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pivotTables/pivotTable9.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pivotTables/pivotTable10.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pivotTables/pivotTable11.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pivotTables/pivotTable12.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C:\PROJECTS\github\datalearn101\DE-101\Module1\"/>
    </mc:Choice>
  </mc:AlternateContent>
  <xr:revisionPtr revIDLastSave="0" documentId="13_ncr:1_{2FB8E327-D475-45D4-AD2B-CA445870AE8F}" xr6:coauthVersionLast="45" xr6:coauthVersionMax="45" xr10:uidLastSave="{00000000-0000-0000-0000-000000000000}"/>
  <bookViews>
    <workbookView xWindow="-110" yWindow="-110" windowWidth="19420" windowHeight="10420" xr2:uid="{00000000-000D-0000-FFFF-FFFF00000000}"/>
  </bookViews>
  <sheets>
    <sheet name="Dashboard" sheetId="18" r:id="rId1"/>
    <sheet name="Orders" sheetId="1" r:id="rId2"/>
    <sheet name="People" sheetId="2" r:id="rId3"/>
    <sheet name="Returns" sheetId="3" r:id="rId4"/>
    <sheet name="OrdersPivot" sheetId="22" r:id="rId5"/>
    <sheet name="RegionSalesPivot" sheetId="19" r:id="rId6"/>
    <sheet name="ReturnedPivot" sheetId="23" r:id="rId7"/>
    <sheet name="MapPivot" sheetId="12" r:id="rId8"/>
    <sheet name="SparklinesPivot" sheetId="11" r:id="rId9"/>
    <sheet name="SegmentDynamicPivot" sheetId="10" r:id="rId10"/>
    <sheet name="SegmentSalesPivot" sheetId="9" r:id="rId11"/>
    <sheet name="ManagerPivot" sheetId="8" r:id="rId12"/>
    <sheet name="ShippingSalesPivot" sheetId="25" r:id="rId13"/>
    <sheet name="SubCategorySalesPivot" sheetId="24" r:id="rId14"/>
    <sheet name="CategorySalesPivot" sheetId="6" r:id="rId15"/>
    <sheet name="LinePivot" sheetId="5" r:id="rId16"/>
  </sheets>
  <definedNames>
    <definedName name="_xlchart.v5.0" hidden="1">MapPivot!$A$4:$B$4</definedName>
    <definedName name="_xlchart.v5.1" hidden="1">MapPivot!$A$5:$B$53</definedName>
    <definedName name="_xlchart.v5.10" hidden="1">MapPivot!$C$4</definedName>
    <definedName name="_xlchart.v5.11" hidden="1">MapPivot!$C$5:$C$53</definedName>
    <definedName name="_xlchart.v5.12" hidden="1">MapPivot!$A$4:$B$4</definedName>
    <definedName name="_xlchart.v5.13" hidden="1">MapPivot!$A$5:$B$53</definedName>
    <definedName name="_xlchart.v5.14" hidden="1">MapPivot!$C$4</definedName>
    <definedName name="_xlchart.v5.15" hidden="1">MapPivot!$C$5:$C$53</definedName>
    <definedName name="_xlchart.v5.16" hidden="1">MapPivot!$A$4:$B$4</definedName>
    <definedName name="_xlchart.v5.17" hidden="1">MapPivot!$A$5:$B$53</definedName>
    <definedName name="_xlchart.v5.18" hidden="1">MapPivot!$C$4</definedName>
    <definedName name="_xlchart.v5.19" hidden="1">MapPivot!$C$5:$C$53</definedName>
    <definedName name="_xlchart.v5.2" hidden="1">MapPivot!$C$4</definedName>
    <definedName name="_xlchart.v5.3" hidden="1">MapPivot!$C$5:$C$53</definedName>
    <definedName name="_xlchart.v5.4" hidden="1">MapPivot!$A$4:$B$4</definedName>
    <definedName name="_xlchart.v5.5" hidden="1">MapPivot!$A$5:$B$53</definedName>
    <definedName name="_xlchart.v5.6" hidden="1">MapPivot!$C$4</definedName>
    <definedName name="_xlchart.v5.7" hidden="1">MapPivot!$C$5:$C$53</definedName>
    <definedName name="_xlchart.v5.8" hidden="1">MapPivot!$A$4:$B$4</definedName>
    <definedName name="_xlchart.v5.9" hidden="1">MapPivot!$A$5:$B$53</definedName>
    <definedName name="Slicer_Region">#N/A</definedName>
    <definedName name="Slicer_Segment">#N/A</definedName>
    <definedName name="Slicer_Ship_Mode">#N/A</definedName>
    <definedName name="Slicer_State">#N/A</definedName>
    <definedName name="Slicer_Years">#N/A</definedName>
  </definedNames>
  <calcPr calcId="191029"/>
  <pivotCaches>
    <pivotCache cacheId="3" r:id="rId17"/>
  </pivotCaches>
  <extLs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18" l="1"/>
  <c r="E4" i="18"/>
  <c r="F4" i="18"/>
  <c r="F4" i="23" l="1"/>
  <c r="F5" i="23"/>
  <c r="B4" i="18" l="1"/>
  <c r="D4" i="18" s="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<sst xmlns="http://schemas.openxmlformats.org/spreadsheetml/2006/main" count="141884" uniqueCount="10980">
  <si>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</si>
  <si>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</si>
  <si>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</si>
  <si>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</si>
  <si>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</si>
  <si>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</si>
  <si>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</si>
  <si>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</si>
  <si>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</si>
  <si>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</si>
  <si>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</si>
  <si>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</si>
  <si>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</si>
  <si>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</si>
  <si>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</si>
  <si>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</si>
  <si>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</si>
  <si>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</si>
  <si>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</si>
  <si>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</si>
  <si>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</si>
  <si>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</si>
  <si>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</si>
  <si>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</si>
  <si>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</si>
  <si>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</si>
  <si>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</si>
  <si>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</si>
  <si>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</si>
  <si>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</si>
  <si>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</si>
  <si>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</si>
  <si>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</si>
  <si>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</si>
  <si>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</si>
  <si>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</si>
  <si>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</si>
  <si>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</si>
  <si>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</si>
  <si>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</si>
  <si>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</si>
  <si>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</si>
  <si>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</si>
  <si>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</si>
  <si>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</si>
  <si>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</si>
  <si>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</si>
  <si>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</si>
  <si>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</si>
  <si>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</si>
  <si>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</si>
  <si>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</si>
  <si>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</si>
  <si>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</si>
  <si>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</si>
  <si>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</si>
  <si>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</si>
  <si>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</si>
  <si>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</si>
  <si>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</si>
  <si>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</si>
  <si>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</si>
  <si>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</si>
  <si>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</si>
  <si>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</si>
  <si>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</si>
  <si>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</si>
  <si>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</si>
  <si>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</si>
  <si>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</si>
  <si>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</si>
  <si>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</si>
  <si>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</si>
  <si>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</si>
  <si>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</si>
  <si>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</si>
  <si>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</si>
  <si>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</si>
  <si>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</si>
  <si>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</si>
  <si>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</si>
  <si>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</si>
  <si>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</si>
  <si>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</si>
  <si>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</si>
  <si>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</si>
  <si>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</si>
  <si>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</si>
  <si>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</si>
  <si>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</si>
  <si>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</si>
  <si>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</si>
  <si>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</si>
  <si>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</si>
  <si>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</si>
  <si>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</si>
  <si>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</si>
  <si>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</si>
  <si>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</si>
  <si>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</si>
  <si>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</si>
  <si>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</si>
  <si>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</si>
  <si>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</si>
  <si>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</si>
  <si>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</si>
  <si>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</si>
  <si>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</si>
  <si>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</si>
  <si>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</si>
  <si>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</si>
  <si>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</si>
  <si>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</si>
  <si>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</si>
  <si>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</si>
  <si>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</si>
  <si>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</si>
  <si>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</si>
  <si>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</si>
  <si>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</si>
  <si>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</si>
  <si>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</si>
  <si>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</si>
  <si>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</si>
  <si>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</si>
  <si>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</si>
  <si>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</si>
  <si>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</si>
  <si>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</si>
  <si>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</si>
  <si>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</si>
  <si>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</si>
  <si>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</si>
  <si>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</si>
  <si>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</si>
  <si>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</si>
  <si>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</si>
  <si>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</si>
  <si>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</si>
  <si>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</si>
  <si>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</si>
  <si>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</si>
  <si>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</si>
  <si>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</si>
  <si>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</si>
  <si>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</si>
  <si>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</si>
  <si>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</si>
  <si>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</si>
  <si>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</si>
  <si>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</si>
  <si>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</si>
  <si>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</si>
  <si>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</si>
  <si>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</si>
  <si>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</si>
  <si>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</si>
  <si>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</si>
  <si>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</si>
  <si>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</si>
  <si>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</si>
  <si>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</si>
  <si>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</si>
  <si>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</si>
  <si>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</si>
  <si>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</si>
  <si>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</si>
  <si>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</si>
  <si>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</si>
  <si>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</si>
  <si>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</si>
  <si>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</si>
  <si>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</si>
  <si>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</si>
  <si>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</si>
  <si>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</si>
  <si>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</si>
  <si>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</si>
  <si>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</si>
  <si>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</si>
  <si>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</si>
  <si>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</si>
  <si>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</si>
  <si>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</si>
  <si>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</si>
  <si>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</si>
  <si>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</si>
  <si>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</si>
  <si>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</si>
  <si>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</si>
  <si>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</si>
  <si>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</si>
  <si>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</si>
  <si>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</si>
  <si>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</si>
  <si>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</si>
  <si>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</si>
  <si>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</si>
  <si>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</si>
  <si>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</si>
  <si>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</si>
  <si>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</si>
  <si>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</si>
  <si>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</si>
  <si>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</si>
  <si>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</si>
  <si>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</si>
  <si>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</si>
  <si>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</si>
  <si>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</si>
  <si>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</si>
  <si>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</si>
  <si>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</si>
  <si>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</si>
  <si>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</si>
  <si>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</si>
  <si>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</si>
  <si>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</si>
  <si>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</si>
  <si>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</si>
  <si>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</si>
  <si>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</si>
  <si>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</si>
  <si>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</si>
  <si>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</si>
  <si>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</si>
  <si>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</si>
  <si>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</si>
  <si>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</si>
  <si>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</si>
  <si>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</si>
  <si>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</si>
  <si>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</si>
  <si>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</si>
  <si>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</si>
  <si>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</si>
  <si>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</si>
  <si>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</si>
  <si>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</si>
  <si>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</si>
  <si>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</si>
  <si>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</si>
  <si>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</si>
  <si>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</si>
  <si>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</si>
  <si>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</si>
  <si>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</si>
  <si>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</si>
  <si>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</si>
  <si>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</si>
  <si>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</si>
  <si>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</si>
  <si>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</si>
  <si>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</si>
  <si>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</si>
  <si>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</si>
  <si>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</si>
  <si>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</si>
  <si>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</si>
  <si>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</si>
  <si>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</si>
  <si>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</si>
  <si>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</si>
  <si>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</si>
  <si>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</si>
  <si>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</si>
  <si>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</si>
  <si>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</si>
  <si>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</si>
  <si>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</si>
  <si>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</si>
  <si>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</si>
  <si>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</si>
  <si>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</si>
  <si>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</si>
  <si>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</si>
  <si>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</si>
  <si>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</si>
  <si>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</si>
  <si>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</si>
  <si>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</si>
  <si>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</si>
  <si>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</si>
  <si>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</si>
  <si>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</si>
  <si>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</si>
  <si>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</si>
  <si>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</si>
  <si>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</si>
  <si>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</si>
  <si>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</si>
  <si>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</si>
  <si>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</si>
  <si>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</si>
  <si>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</si>
  <si>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</si>
  <si>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</si>
  <si>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</si>
  <si>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</si>
  <si>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</si>
  <si>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</si>
  <si>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</si>
  <si>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</si>
  <si>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</si>
  <si>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</si>
  <si>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</si>
  <si>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</si>
  <si>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</si>
  <si>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</si>
  <si>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</si>
  <si>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</si>
  <si>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</si>
  <si>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</si>
  <si>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</si>
  <si>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</si>
  <si>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</si>
  <si>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</si>
  <si>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</si>
  <si>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</si>
  <si>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</si>
  <si>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</si>
  <si>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</si>
  <si>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</si>
  <si>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</si>
  <si>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</si>
  <si>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</si>
  <si>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</si>
  <si>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</si>
  <si>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</si>
  <si>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</si>
  <si>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</si>
  <si>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</si>
  <si>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</si>
  <si>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</si>
  <si>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</si>
  <si>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</si>
  <si>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</si>
  <si>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</si>
  <si>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</si>
  <si>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</si>
  <si>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</si>
  <si>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</si>
  <si>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</si>
  <si>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</si>
  <si>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</si>
  <si>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</si>
  <si>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</si>
  <si>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</si>
  <si>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</si>
  <si>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</si>
  <si>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</si>
  <si>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</si>
  <si>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</si>
  <si>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</si>
  <si>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</si>
  <si>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</si>
  <si>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</si>
  <si>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</si>
  <si>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</si>
  <si>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</si>
  <si>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</si>
  <si>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</si>
  <si>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</si>
  <si>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</si>
  <si>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</si>
  <si>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</si>
  <si>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</si>
  <si>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</si>
  <si>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</si>
  <si>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</si>
  <si>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</si>
  <si>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</si>
  <si>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</si>
  <si>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</si>
  <si>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</si>
  <si>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</si>
  <si>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</si>
  <si>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</si>
  <si>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</si>
  <si>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</si>
  <si>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</si>
  <si>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</si>
  <si>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</si>
  <si>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</si>
  <si>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</si>
  <si>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</si>
  <si>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</si>
  <si>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</si>
  <si>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</si>
  <si>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</si>
  <si>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</si>
  <si>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</si>
  <si>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</si>
  <si>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</si>
  <si>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</si>
  <si>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</si>
  <si>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</si>
  <si>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</si>
  <si>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</si>
  <si>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</si>
  <si>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</si>
  <si>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</si>
  <si>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</si>
  <si>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</si>
  <si>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</si>
  <si>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</si>
  <si>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</si>
  <si>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</si>
  <si>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</si>
  <si>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</si>
  <si>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</si>
  <si>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</si>
  <si>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</si>
  <si>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</si>
  <si>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</si>
  <si>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</si>
  <si>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</si>
  <si>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</si>
  <si>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</si>
  <si>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</si>
  <si>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</si>
  <si>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</si>
  <si>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</si>
  <si>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</si>
  <si>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</si>
  <si>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</si>
  <si>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</si>
  <si>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</si>
  <si>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</si>
  <si>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</si>
  <si>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</si>
  <si>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</si>
  <si>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</si>
  <si>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</si>
  <si>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</si>
  <si>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</si>
  <si>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</si>
  <si>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</si>
  <si>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</si>
  <si>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</si>
  <si>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</si>
  <si>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</si>
  <si>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</si>
  <si>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</si>
  <si>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</si>
  <si>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</si>
  <si>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</si>
  <si>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</si>
  <si>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</si>
  <si>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</si>
  <si>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</si>
  <si>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</si>
  <si>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</si>
  <si>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</si>
  <si>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</si>
  <si>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</si>
  <si>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</si>
  <si>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</si>
  <si>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</si>
  <si>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</si>
  <si>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</si>
  <si>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</si>
  <si>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</si>
  <si>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</si>
  <si>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</si>
  <si>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</si>
  <si>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</si>
  <si>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</si>
  <si>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</si>
  <si>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</si>
  <si>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</si>
  <si>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</si>
  <si>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</si>
  <si>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</si>
  <si>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</si>
  <si>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</si>
  <si>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</si>
  <si>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</si>
  <si>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</si>
  <si>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</si>
  <si>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</si>
  <si>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</si>
  <si>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</si>
  <si>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</si>
  <si>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</si>
  <si>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</si>
  <si>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</si>
  <si>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</si>
  <si>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</si>
  <si>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</si>
  <si>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</si>
  <si>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</si>
  <si>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</si>
  <si>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</si>
  <si>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</si>
  <si>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</si>
  <si>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</si>
  <si>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</si>
  <si>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</si>
  <si>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</si>
  <si>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</si>
  <si>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</si>
  <si>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</si>
  <si>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</si>
  <si>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</si>
  <si>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</si>
  <si>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</si>
  <si>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</si>
  <si>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</si>
  <si>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</si>
  <si>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</si>
  <si>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</si>
  <si>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</si>
  <si>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</si>
  <si>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</si>
  <si>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</si>
  <si>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</si>
  <si>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</si>
  <si>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</si>
  <si>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</si>
  <si>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</si>
  <si>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</si>
  <si>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</si>
  <si>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</si>
  <si>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</si>
  <si>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</si>
  <si>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</si>
  <si>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</si>
  <si>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</si>
  <si>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</si>
  <si>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</si>
  <si>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</si>
  <si>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</si>
  <si>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</si>
  <si>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</si>
  <si>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</si>
  <si>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</si>
  <si>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</si>
  <si>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</si>
  <si>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</si>
  <si>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</si>
  <si>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</si>
  <si>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</si>
  <si>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</si>
  <si>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</si>
  <si>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</si>
  <si>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</si>
  <si>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</si>
  <si>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</si>
  <si>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</si>
  <si>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</si>
  <si>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</si>
  <si>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</si>
  <si>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</si>
  <si>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</si>
  <si>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</si>
  <si>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</si>
  <si>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</si>
  <si>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</si>
  <si>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</si>
  <si>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</si>
  <si>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</si>
  <si>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</si>
  <si>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</si>
  <si>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</si>
  <si>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</si>
  <si>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</si>
  <si>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</si>
  <si>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</si>
  <si>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</si>
  <si>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</si>
  <si>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</si>
  <si>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</si>
  <si>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</si>
  <si>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</si>
  <si>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</si>
  <si>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</si>
  <si>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</si>
  <si>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</si>
  <si>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</si>
  <si>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</si>
  <si>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</si>
  <si>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</si>
  <si>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</si>
  <si>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</si>
  <si>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</si>
  <si>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</si>
  <si>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</si>
  <si>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</si>
  <si>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</si>
  <si>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</si>
  <si>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</si>
  <si>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</si>
  <si>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</si>
  <si>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</si>
  <si>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</si>
  <si>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</si>
  <si>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</si>
  <si>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</si>
  <si>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</si>
  <si>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</si>
  <si>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</si>
  <si>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</si>
  <si>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</si>
  <si>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</si>
  <si>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</si>
  <si>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</si>
  <si>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</si>
  <si>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</si>
  <si>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</si>
  <si>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</si>
  <si>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</si>
  <si>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</si>
  <si>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</si>
  <si>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</si>
  <si>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</si>
  <si>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</si>
  <si>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</si>
  <si>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</si>
  <si>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</si>
  <si>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</si>
  <si>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</si>
  <si>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</si>
  <si>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</si>
  <si>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</si>
  <si>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</si>
  <si>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</si>
  <si>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</si>
  <si>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</si>
  <si>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</si>
  <si>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</si>
  <si>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</si>
  <si>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</si>
  <si>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</si>
  <si>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</si>
  <si>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</si>
  <si>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</si>
  <si>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</si>
  <si>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</si>
  <si>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</si>
  <si>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</si>
  <si>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</si>
  <si>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</si>
  <si>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</si>
  <si>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</si>
  <si>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</si>
  <si>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</si>
  <si>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</si>
  <si>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</si>
  <si>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</si>
  <si>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</si>
  <si>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</si>
  <si>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</si>
  <si>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</si>
  <si>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</si>
  <si>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</si>
  <si>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</si>
  <si>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</si>
  <si>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</si>
  <si>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</si>
  <si>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</si>
  <si>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</si>
  <si>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</si>
  <si>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</si>
  <si>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</si>
  <si>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</si>
  <si>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</si>
  <si>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</si>
  <si>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</si>
  <si>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</si>
  <si>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</si>
  <si>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</si>
  <si>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</si>
  <si>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</si>
  <si>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</si>
  <si>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</si>
  <si>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</si>
  <si>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</si>
  <si>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</si>
  <si>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</si>
  <si>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</si>
  <si>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</si>
  <si>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</si>
  <si>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</si>
  <si>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</si>
  <si>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</si>
  <si>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</si>
  <si>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</si>
  <si>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</si>
  <si>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</si>
  <si>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</si>
  <si>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</si>
  <si>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</si>
  <si>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</si>
  <si>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</si>
  <si>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</si>
  <si>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</si>
  <si>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</si>
  <si>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</si>
  <si>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</si>
  <si>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</si>
  <si>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</si>
  <si>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</si>
  <si>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</si>
  <si>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</si>
  <si>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</si>
  <si>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</si>
  <si>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</si>
  <si>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</si>
  <si>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</si>
  <si>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</si>
  <si>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</si>
  <si>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</si>
  <si>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</si>
  <si>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</si>
  <si>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</si>
  <si>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</si>
  <si>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</si>
  <si>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</si>
  <si>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</si>
  <si>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</si>
  <si>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</si>
  <si>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</si>
  <si>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</si>
  <si>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</si>
  <si>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</si>
  <si>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</si>
  <si>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</si>
  <si>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</si>
  <si>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</si>
  <si>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</si>
  <si>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</si>
  <si>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</si>
  <si>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</si>
  <si>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</si>
  <si>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</si>
  <si>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</si>
  <si>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</si>
  <si>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</si>
  <si>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</si>
  <si>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</si>
  <si>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</si>
  <si>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</si>
  <si>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</si>
  <si>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</si>
  <si>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</si>
  <si>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</si>
  <si>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</si>
  <si>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</si>
  <si>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</si>
  <si>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</si>
  <si>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</si>
  <si>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</si>
  <si>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</si>
  <si>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</si>
  <si>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</si>
  <si>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</si>
  <si>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</si>
  <si>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</si>
  <si>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</si>
  <si>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</si>
  <si>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</si>
  <si>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</si>
  <si>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</si>
  <si>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</si>
  <si>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</si>
  <si>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</si>
  <si>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</si>
  <si>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</si>
  <si>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</si>
  <si>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</si>
  <si>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</si>
  <si>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</si>
  <si>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</si>
  <si>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</si>
  <si>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</si>
  <si>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</si>
  <si>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</si>
  <si>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</si>
  <si>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</si>
  <si>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</si>
  <si>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</si>
  <si>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</si>
  <si>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</si>
  <si>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</si>
  <si>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</si>
  <si>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</si>
  <si>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</si>
  <si>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</si>
  <si>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</si>
  <si>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</si>
  <si>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</si>
  <si>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</si>
  <si>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</si>
  <si>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</si>
  <si>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</si>
  <si>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</si>
  <si>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</si>
  <si>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</si>
  <si>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</si>
  <si>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</si>
  <si>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</si>
  <si>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</si>
  <si>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</si>
  <si>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</si>
  <si>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</si>
  <si>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</si>
  <si>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</si>
  <si>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</si>
  <si>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</si>
  <si>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</si>
  <si>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</si>
  <si>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</si>
  <si>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</si>
  <si>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</si>
  <si>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</si>
  <si>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</si>
  <si>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</si>
  <si>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</si>
  <si>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</si>
  <si>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</si>
  <si>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</si>
  <si>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</si>
  <si>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</si>
  <si>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</si>
  <si>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</si>
  <si>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</si>
  <si>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</si>
  <si>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</si>
  <si>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</si>
  <si>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</si>
  <si>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</si>
  <si>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</si>
  <si>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</si>
  <si>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</si>
  <si>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</si>
  <si>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</si>
  <si>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</si>
  <si>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</si>
  <si>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</si>
  <si>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</si>
  <si>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</si>
  <si>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</si>
  <si>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</si>
  <si>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</si>
  <si>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</si>
  <si>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</si>
  <si>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</si>
  <si>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</si>
  <si>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</si>
  <si>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</si>
  <si>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</si>
  <si>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</si>
  <si>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</si>
  <si>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</si>
  <si>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</si>
  <si>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</si>
  <si>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</si>
  <si>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</si>
  <si>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</si>
  <si>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</si>
  <si>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</si>
  <si>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</si>
  <si>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</si>
  <si>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</si>
  <si>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</si>
  <si>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</si>
  <si>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</si>
  <si>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</si>
  <si>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</si>
  <si>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</si>
  <si>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</si>
  <si>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</si>
  <si>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</si>
  <si>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</si>
  <si>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</si>
  <si>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</si>
  <si>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</si>
  <si>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</si>
  <si>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</si>
  <si>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</si>
  <si>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</si>
  <si>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</si>
  <si>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</si>
  <si>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</si>
  <si>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</si>
  <si>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</si>
  <si>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</si>
  <si>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</si>
  <si>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</si>
  <si>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</si>
  <si>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</si>
  <si>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</si>
  <si>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</si>
  <si>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</si>
  <si>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</si>
  <si>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</si>
  <si>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</si>
  <si>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</si>
  <si>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</si>
  <si>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</si>
  <si>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</si>
  <si>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</si>
  <si>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</si>
  <si>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</si>
  <si>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</si>
  <si>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</si>
  <si>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</si>
  <si>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</si>
  <si>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</si>
  <si>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</si>
  <si>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</si>
  <si>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</si>
  <si>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</si>
  <si>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</si>
  <si>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</si>
  <si>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</si>
  <si>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</si>
  <si>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</si>
  <si>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</si>
  <si>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</si>
  <si>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</si>
  <si>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</si>
  <si>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</si>
  <si>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</si>
  <si>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</si>
  <si>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</si>
  <si>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</si>
  <si>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</si>
  <si>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</si>
  <si>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</si>
  <si>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</si>
  <si>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</si>
  <si>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</si>
  <si>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</si>
  <si>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</si>
  <si>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</si>
  <si>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</si>
  <si>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</si>
  <si>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</si>
  <si>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</si>
  <si>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</si>
  <si>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</si>
  <si>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</si>
  <si>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</si>
  <si>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</si>
  <si>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</si>
  <si>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</si>
  <si>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</si>
  <si>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</si>
  <si>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</si>
  <si>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</si>
  <si>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</si>
  <si>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</si>
  <si>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</si>
  <si>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</si>
  <si>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</si>
  <si>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</si>
  <si>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</si>
  <si>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</si>
  <si>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</si>
  <si>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</si>
  <si>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</si>
  <si>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</si>
  <si>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</si>
  <si>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</si>
  <si>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</si>
  <si>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</si>
  <si>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</si>
  <si>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</si>
  <si>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</si>
  <si>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</si>
  <si>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</si>
  <si>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</si>
  <si>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</si>
  <si>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</si>
  <si>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</si>
  <si>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</si>
  <si>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</si>
  <si>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</si>
  <si>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</si>
  <si>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</si>
  <si>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</si>
  <si>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</si>
  <si>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</si>
  <si>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</si>
  <si>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</si>
  <si>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</si>
  <si>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</si>
  <si>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</si>
  <si>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</si>
  <si>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</si>
  <si>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</si>
  <si>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</si>
  <si>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</si>
  <si>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</si>
  <si>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</si>
  <si>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</si>
  <si>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</si>
  <si>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</si>
  <si>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</si>
  <si>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</si>
  <si>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</si>
  <si>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</si>
  <si>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</si>
  <si>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</si>
  <si>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</si>
  <si>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</si>
  <si>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</si>
  <si>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</si>
  <si>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</si>
  <si>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</si>
  <si>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</si>
  <si>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</si>
  <si>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</si>
  <si>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</si>
  <si>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</si>
  <si>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</si>
  <si>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</si>
  <si>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</si>
  <si>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</si>
  <si>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</si>
  <si>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</si>
  <si>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</si>
  <si>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</si>
  <si>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</si>
  <si>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</si>
  <si>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</si>
  <si>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</si>
  <si>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</si>
  <si>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</si>
  <si>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</si>
  <si>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</si>
  <si>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</si>
  <si>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</si>
  <si>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</si>
  <si>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</si>
  <si>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</si>
  <si>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</si>
  <si>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</si>
  <si>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</si>
  <si>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</si>
  <si>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</si>
  <si>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</si>
  <si>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</si>
  <si>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</si>
  <si>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</si>
  <si>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</si>
  <si>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</si>
  <si>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</si>
  <si>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</si>
  <si>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</si>
  <si>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</si>
  <si>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</si>
  <si>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</si>
  <si>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</si>
  <si>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</si>
  <si>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</si>
  <si>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</si>
  <si>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</si>
  <si>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</si>
  <si>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</si>
  <si>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</si>
  <si>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</si>
  <si>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</si>
  <si>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</si>
  <si>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</si>
  <si>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</si>
  <si>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</si>
  <si>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</si>
  <si>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</si>
  <si>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</si>
  <si>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</si>
  <si>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</si>
  <si>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</si>
  <si>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</si>
  <si>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</si>
  <si>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</si>
  <si>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</si>
  <si>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</si>
  <si>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</si>
  <si>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</si>
  <si>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</si>
  <si>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</si>
  <si>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</si>
  <si>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</si>
  <si>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</si>
  <si>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</si>
  <si>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</si>
  <si>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</si>
  <si>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</si>
  <si>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</si>
  <si>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</si>
  <si>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</si>
  <si>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</si>
  <si>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</si>
  <si>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</si>
  <si>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</si>
  <si>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</si>
  <si>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</si>
  <si>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</si>
  <si>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</si>
  <si>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</si>
  <si>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</si>
  <si>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</si>
  <si>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</si>
  <si>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</si>
  <si>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</si>
  <si>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</si>
  <si>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</si>
  <si>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</si>
  <si>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</si>
  <si>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</si>
  <si>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</si>
  <si>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</si>
  <si>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</si>
  <si>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</si>
  <si>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</si>
  <si>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</si>
  <si>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</si>
  <si>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</si>
  <si>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</si>
  <si>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</si>
  <si>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</si>
  <si>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</si>
  <si>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</si>
  <si>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</si>
  <si>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</si>
  <si>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</si>
  <si>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</si>
  <si>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</si>
  <si>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</si>
  <si>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</si>
  <si>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</si>
  <si>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</si>
  <si>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</si>
  <si>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</si>
  <si>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</si>
  <si>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</si>
  <si>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</si>
  <si>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</si>
  <si>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</si>
  <si>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</si>
  <si>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</si>
  <si>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</si>
  <si>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</si>
  <si>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</si>
  <si>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</si>
  <si>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</si>
  <si>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</si>
  <si>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</si>
  <si>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</si>
  <si>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</si>
  <si>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</si>
  <si>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</si>
  <si>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</si>
  <si>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</si>
  <si>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</si>
  <si>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</si>
  <si>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</si>
  <si>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</si>
  <si>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</si>
  <si>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</si>
  <si>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</si>
  <si>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</si>
  <si>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</si>
  <si>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</si>
  <si>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</si>
  <si>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</si>
  <si>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</si>
  <si>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</si>
  <si>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</si>
  <si>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</si>
  <si>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</si>
  <si>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</si>
  <si>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</si>
  <si>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</si>
  <si>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</si>
  <si>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</si>
  <si>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</si>
  <si>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</si>
  <si>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</si>
  <si>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</si>
  <si>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</si>
  <si>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</si>
  <si>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</si>
  <si>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</si>
  <si>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</si>
  <si>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</si>
  <si>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</si>
  <si>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</si>
  <si>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</si>
  <si>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</si>
  <si>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</si>
  <si>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</si>
  <si>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</si>
  <si>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</si>
  <si>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</si>
  <si>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</si>
  <si>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</si>
  <si>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</si>
  <si>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</si>
  <si>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</si>
  <si>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</si>
  <si>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</si>
  <si>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</si>
  <si>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</si>
  <si>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</si>
  <si>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</si>
  <si>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</si>
  <si>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</si>
  <si>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</si>
  <si>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</si>
  <si>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</si>
  <si>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</si>
  <si>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</si>
  <si>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</si>
  <si>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</si>
  <si>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</si>
  <si>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</si>
  <si>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</si>
  <si>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</si>
  <si>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</si>
  <si>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</si>
  <si>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</si>
  <si>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</si>
  <si>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</si>
  <si>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</si>
  <si>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</si>
  <si>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</si>
  <si>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</si>
  <si>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</si>
  <si>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</si>
  <si>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</si>
  <si>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</si>
  <si>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</si>
  <si>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</si>
  <si>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</si>
  <si>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</si>
  <si>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</si>
  <si>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</si>
  <si>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</si>
  <si>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</si>
  <si>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</si>
  <si>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</si>
  <si>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</si>
  <si>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</si>
  <si>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</si>
  <si>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</si>
  <si>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</si>
  <si>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</si>
  <si>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</si>
  <si>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</si>
  <si>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</si>
  <si>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</si>
  <si>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</si>
  <si>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</si>
  <si>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</si>
  <si>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</si>
  <si>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</si>
  <si>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</si>
  <si>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</si>
  <si>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</si>
  <si>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</si>
  <si>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</si>
  <si>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</si>
  <si>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</si>
  <si>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</si>
  <si>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</si>
  <si>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</si>
  <si>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</si>
  <si>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</si>
  <si>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</si>
  <si>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</si>
  <si>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</si>
  <si>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</si>
  <si>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</si>
  <si>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</si>
  <si>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</si>
  <si>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</si>
  <si>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</si>
  <si>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</si>
  <si>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</si>
  <si>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</si>
  <si>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</si>
  <si>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</si>
  <si>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</si>
  <si>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</si>
  <si>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</si>
  <si>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</si>
  <si>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</si>
  <si>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</si>
  <si>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</si>
  <si>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</si>
  <si>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</si>
  <si>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</si>
  <si>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</si>
  <si>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</si>
  <si>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</si>
  <si>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</si>
  <si>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</si>
  <si>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</si>
  <si>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</si>
  <si>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</si>
  <si>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</si>
  <si>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</si>
  <si>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</si>
  <si>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</si>
  <si>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</si>
  <si>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</si>
  <si>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</si>
  <si>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</si>
  <si>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</si>
  <si>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</si>
  <si>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</si>
  <si>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</si>
  <si>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</si>
  <si>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</si>
  <si>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</si>
  <si>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</si>
  <si>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</si>
  <si>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</si>
  <si>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</si>
  <si>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</si>
  <si>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</si>
  <si>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</si>
  <si>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</si>
  <si>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</si>
  <si>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</si>
  <si>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</si>
  <si>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</si>
  <si>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</si>
  <si>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</si>
  <si>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</si>
  <si>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</si>
  <si>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</si>
  <si>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</si>
  <si>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</si>
  <si>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</si>
  <si>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</si>
  <si>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</si>
  <si>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</si>
  <si>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</si>
  <si>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</si>
  <si>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</si>
  <si>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</si>
  <si>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</si>
  <si>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</si>
  <si>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</si>
  <si>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</si>
  <si>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</si>
  <si>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</si>
  <si>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</si>
  <si>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</si>
  <si>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</si>
  <si>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</si>
  <si>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</si>
  <si>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</si>
  <si>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</si>
  <si>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</si>
  <si>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</si>
  <si>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</si>
  <si>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</si>
  <si>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</si>
  <si>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</si>
  <si>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</si>
  <si>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</si>
  <si>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</si>
  <si>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</si>
  <si>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</si>
  <si>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</si>
  <si>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</si>
  <si>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</si>
  <si>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</si>
  <si>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</si>
  <si>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</si>
  <si>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</si>
  <si>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</si>
  <si>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</si>
  <si>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</si>
  <si>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</si>
  <si>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</si>
  <si>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</si>
  <si>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</si>
  <si>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</si>
  <si>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</si>
  <si>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</si>
  <si>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</si>
  <si>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</si>
  <si>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</si>
  <si>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</si>
  <si>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</si>
  <si>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</si>
  <si>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</si>
  <si>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</si>
  <si>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</si>
  <si>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</si>
  <si>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</si>
  <si>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</si>
  <si>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</si>
  <si>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</si>
  <si>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</si>
  <si>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</si>
  <si>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</si>
  <si>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</si>
  <si>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</si>
  <si>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</si>
  <si>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</si>
  <si>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</si>
  <si>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</si>
  <si>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</si>
  <si>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</si>
  <si>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</si>
  <si>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</si>
  <si>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</si>
  <si>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</si>
  <si>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</si>
  <si>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</si>
  <si>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</si>
  <si>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</si>
  <si>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</si>
  <si>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</si>
  <si>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</si>
  <si>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</si>
  <si>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</si>
  <si>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</si>
  <si>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</si>
  <si>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</si>
  <si>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</si>
  <si>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</si>
  <si>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</si>
  <si>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</si>
  <si>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</si>
  <si>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</si>
  <si>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</si>
  <si>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</si>
  <si>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</si>
  <si>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</si>
  <si>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</si>
  <si>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</si>
  <si>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</si>
  <si>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</si>
  <si>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</si>
  <si>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</si>
  <si>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</si>
  <si>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</si>
  <si>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</si>
  <si>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</si>
  <si>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</si>
  <si>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</si>
  <si>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</si>
  <si>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</si>
  <si>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</si>
  <si>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</si>
  <si>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</si>
  <si>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</si>
  <si>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</si>
  <si>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</si>
  <si>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</si>
  <si>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</si>
  <si>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</si>
  <si>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</si>
  <si>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</si>
  <si>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</si>
  <si>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</si>
  <si>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</si>
  <si>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</si>
  <si>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</si>
  <si>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</si>
  <si>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</si>
  <si>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</si>
  <si>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</si>
  <si>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</si>
  <si>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</si>
  <si>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</si>
  <si>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</si>
  <si>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</si>
  <si>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</si>
  <si>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</si>
  <si>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</si>
  <si>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</si>
  <si>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</si>
  <si>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</si>
  <si>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</si>
  <si>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</si>
  <si>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</si>
  <si>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</si>
  <si>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</si>
  <si>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</si>
  <si>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</si>
  <si>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</si>
  <si>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</si>
  <si>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</si>
  <si>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</si>
  <si>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</si>
  <si>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</si>
  <si>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</si>
  <si>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</si>
  <si>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</si>
  <si>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</si>
  <si>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</si>
  <si>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</si>
  <si>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</si>
  <si>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</si>
  <si>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</si>
  <si>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</si>
  <si>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</si>
  <si>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</si>
  <si>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</si>
  <si>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</si>
  <si>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</si>
  <si>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</si>
  <si>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</si>
  <si>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</si>
  <si>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</si>
  <si>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</si>
  <si>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</si>
  <si>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</si>
  <si>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</si>
  <si>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</si>
  <si>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</si>
  <si>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</si>
  <si>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</si>
  <si>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</si>
  <si>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</si>
  <si>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</si>
  <si>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</si>
  <si>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</si>
  <si>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</si>
  <si>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</si>
  <si>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</si>
  <si>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</si>
  <si>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</si>
  <si>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</si>
  <si>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</si>
  <si>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</si>
  <si>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</si>
  <si>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</si>
  <si>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</si>
  <si>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</si>
  <si>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</si>
  <si>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</si>
  <si>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</si>
  <si>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</si>
  <si>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</si>
  <si>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</si>
  <si>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</si>
  <si>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</si>
  <si>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</si>
  <si>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</si>
  <si>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</si>
  <si>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</si>
  <si>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</si>
  <si>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</si>
  <si>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</si>
  <si>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</si>
  <si>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</si>
  <si>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</si>
  <si>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</si>
  <si>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</si>
  <si>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</si>
  <si>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</si>
  <si>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</si>
  <si>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</si>
  <si>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</si>
  <si>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</si>
  <si>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</si>
  <si>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</si>
  <si>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</si>
  <si>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</si>
  <si>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</si>
  <si>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</si>
  <si>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</si>
  <si>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</si>
  <si>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</si>
  <si>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</si>
  <si>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</si>
  <si>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</si>
  <si>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</si>
  <si>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</si>
  <si>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</si>
  <si>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</si>
  <si>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</si>
  <si>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</si>
  <si>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</si>
  <si>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</si>
  <si>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</si>
  <si>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</si>
  <si>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</si>
  <si>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</si>
  <si>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</si>
  <si>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</si>
  <si>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</si>
  <si>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</si>
  <si>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</si>
  <si>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</si>
  <si>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</si>
  <si>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</si>
  <si>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</si>
  <si>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</si>
  <si>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</si>
  <si>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</si>
  <si>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</si>
  <si>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</si>
  <si>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</si>
  <si>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</si>
  <si>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</si>
  <si>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</si>
  <si>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</si>
  <si>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</si>
  <si>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</si>
  <si>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</si>
  <si>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</si>
  <si>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</si>
  <si>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</si>
  <si>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</si>
  <si>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</si>
  <si>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</si>
  <si>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</si>
  <si>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</si>
  <si>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</si>
  <si>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</si>
  <si>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</si>
  <si>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</si>
  <si>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</si>
  <si>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</si>
  <si>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</si>
  <si>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</si>
  <si>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</si>
  <si>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</si>
  <si>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</si>
  <si>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</si>
  <si>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</si>
  <si>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</si>
  <si>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</si>
  <si>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</si>
  <si>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</si>
  <si>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</si>
  <si>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</si>
  <si>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</si>
  <si>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</si>
  <si>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</si>
  <si>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</si>
  <si>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</si>
  <si>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</si>
  <si>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</si>
  <si>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</si>
  <si>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</si>
  <si>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</si>
  <si>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</si>
  <si>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</si>
  <si>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</si>
  <si>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</si>
  <si>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</si>
  <si>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</si>
  <si>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</si>
  <si>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</si>
  <si>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</si>
  <si>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</si>
  <si>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</si>
  <si>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</si>
  <si>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</si>
  <si>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</si>
  <si>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</si>
  <si>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</si>
  <si>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</si>
  <si>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</si>
  <si>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</si>
  <si>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</si>
  <si>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</si>
  <si>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</si>
  <si>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</si>
  <si>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</si>
  <si>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</si>
  <si>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</si>
  <si>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</si>
  <si>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</si>
  <si>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</si>
  <si>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</si>
  <si>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</si>
  <si>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</si>
  <si>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</si>
  <si>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</si>
  <si>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</si>
  <si>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</si>
  <si>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</si>
  <si>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</si>
  <si>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</si>
  <si>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</si>
  <si>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</si>
  <si>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</si>
  <si>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</si>
  <si>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</si>
  <si>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</si>
  <si>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</si>
  <si>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</si>
  <si>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</si>
  <si>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</si>
  <si>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</si>
  <si>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</si>
  <si>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</si>
  <si>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</si>
  <si>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</si>
  <si>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</si>
  <si>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</si>
  <si>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</si>
  <si>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</si>
  <si>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</si>
  <si>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</si>
  <si>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</si>
  <si>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</si>
  <si>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</si>
  <si>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</si>
  <si>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</si>
  <si>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</si>
  <si>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</si>
  <si>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</si>
  <si>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</si>
  <si>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</si>
  <si>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</si>
  <si>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</si>
  <si>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</si>
  <si>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</si>
  <si>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</si>
  <si>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</si>
  <si>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</si>
  <si>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</si>
  <si>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</si>
  <si>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</si>
  <si>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</si>
  <si>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</si>
  <si>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</si>
  <si>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</si>
  <si>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</si>
  <si>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</si>
  <si>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</si>
  <si>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</si>
  <si>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</si>
  <si>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</si>
  <si>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</si>
  <si>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</si>
  <si>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</si>
  <si>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</si>
  <si>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</si>
  <si>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</si>
  <si>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</si>
  <si>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</si>
  <si>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</si>
  <si>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</si>
  <si>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</si>
  <si>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</si>
  <si>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</si>
  <si>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</si>
  <si>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</si>
  <si>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</si>
  <si>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</si>
  <si>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</si>
  <si>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</si>
  <si>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</si>
  <si>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</si>
  <si>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</si>
  <si>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</si>
  <si>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</si>
  <si>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</si>
  <si>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</si>
  <si>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</si>
  <si>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</si>
  <si>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</si>
  <si>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</si>
  <si>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</si>
  <si>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</si>
  <si>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</si>
  <si>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</si>
  <si>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</si>
  <si>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</si>
  <si>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</si>
  <si>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</si>
  <si>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</si>
  <si>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</si>
  <si>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</si>
  <si>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</si>
  <si>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</si>
  <si>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</si>
  <si>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</si>
  <si>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</si>
  <si>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</si>
  <si>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</si>
  <si>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</si>
  <si>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</si>
  <si>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</si>
  <si>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</si>
  <si>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</si>
  <si>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</si>
  <si>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</si>
  <si>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</si>
  <si>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</si>
  <si>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</si>
  <si>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</si>
  <si>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</si>
  <si>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</si>
  <si>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</si>
  <si>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</si>
  <si>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</si>
  <si>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</si>
  <si>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</si>
  <si>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</si>
  <si>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</si>
  <si>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</si>
  <si>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</si>
  <si>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</si>
  <si>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</si>
  <si>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</si>
  <si>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</si>
  <si>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</si>
  <si>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</si>
  <si>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</si>
  <si>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</si>
  <si>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</si>
  <si>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</si>
  <si>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</si>
  <si>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</si>
  <si>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</si>
  <si>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</si>
  <si>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</si>
  <si>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</si>
  <si>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</si>
  <si>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</si>
  <si>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</si>
  <si>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</si>
  <si>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</si>
  <si>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</si>
  <si>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</si>
  <si>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</si>
  <si>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</si>
  <si>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</si>
  <si>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</si>
  <si>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</si>
  <si>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</si>
  <si>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</si>
  <si>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</si>
  <si>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</si>
  <si>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</si>
  <si>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</si>
  <si>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</si>
  <si>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</si>
  <si>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</si>
  <si>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</si>
  <si>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</si>
  <si>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</si>
  <si>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</si>
  <si>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</si>
  <si>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</si>
  <si>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</si>
  <si>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</si>
  <si>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</si>
  <si>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</si>
  <si>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</si>
  <si>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</si>
  <si>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</si>
  <si>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</si>
  <si>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</si>
  <si>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</si>
  <si>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</si>
  <si>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</si>
  <si>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</si>
  <si>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</si>
  <si>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</si>
  <si>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</si>
  <si>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</si>
  <si>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</si>
  <si>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</si>
  <si>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</si>
  <si>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</si>
  <si>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</si>
  <si>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</si>
  <si>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</si>
  <si>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</si>
  <si>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</si>
  <si>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</si>
  <si>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</si>
  <si>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</si>
  <si>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</si>
  <si>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</si>
  <si>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</si>
  <si>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</si>
  <si>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</si>
  <si>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</si>
  <si>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</si>
  <si>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</si>
  <si>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</si>
  <si>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</si>
  <si>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</si>
  <si>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</si>
  <si>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</si>
  <si>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</si>
  <si>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</si>
  <si>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</si>
  <si>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</si>
  <si>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</si>
  <si>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</si>
  <si>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</si>
  <si>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</si>
  <si>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</si>
  <si>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</si>
  <si>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</si>
  <si>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</si>
  <si>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</si>
  <si>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</si>
  <si>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</si>
  <si>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</si>
  <si>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</si>
  <si>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</si>
  <si>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</si>
  <si>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</si>
  <si>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</si>
  <si>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</si>
  <si>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</si>
  <si>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</si>
  <si>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</si>
  <si>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</si>
  <si>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</si>
  <si>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</si>
  <si>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</si>
  <si>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</si>
  <si>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</si>
  <si>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</si>
  <si>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</si>
  <si>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</si>
  <si>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</si>
  <si>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</si>
  <si>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</si>
  <si>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</si>
  <si>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</si>
  <si>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</si>
  <si>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</si>
  <si>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</si>
  <si>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</si>
  <si>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</si>
  <si>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</si>
  <si>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</si>
  <si>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</si>
  <si>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</si>
  <si>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</si>
  <si>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</si>
  <si>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</si>
  <si>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</si>
  <si>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</si>
  <si>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</si>
  <si>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</si>
  <si>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</si>
  <si>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</si>
  <si>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</si>
  <si>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</si>
  <si>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</si>
  <si>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</si>
  <si>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</si>
  <si>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</si>
  <si>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</si>
  <si>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</si>
  <si>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</si>
  <si>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</si>
  <si>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</si>
  <si>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</si>
  <si>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</si>
  <si>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</si>
  <si>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</si>
  <si>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</si>
  <si>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</si>
  <si>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</si>
  <si>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</si>
  <si>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</si>
  <si>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</si>
  <si>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</si>
  <si>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</si>
  <si>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</si>
  <si>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</si>
  <si>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</si>
  <si>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</si>
  <si>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</si>
  <si>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</si>
  <si>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</si>
  <si>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</si>
  <si>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</si>
  <si>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</si>
  <si>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</si>
  <si>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</si>
  <si>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</si>
  <si>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</si>
  <si>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</si>
  <si>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</si>
  <si>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</si>
  <si>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</si>
  <si>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</si>
  <si>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</si>
  <si>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</si>
  <si>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</si>
  <si>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</si>
  <si>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</si>
  <si>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</si>
  <si>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</si>
  <si>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</si>
  <si>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</si>
  <si>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</si>
  <si>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</si>
  <si>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</si>
  <si>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</si>
  <si>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</si>
  <si>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</si>
  <si>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</si>
  <si>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</si>
  <si>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</si>
  <si>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</si>
  <si>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</si>
  <si>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</si>
  <si>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</si>
  <si>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</si>
  <si>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</si>
  <si>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</si>
  <si>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</si>
  <si>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</si>
  <si>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</si>
  <si>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</si>
  <si>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</si>
  <si>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</si>
  <si>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</si>
  <si>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</si>
  <si>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</si>
  <si>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</si>
  <si>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</si>
  <si>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</si>
  <si>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</si>
  <si>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</si>
  <si>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</si>
  <si>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</si>
  <si>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</si>
  <si>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</si>
  <si>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</si>
  <si>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</si>
  <si>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</si>
  <si>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</si>
  <si>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</si>
  <si>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</si>
  <si>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</si>
  <si>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</si>
  <si>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</si>
  <si>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</si>
  <si>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</si>
  <si>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</si>
  <si>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</si>
  <si>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</si>
  <si>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</si>
  <si>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</si>
  <si>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</si>
  <si>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</si>
  <si>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</si>
  <si>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</si>
  <si>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</si>
  <si>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</si>
  <si>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</si>
  <si>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</si>
  <si>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</si>
  <si>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</si>
  <si>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</si>
  <si>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</si>
  <si>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</si>
  <si>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</si>
  <si>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</si>
  <si>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</si>
  <si>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</si>
  <si>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</si>
  <si>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</si>
  <si>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</si>
  <si>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</si>
  <si>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</si>
  <si>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</si>
  <si>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</si>
  <si>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</si>
  <si>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</si>
  <si>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</si>
  <si>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</si>
  <si>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</si>
  <si>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</si>
  <si>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</si>
  <si>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</si>
  <si>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</si>
  <si>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</si>
  <si>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</si>
  <si>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</si>
  <si>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</si>
  <si>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</si>
  <si>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</si>
  <si>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</si>
  <si>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</si>
  <si>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</si>
  <si>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</si>
  <si>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</si>
  <si>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</si>
  <si>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</si>
  <si>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</si>
  <si>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</si>
  <si>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</si>
  <si>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</si>
  <si>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</si>
  <si>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</si>
  <si>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</si>
  <si>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</si>
  <si>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</si>
  <si>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</si>
  <si>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</si>
  <si>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</si>
  <si>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</si>
  <si>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</si>
  <si>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</si>
  <si>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</si>
  <si>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</si>
  <si>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</si>
  <si>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</si>
  <si>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</si>
  <si>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</si>
  <si>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</si>
  <si>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</si>
  <si>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</si>
  <si>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</si>
  <si>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</si>
  <si>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</si>
  <si>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</si>
  <si>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</si>
  <si>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</si>
  <si>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</si>
  <si>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</si>
  <si>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</si>
  <si>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</si>
  <si>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</si>
  <si>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</si>
  <si>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</si>
  <si>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</si>
  <si>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</si>
  <si>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</si>
  <si>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</si>
  <si>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</si>
  <si>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</si>
  <si>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</si>
  <si>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</si>
  <si>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</si>
  <si>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</si>
  <si>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</si>
  <si>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</si>
  <si>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</si>
  <si>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</si>
  <si>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</si>
  <si>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</si>
  <si>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</si>
  <si>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</si>
  <si>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</si>
  <si>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</si>
  <si>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</si>
  <si>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</si>
  <si>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</si>
  <si>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</si>
  <si>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</si>
  <si>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</si>
  <si>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</si>
  <si>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</si>
  <si>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</si>
  <si>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</si>
  <si>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</si>
  <si>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</si>
  <si>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</si>
  <si>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</si>
  <si>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</si>
  <si>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</si>
  <si>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</si>
  <si>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</si>
  <si>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</si>
  <si>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</si>
  <si>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</si>
  <si>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</si>
  <si>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</si>
  <si>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</si>
  <si>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</si>
  <si>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</si>
  <si>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</si>
  <si>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</si>
  <si>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</si>
  <si>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</si>
  <si>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</si>
  <si>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</si>
  <si>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</si>
  <si>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</si>
  <si>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</si>
  <si>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</si>
  <si>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</si>
  <si>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</si>
  <si>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</si>
  <si>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</si>
  <si>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</si>
  <si>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</si>
  <si>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</si>
  <si>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</si>
  <si>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</si>
  <si>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</si>
  <si>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</si>
  <si>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</si>
  <si>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</si>
  <si>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</si>
  <si>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</si>
  <si>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</si>
  <si>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</si>
  <si>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</si>
  <si>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</si>
  <si>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</si>
  <si>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</si>
  <si>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</si>
  <si>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</si>
  <si>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</si>
  <si>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</si>
  <si>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</si>
  <si>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</si>
  <si>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</si>
  <si>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</si>
  <si>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</si>
  <si>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</si>
  <si>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</si>
  <si>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</si>
  <si>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</si>
  <si>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</si>
  <si>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</si>
  <si>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</si>
  <si>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</si>
  <si>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</si>
  <si>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</si>
  <si>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</si>
  <si>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</si>
  <si>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</si>
  <si>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</si>
  <si>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</si>
  <si>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</si>
  <si>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</si>
  <si>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</si>
  <si>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</si>
  <si>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</si>
  <si>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</si>
  <si>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</si>
  <si>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</si>
  <si>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</si>
  <si>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</si>
  <si>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</si>
  <si>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</si>
  <si>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</si>
  <si>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</si>
  <si>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</si>
  <si>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</si>
  <si>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</si>
  <si>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</si>
  <si>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</si>
  <si>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</si>
  <si>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</si>
  <si>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</si>
  <si>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</si>
  <si>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</si>
  <si>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</si>
  <si>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</si>
  <si>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</si>
  <si>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</si>
  <si>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</si>
  <si>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</si>
  <si>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</si>
  <si>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</si>
  <si>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</si>
  <si>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</si>
  <si>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</si>
  <si>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</si>
  <si>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</si>
  <si>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</si>
  <si>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</si>
  <si>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</si>
  <si>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</si>
  <si>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</si>
  <si>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</si>
  <si>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</si>
  <si>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</si>
  <si>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</si>
  <si>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</si>
  <si>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</si>
  <si>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</si>
  <si>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</si>
  <si>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</si>
  <si>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</si>
  <si>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</si>
  <si>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</si>
  <si>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</si>
  <si>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</si>
  <si>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</si>
  <si>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</si>
  <si>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</si>
  <si>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</si>
  <si>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</si>
  <si>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</si>
  <si>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</si>
  <si>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</si>
  <si>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</si>
  <si>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</si>
  <si>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</si>
  <si>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</si>
  <si>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</si>
  <si>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</si>
  <si>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</si>
  <si>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</si>
  <si>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</si>
  <si>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</si>
  <si>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</si>
  <si>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</si>
  <si>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</si>
  <si>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</si>
  <si>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</si>
  <si>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</si>
  <si>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</si>
  <si>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</si>
  <si>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</si>
  <si>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</si>
  <si>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</si>
  <si>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</si>
  <si>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</si>
  <si>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</si>
  <si>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</si>
  <si>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</si>
  <si>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</si>
  <si>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</si>
  <si>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</si>
  <si>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</si>
  <si>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</si>
  <si>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</si>
  <si>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</si>
  <si>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</si>
  <si>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</si>
  <si>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</si>
  <si>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</si>
  <si>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</si>
  <si>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</si>
  <si>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</si>
  <si>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</si>
  <si>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</si>
  <si>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</si>
  <si>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</si>
  <si>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</si>
  <si>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</si>
  <si>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</si>
  <si>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</si>
  <si>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</si>
  <si>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</si>
  <si>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</si>
  <si>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</si>
  <si>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</si>
  <si>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</si>
  <si>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</si>
  <si>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</si>
  <si>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</si>
  <si>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</si>
  <si>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</si>
  <si>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</si>
  <si>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</si>
  <si>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</si>
  <si>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</si>
  <si>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</si>
  <si>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</si>
  <si>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</si>
  <si>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</si>
  <si>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</si>
  <si>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</si>
  <si>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</si>
  <si>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</si>
  <si>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</si>
  <si>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</si>
  <si>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</si>
  <si>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</si>
  <si>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</si>
  <si>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</si>
  <si>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</si>
  <si>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</si>
  <si>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</si>
  <si>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</si>
  <si>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</si>
  <si>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</si>
  <si>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</si>
  <si>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</si>
  <si>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</si>
  <si>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</si>
  <si>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</si>
  <si>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</si>
  <si>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</si>
  <si>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</si>
  <si>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</si>
  <si>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</si>
  <si>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</si>
  <si>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</si>
  <si>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</si>
  <si>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</si>
  <si>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</si>
  <si>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</si>
  <si>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</si>
  <si>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</si>
  <si>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</si>
  <si>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</si>
  <si>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</si>
  <si>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</si>
  <si>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</si>
  <si>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</si>
  <si>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</si>
  <si>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</si>
  <si>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</si>
  <si>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</si>
  <si>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</si>
  <si>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</si>
  <si>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</si>
  <si>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</si>
  <si>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</si>
  <si>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</si>
  <si>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</si>
  <si>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</si>
  <si>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</si>
  <si>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</si>
  <si>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</si>
  <si>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</si>
  <si>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</si>
  <si>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</si>
  <si>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</si>
  <si>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</si>
  <si>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</si>
  <si>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</si>
  <si>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</si>
  <si>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</si>
  <si>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</si>
  <si>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</si>
  <si>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</si>
  <si>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</si>
  <si>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</si>
  <si>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</si>
  <si>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</si>
  <si>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</si>
  <si>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</si>
  <si>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</si>
  <si>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</si>
  <si>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</si>
  <si>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</si>
  <si>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</si>
  <si>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</si>
  <si>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</si>
  <si>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</si>
  <si>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</si>
  <si>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</si>
  <si>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</si>
  <si>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</si>
  <si>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</si>
  <si>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</si>
  <si>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</si>
  <si>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</si>
  <si>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</si>
  <si>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</si>
  <si>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</si>
  <si>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</si>
  <si>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</si>
  <si>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</si>
  <si>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</si>
  <si>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</si>
  <si>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</si>
  <si>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</si>
  <si>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</si>
  <si>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</si>
  <si>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</si>
  <si>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</si>
  <si>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</si>
  <si>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</si>
  <si>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</si>
  <si>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</si>
  <si>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</si>
  <si>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</si>
  <si>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</si>
  <si>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</si>
  <si>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</si>
  <si>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</si>
  <si>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</si>
  <si>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</si>
  <si>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</si>
  <si>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</si>
  <si>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</si>
  <si>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</si>
  <si>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</si>
  <si>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</si>
  <si>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</si>
  <si>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</si>
  <si>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</si>
  <si>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</si>
  <si>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</si>
  <si>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</si>
  <si>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</si>
  <si>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</si>
  <si>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</si>
  <si>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</si>
  <si>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</si>
  <si>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</si>
  <si>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</si>
  <si>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</si>
  <si>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</si>
  <si>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</si>
  <si>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</si>
  <si>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</si>
  <si>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</si>
  <si>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</si>
  <si>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</si>
  <si>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</si>
  <si>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</si>
  <si>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</si>
  <si>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</si>
  <si>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</si>
  <si>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</si>
  <si>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</si>
  <si>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</si>
  <si>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</si>
  <si>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</si>
  <si>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</si>
  <si>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</si>
  <si>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</si>
  <si>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</si>
  <si>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</si>
  <si>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</si>
  <si>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</si>
  <si>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</si>
  <si>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</si>
  <si>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</si>
  <si>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</si>
  <si>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</si>
  <si>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</si>
  <si>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</si>
  <si>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</si>
  <si>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</si>
  <si>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</si>
  <si>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</si>
  <si>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</si>
  <si>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</si>
  <si>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</si>
  <si>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</si>
  <si>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</si>
  <si>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</si>
  <si>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</si>
  <si>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</si>
  <si>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</si>
  <si>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</si>
  <si>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</si>
  <si>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</si>
  <si>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</si>
  <si>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</si>
  <si>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</si>
  <si>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</si>
  <si>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</si>
  <si>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</si>
  <si>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</si>
  <si>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</si>
  <si>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</si>
  <si>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</si>
  <si>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</si>
  <si>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</si>
  <si>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</si>
  <si>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</si>
  <si>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</si>
  <si>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</si>
  <si>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</si>
  <si>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</si>
  <si>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</si>
  <si>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</si>
  <si>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</si>
  <si>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</si>
  <si>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</si>
  <si>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</si>
  <si>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</si>
  <si>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</si>
  <si>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</si>
  <si>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</si>
  <si>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</si>
  <si>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</si>
  <si>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</si>
  <si>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</si>
  <si>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</si>
  <si>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</si>
  <si>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</si>
  <si>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</si>
  <si>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</si>
  <si>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</si>
  <si>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</si>
  <si>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</si>
  <si>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</si>
  <si>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</si>
  <si>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</si>
  <si>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</si>
  <si>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</si>
  <si>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</si>
  <si>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</si>
  <si>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</si>
  <si>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</si>
  <si>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</si>
  <si>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</si>
  <si>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</si>
  <si>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</si>
  <si>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</si>
  <si>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</si>
  <si>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</si>
  <si>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</si>
  <si>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</si>
  <si>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</si>
  <si>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</si>
  <si>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</si>
  <si>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</si>
  <si>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</si>
  <si>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</si>
  <si>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</si>
  <si>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</si>
  <si>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</si>
  <si>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</si>
  <si>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</si>
  <si>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</si>
  <si>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</si>
  <si>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</si>
  <si>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</si>
  <si>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</si>
  <si>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</si>
  <si>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</si>
  <si>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</si>
  <si>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</si>
  <si>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</si>
  <si>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</si>
  <si>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</si>
  <si>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</si>
  <si>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</si>
  <si>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</si>
  <si>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</si>
  <si>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</si>
  <si>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</si>
  <si>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</si>
  <si>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</si>
  <si>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</si>
  <si>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</si>
  <si>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</si>
  <si>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</si>
  <si>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</si>
  <si>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</si>
  <si>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</si>
  <si>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</si>
  <si>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</si>
  <si>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</si>
  <si>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</si>
  <si>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</si>
  <si>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</si>
  <si>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</si>
  <si>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</si>
  <si>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</si>
  <si>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</si>
  <si>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</si>
  <si>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</si>
  <si>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</si>
  <si>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</si>
  <si>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</si>
  <si>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</si>
  <si>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</si>
  <si>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</si>
  <si>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</si>
  <si>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</si>
  <si>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</si>
  <si>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</si>
  <si>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</si>
  <si>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</si>
  <si>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</si>
  <si>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</si>
  <si>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</si>
  <si>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</si>
  <si>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</si>
  <si>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</si>
  <si>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</si>
  <si>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</si>
  <si>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</si>
  <si>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</si>
  <si>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</si>
  <si>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</si>
  <si>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</si>
  <si>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</si>
  <si>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</si>
  <si>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</si>
  <si>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</si>
  <si>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</si>
  <si>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</si>
  <si>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</si>
  <si>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</si>
  <si>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</si>
  <si>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</si>
  <si>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</si>
  <si>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</si>
  <si>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</si>
  <si>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</si>
  <si>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</si>
  <si>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</si>
  <si>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</si>
  <si>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</si>
  <si>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</si>
  <si>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</si>
  <si>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</si>
  <si>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</si>
  <si>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</si>
  <si>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</si>
  <si>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</si>
  <si>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</si>
  <si>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</si>
  <si>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</si>
  <si>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</si>
  <si>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</si>
  <si>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</si>
  <si>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</si>
  <si>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</si>
  <si>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</si>
  <si>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</si>
  <si>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</si>
  <si>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</si>
  <si>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</si>
  <si>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</si>
  <si>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</si>
  <si>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</si>
  <si>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</si>
  <si>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</si>
  <si>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</si>
  <si>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</si>
  <si>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</si>
  <si>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</si>
  <si>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</si>
  <si>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</si>
  <si>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</si>
  <si>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</si>
  <si>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</si>
  <si>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</si>
  <si>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</si>
  <si>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</si>
  <si>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</si>
  <si>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</si>
  <si>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</si>
  <si>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</si>
  <si>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</si>
  <si>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</si>
  <si>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</si>
  <si>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</si>
  <si>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</si>
  <si>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</si>
  <si>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</si>
  <si>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</si>
  <si>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</si>
  <si>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</si>
  <si>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</si>
  <si>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</si>
  <si>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</si>
  <si>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</si>
  <si>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</si>
  <si>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</si>
  <si>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</si>
  <si>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</si>
  <si>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</si>
  <si>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</si>
  <si>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</si>
  <si>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</si>
  <si>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</si>
  <si>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</si>
  <si>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</si>
  <si>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</si>
  <si>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</si>
  <si>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</si>
  <si>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</si>
  <si>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</si>
  <si>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</si>
  <si>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</si>
  <si>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</si>
  <si>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</si>
  <si>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</si>
  <si>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</si>
  <si>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</si>
  <si>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</si>
  <si>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</si>
  <si>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</si>
  <si>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</si>
  <si>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</si>
  <si>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</si>
  <si>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</si>
  <si>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</si>
  <si>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</si>
  <si>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</si>
  <si>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</si>
  <si>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</si>
  <si>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</si>
  <si>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</si>
  <si>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</si>
  <si>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</si>
  <si>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</si>
  <si>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</si>
  <si>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</si>
  <si>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</si>
  <si>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</si>
  <si>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</si>
  <si>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</si>
  <si>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</si>
  <si>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</si>
  <si>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</si>
  <si>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</si>
  <si>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</si>
  <si>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</si>
  <si>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</si>
  <si>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</si>
  <si>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</si>
  <si>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</si>
  <si>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</si>
  <si>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</si>
  <si>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</si>
  <si>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</si>
  <si>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</si>
  <si>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</si>
  <si>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</si>
  <si>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</si>
  <si>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</si>
  <si>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</si>
  <si>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</si>
  <si>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</si>
  <si>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</si>
  <si>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</si>
  <si>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</si>
  <si>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</si>
  <si>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</si>
  <si>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</si>
  <si>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</si>
  <si>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</si>
  <si>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</si>
  <si>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</si>
  <si>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</si>
  <si>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</si>
  <si>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</si>
  <si>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</si>
  <si>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</si>
  <si>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</si>
  <si>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</si>
  <si>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</si>
  <si>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</si>
  <si>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</si>
  <si>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</si>
  <si>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</si>
  <si>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</si>
  <si>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</si>
  <si>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</si>
  <si>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</si>
  <si>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</si>
  <si>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</si>
  <si>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</si>
  <si>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</si>
  <si>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</si>
  <si>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</si>
  <si>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</si>
  <si>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</si>
  <si>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</si>
  <si>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</si>
  <si>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</si>
  <si>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</si>
  <si>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</si>
  <si>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</si>
  <si>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</si>
  <si>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</si>
  <si>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</si>
  <si>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</si>
  <si>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</si>
  <si>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</si>
  <si>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</si>
  <si>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</si>
  <si>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</si>
  <si>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</si>
  <si>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</si>
  <si>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</si>
  <si>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</si>
  <si>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</si>
  <si>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</si>
  <si>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</si>
  <si>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</si>
  <si>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</si>
  <si>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</si>
  <si>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</si>
  <si>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</si>
  <si>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</si>
  <si>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</si>
  <si>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</si>
  <si>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</si>
  <si>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</si>
  <si>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</si>
  <si>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</si>
  <si>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</si>
  <si>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</si>
  <si>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</si>
  <si>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</si>
  <si>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</si>
  <si>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</si>
  <si>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</si>
  <si>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</si>
  <si>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</si>
  <si>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</si>
  <si>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</si>
  <si>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</si>
  <si>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</si>
  <si>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</si>
  <si>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</si>
  <si>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</si>
  <si>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</si>
  <si>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</si>
  <si>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</si>
  <si>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</si>
  <si>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</si>
  <si>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</si>
  <si>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</si>
  <si>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</si>
  <si>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</si>
  <si>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</si>
  <si>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</si>
  <si>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</si>
  <si>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</si>
  <si>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</si>
  <si>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</si>
  <si>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</si>
  <si>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</si>
  <si>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</si>
  <si>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</si>
  <si>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</si>
  <si>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</si>
  <si>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</si>
  <si>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</si>
  <si>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</si>
  <si>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</si>
  <si>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</si>
  <si>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</si>
  <si>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</si>
  <si>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</si>
  <si>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</si>
  <si>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</si>
  <si>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</si>
  <si>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</si>
  <si>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</si>
  <si>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</si>
  <si>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</si>
  <si>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</si>
  <si>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</si>
  <si>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</si>
  <si>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</si>
  <si>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</si>
  <si>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</si>
  <si>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</si>
  <si>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</si>
  <si>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</si>
  <si>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</si>
  <si>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</si>
  <si>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</si>
  <si>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</si>
  <si>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</si>
  <si>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</si>
  <si>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</si>
  <si>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</si>
  <si>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</si>
  <si>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</si>
  <si>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</si>
  <si>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</si>
  <si>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</si>
  <si>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</si>
  <si>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</si>
  <si>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</si>
  <si>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</si>
  <si>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</si>
  <si>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</si>
  <si>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</si>
  <si>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</si>
  <si>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</si>
  <si>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</si>
  <si>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</si>
  <si>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</si>
  <si>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</si>
  <si>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</si>
  <si>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</si>
  <si>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</si>
  <si>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</si>
  <si>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</si>
  <si>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</si>
  <si>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</si>
  <si>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</si>
  <si>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</si>
  <si>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</si>
  <si>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</si>
  <si>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</si>
  <si>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</si>
  <si>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</si>
  <si>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</si>
  <si>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</si>
  <si>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</si>
  <si>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</si>
  <si>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</si>
  <si>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</si>
  <si>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</si>
  <si>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</si>
  <si>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</si>
  <si>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</si>
  <si>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</si>
  <si>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</si>
  <si>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</si>
  <si>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</si>
  <si>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</si>
  <si>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</si>
  <si>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</si>
  <si>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</si>
  <si>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</si>
  <si>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</si>
  <si>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</si>
  <si>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</si>
  <si>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</si>
  <si>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</si>
  <si>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</si>
  <si>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</si>
  <si>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</si>
  <si>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</si>
  <si>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</si>
  <si>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</si>
  <si>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</si>
  <si>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</si>
  <si>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</si>
  <si>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</si>
  <si>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</si>
  <si>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</si>
  <si>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</si>
  <si>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</si>
  <si>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</si>
  <si>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</si>
  <si>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</si>
  <si>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</si>
  <si>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</si>
  <si>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</si>
  <si>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</si>
  <si>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</si>
  <si>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</si>
  <si>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</si>
  <si>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</si>
  <si>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</si>
  <si>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</si>
  <si>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</si>
  <si>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</si>
  <si>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</si>
  <si>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</si>
  <si>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</si>
  <si>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</si>
  <si>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</si>
  <si>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</si>
  <si>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</si>
  <si>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</si>
  <si>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</si>
  <si>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</si>
  <si>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</si>
  <si>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</si>
  <si>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</si>
  <si>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</si>
  <si>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</si>
  <si>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</si>
  <si>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</si>
  <si>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</si>
  <si>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</si>
  <si>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</si>
  <si>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</si>
  <si>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</si>
  <si>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</si>
  <si>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</si>
  <si>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</si>
  <si>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</si>
  <si>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</si>
  <si>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</si>
  <si>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</si>
  <si>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</si>
  <si>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</si>
  <si>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</si>
  <si>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</si>
  <si>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</si>
  <si>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</si>
  <si>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</si>
  <si>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</si>
  <si>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</si>
  <si>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</si>
  <si>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</si>
  <si>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</si>
  <si>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</si>
  <si>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</si>
  <si>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</si>
  <si>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</si>
  <si>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</si>
  <si>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</si>
  <si>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</si>
  <si>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</si>
  <si>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</si>
  <si>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</si>
  <si>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</si>
  <si>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</si>
  <si>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</si>
  <si>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</si>
  <si>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</si>
  <si>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</si>
  <si>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</si>
  <si>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</si>
  <si>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</si>
  <si>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</si>
  <si>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</si>
  <si>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</si>
  <si>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</si>
  <si>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</si>
  <si>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</si>
  <si>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</si>
  <si>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</si>
  <si>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</si>
  <si>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</si>
  <si>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</si>
  <si>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</si>
  <si>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</si>
  <si>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</si>
  <si>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</si>
  <si>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</si>
  <si>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</si>
  <si>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</si>
  <si>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</si>
  <si>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</si>
  <si>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</si>
  <si>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</si>
  <si>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</si>
  <si>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</si>
  <si>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</si>
  <si>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</si>
  <si>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</si>
  <si>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</si>
  <si>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</si>
  <si>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</si>
  <si>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</si>
  <si>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</si>
  <si>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</si>
  <si>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</si>
  <si>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</si>
  <si>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</si>
  <si>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</si>
  <si>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</si>
  <si>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</si>
  <si>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</si>
  <si>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</si>
  <si>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</si>
  <si>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</si>
  <si>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</si>
  <si>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</si>
  <si>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</si>
  <si>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</si>
  <si>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</si>
  <si>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</si>
  <si>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</si>
  <si>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</si>
  <si>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</si>
  <si>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</si>
  <si>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</si>
  <si>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</si>
  <si>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</si>
  <si>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</si>
  <si>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</si>
  <si>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</si>
  <si>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</si>
  <si>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</si>
  <si>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</si>
  <si>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</si>
  <si>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</si>
  <si>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</si>
  <si>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</si>
  <si>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</si>
  <si>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</si>
  <si>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</si>
  <si>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</si>
  <si>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</si>
  <si>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</si>
  <si>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</si>
  <si>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</si>
  <si>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</si>
  <si>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</si>
  <si>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</si>
  <si>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</si>
  <si>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</si>
  <si>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</si>
  <si>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</si>
  <si>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</si>
  <si>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</si>
  <si>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</si>
  <si>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</si>
  <si>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</si>
  <si>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</si>
  <si>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</si>
  <si>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</si>
  <si>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</si>
  <si>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</si>
  <si>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</si>
  <si>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</si>
  <si>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</si>
  <si>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</si>
  <si>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</si>
  <si>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</si>
  <si>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</si>
  <si>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</si>
  <si>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</si>
  <si>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</si>
  <si>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</si>
  <si>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</si>
  <si>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</si>
  <si>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</si>
  <si>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</si>
  <si>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</si>
  <si>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</si>
  <si>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</si>
  <si>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</si>
  <si>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</si>
  <si>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</si>
  <si>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</si>
  <si>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</si>
  <si>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</si>
  <si>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</si>
  <si>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</si>
  <si>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</si>
  <si>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</si>
  <si>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</si>
  <si>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</si>
  <si>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</si>
  <si>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</si>
  <si>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</si>
  <si>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</si>
  <si>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</si>
  <si>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</si>
  <si>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</si>
  <si>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</si>
  <si>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</si>
  <si>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</si>
  <si>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</si>
  <si>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</si>
  <si>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</si>
  <si>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</si>
  <si>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</si>
  <si>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</si>
  <si>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</si>
  <si>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</si>
  <si>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</si>
  <si>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</si>
  <si>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</si>
  <si>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</si>
  <si>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</si>
  <si>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</si>
  <si>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</si>
  <si>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</si>
  <si>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</si>
  <si>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</si>
  <si>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</si>
  <si>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</si>
  <si>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</si>
  <si>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</si>
  <si>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</si>
  <si>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</si>
  <si>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</si>
  <si>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</si>
  <si>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</si>
  <si>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</si>
  <si>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</si>
  <si>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</si>
  <si>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</si>
  <si>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</si>
  <si>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</si>
  <si>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</si>
  <si>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</si>
  <si>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</si>
  <si>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</si>
  <si>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</si>
  <si>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</si>
  <si>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</si>
  <si>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</si>
  <si>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</si>
  <si>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</si>
  <si>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</si>
  <si>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</si>
  <si>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</si>
  <si>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</si>
  <si>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</si>
  <si>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</si>
  <si>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</si>
  <si>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</si>
  <si>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</si>
  <si>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</si>
  <si>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</si>
  <si>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</si>
  <si>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</si>
  <si>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</si>
  <si>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</si>
  <si>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</si>
  <si>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</si>
  <si>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</si>
  <si>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</si>
  <si>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</si>
  <si>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</si>
  <si>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</si>
  <si>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</si>
  <si>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</si>
  <si>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</si>
  <si>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</si>
  <si>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</si>
  <si>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</si>
  <si>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</si>
  <si>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</si>
  <si>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</si>
  <si>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</si>
  <si>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</si>
  <si>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</si>
  <si>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</si>
  <si>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</si>
  <si>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</si>
  <si>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</si>
  <si>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</si>
  <si>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</si>
  <si>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</si>
  <si>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</si>
  <si>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</si>
  <si>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</si>
  <si>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</si>
  <si>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</si>
  <si>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</si>
  <si>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</si>
  <si>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</si>
  <si>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</si>
  <si>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</si>
  <si>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</si>
  <si>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</si>
  <si>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</si>
  <si>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</si>
  <si>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</si>
  <si>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</si>
  <si>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</si>
  <si>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</si>
  <si>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</si>
  <si>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</si>
  <si>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</si>
  <si>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</si>
  <si>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</si>
  <si>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</si>
  <si>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</si>
  <si>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</si>
  <si>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</si>
  <si>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</si>
  <si>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</si>
  <si>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</si>
  <si>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</si>
  <si>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</si>
  <si>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</si>
  <si>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</si>
  <si>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</si>
  <si>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</si>
  <si>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</si>
  <si>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</si>
  <si>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</si>
  <si>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</si>
  <si>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</si>
  <si>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</si>
  <si>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</si>
  <si>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</si>
  <si>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</si>
  <si>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</si>
  <si>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</si>
  <si>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</si>
  <si>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</si>
  <si>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</si>
  <si>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</si>
  <si>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</si>
  <si>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</si>
  <si>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</si>
  <si>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</si>
  <si>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</si>
  <si>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</si>
  <si>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</si>
  <si>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</si>
  <si>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</si>
  <si>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</si>
  <si>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</si>
  <si>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</si>
  <si>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</si>
  <si>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</si>
  <si>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</si>
  <si>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</si>
  <si>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</si>
  <si>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</si>
  <si>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</si>
  <si>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</si>
  <si>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</si>
  <si>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</si>
  <si>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</si>
  <si>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</si>
  <si>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</si>
  <si>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</si>
  <si>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</si>
  <si>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</si>
  <si>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</si>
  <si>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</si>
  <si>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</si>
  <si>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</si>
  <si>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</si>
  <si>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</si>
  <si>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</si>
  <si>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</si>
  <si>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</si>
  <si>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</si>
  <si>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</si>
  <si>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</si>
  <si>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</si>
  <si>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</si>
  <si>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</si>
  <si>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</si>
  <si>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</si>
  <si>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</si>
  <si>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</si>
  <si>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</si>
  <si>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</si>
  <si>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</si>
  <si>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</si>
  <si>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</si>
  <si>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</si>
  <si>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</si>
  <si>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</si>
  <si>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</si>
  <si>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</si>
  <si>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</si>
  <si>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</si>
  <si>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</si>
  <si>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</si>
  <si>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</si>
  <si>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</si>
  <si>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</si>
  <si>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</si>
  <si>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</si>
  <si>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</si>
  <si>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</si>
  <si>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</si>
  <si>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</si>
  <si>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</si>
  <si>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</si>
  <si>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</si>
  <si>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</si>
  <si>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</si>
  <si>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</si>
  <si>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</si>
  <si>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</si>
  <si>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</si>
  <si>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</si>
  <si>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</si>
  <si>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</si>
  <si>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</si>
  <si>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</si>
  <si>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</si>
  <si>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</si>
  <si>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</si>
  <si>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</si>
  <si>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</si>
  <si>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</si>
  <si>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</si>
  <si>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</si>
  <si>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</si>
  <si>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</si>
  <si>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</si>
  <si>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</si>
  <si>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</si>
  <si>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</si>
  <si>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</si>
  <si>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</si>
  <si>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</si>
  <si>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</si>
  <si>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</si>
  <si>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</si>
  <si>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</si>
  <si>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</si>
  <si>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</si>
  <si>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</si>
  <si>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</si>
  <si>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</si>
  <si>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</si>
  <si>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</si>
  <si>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</si>
  <si>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</si>
  <si>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</si>
  <si>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</si>
  <si>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</si>
  <si>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</si>
  <si>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</si>
  <si>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</si>
  <si>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</si>
  <si>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</si>
  <si>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</si>
  <si>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</si>
  <si>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</si>
  <si>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</si>
  <si>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</si>
  <si>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</si>
  <si>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</si>
  <si>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</si>
  <si>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</si>
  <si>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</si>
  <si>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</si>
  <si>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</si>
  <si>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</si>
  <si>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</si>
  <si>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</si>
  <si>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</si>
  <si>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</si>
  <si>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</si>
  <si>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</si>
  <si>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</si>
  <si>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</si>
  <si>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</si>
  <si>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</si>
  <si>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</si>
  <si>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</si>
  <si>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</si>
  <si>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</si>
  <si>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</si>
  <si>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</si>
  <si>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</si>
  <si>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</si>
  <si>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</si>
  <si>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</si>
  <si>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</si>
  <si>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</si>
  <si>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</si>
  <si>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</si>
  <si>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</si>
  <si>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</si>
  <si>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</si>
  <si>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</si>
  <si>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</si>
  <si>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</si>
  <si>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</si>
  <si>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</si>
  <si>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</si>
  <si>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</si>
  <si>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</si>
  <si>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</si>
  <si>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</si>
  <si>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</si>
  <si>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</si>
  <si>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</si>
  <si>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</si>
  <si>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</si>
  <si>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</si>
  <si>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</si>
  <si>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</si>
  <si>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</si>
  <si>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</si>
  <si>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</si>
  <si>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</si>
  <si>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</si>
  <si>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</si>
  <si>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</si>
  <si>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</si>
  <si>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</si>
  <si>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</si>
  <si>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</si>
  <si>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</si>
  <si>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</si>
  <si>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</si>
  <si>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</si>
  <si>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</si>
  <si>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</si>
  <si>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</si>
  <si>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</si>
  <si>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</si>
  <si>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</si>
  <si>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</si>
  <si>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</si>
  <si>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</si>
  <si>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</si>
  <si>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</si>
  <si>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</si>
  <si>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</si>
  <si>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</si>
  <si>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</si>
  <si>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</si>
  <si>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</si>
  <si>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</si>
  <si>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</si>
  <si>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</si>
  <si>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</si>
  <si>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</si>
  <si>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</si>
  <si>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</si>
  <si>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</si>
  <si>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</si>
  <si>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</si>
  <si>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</si>
  <si>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</si>
  <si>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</si>
  <si>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</si>
  <si>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</si>
  <si>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</si>
  <si>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</si>
  <si>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</si>
  <si>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</si>
  <si>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</si>
  <si>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</si>
  <si>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</si>
  <si>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</si>
  <si>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</si>
  <si>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</si>
  <si>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</si>
  <si>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</si>
  <si>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</si>
  <si>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</si>
  <si>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</si>
  <si>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</si>
  <si>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</si>
  <si>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</si>
  <si>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</si>
  <si>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</si>
  <si>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</si>
  <si>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</si>
  <si>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</si>
  <si>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</si>
  <si>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</si>
  <si>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</si>
  <si>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</si>
  <si>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</si>
  <si>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</si>
  <si>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</si>
  <si>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</si>
  <si>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</si>
  <si>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</si>
  <si>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</si>
  <si>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</si>
  <si>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</si>
  <si>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</si>
  <si>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</si>
  <si>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</si>
  <si>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</si>
  <si>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</si>
  <si>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</si>
  <si>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</si>
  <si>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</si>
  <si>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</si>
  <si>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</si>
  <si>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</si>
  <si>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</si>
  <si>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</si>
  <si>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</si>
  <si>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</si>
  <si>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</si>
  <si>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</si>
  <si>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</si>
  <si>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</si>
  <si>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</si>
  <si>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</si>
  <si>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</si>
  <si>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</si>
  <si>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</si>
  <si>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</si>
  <si>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</si>
  <si>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</si>
  <si>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</si>
  <si>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</si>
  <si>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</si>
  <si>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</si>
  <si>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</si>
  <si>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</si>
  <si>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</si>
  <si>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</si>
  <si>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</si>
  <si>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</si>
  <si>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</si>
  <si>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</si>
  <si>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</si>
  <si>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</si>
  <si>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</si>
  <si>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</si>
  <si>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</si>
  <si>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</si>
  <si>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</si>
  <si>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</si>
  <si>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</si>
  <si>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</si>
  <si>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</si>
  <si>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</si>
  <si>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</si>
  <si>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</si>
  <si>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</si>
  <si>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</si>
  <si>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</si>
  <si>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</si>
  <si>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</si>
  <si>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</si>
  <si>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</si>
  <si>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</si>
  <si>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</si>
  <si>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</si>
  <si>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</si>
  <si>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</si>
  <si>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</si>
  <si>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</si>
  <si>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</si>
  <si>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</si>
  <si>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</si>
  <si>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</si>
  <si>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</si>
  <si>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</si>
  <si>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</si>
  <si>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</si>
  <si>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</si>
  <si>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</si>
  <si>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</si>
  <si>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</si>
  <si>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</si>
  <si>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</si>
  <si>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</si>
  <si>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</si>
  <si>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</si>
  <si>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</si>
  <si>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</si>
  <si>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</si>
  <si>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</si>
  <si>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</si>
  <si>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</si>
  <si>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</si>
  <si>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</si>
  <si>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</si>
  <si>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</si>
  <si>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</si>
  <si>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</si>
  <si>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</si>
  <si>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</si>
  <si>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</si>
  <si>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</si>
  <si>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</si>
  <si>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</si>
  <si>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</si>
  <si>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</si>
  <si>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</si>
  <si>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</si>
  <si>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</si>
  <si>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</si>
  <si>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</si>
  <si>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</si>
  <si>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</si>
  <si>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</si>
  <si>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</si>
  <si>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</si>
  <si>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</si>
  <si>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</si>
  <si>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</si>
  <si>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</si>
  <si>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</si>
  <si>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</si>
  <si>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</si>
  <si>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</si>
  <si>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</si>
  <si>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</si>
  <si>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</si>
  <si>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</si>
  <si>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</si>
  <si>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</si>
  <si>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</si>
  <si>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</si>
  <si>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</si>
  <si>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</si>
  <si>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</si>
  <si>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</si>
  <si>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</si>
  <si>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</si>
  <si>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</si>
  <si>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</si>
  <si>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</si>
  <si>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</si>
  <si>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</si>
  <si>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</si>
  <si>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</si>
  <si>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</si>
  <si>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</si>
  <si>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</si>
  <si>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</si>
  <si>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</si>
  <si>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</si>
  <si>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</si>
  <si>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</si>
  <si>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</si>
  <si>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</si>
  <si>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</si>
  <si>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</si>
  <si>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</si>
  <si>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</si>
  <si>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</si>
  <si>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</si>
  <si>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</si>
  <si>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</si>
  <si>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</si>
  <si>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</si>
  <si>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</si>
  <si>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</si>
  <si>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</si>
  <si>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</si>
  <si>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</si>
  <si>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</si>
  <si>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</si>
  <si>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</si>
  <si>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</si>
  <si>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</si>
  <si>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</si>
  <si>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</si>
  <si>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</si>
  <si>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</si>
  <si>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</si>
  <si>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</si>
  <si>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</si>
  <si>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</si>
  <si>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</si>
  <si>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</si>
  <si>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</si>
  <si>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</si>
  <si>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</si>
  <si>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</si>
  <si>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</si>
  <si>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</si>
  <si>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</si>
  <si>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</si>
  <si>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</si>
  <si>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</si>
  <si>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</si>
  <si>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</si>
  <si>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</si>
  <si>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</si>
  <si>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</si>
  <si>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</si>
  <si>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</si>
  <si>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</si>
  <si>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</si>
  <si>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</si>
  <si>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</si>
  <si>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</si>
  <si>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</si>
  <si>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</si>
  <si>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</si>
  <si>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</si>
  <si>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</si>
  <si>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</si>
  <si>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</si>
  <si>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</si>
  <si>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</si>
  <si>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</si>
  <si>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</si>
  <si>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</si>
  <si>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</si>
  <si>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</si>
  <si>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</si>
  <si>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</si>
  <si>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</si>
  <si>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</si>
  <si>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</si>
  <si>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</si>
  <si>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</si>
  <si>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</si>
  <si>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</si>
  <si>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</si>
  <si>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</si>
  <si>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</si>
  <si>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</si>
  <si>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</si>
  <si>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</si>
  <si>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</si>
  <si>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</si>
  <si>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</si>
  <si>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</si>
  <si>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</si>
  <si>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</si>
  <si>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</si>
  <si>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</si>
  <si>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</si>
  <si>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</si>
  <si>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</si>
  <si>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</si>
  <si>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</si>
  <si>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</si>
  <si>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</si>
  <si>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</si>
  <si>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</si>
  <si>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</si>
  <si>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</si>
  <si>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</si>
  <si>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</si>
  <si>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</si>
  <si>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</si>
  <si>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</si>
  <si>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</si>
  <si>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</si>
  <si>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</si>
  <si>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</si>
  <si>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</si>
  <si>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</si>
  <si>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</si>
  <si>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</si>
  <si>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</si>
  <si>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</si>
  <si>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</si>
  <si>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</si>
  <si>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</si>
  <si>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</si>
  <si>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</si>
  <si>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</si>
  <si>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</si>
  <si>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</si>
  <si>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</si>
  <si>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</si>
  <si>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</si>
  <si>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</si>
  <si>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</si>
  <si>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</si>
  <si>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</si>
  <si>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</si>
  <si>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</si>
  <si>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</si>
  <si>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</si>
  <si>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</si>
  <si>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</si>
  <si>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</si>
  <si>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</si>
  <si>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</si>
  <si>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</si>
  <si>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</si>
  <si>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</si>
  <si>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</si>
  <si>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</si>
  <si>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</si>
  <si>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</si>
  <si>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</si>
  <si>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</si>
  <si>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</si>
  <si>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</si>
  <si>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</si>
  <si>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</si>
  <si>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</si>
  <si>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</si>
  <si>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</si>
  <si>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</si>
  <si>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</si>
  <si>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</si>
  <si>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</si>
  <si>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</si>
  <si>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</si>
  <si>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</si>
  <si>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</si>
  <si>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</si>
  <si>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</si>
  <si>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</si>
  <si>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</si>
  <si>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</si>
  <si>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</si>
  <si>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</si>
  <si>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</si>
  <si>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</si>
  <si>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</si>
  <si>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</si>
  <si>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</si>
  <si>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</si>
  <si>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</si>
  <si>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</si>
  <si>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</si>
  <si>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</si>
  <si>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</si>
  <si>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</si>
  <si>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</si>
  <si>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</si>
  <si>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</si>
  <si>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</si>
  <si>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</si>
  <si>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</si>
  <si>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</si>
  <si>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</si>
  <si>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</si>
  <si>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</si>
  <si>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</si>
  <si>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</si>
  <si>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</si>
  <si>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</si>
  <si>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</si>
  <si>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</si>
  <si>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</si>
  <si>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</si>
  <si>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</si>
  <si>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</si>
  <si>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</si>
  <si>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</si>
  <si>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</si>
  <si>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</si>
  <si>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</si>
  <si>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</si>
  <si>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</si>
  <si>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</si>
  <si>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</si>
  <si>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</si>
  <si>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</si>
  <si>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</si>
  <si>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</si>
  <si>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</si>
  <si>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</si>
  <si>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</si>
  <si>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</si>
  <si>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</si>
  <si>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</si>
  <si>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</si>
  <si>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</si>
  <si>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</si>
  <si>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</si>
  <si>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</si>
  <si>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</si>
  <si>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</si>
  <si>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</si>
  <si>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</si>
  <si>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</si>
  <si>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</si>
  <si>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</si>
  <si>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</si>
  <si>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</si>
  <si>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</si>
  <si>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</si>
  <si>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</si>
  <si>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</si>
  <si>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</si>
  <si>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</si>
  <si>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</si>
  <si>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</si>
  <si>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</si>
  <si>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</si>
  <si>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</si>
  <si>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</si>
  <si>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</si>
  <si>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</si>
  <si>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</si>
  <si>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</si>
  <si>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</si>
  <si>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</si>
  <si>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</si>
  <si>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</si>
  <si>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</si>
  <si>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</si>
  <si>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</si>
  <si>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</si>
  <si>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</si>
  <si>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</si>
  <si>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</si>
  <si>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</si>
  <si>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</si>
  <si>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</si>
  <si>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</si>
  <si>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</si>
  <si>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</si>
  <si>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</si>
  <si>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</si>
  <si>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</si>
  <si>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</si>
  <si>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</si>
  <si>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</si>
  <si>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</si>
  <si>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</si>
  <si>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</si>
  <si>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</si>
  <si>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</si>
  <si>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</si>
  <si>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</si>
  <si>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</si>
  <si>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</si>
  <si>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</si>
  <si>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</si>
  <si>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</si>
  <si>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</si>
  <si>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</si>
  <si>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</si>
  <si>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</si>
  <si>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</si>
  <si>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</si>
  <si>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</si>
  <si>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</si>
  <si>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</si>
  <si>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</si>
  <si>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</si>
  <si>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</si>
  <si>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</si>
  <si>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</si>
  <si>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</si>
  <si>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</si>
  <si>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</si>
  <si>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</si>
  <si>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</si>
  <si>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</si>
  <si>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</si>
  <si>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</si>
  <si>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</si>
  <si>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</si>
  <si>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</si>
  <si>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</si>
  <si>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</si>
  <si>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</si>
  <si>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</si>
  <si>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</si>
  <si>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</si>
  <si>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</si>
  <si>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</si>
  <si>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</si>
  <si>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</si>
  <si>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</si>
  <si>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</si>
  <si>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</si>
  <si>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</si>
  <si>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</si>
  <si>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</si>
  <si>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</si>
  <si>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</si>
  <si>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</si>
  <si>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</si>
  <si>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</si>
  <si>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</si>
  <si>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</si>
  <si>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</si>
  <si>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</si>
  <si>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</si>
  <si>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</si>
  <si>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</si>
  <si>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</si>
  <si>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</si>
  <si>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</si>
  <si>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</si>
  <si>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</si>
  <si>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</si>
  <si>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</si>
  <si>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</si>
  <si>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</si>
  <si>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</si>
  <si>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</si>
  <si>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</si>
  <si>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</si>
  <si>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</si>
  <si>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</si>
  <si>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</si>
  <si>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</si>
  <si>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</si>
  <si>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</si>
  <si>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</si>
  <si>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</si>
  <si>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</si>
  <si>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</si>
  <si>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</si>
  <si>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</si>
  <si>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</si>
  <si>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</si>
  <si>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</si>
  <si>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</si>
  <si>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</si>
  <si>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</si>
  <si>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</si>
  <si>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</si>
  <si>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</si>
  <si>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</si>
  <si>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</si>
  <si>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</si>
  <si>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</si>
  <si>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</si>
  <si>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</si>
  <si>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</si>
  <si>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</si>
  <si>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</si>
  <si>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</si>
  <si>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</si>
  <si>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</si>
  <si>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</si>
  <si>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</si>
  <si>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</si>
  <si>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</si>
  <si>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</si>
  <si>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</si>
  <si>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</si>
  <si>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</si>
  <si>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</si>
  <si>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</si>
  <si>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</si>
  <si>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</si>
  <si>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</si>
  <si>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</si>
  <si>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</si>
  <si>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</si>
  <si>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</si>
  <si>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</si>
  <si>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</si>
  <si>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</si>
  <si>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</si>
  <si>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</si>
  <si>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</si>
  <si>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</si>
  <si>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</si>
  <si>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</si>
  <si>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</si>
  <si>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</si>
  <si>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</si>
  <si>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</si>
  <si>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</si>
  <si>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</si>
  <si>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</si>
  <si>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</si>
  <si>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</si>
  <si>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</si>
  <si>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</si>
  <si>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</si>
  <si>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</si>
  <si>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</si>
  <si>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</si>
  <si>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</si>
  <si>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</si>
  <si>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</si>
  <si>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</si>
  <si>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</si>
  <si>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</si>
  <si>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</si>
  <si>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</si>
  <si>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</si>
  <si>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</si>
  <si>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</si>
  <si>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</si>
  <si>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</si>
  <si>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</si>
  <si>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</si>
  <si>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</si>
  <si>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</si>
  <si>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</si>
  <si>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</si>
  <si>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</si>
  <si>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</si>
  <si>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</si>
  <si>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</si>
  <si>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</si>
  <si>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</si>
  <si>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</si>
  <si>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</si>
  <si>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</si>
  <si>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</si>
  <si>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</si>
  <si>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</si>
  <si>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</si>
  <si>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</si>
  <si>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</si>
  <si>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</si>
  <si>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</si>
  <si>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</si>
  <si>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</si>
  <si>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</si>
  <si>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</si>
  <si>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</si>
  <si>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</si>
  <si>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</si>
  <si>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</si>
  <si>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</si>
  <si>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</si>
  <si>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</si>
  <si>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</si>
  <si>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</si>
  <si>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</si>
  <si>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</si>
  <si>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</si>
  <si>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</si>
  <si>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</si>
  <si>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</si>
  <si>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</si>
  <si>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</si>
  <si>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</si>
  <si>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</si>
  <si>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</si>
  <si>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</si>
  <si>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</si>
  <si>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</si>
  <si>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</si>
  <si>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</si>
  <si>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</si>
  <si>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</si>
  <si>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</si>
  <si>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</si>
  <si>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</si>
  <si>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</si>
  <si>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</si>
  <si>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</si>
  <si>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</si>
  <si>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</si>
  <si>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</si>
  <si>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</si>
  <si>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</si>
  <si>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</si>
  <si>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</si>
  <si>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</si>
  <si>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</si>
  <si>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</si>
  <si>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</si>
  <si>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</si>
  <si>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</si>
  <si>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</si>
  <si>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</si>
  <si>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</si>
  <si>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</si>
  <si>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</si>
  <si>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</si>
  <si>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</si>
  <si>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</si>
  <si>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</si>
  <si>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</si>
  <si>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</si>
  <si>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</si>
  <si>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</si>
  <si>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</si>
  <si>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</si>
  <si>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</si>
  <si>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</si>
  <si>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</si>
  <si>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</si>
  <si>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</si>
  <si>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</si>
  <si>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</si>
  <si>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</si>
  <si>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</si>
  <si>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</si>
  <si>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</si>
  <si>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</si>
  <si>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</si>
  <si>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</si>
  <si>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</si>
  <si>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</si>
  <si>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</si>
  <si>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</si>
  <si>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</si>
  <si>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</si>
  <si>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</si>
  <si>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</si>
  <si>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</si>
  <si>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</si>
  <si>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</si>
  <si>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</si>
  <si>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</si>
  <si>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</si>
  <si>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</si>
  <si>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</si>
  <si>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</si>
  <si>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</si>
  <si>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</si>
  <si>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</si>
  <si>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</si>
  <si>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</si>
  <si>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</si>
  <si>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</si>
  <si>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</si>
  <si>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</si>
  <si>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</si>
  <si>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</si>
  <si>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</si>
  <si>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</si>
  <si>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</si>
  <si>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</si>
  <si>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</si>
  <si>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</si>
  <si>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</si>
  <si>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</si>
  <si>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</si>
  <si>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</si>
  <si>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</si>
  <si>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</si>
  <si>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</si>
  <si>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</si>
  <si>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</si>
  <si>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</si>
  <si>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</si>
  <si>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</si>
  <si>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</si>
  <si>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</si>
  <si>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</si>
  <si>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</si>
  <si>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</si>
  <si>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</si>
  <si>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</si>
  <si>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</si>
  <si>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</si>
  <si>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</si>
  <si>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</si>
  <si>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</si>
  <si>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</si>
  <si>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</si>
  <si>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</si>
  <si>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</si>
  <si>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</si>
  <si>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</si>
  <si>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</si>
  <si>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</si>
  <si>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</si>
  <si>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</si>
  <si>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</si>
  <si>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</si>
  <si>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</si>
  <si>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</si>
  <si>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</si>
  <si>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</si>
  <si>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</si>
  <si>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</si>
  <si>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</si>
  <si>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</si>
  <si>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</si>
  <si>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</si>
  <si>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</si>
  <si>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</si>
  <si>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</si>
  <si>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</si>
  <si>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</si>
  <si>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</si>
  <si>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</si>
  <si>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</si>
  <si>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</si>
  <si>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</si>
  <si>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</si>
  <si>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</si>
  <si>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</si>
  <si>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</si>
  <si>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</si>
  <si>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</si>
  <si>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</si>
  <si>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</si>
  <si>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</si>
  <si>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</si>
  <si>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</si>
  <si>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</si>
  <si>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</si>
  <si>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</si>
  <si>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</si>
  <si>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</si>
  <si>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</si>
  <si>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</si>
  <si>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</si>
  <si>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</si>
  <si>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</si>
  <si>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</si>
  <si>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</si>
  <si>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</si>
  <si>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</si>
  <si>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</si>
  <si>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</si>
  <si>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</si>
  <si>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</si>
  <si>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</si>
  <si>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</si>
  <si>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</si>
  <si>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</si>
  <si>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</si>
  <si>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</si>
  <si>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</si>
  <si>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</si>
  <si>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</si>
  <si>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</si>
  <si>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</si>
  <si>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</si>
  <si>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</si>
  <si>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</si>
  <si>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</si>
  <si>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</si>
  <si>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</si>
  <si>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</si>
  <si>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</si>
  <si>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</si>
  <si>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</si>
  <si>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</si>
  <si>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</si>
  <si>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</si>
  <si>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</si>
  <si>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</si>
  <si>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</si>
  <si>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</si>
  <si>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</si>
  <si>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</si>
  <si>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</si>
  <si>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</si>
  <si>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</si>
  <si>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</si>
  <si>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</si>
  <si>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</si>
  <si>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</si>
  <si>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</si>
  <si>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</si>
  <si>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</si>
  <si>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</si>
  <si>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</si>
  <si>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</si>
  <si>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</si>
  <si>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</si>
  <si>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</si>
  <si>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</si>
  <si>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</si>
  <si>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</si>
  <si>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</si>
  <si>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</si>
  <si>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</si>
  <si>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</si>
  <si>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</si>
  <si>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</si>
  <si>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</si>
  <si>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</si>
  <si>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</si>
  <si>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</si>
  <si>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</si>
  <si>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</si>
  <si>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</si>
  <si>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</si>
  <si>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</si>
  <si>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</si>
  <si>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</si>
  <si>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</si>
  <si>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</si>
  <si>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</si>
  <si>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</si>
  <si>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</si>
  <si>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</si>
  <si>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</si>
  <si>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</si>
  <si>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</si>
  <si>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</si>
  <si>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</si>
  <si>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</si>
  <si>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</si>
  <si>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</si>
  <si>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</si>
  <si>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</si>
  <si>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</si>
  <si>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</si>
  <si>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</si>
  <si>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</si>
  <si>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</si>
  <si>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</si>
  <si>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</si>
  <si>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</si>
  <si>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</si>
  <si>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</si>
  <si>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</si>
  <si>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</si>
  <si>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</si>
  <si>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</si>
  <si>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</si>
  <si>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</si>
  <si>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</si>
  <si>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</si>
  <si>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</si>
  <si>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</si>
  <si>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</si>
  <si>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</si>
  <si>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</si>
  <si>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</si>
  <si>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</si>
  <si>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</si>
  <si>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</si>
  <si>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</si>
  <si>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</si>
  <si>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</si>
  <si>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</si>
  <si>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</si>
  <si>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</si>
  <si>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</si>
  <si>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</si>
  <si>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</si>
  <si>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</si>
  <si>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</si>
  <si>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</si>
  <si>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</si>
  <si>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</si>
  <si>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</si>
  <si>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</si>
  <si>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</si>
  <si>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</si>
  <si>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</si>
  <si>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</si>
  <si>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</si>
  <si>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</si>
  <si>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</si>
  <si>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</si>
  <si>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</si>
  <si>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</si>
  <si>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</si>
  <si>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</si>
  <si>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</si>
  <si>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</si>
  <si>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</si>
  <si>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</si>
  <si>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</si>
  <si>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</si>
  <si>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</si>
  <si>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</si>
  <si>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</si>
  <si>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</si>
  <si>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</si>
  <si>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</si>
  <si>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</si>
  <si>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</si>
  <si>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</si>
  <si>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</si>
  <si>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</si>
  <si>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</si>
  <si>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</si>
  <si>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</si>
  <si>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</si>
  <si>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</si>
  <si>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</si>
  <si>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</si>
  <si>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</si>
  <si>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</si>
  <si>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</si>
  <si>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</si>
  <si>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</si>
  <si>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</si>
  <si>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</si>
  <si>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</si>
  <si>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</si>
  <si>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</si>
  <si>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</si>
  <si>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</si>
  <si>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</si>
  <si>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</si>
  <si>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</si>
  <si>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</si>
  <si>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</si>
  <si>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</si>
  <si>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</si>
  <si>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</si>
  <si>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</si>
  <si>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</si>
  <si>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</si>
  <si>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</si>
  <si>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</si>
  <si>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</si>
  <si>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</si>
  <si>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</si>
  <si>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</si>
  <si>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</si>
  <si>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</si>
  <si>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</si>
  <si>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</si>
  <si>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</si>
  <si>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</si>
  <si>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</si>
  <si>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</si>
  <si>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</si>
  <si>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</si>
  <si>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</si>
  <si>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</si>
  <si>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</si>
  <si>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</si>
  <si>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</si>
  <si>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</si>
  <si>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</si>
  <si>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</si>
  <si>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</si>
  <si>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</si>
  <si>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</si>
  <si>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</si>
  <si>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</si>
  <si>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</si>
  <si>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</si>
  <si>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</si>
  <si>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</si>
  <si>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</si>
  <si>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</si>
  <si>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</si>
  <si>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</si>
  <si>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</si>
  <si>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</si>
  <si>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</si>
  <si>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</si>
  <si>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</si>
  <si>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</si>
  <si>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</si>
  <si>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</si>
  <si>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</si>
  <si>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</si>
  <si>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</si>
  <si>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</si>
  <si>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</si>
  <si>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</si>
  <si>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</si>
  <si>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</si>
  <si>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</si>
  <si>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</si>
  <si>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</si>
  <si>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</si>
  <si>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</si>
  <si>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</si>
  <si>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</si>
  <si>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</si>
  <si>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</si>
  <si>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</si>
  <si>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</si>
  <si>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</si>
  <si>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</si>
  <si>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</si>
  <si>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</si>
  <si>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</si>
  <si>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</si>
  <si>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</si>
  <si>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</si>
  <si>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</si>
  <si>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</si>
  <si>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</si>
  <si>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</si>
  <si>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</si>
  <si>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</si>
  <si>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</si>
  <si>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</si>
  <si>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</si>
  <si>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</si>
  <si>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</si>
  <si>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</si>
  <si>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</si>
  <si>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</si>
  <si>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</si>
  <si>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</si>
  <si>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</si>
  <si>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</si>
  <si>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</si>
  <si>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</si>
  <si>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</si>
  <si>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</si>
  <si>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</si>
  <si>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</si>
  <si>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</si>
  <si>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</si>
  <si>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</si>
  <si>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</si>
  <si>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</si>
  <si>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</si>
  <si>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</si>
  <si>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</si>
  <si>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</si>
  <si>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</si>
  <si>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</si>
  <si>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</si>
  <si>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</si>
  <si>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</si>
  <si>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</si>
  <si>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</si>
  <si>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</si>
  <si>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</si>
  <si>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</si>
  <si>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</si>
  <si>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</si>
  <si>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</si>
  <si>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</si>
  <si>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</si>
  <si>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</si>
  <si>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</si>
  <si>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</si>
  <si>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</si>
  <si>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</si>
  <si>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</si>
  <si>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</si>
  <si>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</si>
  <si>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</si>
  <si>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</si>
  <si>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</si>
  <si>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</si>
  <si>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</si>
  <si>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</si>
  <si>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</si>
  <si>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</si>
  <si>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</si>
  <si>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</si>
  <si>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</si>
  <si>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</si>
  <si>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</si>
  <si>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</si>
  <si>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</si>
  <si>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</si>
  <si>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</si>
  <si>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</si>
  <si>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</si>
  <si>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</si>
  <si>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</si>
  <si>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</si>
  <si>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</si>
  <si>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</si>
  <si>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</si>
  <si>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</si>
  <si>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</si>
  <si>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</si>
  <si>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</si>
  <si>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</si>
  <si>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</si>
  <si>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</si>
  <si>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</si>
  <si>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</si>
  <si>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</si>
  <si>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</si>
  <si>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</si>
  <si>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</si>
  <si>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</si>
  <si>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</si>
  <si>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</si>
  <si>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</si>
  <si>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</si>
  <si>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</si>
  <si>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</si>
  <si>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</si>
  <si>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</si>
  <si>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</si>
  <si>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</si>
  <si>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</si>
  <si>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</si>
  <si>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</si>
  <si>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</si>
  <si>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</si>
  <si>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</si>
  <si>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</si>
  <si>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</si>
  <si>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</si>
  <si>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</si>
  <si>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</si>
  <si>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</si>
  <si>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</si>
  <si>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</si>
  <si>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</si>
  <si>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</si>
  <si>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</si>
  <si>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</si>
  <si>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</si>
  <si>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</si>
  <si>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</si>
  <si>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</si>
  <si>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</si>
  <si>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</si>
  <si>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</si>
  <si>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</si>
  <si>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</si>
  <si>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</si>
  <si>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</si>
  <si>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</si>
  <si>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</si>
  <si>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</si>
  <si>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</si>
  <si>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</si>
  <si>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</si>
  <si>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</si>
  <si>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</si>
  <si>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</si>
  <si>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</si>
  <si>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</si>
  <si>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</si>
  <si>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</si>
  <si>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</si>
  <si>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</si>
  <si>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</si>
  <si>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</si>
  <si>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</si>
  <si>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</si>
  <si>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</si>
  <si>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</si>
  <si>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</si>
  <si>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</si>
  <si>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</si>
  <si>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</si>
  <si>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</si>
  <si>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</si>
  <si>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</si>
  <si>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</si>
  <si>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</si>
  <si>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</si>
  <si>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</si>
  <si>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</si>
  <si>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</si>
  <si>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</si>
  <si>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</si>
  <si>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</si>
  <si>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</si>
  <si>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</si>
  <si>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</si>
  <si>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</si>
  <si>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</si>
  <si>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</si>
  <si>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</si>
  <si>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</si>
  <si>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</si>
  <si>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</si>
  <si>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</si>
  <si>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</si>
  <si>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</si>
  <si>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</si>
  <si>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</si>
  <si>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</si>
  <si>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</si>
  <si>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</si>
  <si>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</si>
  <si>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</si>
  <si>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</si>
  <si>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</si>
  <si>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</si>
  <si>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</si>
  <si>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</si>
  <si>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</si>
  <si>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</si>
  <si>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</si>
  <si>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</si>
  <si>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</si>
  <si>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</si>
  <si>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</si>
  <si>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</si>
  <si>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</si>
  <si>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</si>
  <si>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</si>
  <si>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</si>
  <si>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</si>
  <si>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</si>
  <si>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</si>
  <si>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</si>
  <si>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</si>
  <si>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</si>
  <si>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</si>
  <si>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</si>
  <si>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</si>
  <si>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</si>
  <si>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</si>
  <si>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</si>
  <si>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</si>
  <si>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</si>
  <si>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</si>
  <si>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</si>
  <si>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</si>
  <si>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</si>
  <si>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</si>
  <si>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</si>
  <si>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</si>
  <si>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</si>
  <si>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</si>
  <si>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</si>
  <si>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</si>
  <si>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</si>
  <si>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</si>
  <si>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</si>
  <si>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</si>
  <si>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</si>
  <si>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</si>
  <si>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</si>
  <si>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</si>
  <si>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</si>
  <si>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</si>
  <si>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</si>
  <si>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</si>
  <si>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</si>
  <si>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</si>
  <si>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</si>
  <si>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</si>
  <si>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</si>
  <si>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</si>
  <si>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</si>
  <si>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</si>
  <si>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</si>
  <si>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</si>
  <si>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</si>
  <si>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</si>
  <si>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</si>
  <si>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</si>
  <si>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</si>
  <si>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</si>
  <si>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</si>
  <si>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</si>
  <si>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</si>
  <si>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</si>
  <si>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</si>
  <si>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</si>
  <si>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</si>
  <si>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</si>
  <si>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</si>
  <si>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</si>
  <si>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</si>
  <si>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</si>
  <si>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</si>
  <si>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</si>
  <si>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</si>
  <si>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</si>
  <si>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</si>
  <si>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</si>
  <si>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</si>
  <si>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</si>
  <si>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</si>
  <si>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</si>
  <si>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</si>
  <si>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</si>
  <si>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</si>
  <si>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</si>
  <si>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</si>
  <si>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</si>
  <si>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</si>
  <si>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</si>
  <si>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</si>
  <si>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</si>
  <si>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</si>
  <si>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</si>
  <si>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</si>
  <si>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</si>
  <si>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</si>
  <si>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</si>
  <si>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</si>
  <si>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</si>
  <si>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</si>
  <si>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</si>
  <si>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</si>
  <si>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</si>
  <si>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</si>
  <si>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</si>
  <si>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</si>
  <si>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</si>
  <si>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</si>
  <si>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</si>
  <si>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</si>
  <si>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</si>
  <si>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</si>
  <si>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</si>
  <si>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</si>
  <si>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</si>
  <si>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</si>
  <si>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</si>
  <si>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</si>
  <si>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</si>
  <si>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</si>
  <si>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</si>
  <si>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</si>
  <si>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</si>
  <si>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</si>
  <si>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</si>
  <si>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</si>
  <si>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</si>
  <si>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</si>
  <si>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</si>
  <si>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</si>
  <si>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</si>
  <si>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</si>
  <si>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</si>
  <si>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</si>
  <si>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</si>
  <si>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</si>
  <si>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</si>
  <si>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</si>
  <si>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</si>
  <si>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</si>
  <si>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</si>
  <si>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</si>
  <si>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</si>
  <si>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</si>
  <si>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</si>
  <si>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</si>
  <si>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</si>
  <si>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</si>
  <si>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</si>
  <si>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</si>
  <si>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</si>
  <si>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</si>
  <si>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</si>
  <si>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</si>
  <si>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</si>
  <si>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</si>
  <si>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</si>
  <si>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</si>
  <si>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</si>
  <si>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</si>
  <si>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</si>
  <si>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</si>
  <si>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</si>
  <si>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</si>
  <si>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</si>
  <si>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</si>
  <si>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</si>
  <si>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</si>
  <si>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</si>
  <si>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</si>
  <si>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</si>
  <si>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</si>
  <si>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</si>
  <si>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</si>
  <si>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</si>
  <si>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</si>
  <si>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</si>
  <si>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</si>
  <si>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</si>
  <si>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</si>
  <si>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</si>
  <si>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</si>
  <si>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</si>
  <si>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</si>
  <si>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</si>
  <si>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</si>
  <si>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</si>
  <si>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</si>
  <si>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</si>
  <si>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</si>
  <si>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</si>
  <si>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</si>
  <si>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</si>
  <si>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</si>
  <si>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</si>
  <si>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</si>
  <si>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</si>
  <si>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</si>
  <si>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</si>
  <si>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</si>
  <si>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</si>
  <si>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</si>
  <si>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</si>
  <si>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</si>
  <si>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</si>
  <si>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</si>
  <si>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</si>
  <si>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</si>
  <si>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</si>
  <si>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</si>
  <si>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</si>
  <si>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</si>
  <si>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</si>
  <si>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</si>
  <si>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</si>
  <si>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</si>
  <si>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</si>
  <si>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</si>
  <si>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</si>
  <si>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</si>
  <si>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</si>
  <si>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</si>
  <si>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</si>
  <si>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</si>
  <si>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</si>
  <si>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</si>
  <si>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</si>
  <si>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</si>
  <si>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</si>
  <si>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</si>
  <si>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</si>
  <si>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</si>
  <si>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</si>
  <si>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</si>
  <si>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</si>
  <si>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</si>
  <si>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</si>
  <si>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</si>
  <si>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</si>
  <si>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</si>
  <si>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</si>
  <si>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</si>
  <si>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</si>
  <si>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</si>
  <si>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</si>
  <si>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</si>
  <si>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</si>
  <si>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</si>
  <si>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</si>
  <si>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</si>
  <si>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</si>
  <si>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</si>
  <si>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</si>
  <si>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</si>
  <si>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</si>
  <si>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</si>
  <si>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</si>
  <si>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</si>
  <si>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</si>
  <si>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</si>
  <si>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</si>
  <si>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</si>
  <si>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</si>
  <si>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</si>
  <si>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</si>
  <si>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</si>
  <si>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</si>
  <si>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</si>
  <si>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</si>
  <si>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</si>
  <si>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</si>
  <si>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</si>
  <si>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</si>
  <si>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</si>
  <si>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</si>
  <si>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</si>
  <si>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</si>
  <si>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</si>
  <si>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</si>
  <si>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</si>
  <si>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</si>
  <si>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</si>
  <si>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</si>
  <si>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</si>
  <si>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</si>
  <si>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</si>
  <si>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</si>
  <si>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</si>
  <si>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</si>
  <si>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</si>
  <si>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</si>
  <si>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</si>
  <si>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</si>
  <si>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</si>
  <si>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</si>
  <si>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</si>
  <si>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</si>
  <si>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</si>
  <si>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</si>
  <si>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</si>
  <si>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</si>
  <si>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</si>
  <si>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</si>
  <si>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</si>
  <si>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</si>
  <si>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</si>
  <si>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</si>
  <si>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</si>
  <si>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</si>
  <si>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</si>
  <si>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</si>
  <si>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</si>
  <si>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</si>
  <si>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</si>
  <si>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</si>
  <si>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</si>
  <si>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</si>
  <si>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</si>
  <si>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</si>
  <si>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</si>
  <si>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</si>
  <si>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</si>
  <si>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</si>
  <si>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</si>
  <si>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</si>
  <si>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</si>
  <si>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</si>
  <si>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</si>
  <si>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</si>
  <si>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</si>
  <si>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</si>
  <si>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</si>
  <si>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</si>
  <si>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</si>
  <si>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</si>
  <si>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</si>
  <si>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</si>
  <si>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</si>
  <si>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</si>
  <si>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</si>
  <si>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</si>
  <si>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</si>
  <si>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</si>
  <si>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</si>
  <si>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</si>
  <si>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</si>
  <si>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</si>
  <si>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</si>
  <si>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</si>
  <si>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</si>
  <si>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</si>
  <si>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</si>
  <si>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</si>
  <si>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</si>
  <si>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</si>
  <si>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</si>
  <si>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</si>
  <si>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</si>
  <si>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</si>
  <si>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</si>
  <si>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</si>
  <si>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</si>
  <si>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</si>
  <si>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</si>
  <si>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</si>
  <si>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</si>
  <si>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</si>
  <si>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</si>
  <si>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</si>
  <si>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</si>
  <si>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</si>
  <si>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</si>
  <si>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</si>
  <si>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</si>
  <si>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</si>
  <si>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</si>
  <si>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</si>
  <si>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</si>
  <si>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</si>
  <si>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</si>
  <si>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</si>
  <si>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</si>
  <si>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</si>
  <si>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</si>
  <si>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</si>
  <si>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</si>
  <si>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</si>
  <si>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</si>
  <si>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</si>
  <si>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</si>
  <si>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</si>
  <si>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</si>
  <si>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</si>
  <si>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</si>
  <si>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</si>
  <si>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</si>
  <si>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</si>
  <si>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</si>
  <si>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</si>
  <si>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</si>
  <si>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</si>
  <si>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</si>
  <si>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</si>
  <si>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</si>
  <si>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</si>
  <si>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</si>
  <si>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</si>
  <si>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</si>
  <si>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</si>
  <si>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</si>
  <si>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</si>
  <si>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</si>
  <si>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</si>
  <si>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</si>
  <si>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</si>
  <si>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</si>
  <si>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</si>
  <si>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</si>
  <si>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</si>
  <si>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</si>
  <si>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</si>
  <si>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</si>
  <si>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</si>
  <si>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</si>
  <si>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</si>
  <si>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</si>
  <si>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</si>
  <si>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</si>
  <si>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</si>
  <si>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</si>
  <si>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</si>
  <si>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</si>
  <si>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</si>
  <si>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</si>
  <si>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</si>
  <si>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</si>
  <si>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</si>
  <si>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</si>
  <si>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</si>
  <si>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</si>
  <si>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</si>
  <si>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</si>
  <si>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</si>
  <si>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</si>
  <si>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</si>
  <si>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</si>
  <si>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</si>
  <si>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</si>
  <si>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</si>
  <si>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</si>
  <si>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</si>
  <si>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</si>
  <si>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</si>
  <si>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</si>
  <si>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</si>
  <si>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</si>
  <si>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</si>
  <si>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</si>
  <si>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</si>
  <si>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</si>
  <si>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</si>
  <si>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</si>
  <si>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</si>
  <si>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</si>
  <si>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</si>
  <si>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</si>
  <si>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</si>
  <si>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</si>
  <si>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</si>
  <si>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</si>
  <si>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</si>
  <si>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</si>
  <si>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</si>
  <si>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</si>
  <si>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</si>
  <si>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</si>
  <si>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</si>
  <si>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</si>
  <si>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</si>
  <si>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</si>
  <si>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</si>
  <si>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</si>
  <si>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</si>
  <si>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</si>
  <si>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</si>
  <si>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</si>
  <si>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</si>
  <si>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</si>
  <si>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</si>
  <si>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</si>
  <si>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</si>
  <si>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</si>
  <si>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</si>
  <si>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</si>
  <si>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</si>
  <si>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</si>
  <si>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</si>
  <si>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</si>
  <si>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</si>
  <si>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</si>
  <si>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</si>
  <si>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</si>
  <si>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</si>
  <si>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</si>
  <si>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</si>
  <si>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</si>
  <si>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</si>
  <si>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</si>
  <si>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</si>
  <si>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</si>
  <si>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</si>
  <si>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</si>
  <si>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</si>
  <si>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</si>
  <si>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</si>
  <si>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</si>
  <si>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</si>
  <si>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</si>
  <si>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</si>
  <si>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</si>
  <si>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</si>
  <si>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</si>
  <si>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</si>
  <si>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</si>
  <si>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</si>
  <si>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</si>
  <si>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</si>
  <si>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</si>
  <si>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</si>
  <si>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</si>
  <si>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</si>
  <si>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</si>
  <si>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</si>
  <si>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</si>
  <si>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</si>
  <si>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</si>
  <si>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</si>
  <si>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</si>
  <si>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</si>
  <si>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</si>
  <si>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</si>
  <si>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</si>
  <si>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</si>
  <si>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</si>
  <si>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</si>
  <si>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</si>
  <si>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</si>
  <si>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</si>
  <si>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</si>
  <si>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</si>
  <si>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</si>
  <si>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</si>
  <si>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</si>
  <si>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</si>
  <si>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</si>
  <si>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</si>
  <si>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</si>
  <si>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</si>
  <si>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</si>
  <si>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</si>
  <si>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</si>
  <si>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</si>
  <si>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</si>
  <si>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</si>
  <si>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</si>
  <si>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</si>
  <si>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</si>
  <si>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</si>
  <si>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</si>
  <si>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</si>
  <si>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</si>
  <si>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</si>
  <si>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</si>
  <si>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</si>
  <si>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</si>
  <si>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</si>
  <si>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</si>
  <si>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</si>
  <si>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</si>
  <si>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</si>
  <si>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</si>
  <si>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</si>
  <si>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</si>
  <si>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</si>
  <si>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</si>
  <si>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</si>
  <si>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</si>
  <si>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</si>
  <si>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</si>
  <si>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</si>
  <si>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</si>
  <si>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</si>
  <si>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</si>
  <si>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</si>
  <si>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</si>
  <si>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</si>
  <si>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</si>
  <si>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</si>
  <si>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</si>
  <si>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</si>
  <si>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</si>
  <si>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</si>
  <si>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</si>
  <si>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</si>
  <si>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</si>
  <si>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</si>
  <si>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</si>
  <si>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</si>
  <si>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</si>
  <si>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</si>
  <si>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</si>
  <si>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</si>
  <si>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</si>
  <si>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</si>
  <si>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</si>
  <si>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</si>
  <si>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</si>
  <si>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</si>
  <si>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</si>
  <si>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</si>
  <si>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</si>
  <si>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</si>
  <si>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</si>
  <si>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</si>
  <si>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</si>
  <si>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</si>
  <si>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</si>
  <si>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</si>
  <si>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</si>
  <si>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</si>
  <si>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</si>
  <si>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</si>
  <si>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</si>
  <si>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</si>
  <si>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</si>
  <si>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</si>
  <si>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</si>
  <si>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</si>
  <si>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</si>
  <si>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</si>
  <si>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</si>
  <si>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</si>
  <si>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</si>
  <si>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</si>
  <si>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</si>
  <si>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</si>
  <si>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</si>
  <si>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</si>
  <si>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</si>
  <si>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</si>
  <si>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</si>
  <si>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</si>
  <si>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</si>
  <si>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</si>
  <si>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</si>
  <si>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</si>
  <si>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</si>
  <si>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</si>
  <si>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</si>
  <si>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</si>
  <si>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</si>
  <si>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</si>
  <si>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</si>
  <si>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</si>
  <si>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</si>
  <si>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</si>
  <si>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</si>
  <si>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</si>
  <si>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</si>
  <si>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</si>
  <si>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</si>
  <si>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</si>
  <si>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</si>
  <si>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</si>
  <si>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</si>
  <si>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</si>
  <si>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</si>
  <si>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</si>
  <si>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</si>
  <si>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</si>
  <si>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</si>
  <si>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</si>
  <si>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</si>
  <si>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</si>
  <si>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</si>
  <si>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</si>
  <si>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</si>
  <si>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</si>
  <si>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</si>
  <si>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</si>
  <si>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</si>
  <si>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</si>
  <si>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</si>
  <si>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</si>
  <si>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</si>
  <si>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</si>
  <si>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</si>
  <si>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</si>
  <si>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</si>
  <si>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</si>
  <si>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</si>
  <si>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</si>
  <si>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</si>
  <si>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</si>
  <si>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</si>
  <si>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</si>
  <si>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</si>
  <si>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</si>
  <si>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</si>
  <si>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</si>
  <si>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</si>
  <si>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</si>
  <si>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</si>
  <si>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</si>
  <si>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</si>
  <si>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</si>
  <si>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</si>
  <si>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</si>
  <si>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</si>
  <si>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</si>
  <si>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</si>
  <si>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</si>
  <si>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</si>
  <si>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</si>
  <si>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</si>
  <si>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</si>
  <si>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</si>
  <si>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</si>
  <si>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</si>
  <si>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</si>
  <si>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</si>
  <si>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</si>
  <si>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</si>
  <si>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</si>
  <si>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</si>
  <si>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</si>
  <si>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</si>
  <si>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</si>
  <si>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</si>
  <si>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</si>
  <si>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</si>
  <si>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</si>
  <si>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</si>
  <si>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</si>
  <si>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</si>
  <si>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</si>
  <si>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</si>
  <si>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</si>
  <si>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</si>
  <si>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</si>
  <si>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</si>
  <si>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</si>
  <si>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</si>
  <si>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</si>
  <si>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</si>
  <si>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</si>
  <si>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</si>
  <si>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</si>
  <si>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</si>
  <si>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</si>
  <si>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</si>
  <si>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</si>
  <si>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</si>
  <si>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</si>
  <si>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</si>
  <si>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</si>
  <si>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</si>
  <si>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</si>
  <si>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</si>
  <si>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</si>
  <si>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</si>
  <si>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</si>
  <si>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</si>
  <si>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</si>
  <si>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</si>
  <si>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</si>
  <si>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</si>
  <si>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</si>
  <si>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</si>
  <si>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</si>
  <si>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</si>
  <si>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</si>
  <si>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</si>
  <si>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</si>
  <si>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</si>
  <si>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</si>
  <si>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</si>
  <si>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</si>
  <si>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</si>
  <si>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</si>
  <si>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</si>
  <si>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</si>
  <si>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</si>
  <si>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</si>
  <si>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</si>
  <si>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</si>
  <si>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</si>
  <si>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</si>
  <si>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</si>
  <si>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</si>
  <si>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</si>
  <si>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</si>
  <si>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</si>
  <si>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</si>
  <si>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</si>
  <si>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</si>
  <si>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</si>
  <si>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</si>
  <si>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</si>
  <si>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</si>
  <si>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</si>
  <si>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</si>
  <si>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</si>
  <si>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</si>
  <si>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</si>
  <si>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</si>
  <si>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</si>
  <si>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</si>
  <si>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</si>
  <si>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</si>
  <si>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</si>
  <si>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</si>
  <si>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</si>
  <si>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</si>
  <si>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</si>
  <si>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</si>
  <si>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</si>
  <si>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</si>
  <si>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</si>
  <si>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</si>
  <si>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</si>
  <si>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</si>
  <si>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</si>
  <si>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</si>
  <si>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</si>
  <si>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</si>
  <si>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</si>
  <si>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</si>
  <si>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</si>
  <si>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</si>
  <si>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</si>
  <si>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</si>
  <si>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</si>
  <si>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</si>
  <si>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</si>
  <si>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</si>
  <si>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</si>
  <si>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</si>
  <si>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</si>
  <si>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</si>
  <si>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</si>
  <si>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</si>
  <si>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</si>
  <si>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</si>
  <si>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</si>
  <si>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</si>
  <si>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</si>
  <si>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</si>
  <si>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</si>
  <si>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</si>
  <si>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</si>
  <si>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</si>
  <si>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</si>
  <si>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</si>
  <si>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</si>
  <si>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</si>
  <si>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</si>
  <si>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</si>
  <si>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</si>
  <si>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</si>
  <si>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</si>
  <si>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</si>
  <si>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</si>
  <si>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</si>
  <si>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</si>
  <si>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</si>
  <si>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</si>
  <si>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</si>
  <si>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</si>
  <si>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</si>
  <si>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</si>
  <si>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</si>
  <si>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</si>
  <si>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</si>
  <si>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</si>
  <si>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</si>
  <si>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</si>
  <si>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</si>
  <si>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</si>
  <si>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</si>
  <si>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</si>
  <si>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</si>
  <si>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</si>
  <si>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</si>
  <si>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</si>
  <si>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</si>
  <si>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</si>
  <si>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</si>
  <si>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</si>
  <si>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</si>
  <si>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</si>
  <si>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</si>
  <si>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</si>
  <si>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</si>
  <si>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</si>
  <si>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</si>
  <si>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</si>
  <si>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</si>
  <si>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</si>
  <si>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</si>
  <si>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</si>
  <si>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</si>
  <si>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</si>
  <si>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</si>
  <si>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</si>
  <si>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</si>
  <si>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</si>
  <si>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</si>
  <si>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</si>
  <si>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</si>
  <si>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</si>
  <si>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</si>
  <si>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</si>
  <si>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</si>
  <si>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</si>
  <si>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</si>
  <si>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</si>
  <si>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</si>
  <si>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</si>
  <si>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</si>
  <si>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</si>
  <si>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</si>
  <si>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</si>
  <si>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</si>
  <si>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</si>
  <si>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</si>
  <si>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</si>
  <si>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</si>
  <si>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</si>
  <si>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</si>
  <si>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</si>
  <si>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</si>
  <si>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</si>
  <si>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</si>
  <si>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</si>
  <si>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</si>
  <si>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</si>
  <si>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</si>
  <si>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</si>
  <si>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</si>
  <si>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</si>
  <si>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</si>
  <si>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</si>
  <si>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</si>
  <si>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</si>
  <si>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</si>
  <si>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</si>
  <si>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</si>
  <si>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</si>
  <si>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</si>
  <si>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</si>
  <si>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</si>
  <si>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</si>
  <si>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</si>
  <si>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</si>
  <si>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</si>
  <si>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</si>
  <si>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</si>
  <si>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</si>
  <si>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</si>
  <si>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</si>
  <si>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</si>
  <si>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</si>
  <si>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</si>
  <si>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</si>
  <si>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</si>
  <si>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</si>
  <si>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</si>
  <si>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</si>
  <si>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</si>
  <si>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</si>
  <si>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</si>
  <si>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</si>
  <si>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</si>
  <si>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</si>
  <si>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</si>
  <si>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</si>
  <si>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</si>
  <si>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</si>
  <si>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</si>
  <si>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</si>
  <si>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</si>
  <si>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</si>
  <si>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</si>
  <si>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</si>
  <si>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</si>
  <si>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</si>
  <si>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</si>
  <si>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</si>
  <si>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</si>
  <si>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</si>
  <si>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</si>
  <si>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</si>
  <si>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</si>
  <si>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</si>
  <si>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</si>
  <si>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</si>
  <si>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</si>
  <si>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</si>
  <si>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</si>
  <si>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</si>
  <si>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</si>
  <si>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</si>
  <si>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</si>
  <si>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</si>
  <si>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</si>
  <si>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</si>
  <si>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</si>
  <si>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</si>
  <si>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</si>
  <si>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</si>
  <si>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</si>
  <si>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</si>
  <si>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</si>
  <si>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</si>
  <si>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</si>
  <si>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</si>
  <si>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</si>
  <si>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</si>
  <si>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</si>
  <si>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</si>
  <si>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</si>
  <si>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</si>
  <si>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</si>
  <si>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</si>
  <si>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</si>
  <si>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</si>
  <si>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</si>
  <si>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</si>
  <si>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</si>
  <si>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</si>
  <si>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</si>
  <si>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</si>
  <si>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</si>
  <si>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</si>
  <si>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</si>
  <si>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</si>
  <si>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</si>
  <si>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</si>
  <si>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</si>
  <si>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</si>
  <si>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</si>
  <si>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</si>
  <si>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</si>
  <si>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</si>
  <si>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</si>
  <si>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</si>
  <si>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</si>
  <si>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</si>
  <si>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</si>
  <si>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</si>
  <si>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</si>
  <si>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</si>
  <si>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</si>
  <si>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</si>
  <si>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</si>
  <si>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</si>
  <si>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</si>
  <si>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</si>
  <si>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</si>
  <si>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</si>
  <si>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</si>
  <si>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</si>
  <si>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</si>
  <si>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</si>
  <si>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</si>
  <si>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</si>
  <si>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</si>
  <si>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</si>
  <si>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</si>
  <si>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</si>
  <si>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</si>
  <si>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</si>
  <si>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</si>
  <si>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</si>
  <si>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</si>
  <si>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</si>
  <si>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</si>
  <si>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</si>
  <si>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</si>
  <si>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</si>
  <si>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</si>
  <si>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</si>
  <si>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</si>
  <si>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</si>
  <si>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</si>
  <si>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</si>
  <si>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</si>
  <si>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</si>
  <si>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</si>
  <si>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</si>
  <si>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</si>
  <si>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</si>
  <si>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</si>
  <si>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</si>
  <si>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</si>
  <si>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</si>
  <si>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</si>
  <si>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</si>
  <si>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</si>
  <si>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</si>
  <si>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</si>
  <si>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</si>
  <si>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</si>
  <si>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</si>
  <si>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</si>
  <si>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</si>
  <si>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</si>
  <si>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</si>
  <si>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</si>
  <si>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</si>
  <si>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</si>
  <si>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</si>
  <si>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</si>
  <si>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</si>
  <si>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</si>
  <si>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</si>
  <si>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</si>
  <si>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</si>
  <si>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</si>
  <si>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</si>
  <si>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</si>
  <si>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</si>
  <si>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</si>
  <si>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</si>
  <si>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</si>
  <si>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</si>
  <si>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</si>
  <si>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</si>
  <si>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</si>
  <si>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</si>
  <si>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</si>
  <si>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</si>
  <si>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</si>
  <si>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</si>
  <si>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</si>
  <si>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</si>
  <si>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</si>
  <si>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</si>
  <si>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</si>
  <si>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</si>
  <si>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</si>
  <si>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</si>
  <si>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</si>
  <si>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</si>
  <si>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</si>
  <si>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</si>
  <si>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</si>
  <si>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</si>
  <si>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</si>
  <si>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</si>
  <si>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</si>
  <si>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</si>
  <si>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</si>
  <si>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</si>
  <si>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</si>
  <si>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</si>
  <si>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</si>
  <si>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</si>
  <si>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</si>
  <si>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</si>
  <si>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</si>
  <si>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</si>
  <si>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</si>
  <si>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</si>
  <si>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</si>
  <si>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</si>
  <si>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</si>
  <si>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</si>
  <si>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</si>
  <si>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</si>
  <si>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</si>
  <si>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</si>
  <si>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</si>
  <si>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</si>
  <si>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</si>
  <si>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</si>
  <si>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</si>
  <si>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</si>
  <si>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</si>
  <si>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</si>
  <si>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</si>
  <si>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</si>
  <si>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</si>
  <si>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</si>
  <si>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</si>
  <si>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</si>
  <si>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</si>
  <si>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</si>
  <si>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</si>
  <si>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</si>
  <si>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</si>
  <si>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</si>
  <si>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</si>
  <si>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</si>
  <si>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</si>
  <si>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</si>
  <si>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</si>
  <si>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</si>
  <si>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</si>
  <si>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</si>
  <si>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</si>
  <si>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</si>
  <si>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</si>
  <si>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</si>
  <si>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</si>
  <si>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</si>
  <si>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</si>
  <si>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</si>
  <si>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</si>
  <si>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</si>
  <si>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</si>
  <si>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</si>
  <si>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</si>
  <si>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</si>
  <si>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</si>
  <si>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</si>
  <si>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</si>
  <si>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</si>
  <si>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</si>
  <si>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</si>
  <si>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</si>
  <si>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</si>
  <si>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</si>
  <si>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</si>
  <si>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</si>
  <si>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</si>
  <si>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</si>
  <si>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</si>
  <si>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</si>
  <si>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</si>
  <si>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</si>
  <si>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</si>
  <si>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</si>
  <si>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</si>
  <si>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</si>
  <si>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</si>
  <si>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</si>
  <si>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</si>
  <si>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</si>
  <si>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</si>
  <si>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</si>
  <si>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</si>
  <si>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</si>
  <si>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</si>
  <si>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</si>
  <si>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</si>
  <si>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</si>
  <si>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</si>
  <si>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</si>
  <si>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</si>
  <si>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</si>
  <si>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</si>
  <si>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</si>
  <si>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</si>
  <si>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</si>
  <si>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</si>
  <si>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</si>
  <si>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</si>
  <si>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</si>
  <si>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</si>
  <si>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</si>
  <si>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</si>
  <si>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</si>
  <si>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</si>
  <si>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</si>
  <si>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</si>
  <si>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</si>
  <si>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</si>
  <si>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</si>
  <si>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</si>
  <si>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</si>
  <si>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</si>
  <si>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</si>
  <si>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</si>
  <si>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</si>
  <si>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</si>
  <si>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</si>
  <si>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</si>
  <si>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</si>
  <si>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</si>
  <si>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</si>
  <si>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</si>
  <si>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</si>
  <si>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</si>
  <si>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</si>
  <si>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</si>
  <si>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</si>
  <si>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</si>
  <si>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</si>
  <si>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</si>
  <si>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</si>
  <si>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</si>
  <si>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</si>
  <si>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</si>
  <si>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</si>
  <si>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</si>
  <si>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</si>
  <si>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</si>
  <si>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</si>
  <si>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</si>
  <si>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</si>
  <si>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</si>
  <si>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</si>
  <si>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</si>
  <si>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</si>
  <si>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</si>
  <si>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</si>
  <si>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</si>
  <si>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</si>
  <si>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</si>
  <si>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</si>
  <si>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</si>
  <si>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</si>
  <si>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</si>
  <si>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</si>
  <si>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</si>
  <si>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</si>
  <si>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</si>
  <si>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</si>
  <si>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</si>
  <si>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</si>
  <si>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</si>
  <si>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</si>
  <si>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</si>
  <si>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</si>
  <si>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</si>
  <si>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</si>
  <si>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</si>
  <si>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</si>
  <si>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</si>
  <si>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</si>
  <si>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</si>
  <si>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</si>
  <si>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</si>
  <si>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</si>
  <si>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</si>
  <si>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</si>
  <si>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</si>
  <si>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</si>
  <si>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</si>
  <si>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</si>
  <si>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</si>
  <si>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</si>
  <si>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</si>
  <si>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</si>
  <si>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</si>
  <si>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</si>
  <si>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</si>
  <si>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</si>
  <si>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</si>
  <si>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</si>
  <si>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</si>
  <si>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</si>
  <si>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</si>
  <si>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</si>
  <si>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</si>
  <si>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</si>
  <si>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</si>
  <si>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</si>
  <si>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</si>
  <si>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</si>
  <si>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</si>
  <si>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</si>
  <si>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</si>
  <si>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</si>
  <si>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</si>
  <si>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</si>
  <si>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</si>
  <si>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</si>
  <si>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</si>
  <si>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</si>
  <si>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</si>
  <si>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</si>
  <si>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</si>
  <si>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</si>
  <si>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</si>
  <si>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</si>
  <si>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</si>
  <si>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</si>
  <si>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</si>
  <si>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</si>
  <si>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</si>
  <si>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</si>
  <si>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</si>
  <si>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</si>
  <si>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</si>
  <si>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</si>
  <si>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</si>
  <si>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</si>
  <si>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</si>
  <si>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</si>
  <si>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</si>
  <si>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</si>
  <si>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</si>
  <si>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</si>
  <si>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</si>
  <si>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</si>
  <si>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</si>
  <si>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</si>
  <si>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</si>
  <si>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</si>
  <si>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</si>
  <si>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</si>
  <si>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</si>
  <si>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</si>
  <si>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</si>
  <si>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</si>
  <si>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</si>
  <si>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</si>
  <si>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</si>
  <si>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</si>
  <si>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</si>
  <si>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</si>
  <si>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</si>
  <si>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</si>
  <si>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</si>
  <si>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</si>
  <si>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</si>
  <si>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</si>
  <si>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</si>
  <si>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</si>
  <si>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</si>
  <si>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</si>
  <si>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</si>
  <si>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</si>
  <si>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</si>
  <si>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</si>
  <si>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</si>
  <si>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</si>
  <si>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</si>
  <si>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</si>
  <si>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</si>
  <si>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</si>
  <si>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</si>
  <si>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</si>
  <si>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</si>
  <si>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</si>
  <si>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</si>
  <si>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</si>
  <si>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</si>
  <si>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</si>
  <si>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</si>
  <si>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</si>
  <si>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</si>
  <si>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</si>
  <si>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</si>
  <si>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</si>
  <si>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</si>
  <si>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</si>
  <si>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</si>
  <si>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</si>
  <si>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</si>
  <si>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</si>
  <si>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</si>
  <si>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</si>
  <si>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</si>
  <si>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</si>
  <si>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</si>
  <si>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</si>
  <si>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</si>
  <si>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</si>
  <si>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</si>
  <si>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</si>
  <si>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</si>
  <si>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</si>
  <si>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</si>
  <si>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</si>
  <si>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</si>
  <si>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</si>
  <si>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</si>
  <si>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</si>
  <si>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</si>
  <si>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</si>
  <si>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</si>
  <si>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</si>
  <si>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</si>
  <si>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</si>
  <si>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</si>
  <si>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</si>
  <si>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</si>
  <si>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</si>
  <si>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</si>
  <si>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</si>
  <si>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</si>
  <si>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</si>
  <si>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</si>
  <si>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</si>
  <si>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</si>
  <si>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</si>
  <si>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</si>
  <si>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</si>
  <si>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</si>
  <si>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</si>
  <si>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</si>
  <si>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</si>
  <si>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</si>
  <si>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</si>
  <si>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</si>
  <si>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</si>
  <si>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</si>
  <si>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</si>
  <si>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</si>
  <si>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</si>
  <si>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</si>
  <si>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</si>
  <si>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</si>
  <si>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</si>
  <si>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</si>
  <si>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</si>
  <si>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</si>
  <si>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</si>
  <si>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</si>
  <si>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</si>
  <si>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</si>
  <si>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</si>
  <si>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</si>
  <si>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</si>
  <si>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</si>
  <si>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</si>
  <si>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</si>
  <si>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</si>
  <si>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</si>
  <si>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</si>
  <si>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</si>
  <si>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</si>
  <si>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</si>
  <si>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</si>
  <si>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</si>
  <si>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</si>
  <si>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</si>
  <si>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</si>
  <si>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</si>
  <si>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</si>
  <si>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</si>
  <si>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</si>
  <si>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</si>
  <si>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</si>
  <si>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</si>
  <si>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</si>
  <si>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</si>
  <si>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</si>
  <si>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</si>
  <si>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</si>
  <si>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</si>
  <si>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</si>
  <si>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</si>
  <si>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</si>
  <si>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</si>
  <si>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</si>
  <si>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</si>
  <si>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</si>
  <si>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</si>
  <si>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</si>
  <si>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</si>
  <si>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</si>
  <si>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</si>
  <si>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</si>
  <si>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</si>
  <si>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</si>
  <si>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</si>
  <si>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</si>
  <si>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</si>
  <si>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</si>
  <si>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</si>
  <si>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</si>
  <si>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</si>
  <si>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</si>
  <si>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</si>
  <si>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</si>
  <si>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</si>
  <si>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</si>
  <si>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</si>
  <si>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</si>
  <si>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</si>
  <si>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</si>
  <si>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</si>
  <si>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</si>
  <si>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</si>
  <si>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</si>
  <si>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</si>
  <si>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</si>
  <si>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</si>
  <si>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</si>
  <si>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</si>
  <si>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</si>
  <si>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</si>
  <si>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</si>
  <si>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</si>
  <si>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</si>
  <si>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</si>
  <si>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</si>
  <si>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</si>
  <si>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</si>
  <si>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</si>
  <si>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</si>
  <si>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</si>
  <si>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</si>
  <si>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</si>
  <si>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</si>
  <si>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</si>
  <si>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</si>
  <si>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</si>
  <si>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</si>
  <si>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</si>
  <si>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</si>
  <si>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</si>
  <si>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</si>
  <si>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</si>
  <si>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</si>
  <si>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</si>
  <si>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</si>
  <si>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</si>
  <si>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</si>
  <si>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</si>
  <si>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</si>
  <si>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</si>
  <si>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</si>
  <si>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</si>
  <si>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</si>
  <si>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</si>
  <si>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</si>
  <si>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</si>
  <si>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</si>
  <si>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</si>
  <si>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</si>
  <si>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</si>
  <si>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</si>
  <si>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</si>
  <si>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</si>
  <si>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</si>
  <si>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</si>
  <si>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</si>
  <si>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</si>
  <si>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</si>
  <si>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</si>
  <si>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</si>
  <si>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</si>
  <si>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</si>
  <si>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</si>
  <si>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</si>
  <si>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</si>
  <si>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</si>
  <si>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</si>
  <si>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</si>
  <si>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</si>
  <si>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</si>
  <si>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</si>
  <si>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</si>
  <si>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</si>
  <si>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</si>
  <si>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</si>
  <si>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</si>
  <si>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</si>
  <si>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</si>
  <si>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</si>
  <si>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</si>
  <si>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</si>
  <si>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</si>
  <si>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</si>
  <si>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</si>
  <si>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</si>
  <si>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</si>
  <si>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</si>
  <si>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</si>
  <si>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</si>
  <si>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</si>
  <si>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</si>
  <si>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</si>
  <si>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</si>
  <si>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</si>
  <si>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</si>
  <si>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</si>
  <si>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</si>
  <si>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</si>
  <si>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</si>
  <si>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</si>
  <si>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</si>
  <si>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</si>
  <si>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</si>
  <si>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</si>
  <si>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</si>
  <si>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</si>
  <si>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</si>
  <si>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</si>
  <si>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</si>
  <si>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</si>
  <si>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</si>
  <si>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</si>
  <si>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</si>
  <si>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</si>
  <si>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</si>
  <si>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</si>
  <si>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</si>
  <si>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</si>
  <si>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</si>
  <si>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</si>
  <si>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</si>
  <si>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</si>
  <si>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</si>
  <si>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</si>
  <si>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</si>
  <si>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</si>
  <si>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</si>
  <si>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</si>
  <si>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</si>
  <si>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</si>
  <si>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</si>
  <si>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</si>
  <si>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</si>
  <si>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</si>
  <si>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</si>
  <si>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</si>
  <si>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</si>
  <si>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</si>
  <si>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</si>
  <si>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</si>
  <si>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</si>
  <si>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</si>
  <si>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</si>
  <si>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</si>
  <si>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</si>
  <si>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</si>
  <si>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</si>
  <si>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</si>
  <si>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</si>
  <si>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</si>
  <si>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</si>
  <si>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</si>
  <si>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</si>
  <si>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</si>
  <si>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</si>
  <si>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</si>
  <si>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</si>
  <si>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</si>
  <si>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</si>
  <si>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</si>
  <si>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</si>
  <si>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</si>
  <si>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</si>
  <si>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</si>
  <si>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</si>
  <si>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</si>
  <si>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</si>
  <si>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</si>
  <si>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</si>
  <si>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</si>
  <si>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</si>
  <si>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</si>
  <si>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</si>
  <si>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</si>
  <si>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</si>
  <si>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</si>
  <si>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</si>
  <si>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</si>
  <si>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</si>
  <si>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</si>
  <si>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</si>
  <si>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</si>
  <si>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</si>
  <si>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</si>
  <si>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</si>
  <si>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</si>
  <si>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</si>
  <si>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</si>
  <si>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</si>
  <si>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</si>
  <si>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</si>
  <si>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</si>
  <si>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</si>
  <si>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</si>
  <si>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</si>
  <si>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</si>
  <si>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</si>
  <si>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</si>
  <si>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</si>
  <si>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</si>
  <si>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</si>
  <si>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</si>
  <si>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</si>
  <si>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</si>
  <si>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</si>
  <si>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</si>
  <si>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</si>
  <si>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</si>
  <si>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</si>
  <si>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</si>
  <si>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</si>
  <si>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</si>
  <si>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</si>
  <si>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</si>
  <si>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</si>
  <si>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</si>
  <si>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</si>
  <si>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</si>
  <si>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</si>
  <si>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</si>
  <si>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</si>
  <si>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</si>
  <si>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</si>
  <si>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</si>
  <si>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</si>
  <si>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</si>
  <si>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</si>
  <si>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</si>
  <si>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</si>
  <si>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</si>
  <si>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</si>
  <si>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</si>
  <si>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</si>
  <si>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</si>
  <si>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</si>
  <si>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</si>
  <si>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</si>
  <si>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</si>
  <si>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</si>
  <si>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</si>
  <si>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</si>
  <si>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</si>
  <si>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</si>
  <si>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</si>
  <si>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</si>
  <si>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</si>
  <si>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</si>
  <si>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</si>
  <si>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</si>
  <si>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</si>
  <si>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</si>
  <si>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</si>
  <si>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</si>
  <si>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</si>
  <si>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</si>
  <si>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</si>
  <si>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</si>
  <si>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</si>
  <si>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</si>
  <si>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</si>
  <si>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</si>
  <si>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</si>
  <si>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</si>
  <si>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</si>
  <si>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</si>
  <si>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</si>
  <si>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</si>
  <si>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</si>
  <si>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</si>
  <si>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</si>
  <si>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</si>
  <si>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</si>
  <si>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</si>
  <si>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</si>
  <si>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</si>
  <si>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</si>
  <si>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</si>
  <si>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</si>
  <si>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</si>
  <si>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</si>
  <si>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</si>
  <si>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</si>
  <si>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</si>
  <si>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</si>
  <si>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</si>
  <si>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</si>
  <si>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</si>
  <si>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</si>
  <si>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</si>
  <si>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</si>
  <si>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</si>
  <si>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</si>
  <si>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</si>
  <si>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</si>
  <si>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</si>
  <si>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</si>
  <si>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</si>
  <si>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</si>
  <si>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</si>
  <si>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</si>
  <si>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</si>
  <si>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</si>
  <si>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</si>
  <si>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</si>
  <si>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</si>
  <si>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</si>
  <si>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</si>
  <si>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</si>
  <si>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</si>
  <si>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</si>
  <si>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</si>
  <si>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</si>
  <si>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</si>
  <si>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</si>
  <si>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</si>
  <si>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</si>
  <si>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</si>
  <si>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</si>
  <si>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</si>
  <si>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</si>
  <si>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</si>
  <si>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</si>
  <si>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</si>
  <si>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</si>
  <si>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</si>
  <si>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</si>
  <si>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</si>
  <si>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</si>
  <si>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</si>
  <si>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</si>
  <si>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</si>
  <si>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</si>
  <si>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</si>
  <si>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</si>
  <si>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</si>
  <si>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</si>
  <si>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</si>
  <si>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</si>
  <si>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</si>
  <si>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</si>
  <si>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</si>
  <si>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</si>
  <si>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</si>
  <si>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</si>
  <si>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</si>
  <si>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</si>
  <si>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</si>
  <si>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</si>
  <si>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</si>
  <si>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</si>
  <si>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</si>
  <si>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</si>
  <si>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</si>
  <si>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</si>
  <si>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</si>
  <si>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</si>
  <si>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</si>
  <si>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</si>
  <si>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</si>
  <si>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</si>
  <si>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</si>
  <si>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</si>
  <si>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</si>
  <si>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</si>
  <si>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</si>
  <si>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</si>
  <si>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</si>
  <si>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</si>
  <si>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</si>
  <si>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</si>
  <si>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</si>
  <si>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</si>
  <si>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</si>
  <si>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</si>
  <si>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</si>
  <si>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</si>
  <si>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</si>
  <si>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</si>
  <si>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</si>
  <si>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</si>
  <si>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</si>
  <si>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</si>
  <si>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</si>
  <si>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</si>
  <si>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</si>
  <si>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</si>
  <si>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</si>
  <si>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</si>
  <si>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</si>
  <si>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</si>
  <si>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</si>
  <si>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</si>
  <si>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</si>
  <si>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</si>
  <si>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</si>
  <si>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</si>
  <si>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</si>
  <si>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</si>
  <si>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</si>
  <si>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</si>
  <si>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</si>
  <si>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</si>
  <si>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</si>
  <si>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</si>
  <si>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</si>
  <si>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</si>
  <si>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</si>
  <si>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</si>
  <si>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</si>
  <si>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</si>
  <si>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</si>
  <si>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</si>
  <si>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</si>
  <si>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</si>
  <si>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</si>
  <si>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</si>
  <si>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</si>
  <si>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</si>
  <si>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</si>
  <si>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</si>
  <si>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</si>
  <si>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</si>
  <si>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</si>
  <si>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</si>
  <si>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</si>
  <si>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</si>
  <si>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</si>
  <si>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</si>
  <si>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</si>
  <si>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</si>
  <si>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</si>
  <si>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</si>
  <si>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</si>
  <si>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</si>
  <si>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</si>
  <si>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</si>
  <si>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</si>
  <si>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</si>
  <si>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</si>
  <si>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</si>
  <si>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</si>
  <si>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</si>
  <si>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</si>
  <si>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</si>
  <si>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</si>
  <si>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</si>
  <si>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</si>
  <si>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</si>
  <si>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</si>
  <si>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</si>
  <si>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</si>
  <si>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</si>
  <si>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</si>
  <si>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</si>
  <si>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</si>
  <si>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</si>
  <si>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</si>
  <si>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</si>
  <si>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</si>
  <si>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</si>
  <si>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</si>
  <si>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</si>
  <si>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</si>
  <si>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</si>
  <si>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</si>
  <si>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</si>
  <si>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</si>
  <si>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</si>
  <si>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</si>
  <si>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</si>
  <si>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</si>
  <si>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</si>
  <si>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</si>
  <si>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</si>
  <si>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</si>
  <si>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</si>
  <si>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</si>
  <si>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</si>
  <si>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</si>
  <si>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</si>
  <si>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</si>
  <si>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</si>
  <si>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</si>
  <si>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</si>
  <si>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</si>
  <si>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</si>
  <si>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</si>
  <si>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</si>
  <si>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</si>
  <si>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</si>
  <si>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</si>
  <si>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</si>
  <si>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</si>
  <si>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</si>
  <si>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</si>
  <si>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</si>
  <si>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</si>
  <si>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</si>
  <si>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</si>
  <si>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</si>
  <si>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</si>
  <si>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</si>
  <si>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</si>
  <si>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</si>
  <si>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</si>
  <si>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</si>
  <si>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</si>
  <si>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</si>
  <si>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</si>
  <si>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</si>
  <si>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</si>
  <si>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</si>
  <si>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</si>
  <si>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</si>
  <si>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</si>
  <si>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</si>
  <si>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</si>
  <si>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</si>
  <si>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</si>
  <si>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</si>
  <si>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</si>
  <si>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</si>
  <si>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</si>
  <si>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</si>
  <si>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</si>
  <si>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</si>
  <si>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</si>
  <si>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</si>
  <si>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</si>
  <si>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</si>
  <si>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</si>
  <si>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</si>
  <si>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</si>
  <si>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</si>
  <si>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</si>
  <si>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</si>
  <si>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</si>
  <si>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</si>
  <si>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</si>
  <si>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</si>
  <si>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</si>
  <si>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</si>
  <si>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</si>
  <si>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</si>
  <si>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</si>
  <si>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</si>
  <si>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</si>
  <si>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</si>
  <si>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</si>
  <si>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</si>
  <si>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</si>
  <si>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</si>
  <si>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</si>
  <si>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</si>
  <si>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</si>
  <si>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</si>
  <si>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</si>
  <si>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</si>
  <si>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</si>
  <si>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</si>
  <si>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</si>
  <si>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</si>
  <si>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</si>
  <si>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</si>
  <si>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</si>
  <si>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</si>
  <si>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</si>
  <si>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</si>
  <si>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</si>
  <si>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</si>
  <si>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</si>
  <si>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</si>
  <si>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</si>
  <si>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</si>
  <si>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</si>
  <si>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</si>
  <si>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</si>
  <si>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</si>
  <si>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</si>
  <si>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</si>
  <si>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</si>
  <si>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</si>
  <si>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</si>
  <si>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</si>
  <si>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</si>
  <si>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</si>
  <si>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</si>
  <si>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</si>
  <si>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</si>
  <si>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</si>
  <si>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</si>
  <si>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</si>
  <si>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</si>
  <si>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</si>
  <si>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</si>
  <si>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</si>
  <si>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</si>
  <si>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</si>
  <si>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</si>
  <si>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</si>
  <si>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</si>
  <si>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</si>
  <si>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</si>
  <si>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</si>
  <si>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</si>
  <si>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</si>
  <si>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</si>
  <si>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</si>
  <si>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</si>
  <si>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</si>
  <si>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</si>
  <si>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</si>
  <si>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</si>
  <si>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</si>
  <si>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</si>
  <si>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</si>
  <si>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</si>
  <si>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</si>
  <si>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</si>
  <si>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</si>
  <si>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</si>
  <si>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</si>
  <si>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</si>
  <si>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</si>
  <si>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</si>
  <si>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</si>
  <si>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</si>
  <si>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</si>
  <si>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</si>
  <si>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</si>
  <si>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</si>
  <si>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</si>
  <si>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</si>
  <si>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</si>
  <si>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</si>
  <si>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</si>
  <si>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</si>
  <si>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</si>
  <si>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</si>
  <si>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</si>
  <si>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</si>
  <si>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</si>
  <si>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</si>
  <si>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</si>
  <si>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</si>
  <si>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</si>
  <si>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</si>
  <si>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</si>
  <si>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</si>
  <si>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</si>
  <si>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</si>
  <si>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</si>
  <si>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</si>
  <si>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</si>
  <si>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</si>
  <si>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</si>
  <si>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</si>
  <si>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</si>
  <si>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</si>
  <si>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</si>
  <si>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</si>
  <si>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</si>
  <si>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</si>
  <si>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</si>
  <si>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</si>
  <si>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</si>
  <si>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</si>
  <si>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</si>
  <si>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</si>
  <si>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</si>
  <si>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</si>
  <si>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</si>
  <si>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</si>
  <si>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</si>
  <si>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</si>
  <si>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</si>
  <si>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</si>
  <si>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</si>
  <si>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</si>
  <si>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</si>
  <si>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</si>
  <si>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</si>
  <si>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</si>
  <si>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</si>
  <si>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</si>
  <si>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</si>
  <si>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</si>
  <si>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</si>
  <si>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</si>
  <si>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</si>
  <si>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</si>
  <si>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</si>
  <si>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</si>
  <si>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</si>
  <si>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</si>
  <si>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</si>
  <si>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</si>
  <si>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</si>
  <si>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</si>
  <si>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</si>
  <si>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</si>
  <si>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</si>
  <si>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</si>
  <si>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</si>
  <si>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</si>
  <si>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</si>
  <si>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</si>
  <si>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</si>
  <si>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</si>
  <si>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</si>
  <si>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</si>
  <si>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</si>
  <si>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</si>
  <si>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</si>
  <si>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</si>
  <si>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</si>
  <si>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</si>
  <si>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</si>
  <si>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</si>
  <si>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</si>
  <si>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</si>
  <si>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</si>
  <si>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</si>
  <si>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</si>
  <si>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</si>
  <si>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</si>
  <si>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</si>
  <si>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</si>
  <si>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</si>
  <si>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</si>
  <si>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</si>
  <si>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</si>
  <si>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</si>
  <si>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</si>
  <si>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</si>
  <si>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</si>
  <si>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</si>
  <si>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</si>
  <si>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</si>
  <si>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</si>
  <si>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</si>
  <si>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</si>
  <si>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</si>
  <si>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</si>
  <si>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</si>
  <si>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</si>
  <si>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</si>
  <si>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</si>
  <si>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</si>
  <si>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</si>
  <si>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</si>
  <si>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</si>
  <si>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</si>
  <si>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</si>
  <si>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</si>
  <si>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</si>
  <si>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</si>
  <si>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</si>
  <si>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</si>
  <si>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</si>
  <si>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</si>
  <si>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</si>
  <si>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</si>
  <si>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</si>
  <si>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</si>
  <si>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</si>
  <si>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</si>
  <si>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</si>
  <si>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</si>
  <si>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</si>
  <si>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</si>
  <si>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</si>
  <si>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</si>
  <si>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</si>
  <si>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</si>
  <si>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</si>
  <si>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</si>
  <si>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</si>
  <si>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</si>
  <si>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</si>
  <si>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</si>
  <si>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</si>
  <si>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</si>
  <si>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</si>
  <si>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</si>
  <si>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</si>
  <si>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</si>
  <si>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</si>
  <si>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</si>
  <si>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</si>
  <si>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</si>
  <si>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</si>
  <si>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</si>
  <si>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</si>
  <si>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</si>
  <si>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</si>
  <si>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</si>
  <si>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</si>
  <si>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</si>
  <si>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</si>
  <si>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</si>
  <si>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</si>
  <si>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</si>
  <si>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</si>
  <si>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</si>
  <si>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</si>
  <si>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</si>
  <si>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</si>
  <si>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</si>
  <si>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</si>
  <si>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</si>
  <si>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</si>
  <si>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</si>
  <si>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</si>
  <si>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</si>
  <si>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</si>
  <si>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</si>
  <si>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</si>
  <si>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</si>
  <si>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</si>
  <si>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</si>
  <si>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</si>
  <si>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</si>
  <si>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</si>
  <si>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</si>
  <si>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</si>
  <si>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</si>
  <si>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</si>
  <si>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</si>
  <si>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</si>
  <si>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</si>
  <si>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</si>
  <si>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</si>
  <si>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</si>
  <si>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</si>
  <si>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</si>
  <si>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</si>
  <si>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</si>
  <si>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</si>
  <si>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</si>
  <si>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</si>
  <si>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</si>
  <si>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</si>
  <si>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</si>
  <si>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</si>
  <si>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</si>
  <si>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</si>
  <si>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</si>
  <si>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</si>
  <si>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</si>
  <si>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</si>
  <si>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</si>
  <si>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</si>
  <si>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</si>
  <si>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</si>
  <si>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</si>
  <si>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</si>
  <si>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</si>
  <si>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</si>
  <si>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</si>
  <si>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</si>
  <si>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</si>
  <si>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</si>
  <si>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</si>
  <si>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</si>
  <si>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</si>
  <si>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</si>
  <si>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</si>
  <si>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</si>
  <si>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</si>
  <si>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</si>
  <si>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</si>
  <si>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</si>
  <si>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</si>
  <si>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</si>
  <si>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</si>
  <si>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</si>
  <si>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</si>
  <si>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</si>
  <si>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</si>
  <si>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</si>
  <si>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</si>
  <si>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</si>
  <si>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</si>
  <si>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</si>
  <si>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</si>
  <si>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</si>
  <si>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</si>
  <si>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</si>
  <si>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</si>
  <si>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</si>
  <si>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</si>
  <si>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</si>
  <si>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</si>
  <si>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</si>
  <si>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</si>
  <si>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</si>
  <si>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</si>
  <si>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</si>
  <si>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</si>
  <si>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</si>
  <si>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</si>
  <si>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</si>
  <si>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</si>
  <si>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</si>
  <si>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</si>
  <si>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</si>
  <si>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</si>
  <si>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</si>
  <si>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</si>
  <si>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</si>
  <si>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</si>
  <si>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</si>
  <si>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</si>
  <si>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</si>
  <si>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</si>
  <si>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</si>
  <si>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</si>
  <si>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</si>
  <si>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</si>
  <si>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</si>
  <si>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</si>
  <si>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</si>
  <si>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</si>
  <si>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</si>
  <si>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</si>
  <si>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</si>
  <si>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</si>
  <si>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</si>
  <si>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</si>
  <si>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</si>
  <si>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</si>
  <si>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</si>
  <si>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</si>
  <si>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</si>
  <si>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</si>
  <si>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</si>
  <si>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</si>
  <si>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</si>
  <si>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</si>
  <si>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</si>
  <si>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</si>
  <si>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</si>
  <si>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</si>
  <si>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</si>
  <si>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</si>
  <si>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</si>
  <si>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</si>
  <si>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</si>
  <si>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</si>
  <si>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</si>
  <si>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</si>
  <si>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</si>
  <si>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</si>
  <si>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</si>
  <si>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</si>
  <si>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</si>
  <si>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</si>
  <si>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</si>
  <si>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</si>
  <si>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</si>
  <si>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</si>
  <si>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</si>
  <si>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</si>
  <si>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</si>
  <si>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</si>
  <si>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</si>
  <si>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</si>
  <si>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</si>
  <si>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</si>
  <si>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</si>
  <si>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</si>
  <si>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</si>
  <si>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</si>
  <si>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</si>
  <si>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</si>
  <si>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</si>
  <si>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</si>
  <si>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</si>
  <si>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</si>
  <si>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</si>
  <si>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</si>
  <si>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</si>
  <si>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</si>
  <si>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</si>
  <si>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</si>
  <si>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</si>
  <si>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</si>
  <si>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</si>
  <si>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</si>
  <si>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</si>
  <si>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</si>
  <si>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</si>
  <si>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</si>
  <si>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</si>
  <si>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</si>
  <si>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</si>
  <si>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</si>
  <si>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</si>
  <si>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</si>
  <si>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</si>
  <si>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</si>
  <si>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</si>
  <si>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</si>
  <si>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</si>
  <si>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</si>
  <si>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</si>
  <si>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</si>
  <si>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</si>
  <si>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</si>
  <si>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</si>
  <si>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</si>
  <si>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</si>
  <si>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</si>
  <si>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</si>
  <si>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</si>
  <si>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</si>
  <si>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</si>
  <si>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</si>
  <si>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</si>
  <si>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</si>
  <si>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</si>
  <si>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</si>
  <si>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</si>
  <si>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</si>
  <si>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</si>
  <si>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</si>
  <si>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</si>
  <si>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</si>
  <si>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</si>
  <si>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</si>
  <si>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</si>
  <si>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</si>
  <si>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</si>
  <si>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</si>
  <si>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</si>
  <si>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</si>
  <si>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</si>
  <si>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</si>
  <si>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</si>
  <si>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</si>
  <si>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</si>
  <si>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</si>
  <si>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</si>
  <si>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</si>
  <si>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</si>
  <si>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</si>
  <si>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</si>
  <si>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</si>
  <si>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</si>
  <si>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</si>
  <si>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</si>
  <si>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</si>
  <si>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</si>
  <si>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</si>
  <si>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</si>
  <si>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</si>
  <si>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</si>
  <si>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</si>
  <si>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</si>
  <si>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</si>
  <si>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</si>
  <si>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</si>
  <si>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</si>
  <si>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</si>
  <si>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</si>
  <si>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</si>
  <si>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</si>
  <si>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</si>
  <si>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</si>
  <si>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</si>
  <si>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</si>
  <si>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</si>
  <si>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</si>
  <si>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</si>
  <si>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</si>
  <si>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</si>
  <si>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</si>
  <si>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</si>
  <si>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</si>
  <si>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</si>
  <si>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</si>
  <si>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</si>
  <si>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</si>
  <si>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</si>
  <si>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</si>
  <si>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</si>
  <si>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</si>
  <si>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</si>
  <si>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</si>
  <si>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</si>
  <si>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</si>
  <si>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</si>
  <si>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</si>
  <si>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</si>
  <si>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</si>
  <si>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</si>
  <si>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</si>
  <si>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</si>
  <si>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</si>
  <si>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</si>
  <si>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</si>
  <si>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</si>
  <si>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</si>
  <si>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</si>
  <si>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</si>
  <si>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</si>
  <si>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</si>
  <si>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</si>
  <si>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</si>
  <si>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</si>
  <si>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</si>
  <si>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</si>
  <si>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</si>
  <si>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</si>
  <si>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</si>
  <si>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</si>
  <si>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</si>
  <si>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</si>
  <si>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</si>
  <si>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</si>
  <si>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</si>
  <si>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</si>
  <si>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</si>
  <si>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</si>
  <si>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</si>
  <si>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</si>
  <si>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</si>
  <si>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</si>
  <si>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</si>
  <si>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</si>
  <si>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</si>
  <si>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</si>
  <si>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</si>
  <si>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</si>
  <si>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</si>
  <si>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</si>
  <si>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</si>
  <si>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</si>
  <si>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</si>
  <si>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</si>
  <si>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</si>
  <si>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</si>
  <si>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</si>
  <si>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</si>
  <si>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</si>
  <si>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</si>
  <si>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</si>
  <si>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</si>
  <si>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</si>
  <si>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</si>
  <si>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</si>
  <si>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</si>
  <si>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</si>
  <si>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</si>
  <si>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</si>
  <si>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</si>
  <si>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</si>
  <si>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</si>
  <si>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</si>
  <si>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</si>
  <si>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</si>
  <si>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</si>
  <si>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</si>
  <si>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</si>
  <si>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</si>
  <si>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</si>
  <si>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</si>
  <si>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</si>
  <si>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</si>
  <si>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</si>
  <si>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</si>
  <si>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</si>
  <si>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</si>
  <si>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</si>
  <si>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</si>
  <si>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</si>
  <si>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</si>
  <si>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</si>
  <si>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</si>
  <si>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</si>
  <si>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</si>
  <si>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</si>
  <si>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</si>
  <si>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</si>
  <si>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</si>
  <si>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</si>
  <si>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</si>
  <si>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</si>
  <si>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</si>
  <si>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</si>
  <si>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</si>
  <si>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</si>
  <si>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</si>
  <si>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</si>
  <si>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</si>
  <si>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</si>
  <si>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</si>
  <si>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</si>
  <si>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</si>
  <si>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</si>
  <si>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</si>
  <si>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</si>
  <si>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</si>
  <si>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</si>
  <si>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</si>
  <si>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</si>
  <si>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</si>
  <si>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</si>
  <si>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</si>
  <si>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</si>
  <si>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</si>
  <si>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</si>
  <si>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</si>
  <si>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</si>
  <si>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</si>
  <si>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</si>
  <si>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</si>
  <si>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</si>
  <si>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</si>
  <si>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</si>
  <si>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</si>
  <si>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</si>
  <si>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</si>
  <si>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</si>
  <si>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</si>
  <si>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</si>
  <si>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</si>
  <si>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</si>
  <si>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</si>
  <si>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</si>
  <si>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</si>
  <si>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</si>
  <si>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</si>
  <si>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</si>
  <si>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</si>
  <si>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</si>
  <si>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</si>
  <si>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</si>
  <si>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</si>
  <si>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</si>
  <si>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</si>
  <si>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</si>
  <si>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</si>
  <si>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</si>
  <si>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</si>
  <si>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</si>
  <si>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</si>
  <si>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</si>
  <si>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</si>
  <si>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</si>
  <si>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</si>
  <si>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</si>
  <si>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</si>
  <si>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</si>
  <si>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</si>
  <si>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</si>
  <si>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</si>
  <si>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</si>
  <si>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</si>
  <si>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</si>
  <si>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</si>
  <si>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</si>
  <si>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</si>
  <si>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</si>
  <si>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</si>
  <si>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</si>
  <si>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</si>
  <si>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</si>
  <si>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</si>
  <si>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</si>
  <si>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</si>
  <si>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</si>
  <si>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</si>
  <si>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</si>
  <si>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</si>
  <si>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</si>
  <si>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</si>
  <si>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</si>
  <si>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</si>
  <si>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</si>
  <si>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</si>
  <si>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</si>
  <si>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</si>
  <si>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</si>
  <si>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</si>
  <si>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</si>
  <si>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</si>
  <si>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</si>
  <si>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</si>
  <si>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</si>
  <si>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</si>
  <si>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</si>
  <si>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</si>
  <si>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</si>
  <si>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</si>
  <si>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</si>
  <si>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</si>
  <si>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</si>
  <si>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</si>
  <si>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</si>
  <si>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</si>
  <si>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</si>
  <si>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</si>
  <si>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</si>
  <si>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</si>
  <si>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</si>
  <si>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</si>
  <si>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</si>
  <si>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</si>
  <si>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</si>
  <si>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</si>
  <si>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</si>
  <si>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</si>
  <si>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</si>
  <si>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</si>
  <si>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</si>
  <si>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</si>
  <si>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</si>
  <si>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</si>
  <si>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</si>
  <si>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</si>
  <si>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</si>
  <si>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</si>
  <si>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</si>
  <si>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</si>
  <si>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</si>
  <si>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</si>
  <si>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</si>
  <si>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</si>
  <si>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</si>
  <si>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</si>
  <si>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</si>
  <si>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</si>
  <si>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</si>
  <si>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</si>
  <si>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</si>
  <si>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</si>
  <si>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</si>
  <si>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</si>
  <si>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</si>
  <si>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</si>
  <si>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</si>
  <si>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</si>
  <si>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</si>
  <si>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</si>
  <si>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</si>
  <si>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</si>
  <si>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</si>
  <si>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</si>
  <si>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</si>
  <si>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</si>
  <si>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</si>
  <si>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</si>
  <si>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</si>
  <si>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</si>
  <si>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</si>
  <si>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</si>
  <si>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</si>
  <si>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</si>
  <si>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</si>
  <si>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</si>
  <si>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</si>
  <si>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</si>
  <si>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</si>
  <si>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</si>
  <si>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</si>
  <si>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</si>
  <si>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</si>
  <si>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</si>
  <si>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</si>
  <si>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</si>
  <si>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</si>
  <si>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</si>
  <si>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</si>
  <si>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</si>
  <si>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</si>
  <si>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</si>
  <si>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</si>
  <si>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</si>
  <si>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</si>
  <si>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</si>
  <si>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</si>
  <si>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</si>
  <si>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</si>
  <si>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</si>
  <si>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</si>
  <si>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</si>
  <si>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</si>
  <si>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</si>
  <si>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</si>
  <si>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</si>
  <si>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</si>
  <si>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</si>
  <si>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</si>
  <si>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</si>
  <si>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</si>
  <si>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</si>
  <si>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</si>
  <si>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</si>
  <si>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</si>
  <si>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</si>
  <si>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</si>
  <si>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</si>
  <si>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</si>
  <si>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</si>
  <si>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</si>
  <si>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</si>
  <si>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</si>
  <si>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</si>
  <si>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</si>
  <si>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</si>
  <si>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</si>
  <si>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</si>
  <si>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</si>
  <si>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</si>
  <si>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</si>
  <si>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</si>
  <si>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</si>
  <si>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</si>
  <si>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</si>
  <si>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</si>
  <si>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</si>
  <si>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</si>
  <si>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</si>
  <si>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</si>
  <si>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</si>
  <si>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</si>
  <si>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</si>
  <si>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</si>
  <si>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</si>
  <si>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</si>
  <si>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</si>
  <si>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</si>
  <si>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</si>
  <si>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</si>
  <si>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</si>
  <si>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</si>
  <si>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</si>
  <si>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</si>
  <si>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</si>
  <si>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</si>
  <si>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</si>
  <si>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</si>
  <si>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</si>
  <si>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</si>
  <si>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</si>
  <si>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</si>
  <si>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</si>
  <si>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</si>
  <si>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</si>
  <si>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</si>
  <si>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</si>
  <si>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</si>
  <si>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</si>
  <si>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</si>
  <si>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</si>
  <si>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</si>
  <si>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</si>
  <si>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</si>
  <si>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</si>
  <si>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</si>
  <si>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</si>
  <si>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</si>
  <si>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</si>
  <si>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</si>
  <si>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</si>
  <si>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</si>
  <si>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</si>
  <si>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</si>
  <si>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</si>
  <si>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</si>
  <si>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</si>
  <si>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</si>
  <si>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</si>
  <si>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</si>
  <si>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</si>
  <si>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</si>
  <si>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</si>
  <si>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</si>
  <si>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</si>
  <si>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</si>
  <si>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</si>
  <si>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</si>
  <si>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</si>
  <si>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</si>
  <si>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</si>
  <si>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</si>
  <si>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</si>
  <si>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</si>
  <si>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</si>
  <si>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</si>
  <si>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</si>
  <si>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</si>
  <si>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</si>
  <si>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</si>
  <si>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</si>
  <si>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</si>
  <si>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</si>
  <si>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</si>
  <si>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</si>
  <si>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</si>
  <si>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</si>
  <si>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</si>
  <si>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</si>
  <si>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</si>
  <si>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</si>
  <si>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</si>
  <si>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</si>
  <si>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</si>
  <si>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</si>
  <si>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</si>
  <si>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</si>
  <si>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</si>
  <si>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</si>
  <si>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</si>
  <si>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</si>
  <si>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</si>
  <si>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</si>
  <si>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</si>
  <si>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</si>
  <si>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</si>
  <si>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</si>
  <si>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</si>
  <si>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</si>
  <si>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</si>
  <si>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</si>
  <si>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</si>
  <si>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</si>
  <si>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</si>
  <si>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</si>
  <si>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</si>
  <si>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</si>
  <si>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</si>
  <si>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</si>
  <si>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</si>
  <si>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</si>
  <si>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</si>
  <si>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</si>
  <si>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</si>
  <si>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</si>
  <si>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</si>
  <si>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</si>
  <si>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</si>
  <si>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</si>
  <si>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</si>
  <si>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</si>
  <si>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</si>
  <si>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</si>
  <si>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</si>
  <si>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</si>
  <si>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</si>
  <si>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</si>
  <si>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</si>
  <si>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</si>
  <si>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</si>
  <si>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</si>
  <si>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</si>
  <si>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</si>
  <si>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</si>
  <si>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</si>
  <si>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</si>
  <si>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</si>
  <si>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</si>
  <si>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</si>
  <si>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</si>
  <si>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</si>
  <si>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</si>
  <si>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</si>
  <si>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</si>
  <si>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</si>
  <si>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</si>
  <si>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</si>
  <si>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</si>
  <si>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</si>
  <si>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</si>
  <si>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</si>
  <si>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</si>
  <si>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</si>
  <si>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</si>
  <si>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</si>
  <si>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</si>
  <si>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</si>
  <si>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</si>
  <si>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</si>
  <si>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</si>
  <si>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</si>
  <si>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</si>
  <si>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</si>
  <si>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</si>
  <si>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</si>
  <si>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</si>
  <si>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</si>
  <si>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</si>
  <si>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</si>
  <si>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</si>
  <si>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</si>
  <si>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</si>
  <si>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</si>
  <si>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</si>
  <si>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</si>
  <si>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</si>
  <si>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</si>
  <si>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</si>
  <si>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</si>
  <si>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</si>
  <si>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</si>
  <si>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</si>
  <si>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</si>
  <si>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</si>
  <si>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</si>
  <si>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</si>
  <si>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</si>
  <si>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</si>
  <si>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</si>
  <si>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</si>
  <si>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</si>
  <si>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</si>
  <si>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</si>
  <si>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</si>
  <si>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</si>
  <si>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</si>
  <si>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</si>
  <si>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</si>
  <si>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</si>
  <si>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</si>
  <si>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</si>
  <si>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</si>
  <si>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</si>
  <si>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</si>
  <si>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</si>
  <si>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</si>
  <si>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</si>
  <si>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</si>
  <si>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</si>
  <si>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</si>
  <si>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</si>
  <si>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</si>
  <si>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</si>
  <si>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</si>
  <si>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</si>
  <si>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</si>
  <si>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</si>
  <si>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</si>
  <si>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</si>
  <si>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</si>
  <si>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</si>
  <si>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</si>
  <si>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</si>
  <si>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</si>
  <si>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</si>
  <si>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</si>
  <si>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</si>
  <si>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</si>
  <si>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</si>
  <si>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</si>
  <si>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</si>
  <si>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</si>
  <si>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</si>
  <si>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</si>
  <si>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</si>
  <si>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</si>
  <si>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</si>
  <si>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</si>
  <si>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</si>
  <si>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</si>
  <si>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</si>
  <si>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</si>
  <si>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</si>
  <si>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</si>
  <si>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</si>
  <si>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</si>
  <si>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</si>
  <si>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</si>
  <si>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</si>
  <si>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</si>
  <si>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</si>
  <si>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</si>
  <si>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</si>
  <si>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</si>
  <si>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</si>
  <si>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</si>
  <si>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</si>
  <si>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</si>
  <si>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</si>
  <si>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</si>
  <si>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</si>
  <si>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</si>
  <si>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</si>
  <si>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</si>
  <si>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</si>
  <si>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</si>
  <si>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</si>
  <si>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</si>
  <si>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</si>
  <si>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</si>
  <si>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</si>
  <si>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</si>
  <si>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</si>
  <si>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</si>
  <si>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</si>
  <si>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</si>
  <si>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</si>
  <si>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</si>
  <si>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</si>
  <si>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</si>
  <si>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</si>
  <si>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</si>
  <si>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</si>
  <si>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</si>
  <si>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</si>
  <si>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</si>
  <si>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</si>
  <si>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</si>
  <si>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</si>
  <si>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</si>
  <si>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</si>
  <si>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</si>
  <si>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</si>
  <si>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</si>
  <si>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</si>
  <si>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</si>
  <si>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</si>
  <si>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</si>
  <si>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</si>
  <si>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</si>
  <si>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</si>
  <si>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</si>
  <si>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</si>
  <si>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</si>
  <si>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</si>
  <si>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</si>
  <si>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</si>
  <si>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</si>
  <si>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</si>
  <si>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</si>
  <si>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</si>
  <si>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</si>
  <si>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</si>
  <si>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</si>
  <si>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</si>
  <si>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</si>
  <si>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</si>
  <si>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</si>
  <si>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</si>
  <si>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</si>
  <si>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</si>
  <si>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</si>
  <si>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</si>
  <si>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</si>
  <si>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</si>
  <si>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</si>
  <si>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</si>
  <si>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</si>
  <si>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</si>
  <si>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</si>
  <si>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</si>
  <si>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</si>
  <si>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</si>
  <si>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</si>
  <si>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</si>
  <si>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</si>
  <si>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</si>
  <si>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</si>
  <si>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</si>
  <si>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</si>
  <si>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</si>
  <si>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</si>
  <si>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</si>
  <si>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</si>
  <si>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</si>
  <si>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</si>
  <si>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</si>
  <si>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</si>
  <si>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</si>
  <si>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</si>
  <si>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</si>
  <si>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</si>
  <si>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</si>
  <si>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</si>
  <si>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</si>
  <si>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</si>
  <si>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</si>
  <si>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</si>
  <si>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</si>
  <si>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</si>
  <si>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</si>
  <si>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</si>
  <si>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</si>
  <si>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</si>
  <si>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</si>
  <si>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</si>
  <si>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</si>
  <si>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</si>
  <si>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</si>
  <si>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</si>
  <si>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</si>
  <si>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</si>
  <si>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</si>
  <si>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</si>
  <si>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</si>
  <si>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</si>
  <si>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</si>
  <si>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</si>
  <si>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</si>
  <si>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</si>
  <si>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</si>
  <si>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</si>
  <si>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</si>
  <si>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</si>
  <si>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</si>
  <si>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</si>
  <si>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</si>
  <si>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</si>
  <si>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</si>
  <si>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</si>
  <si>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</si>
  <si>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</si>
  <si>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</si>
  <si>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</si>
  <si>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</si>
  <si>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</si>
  <si>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</si>
  <si>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</si>
  <si>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</si>
  <si>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</si>
  <si>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</si>
  <si>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</si>
  <si>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</si>
  <si>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</si>
  <si>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</si>
  <si>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</si>
  <si>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</si>
  <si>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</si>
  <si>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</si>
  <si>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</si>
  <si>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</si>
  <si>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</si>
  <si>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</si>
  <si>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</si>
  <si>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</si>
  <si>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</si>
  <si>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</si>
  <si>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</si>
  <si>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</si>
  <si>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</si>
  <si>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</si>
  <si>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</si>
  <si>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</si>
  <si>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</si>
  <si>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</si>
  <si>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</si>
  <si>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</si>
  <si>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</si>
  <si>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</si>
  <si>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</si>
  <si>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</si>
  <si>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</si>
  <si>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</si>
  <si>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</si>
  <si>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</si>
  <si>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</si>
  <si>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</si>
  <si>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</si>
  <si>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</si>
  <si>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</si>
  <si>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</si>
  <si>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</si>
  <si>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</si>
  <si>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</si>
  <si>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</si>
  <si>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</si>
  <si>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</si>
  <si>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</si>
  <si>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</si>
  <si>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</si>
  <si>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</si>
  <si>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</si>
  <si>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</si>
  <si>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</si>
  <si>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</si>
  <si>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</si>
  <si>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</si>
  <si>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</si>
  <si>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</si>
  <si>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</si>
  <si>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</si>
  <si>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</si>
  <si>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</si>
  <si>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</si>
  <si>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</si>
  <si>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</si>
  <si>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</si>
  <si>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</si>
  <si>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</si>
  <si>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</si>
  <si>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</si>
  <si>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</si>
  <si>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</si>
  <si>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</si>
  <si>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</si>
  <si>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</si>
  <si>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</si>
  <si>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</si>
  <si>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</si>
  <si>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</si>
  <si>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</si>
  <si>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</si>
  <si>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</si>
  <si>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</si>
  <si>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</si>
  <si>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</si>
  <si>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</si>
  <si>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</si>
  <si>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</si>
  <si>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</si>
  <si>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</si>
  <si>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</si>
  <si>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</si>
  <si>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</si>
  <si>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</si>
  <si>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</si>
  <si>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</si>
  <si>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</si>
  <si>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</si>
  <si>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</si>
  <si>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</si>
  <si>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</si>
  <si>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</si>
  <si>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</si>
  <si>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</si>
  <si>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</si>
  <si>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</si>
  <si>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</si>
  <si>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</si>
  <si>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</si>
  <si>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</si>
  <si>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</si>
  <si>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</si>
  <si>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</si>
  <si>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</si>
  <si>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</si>
  <si>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</si>
  <si>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</si>
  <si>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</si>
  <si>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</si>
  <si>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</si>
  <si>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</si>
  <si>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</si>
  <si>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</si>
  <si>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</si>
  <si>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</si>
  <si>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</si>
  <si>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</si>
  <si>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</si>
  <si>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</si>
  <si>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</si>
  <si>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</si>
  <si>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</si>
  <si>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</si>
  <si>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</si>
  <si>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</si>
  <si>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</si>
  <si>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</si>
  <si>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</si>
  <si>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</si>
  <si>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</si>
  <si>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</si>
  <si>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</si>
  <si>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</si>
  <si>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</si>
  <si>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</si>
  <si>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</si>
  <si>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</si>
  <si>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</si>
  <si>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</si>
  <si>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</si>
  <si>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</si>
  <si>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</si>
  <si>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</si>
  <si>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</si>
  <si>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</si>
  <si>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</si>
  <si>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</si>
  <si>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</si>
  <si>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</si>
  <si>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</si>
  <si>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</si>
  <si>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</si>
  <si>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</si>
  <si>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</si>
  <si>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</si>
  <si>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</si>
  <si>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</si>
  <si>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</si>
  <si>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</si>
  <si>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</si>
  <si>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</si>
  <si>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</si>
  <si>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</si>
  <si>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</si>
  <si>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</si>
  <si>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</si>
  <si>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</si>
  <si>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</si>
  <si>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</si>
  <si>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</si>
  <si>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</si>
  <si>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</si>
  <si>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</si>
  <si>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</si>
  <si>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</si>
  <si>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</si>
  <si>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</si>
  <si>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</si>
  <si>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</si>
  <si>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</si>
  <si>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</si>
  <si>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</si>
  <si>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</si>
  <si>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</si>
  <si>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</si>
  <si>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</si>
  <si>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</si>
  <si>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</si>
  <si>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</si>
  <si>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</si>
  <si>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</si>
  <si>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</si>
  <si>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</si>
  <si>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</si>
  <si>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</si>
  <si>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</si>
  <si>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</si>
  <si>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</si>
  <si>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</si>
  <si>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</si>
  <si>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</si>
  <si>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</si>
  <si>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</si>
  <si>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</si>
  <si>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</si>
  <si>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</si>
  <si>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</si>
  <si>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</si>
  <si>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</si>
  <si>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</si>
  <si>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</si>
  <si>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</si>
  <si>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</si>
  <si>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</si>
  <si>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</si>
  <si>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</si>
  <si>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</si>
  <si>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</si>
  <si>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</si>
  <si>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</si>
  <si>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</si>
  <si>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</si>
  <si>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</si>
  <si>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</si>
  <si>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</si>
  <si>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</si>
  <si>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</si>
  <si>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</si>
  <si>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</si>
  <si>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</si>
  <si>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</si>
  <si>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</si>
  <si>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</si>
  <si>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</si>
  <si>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</si>
  <si>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</si>
  <si>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</si>
  <si>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</si>
  <si>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</si>
  <si>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</si>
  <si>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</si>
  <si>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</si>
  <si>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</si>
  <si>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</si>
  <si>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</si>
  <si>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</si>
  <si>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</si>
  <si>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</si>
  <si>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</si>
  <si>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</si>
  <si>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</si>
  <si>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</si>
  <si>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</si>
  <si>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</si>
  <si>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</si>
  <si>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</si>
  <si>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</si>
  <si>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</si>
  <si>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</si>
  <si>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</si>
  <si>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</si>
  <si>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</si>
  <si>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</si>
  <si>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</si>
  <si>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</si>
  <si>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</si>
  <si>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</si>
  <si>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</si>
  <si>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</si>
  <si>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</si>
  <si>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</si>
  <si>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</si>
  <si>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</si>
  <si>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</si>
  <si>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</si>
  <si>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</si>
  <si>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</si>
  <si>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</si>
  <si>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</si>
  <si>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</si>
  <si>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</si>
  <si>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</si>
  <si>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</si>
  <si>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</si>
  <si>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</si>
  <si>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</si>
  <si>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</si>
  <si>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</si>
  <si>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</si>
  <si>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</si>
  <si>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</si>
  <si>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</si>
  <si>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</si>
  <si>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</si>
  <si>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</si>
  <si>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</si>
  <si>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</si>
  <si>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</si>
  <si>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</si>
  <si>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</si>
  <si>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</si>
  <si>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</si>
  <si>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</si>
  <si>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</si>
  <si>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</si>
  <si>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</si>
  <si>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</si>
  <si>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</si>
  <si>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</si>
  <si>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</si>
  <si>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</si>
  <si>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</si>
  <si>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</si>
  <si>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</si>
  <si>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</si>
  <si>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</si>
  <si>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</si>
  <si>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</si>
  <si>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</si>
  <si>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</si>
  <si>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</si>
  <si>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</si>
  <si>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</si>
  <si>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</si>
  <si>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</si>
  <si>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</si>
  <si>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</si>
  <si>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</si>
  <si>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</si>
  <si>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</si>
  <si>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</si>
  <si>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</si>
  <si>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</si>
  <si>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</si>
  <si>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</si>
  <si>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</si>
  <si>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</si>
  <si>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</si>
  <si>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</si>
  <si>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</si>
  <si>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</si>
  <si>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</si>
  <si>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</si>
  <si>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</si>
  <si>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</si>
  <si>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</si>
  <si>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</si>
  <si>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</si>
  <si>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</si>
  <si>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</si>
  <si>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</si>
  <si>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</si>
  <si>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</si>
  <si>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</si>
  <si>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</si>
  <si>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</si>
  <si>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</si>
  <si>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</si>
  <si>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</si>
  <si>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</si>
  <si>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</si>
  <si>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</si>
  <si>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</si>
  <si>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</si>
  <si>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</si>
  <si>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</si>
  <si>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</si>
  <si>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</si>
  <si>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</si>
  <si>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</si>
  <si>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</si>
  <si>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</si>
  <si>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</si>
  <si>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</si>
  <si>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</si>
  <si>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</si>
  <si>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</si>
  <si>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</si>
  <si>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</si>
  <si>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</si>
  <si>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</si>
  <si>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</si>
  <si>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</si>
  <si>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</si>
  <si>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</si>
  <si>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</si>
  <si>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</si>
  <si>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</si>
  <si>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</si>
  <si>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</si>
  <si>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</si>
  <si>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</si>
  <si>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</si>
  <si>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</si>
  <si>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</si>
  <si>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</si>
  <si>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</si>
  <si>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</si>
  <si>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</si>
  <si>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</si>
  <si>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</si>
  <si>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</si>
  <si>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</si>
  <si>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</si>
  <si>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</si>
  <si>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</si>
  <si>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</si>
  <si>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</si>
  <si>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</si>
  <si>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</si>
  <si>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</si>
  <si>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</si>
  <si>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</si>
  <si>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</si>
  <si>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</si>
  <si>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</si>
  <si>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</si>
  <si>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</si>
  <si>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</si>
  <si>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</si>
  <si>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</si>
  <si>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</si>
  <si>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</si>
  <si>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</si>
  <si>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</si>
  <si>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</si>
  <si>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</si>
  <si>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</si>
  <si>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</si>
  <si>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</si>
  <si>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</si>
  <si>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</si>
  <si>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</si>
  <si>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</si>
  <si>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</si>
  <si>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</si>
  <si>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</si>
  <si>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</si>
  <si>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</si>
  <si>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</si>
  <si>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</si>
  <si>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</si>
  <si>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</si>
  <si>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</si>
  <si>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</si>
  <si>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</si>
  <si>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</si>
  <si>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</si>
  <si>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</si>
  <si>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</si>
  <si>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</si>
  <si>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</si>
  <si>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</si>
  <si>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</si>
  <si>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</si>
  <si>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</si>
  <si>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</si>
  <si>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</si>
  <si>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</si>
  <si>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</si>
  <si>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</si>
  <si>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</si>
  <si>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</si>
  <si>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</si>
  <si>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</si>
  <si>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</si>
  <si>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</si>
  <si>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</si>
  <si>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</si>
  <si>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</si>
  <si>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</si>
  <si>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</si>
  <si>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</si>
  <si>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</si>
  <si>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</si>
  <si>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</si>
  <si>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</si>
  <si>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</si>
  <si>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</si>
  <si>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</si>
  <si>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</si>
  <si>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</si>
  <si>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</si>
  <si>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</si>
  <si>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</si>
  <si>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</si>
  <si>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</si>
  <si>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</si>
  <si>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</si>
  <si>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</si>
  <si>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</si>
  <si>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</si>
  <si>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</si>
  <si>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</si>
  <si>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</si>
  <si>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</si>
  <si>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</si>
  <si>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</si>
  <si>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</si>
  <si>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</si>
  <si>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</si>
  <si>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</si>
  <si>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</si>
  <si>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</si>
  <si>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</si>
  <si>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</si>
  <si>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</si>
  <si>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</si>
  <si>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</si>
  <si>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</si>
  <si>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</si>
  <si>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</si>
  <si>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</si>
  <si>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</si>
  <si>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</si>
  <si>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</si>
  <si>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</si>
  <si>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</si>
  <si>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</si>
  <si>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</si>
  <si>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</si>
  <si>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</si>
  <si>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</si>
  <si>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</si>
  <si>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</si>
  <si>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</si>
  <si>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</si>
  <si>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</si>
  <si>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</si>
  <si>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</si>
  <si>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</si>
  <si>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</si>
  <si>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</si>
  <si>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</si>
  <si>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</si>
  <si>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</si>
  <si>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</si>
  <si>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</si>
  <si>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</si>
  <si>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</si>
  <si>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</si>
  <si>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</si>
  <si>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</si>
  <si>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</si>
  <si>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</si>
  <si>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</si>
  <si>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</si>
  <si>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</si>
  <si>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</si>
  <si>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</si>
  <si>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</si>
  <si>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</si>
  <si>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</si>
  <si>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</si>
  <si>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</si>
  <si>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</si>
  <si>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</si>
  <si>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</si>
  <si>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</si>
  <si>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</si>
  <si>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</si>
  <si>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</si>
  <si>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</si>
  <si>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</si>
  <si>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</si>
  <si>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</si>
  <si>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</si>
  <si>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</si>
  <si>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</si>
  <si>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</si>
  <si>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</si>
  <si>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</si>
  <si>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</si>
  <si>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</si>
  <si>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</si>
  <si>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</si>
  <si>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</si>
  <si>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</si>
  <si>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</si>
  <si>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</si>
  <si>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</si>
  <si>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</si>
  <si>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</si>
  <si>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</si>
  <si>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</si>
  <si>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</si>
  <si>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</si>
  <si>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</si>
  <si>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</si>
  <si>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</si>
  <si>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</si>
  <si>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</si>
  <si>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</si>
  <si>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</si>
  <si>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</si>
  <si>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</si>
  <si>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</si>
  <si>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</si>
  <si>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</si>
  <si>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</si>
  <si>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</si>
  <si>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</si>
  <si>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</si>
  <si>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</si>
  <si>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</si>
  <si>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</si>
  <si>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</si>
  <si>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</si>
  <si>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</si>
  <si>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</si>
  <si>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</si>
  <si>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</si>
  <si>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</si>
  <si>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</si>
  <si>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</si>
  <si>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</si>
  <si>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</si>
  <si>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</si>
  <si>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</si>
  <si>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</si>
  <si>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</si>
  <si>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</si>
  <si>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</si>
  <si>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</si>
  <si>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</si>
  <si>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</si>
  <si>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</si>
  <si>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</si>
  <si>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</si>
  <si>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</si>
  <si>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</si>
  <si>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</si>
  <si>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</si>
  <si>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</si>
  <si>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</si>
  <si>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</si>
  <si>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</si>
  <si>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</si>
  <si>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</si>
  <si>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</si>
  <si>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</si>
  <si>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</si>
  <si>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</si>
  <si>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</si>
  <si>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</si>
  <si>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</si>
  <si>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</si>
  <si>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</si>
  <si>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</si>
  <si>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</si>
  <si>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</si>
  <si>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</si>
  <si>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</si>
  <si>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</si>
  <si>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</si>
  <si>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</si>
  <si>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</si>
  <si>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</si>
  <si>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</si>
  <si>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</si>
  <si>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</si>
  <si>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</si>
  <si>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</si>
  <si>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</si>
  <si>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</si>
  <si>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</si>
  <si>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</si>
  <si>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</si>
  <si>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</si>
  <si>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</si>
  <si>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</si>
  <si>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</si>
  <si>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</si>
  <si>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</si>
  <si>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</si>
  <si>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</si>
  <si>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</si>
  <si>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</si>
  <si>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</si>
  <si>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</si>
  <si>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</si>
  <si>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</si>
  <si>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</si>
  <si>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</si>
  <si>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</si>
  <si>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</si>
  <si>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</si>
  <si>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</si>
  <si>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</si>
  <si>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</si>
  <si>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</si>
  <si>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</si>
  <si>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</si>
  <si>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</si>
  <si>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</si>
  <si>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</si>
  <si>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</si>
  <si>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</si>
  <si>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</si>
  <si>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</si>
  <si>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</si>
  <si>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</si>
  <si>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</si>
  <si>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</si>
  <si>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</si>
  <si>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</si>
  <si>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</si>
  <si>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</si>
  <si>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</si>
  <si>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</si>
  <si>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</si>
  <si>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</si>
  <si>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</si>
  <si>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</si>
  <si>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</si>
  <si>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</si>
  <si>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</si>
  <si>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</si>
  <si>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</si>
  <si>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</si>
  <si>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</si>
  <si>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</si>
  <si>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</si>
  <si>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</si>
  <si>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</si>
  <si>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</si>
  <si>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</si>
  <si>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</si>
  <si>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</si>
  <si>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</si>
  <si>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</si>
  <si>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</si>
  <si>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</si>
  <si>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</si>
  <si>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</si>
  <si>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</si>
  <si>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</si>
  <si>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</si>
  <si>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</si>
  <si>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</si>
  <si>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</si>
  <si>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</si>
  <si>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</si>
  <si>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</si>
  <si>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</si>
  <si>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</si>
  <si>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</si>
  <si>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</si>
  <si>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</si>
  <si>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</si>
  <si>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</si>
  <si>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</si>
  <si>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</si>
  <si>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</si>
  <si>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</si>
  <si>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</si>
  <si>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</si>
  <si>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</si>
  <si>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</si>
  <si>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</si>
  <si>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</si>
  <si>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</si>
  <si>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</si>
  <si>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</si>
  <si>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</si>
  <si>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</si>
  <si>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</si>
  <si>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</si>
  <si>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</si>
  <si>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</si>
  <si>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</si>
  <si>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</si>
  <si>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</si>
  <si>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</si>
  <si>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</si>
  <si>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</si>
  <si>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</si>
  <si>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</si>
  <si>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</si>
  <si>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</si>
  <si>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</si>
  <si>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</si>
  <si>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</si>
  <si>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</si>
  <si>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</si>
  <si>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</si>
  <si>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</si>
  <si>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</si>
  <si>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</si>
  <si>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</si>
  <si>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</si>
  <si>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</si>
  <si>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</si>
  <si>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</si>
  <si>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</si>
  <si>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</si>
  <si>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</si>
  <si>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</si>
  <si>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</si>
  <si>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</si>
  <si>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</si>
  <si>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</si>
  <si>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</si>
  <si>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</si>
  <si>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</si>
  <si>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</si>
  <si>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</si>
  <si>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</si>
  <si>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</si>
  <si>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</si>
  <si>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</si>
  <si>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</si>
  <si>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</si>
  <si>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</si>
  <si>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</si>
  <si>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</si>
  <si>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</si>
  <si>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</si>
  <si>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</si>
  <si>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</si>
  <si>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</si>
  <si>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</si>
  <si>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</si>
  <si>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</si>
  <si>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</si>
  <si>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</si>
  <si>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</si>
  <si>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</si>
  <si>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</si>
  <si>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</si>
  <si>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</si>
  <si>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</si>
  <si>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</si>
  <si>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</si>
  <si>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</si>
  <si>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</si>
  <si>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</si>
  <si>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</si>
  <si>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</si>
  <si>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</si>
  <si>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</si>
  <si>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</si>
  <si>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</si>
  <si>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</si>
  <si>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</si>
  <si>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</si>
  <si>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</si>
  <si>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</si>
  <si>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</si>
  <si>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</si>
  <si>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</si>
  <si>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</si>
  <si>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</si>
  <si>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</si>
  <si>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</si>
  <si>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</si>
  <si>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</si>
  <si>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</si>
  <si>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</si>
  <si>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</si>
  <si>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</si>
  <si>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</si>
  <si>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</si>
  <si>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</si>
  <si>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</si>
  <si>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</si>
  <si>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</si>
  <si>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</si>
  <si>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</si>
  <si>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</si>
  <si>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</si>
  <si>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</si>
  <si>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</si>
  <si>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</si>
  <si>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</si>
  <si>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</si>
  <si>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</si>
  <si>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</si>
  <si>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</si>
  <si>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</si>
  <si>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</si>
  <si>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</si>
  <si>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</si>
  <si>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</si>
  <si>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</si>
  <si>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</si>
  <si>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</si>
  <si>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</si>
  <si>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</si>
  <si>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</si>
  <si>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</si>
  <si>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</si>
  <si>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</si>
  <si>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</si>
  <si>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</si>
  <si>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</si>
  <si>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</si>
  <si>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</si>
  <si>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</si>
  <si>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</si>
  <si>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</si>
  <si>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</si>
  <si>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</si>
  <si>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</si>
  <si>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</si>
  <si>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</si>
  <si>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</si>
  <si>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</si>
  <si>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</si>
  <si>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</si>
  <si>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</si>
  <si>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</si>
  <si>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</si>
  <si>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</si>
  <si>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</si>
  <si>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</si>
  <si>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</si>
  <si>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</si>
  <si>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</si>
  <si>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</si>
  <si>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</si>
  <si>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</si>
  <si>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</si>
  <si>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</si>
  <si>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</si>
  <si>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</si>
  <si>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</si>
  <si>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</si>
  <si>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</si>
  <si>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</si>
  <si>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</si>
  <si>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</si>
  <si>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</si>
  <si>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</si>
  <si>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</si>
  <si>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</si>
  <si>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</si>
  <si>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</si>
  <si>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</si>
  <si>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</si>
  <si>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</si>
  <si>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</si>
  <si>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</si>
  <si>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</si>
  <si>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</si>
  <si>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</si>
  <si>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</si>
  <si>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</si>
  <si>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</si>
  <si>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</si>
  <si>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</si>
  <si>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</si>
  <si>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</si>
  <si>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</si>
  <si>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</si>
  <si>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</si>
  <si>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</si>
  <si>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</si>
  <si>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</si>
  <si>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</si>
  <si>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</si>
  <si>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</si>
  <si>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</si>
  <si>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</si>
  <si>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</si>
  <si>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</si>
  <si>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</si>
  <si>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</si>
  <si>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</si>
  <si>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</si>
  <si>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</si>
  <si>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</si>
  <si>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</si>
  <si>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</si>
  <si>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</si>
  <si>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</si>
  <si>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</si>
  <si>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</si>
  <si>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</si>
  <si>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</si>
  <si>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</si>
  <si>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</si>
  <si>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</si>
  <si>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</si>
  <si>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</si>
  <si>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</si>
  <si>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</si>
  <si>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</si>
  <si>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</si>
  <si>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</si>
  <si>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</si>
  <si>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</si>
  <si>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</si>
  <si>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</si>
  <si>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</si>
  <si>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</si>
  <si>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</si>
  <si>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</si>
  <si>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</si>
  <si>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</si>
  <si>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</si>
  <si>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</si>
  <si>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</si>
  <si>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</si>
  <si>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</si>
  <si>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</si>
  <si>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</si>
  <si>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</si>
  <si>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</si>
  <si>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</si>
  <si>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</si>
  <si>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</si>
  <si>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</si>
  <si>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</si>
  <si>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</si>
  <si>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</si>
  <si>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</si>
  <si>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</si>
  <si>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</si>
  <si>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</si>
  <si>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</si>
  <si>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</si>
  <si>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</si>
  <si>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</si>
  <si>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</si>
  <si>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</si>
  <si>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</si>
  <si>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</si>
  <si>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</si>
  <si>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</si>
  <si>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</si>
  <si>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</si>
  <si>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</si>
  <si>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</si>
  <si>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</si>
  <si>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</si>
  <si>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</si>
  <si>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</si>
  <si>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</si>
  <si>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</si>
  <si>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</si>
  <si>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</si>
  <si>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</si>
  <si>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</si>
  <si>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</si>
  <si>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</si>
  <si>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</si>
  <si>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</si>
  <si>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</si>
  <si>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</si>
  <si>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</si>
  <si>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</si>
  <si>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</si>
  <si>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</si>
  <si>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</si>
  <si>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</si>
  <si>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</si>
  <si>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</si>
  <si>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</si>
  <si>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</si>
  <si>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</si>
  <si>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</si>
  <si>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</si>
  <si>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</si>
  <si>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</si>
  <si>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</si>
  <si>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</si>
  <si>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</si>
  <si>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</si>
  <si>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</si>
  <si>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</si>
  <si>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</si>
  <si>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</si>
  <si>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</si>
  <si>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</si>
  <si>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</si>
  <si>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</si>
  <si>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</si>
  <si>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</si>
  <si>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</si>
  <si>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</si>
  <si>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</si>
  <si>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</si>
  <si>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</si>
  <si>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</si>
  <si>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</si>
  <si>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</si>
  <si>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</si>
  <si>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</si>
  <si>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</si>
  <si>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</si>
  <si>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</si>
  <si>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</si>
  <si>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</si>
  <si>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</si>
  <si>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</si>
  <si>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</si>
  <si>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</si>
  <si>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</si>
  <si>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</si>
  <si>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</si>
  <si>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</si>
  <si>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</si>
  <si>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</si>
  <si>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</si>
  <si>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</si>
  <si>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</si>
  <si>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</si>
  <si>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</si>
  <si>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</si>
  <si>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</si>
  <si>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</si>
  <si>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</si>
  <si>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</si>
  <si>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</si>
  <si>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</si>
  <si>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</si>
  <si>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</si>
  <si>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</si>
  <si>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</si>
  <si>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</si>
  <si>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</si>
  <si>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</si>
  <si>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</si>
  <si>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</si>
  <si>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</si>
  <si>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</si>
  <si>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</si>
  <si>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</si>
  <si>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</si>
  <si>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</si>
  <si>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</si>
  <si>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</si>
  <si>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</si>
  <si>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</si>
  <si>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</si>
  <si>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</si>
  <si>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</si>
  <si>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</si>
  <si>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</si>
  <si>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</si>
  <si>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</si>
  <si>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</si>
  <si>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</si>
  <si>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</si>
  <si>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</si>
  <si>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</si>
  <si>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</si>
  <si>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</si>
  <si>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</si>
  <si>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</si>
  <si>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</si>
  <si>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</si>
  <si>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</si>
  <si>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</si>
  <si>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</si>
  <si>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</si>
  <si>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</si>
  <si>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</si>
  <si>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</si>
  <si>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</si>
  <si>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</si>
  <si>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</si>
  <si>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</si>
  <si>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</si>
  <si>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</si>
  <si>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</si>
  <si>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</si>
  <si>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</si>
  <si>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</si>
  <si>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</si>
  <si>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</si>
  <si>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</si>
  <si>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</si>
  <si>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</si>
  <si>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</si>
  <si>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</si>
  <si>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</si>
  <si>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</si>
  <si>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</si>
  <si>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</si>
  <si>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</si>
  <si>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</si>
  <si>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</si>
  <si>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</si>
  <si>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</si>
  <si>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</si>
  <si>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</si>
  <si>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</si>
  <si>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</si>
  <si>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</si>
  <si>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</si>
  <si>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</si>
  <si>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</si>
  <si>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</si>
  <si>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</si>
  <si>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</si>
  <si>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</si>
  <si>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</si>
  <si>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</si>
  <si>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</si>
  <si>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</si>
  <si>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</si>
  <si>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</si>
  <si>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</si>
  <si>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</si>
  <si>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</si>
  <si>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</si>
  <si>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</si>
  <si>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</si>
  <si>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</si>
  <si>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</si>
  <si>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</si>
  <si>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</si>
  <si>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</si>
  <si>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</si>
  <si>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</si>
  <si>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</si>
  <si>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</si>
  <si>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</si>
  <si>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</si>
  <si>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</si>
  <si>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</si>
  <si>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</si>
  <si>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</si>
  <si>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</si>
  <si>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</si>
  <si>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</si>
  <si>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</si>
  <si>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</si>
  <si>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</si>
  <si>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</si>
  <si>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</si>
  <si>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</si>
  <si>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</si>
  <si>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</si>
  <si>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</si>
  <si>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</si>
  <si>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</si>
  <si>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</si>
  <si>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</si>
  <si>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</si>
  <si>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</si>
  <si>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</si>
  <si>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</si>
  <si>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</si>
  <si>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</si>
  <si>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</si>
  <si>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</si>
  <si>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</si>
  <si>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</si>
  <si>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</si>
  <si>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</si>
  <si>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</si>
  <si>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</si>
  <si>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</si>
  <si>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</si>
  <si>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</si>
  <si>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</si>
  <si>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</si>
  <si>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</si>
  <si>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</si>
  <si>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</si>
  <si>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</si>
  <si>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</si>
  <si>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</si>
  <si>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</si>
  <si>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</si>
  <si>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</si>
  <si>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</si>
  <si>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</si>
  <si>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</si>
  <si>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</si>
  <si>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</si>
  <si>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</si>
  <si>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</si>
  <si>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</si>
  <si>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</si>
  <si>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</si>
  <si>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</si>
  <si>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</si>
  <si>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</si>
  <si>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</si>
  <si>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</si>
  <si>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</si>
  <si>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</si>
  <si>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</si>
  <si>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</si>
  <si>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</si>
  <si>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</si>
  <si>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</si>
  <si>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</si>
  <si>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</si>
  <si>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</si>
  <si>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</si>
  <si>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</si>
  <si>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</si>
  <si>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</si>
  <si>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</si>
  <si>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</si>
  <si>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</si>
  <si>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</si>
  <si>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</si>
  <si>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</si>
  <si>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</si>
  <si>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</si>
  <si>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</si>
  <si>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</si>
  <si>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</si>
  <si>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</si>
  <si>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</si>
  <si>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</si>
  <si>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</si>
  <si>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</si>
  <si>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</si>
  <si>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</si>
  <si>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</si>
  <si>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</si>
  <si>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</si>
  <si>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</si>
  <si>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</si>
  <si>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</si>
  <si>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</si>
  <si>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</si>
  <si>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</si>
  <si>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</si>
  <si>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</si>
  <si>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</si>
  <si>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</si>
  <si>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</si>
  <si>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</si>
  <si>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</si>
  <si>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</si>
  <si>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</si>
  <si>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</si>
  <si>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</si>
  <si>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</si>
  <si>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</si>
  <si>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</si>
  <si>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</si>
  <si>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</si>
  <si>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</si>
  <si>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</si>
  <si>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</si>
  <si>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</si>
  <si>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</si>
  <si>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</si>
  <si>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</si>
  <si>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</si>
  <si>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</si>
  <si>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</si>
  <si>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</si>
  <si>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</si>
  <si>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</si>
  <si>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</si>
  <si>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</si>
  <si>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</si>
  <si>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</si>
  <si>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</si>
  <si>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</si>
  <si>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</si>
  <si>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</si>
  <si>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</si>
  <si>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</si>
  <si>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</si>
  <si>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</si>
  <si>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</si>
  <si>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</si>
  <si>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</si>
  <si>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</si>
  <si>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</si>
  <si>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</si>
  <si>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</si>
  <si>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</si>
  <si>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</si>
  <si>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</si>
  <si>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</si>
  <si>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</si>
  <si>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</si>
  <si>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</si>
  <si>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</si>
  <si>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</si>
  <si>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</si>
  <si>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</si>
  <si>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</si>
  <si>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</si>
  <si>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</si>
  <si>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</si>
  <si>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</si>
  <si>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</si>
  <si>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</si>
  <si>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</si>
  <si>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</si>
  <si>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</si>
  <si>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</si>
  <si>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</si>
  <si>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</si>
  <si>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</si>
  <si>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</si>
  <si>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</si>
  <si>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</si>
  <si>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</si>
  <si>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</si>
  <si>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</si>
  <si>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</si>
  <si>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</si>
  <si>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</si>
  <si>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</si>
  <si>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</si>
  <si>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</si>
  <si>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</si>
  <si>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</si>
  <si>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</si>
  <si>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</si>
  <si>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</si>
  <si>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</si>
  <si>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</si>
  <si>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</si>
  <si>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</si>
  <si>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</si>
  <si>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</si>
  <si>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</si>
  <si>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</si>
  <si>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</si>
  <si>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</si>
  <si>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</si>
  <si>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</si>
  <si>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</si>
  <si>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</si>
  <si>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</si>
  <si>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</si>
  <si>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</si>
  <si>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</si>
  <si>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</si>
  <si>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</si>
  <si>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</si>
  <si>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</si>
  <si>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</si>
  <si>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</si>
  <si>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</si>
  <si>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</si>
  <si>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</si>
  <si>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</si>
  <si>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</si>
  <si>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</si>
  <si>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</si>
  <si>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</si>
  <si>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</si>
  <si>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</si>
  <si>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</si>
  <si>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</si>
  <si>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</si>
  <si>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</si>
  <si>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</si>
  <si>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</si>
  <si>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</si>
  <si>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</si>
  <si>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</si>
  <si>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</si>
  <si>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</si>
  <si>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</si>
  <si>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</si>
  <si>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</si>
  <si>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</si>
  <si>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</si>
  <si>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</si>
  <si>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</si>
  <si>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</si>
  <si>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</si>
  <si>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</si>
  <si>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</si>
  <si>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</si>
  <si>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</si>
  <si>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</si>
  <si>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</si>
  <si>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</si>
  <si>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</si>
  <si>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</si>
  <si>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</si>
  <si>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</si>
  <si>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</si>
  <si>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</si>
  <si>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</si>
  <si>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</si>
  <si>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</si>
  <si>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</si>
  <si>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</si>
  <si>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</si>
  <si>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</si>
  <si>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</si>
  <si>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</si>
  <si>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</si>
  <si>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</si>
  <si>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</si>
  <si>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</si>
  <si>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</si>
  <si>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</si>
  <si>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</si>
  <si>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</si>
  <si>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</si>
  <si>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</si>
  <si>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</si>
  <si>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</si>
  <si>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</si>
  <si>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</si>
  <si>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</si>
  <si>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</si>
  <si>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</si>
  <si>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</si>
  <si>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</si>
  <si>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</si>
  <si>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</si>
  <si>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</si>
  <si>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</si>
  <si>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</si>
  <si>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</si>
  <si>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</si>
  <si>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</si>
  <si>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</si>
  <si>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</si>
  <si>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</si>
  <si>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</si>
  <si>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</si>
  <si>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</si>
  <si>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</si>
  <si>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</si>
  <si>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</si>
  <si>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</si>
  <si>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</si>
  <si>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</si>
  <si>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</si>
  <si>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</si>
  <si>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</si>
  <si>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</si>
  <si>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</si>
  <si>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</si>
  <si>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</si>
  <si>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</si>
  <si>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</si>
  <si>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</si>
  <si>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</si>
  <si>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</si>
  <si>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</si>
  <si>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</si>
  <si>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</si>
  <si>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</si>
  <si>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</si>
  <si>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</si>
  <si>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</si>
  <si>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</si>
  <si>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</si>
  <si>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</si>
  <si>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</si>
  <si>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</si>
  <si>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</si>
  <si>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</si>
  <si>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</si>
  <si>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</si>
  <si>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</si>
  <si>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</si>
  <si>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</si>
  <si>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</si>
  <si>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</si>
  <si>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</si>
  <si>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</si>
  <si>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</si>
  <si>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</si>
  <si>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</si>
  <si>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</si>
  <si>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</si>
  <si>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</si>
  <si>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</si>
  <si>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</si>
  <si>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</si>
  <si>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</si>
  <si>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</si>
  <si>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</si>
  <si>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</si>
  <si>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</si>
  <si>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</si>
  <si>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</si>
  <si>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</si>
  <si>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</si>
  <si>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</si>
  <si>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</si>
  <si>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</si>
  <si>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</si>
  <si>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</si>
  <si>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</si>
  <si>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</si>
  <si>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</si>
  <si>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</si>
  <si>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</si>
  <si>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</si>
  <si>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</si>
  <si>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</si>
  <si>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</si>
  <si>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</si>
  <si>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</si>
  <si>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</si>
  <si>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</si>
  <si>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</si>
  <si>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</si>
  <si>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</si>
  <si>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</si>
  <si>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</si>
  <si>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</si>
  <si>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</si>
  <si>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</si>
  <si>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</si>
  <si>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</si>
  <si>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</si>
  <si>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</si>
  <si>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</si>
  <si>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</si>
  <si>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</si>
  <si>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</si>
  <si>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</si>
  <si>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</si>
  <si>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</si>
  <si>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</si>
  <si>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</si>
  <si>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</si>
  <si>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</si>
  <si>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</si>
  <si>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</si>
  <si>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</si>
  <si>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</si>
  <si>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</si>
  <si>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</si>
  <si>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</si>
  <si>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</si>
  <si>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</si>
  <si>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</si>
  <si>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</si>
  <si>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</si>
  <si>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</si>
  <si>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</si>
  <si>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</si>
  <si>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</si>
  <si>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</si>
  <si>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</si>
  <si>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</si>
  <si>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</si>
  <si>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</si>
  <si>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</si>
  <si>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</si>
  <si>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</si>
  <si>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</si>
  <si>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</si>
  <si>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</si>
  <si>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</si>
  <si>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</si>
  <si>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</si>
  <si>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</si>
  <si>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</si>
  <si>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</si>
  <si>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</si>
  <si>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</si>
  <si>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</si>
  <si>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</si>
  <si>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</si>
  <si>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</si>
  <si>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</si>
  <si>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</si>
  <si>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</si>
  <si>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</si>
  <si>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</si>
  <si>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</si>
  <si>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</si>
  <si>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</si>
  <si>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</si>
  <si>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</si>
  <si>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</si>
  <si>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</si>
  <si>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</si>
  <si>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</si>
  <si>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</si>
  <si>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</si>
  <si>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</si>
  <si>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</si>
  <si>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</si>
  <si>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</si>
  <si>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</si>
  <si>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</si>
  <si>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</si>
  <si>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</si>
  <si>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</si>
  <si>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</si>
  <si>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</si>
  <si>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</si>
  <si>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</si>
  <si>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</si>
  <si>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</si>
  <si>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</si>
  <si>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</si>
  <si>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</si>
  <si>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</si>
  <si>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</si>
  <si>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</si>
  <si>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</si>
  <si>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</si>
  <si>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</si>
  <si>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</si>
  <si>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</si>
  <si>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</si>
  <si>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</si>
  <si>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</si>
  <si>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</si>
  <si>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</si>
  <si>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</si>
  <si>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</si>
  <si>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</si>
  <si>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</si>
  <si>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</si>
  <si>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</si>
  <si>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</si>
  <si>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</si>
  <si>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</si>
  <si>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</si>
  <si>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</si>
  <si>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</si>
  <si>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</si>
  <si>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</si>
  <si>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</si>
  <si>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</si>
  <si>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</si>
  <si>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</si>
  <si>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</si>
  <si>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</si>
  <si>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</si>
  <si>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</si>
  <si>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</si>
  <si>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</si>
  <si>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</si>
  <si>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</si>
  <si>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</si>
  <si>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</si>
  <si>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</si>
  <si>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</si>
  <si>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</si>
  <si>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</si>
  <si>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</si>
  <si>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</si>
  <si>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</si>
  <si>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</si>
  <si>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</si>
  <si>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</si>
  <si>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</si>
  <si>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</si>
  <si>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</si>
  <si>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</si>
  <si>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</si>
  <si>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</si>
  <si>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</si>
  <si>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</si>
  <si>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</si>
  <si>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</si>
  <si>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</si>
  <si>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</si>
  <si>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</si>
  <si>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</si>
  <si>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</si>
  <si>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</si>
  <si>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</si>
  <si>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</si>
  <si>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</si>
  <si>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</si>
  <si>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</si>
  <si>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</si>
  <si>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</si>
  <si>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</si>
  <si>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</si>
  <si>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</si>
  <si>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</si>
  <si>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</si>
  <si>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</si>
  <si>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</si>
  <si>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</si>
  <si>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</si>
  <si>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</si>
  <si>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</si>
  <si>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</si>
  <si>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</si>
  <si>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</si>
  <si>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</si>
  <si>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</si>
  <si>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</si>
  <si>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</si>
  <si>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</si>
  <si>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</si>
  <si>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</si>
  <si>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</si>
  <si>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</si>
  <si>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</si>
  <si>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</si>
  <si>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</si>
  <si>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</si>
  <si>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</si>
  <si>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</si>
  <si>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</si>
  <si>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</si>
  <si>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</si>
  <si>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</si>
  <si>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</si>
  <si>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</si>
  <si>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</si>
  <si>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</si>
  <si>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</si>
  <si>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</si>
  <si>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</si>
  <si>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</si>
  <si>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</si>
  <si>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</si>
  <si>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</si>
  <si>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</si>
  <si>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</si>
  <si>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</si>
  <si>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</si>
  <si>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</si>
  <si>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</si>
  <si>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</si>
  <si>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</si>
  <si>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</si>
  <si>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</si>
  <si>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</si>
  <si>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</si>
  <si>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</si>
  <si>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</si>
  <si>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</si>
  <si>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</si>
  <si>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</si>
  <si>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</si>
  <si>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</si>
  <si>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</si>
  <si>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</si>
  <si>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</si>
  <si>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</si>
  <si>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</si>
  <si>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</si>
  <si>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</si>
  <si>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</si>
  <si>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</si>
  <si>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</si>
  <si>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</si>
  <si>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</si>
  <si>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</si>
  <si>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</si>
  <si>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</si>
  <si>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</si>
  <si>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</si>
  <si>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</si>
  <si>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</si>
  <si>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</si>
  <si>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</si>
  <si>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</si>
  <si>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</si>
  <si>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</si>
  <si>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</si>
  <si>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</si>
  <si>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</si>
  <si>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</si>
  <si>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</si>
  <si>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</si>
  <si>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</si>
  <si>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</si>
  <si>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</si>
  <si>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</si>
  <si>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</si>
  <si>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</si>
  <si>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</si>
  <si>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</si>
  <si>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</si>
  <si>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</si>
  <si>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</si>
  <si>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</si>
  <si>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</si>
  <si>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</si>
  <si>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</si>
  <si>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</si>
  <si>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</si>
  <si>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</si>
  <si>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</si>
  <si>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</si>
  <si>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</si>
  <si>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</si>
  <si>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</si>
  <si>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</si>
  <si>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</si>
  <si>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</si>
  <si>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</si>
  <si>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</si>
  <si>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</si>
  <si>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</si>
  <si>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</si>
  <si>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</si>
  <si>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</si>
  <si>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</si>
  <si>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</si>
  <si>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</si>
  <si>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</si>
  <si>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</si>
  <si>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</si>
  <si>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</si>
  <si>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</si>
  <si>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</si>
  <si>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</si>
  <si>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</si>
  <si>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</si>
  <si>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</si>
  <si>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</si>
  <si>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</si>
  <si>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</si>
  <si>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</si>
  <si>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</si>
  <si>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</si>
  <si>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</si>
  <si>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</si>
  <si>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</si>
  <si>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</si>
  <si>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</si>
  <si>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</si>
  <si>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</si>
  <si>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</si>
  <si>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</si>
  <si>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</si>
  <si>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</si>
  <si>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</si>
  <si>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</si>
  <si>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</si>
  <si>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</si>
  <si>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</si>
  <si>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</si>
  <si>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</si>
  <si>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</si>
  <si>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</si>
  <si>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</si>
  <si>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</si>
  <si>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</si>
  <si>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</si>
  <si>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</si>
  <si>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</si>
  <si>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</si>
  <si>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</si>
  <si>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</si>
  <si>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</si>
  <si>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</si>
  <si>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</si>
  <si>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</si>
  <si>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</si>
  <si>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</si>
  <si>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</si>
  <si>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</si>
  <si>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</si>
  <si>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</si>
  <si>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</si>
  <si>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</si>
  <si>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</si>
  <si>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</si>
  <si>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</si>
  <si>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</si>
  <si>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</si>
  <si>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</si>
  <si>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</si>
  <si>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</si>
  <si>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</si>
  <si>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</si>
  <si>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</si>
  <si>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</si>
  <si>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</si>
  <si>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</si>
  <si>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</si>
  <si>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</si>
  <si>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</si>
  <si>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</si>
  <si>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</si>
  <si>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</si>
  <si>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</si>
  <si>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</si>
  <si>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</si>
  <si>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</si>
  <si>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</si>
  <si>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</si>
  <si>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</si>
  <si>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</si>
  <si>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</si>
  <si>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</si>
  <si>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</si>
  <si>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</si>
  <si>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</si>
  <si>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</si>
  <si>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</si>
  <si>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</si>
  <si>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</si>
  <si>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</si>
  <si>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</si>
  <si>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</si>
  <si>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</si>
  <si>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</si>
  <si>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</si>
  <si>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</si>
  <si>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</si>
  <si>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</si>
  <si>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</si>
  <si>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</si>
  <si>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</si>
  <si>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</si>
  <si>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</si>
  <si>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</si>
  <si>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</si>
  <si>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</si>
  <si>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</si>
  <si>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</si>
  <si>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</si>
  <si>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</si>
  <si>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</si>
  <si>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</si>
  <si>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</si>
  <si>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</si>
  <si>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</si>
  <si>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</si>
  <si>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</si>
  <si>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</si>
  <si>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</si>
  <si>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</si>
  <si>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</si>
  <si>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</si>
  <si>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</si>
  <si>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</si>
  <si>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</si>
  <si>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</si>
  <si>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</si>
  <si>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</si>
  <si>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</si>
  <si>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</si>
  <si>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</si>
  <si>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</si>
  <si>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</si>
  <si>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</si>
  <si>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</si>
  <si>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</si>
  <si>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</si>
  <si>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</si>
  <si>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</si>
  <si>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</si>
  <si>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</si>
  <si>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</si>
  <si>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</si>
  <si>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</si>
  <si>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</si>
  <si>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</si>
  <si>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</si>
  <si>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</si>
  <si>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</si>
  <si>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</si>
  <si>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</si>
  <si>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</si>
  <si>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</si>
  <si>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</si>
  <si>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</si>
  <si>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</si>
  <si>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</si>
  <si>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</si>
  <si>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</si>
  <si>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</si>
  <si>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</si>
  <si>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</si>
  <si>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</si>
  <si>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</si>
  <si>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</si>
  <si>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</si>
  <si>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</si>
  <si>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</si>
  <si>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</si>
  <si>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</si>
  <si>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</si>
  <si>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</si>
  <si>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</si>
  <si>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</si>
  <si>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</si>
  <si>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</si>
  <si>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</si>
  <si>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</si>
  <si>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</si>
  <si>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</si>
  <si>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</si>
  <si>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</si>
  <si>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</si>
  <si>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</si>
  <si>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</si>
  <si>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</si>
  <si>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</si>
  <si>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</si>
  <si>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</si>
  <si>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</si>
  <si>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</si>
  <si>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</si>
  <si>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</si>
  <si>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</si>
  <si>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</si>
  <si>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</si>
  <si>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</si>
  <si>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</si>
  <si>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</si>
  <si>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</si>
  <si>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</si>
  <si>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</si>
  <si>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</si>
  <si>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</si>
  <si>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</si>
  <si>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</si>
  <si>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</si>
  <si>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</si>
  <si>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</si>
  <si>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</si>
  <si>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</si>
  <si>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</si>
  <si>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</si>
  <si>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</si>
  <si>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</si>
  <si>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</si>
  <si>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</si>
  <si>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</si>
  <si>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</si>
  <si>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</si>
  <si>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</si>
  <si>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</si>
  <si>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</si>
  <si>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</si>
  <si>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</si>
  <si>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</si>
  <si>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</si>
  <si>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</si>
  <si>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</si>
  <si>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</si>
  <si>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</si>
  <si>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</si>
  <si>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</si>
  <si>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</si>
  <si>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</si>
  <si>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</si>
  <si>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</si>
  <si>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</si>
  <si>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</si>
  <si>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</si>
  <si>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</si>
  <si>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</si>
  <si>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</si>
  <si>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</si>
  <si>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</si>
  <si>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</si>
  <si>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</si>
  <si>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</si>
  <si>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</si>
  <si>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</si>
  <si>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</si>
  <si>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</si>
  <si>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</si>
  <si>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</si>
  <si>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</si>
  <si>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</si>
  <si>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</si>
  <si>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</si>
  <si>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</si>
  <si>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</si>
  <si>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</si>
  <si>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</si>
  <si>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</si>
  <si>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</si>
  <si>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</si>
  <si>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</si>
  <si>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</si>
  <si>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</si>
  <si>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</si>
  <si>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</si>
  <si>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</si>
  <si>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</si>
  <si>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</si>
  <si>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</si>
  <si>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</si>
  <si>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</si>
  <si>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</si>
  <si>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</si>
  <si>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</si>
  <si>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</si>
  <si>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</si>
  <si>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</si>
  <si>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</si>
  <si>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</si>
  <si>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</si>
  <si>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</si>
  <si>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</si>
  <si>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</si>
  <si>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</si>
  <si>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</si>
  <si>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</si>
  <si>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</si>
  <si>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</si>
  <si>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</si>
  <si>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</si>
  <si>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</si>
  <si>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</si>
  <si>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</si>
  <si>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</si>
  <si>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</si>
  <si>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</si>
  <si>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</si>
  <si>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</si>
  <si>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</si>
  <si>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</si>
  <si>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</si>
  <si>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</si>
  <si>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</si>
  <si>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</si>
  <si>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</si>
  <si>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</si>
  <si>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</si>
  <si>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</si>
  <si>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</si>
  <si>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</si>
  <si>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</si>
  <si>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</si>
  <si>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</si>
  <si>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</si>
  <si>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</si>
  <si>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</si>
  <si>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</si>
  <si>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</si>
  <si>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</si>
  <si>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</si>
  <si>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</si>
  <si>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</si>
  <si>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</si>
  <si>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</si>
  <si>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</si>
  <si>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</si>
  <si>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</si>
  <si>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</si>
  <si>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</si>
  <si>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</si>
  <si>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</si>
  <si>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</si>
  <si>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</si>
  <si>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</si>
  <si>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</si>
  <si>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</si>
  <si>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</si>
  <si>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</si>
  <si>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</si>
  <si>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</si>
  <si>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</si>
  <si>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</si>
  <si>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</si>
  <si>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</si>
  <si>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</si>
  <si>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</si>
  <si>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</si>
  <si>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</si>
  <si>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</si>
  <si>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</si>
  <si>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</si>
  <si>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</si>
  <si>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</si>
  <si>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</si>
  <si>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</si>
  <si>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</si>
  <si>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</si>
  <si>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</si>
  <si>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</si>
  <si>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</si>
  <si>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</si>
  <si>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</si>
  <si>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</si>
  <si>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</si>
  <si>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</si>
  <si>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</si>
  <si>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</si>
  <si>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</si>
  <si>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</si>
  <si>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</si>
  <si>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</si>
  <si>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</si>
  <si>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</si>
  <si>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</si>
  <si>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</si>
  <si>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</si>
  <si>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</si>
  <si>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</si>
  <si>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</si>
  <si>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</si>
  <si>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</si>
  <si>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</si>
  <si>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</si>
  <si>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</si>
  <si>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</si>
  <si>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</si>
  <si>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</si>
  <si>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</si>
  <si>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</si>
  <si>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</si>
  <si>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</si>
  <si>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</si>
  <si>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</si>
  <si>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</si>
  <si>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</si>
  <si>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</si>
  <si>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</si>
  <si>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</si>
  <si>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</si>
  <si>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</si>
  <si>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</si>
  <si>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</si>
  <si>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</si>
  <si>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</si>
  <si>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</si>
  <si>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</si>
  <si>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</si>
  <si>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</si>
  <si>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</si>
  <si>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</si>
  <si>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</si>
  <si>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</si>
  <si>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</si>
  <si>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</si>
  <si>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</si>
  <si>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</si>
  <si>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</si>
  <si>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</si>
  <si>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</si>
  <si>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</si>
  <si>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</si>
  <si>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</si>
  <si>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</si>
  <si>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</si>
  <si>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</si>
  <si>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</si>
  <si>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</si>
  <si>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</si>
  <si>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</si>
  <si>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</si>
  <si>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</si>
  <si>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</si>
  <si>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</si>
  <si>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</si>
  <si>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</si>
  <si>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</si>
  <si>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</si>
  <si>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</si>
  <si>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</si>
  <si>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</si>
  <si>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</si>
  <si>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</si>
  <si>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</si>
  <si>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</si>
  <si>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</si>
  <si>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</si>
  <si>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</si>
  <si>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</si>
  <si>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</si>
  <si>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</si>
  <si>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</si>
  <si>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</si>
  <si>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</si>
  <si>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</si>
  <si>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</si>
  <si>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</si>
  <si>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</si>
  <si>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</si>
  <si>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</si>
  <si>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</si>
  <si>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</si>
  <si>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</si>
  <si>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</si>
  <si>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</si>
  <si>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</si>
  <si>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</si>
  <si>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</si>
  <si>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</si>
  <si>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</si>
  <si>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</si>
  <si>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</si>
  <si>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</si>
  <si>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</si>
  <si>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</si>
  <si>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</si>
  <si>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</si>
  <si>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</si>
  <si>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</si>
  <si>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</si>
  <si>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</si>
  <si>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</si>
  <si>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</si>
  <si>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</si>
  <si>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</si>
  <si>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</si>
  <si>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</si>
  <si>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</si>
  <si>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</si>
  <si>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</si>
  <si>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</si>
  <si>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</si>
  <si>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</si>
  <si>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</si>
  <si>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</si>
  <si>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</si>
  <si>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</si>
  <si>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</si>
  <si>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</si>
  <si>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</si>
  <si>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</si>
  <si>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</si>
  <si>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</si>
  <si>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</si>
  <si>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</si>
  <si>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</si>
  <si>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</si>
  <si>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</si>
  <si>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</si>
  <si>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</si>
  <si>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</si>
  <si>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</si>
  <si>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</si>
  <si>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</si>
  <si>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</si>
  <si>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</si>
  <si>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</si>
  <si>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</si>
  <si>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</si>
  <si>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</si>
  <si>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</si>
  <si>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</si>
  <si>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</si>
  <si>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</si>
  <si>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</si>
  <si>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</si>
  <si>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</si>
  <si>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</si>
  <si>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</si>
  <si>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</si>
  <si>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</si>
  <si>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</si>
  <si>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</si>
  <si>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</si>
  <si>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</si>
  <si>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</si>
  <si>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</si>
  <si>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</si>
  <si>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</si>
  <si>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</si>
  <si>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</si>
  <si>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</si>
  <si>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</si>
  <si>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</si>
  <si>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</si>
  <si>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</si>
  <si>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</si>
  <si>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</si>
  <si>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</si>
  <si>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</si>
  <si>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</si>
  <si>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</si>
  <si>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</si>
  <si>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</si>
  <si>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</si>
  <si>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</si>
  <si>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</si>
  <si>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</si>
  <si>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</si>
  <si>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</si>
  <si>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</si>
  <si>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</si>
  <si>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</si>
  <si>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</si>
  <si>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</si>
  <si>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</si>
  <si>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</si>
  <si>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</si>
  <si>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</si>
  <si>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</si>
  <si>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</si>
  <si>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</si>
  <si>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</si>
  <si>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</si>
  <si>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</si>
  <si>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</si>
  <si>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</si>
  <si>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</si>
  <si>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</si>
  <si>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</si>
  <si>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</si>
  <si>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</si>
  <si>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</si>
  <si>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</si>
  <si>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</si>
  <si>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</si>
  <si>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</si>
  <si>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</si>
  <si>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</si>
  <si>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</si>
  <si>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</si>
  <si>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</si>
  <si>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</si>
  <si>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</si>
  <si>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</si>
  <si>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</si>
  <si>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</si>
  <si>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</si>
  <si>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</si>
  <si>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</si>
  <si>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</si>
  <si>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</si>
  <si>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</si>
  <si>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</si>
  <si>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</si>
  <si>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</si>
  <si>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</si>
  <si>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</si>
  <si>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</si>
  <si>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</si>
  <si>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</si>
  <si>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</si>
  <si>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</si>
  <si>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</si>
  <si>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</si>
  <si>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</si>
  <si>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</si>
  <si>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</si>
  <si>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</si>
  <si>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</si>
  <si>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</si>
  <si>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</si>
  <si>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</si>
  <si>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</si>
  <si>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</si>
  <si>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</si>
  <si>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</si>
  <si>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</si>
  <si>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</si>
  <si>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</si>
  <si>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</si>
  <si>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</si>
  <si>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</si>
  <si>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</si>
  <si>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</si>
  <si>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</si>
  <si>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</si>
  <si>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</si>
  <si>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</si>
  <si>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</si>
  <si>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</si>
  <si>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</si>
  <si>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</si>
  <si>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</si>
  <si>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</si>
  <si>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</si>
  <si>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</si>
  <si>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</si>
  <si>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</si>
  <si>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</si>
  <si>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</si>
  <si>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</si>
  <si>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</si>
  <si>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</si>
  <si>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</si>
  <si>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</si>
  <si>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</si>
  <si>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</si>
  <si>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</si>
  <si>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</si>
  <si>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</si>
  <si>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</si>
  <si>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</si>
  <si>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</si>
  <si>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</si>
  <si>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</si>
  <si>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</si>
  <si>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</si>
  <si>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</si>
  <si>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</si>
  <si>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</si>
  <si>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</si>
  <si>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</si>
  <si>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</si>
  <si>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</si>
  <si>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</si>
  <si>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</si>
  <si>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</si>
  <si>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</si>
  <si>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</si>
  <si>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</si>
  <si>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</si>
  <si>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</si>
  <si>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</si>
  <si>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</si>
  <si>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</si>
  <si>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</si>
  <si>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</si>
  <si>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</si>
  <si>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</si>
  <si>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</si>
  <si>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</si>
  <si>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</si>
  <si>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</si>
  <si>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</si>
  <si>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</si>
  <si>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</si>
  <si>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</si>
  <si>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</si>
  <si>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</si>
  <si>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</si>
  <si>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</si>
  <si>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</si>
  <si>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</si>
  <si>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</si>
  <si>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</si>
  <si>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</si>
  <si>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</si>
  <si>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</si>
  <si>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</si>
  <si>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</si>
  <si>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</si>
  <si>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</si>
  <si>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</si>
  <si>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</si>
  <si>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</si>
  <si>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</si>
  <si>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2019</t>
  </si>
  <si>
    <t>Row Labels</t>
  </si>
  <si>
    <t>Sum of Sales</t>
  </si>
  <si>
    <t>Sum of Profit</t>
  </si>
  <si>
    <t>Data</t>
  </si>
  <si>
    <t>Total</t>
  </si>
  <si>
    <t>Years</t>
  </si>
  <si>
    <t>Month</t>
  </si>
  <si>
    <t>Average of Discount</t>
  </si>
  <si>
    <t>Sum of Profit Ratio</t>
  </si>
  <si>
    <t>SalesByState</t>
  </si>
  <si>
    <t>No</t>
  </si>
  <si>
    <t>Segments</t>
  </si>
  <si>
    <t>Profit Ratio</t>
  </si>
  <si>
    <t>Avg. Discount</t>
  </si>
  <si>
    <t>2016</t>
  </si>
  <si>
    <t>2017</t>
  </si>
  <si>
    <t>2018</t>
  </si>
  <si>
    <t>Number of Orders</t>
  </si>
  <si>
    <t>Count of Product Name</t>
  </si>
  <si>
    <t>Column Labels</t>
  </si>
  <si>
    <t>Count of Product ID</t>
  </si>
  <si>
    <t>count</t>
  </si>
  <si>
    <t>(All)</t>
  </si>
  <si>
    <t xml:space="preserve">         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</si>
</sst>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quot;$&quot;#,##0.00"/>
    <numFmt numFmtId="165" formatCode="_(&quot;$&quot;* #,##0_);_(&quot;$&quot;* \(#,##0\);_(&quot;$&quot;* &quot;-&quot;??_);_(@_)"/>
  </numFmts>
  <fonts count="7" x14ac:knownFonts="1">
    <font>
      <sz val="10"/>
      <name val="MS Sans Serif"/>
    </font>
    <font>
      <sz val="10"/>
      <name val="MS Sans Serif"/>
    </font>
    <font>
      <b/>
      <sz val="26"/>
      <color theme="0"/>
      <name val="Calibri"/>
      <family val="2"/>
      <charset val="204"/>
      <scheme val="minor"/>
    </font>
    <font>
      <b/>
      <sz val="18"/>
      <color theme="0"/>
      <name val="Roboto"/>
      <charset val="204"/>
    </font>
    <font>
      <b/>
      <sz val="16"/>
      <name val="Roboto"/>
      <charset val="204"/>
    </font>
    <font>
      <b/>
      <sz val="12"/>
      <name val="Roboto"/>
      <charset val="204"/>
    </font>
    <font>
      <sz val="10"/>
      <name val="Roboto"/>
      <charset val="204"/>
    </font>
  </fonts>
  <fills count="5">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3"/>
        <bgColor indexed="64"/>
      </patternFill>
    </fill>
  </fills>
  <borders count="2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indexed="65"/>
      </top>
      <bottom style="thin">
        <color rgb="FF999999"/>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indexed="65"/>
      </top>
      <bottom/>
      <diagonal/>
    </border>
    <border>
      <left/>
      <right style="thin">
        <color rgb="FF999999"/>
      </right>
      <top/>
      <bottom/>
      <diagonal/>
    </border>
    <border>
      <left/>
      <right/>
      <top/>
      <bottom style="thin">
        <color rgb="FF999999"/>
      </bottom>
      <diagonal/>
    </border>
    <border>
      <left/>
      <right style="thin">
        <color rgb="FF999999"/>
      </right>
      <top/>
      <bottom style="thin">
        <color rgb="FF999999"/>
      </bottom>
      <diagonal/>
    </border>
    <border>
      <left style="thin">
        <color theme="2"/>
      </left>
      <right/>
      <top style="thin">
        <color theme="2"/>
      </top>
      <bottom/>
      <diagonal/>
    </border>
    <border>
      <left style="thin">
        <color theme="2"/>
      </left>
      <right style="thin">
        <color theme="2"/>
      </right>
      <top style="thin">
        <color theme="2"/>
      </top>
      <bottom/>
      <diagonal/>
    </border>
    <border>
      <left style="thin">
        <color theme="2"/>
      </left>
      <right/>
      <top/>
      <bottom/>
      <diagonal/>
    </border>
    <border>
      <left style="thin">
        <color theme="2"/>
      </left>
      <right style="thin">
        <color theme="2"/>
      </right>
      <top/>
      <bottom/>
      <diagonal/>
    </border>
    <border>
      <left style="thin">
        <color rgb="FF999999"/>
      </left>
      <right style="thin">
        <color rgb="FF999999"/>
      </right>
      <top style="thin">
        <color indexed="65"/>
      </top>
      <bottom style="thin">
        <color rgb="FF999999"/>
      </bottom>
      <diagonal/>
    </border>
    <border>
      <left/>
      <right style="thin">
        <color rgb="FF999999"/>
      </right>
      <top style="thin">
        <color indexed="65"/>
      </top>
      <bottom style="thin">
        <color rgb="FF999999"/>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82">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xf numFmtId="164" fontId="0" fillId="0" borderId="1"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0" fontId="0" fillId="0" borderId="7" xfId="0" applyBorder="1"/>
    <xf numFmtId="0" fontId="0" fillId="0" borderId="7" xfId="0" applyBorder="1" applyAlignment="1">
      <alignment horizontal="left"/>
    </xf>
    <xf numFmtId="164" fontId="0" fillId="0" borderId="7" xfId="0" applyNumberFormat="1" applyBorder="1"/>
    <xf numFmtId="164" fontId="0" fillId="0" borderId="8" xfId="0" applyNumberFormat="1" applyBorder="1"/>
    <xf numFmtId="0" fontId="0" fillId="0" borderId="9" xfId="0" applyBorder="1"/>
    <xf numFmtId="0" fontId="0" fillId="0" borderId="10" xfId="0" applyBorder="1"/>
    <xf numFmtId="164" fontId="0" fillId="0" borderId="10" xfId="0" applyNumberFormat="1" applyBorder="1"/>
    <xf numFmtId="164" fontId="0" fillId="0" borderId="9" xfId="0" applyNumberFormat="1" applyBorder="1"/>
    <xf numFmtId="164" fontId="0" fillId="0" borderId="11" xfId="0" applyNumberFormat="1" applyBorder="1"/>
    <xf numFmtId="164" fontId="0" fillId="0" borderId="12" xfId="0" applyNumberFormat="1" applyBorder="1"/>
    <xf numFmtId="0" fontId="0" fillId="0" borderId="13" xfId="0" applyBorder="1"/>
    <xf numFmtId="164" fontId="0" fillId="0" borderId="15" xfId="0" applyNumberFormat="1" applyBorder="1"/>
    <xf numFmtId="0" fontId="0" fillId="0" borderId="14" xfId="0" applyBorder="1"/>
    <xf numFmtId="0" fontId="0" fillId="0" borderId="16" xfId="0" applyBorder="1"/>
    <xf numFmtId="0" fontId="0" fillId="0" borderId="17" xfId="0" applyBorder="1"/>
    <xf numFmtId="164" fontId="0" fillId="0" borderId="18" xfId="0" applyNumberFormat="1" applyBorder="1"/>
    <xf numFmtId="2" fontId="0" fillId="0" borderId="9" xfId="0" applyNumberFormat="1" applyBorder="1"/>
    <xf numFmtId="14" fontId="0" fillId="0" borderId="1" xfId="0" applyNumberFormat="1" applyBorder="1"/>
    <xf numFmtId="14" fontId="0" fillId="0" borderId="14" xfId="0" applyNumberFormat="1" applyBorder="1"/>
    <xf numFmtId="164" fontId="0" fillId="0" borderId="14" xfId="0" applyNumberFormat="1" applyBorder="1"/>
    <xf numFmtId="164" fontId="0" fillId="0" borderId="0" xfId="0" applyNumberFormat="1"/>
    <xf numFmtId="14" fontId="0" fillId="0" borderId="17" xfId="0" applyNumberFormat="1" applyBorder="1"/>
    <xf numFmtId="164" fontId="0" fillId="0" borderId="17" xfId="0" applyNumberFormat="1" applyBorder="1"/>
    <xf numFmtId="164" fontId="0" fillId="0" borderId="21" xfId="0" applyNumberFormat="1" applyBorder="1"/>
    <xf numFmtId="0" fontId="0" fillId="0" borderId="5" xfId="0" applyNumberFormat="1" applyBorder="1"/>
    <xf numFmtId="0" fontId="0" fillId="0" borderId="20" xfId="0" applyNumberFormat="1" applyBorder="1"/>
    <xf numFmtId="0" fontId="0" fillId="0" borderId="22" xfId="0" applyNumberFormat="1" applyBorder="1"/>
    <xf numFmtId="9" fontId="0" fillId="0" borderId="10" xfId="0" applyNumberFormat="1" applyBorder="1"/>
    <xf numFmtId="9" fontId="0" fillId="0" borderId="0" xfId="0" applyNumberFormat="1"/>
    <xf numFmtId="9" fontId="0" fillId="0" borderId="21" xfId="0" applyNumberFormat="1" applyBorder="1"/>
    <xf numFmtId="0" fontId="0" fillId="2" borderId="0" xfId="0" applyFill="1"/>
    <xf numFmtId="0" fontId="2" fillId="3" borderId="0" xfId="0" applyFont="1" applyFill="1" applyAlignment="1">
      <alignment horizontal="center" vertical="center"/>
    </xf>
    <xf numFmtId="0" fontId="0" fillId="3" borderId="0" xfId="0" applyFill="1"/>
    <xf numFmtId="0" fontId="0" fillId="0" borderId="0" xfId="0" applyFill="1"/>
    <xf numFmtId="0" fontId="0" fillId="3" borderId="0" xfId="0" applyFill="1" applyBorder="1"/>
    <xf numFmtId="0" fontId="0" fillId="0" borderId="1" xfId="0" applyNumberFormat="1" applyBorder="1"/>
    <xf numFmtId="0" fontId="0" fillId="0" borderId="7" xfId="0" applyNumberFormat="1" applyBorder="1"/>
    <xf numFmtId="0" fontId="0" fillId="0" borderId="8" xfId="0" applyNumberFormat="1" applyBorder="1"/>
    <xf numFmtId="0" fontId="2" fillId="3" borderId="0" xfId="0" applyFont="1" applyFill="1" applyBorder="1" applyAlignment="1">
      <alignment horizontal="center" vertical="center"/>
    </xf>
    <xf numFmtId="1" fontId="0" fillId="0" borderId="9" xfId="0" applyNumberFormat="1" applyBorder="1"/>
    <xf numFmtId="1" fontId="0" fillId="0" borderId="19" xfId="0" applyNumberFormat="1" applyBorder="1"/>
    <xf numFmtId="0" fontId="0" fillId="0" borderId="16" xfId="0" applyBorder="1" applyAlignment="1">
      <alignment horizontal="left"/>
    </xf>
    <xf numFmtId="1" fontId="0" fillId="0" borderId="27" xfId="0" applyNumberFormat="1" applyBorder="1"/>
    <xf numFmtId="0" fontId="0" fillId="0" borderId="28" xfId="0" applyNumberFormat="1" applyBorder="1"/>
    <xf numFmtId="0" fontId="0" fillId="0" borderId="16" xfId="0" applyNumberFormat="1" applyBorder="1"/>
    <xf numFmtId="2" fontId="0" fillId="0" borderId="19" xfId="0" applyNumberFormat="1" applyBorder="1"/>
    <xf numFmtId="164" fontId="0" fillId="0" borderId="19" xfId="0" applyNumberFormat="1" applyBorder="1"/>
    <xf numFmtId="2" fontId="0" fillId="0" borderId="27" xfId="0" applyNumberFormat="1" applyBorder="1"/>
    <xf numFmtId="14" fontId="0" fillId="0" borderId="7" xfId="0" applyNumberFormat="1" applyBorder="1" applyAlignment="1">
      <alignment horizontal="left" indent="1"/>
    </xf>
    <xf numFmtId="14" fontId="0" fillId="0" borderId="16" xfId="0" applyNumberFormat="1" applyBorder="1" applyAlignment="1">
      <alignment horizontal="left" indent="1"/>
    </xf>
    <xf numFmtId="164" fontId="0" fillId="0" borderId="16" xfId="0" applyNumberFormat="1" applyBorder="1"/>
    <xf numFmtId="164" fontId="0" fillId="0" borderId="28" xfId="0" applyNumberFormat="1" applyBorder="1"/>
    <xf numFmtId="0" fontId="6" fillId="2" borderId="24" xfId="0" applyFont="1" applyFill="1" applyBorder="1" applyAlignment="1">
      <alignment horizontal="left" vertical="center"/>
    </xf>
    <xf numFmtId="0" fontId="6" fillId="2" borderId="23" xfId="0" applyFont="1" applyFill="1" applyBorder="1" applyAlignment="1">
      <alignment horizontal="left" vertical="center"/>
    </xf>
    <xf numFmtId="0" fontId="6" fillId="3" borderId="0" xfId="0" applyFont="1" applyFill="1" applyBorder="1" applyAlignment="1">
      <alignment horizontal="left" vertical="center"/>
    </xf>
    <xf numFmtId="3" fontId="5" fillId="3" borderId="0" xfId="3" applyNumberFormat="1" applyFont="1" applyFill="1" applyBorder="1" applyAlignment="1">
      <alignment horizontal="center" vertical="center"/>
    </xf>
    <xf numFmtId="165" fontId="5" fillId="3" borderId="0" xfId="2" applyNumberFormat="1" applyFont="1" applyFill="1" applyBorder="1" applyAlignment="1">
      <alignment horizontal="center" vertical="center"/>
    </xf>
    <xf numFmtId="9" fontId="5" fillId="3" borderId="0" xfId="1" applyFont="1" applyFill="1" applyBorder="1" applyAlignment="1">
      <alignment horizontal="center" vertical="center"/>
    </xf>
    <xf numFmtId="165" fontId="4" fillId="2" borderId="26" xfId="2" applyNumberFormat="1" applyFont="1" applyFill="1" applyBorder="1" applyAlignment="1">
      <alignment horizontal="center" vertical="center"/>
    </xf>
    <xf numFmtId="9" fontId="4" fillId="2" borderId="26" xfId="1" applyFont="1" applyFill="1" applyBorder="1" applyAlignment="1">
      <alignment horizontal="center" vertical="center"/>
    </xf>
    <xf numFmtId="3" fontId="4" fillId="2" borderId="25" xfId="3" applyNumberFormat="1" applyFont="1" applyFill="1" applyBorder="1" applyAlignment="1">
      <alignment horizontal="center" vertical="center"/>
    </xf>
    <xf numFmtId="0" fontId="3" fillId="4" borderId="0" xfId="0" applyFont="1" applyFill="1" applyAlignment="1">
      <alignment horizontal="left" vertical="center"/>
    </xf>
    <xf numFmtId="0" fontId="0" fillId="3" borderId="0" xfId="0" applyFont="1" applyFill="1"/>
    <xf numFmtId="0" fontId="0" fillId="0" borderId="12" xfId="0" pivotButton="1" applyBorder="1"/>
    <xf numFmtId="0" fontId="0" fillId="0" borderId="12" xfId="0" applyBorder="1"/>
    <xf numFmtId="0" fontId="0" fillId="3" borderId="0" xfId="0" applyFont="1" applyFill="1" applyAlignment="1"/>
  </cellXfs>
  <cellStyles count="4">
    <cellStyle name="Comma" xfId="3" builtinId="3"/>
    <cellStyle name="Currency" xfId="2" builtinId="4"/>
    <cellStyle name="Normal" xfId="0" builtinId="0"/>
    <cellStyle name="Percent" xfId="1" builtinId="5"/>
  </cellStyles>
  <dxfs count="179">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font>
        <b/>
        <color theme="1"/>
      </font>
      <border>
        <bottom style="thin">
          <color theme="8"/>
        </bottom>
        <vertical/>
        <horizontal/>
      </border>
    </dxf>
    <dxf>
      <font>
        <color theme="1"/>
        <name val="Roboto"/>
        <charset val="204"/>
        <scheme val="none"/>
      </font>
      <fill>
        <patternFill>
          <bgColor theme="0" tint="-4.9989318521683403E-2"/>
        </patternFill>
      </fill>
      <border diagonalUp="1" diagonalDown="0">
        <left style="thin">
          <color theme="2"/>
        </left>
        <right style="thin">
          <color theme="2"/>
        </right>
        <top style="thin">
          <color theme="2"/>
        </top>
        <bottom style="thin">
          <color theme="2"/>
        </bottom>
        <diagonal style="thin">
          <color theme="2"/>
        </diagonal>
        <vertical/>
        <horizontal/>
      </border>
    </dxf>
    <dxf>
      <numFmt numFmtId="2" formatCode="0.0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2" defaultTableStyle="TableStyleMedium2" defaultPivotStyle="PivotStyleLight16">
    <tableStyle name="MySlicerStyleDark5-2" pivot="0" table="0" count="10" xr9:uid="{8AB3D8A9-303B-4EC4-AE13-0CEBEE4AC20E}">
      <tableStyleElement type="wholeTable" dxfId="147"/>
      <tableStyleElement type="headerRow" dxfId="146"/>
    </tableStyle>
    <tableStyle name="Slicer Style 1" pivot="0" table="0" count="1" xr9:uid="{1CC53474-0449-4854-89E5-A74671F58318}"/>
  </tableStyle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auto="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0"/>
            </patternFill>
          </fill>
        </dxf>
      </x14:dxfs>
    </ext>
    <ext xmlns:x14="http://schemas.microsoft.com/office/spreadsheetml/2009/9/main" uri="{EB79DEF2-80B8-43e5-95BD-54CBDDF9020C}">
      <x14:slicerStyles defaultSlicerStyle="SlicerStyleLight1">
        <x14:slicerStyle name="MySlicerStyleDark5-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Elements>
            <x14:slicerStyleElement type="unselectedItemWith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Dashboard.xlsx]LinePivot!SalesProfit</c:name>
    <c:fmtId val="2"/>
  </c:pivotSource>
  <c:chart>
    <c:title>
      <c:tx>
        <c:rich>
          <a:bodyPr rot="0" spcFirstLastPara="1" vertOverflow="ellipsis" vert="horz" wrap="square" anchor="ctr" anchorCtr="1"/>
          <a:lstStyle/>
          <a:p>
            <a:pPr>
              <a:defRPr sz="1100" b="1" i="0" u="none" strike="noStrike" kern="1200" baseline="0">
                <a:solidFill>
                  <a:schemeClr val="dk1"/>
                </a:solidFill>
                <a:latin typeface="Roboto" panose="02000000000000000000" pitchFamily="2" charset="0"/>
                <a:ea typeface="Roboto" panose="02000000000000000000" pitchFamily="2" charset="0"/>
                <a:cs typeface="+mn-cs"/>
              </a:defRPr>
            </a:pPr>
            <a:r>
              <a:rPr lang="en-US" sz="1100">
                <a:latin typeface="Roboto" panose="02000000000000000000" pitchFamily="2" charset="0"/>
                <a:ea typeface="Roboto" panose="02000000000000000000" pitchFamily="2" charset="0"/>
              </a:rPr>
              <a:t>Sales/Profit Dynamic</a:t>
            </a:r>
          </a:p>
        </c:rich>
      </c:tx>
      <c:layout>
        <c:manualLayout>
          <c:xMode val="edge"/>
          <c:yMode val="edge"/>
          <c:x val="1.0843789237936791E-2"/>
          <c:y val="2.4104332402810538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title>
    <c:autoTitleDeleted val="0"/>
    <c:pivotFmts>
      <c:pivotFmt>
        <c:idx val="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cmpd="sng" algn="ctr">
            <a:solidFill>
              <a:srgbClr val="0070C0"/>
            </a:solidFill>
            <a:prstDash val="solid"/>
            <a:round/>
            <a:tailEnd type="ova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cmpd="sng" algn="ctr">
            <a:solidFill>
              <a:srgbClr val="00B0F0"/>
            </a:solidFill>
            <a:prstDash val="solid"/>
            <a:round/>
            <a:tailEnd type="ova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s>
    <c:plotArea>
      <c:layout>
        <c:manualLayout>
          <c:layoutTarget val="inner"/>
          <c:xMode val="edge"/>
          <c:yMode val="edge"/>
          <c:x val="8.027579309441088E-2"/>
          <c:y val="0.13025294722840947"/>
          <c:w val="0.88582679503482764"/>
          <c:h val="0.78987280587813535"/>
        </c:manualLayout>
      </c:layout>
      <c:lineChart>
        <c:grouping val="standard"/>
        <c:varyColors val="0"/>
        <c:ser>
          <c:idx val="0"/>
          <c:order val="0"/>
          <c:tx>
            <c:strRef>
              <c:f>LinePivot!$B$3:$B$4</c:f>
              <c:strCache>
                <c:ptCount val="1"/>
                <c:pt idx="0">
                  <c:v>Sum of Sales</c:v>
                </c:pt>
              </c:strCache>
            </c:strRef>
          </c:tx>
          <c:spPr>
            <a:ln w="19050" cap="rnd" cmpd="sng" algn="ctr">
              <a:solidFill>
                <a:srgbClr val="0070C0"/>
              </a:solidFill>
              <a:prstDash val="solid"/>
              <a:round/>
              <a:tailEnd type="oval"/>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multiLvlStrRef>
              <c:f>LinePivot!$A$5:$A$56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LinePivot!$B$5:$B$56</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C92-4D4D-9B76-CFDADF23EC83}"/>
            </c:ext>
          </c:extLst>
        </c:ser>
        <c:ser>
          <c:idx val="1"/>
          <c:order val="1"/>
          <c:tx>
            <c:strRef>
              <c:f>LinePivot!$C$3:$C$4</c:f>
              <c:strCache>
                <c:ptCount val="1"/>
                <c:pt idx="0">
                  <c:v>Sum of Profit</c:v>
                </c:pt>
              </c:strCache>
            </c:strRef>
          </c:tx>
          <c:spPr>
            <a:ln w="19050" cap="rnd" cmpd="sng" algn="ctr">
              <a:solidFill>
                <a:srgbClr val="00B0F0"/>
              </a:solidFill>
              <a:prstDash val="solid"/>
              <a:round/>
              <a:tailEnd type="oval"/>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multiLvlStrRef>
              <c:f>LinePivot!$A$5:$A$56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LinePivot!$C$5:$C$56</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C92-4D4D-9B76-CFDADF23EC83}"/>
            </c:ext>
          </c:extLst>
        </c:ser>
        <c:dLbls>
          <c:dLblPos val="t"/>
          <c:showLegendKey val="0"/>
          <c:showVal val="1"/>
          <c:showCatName val="0"/>
          <c:showSerName val="0"/>
          <c:showPercent val="0"/>
          <c:showBubbleSize val="0"/>
        </c:dLbls>
        <c:smooth val="0"/>
        <c:axId val="1804707103"/>
        <c:axId val="1"/>
      </c:lineChart>
      <c:catAx>
        <c:axId val="1804707103"/>
        <c:scaling>
          <c:orientation val="minMax"/>
        </c:scaling>
        <c:delete val="0"/>
        <c:axPos val="b"/>
        <c:numFmt formatCode="&quot;$&quot;#,##0"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7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quot;$&quot;#,##0" sourceLinked="0"/>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crossAx val="1804707103"/>
        <c:crosses val="autoZero"/>
        <c:crossBetween val="between"/>
      </c:valAx>
      <c:spPr>
        <a:noFill/>
        <a:ln w="25400">
          <a:noFill/>
        </a:ln>
        <a:effectLst/>
      </c:spPr>
    </c:plotArea>
    <c:legend>
      <c:legendPos val="t"/>
      <c:layout>
        <c:manualLayout>
          <c:xMode val="edge"/>
          <c:yMode val="edge"/>
          <c:x val="0.76828452623035193"/>
          <c:y val="3.7126554987706263E-2"/>
          <c:w val="0.23171543157688396"/>
          <c:h val="4.9277825829288996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legend>
    <c:plotVisOnly val="1"/>
    <c:dispBlanksAs val="gap"/>
    <c:showDLblsOverMax val="0"/>
  </c:chart>
  <c:spPr>
    <a:solidFill>
      <a:schemeClr val="bg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Dashboard.xlsx]RegionSalesPivot!SalesProfit</c:name>
    <c:fmtId val="13"/>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Sales by Region</a:t>
            </a:r>
          </a:p>
        </c:rich>
      </c:tx>
      <c:layout>
        <c:manualLayout>
          <c:xMode val="edge"/>
          <c:yMode val="edge"/>
          <c:x val="2.3877528558402365E-2"/>
          <c:y val="3.585657932938785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rgbClr val="0070C0"/>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070C0"/>
          </a:solidFill>
          <a:ln w="19050">
            <a:solidFill>
              <a:schemeClr val="lt1"/>
            </a:solidFill>
          </a:ln>
          <a:effectLst/>
        </c:spPr>
      </c:pivotFmt>
      <c:pivotFmt>
        <c:idx val="27"/>
        <c:spPr>
          <a:solidFill>
            <a:srgbClr val="0070C0"/>
          </a:solidFill>
          <a:ln w="19050">
            <a:solidFill>
              <a:schemeClr val="lt1"/>
            </a:solidFill>
          </a:ln>
          <a:effectLst/>
        </c:spPr>
      </c:pivotFmt>
      <c:pivotFmt>
        <c:idx val="28"/>
        <c:spPr>
          <a:solidFill>
            <a:srgbClr val="0070C0"/>
          </a:solidFill>
          <a:ln w="19050">
            <a:solidFill>
              <a:schemeClr val="lt1"/>
            </a:solidFill>
          </a:ln>
          <a:effectLst/>
        </c:spPr>
      </c:pivotFmt>
      <c:pivotFmt>
        <c:idx val="29"/>
        <c:spPr>
          <a:solidFill>
            <a:srgbClr val="0070C0"/>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02284601553226E-2"/>
          <c:y val="0.18765167940963898"/>
          <c:w val="0.87077044470724185"/>
          <c:h val="0.67226216288181373"/>
        </c:manualLayout>
      </c:layout>
      <c:barChart>
        <c:barDir val="col"/>
        <c:grouping val="clustered"/>
        <c:varyColors val="1"/>
        <c:ser>
          <c:idx val="0"/>
          <c:order val="0"/>
          <c:tx>
            <c:strRef>
              <c:f>RegionSalesPivot!$B$3:$B$4</c:f>
              <c:strCache>
                <c:ptCount val="1"/>
                <c:pt idx="0">
                  <c:v>Total</c:v>
                </c:pt>
              </c:strCache>
            </c:strRef>
          </c:tx>
          <c:spPr>
            <a:solidFill>
              <a:srgbClr val="0070C0"/>
            </a:solidFill>
            <a:effectLst/>
          </c:spPr>
          <c:invertIfNegative val="0"/>
          <c:dPt>
            <c:idx val="0"/>
            <c:invertIfNegative val="0"/>
            <c:bubble3D val="0"/>
            <c:spPr>
              <a:solidFill>
                <a:srgbClr val="0070C0"/>
              </a:solidFill>
              <a:ln w="19050">
                <a:solidFill>
                  <a:schemeClr val="lt1"/>
                </a:solidFill>
              </a:ln>
              <a:effectLst/>
            </c:spPr>
            <c:extLst>
              <c:ext xmlns:c16="http://schemas.microsoft.com/office/drawing/2014/chart" uri="{C3380CC4-5D6E-409C-BE32-E72D297353CC}">
                <c16:uniqueId val="{00000001-07BB-4D98-B802-47CE20E99599}"/>
              </c:ext>
            </c:extLst>
          </c:dPt>
          <c:dPt>
            <c:idx val="1"/>
            <c:invertIfNegative val="0"/>
            <c:bubble3D val="0"/>
            <c:spPr>
              <a:solidFill>
                <a:srgbClr val="0070C0"/>
              </a:solidFill>
              <a:ln w="19050">
                <a:solidFill>
                  <a:schemeClr val="lt1"/>
                </a:solidFill>
              </a:ln>
              <a:effectLst/>
            </c:spPr>
            <c:extLst>
              <c:ext xmlns:c16="http://schemas.microsoft.com/office/drawing/2014/chart" uri="{C3380CC4-5D6E-409C-BE32-E72D297353CC}">
                <c16:uniqueId val="{00000003-07BB-4D98-B802-47CE20E99599}"/>
              </c:ext>
            </c:extLst>
          </c:dPt>
          <c:dPt>
            <c:idx val="2"/>
            <c:invertIfNegative val="0"/>
            <c:bubble3D val="0"/>
            <c:spPr>
              <a:solidFill>
                <a:srgbClr val="0070C0"/>
              </a:solidFill>
              <a:ln w="19050">
                <a:solidFill>
                  <a:schemeClr val="lt1"/>
                </a:solidFill>
              </a:ln>
              <a:effectLst/>
            </c:spPr>
            <c:extLst>
              <c:ext xmlns:c16="http://schemas.microsoft.com/office/drawing/2014/chart" uri="{C3380CC4-5D6E-409C-BE32-E72D297353CC}">
                <c16:uniqueId val="{00000005-07BB-4D98-B802-47CE20E99599}"/>
              </c:ext>
            </c:extLst>
          </c:dPt>
          <c:dPt>
            <c:idx val="3"/>
            <c:invertIfNegative val="0"/>
            <c:bubble3D val="0"/>
            <c:spPr>
              <a:solidFill>
                <a:srgbClr val="0070C0"/>
              </a:solidFill>
              <a:ln w="19050">
                <a:solidFill>
                  <a:schemeClr val="lt1"/>
                </a:solidFill>
              </a:ln>
              <a:effectLst/>
            </c:spPr>
            <c:extLst>
              <c:ext xmlns:c16="http://schemas.microsoft.com/office/drawing/2014/chart" uri="{C3380CC4-5D6E-409C-BE32-E72D297353CC}">
                <c16:uniqueId val="{00000007-07BB-4D98-B802-47CE20E99599}"/>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RegionSalesPivot!$A$5:$A$8</c:f>
              <c:strCache>
                <c:ptCount val="4"/>
                <c:pt idx="0">
                  <c:v>West</c:v>
                </c:pt>
                <c:pt idx="1">
                  <c:v>East</c:v>
                </c:pt>
                <c:pt idx="2">
                  <c:v>Central</c:v>
                </c:pt>
                <c:pt idx="3">
                  <c:v>South</c:v>
                </c:pt>
              </c:strCache>
            </c:strRef>
          </c:cat>
          <c:val>
            <c:numRef>
              <c:f>RegionSalesPivot!$B$5:$B$8</c:f>
              <c:numCache>
                <c:formatCode>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0B90-4FAF-92B5-681F6ADB3585}"/>
            </c:ext>
          </c:extLst>
        </c:ser>
        <c:dLbls>
          <c:dLblPos val="outEnd"/>
          <c:showLegendKey val="0"/>
          <c:showVal val="1"/>
          <c:showCatName val="0"/>
          <c:showSerName val="0"/>
          <c:showPercent val="0"/>
          <c:showBubbleSize val="0"/>
        </c:dLbls>
        <c:gapWidth val="80"/>
        <c:axId val="436775375"/>
        <c:axId val="756540143"/>
      </c:barChart>
      <c:valAx>
        <c:axId val="756540143"/>
        <c:scaling>
          <c:orientation val="minMax"/>
        </c:scaling>
        <c:delete val="1"/>
        <c:axPos val="l"/>
        <c:numFmt formatCode="&quot;$&quot;#,##0" sourceLinked="0"/>
        <c:majorTickMark val="none"/>
        <c:minorTickMark val="none"/>
        <c:tickLblPos val="nextTo"/>
        <c:crossAx val="436775375"/>
        <c:crosses val="autoZero"/>
        <c:crossBetween val="between"/>
        <c:majorUnit val="200000"/>
      </c:valAx>
      <c:catAx>
        <c:axId val="43677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756540143"/>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Dashboard.xlsx]CategorySalesPivot!SalesProfit</c:name>
    <c:fmtId val="6"/>
  </c:pivotSource>
  <c:chart>
    <c:title>
      <c:tx>
        <c:rich>
          <a:bodyPr rot="0" vert="horz"/>
          <a:lstStyle/>
          <a:p>
            <a:pPr>
              <a:defRPr sz="1100"/>
            </a:pPr>
            <a:r>
              <a:rPr lang="en-US" sz="1100"/>
              <a:t>Sales by Category</a:t>
            </a:r>
          </a:p>
        </c:rich>
      </c:tx>
      <c:layout>
        <c:manualLayout>
          <c:xMode val="edge"/>
          <c:yMode val="edge"/>
          <c:x val="1.1843455395078058E-2"/>
          <c:y val="2.142419983144047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0070C0"/>
          </a:solidFill>
          <a:ln>
            <a:noFill/>
          </a:ln>
          <a:effectLst/>
        </c:spPr>
        <c:marker>
          <c:symbol val="none"/>
        </c:marker>
        <c:dLbl>
          <c:idx val="0"/>
          <c:numFmt formatCode="&quot;$&quot;#,##0" sourceLinked="0"/>
          <c:spPr>
            <a:noFill/>
            <a:ln>
              <a:noFill/>
            </a:ln>
            <a:effectLst/>
          </c:spPr>
          <c:txPr>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CategorySalesPivot!$B$3:$B$4</c:f>
              <c:strCache>
                <c:ptCount val="1"/>
                <c:pt idx="0">
                  <c:v>Total</c:v>
                </c:pt>
              </c:strCache>
            </c:strRef>
          </c:tx>
          <c:spPr>
            <a:solidFill>
              <a:srgbClr val="0070C0"/>
            </a:solidFill>
            <a:ln>
              <a:noFill/>
            </a:ln>
            <a:effectLst/>
          </c:spPr>
          <c:invertIfNegative val="0"/>
          <c:dLbls>
            <c:numFmt formatCode="&quot;$&quot;#,##0" sourceLinked="0"/>
            <c:spPr>
              <a:noFill/>
              <a:ln>
                <a:noFill/>
              </a:ln>
              <a:effectLst/>
            </c:spPr>
            <c:txPr>
              <a:bodyPr/>
              <a:lstStyle/>
              <a:p>
                <a:pPr>
                  <a:defRPr sz="9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CategorySalesPivot!$A$5:$A$8</c:f>
              <c:strCache>
                <c:ptCount val="3"/>
                <c:pt idx="0">
                  <c:v>Technology</c:v>
                </c:pt>
                <c:pt idx="1">
                  <c:v>Furniture</c:v>
                </c:pt>
                <c:pt idx="2">
                  <c:v>Office Supplies</c:v>
                </c:pt>
              </c:strCache>
            </c:strRef>
          </c:cat>
          <c:val>
            <c:numRef>
              <c:f>CategorySalesPivot!$B$5:$B$8</c:f>
              <c:numCache>
                <c:formatCode>"$"#,##0.00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BE72-47FC-BA98-68EFFE95DABE}"/>
            </c:ext>
          </c:extLst>
        </c:ser>
        <c:dLbls>
          <c:showLegendKey val="0"/>
          <c:showVal val="0"/>
          <c:showCatName val="0"/>
          <c:showSerName val="0"/>
          <c:showPercent val="0"/>
          <c:showBubbleSize val="0"/>
        </c:dLbls>
        <c:gapWidth val="80"/>
        <c:axId val="1804690703"/>
        <c:axId val="1"/>
      </c:barChart>
      <c:catAx>
        <c:axId val="180469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sz="900"/>
            </a:pPr>
            <a:endParaRPr lang="en-US"/>
          </a:p>
        </c:txPr>
        <c:crossAx val="1"/>
        <c:crosses val="autoZero"/>
        <c:auto val="0"/>
        <c:lblAlgn val="ctr"/>
        <c:lblOffset val="100"/>
        <c:noMultiLvlLbl val="0"/>
      </c:catAx>
      <c:valAx>
        <c:axId val="1"/>
        <c:scaling>
          <c:orientation val="minMax"/>
          <c:min val="0"/>
        </c:scaling>
        <c:delete val="1"/>
        <c:axPos val="l"/>
        <c:numFmt formatCode="&quot;$&quot;#,##0.00" sourceLinked="1"/>
        <c:majorTickMark val="out"/>
        <c:minorTickMark val="none"/>
        <c:tickLblPos val="nextTo"/>
        <c:crossAx val="1804690703"/>
        <c:crosses val="autoZero"/>
        <c:crossBetween val="between"/>
        <c:majorUnit val="2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Dashboard.xlsx]SubCategorySalesPivot!SalesProfit</c:name>
    <c:fmtId val="10"/>
  </c:pivotSource>
  <c:chart>
    <c:title>
      <c:tx>
        <c:rich>
          <a:bodyPr rot="0" vert="horz"/>
          <a:lstStyle/>
          <a:p>
            <a:pPr>
              <a:defRPr sz="1100"/>
            </a:pPr>
            <a:r>
              <a:rPr lang="en-US" sz="1100"/>
              <a:t>Sales by Sub-Category</a:t>
            </a:r>
          </a:p>
        </c:rich>
      </c:tx>
      <c:layout>
        <c:manualLayout>
          <c:xMode val="edge"/>
          <c:yMode val="edge"/>
          <c:x val="3.3893827787655567E-2"/>
          <c:y val="2.1028033514601238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SubCategorySalesPivot!$B$3:$B$4</c:f>
              <c:strCache>
                <c:ptCount val="1"/>
                <c:pt idx="0">
                  <c:v>Total</c:v>
                </c:pt>
              </c:strCache>
            </c:strRef>
          </c:tx>
          <c:spPr>
            <a:solidFill>
              <a:srgbClr val="00B0F0"/>
            </a:solidFill>
            <a:ln>
              <a:noFill/>
            </a:ln>
            <a:effectLst/>
          </c:spPr>
          <c:invertIfNegative val="0"/>
          <c:dLbls>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SubCategorySalesPivot!$A$5:$A$22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SubCategorySalesPivot!$B$5:$B$22</c:f>
              <c:numCache>
                <c:formatCode>"$"#,##0.00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CE14-4676-BDA4-04C90C0A6BB9}"/>
            </c:ext>
          </c:extLst>
        </c:ser>
        <c:dLbls>
          <c:dLblPos val="outEnd"/>
          <c:showLegendKey val="0"/>
          <c:showVal val="1"/>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
        <c:crosses val="autoZero"/>
        <c:auto val="0"/>
        <c:lblAlgn val="ctr"/>
        <c:lblOffset val="100"/>
        <c:noMultiLvlLbl val="0"/>
      </c:catAx>
      <c:valAx>
        <c:axId val="1"/>
        <c:scaling>
          <c:orientation val="minMax"/>
          <c:min val="0"/>
        </c:scaling>
        <c:delete val="1"/>
        <c:axPos val="b"/>
        <c:numFmt formatCode="&quot;$&quot;#,##0.00" sourceLinked="1"/>
        <c:majorTickMark val="out"/>
        <c:minorTickMark val="none"/>
        <c:tickLblPos val="nextTo"/>
        <c:crossAx val="1804690703"/>
        <c:crosses val="autoZero"/>
        <c:crossBetween val="between"/>
        <c:majorUnit val="2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Dashboard.xlsx]SegmentSalesPivot!SalesProfit</c:name>
    <c:fmtId val="5"/>
  </c:pivotSource>
  <c:chart>
    <c:title>
      <c:tx>
        <c:rich>
          <a:bodyPr/>
          <a:lstStyle/>
          <a:p>
            <a:pPr>
              <a:defRPr sz="1100"/>
            </a:pPr>
            <a:r>
              <a:rPr lang="en-US" sz="1100"/>
              <a:t>Sales</a:t>
            </a:r>
            <a:r>
              <a:rPr lang="en-US" sz="1100" baseline="0"/>
              <a:t> by Segment</a:t>
            </a:r>
            <a:endParaRPr lang="en-US" sz="1100"/>
          </a:p>
        </c:rich>
      </c:tx>
      <c:layout>
        <c:manualLayout>
          <c:xMode val="edge"/>
          <c:yMode val="edge"/>
          <c:x val="2.7773128873443763E-2"/>
          <c:y val="5.0927094653427922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00B0F0"/>
          </a:solidFill>
        </c:spPr>
        <c:marker>
          <c:symbol val="none"/>
        </c:marker>
        <c:dLbl>
          <c:idx val="0"/>
          <c:numFmt formatCode="&quot;$&quot;#,##0" sourceLinked="0"/>
          <c:spPr>
            <a:noFill/>
            <a:ln>
              <a:noFill/>
            </a:ln>
            <a:effectLst/>
          </c:spPr>
          <c:txPr>
            <a:bodyPr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67236822551604"/>
          <c:y val="0.30663874030384397"/>
          <c:w val="0.6633346223623825"/>
          <c:h val="0.5778466657460779"/>
        </c:manualLayout>
      </c:layout>
      <c:barChart>
        <c:barDir val="bar"/>
        <c:grouping val="clustered"/>
        <c:varyColors val="1"/>
        <c:ser>
          <c:idx val="0"/>
          <c:order val="0"/>
          <c:tx>
            <c:strRef>
              <c:f>SegmentSalesPivot!$B$3:$B$4</c:f>
              <c:strCache>
                <c:ptCount val="1"/>
                <c:pt idx="0">
                  <c:v>Total</c:v>
                </c:pt>
              </c:strCache>
            </c:strRef>
          </c:tx>
          <c:spPr>
            <a:solidFill>
              <a:srgbClr val="00B0F0"/>
            </a:solidFill>
          </c:spPr>
          <c:invertIfNegative val="0"/>
          <c:dLbls>
            <c:numFmt formatCode="&quot;$&quot;#,##0" sourceLinked="0"/>
            <c:spPr>
              <a:noFill/>
              <a:ln>
                <a:noFill/>
              </a:ln>
              <a:effectLst/>
            </c:spPr>
            <c:txPr>
              <a:bodyPr wrap="square" lIns="38100" tIns="19050" rIns="38100" bIns="19050" anchor="ctr">
                <a:spAutoFit/>
              </a:bodyPr>
              <a:lstStyle/>
              <a:p>
                <a:pPr>
                  <a:defRPr sz="9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SegmentSalesPivot!$A$5:$A$8</c:f>
              <c:strCache>
                <c:ptCount val="3"/>
                <c:pt idx="0">
                  <c:v>Home Office</c:v>
                </c:pt>
                <c:pt idx="1">
                  <c:v>Corporate</c:v>
                </c:pt>
                <c:pt idx="2">
                  <c:v>Consumer</c:v>
                </c:pt>
              </c:strCache>
            </c:strRef>
          </c:cat>
          <c:val>
            <c:numRef>
              <c:f>SegmentSalesPivot!$B$5:$B$8</c:f>
              <c:numCache>
                <c:formatCode>"$"#,##0.00</c:formatCode>
                <c:ptCount val="3"/>
                <c:pt idx="0">
                  <c:v>429653.1485000003</c:v>
                </c:pt>
                <c:pt idx="1">
                  <c:v>706146.36680000008</c:v>
                </c:pt>
                <c:pt idx="2">
                  <c:v>1161401.3449999888</c:v>
                </c:pt>
              </c:numCache>
            </c:numRef>
          </c:val>
          <c:extLst>
            <c:ext xmlns:c16="http://schemas.microsoft.com/office/drawing/2014/chart" uri="{C3380CC4-5D6E-409C-BE32-E72D297353CC}">
              <c16:uniqueId val="{00000007-B2C3-434B-80E6-2F78860C36DE}"/>
            </c:ext>
          </c:extLst>
        </c:ser>
        <c:dLbls>
          <c:dLblPos val="outEnd"/>
          <c:showLegendKey val="0"/>
          <c:showVal val="1"/>
          <c:showCatName val="0"/>
          <c:showSerName val="0"/>
          <c:showPercent val="0"/>
          <c:showBubbleSize val="0"/>
        </c:dLbls>
        <c:gapWidth val="150"/>
        <c:axId val="1804710703"/>
        <c:axId val="1"/>
      </c:barChart>
      <c:catAx>
        <c:axId val="180471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
        <c:crosses val="autoZero"/>
        <c:auto val="0"/>
        <c:lblAlgn val="ctr"/>
        <c:lblOffset val="100"/>
        <c:noMultiLvlLbl val="0"/>
      </c:catAx>
      <c:valAx>
        <c:axId val="1"/>
        <c:scaling>
          <c:orientation val="minMax"/>
          <c:max val="1300000"/>
          <c:min val="0"/>
        </c:scaling>
        <c:delete val="1"/>
        <c:axPos val="b"/>
        <c:numFmt formatCode="&quot;$&quot;#,##0" sourceLinked="0"/>
        <c:majorTickMark val="out"/>
        <c:minorTickMark val="none"/>
        <c:tickLblPos val="nextTo"/>
        <c:crossAx val="1804710703"/>
        <c:crosses val="autoZero"/>
        <c:crossBetween val="between"/>
        <c:majorUnit val="3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Dashboard.xlsx]ShippingSalesPivot!SalesProfit</c:name>
    <c:fmtId val="13"/>
  </c:pivotSource>
  <c:chart>
    <c:title>
      <c:tx>
        <c:rich>
          <a:bodyPr rot="0" vert="horz"/>
          <a:lstStyle/>
          <a:p>
            <a:pPr>
              <a:defRPr sz="1100"/>
            </a:pPr>
            <a:r>
              <a:rPr lang="en-US" sz="1100"/>
              <a:t>Sales by Shipping</a:t>
            </a:r>
          </a:p>
        </c:rich>
      </c:tx>
      <c:layout>
        <c:manualLayout>
          <c:xMode val="edge"/>
          <c:yMode val="edge"/>
          <c:x val="2.8528770442156261E-2"/>
          <c:y val="3.2258064516129031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numFmt formatCode="&quot;$&quot;#,##0" sourceLinked="0"/>
          <c:spPr>
            <a:noFill/>
            <a:ln>
              <a:noFill/>
            </a:ln>
            <a:effectLst/>
          </c:spPr>
          <c:txPr>
            <a:bodyPr/>
            <a:lstStyle/>
            <a:p>
              <a:pPr>
                <a:defRPr sz="8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18415947108509"/>
          <c:y val="0.23490557312970839"/>
          <c:w val="0.62316617990941825"/>
          <c:h val="0.68726426709840027"/>
        </c:manualLayout>
      </c:layout>
      <c:barChart>
        <c:barDir val="bar"/>
        <c:grouping val="clustered"/>
        <c:varyColors val="0"/>
        <c:ser>
          <c:idx val="0"/>
          <c:order val="0"/>
          <c:tx>
            <c:strRef>
              <c:f>ShippingSalesPivot!$B$3:$B$4</c:f>
              <c:strCache>
                <c:ptCount val="1"/>
                <c:pt idx="0">
                  <c:v>Total</c:v>
                </c:pt>
              </c:strCache>
            </c:strRef>
          </c:tx>
          <c:spPr>
            <a:solidFill>
              <a:srgbClr val="00B0F0"/>
            </a:solidFill>
            <a:ln>
              <a:noFill/>
            </a:ln>
            <a:effectLst/>
          </c:spPr>
          <c:invertIfNegative val="0"/>
          <c:dLbls>
            <c:numFmt formatCode="&quot;$&quot;#,##0" sourceLinked="0"/>
            <c:spPr>
              <a:noFill/>
              <a:ln>
                <a:noFill/>
              </a:ln>
              <a:effectLst/>
            </c:spPr>
            <c:txPr>
              <a:bodyPr/>
              <a:lstStyle/>
              <a:p>
                <a:pPr>
                  <a:defRPr sz="8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ShippingSalesPivot!$A$5:$A$9</c:f>
              <c:strCache>
                <c:ptCount val="4"/>
                <c:pt idx="0">
                  <c:v>First Class</c:v>
                </c:pt>
                <c:pt idx="1">
                  <c:v>Same Day</c:v>
                </c:pt>
                <c:pt idx="2">
                  <c:v>Second Class</c:v>
                </c:pt>
                <c:pt idx="3">
                  <c:v>Standard Class</c:v>
                </c:pt>
              </c:strCache>
            </c:strRef>
          </c:cat>
          <c:val>
            <c:numRef>
              <c:f>ShippingSalesPivot!$B$5:$B$9</c:f>
              <c:numCache>
                <c:formatCode>"$"#,##0.00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73F9-4987-A243-FB029370A742}"/>
            </c:ext>
          </c:extLst>
        </c:ser>
        <c:dLbls>
          <c:dLblPos val="outEnd"/>
          <c:showLegendKey val="0"/>
          <c:showVal val="1"/>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sz="900"/>
            </a:pPr>
            <a:endParaRPr lang="en-US"/>
          </a:p>
        </c:txPr>
        <c:crossAx val="1"/>
        <c:crosses val="autoZero"/>
        <c:auto val="0"/>
        <c:lblAlgn val="ctr"/>
        <c:lblOffset val="100"/>
        <c:noMultiLvlLbl val="0"/>
      </c:catAx>
      <c:valAx>
        <c:axId val="1"/>
        <c:scaling>
          <c:orientation val="minMax"/>
          <c:max val="1500000"/>
          <c:min val="0"/>
        </c:scaling>
        <c:delete val="1"/>
        <c:axPos val="b"/>
        <c:numFmt formatCode="&quot;$&quot;#,##0" sourceLinked="0"/>
        <c:majorTickMark val="out"/>
        <c:minorTickMark val="none"/>
        <c:tickLblPos val="nextTo"/>
        <c:crossAx val="1804690703"/>
        <c:crosses val="autoZero"/>
        <c:crossBetween val="between"/>
        <c:majorUnit val="3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 Dashboard.xlsx]RegionSalesPivot!SalesProfit</c:name>
    <c:fmtId val="9"/>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200" b="1">
                <a:latin typeface="Roboto" panose="02000000000000000000" pitchFamily="2" charset="0"/>
                <a:ea typeface="Roboto" panose="02000000000000000000" pitchFamily="2" charset="0"/>
              </a:rPr>
              <a:t>Sales by Region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RegionSalesPivot!$B$3:$B$4</c:f>
              <c:strCache>
                <c:ptCount val="1"/>
                <c:pt idx="0">
                  <c:v>Total</c:v>
                </c:pt>
              </c:strCache>
            </c:strRef>
          </c:tx>
          <c:spPr>
            <a:solidFill>
              <a:schemeClr val="accent1"/>
            </a:solidFill>
            <a:ln w="19050">
              <a:solidFill>
                <a:schemeClr val="lt1"/>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RegionSalesPivot!$A$5:$A$8</c:f>
              <c:strCache>
                <c:ptCount val="4"/>
                <c:pt idx="0">
                  <c:v>West</c:v>
                </c:pt>
                <c:pt idx="1">
                  <c:v>East</c:v>
                </c:pt>
                <c:pt idx="2">
                  <c:v>Central</c:v>
                </c:pt>
                <c:pt idx="3">
                  <c:v>South</c:v>
                </c:pt>
              </c:strCache>
            </c:strRef>
          </c:cat>
          <c:val>
            <c:numRef>
              <c:f>RegionSalesPivot!$B$5:$B$8</c:f>
              <c:numCache>
                <c:formatCode>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F05A-4C44-8F22-042EEE923693}"/>
            </c:ext>
          </c:extLst>
        </c:ser>
        <c:dLbls>
          <c:dLblPos val="outEnd"/>
          <c:showLegendKey val="0"/>
          <c:showVal val="1"/>
          <c:showCatName val="0"/>
          <c:showSerName val="0"/>
          <c:showPercent val="0"/>
          <c:showBubbleSize val="0"/>
        </c:dLbls>
        <c:gapWidth val="150"/>
        <c:axId val="436775375"/>
        <c:axId val="756540143"/>
      </c:barChart>
      <c:valAx>
        <c:axId val="7565401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775375"/>
        <c:crosses val="autoZero"/>
        <c:crossBetween val="between"/>
        <c:majorUnit val="200000"/>
      </c:valAx>
      <c:catAx>
        <c:axId val="43677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540143"/>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100" b="1">
                <a:latin typeface="Roboto" panose="02000000000000000000" pitchFamily="2" charset="0"/>
                <a:ea typeface="Roboto" panose="02000000000000000000" pitchFamily="2" charset="0"/>
              </a:rPr>
              <a:t>% Returns</a:t>
            </a:r>
          </a:p>
        </c:rich>
      </c:tx>
      <c:layout>
        <c:manualLayout>
          <c:xMode val="edge"/>
          <c:yMode val="edge"/>
          <c:x val="4.5569901054194194E-2"/>
          <c:y val="3.7037037037037035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lotArea>
      <c:layout>
        <c:manualLayout>
          <c:layoutTarget val="inner"/>
          <c:xMode val="edge"/>
          <c:yMode val="edge"/>
          <c:x val="0.11966868781007763"/>
          <c:y val="0.15549176144648583"/>
          <c:w val="0.77395166555982786"/>
          <c:h val="0.80888670166229226"/>
        </c:manualLayout>
      </c:layout>
      <c:doughnutChart>
        <c:varyColors val="1"/>
        <c:ser>
          <c:idx val="0"/>
          <c:order val="0"/>
          <c:tx>
            <c:strRef>
              <c:f>ReturnedPivot!$F$3</c:f>
              <c:strCache>
                <c:ptCount val="1"/>
                <c:pt idx="0">
                  <c:v>count</c:v>
                </c:pt>
              </c:strCache>
            </c:strRef>
          </c:tx>
          <c:explosion val="10"/>
          <c:dPt>
            <c:idx val="0"/>
            <c:bubble3D val="0"/>
            <c:explosion val="6"/>
            <c:spPr>
              <a:solidFill>
                <a:schemeClr val="accent5">
                  <a:shade val="76000"/>
                </a:schemeClr>
              </a:solidFill>
              <a:ln w="19050">
                <a:solidFill>
                  <a:schemeClr val="lt1"/>
                </a:solidFill>
              </a:ln>
              <a:effectLst/>
            </c:spPr>
            <c:extLst>
              <c:ext xmlns:c16="http://schemas.microsoft.com/office/drawing/2014/chart" uri="{C3380CC4-5D6E-409C-BE32-E72D297353CC}">
                <c16:uniqueId val="{00000003-AD23-49AB-8FB8-54CF147C9DDF}"/>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1323-4CD9-AF4A-7639910603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ReturnedPivot!$E$4:$E$5</c:f>
              <c:strCache>
                <c:ptCount val="2"/>
                <c:pt idx="0">
                  <c:v>No</c:v>
                </c:pt>
                <c:pt idx="1">
                  <c:v>Yes</c:v>
                </c:pt>
              </c:strCache>
            </c:strRef>
          </c:cat>
          <c:val>
            <c:numRef>
              <c:f>ReturnedPivot!$F$4:$F$5</c:f>
              <c:numCache>
                <c:formatCode>General</c:formatCode>
                <c:ptCount val="2"/>
                <c:pt idx="0">
                  <c:v>4713</c:v>
                </c:pt>
                <c:pt idx="1">
                  <c:v>296</c:v>
                </c:pt>
              </c:numCache>
            </c:numRef>
          </c:val>
          <c:extLst>
            <c:ext xmlns:c16="http://schemas.microsoft.com/office/drawing/2014/chart" uri="{C3380CC4-5D6E-409C-BE32-E72D297353CC}">
              <c16:uniqueId val="{00000000-AD23-49AB-8FB8-54CF147C9DDF}"/>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t"/>
      <c:layout>
        <c:manualLayout>
          <c:xMode val="edge"/>
          <c:yMode val="edge"/>
          <c:x val="0.71931766179843626"/>
          <c:y val="3.7962962962962955E-2"/>
          <c:w val="0.24353545697559559"/>
          <c:h val="7.72776319626713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Dashboard.xlsx]SegmentDynamicPivot!SalesProfit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Dynamic</a:t>
            </a:r>
            <a:r>
              <a:rPr lang="en-US"/>
              <a:t> by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SegmentDynamicPivot!$C$3:$C$4</c:f>
              <c:strCache>
                <c:ptCount val="1"/>
                <c:pt idx="0">
                  <c:v>Consumer</c:v>
                </c:pt>
              </c:strCache>
            </c:strRef>
          </c:tx>
          <c:marker>
            <c:symbol val="none"/>
          </c:marker>
          <c:cat>
            <c:strRef>
              <c:f>SegmentDynamicPivot!$A$5:$B$9</c:f>
              <c:strCache>
                <c:ptCount val="4"/>
                <c:pt idx="0">
                  <c:v>2016</c:v>
                </c:pt>
                <c:pt idx="1">
                  <c:v>2017</c:v>
                </c:pt>
                <c:pt idx="2">
                  <c:v>2018</c:v>
                </c:pt>
                <c:pt idx="3">
                  <c:v>2019</c:v>
                </c:pt>
              </c:strCache>
            </c:strRef>
          </c:cat>
          <c:val>
            <c:numRef>
              <c:f>SegmentDynamicPivot!$C$5:$C$9</c:f>
              <c:numCache>
                <c:formatCode>"$"#,##0.00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6C4-49D8-A649-68D7BECC5F39}"/>
            </c:ext>
          </c:extLst>
        </c:ser>
        <c:ser>
          <c:idx val="1"/>
          <c:order val="1"/>
          <c:tx>
            <c:strRef>
              <c:f>SegmentDynamicPivot!$D$3:$D$4</c:f>
              <c:strCache>
                <c:ptCount val="1"/>
                <c:pt idx="0">
                  <c:v>Corporate</c:v>
                </c:pt>
              </c:strCache>
            </c:strRef>
          </c:tx>
          <c:marker>
            <c:symbol val="none"/>
          </c:marker>
          <c:cat>
            <c:strRef>
              <c:f>SegmentDynamicPivot!$A$5:$B$9</c:f>
              <c:strCache>
                <c:ptCount val="4"/>
                <c:pt idx="0">
                  <c:v>2016</c:v>
                </c:pt>
                <c:pt idx="1">
                  <c:v>2017</c:v>
                </c:pt>
                <c:pt idx="2">
                  <c:v>2018</c:v>
                </c:pt>
                <c:pt idx="3">
                  <c:v>2019</c:v>
                </c:pt>
              </c:strCache>
            </c:strRef>
          </c:cat>
          <c:val>
            <c:numRef>
              <c:f>SegmentDynamicPivot!$D$5:$D$9</c:f>
              <c:numCache>
                <c:formatCode>"$"#,##0.00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8BD1-4FDA-A956-F6B479012AE2}"/>
            </c:ext>
          </c:extLst>
        </c:ser>
        <c:ser>
          <c:idx val="2"/>
          <c:order val="2"/>
          <c:tx>
            <c:strRef>
              <c:f>SegmentDynamicPivot!$E$3:$E$4</c:f>
              <c:strCache>
                <c:ptCount val="1"/>
                <c:pt idx="0">
                  <c:v>Home Office</c:v>
                </c:pt>
              </c:strCache>
            </c:strRef>
          </c:tx>
          <c:marker>
            <c:symbol val="none"/>
          </c:marker>
          <c:cat>
            <c:strRef>
              <c:f>SegmentDynamicPivot!$A$5:$B$9</c:f>
              <c:strCache>
                <c:ptCount val="4"/>
                <c:pt idx="0">
                  <c:v>2016</c:v>
                </c:pt>
                <c:pt idx="1">
                  <c:v>2017</c:v>
                </c:pt>
                <c:pt idx="2">
                  <c:v>2018</c:v>
                </c:pt>
                <c:pt idx="3">
                  <c:v>2019</c:v>
                </c:pt>
              </c:strCache>
            </c:strRef>
          </c:cat>
          <c:val>
            <c:numRef>
              <c:f>SegmentDynamicPivot!$E$5:$E$9</c:f>
              <c:numCache>
                <c:formatCode>"$"#,##0.00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8BD1-4FDA-A956-F6B479012AE2}"/>
            </c:ext>
          </c:extLst>
        </c:ser>
        <c:dLbls>
          <c:showLegendKey val="0"/>
          <c:showVal val="0"/>
          <c:showCatName val="0"/>
          <c:showSerName val="0"/>
          <c:showPercent val="0"/>
          <c:showBubbleSize val="0"/>
        </c:dLbls>
        <c:smooth val="0"/>
        <c:axId val="1804710703"/>
        <c:axId val="1"/>
      </c:line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dTable>
        <c:showHorzBorder val="1"/>
        <c:showVertBorder val="1"/>
        <c:showOutline val="1"/>
        <c:showKeys val="1"/>
      </c:dTable>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Dashboard.xlsx]SegmentSalesPivot!SalesProfit</c:name>
    <c:fmtId val="1"/>
  </c:pivotSource>
  <c:chart>
    <c:title>
      <c:tx>
        <c:rich>
          <a:bodyPr/>
          <a:lstStyle/>
          <a:p>
            <a:pPr>
              <a:defRPr/>
            </a:pPr>
            <a:r>
              <a:rPr lang="en-US"/>
              <a:t>Sales by Segment</a:t>
            </a:r>
          </a:p>
        </c:rich>
      </c:tx>
      <c:layout>
        <c:manualLayout>
          <c:xMode val="edge"/>
          <c:yMode val="edge"/>
          <c:x val="1.6559926806953361E-2"/>
          <c:y val="2.5210084033613446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SegmentSalesPivot!$B$3:$B$4</c:f>
              <c:strCache>
                <c:ptCount val="1"/>
                <c:pt idx="0">
                  <c:v>Total</c:v>
                </c:pt>
              </c:strCache>
            </c:strRef>
          </c:tx>
          <c:spPr>
            <a:solidFill>
              <a:schemeClr val="accent1"/>
            </a:solidFill>
            <a:ln>
              <a:noFill/>
            </a:ln>
            <a:effectLst/>
          </c:spPr>
          <c:invertIfNegative val="0"/>
          <c:cat>
            <c:strRef>
              <c:f>SegmentSalesPivot!$A$5:$A$8</c:f>
              <c:strCache>
                <c:ptCount val="3"/>
                <c:pt idx="0">
                  <c:v>Home Office</c:v>
                </c:pt>
                <c:pt idx="1">
                  <c:v>Corporate</c:v>
                </c:pt>
                <c:pt idx="2">
                  <c:v>Consumer</c:v>
                </c:pt>
              </c:strCache>
            </c:strRef>
          </c:cat>
          <c:val>
            <c:numRef>
              <c:f>SegmentSalesPivot!$B$5:$B$8</c:f>
              <c:numCache>
                <c:formatCode>"$"#,##0.00</c:formatCode>
                <c:ptCount val="3"/>
                <c:pt idx="0">
                  <c:v>429653.1485000003</c:v>
                </c:pt>
                <c:pt idx="1">
                  <c:v>706146.36680000008</c:v>
                </c:pt>
                <c:pt idx="2">
                  <c:v>1161401.3449999888</c:v>
                </c:pt>
              </c:numCache>
            </c:numRef>
          </c:val>
          <c:extLst>
            <c:ext xmlns:c16="http://schemas.microsoft.com/office/drawing/2014/chart" uri="{C3380CC4-5D6E-409C-BE32-E72D297353CC}">
              <c16:uniqueId val="{00000000-A6A5-41AE-A226-27CA07200F00}"/>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
        <c:crosses val="autoZero"/>
        <c:auto val="0"/>
        <c:lblAlgn val="ctr"/>
        <c:lblOffset val="100"/>
        <c:noMultiLvlLbl val="0"/>
      </c:catAx>
      <c:valAx>
        <c:axId val="1"/>
        <c:scaling>
          <c:orientation val="minMax"/>
          <c:max val="13000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out"/>
        <c:minorTickMark val="none"/>
        <c:tickLblPos val="nextTo"/>
        <c:spPr>
          <a:noFill/>
          <a:ln>
            <a:noFill/>
          </a:ln>
          <a:effectLst/>
        </c:spPr>
        <c:txPr>
          <a:bodyPr rot="-60000000" vert="horz"/>
          <a:lstStyle/>
          <a:p>
            <a:pPr>
              <a:defRPr/>
            </a:pPr>
            <a:endParaRPr lang="en-US"/>
          </a:p>
        </c:txPr>
        <c:crossAx val="1804710703"/>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Dashboard.xlsx]ManagerPivot!SalesProfit</c:name>
    <c:fmtId val="0"/>
  </c:pivotSource>
  <c:chart>
    <c:title>
      <c:tx>
        <c:rich>
          <a:bodyPr/>
          <a:lstStyle/>
          <a:p>
            <a:pPr>
              <a:defRPr sz="1400">
                <a:solidFill>
                  <a:schemeClr val="tx1">
                    <a:lumMod val="50000"/>
                    <a:lumOff val="50000"/>
                  </a:schemeClr>
                </a:solidFill>
              </a:defRPr>
            </a:pPr>
            <a:r>
              <a:rPr lang="en-US" sz="1400" b="0" i="0" baseline="0">
                <a:effectLst/>
              </a:rPr>
              <a:t>Regional Managers</a:t>
            </a:r>
            <a:endParaRPr lang="en-US" sz="1400">
              <a:effectLst/>
            </a:endParaRP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ManagerPivot!$B$3:$B$4</c:f>
              <c:strCache>
                <c:ptCount val="1"/>
                <c:pt idx="0">
                  <c:v>Sum of Sales</c:v>
                </c:pt>
              </c:strCache>
            </c:strRef>
          </c:tx>
          <c:spPr>
            <a:solidFill>
              <a:schemeClr val="accent1"/>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ManagerPivot!$B$5:$B$9</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4D6A-4744-B520-93BFF19AE502}"/>
            </c:ext>
          </c:extLst>
        </c:ser>
        <c:ser>
          <c:idx val="1"/>
          <c:order val="1"/>
          <c:tx>
            <c:strRef>
              <c:f>ManagerPivot!$C$3:$C$4</c:f>
              <c:strCache>
                <c:ptCount val="1"/>
                <c:pt idx="0">
                  <c:v>Sum of Profit</c:v>
                </c:pt>
              </c:strCache>
            </c:strRef>
          </c:tx>
          <c:spPr>
            <a:solidFill>
              <a:schemeClr val="accent2"/>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ManagerPivot!$C$5:$C$9</c:f>
              <c:numCache>
                <c:formatCode>"$"#,##0.00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4D6A-4744-B520-93BFF19AE502}"/>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Dashboard.xlsx]ShippingSalesPivot!SalesProfit</c:name>
    <c:fmtId val="11"/>
  </c:pivotSource>
  <c:chart>
    <c:title>
      <c:tx>
        <c:rich>
          <a:bodyPr rot="0" vert="horz"/>
          <a:lstStyle/>
          <a:p>
            <a:pPr>
              <a:defRPr sz="1100"/>
            </a:pPr>
            <a:r>
              <a:rPr lang="en-US" sz="1100"/>
              <a:t>Sales by Category</a:t>
            </a:r>
          </a:p>
        </c:rich>
      </c:tx>
      <c:layout>
        <c:manualLayout>
          <c:xMode val="edge"/>
          <c:yMode val="edge"/>
          <c:x val="2.8528770442156261E-2"/>
          <c:y val="3.2258064516129031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ShippingSalesPivot!$B$3:$B$4</c:f>
              <c:strCache>
                <c:ptCount val="1"/>
                <c:pt idx="0">
                  <c:v>Total</c:v>
                </c:pt>
              </c:strCache>
            </c:strRef>
          </c:tx>
          <c:spPr>
            <a:solidFill>
              <a:srgbClr val="00B0F0"/>
            </a:solidFill>
            <a:ln>
              <a:noFill/>
            </a:ln>
            <a:effectLst/>
          </c:spPr>
          <c:invertIfNegative val="0"/>
          <c:dLbls>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ShippingSalesPivot!$A$5:$A$9</c:f>
              <c:strCache>
                <c:ptCount val="4"/>
                <c:pt idx="0">
                  <c:v>First Class</c:v>
                </c:pt>
                <c:pt idx="1">
                  <c:v>Same Day</c:v>
                </c:pt>
                <c:pt idx="2">
                  <c:v>Second Class</c:v>
                </c:pt>
                <c:pt idx="3">
                  <c:v>Standard Class</c:v>
                </c:pt>
              </c:strCache>
            </c:strRef>
          </c:cat>
          <c:val>
            <c:numRef>
              <c:f>ShippingSalesPivot!$B$5:$B$9</c:f>
              <c:numCache>
                <c:formatCode>"$"#,##0.00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FBF3-4030-B482-8E5E2E995EDD}"/>
            </c:ext>
          </c:extLst>
        </c:ser>
        <c:dLbls>
          <c:dLblPos val="outEnd"/>
          <c:showLegendKey val="0"/>
          <c:showVal val="1"/>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sz="800"/>
            </a:pPr>
            <a:endParaRPr lang="en-US"/>
          </a:p>
        </c:txPr>
        <c:crossAx val="1"/>
        <c:crosses val="autoZero"/>
        <c:auto val="0"/>
        <c:lblAlgn val="ctr"/>
        <c:lblOffset val="100"/>
        <c:noMultiLvlLbl val="0"/>
      </c:catAx>
      <c:valAx>
        <c:axId val="1"/>
        <c:scaling>
          <c:orientation val="minMax"/>
          <c:max val="1500000"/>
          <c:min val="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out"/>
        <c:minorTickMark val="none"/>
        <c:tickLblPos val="nextTo"/>
        <c:spPr>
          <a:noFill/>
          <a:ln>
            <a:noFill/>
          </a:ln>
          <a:effectLst/>
        </c:spPr>
        <c:txPr>
          <a:bodyPr rot="-60000000" vert="horz"/>
          <a:lstStyle/>
          <a:p>
            <a:pPr>
              <a:defRPr sz="500"/>
            </a:pPr>
            <a:endParaRPr lang="en-US"/>
          </a:p>
        </c:txPr>
        <c:crossAx val="1804690703"/>
        <c:crosses val="autoZero"/>
        <c:crossBetween val="between"/>
        <c:majorUnit val="3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Dashboard.xlsx]SubCategorySalesPivot!SalesProfit</c:name>
    <c:fmtId val="8"/>
  </c:pivotSource>
  <c:chart>
    <c:title>
      <c:tx>
        <c:rich>
          <a:bodyPr rot="0" vert="horz"/>
          <a:lstStyle/>
          <a:p>
            <a:pPr>
              <a:defRPr sz="1100"/>
            </a:pPr>
            <a:r>
              <a:rPr lang="en-US" sz="1100"/>
              <a:t>Sales by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s>
    <c:plotArea>
      <c:layout/>
      <c:barChart>
        <c:barDir val="bar"/>
        <c:grouping val="clustered"/>
        <c:varyColors val="0"/>
        <c:ser>
          <c:idx val="0"/>
          <c:order val="0"/>
          <c:tx>
            <c:strRef>
              <c:f>SubCategorySalesPivot!$B$3:$B$4</c:f>
              <c:strCache>
                <c:ptCount val="1"/>
                <c:pt idx="0">
                  <c:v>Total</c:v>
                </c:pt>
              </c:strCache>
            </c:strRef>
          </c:tx>
          <c:spPr>
            <a:solidFill>
              <a:srgbClr val="00B0F0"/>
            </a:solidFill>
            <a:ln>
              <a:noFill/>
            </a:ln>
            <a:effectLst/>
          </c:spPr>
          <c:invertIfNegative val="0"/>
          <c:dLbls>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SubCategorySalesPivot!$A$5:$A$22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SubCategorySalesPivot!$B$5:$B$22</c:f>
              <c:numCache>
                <c:formatCode>"$"#,##0.00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772E-4964-BEA1-D77E7D1A7696}"/>
            </c:ext>
          </c:extLst>
        </c:ser>
        <c:dLbls>
          <c:dLblPos val="outEnd"/>
          <c:showLegendKey val="0"/>
          <c:showVal val="1"/>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
        <c:crosses val="autoZero"/>
        <c:auto val="0"/>
        <c:lblAlgn val="ctr"/>
        <c:lblOffset val="100"/>
        <c:noMultiLvlLbl val="0"/>
      </c:catAx>
      <c:valAx>
        <c:axId val="1"/>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vert="horz"/>
          <a:lstStyle/>
          <a:p>
            <a:pPr>
              <a:defRPr/>
            </a:pPr>
            <a:endParaRPr lang="en-US"/>
          </a:p>
        </c:txPr>
        <c:crossAx val="1804690703"/>
        <c:crosses val="autoZero"/>
        <c:crossBetween val="between"/>
        <c:majorUnit val="2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Dashboard.xlsx]CategorySalesPivot!SalesProfit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CategorySalesPivot!$B$3:$B$4</c:f>
              <c:strCache>
                <c:ptCount val="1"/>
                <c:pt idx="0">
                  <c:v>Total</c:v>
                </c:pt>
              </c:strCache>
            </c:strRef>
          </c:tx>
          <c:spPr>
            <a:solidFill>
              <a:schemeClr val="accent1"/>
            </a:solidFill>
            <a:ln>
              <a:noFill/>
            </a:ln>
            <a:effectLst/>
          </c:spPr>
          <c:invertIfNegative val="0"/>
          <c:cat>
            <c:strRef>
              <c:f>CategorySalesPivot!$A$5:$A$8</c:f>
              <c:strCache>
                <c:ptCount val="3"/>
                <c:pt idx="0">
                  <c:v>Technology</c:v>
                </c:pt>
                <c:pt idx="1">
                  <c:v>Furniture</c:v>
                </c:pt>
                <c:pt idx="2">
                  <c:v>Office Supplies</c:v>
                </c:pt>
              </c:strCache>
            </c:strRef>
          </c:cat>
          <c:val>
            <c:numRef>
              <c:f>CategorySalesPivot!$B$5:$B$8</c:f>
              <c:numCache>
                <c:formatCode>"$"#,##0.00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D72E-48D5-B52E-8D0CF21B1916}"/>
            </c:ext>
          </c:extLst>
        </c:ser>
        <c:dLbls>
          <c:showLegendKey val="0"/>
          <c:showVal val="0"/>
          <c:showCatName val="0"/>
          <c:showSerName val="0"/>
          <c:showPercent val="0"/>
          <c:showBubbleSize val="0"/>
        </c:dLbls>
        <c:gapWidth val="150"/>
        <c:axId val="1804690703"/>
        <c:axId val="1"/>
      </c:barChart>
      <c:catAx>
        <c:axId val="180469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690703"/>
        <c:crosses val="autoZero"/>
        <c:crossBetween val="between"/>
        <c:majorUnit val="2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Dashboard.xlsx]LinePivot!SalesProfit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Profit Dynamic</a:t>
            </a:r>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Sum of Sales</c:v>
                </c:pt>
              </c:strCache>
            </c:strRef>
          </c:tx>
          <c:spPr>
            <a:ln w="28575" cap="rnd">
              <a:solidFill>
                <a:schemeClr val="accent1"/>
              </a:solidFill>
              <a:round/>
            </a:ln>
            <a:effectLst/>
          </c:spPr>
          <c:marker>
            <c:symbol val="none"/>
          </c:marker>
          <c:cat>
            <c:multiLvlStrRef>
              <c:f>LinePivot!$A$5:$A$56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LinePivot!$B$5:$B$56</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AB99-4177-9226-13B1FEC3C8C6}"/>
            </c:ext>
          </c:extLst>
        </c:ser>
        <c:ser>
          <c:idx val="1"/>
          <c:order val="1"/>
          <c:tx>
            <c:strRef>
              <c:f>LinePivot!$C$3:$C$4</c:f>
              <c:strCache>
                <c:ptCount val="1"/>
                <c:pt idx="0">
                  <c:v>Sum of Profit</c:v>
                </c:pt>
              </c:strCache>
            </c:strRef>
          </c:tx>
          <c:spPr>
            <a:ln w="28575" cap="rnd">
              <a:solidFill>
                <a:schemeClr val="accent2"/>
              </a:solidFill>
              <a:round/>
            </a:ln>
            <a:effectLst/>
          </c:spPr>
          <c:marker>
            <c:symbol val="none"/>
          </c:marker>
          <c:cat>
            <c:multiLvlStrRef>
              <c:f>LinePivot!$A$5:$A$56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LinePivot!$C$5:$C$56</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AB99-4177-9226-13B1FEC3C8C6}"/>
            </c:ext>
          </c:extLst>
        </c:ser>
        <c:dLbls>
          <c:showLegendKey val="0"/>
          <c:showVal val="0"/>
          <c:showCatName val="0"/>
          <c:showSerName val="0"/>
          <c:showPercent val="0"/>
          <c:showBubbleSize val="0"/>
        </c:dLbls>
        <c:smooth val="0"/>
        <c:axId val="1804707103"/>
        <c:axId val="1"/>
      </c:lineChart>
      <c:catAx>
        <c:axId val="18047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071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rich>
          <a:bodyPr spcFirstLastPara="1" vertOverflow="ellipsis" horzOverflow="overflow" wrap="square" lIns="0" tIns="0" rIns="0" bIns="0" anchor="ctr" anchorCtr="1"/>
          <a:lstStyle/>
          <a:p>
            <a:pPr algn="ctr" rtl="0">
              <a:defRPr sz="1100" b="1">
                <a:solidFill>
                  <a:sysClr val="windowText" lastClr="000000"/>
                </a:solidFill>
                <a:latin typeface="Roboto" panose="02000000000000000000" pitchFamily="2" charset="0"/>
                <a:ea typeface="Roboto" panose="02000000000000000000" pitchFamily="2" charset="0"/>
                <a:cs typeface="Roboto" panose="02000000000000000000" pitchFamily="2" charset="0"/>
              </a:defRPr>
            </a:pPr>
            <a:r>
              <a:rPr lang="en-US" sz="1100" b="1" i="0" u="none" strike="noStrike" baseline="0">
                <a:solidFill>
                  <a:sysClr val="windowText" lastClr="000000"/>
                </a:solidFill>
                <a:latin typeface="Roboto" panose="02000000000000000000" pitchFamily="2" charset="0"/>
                <a:ea typeface="Roboto" panose="02000000000000000000" pitchFamily="2" charset="0"/>
              </a:rPr>
              <a:t>Sales by States</a:t>
            </a:r>
            <a:endParaRPr lang="ru-RU" sz="1100" b="1" i="0" u="none" strike="noStrike" baseline="0">
              <a:solidFill>
                <a:sysClr val="windowText" lastClr="000000"/>
              </a:solidFill>
              <a:latin typeface="Roboto" panose="02000000000000000000" pitchFamily="2" charset="0"/>
              <a:ea typeface="Roboto" panose="02000000000000000000" pitchFamily="2" charset="0"/>
            </a:endParaRPr>
          </a:p>
        </cx:rich>
      </cx:tx>
    </cx:title>
    <cx:plotArea>
      <cx:plotAreaRegion>
        <cx:series layoutId="regionMap" uniqueId="{EA0DDA38-80CD-402C-AF7B-37D01B1BA521}">
          <cx:tx>
            <cx:txData>
              <cx:f>_xlchart.v5.14</cx:f>
              <cx:v>Total</cx:v>
            </cx:txData>
          </cx:tx>
          <cx:dataLabels>
            <cx:numFmt formatCode="$#,##0" sourceLinked="0"/>
            <cx:txPr>
              <a:bodyPr vertOverflow="overflow" horzOverflow="overflow" wrap="square" lIns="0" tIns="0" rIns="0" bIns="0"/>
              <a:lstStyle/>
              <a:p>
                <a:pPr algn="ctr" rtl="0">
                  <a:defRPr sz="800" b="0" i="0">
                    <a:solidFill>
                      <a:srgbClr val="595959"/>
                    </a:solidFill>
                    <a:latin typeface="Roboto" panose="02000000000000000000" pitchFamily="2" charset="0"/>
                    <a:ea typeface="Roboto" panose="02000000000000000000" pitchFamily="2" charset="0"/>
                    <a:cs typeface="Roboto" panose="02000000000000000000" pitchFamily="2" charset="0"/>
                  </a:defRPr>
                </a:pPr>
                <a:endParaRPr lang="en-US" sz="800">
                  <a:latin typeface="Roboto" panose="02000000000000000000" pitchFamily="2" charset="0"/>
                  <a:ea typeface="Roboto" panose="02000000000000000000" pitchFamily="2" charset="0"/>
                </a:endParaRPr>
              </a:p>
            </cx:txPr>
            <cx:visibility seriesName="0" categoryName="0" value="1"/>
            <cx:separator>, </cx:separator>
          </cx:dataLabels>
          <cx:dataId val="0"/>
          <cx:layoutPr>
            <cx:regionLabelLayout val="bestFitOnly"/>
            <cx:geography projectionType="mercator" viewedRegionType="dataOnly" cultureLanguage="ru-RU" cultureRegion="RU" attribution="На платформе Bing">
              <cx:geoCache provider="{E9337A44-BEBE-4D9F-B70C-5C5E7DAFC167}">
                <cx:binary>7H1bc+XYdd5fYfVzwMHe2BdslcZVAnDu5/DOZne/oE6TbNyxAWzcn3SJy6myHasUVcVRZCVO5SFP
LlkaxaPLSH+B/Y+yQDbHzUM2x6RoJzbTM326myA2cfa311rfup5vn7bfOo3P18VWm8Sp+tZp+/kL
vyyzb332mTr1z5O12k6C00Iq+a7cPpXJZ/Ldu+D0/LOzYt0EqfcZ1hH57NRfF+V5++JPvg2reedy
KU/XZSDT/eq86A7OVRWX6p5rd17aOpVVWg63e7DS5y+O06A8P9s6LNfluXqxtT5LgtQJVFkEpyX6
/MV34vXbdbJ+sXWelkHZHXXZ+ecvbnzTi63PNn/QrYfaiuG5y+oM7jXwNmeMYKab8Eq5iV5sxTL1
PlzWTLZtEt0wsG4gTK9/7s46gXsvfnjx24ufX/w9/P7dxc+vr931TJdPtD47K86Vgvd0+eft+2+8
D3ivyxebu3Pxtxe/v/jVxRcXX158BX9+dfHV+z+/+NXWxf96//2Ln7///vs/34Jn+t3Fr95/F77j
NxdfvtgKlLSvdtiWw/s9PrzcoM9uIvgn3974AmzZxlc+Anlzf7/p0ua7+AaMd87r9dlTQiy2DcoI
M7GuM9OggtyEGCG2zSgFlJHBsc514xrKDzD/DWz1LwDkLx4F8o27NyDeefk8IbZlLIv1mbze6Ltk
5oFybG4LYVKqE0R1Q+gMQPxYjpFOtynhJjYZJwZiBOT8Sod8APknIFm/vfg9SM4A9O+vr971ZJ+Q
5lsrbIBt7z5PsFfroovX6dl9W/pwsCnmIMq6bnIT0L4JNmfbXEdYGILQO9T2T9//5aWC/O2lCv3i
vuf6BNS3VtiAeuU8T6i/UwS9TJ9Sd5NtgBEbggqD6tSk4ibSCKFtMN8MCUKoqevcvEbz2kRfIv0P
INxfPUp7//Dm/Rs4f+fNc8U5WqdqDQTtyXgY2TZBgYMNZohhpG8aaYG3iSEQpUDRGDLwwNNu6O8B
qN+A7v7q4h+ACn3v+uoD9PetFTbBPnieYO+cN1vTdZIpPyjO79vXhylxYmwzkzKOOdN1XQALvyna
HG1TzhkWugmyTwkD0b+B+N+8/4v3/1G7+E/v/xIo7x/e/4eLL99/9/pbHgD73ctsYL8zfZ7Y2zJN
z0/L4LQq79vaByI/IEsR5QhoN5hxQjaQB5/MAKZ22+EaKBY4PWC3fwMeD7g473/w/vv3Pdgn7Pcn
1tkA3T56pqCv4+CdLNLgKQ0538Ygw9zQPzB00N83+DkS2wyBMhD65ZEwNg35T0C3/xZE/N9fcvSv
4G9/9Sjg71hlE/bvPE/Yr8MsW/LdFjhoVfL2SQ8AOGg6AS2vm6DxDdD7Nw8A59s6WH7T5JQbmGC0
qe5/BtL+3fc/uPjl1sWlpwV//R3EXh53Du5bbOM4OPYzPQ7n8bpZP6XFN8T24K+BG27oGBOmb5B5
TrchSsPAPTdNOCl08OFvWPwfg+IfIm6/GBy462sPMPUb928CPXqeQI8hFhM8ZcANm9tUUIrAbdMR
SPogyh/rehO4vAlmH5tg+jkGoK+x/OC0/c8PkZgvHxly27h/A+fxM42rTs5l4T2pSsfbjABPMwFD
Uwc3fMOmm8Y2IcTgRDfvxvnHF//70pp/AX8+To/fWmED68kzteUz2ayvheouBflAwo63dU4Y5YTo
CIKshN8UaGFsU/DhGNINoPXsjjzJr4G4Qwj9vkf6BFX/4cXX925gO3uu2J6t/SeMnBOybUAIFTxt
AwukA343wUWIQHpEGFwnGBsMQi/XKF6H2AAhSI28/9NHRc0HfL++exPhZxpGncVxkMrgCcNrRN9G
mCCCmDAQotjYcLlNsY2ICfQbrpgDxqDKb1CvvwaTDO4X+N6/v/j1o8Jrt1bYBPuZmuWj8/ZJA6kI
SLTBBYZouBgS1zelWUAyFL7IiUmQoUM8HQ7CDaD/B2SP//SREdSP7t0A9+jV8+TWQ+x0dd4Gp0+o
sA2yDe4x8GpGKL7Dk0Y620a6CeTb1E3Iew7W+gbEHyKeP71EeqgTeEy2865FNkDfWT1P0GfpWbB+
0iyY2BZICAiNQSKMQpILtPMNh4ptg8bmAnQ7I/pt/vXXoLaHmpEhO/IYDrZx/wbMs53nCfPiqVNg
JrjF4A8PqRCT0Ms6lI9RFiYQNeDfQLJNE8oYbkXIhhDp49NfN+7egHhx+DwhPpRV6W/Z60ICIXtC
h8owIBhqiCH8AfGw27kvU4dsKLjNkN6mHN8RIfk78JhBlt//1RAM/TmkPofilYGdPUa871ts4yAc
PtNg6G5x7sn02o4+gUcNB8AwoSSNUnZJxzf4OML6NqWX1pvBCbn+wR88rp8B4L+6+OWQDLu+ctcj
fcKjvnH3Br67zzTHvQCCVJ1G3X3b+bCYicG3h0QWNolAQz3DkND6WJubFGw2ByV+GQC9FTL5yVCb
BBWdP7gq47zibw8AeeP+DZgXr5+nPt+RBehzZx3J8gm1OeEQ52TgTSGoSLv0nm9CjXQdfDIoY8JY
hyolYW76XH8LYP8C2Ph3r3X6j8GSAy0fqnrvO5GfEPD7l9s4CjvO8zwKS1kF6olpur4tQGUDU+cG
ZLlME/JXH4u8QGDVgb/xj5T+Dcfsv4K4fwn1S49n6rdW2EB7+Z3nifbROdSxKHX+hPVLBoXOAAxO
GdhnTIbY2k20oXPAIAYUPXyqfgmiJSDvUMzy/nvvvzfU6j9Yyd9aYQPto2fqma3WQfqESBMKSEJ6
i4J6v/y1kf5gYhtD2SKBHMnV9U39DuXCj2JqH+7bQHX1bzVP/fDulo8l5kYj0UO7gAQksKDIkILz
bQ4prE3NDZULyMSCQrJzCJreqk56cF/Op5/8k0b9gZ0/N/YDmo0e/Ij/CluHVjItnzTyBtQOYugU
WDoZShaggOmmkgdiDzlwKHVgUM7Ar0oZb5j0nw5O2sDjHumbb9y/qQqOnqc5X62VWp/6lTovS3Wf
4XyYz0bwNpQggh5g9DLNPZQcf0zgoCSZ6ZDphhMBdP6qk2wDbSg9B2P+8/d/BpWp3wPT/v1H5cp+
OiRgbq+zif4zJXOr4NQPvPVThmOg+4ATDsofXHVCBN7ImoGzDsIvIMIOjSZ3A//l+z8D3v7LQdDv
O5Cf0O4/hfqXj+7fBHr2TMU8GFj70/rqAyuHPhLga5ddJEPg5WMRF2QbCRMqEImJoKUIWkKv0fwQ
ewOkrln7ox30O9bYRPy5MvdAqeH/LAuu9/2uoNfD1PrQ443BTYNgO2TGmaAb7A6KH6AGEX267nSQ
zksfDVTylxd/eJSvdscam5gfPk8pP1lDZ1HqlU8aX4eQHAg4B/kFJ30gZjfF/Cq+DslzKhjjgpmb
RU0/AgsMHUUg6r8E9va4QPsda2xAfvIvacFvtvx/PAPh/5fmV8MMin81ExJWoCJlVTylioTcMuMD
tdUpgg6MzQqDof2Sc6gg+9pwXqvnfzSLg4oE1gujJ66v3aW67yFAH92/ISerZ9o6v3P+tliraH3f
hj7MFhLovcMcCnUJhngVpJY3qj2hPmzIOgrIOV+W7t9SjMM4i78HkMFBGfpt73uyT0B9a4UNsHf+
rca3vnHuSbM1Py/UeXffpj4Qbqj7hEIwoDwwEUNAtf6GHeRQ2ztEvGDyzWXT1W24r5pshzp7yE8N
/Oe+h/sU4ncssgn6/HmSn6FA8LUsovt29YGQYygtEBhcGA7VBVcVnh97ONBlxWASDjEpxgJc3Vtl
RB8q+/4LuDfQUn/fg90P99cLbEL9+plCfZl8/mcoJoLJNlBLxBEZGixBmDdUOofabpOCvjd1aK+7
VUxyK1v8xxcUffOSm0fCfp5HYtcPnrAwGIr8gaBRiG+A33MZvLjp9EDfHYdCFApBLno10exauK/r
ii7jV9Bvc/31BxC4n/3jvRvg7k6fKbhRDI06TzqsDiR96JlkVIeOuzv6sKDmCAq/hzE4t2cnQMsz
1Ahetuk8clzdrRU2gV48T6D3oLhAdXG9ftKJCSDNJgQnhqDz14r7hh3n26ZhmoJzSEncBfh/uywh
GyJWv33/F5cD7B47NeGTK20cgL1/yXDGxnzC/5sTCw98mK24NVNPO+UMXLWhIUtA6HLoob3VszUM
yIFOeR3yjzBNBSg+ulbbH9T5f4e41RcaTIT8NQj+UGvyxfU3PECv37XIBuwHs+cp91fV4U9eTQjt
PQZEoyEIgwm/Gkf5sdwP1YQYMtECMcNEwzzLa1Q/wP5ROfcfV0f4qYU24D90nif8x+Xav976uwTq
YW4bDMeAOXfDwCsoJ0AcBPsmebucdAdH4rIb4Fa58N89slT0w30biB4fPU9EX54XCVSQPB2o0FsN
1Z4Y/oPe6g+Vvx/LMocJCgwzyD8YoOOvBlneKCj40WVV8O+uikjue65PuOIb92/g/PKZ4nzSSRgr
7d23nw8TXigcgco/QBJ9qBDcFF4dmDkdfDJoyr38df2zP+hsSBVdzjn43VXK6frqXWrlk0hvrLCB
9ckzjbq8DGDoyZMS86GzA4bLQqIEmBkRt8cYmdvA2kGPY51B2EXcGlz4I0gnfxcaMmHoCZCyxw0+
uWONDcBfPlMyfnKuyq1/BtQB1WFAPFQJQJJsmFp40z5Dyx7MJeXXI49ux9n+M4j4H+D3F4D5ZePe
FYS//CMOwTcvuXEmTl4+T8N+EqhTmargaUvGIKMi4EDAzMI7oq5QVAIpFbgCY+cvBxNvemcD/EMK
bagPHZz0x5SN3bHGJuL/7/pmGw78R58i8PUHNjjrcj26/KSHf/LVS/MIH06xces9zRUfLs3O4NMg
qMFArr/+BIlhkQ+Xrwz1pl756KbztSo/f6FBegVG28E60PkB2ENP2IutBlQSXIJ5WIxDFRLEZy8T
M0MVeTokBeAHi20C8Tzw7XQDGCGUFb/YghT/5SUG4X1w9WBCzxX9Z19/AMeejDtoS/16uz78eyut
kj0ZpKX6/AVMz4afkl194/C08FRDfBhKYqAWCoYJgAmD66frAyBE8P3o35k1k1J2HpqWfb7PBMot
EqXhiC9pGSir9MLUFlU64Xk+iXu+KBs7IjWasISS2EoMt5x3YVPNG9QZM8x3ZO05CLfNFLVFNpdZ
EU3rCI9g4lA9TzLtWBXBqKu14x5VhUWryhHCt2Ijbu1K75yY1Y6L2gMeSMurzHmuq0OGj3tT1ZZK
E8/ichUjVo24vxO96/viJHPbVy7P9DGMi46tzmvfNGoveFlQhayiWfRBrVkcZ29C5b1tgyqfJ76w
vYwdBJgtTaWQA1Vio1qbde8CVTgwiNAdeyqNYovzupsCS7eDCPN5o3vS9nDqWW7KdmXK8VxJYkxN
XjkRdVlsEb/VLBirM+shZGsxHviWl/WdI7re0dL0HU90aidwc16IyoKdbpyuytdhG7tWHYUHhf4y
Fmfg4B8ZQb0KA3HcQjLXSnBbzmPFyjnAdxC4dTH2DJzPg+EloVaihYal0zYZFUnmjWTlVRYpNdOW
fq9ZWE873caRH1ia7hKnFXNGuO8URUpehVrjjfswmJS9S+wogOfHhsFGBZCoY9fPX0nqVCROFx1X
71rBs2UWsEWcw9tOqkqb476xqCTBHq5UYVM3lYuaapWF/Nobp8KbGp0X7CZ6eZY1dTXx27B3/MAV
LzvSoZddj2ZZhxyc676FmwRNu8YNR1HvJQ6JGJqa4b4RcWwlohnnpk92665wZ2YQK9soqnIcib2u
8et5pRnK6o2eOFl6nHWwU8Jrlc18BI9CvEUdtBjZuWisojXRrGg1uK+OJ1I4xO9qODToTeVW0nKL
qJknCr+kQeqPmZ6redAWYtayacABfjPWPScxvUkXxue0EUeNjyaNJ896U3vr964cNzhqRrrbmVZB
RmGcybnK7C6lxiQ102WBmmKOUSrHgW/OwVJYQa+ok8Dbsuo0OpBQwzaOvJpZWpI0DrSY2npD5Kzt
/EVUEGXVRYxsyZLDrA/VWKLubdviZhTisJiLql56rI4mEESq57QljZPisLSM2Eznly9F0lZOr5nK
wmmazTWvw46XI2nVKCrn5fBCKs1KmpBOBUrSeRu/DgrxmujJ0i2oZpXCIkl5GpnmxCuj3AqLtHQU
dEo4SdEqKy30foRp/C4JwurqyAbKW4J6CWCj5VnMk5Mi0d2xG4+8KlejNqehFUquzxqXWkzjan75
4mrxLOj6ZkJVl8+Vz/N5ZGm94dtt4kqHa4zaoa9pVlSb7VRk3DGGjdGSfBUmxXEUltOwaGNbj6ga
hTXr524a6nM38eSoSYvYkoGnFlJX+0XFokkfsh2ThWxcRnQnz6k2YSJ2tCzc43kRWYr6ym7KAHSh
18wbQzZzTIJRXMb9rJRiXHp6OetYteuHIrczcASsOmt9q2sSfRQ3xahQmpzySitspkhu16So5mFt
GuOi1nfzvAmtgHnI5pU/vXrOgB4Gnt+Ma1n1dqoTaRmynrh5q438xl+bvqrGCr4J8TqbF0nUTZsg
t/szPRLtHA8vbm9YZnMQNWVpN5VuWKi007xXcwg77GQeh61lqR3JMJm1sWGrlndTNByUXEOxk7iq
s6oqm4um8CZcwxbX0nWTGMm46tCe1wSZVYEqsItUve04DsaZ5J2jKkzhLOX7FIGm0WCkq50HEZ9z
I5I2xmF3EJvmklW979BE6yflTHqs2BsGg+6YemLFMe8XKBwxOLxjsy34vM+8o8Jv00ksZG25TcNB
I5hO2HRonhMyYb4CMGh0hrvGGzHmpQ5tOrkoVRw4OdPHfhfNLg1RW5CV8sLM6by0WbZtdJhGrjtx
VbQfyaLYaZEuDwohJh4qipddIUFv5er15b88X4VjbgS9Y5QnTYrRCiNFdnoaFHYea95EoghNq8rz
7NT1YNdd5jue0DUHR4gsUY7Py9qfJ4Us9iNz2RAS2LVZ9mvsyx2/iDIrSQzdgs1WjpsL4wS21jKr
rlx0etYu06S0WxyVq8oPjHHa48oqRJZlYDWD1mIu8rBFmjC3PSEcs8PZxAxrYkVRCaeudT0nJVoz
1mPNnSojYXYvGZ/DwVdjofTQUr309jz/LXF7upA5icddkaGR31Z7Rd+boPLzAI5d11kUZGolW+9t
5oamTdqomUbInFEq+RwLjc2ZHywLIswJLxrppG10okqiL6kr6VhjqbGUZVhbVa8iB0b+Bo4mNTJy
Y5dZyivVCKvwJetizwoN1ToNdas52PTcSfzYnIvcP2E0SZdepZVWFrjlKMoaNm07E89LWZpWW4vy
kHYOcWO166bZri+knFVcZ5OoxLUd+T2yXRRk8yQ+Sw2wIqUATPPIXDQBqWYoEUdBg/RpA4wM9EQl
F72J6DTWammh1ItXEJ1nzuUF2MJ0xLNqAkqp8a0g2vMDvBf2VX2YGimbSOUdVJpbWkFYdjtMpOkq
K+BfgR4exJUejF1dHHmeMdM046VbRu4bRXFjB3WUrQpk13UYHdZGP0ec1HOz7SsHtaicmzwo4eN1
JrHeaHO/V8nIULE7CYkZBXYSV5O2y92xXoSLsiZaAHqItQeNoWaca3thI8U+aUzDKuu8WKiFMLzQ
rmrlWS031FR2gGpfFUDjkJg2ZnkkzSoZ1UlUwbGK11olDgyNJbsRK+yK1vnSM3m3TLNlJZBhBdTF
84q3K17WzPELQcbSI7s9V804iHar1vBmJqm9UVHDN/UMeFnmNq+r3vT2UJlOUpyLES1NO83gyLq1
cQgQzXufLYGdlgdal/VjhrRXdZAkDhJpcpx4ZBWH4cSLwmLpNpFvgxXqF3px6PeFZvu4iXeI6+tO
lyC5wIocUp15VpAU2q6vd/5KY6BazTdd6nl7QCJ0O4rcdloRfxKGYWdlkSetTOPVcU2CxK6KUM6R
Cqrjyowo6MwG232f9xYBaetMmR8n6FVfoWLqNQCPJFbiF3yFJKWWZnYAB8zha53YCNk0pP1hGQRo
WUZBNCl1iU8CPDGNii1E2ac24i1dZmWw0AQG41uVyTIM+5Wb1to8Uziza1/046qPwO7n8AiG5meT
jATGsql9OnVbsdRbnTgGLY3jHM6XDb5rN/KZty7AGdkNwiYdiSKj09CTpaWMJp00MpCzmCTmflsX
uyLs9uteFEe9j9tRzo1qFXHNm/vjsNDiRRZ24RhnIT8uDPwGVJ9lZEF5HLTl2PC6BN46nDhgYcmo
b70c/hnES54np2EoNdvQMtPqw4q+isY08t7gKK13faCIo07pvp0UpHQQWMjdrjIORCfoCBQ+H2lS
hU5GfTamQVZOgDcXE03x3Op6j8y9lpa2RspiijwvcvrIwDZWHTqUGSwXpcrdb2V5UipfWrrHs2Md
t/BgNfHPaJ2B6GXmcdFzZiWRrbW8OE5DVNhJ24JWz/vstQqz1EqR5i0SGmM7hZCf49byLU+Keu51
Rm0xmdJxqvLjNLLNDPlvw6bYpTJxgg4UPZGYOW6XxQ4KKmVVMNILrEfWW20Jjk7Iqpd+Eukz10hj
h9JMTqNenzDQdqCmCmy5uupXQXWuEqbbXcOBPPlgzssICHHN4HTAvmqaL8ZpAiTZLU46FxVL4nng
ylVaPa41Zsxo0pGpVnYODn22KEQfOV6SxuDgcfOVn7iLIGZ0v+vqxDbMYhlJZVqhSOJJxPN2R4pw
Dau4izRnps25pOtaeHjX8Gs1CkTjTcDvG/Vui16V4BvmvXfgtZ5h9XWaTmXiK3gTupohBPseemSU
lbzbi9O0sbRUebbo/cTRM6Mexz5HExqX71pD+odR1BLb4M1JWtSNkxhADnXXcAiI/6zvjZWJ/HKc
5ASOMRVW3wTuXh27+5VPKUiO9i7NjHDGtFmVyZkXVmKUJlExVaXsx3DQajsoNWwnXkOmZpdNM1dp
K6x1yxDMpwJlv8tDN7NC0++cVMLJ94MkdxTsaKAzbQXsa9eLfPCMcESswlQzMBL5XKtkMEspfes3
PRqrkHFLF1lsVZ7ik6BuAlurErlqY7YfVOVRI7JoCvTXHLV1JsAL9pZZnplOibGElXsQCU9MVQ8r
89x4R11eTXKsF44gabgL6gb4RobUQRG2mdX5fm0nYSlGoCVLq3RDd54aPHO4l9S2BgzDYa630yZm
teO+hhBEY0VCFdMEghiWavXcShNizMqO7wdKK6dtm3LLq4PU4izTbFJH8RLHq57mgQWWCY9UJf2Z
6/NXneFPkoLHx6mr72qkhrPoJ0u/zyvAJ5qQPrR8AaiFWQjvjba1I5s0H9HIjSxe6Hie5nKheTWI
egMmv0mipeiJv6iiHjbZ5ZYWRtW+xuFghmgUpDoeGVl53lckX9Q4gqdP2brwosRuSJ07PC31uda3
pdWYjZihOrS90E2tQrFqP2qz18jHnR1ngQesz8AWkiSeaKHXjOqu9qdJTK0wCo1p51LDMbO6nUK5
VWDlXbIX+LU5yqTEY8TMcp715mnZCbmgnVbZVYoXLkWhVeZRs+Rus0vSctTwXuyLOKxWtYyOtOSA
GpV/yEwvWOUE7ema18+zWh5ohRSWKTzFrEIjqzapl0kIRM8nfCl9JnZ9mksrrcciyYNJVxKy0PiZ
LstugSOvtHiYA5ZxPtflYVMpYx7VcMnF3qhisTdLtDiYmbgBtxt7C+VpbNwpwz0iZmX5XMhR22dv
ykTBCUJ7acH91zW2IIqTj1sf76jabWGfinQHSz20Db1IxoJGhWMOFpe7iIHGTNpp2enSjr1qv+UK
Tm8T6lPPDCaKMGX7jBd2VlTcSgle1NIsF2FgOEgiIIimOupEV4+8UnMtFgvl6LWPR1inwSiNkmxc
GvFUcWGFJQ3fgKnGowSl3ZxVjaP7XjXzFXFC8AJniLBjz0+rSdRJzWI4TZxC1/CcHcea3bYSmEse
x+NWGNKKFGe2iPyXrIiB1sQgTxj2ewwmwMreNpHX7rc9Tey+rs9QWx/5siKTMKJTo8npqAvIea6L
cxq3eJKg5JSyqJj5fTkWWchW4AynVs5SeCkYfmmQmQ8zg46xSNdR45rTXvRAXlHmjc0KQiosX5Wp
UYCnrdJFhdLMqlWVrX2kDmEnXhGVNDMZLIAK+vtpP5UKzA+EEuJXfrmT47Q7cb2ezkDmDKfLSXKQ
GOZMSK+baTxc1nX1EkHsYwTVw2AOfLlLQcQXmtZgqyhQOupL09yXmm8pgWceVeUpvDh9FtlRnvFD
PzQcHtdjrfGB//ICTnzdKLvAvtMCXdoNAoUdUnfB2IOwE9PUJCKwo10DYUOXFa8ZTxLLj4g38g1i
eTzsD1ItOGxroJ5dobmT6lWnwhrc92rcFChz4GvhCAJtytbSbKxr45gFzdiLKMQHywy0Wxn0Iy2S
Ux/XpZ1AcMVxk76z074xHYApsVsGAb8arfM+kaM9zNuTupGgb1oJprDCxbTqdRsg73aqxiR7oPrp
Xpyw2kIxGEpWZfuukuaC6byysWYCI6OtkxdZ8Br79QwcqvhN0nkjwjVkVUHurxJhBMDUVQQUMffs
PvcN2FuIxKi2UrswqldZJrwth/nuGY1kbPcFS2xSdBBJ1ZJwVoflfmr2xp7SDMPOTS1xWgPCHrpQ
1bQP4U2zQNOdlnYKaA3ypwUcuVwWFgyksRojO0888PqRlzuIqNrJIcC6R7yqmTRxUYL1NxqwRQFd
CYayEe8qPipNvI57YRW5t4rTuJ10YNArClrZTEMQnUTu4MhdBrEuF6GZTpRRJUe0r0H+WTCuKnIY
NKa08hIviqAa1YIeybx3nWTeRrD/uX9QDy8+S9/kvEz2aQIHFLw+5mXjuGlL26wF2EaFdoXm8Gqu
wqi229ztLM+P7LrzVli5VtJFjVXCpw5YShqprUUgpEwkdlFk3JYanDCZBW+1urGpyE9QRXbyqlu3
AX5TeNWkcKmy2iLdLRqjcrIeNJYoHT+ujWPY5bqAMMkuxdnr1iXTqIVYdxLs92AHgeekgZWaxor2
nQWhjLeUW2A7jwsq9jLTP2K4MSzLHaLPHlPvSMACS0p/ZOoeuOjAeKy0w7stw3aE6aRqqgWErQsL
PhaptVK9dECOj72mW6VxfuzHxHNkoB2ncS2AdlY+hG6z1up9H0Suem10hufUdMUDIE0yaAKIATA6
rkUQWW2YnDQYiLWXyRMKsREN+AZtkkne1csq9U0LtXBXJvvXONjzfWAKWfwKzuQbkugtxB8Nb5wx
9br0STDByH0p3PA0aiMyiTR9kXVVMwUbbzdgAKAx0NJUBCQbd8TCITqgHQROIUZhMdY2ThRziBjB
thIfwivaAUd5Bo9i8AUE3156HZNW7KcZRAhI5RQJnpAuE5ZnhsdEqhmOYzUEtMHJlFrvQB8DZBS0
dlQpLbclxCxlAfDpafi6gvigFRHmAsU07LKBN1sm/btYM5eR1zu4BTuJ2pGZLZk5QhEFYEhWTbmK
Cwvil28rs33LtQzCxhA+iDJQtV2nT4tEowuERgp5zOGlEnYO0eSizc9Z4L7pmeqdoo0Ap3inCk0+
8lqyAM6ARTHn4v8wdmbNkepaFv5FREiAQER09ANDzum0XS7X8KKwa2ASCDEIiV/fK+uc7j7D7Xv6
xeEpbRIk7b3X+rakD0D5zn7YNVm4tZel9NuUuZ5kHY0fVQuVxowh/IZ5PfCVVfmmpq+i5U8xbU1K
NlTvNJnODnYIjdtDmJz0atpCQWZBMV1nSaP8bKrP4zB8K2Mkcltd70Zt+iuNz8m6vRPZeTnUlGRH
muXM1vq9DNfp2PI1g3732BBHj1TzONV1k4cL1ijsc3OJ8CNAiGUuKhVk7TD9EJqtt21s0o6W31Y/
NJ+RqTRYYvorq+P9KtbXGDl3FnplBcEbmZ0KcGvHwbJ0HRb9tRVkSxcvbm+zg+SgvY3vON5bmsxl
OjMo3i7BDMCDM7k/jEe7KT9lTajTteRBhtMnHso2bi89/A4vWF65pqfIHGO9dF9J4DV55/30Gn85
LRtGnLyrC+hySFevqXMydw4LlRW7rR/71MXUpMwsH6vE2r0epkdQ1BBtfHmZA4+ffGlMqgwyMzlj
IMDe0C8MKa2lHiJHj2pW4TWhUTRrJ7NkdYXqsw/1J5Rk45cmGlC3WuMdBNuCnHnTlFmhcecgeaXI
GpeD125hmnTzlQfskvTDE7I7mi2P3iaS3PdWvacxVJiJdFWqE+7SqNLHqULhaU3/0A/uObIznAFf
Zw61Z95P4VO0llhmuheyjai2E14jhoVDWq3cK3wPCrtW3mOgHuiEhdcfFPRcddtW+byReSiatW2z
5qEbO53ej4fIq4hX56mpbqUuo+Nktq/CJ++LP6wY+SiSUMe8Y7mhs1B7j8g1Dab3cqVyZ6prbZZ7
UDduF5dMZdO0DoWcdFloEYy7JKri/YTx18hSXnoi+2OP/IAvU7IL10+VE3h8U1mYZWuOwerqbO5H
DPfepP4ofop6++naMHxiBHZO0tindkElWbcICnfVKoycSuMaawDZ+jBno/cS6692QGBgW/m5YiVU
9yG12j5Rx3Ux+f5bNJbs3NXeY99Ox9mq5iQJnfOwh38ndPCQ+MM7RkRH4biIYbiG3tal2Iu7vfYJ
MgoYS2Xab/PH1dSwHJdtvgRyOK5zkq8z9zIoplveqfG1SebnSKso4xqmXDd3KZwgZOgRyHHZVimU
+VenIkgAm6b5Ujt/Z0YXXeJhzrc5/jhpQtNWqLmIiJoOY+2fA9LsEev6feAl74nq1s+SfFWVMbsA
esDB6X7ZaefRw7aZCkvTJA76uEQrypx157fxp0B3LzE050Ikk/20rk1mN1icot5vnf91VYJlw1Z9
pEZXaUO99jDG8bSra7/8SkdeRLbrbnFXHmBLpngQPHdjdejrzwZp5bVJmsx50GC3SJ6hwXeZgIyw
deQ4UGR4yeDSTgRLoQO4hCsX+A/+s4c1EvUhfWmEQDwa+lMpopOrNIWna8fdYKElhPhPw+KibLDq
R8/CZaei7+vQQTsfwipXracgkSL1191t0bhjs0uD0od/55AWwks6LMovM2aXjJjN4jIGD+7N8jz7
5KvDxe2EieHhxuv3LqrGk9cR9xTN8ZOZsG5pq3fhyBDEouVuhqzjg6Rxxt2ZVP7y5HwFqWo8iQa/
N7bHCNbrIez5EZL6lkervy/hvWVr2bkjm4bd0JjuRNflUzI2PA3912kyLp1t/GI29dGflw9RExf1
MB3KNjqU3dodS0Pax8F47WODtPDESPKhHAw58xC6XBWZB4ZlVQWRd4P3FQ3XbpzVxcwIsiSuj3Hl
QSXzUUqDR+g/9x4WJorFu534o+30I1Jtna9VcOReSR+8lrT7ekCs6urXFizrpYNqMjJBHjGHkQBr
xC0EmmwKB2QXSqZBZO8FvRPwCGYs592SrzggKmfDA+/X27qh6kZgdYM9RlI/mYAgLwz15+Vb3RFz
6LfoK46Qq/c96VxGFvnB+Qz3rSZgEexQeMbwfIEMyRUkChx6kNutaFewAtolqH62rk+7hmSCOf9p
pPWu6esyT0wLl6Ize+7h8UyHSCQvbWiXawKLoRsXsluFgO4ghxNvPVosAWJCk1SnKYbt3+hcDrBH
dBV+LJM6Q1DDmtEG5yZG6kXcZfPgiOpGwU2NbQ4TUu5niqWuYveiI2nHq9t1WNafsGcZ1va62vbE
6uuW+GNOnY/VCS4A7APk8BiY1fzeDJTmcdXvlF1JulGs0IpO68OavJuhhJG5uZdIYaCUwbqmBkVl
2Po/pEMa226wJysvemXNz6UJfqzbeBlwYEhhZT0UvOxLvBmIerweUcQ2NtUrjZ/iMj66EhDHBoU2
0a/Q17rTHMyv8UDNyTJ2q1GVwmvpglvSbUWwiu9t7M9p2DPvqL04yO3avi1dqwrNninFOjqt4iPf
+LMVo4OxTvzLwO3Rj9YQlbGB9jmqb9vSoHTY2vJg0MiU9f68H9YATwPp7pSQqqgX+2ZolFMzdPkQ
v9l4gd4u3xLqDpbrJF2rrctiRWxulkBnS70NabzQIAuCmuXKax5MV2WJP21wG26ciCfcwV0kxCOr
fL037Xwwi8jHdZtTUdI+w/htc+nmR6+8O1eMOyTVQ7YkrQ87bD3SLXhwTsX7mC8/vPaTHhCcYz7s
xih42FpbF8umcjAf8FyCJ2i/n6nOJhGjuJyCgtvayxMZ4b+yx57P1We7jWsRmWFJZznCqEZVv+c9
KbOO2d1cDw+N3b57qsG0cet3vCGWkmDx9tX4rEj/nDxtW7l+hOG1YxEfrtHMHtDzn7qWmYyHKGiZ
EM9tF3OInaq4W3tp1WiIPq3eY/hcIz3e4NbqXMzVM63LK9felNLADlnA4tNcgYTpmqbw60QesXPy
J8F5AZ9j3dcLHtCGnAROa7KfDQTsqoc/X21bqsS276IYQoY0aeLiEoW/jdKmw+qq5FTQSPMCGlDa
xBGHOjauB2/dkHT7+mZU9RmWX1TU9VfVJh4wm/gmBXvS1L94JHhedIskM5RXVgJjoD60oKUrXxL7
revKOhucDy5DyIxKVIARMXOOHRD6fKCYbz3CkeeyZQ6Gz23l2PnONiF3lUiLptUUyogm9dy4WzAi
9iMhSx7oZcireKV7yyXqmioSeRyvJp2rKBWVUTuIJjxHtddeROU+T3zGdpSrPOtuOdlylqmco1NZ
00NDUXaF1gJBkepMo3naLfW4pjhp7WHpEvgG8J8y2yQqq/rp61KheKqSLh0lzBURHa0Al9Q6RBa+
IGraJCVD/3b/ab3aazjGN+0lZxReBaS9tKSvDa48Cmw6RFAk1mgXhoBzqvXJztMrgbW5Vd6Lms16
kYP/Qg5T2yGSj1cawKqY2qQ/Ls2UNVP0nNSdfRHSK2jVNjngp2andbUreWfSslQ6H0oDfcCUUGZn
6uV9gwuM3XDdFhgB9xTYj395eXWO0tzdTFTBFCvfNIrrLHBLBSUjlwvju9maD5YiSSpxDkYREqlT
nGsk93JiY0bbJimGEEjT1JZj6rrp/thIWNC19gqIKttjWy7XeIUoKuqqzn3/AwP2UUAT17kS/VVU
UwW/yKfHGmlXR3nqA9XoDQCptVU3ErcJQopD6SG3iy/sucUzyRhfd7yEgh3069vqYDuzEGLMxK06
Gq6O0L7zNuBFECTDLvS0nwW0P0yyxTwbDx5v47xOtqEov4jWflqEbIugCT3kRHOSReNJVkuEKHcu
e36tXGJRXVVif5+1WRjPQIIs6YumEbe5Z29kwmNgtZdu96LBaYjZI9spMzWpIyY6jkXbjstDRC/V
SLpjzcc3S1uSol6XRRu249kn5W1poOxyIX+Ebmt2IbHfqwHzGqVa0JhkL0vUyMFglqfIOwyApA7K
d6JoqDw0MGGMGpcMG3dldSxF1nrBWsQRAXXkMjiT8TO2u9/XyLjyaqkb/PZgcuySX2cbm2+AGeuj
L2ok39zl83jrA+himPkf/OAu3VT9IZjn8xLw/SRhKhhbYZ74Q5irXjZFo3Blse+1oHi2D42Y9D7S
H5etdzlxcYrI20Dona5kch+Tjn1sfMiFrpn3AApyE0M0ksbpdIrfEuVXB/M+u+izg/uQ1iHwnbWm
z7JrooI56CJJHb1XXNK8rrUqFqV/Aiay3t287W2QS4aUXaMaiVX3cbIIss3V54XmFF5dOZHDkmxH
WUdFD3sZmVa/sbe2sa7wECRODRyvopptCPmrv3Z9hfIS80kEsv/ctkM29M33nnWncS3jcxDBdUqQ
BFqEK+wCFRaoiY8K6eKr09dpdOYrq9gK0okAszwiF0vwudkyy9RVk/YSQpOHwvyhT9RTsPjTxZ/V
SYx4A2Gp2iwpAxSfiZ1QJMf8oBYMJ6RdYxq4Qb2NXq1TNfoFw+p19OpkvwQ/G96EZ/KtR32ak8Vj
RzYA3Iw6v8pqIAhYBMBytf62Kys2XirdIpWhP2sr6rvx+UKJgHwQxZ+XcNnXXUQfqbfQR6hzNDUl
hOEAtjCsvS0TsOT20NfHwq4SCIxhn0ltdjA/CClRclc9gtTKvnS0Xm/Sf7LJQz33/ifECbzvJrJp
HZSpY9sCTYX7RRmDpmprtRbhrFNJ3L5VeK5DCy2WTguqpQQLGbizLZVN8DqbrwKW4Xkjo9w7uzxh
FHV7M9d5PImL9EYkp/FdrIXRNA2Ptdmigo+zSTXqu7Qd60/xkFFv7j6OtrvN0Il3/Sp2PcJMUcHO
y8poLmrXXPEI9AeQUY9OOJ0lskJ2Kp9dxK9G91/mmMssSsasZT6Ildb2RaSREvsR7CgHInYepIOB
H+RiAHDVibjN4/Hb1Ei40y5DGn5iE2NYGCooqZv3ZGyLFHJIYHZXbW5VsGNzt2ZhJOvMV/fKIJzk
vm8TJFidLSahY8TUXGq4PEiFkmwQ23XrgGuSUFaYeRoDm2Ddc+zg4m47dpVAsuoziMsL1lQD4DCb
Y/VuEPBPG+ep9JI6XRrIu6Hff2qxLkLbFjfQKCpdSeUOUA2msTvISveHCFjlqY2gZ0QJR2LfHKkC
+5LMNzJhTgRbv6ROM1hrotuBvHrvKqP3LXor07EzWJdxu4MRcpOPQj3bYm/KhyqqABA38UOCBIpv
k4b4NwAN4wMElgpT0CXhtW+Go4oTlpcmwkrAvOukux+iacwOlbQlX8Zqgzu3WbC0z2xx5jzG43z0
JD2MyiC/77Yow9pW1IHcwGbx8CABxjgIuI1RuWKG5qzfMhM17KGaDSBG6GgIqSjgemB5GHaptBiW
3SwLWECoxmZkLht8M2eb56HvUHdN4qM/vdHR+50HltIN6VZPcT7VcECrEMmKG5hIh1iDnbgzf31d
H+tQLgVp6I/NdW1RBndUuRHdyUGn0i5aj94ws2M3Vg/g26IdAO5GpiMZX2Tiy530qJ+NBOPll6Fm
ABCWVrQnom3eGqERQeZ6J6WujiyZMx0O+gQySmWehjhnq9ew/hBTusGRF8/BIvXuF+LZ6yGTYvIP
jFuN8tCHJn+HLREJbuEGhCzh7QmHlZo99G57wgy7QnqGuDIPL5Mp1cm4mR4qMgGfWG9xRKe9EBDA
02leyWlkDjK6KI+/LkdEMTRJfJm3zYd1JGDCXBnmXezm9Df6e7vj67WZnyF26503ROrk+eOQEiNI
bsy2blkATQ8wwiba3GPL0yIGt2dIAlwDskNzlZHkPjU7PNXIVXUW0QSSeAIArex9tuOevoUAAnaK
1N8Grg7riskReazOZFXPSKAnXSTJdzMZvXMGyDiNDmtTQ5icmmxrMRCnrnteEIdlOt+hUnXnbr24
f1Ok8wvBKyZTEyb5xk1TlMJ9uZMYsGnil40sHNQhaM6MjmW4j5k6LFXXFdPmfaVQIGCv9E8zFSxf
lz4uMG2v4NAb2KL+135LyAl+ET7oVR1rDYO4UlMelshhEn+jqQhbJF6M55H/3JKBF004whKTqNXv
H3RbnTDh7H7j0p3Wtv4c9UBeKXmI5va8OujaS2lPTU13lvXw6sCclPhWAeDxNvLq4xa/Bbw0oDqA
DMsk3AesibBwsWNL/Z+lZxKEWQfkLxE0C2WDx8x5Aw1Mh4UG4oQ0s0UiKdq5AD6o0pAB257p+hr4
NNhrLHJJbPpjA939JFrBT2jiyP0+9lLsFUwzaFJ3lrZy0bv0/TvC2OuschgScxnZzJ+HN5S4n7il
NnNdfEUArNOQLO6kJFx+rppwp2f9DHR6Leoufk5QDjBUJN0677uSi0z2UDWdk2cozxq4E2afh9Lm
w2TV61aFKluV9zmarI/aV4A3lm+/yOEY2cdvrLODiLoPm+QJhQOSJ/fG2ntzwLy1exUuNy9JytNG
dv1SPoDW7gFlzjprkAuX5VYDzOttBqM5PPV9JhI8MmCnO7RA6t2CEA17i+ZeAilzYGzcjYH88GtW
UQE1ZPWrqRhIdfZC8Rjgbxe/huUv6vnXh21UcPbFrbRog5i9p1ijzwSKOEG3iO52PnevkiZmh6Tj
0xqHZYrQU+4cqwRmIAg8sZD9OnX0tAhwd45csGwDTL5f7ahAr+j7SCGCNOfQlVVOGmjjNlrv0cF9
qWgwnTxd4k8wtLwM6CZI43uIWYW+sQ3lilbicx94VxE19SHAmhSZ7lmiP2FHy23Cmlx5eH+m/JH0
K+Lc2CDHAOAMarTbmQiiWuN7h1nfR3cTntoSl0zuuP1cleHBdyj2I5g/ayghmJVir7cQ5GXQHRPk
UxDmbEbEsqWJmPPkUMMfBqprv0MgR9xnPSxGBPRfE7AMsCR4/gon04NYXZdhVpr7Iue3Hxa6FIGX
yql9WChbsslZgGF1+WxaGKqJkSXwj10M2CdNhgnTLVRgr+IWNeof2qH+RX8RxU7pf+ouwrmG2KMI
/CdUOYq+l3v30R+6i8pkXVCY2xGEevNjY6HIG8bbtI9gJrmKhWljMH59bFh2AnjiQ0KBa+aitwQy
3v7fXwte9LeLQbsmx/E899PLmc/uF/uHi5GVcdhLaVIHQoBP48ymcSddB+SoJVd/0B9QkeSVGLfU
A30FKagaYXgEfT5RvoFbVuWrUh9aTK1LXLf95U5CQ2p+Hqq2fYiglPVmypvQVVCfrCjWivd57Ffe
LUQ62cQtZPG6Dk6z7OYcjQXTRYQxIMoZTiet5zGbeeNOvEfitLbdvqZh+zzPfggw7mEQov4J5/6d
GMIP1B8qcLlAjRByFkx4+LGk60U2e0v40bEdWgLKDEwwefKGGqv7athRtnANmEJuHzLkP6VE2CzD
kadrQ3cYjt4XBYY30Ed1V1FW7T34FmZhV9ka8BOpP20JUstI9gXQEXSoVOWxibg5LuF8FGSIbmE9
fPbHtbuUlafOdYDCxon+2RtGfoIMgbaC0dCHnmOcD2ONZZLZqTDBPWJuPLiRu7/YW3FJGq98hYgi
S3jmqLqDHWfNwxrHUGEmuBJAboO9lAJAm2r4kTC1wdWWyd7HUlpA+Jn3gB/oTnnks2Rb9+wx/hxq
uV0VxOh8HkK/0PVg0DPXTHvgWXctenxvRV+eLWhf9Ej0XUp96V2gHH5HqKCn1uEy2wYi4ko7fg5F
sK/j1V7iHougcrO9ghT0si5kN7Jq9W6rtkz5E6JE/wbQoE5ZVR3gWrK3BNBjzv3htRa2vXhwKUG1
hRj3or1U4YZAD2lRdb7/4nvoc5Jb8wVtJ4d4kLwA1TaDEAy3T12ixqwe5M9g8P096TCY0I/iwE+3
42sSz1+ppCu0T0hhq5PkGkZjdwxF97jcv2ois0LsuH/aY0BdA3+WOz4okgqupcZ4iTcognD7iV3Q
kFfGvs1/vfLXa9BqCMXI9dVvv0hiL84j49xBRFAlgJ+1p3AekOKjly3dRh8pKasXuDosOFYssc+T
HcdDSIG52QmSD38NG/ADPYzoCtu2Z6qMNzCz8oNySl8VWu5z0jYEsxJa6oZMChRI26eYk/2HaT2D
HeoeSReXhyEKMljy7pIka5LKCPBYNUfHiOpx53vjD+1VPiL7hAigoGKg26tPfTWGz8g3QVWLm9QY
+ssiwP1WfrgrlUA7FG7sbV6FRINGy69k7Btk4mGM5sV1ewZ/rtKOJ81RhBMMb4GuPdP7GR2a4day
n7o060cOkobRuSymFiodyEx2rhuykwKNLy2fKcIhCN84aqAFuvidl2o8cN+EF1EuHyavHK7WRPAx
qd3VQ7Du5mFE2+KyQcpTo8xxz8adCDdYuRByPDAVaCXaCmGjFFaHOlV98NBEZD0FShWyVcu5CcZf
GtOMGrGb0lJVYTbbdT3HCaBSmNPjDsBovY+j7R0S75gB9pN74tSBS17nrIQs8+8XZ4qTc/4SKGIW
4VQdjqWeoC32L4GiHakvoomoA4iCDKnvmIW0b07E75oLW32BAqX9MWIco2NGAhngtQL/bts8YaS+
+Ma7UY1CCVuzNa/wWn5CTfyHS/TvnbB/7JRFjyoOeolCdPGGPMCWe38OH3yMIPKBgTpY2gTFVI40
WzkMPLBe/pnICSO+65ofAkt52HY6m6WP7JQF3qNp1pySJ9lDeq8gH2Zm4/PejDa+RoDVasVZBi6J
QuiGXwXNcEgnJPSQOpX/D1Hwvp/rX94Fjozm2J6Eh9j9MWHYHvSPQXDwgNITZxWwsV5fw5I9ogEv
jVB85Iyy/jp1p0GZS4k1EBqW3te2D+FoAsjD6rOCbx8+hmNd54l9g50Eak5pD7xuh56wfz8kQrRG
/+1KQ7TLY1NabKTwt/uNNkRPKDGChG8igFC6RLPhQKKDz9e8LzU6ZKb1my3HJz3z8fMcfbMOVnwc
TeN+7tHYwUV3joK+z60w3l51yadex+eud/bCAXEXY4tQz0adIMH2/dSKDgVLP7CTCdFDxmCApkMX
B3uzjn6edN3eR03xSUT2h9lunuP2aRhKMNAyPJR1EqFbFqg/mSHvtDHACCj7NdSkw0jg5P26Nb+3
wD/+sY/7mxrciG6/+be27v/58j/3P9S9CX36j/ur/vfbf/7yf7fBu/eu/+evH/69G/75x7TI+f9o
lf+3P/z/9dFj9+EI+x383330f932+N6Z/vuL/ruPHodlYocVHvMQJ9v/tm/t73302NAWKnNIojBB
ivnbefe/99GHDAe1YdNjeM0xxQHLMTK+3/vo77ujJtj9FKnpryPcsBHuf9+AP91/3K3fv/5jHz3F
2/nTWOUsCsIYhBHDbuk8isifZxUF4GggS6qjI6W8GSLnZ4HCsoHHsS7dlm9UbBlkpWwpxU/wweVh
k5hxf7hp/+oq/rpC3a8CZ4oS3Cbci1+bhv1xbpuJeBtkaBA2MtE76D4fTNJdN+PoA9ikbue68Tqi
7wQgMdRn6hUlm39C8a7gWgPhguQy/sMk9v+6ruOSQsBaPrqOsfkN9i34840ZvcCPB076I9IAk7bS
m6EaoxEPzZ7fu7khj9C4DlpN8z4Iyndsg6fQWxbB++U+aBnvGTZgXCz9uqDGh47VQqVPYzSuZKD/
WRYTb90PgUb3rEJ85QMECxXDfFmnwwqIEU3O9uM/3OT7AvnHMIB3hB02Mdo4BtQ9FPz5HWmPoAqf
xv5Iko2cg9jSgldqLNCTmAVDgiJPjEDdW+sf6AB6slsgz2aRmocLt/1LrWL/1vv8EwCrBHvf/8+s
+VcD4K8Vzv3aMNADnD98nyT38f7HATBPczOuPO6OM/pQxYpuxYDIoyKR25ckQZ9lUqnMBfoLSxbs
KsD8Dp33+iijymaBQJtF591K4v7xuv42MLEVFsF+07iwe0X416DTEM8O/jQmh7A96rmPQQ7D7GfQ
wgGi9JeZzagG0bGyIebv/XJ9HTr48KrXIATZRq+dqf5hYLL7Y/rTY8T5FsH9yHWEQux7/td9L9xE
yVYKaw5BQ9cda4R3RpJcEJ97IETq8YMUV8jI5ZNeZfPS06hwzFbZFgJ5RiUDt04M9gEWTwx20Fty
gzhwAp977NVGPsG9SWMjxuuGFD6V3Isz1oYvkbP0EhmCRvtw19MGrqu9NZyxo/UUS1EBI/NFmzeC
CyBR4d7V0sPR9xK7m5S6hFNs0nGYgDqqLxWKw9ROEP9kQ1FcTA/BOno7pRCUxx4tm9jRotF+Qapo
yW0MMy4Oe5vOi7UFDIU6R+PBmq79anLn85d/PxKhgv5tnmAbUorvY96ThOBM3D+PxR5QYtl083Lw
V2iXd4g8KMVZ90ly9pGAHhuNgq/V3DxaYR+QZWznre37x6bqH70FDfTR7LX5r467xIzYqy92O6dx
g9zyfa1Ai96bXc+t2MS5EvG3AeIy3EeX4P76OValFUWVN3xBd21WVdjGA90Z014JPz6BZ31suf+S
OBD81RSTB2/Eh1+ftUlZnuZoeTRJpLMAGl8xebS6/fogq+SBCli/q6IC/TTqHE/9Mx7j8iBna9FU
xuiLCXv3VImbBZLyiFKJ7km70ZdtWoCPjhU6KwdAro54d39wA6wLlRRdAHBhmv1A7n43qJuMKQh/
FbZ7OcIQPIaAia8zusSuPnt3i4+cBgnu1ZcV2W3bIo/YED4n0dLsMLnrjPjYdqVyU3gBJpo3l5aq
GQw0rn7Wsr7Su9Tol+VT13xyHroKENqmtKKbA6B9r9HRquo59C3H5JEz7eUoATiQiz65rJUej+G9
41sSG6MVaKBHnGfQ5DMy13S9J04UrevgJerpstRJ1sybO3lVaC+TBO3fLcGhncRbb8xHVJz89OsZ
RbJCK30VgH9aJ3SQBuQLqxJ6KtGhk9oVjXzoxkOvhfdQDjMaTzwZXxBVj4mO66d45mewlSgeaVs/
Cc/UTwQYVwot8CEYld57nqYfoGILrMz8zvqEO5zgWV7YgPeoee8eVg+jxQ8dkEbpLn7coJOiDPVT
EtXNUQUj2S/D/LWey/4yWbSYuGSZsgWlatIye3Ix6NbAIcpDufgv7s5jSXIky7K/Mj+AEnCyhXHq
3D0iNpBgCVVwDgW+vg8Q1RlZWT3VMtvZQACYublRheq7956X7/zBNvknWXK1l0076dYxGsU9nb1o
Hxid2IjSYJj11TMp3OKsOYZ8UISX9sT2q81MPJz6WJOdBmHNj2Uh9cfIrZhLJvJUT/1X1dTTY59r
6nHo8vcgTdGEOus4G8p6tvVae5CjzXyDI8vWX4tZ8SYbZfAwTUXoUu07O4Ar+jjwHtaNEzfyFPhI
eevhHBT+rxtSaHYbbCL+bj0nEjl6jFDqkJvljLOdBwB/xmrQL+xdkEsfu5s+bLCqxU/Nssny2cd7
WopwPZxqBtPGEotnxT2sp2y9wOU8GmfABIjYgS8OJiG2l7TASBentr5hgNGe142eOGeRTfNdX+4h
fL0/Zj4uCau6ea3lPq6bDrLJGbrM9/Uob/z5zsvbKiaO56kdyFJJkb2sGzVEn/3ZK/YTg3bY9p2K
qMRguPU6e9dkeX6eFVXAIBvxfSjQAjE6CBfY+aphUU16K3g3pO6BS2nHF6scCLDF76hy3lE40DR6
h8RP6bb9rusrjPNBq937Nu2ptJvlYhCvPvs14VNcrDKVb5jkL1ghMSVlzrvhEDrwy9wjxEa1o69t
b1ub6ntW9sEjFbvMM7/4uTU8DqEd9dN773YX2+0PnhDN0UWqK4p4OKKGNeRSnC2Z1+ySRQmaIkYa
rbWX0kV2cjIHO/TYOUgQzrVvoiCUXtMsiS0DsXweN5NPqT6oR4ADeYqgPy45kSQ1Tnol/zAZ2gi4
jTYjV+9vMyqG28b03Y1xmMnJbgSFU7Aw0ZPI8i8dWce9zeB7zBEbiqb377iYxVaLRmzvQ37Qq8Te
aJP5lnTuFDJ01Y+uKJ6kPr5GSnN3IwIqpgY0gMAoi22WBQKBi7iSkP2vdzOzZ+2E3z80MLSfqtQe
cXN+QJjqHvXOxRhMgXYdn+bMt15JUJMD/eTrWvXEleqeW/N4CWRA9N5XLx7e0wN+T+V7zmHOOMvU
HS4S/rjzOKovdkulzpbtvTfHeNOPDBL0lNvacxBs2mokzZXMR+H7pEGA1gw8wGecRS9uHNtXGbdE
kAurPJBJD3U1BjviWNq5RkIyKHsEwsgvfH6PJEPHSxd7j16FYTnFN7Grp1Tb+MI7Ohl5L83wcSii
6BQRsp7tRy4TDWvaz7lfb5UEXqAJ9IRGM77pWtEwX+13FdnIzYqwSAYr4V6duCrLuHTCH0mL73Aw
zXejHy5FmWgf83ycgtzeoulMR6SS9GjhTZx7v9izIMuAghUS55M4z+O0JwHwIUtUN4IXr7qVbuJU
d17SGCJHL/Am4hB7j/uYWJ4qD9CKvO3kxPOjXz81TmKco1bGe69SFf/enEO987mwDvMFEEx6EhMm
cEXe4EHPffccUMyVCXHeSIyntM6dc+XnzMBjrqwYV4KrWOYBubZXndOc3dh2znM7UM6Mi6T8rvsl
joOxSo5WX93qzCzvpDfFaA3nKLI+MalBR3San3LJ1Nc6uXmtCx6M3vLOzjQ3u8LNHernCZ5yz1LP
rj0blwKhChMQxhL0F++gU9R/bPooJ1fl2l/J0VefpSfeh3R0zlZL9W20K7ntSetQ1rOsE0Jwg6B1
btwGfktL9JhYf3rSa/deD5BGJOpCW07ErvJjkbqPRpITxAi2yKjlqV6M9Vgs/K0HuIJ6VNSc1iev
YUd6qvrgVsaVhj6PPdWZSn3T9VK/BTnoozg39iJ4HYa6YRgY5MnqFFd/3xZHRyafazFpty5tw8Uy
M2lNh5ZB+qKFh3FRAtN3kPTRnqzGpu4H6xhY9UPWDM1Rtfu21TBQDNVwHNTPxinK21hSuJmj5g/i
0iR1Yi7giVNt8rk+GUmt4bWj7pmVlnXmoobMwIe3CQBuLEapmoCJh6uhZSjsI/VhDpWF5MpLSBce
CPZ/7WQmfJuWx+iiqNgUhYG1KSGiSR06DObEYn0bdzsLL3o8ps4OkybXHqA5+zFzrzlB9IhQwDUb
umw7N0667VvkhBFRijilTNyfmS3nR9FhivW8k9nBuWkSO8zsCX2jIhcgpJ8gC7h6iKeDpdaQvZJK
7jVMr3HV1JdxRLEQ1mvTG6GPkREcV/kRzSOhZhm8mpSd4YFF2x4BAU5cbYWMG83ed8nF9ZP+R+PE
OE8nD1Jcn/PkJuvrMGh4WgyssBiNsI8SfgwTCraXTPJ/MoefbtenXJq65O62HnNTK0+OmqBsuh72
/aCuXFl4iwf/Qg1Kuw9Oql6oY55SLdgN9eje/EKMF7xFQ5hNbnRjmmoia6X5J0NEj9qYDD8trz1R
e7j5xL82ph2kmwbO3cX0KXQTWsVqMpjIe3CTljNyHN2LTy0NQoSVQkmTVcM3jluq9a/66tIMgR3a
uScQwuV4bfq42vY65jhYSOPF9SYoLtD2dnZjcqhFPwLkmv04ggGUTv4F/412GWIZX9e9deOJQRBK
IMTrxKXWhLVua5cgycOaQjvCMX/RyvSs6k47kIj5w+tMuR306a45iQWWzCU5vmyKjE+vHupoKwdv
xppAAqgtwmTr6GX24M/ys14n017T7wZLuie7fgTy4D5qDlefMqqe9cx0jjUVnFAbpup5PdcvYce4
GbA+VpbGVJo0AjoHXm+YNn7X1Y/rUWSYZODwcoTrYXx0aKO652tcbGs3lzt6xFQ7vjLWU+qa1tOE
122TZo3ciHmCGUW15VRbExA1hIS7PnbXXo/rF+gVGy4bhDT9+FxOdX60bZ4OafD66gfpmxGN3tXo
fOA9o7e1dTQwPRbGc5caOpFe/BUtTzDqFt7PqLMCgzRAaWoMTZLF+ugXO7Pyjiw3SuS0uNgQ9ChD
R6Nej9cfxxF69jiXBKzWY6+y9dDDMbQl6xEmLJAwbvv+xsyzadNSRDujD2Aa8hvQS8q/VELhEGJi
149qRmZkU2Zgi/5yLKZJ8HsjMoLiyMhLiuinNNppB2LQ9WpRhbXzlFX9cPb4EV2Ylw/hvNiEc1Ac
/EVy8UTcHFRb381ojvemdD5pOoJw5ukFBrTxpAo32RXSz3Z9nF/NPvvUlO63qNEJy2TNUQ8wp+S5
vA44ffhg4yd9TO7BLO9QGDduZ74yw8Mm3t8VpJhwMmweOwepNFokFLkK+M6ohcmkvtQZ8n1tJh+a
bofGrFubJJGvbsHSq7FOFnO0IcKCANsEb1YefHdm+6s3e8CchjetED26w+dcd/EjFWSz4ldRRQQW
uqQ8FAr/v/Dh+IzttCF2ckzs7onJyYdYrjAZzv+p3Le6iem7PppGcoqzk9mIx7RwowOMkVA3ibmA
ycrhtJUFY0V81ezpNHrttq2Hs97qX8v+mXl+tIvqCWCjYlZjNJ5xSqwIuxx4jcG200M2kF5Du8Oo
ZMiL1BE6dUIXNsrs3nXSryol7KF7/odZut2JzK6KmKH7ceaeKLVtJkImJGmKs7cMl+smJ0vUCPdo
JMFP/E0tVdn2UFvuyfA7zOa28+RKXPVdk2KANCpoNJVPioJ80ODnYWpp2rZKTGJV2rNm4Uouawgl
qsy+YWBhEr+Ud3J/A0cMd32g7SLXBxLSKmwVE6F6pyEHXkr8Rlw6wQyxHCJZ+EfEW12NUQGQkeu2
ZjARIJL8Nf1sJVX+WOnoR3Gt8v1SQS6qufvBwPHACCTCCs7wA0EtJyxGrz5aefnH6ODOjhIHHIkK
nPeYUEpQO2AiuoAKqGswaqHw6YGw3tyg+tT0MjvLiiWwjWtyI4IxuZp1e2lBPDyR8GH2VTRfZFFW
H3wkNy2L3pt6kKFs6q9u3yVIq/V8aEecai6oHQKxGM2xgTyzaE8vtmeo0CeYvps8S9y1LNh20mzu
HbHwfdtp7wPDTyFZtSfTQlGpuHz5UdVs8V41m6iJxLHDInqY9WecD3AGy0PrVdWTlFQMG6J7feqG
NmhdFuWueRgMSF1llF8H4gwslt50o9OvOiAEvBgdVMqi5k00m4tdd82lajDeOFlTY83Vh1PgdF8K
CkeEEdtzaSqxZ9xj/HL0B4uE36OgQF1o7qMPlsGe9K8V6v5mjj37kmTBdEx0iAbMpQ7p4D/ps3ub
I1Pi1DWcA1QiA8954OzTEdU+ex0pKh81mQy4KfAalbV88Wycg3PkX/nUhk3iUE+CC+ft/JSSckIa
AwOte7FTfv0nT4FgMQav267XjVgz34LJsU5MFK5lGhO6b3n2mZ08+S4ZLKJDe5Sldy+wFrHMhPkA
bJZCdVNuZkxZW2NMn8g3M24pJGIDIcyo5o2EmUaAN4o2Pd9pEpRLMKe9p1pebUTC7enEnFbqoBPn
rD6ObW1i/Y+gREnyrylehnIeYREp62z0JdfN3Cv3kTe/+Y5fnZfS9bxZd1s4fFnYRnDjuuqL38PA
VfprWQR7LR0x6I2tb5yrPDPPomJNWXk2DuRv/px9SyhQYCeNVBEOpgM5azkuzCFUAmukK2GuViT/
z82yWQ/XjW3MWL3+rzdjnv7rvUcvaPfAZV98szgYhKDrwf3spTVWKjsz3Z2r2ft8KmAb13lwbJY7
UJk6z6VPYhATVhOgy3cCcOm6GZLJ2E8/BGtwKHOKydo1ynp5yrScqddDX6HW9HJ4KqLqmgYJrye3
MuyK+dcpV3GoWXC4VuLubD60edCz0tT8nZc2BJZdQKFQvubnqCYG6UUzRrUxfvIOTRvlL9Ib3ho6
Sh0GcOhn3SFYoOIAEEZjXiYDouWhCkbvpW+QVYLB/9BVXr4G0VS+zl4VFjEm+gE7cOmmkE/96S4m
WW+dxUWdlhU2SrCr9ZCdI11A+Om0ig+up5IxFafZjjQq2l1uhprS8jOKOpyp2H6BEFBUVXoOSiJu
6egxZJMisMcCJd1Muq2spk8mYeo7KT+MPoGLMxveq5y5GjctaR0gZluwQZR1MyorPRaHBydpbz6e
jksNqjrgm7zFkh5wL0mBSAljo4OX9Of0k5vnzQWvJMOlbHF2oZdd06y4W7jK36uAxI/HHOGUdfHw
FGjBvMgP3XeV4nUhGTbMnf0CO6A88BMo4GGI4r0sAKIVifYVO2K1sX1jAK0lsjuXaBZKwbCrmIx/
jStqPL3clJ6yPw+xeHIj6f3MxbgdsAuYjDGE3azhWsSozo0+HUk842UvLPLBHb4/T6eQnvXiOVAI
OkNPkZcFtbct4zY9gRAAy5Pb8xH/yXyYC4aOycosri1gNYluEr8akwP+7AMljvbcYpIgx9a7d9L+
GfXAEjun22tXr9Hi7dQG9pbF/h9W3R5ZUGKgqa0EWE/xkBqD8Uqx7RxTUGCOEkwXUHUISmDami7q
d8uRVyPH9Xnn3Ts0Xlgps3Zs7L7b2VPxKlgjbJKeVTCRaLlJ/KE8EMDZuNGUbHtm5k8qvk2J492S
Bl+XrrnfgaoRm/5SqK679yAIlNIwqunmpbIg8nmBYZ/GRGn7phq829jkN5/479XIggx5UF1QJ8sT
Y+ZtMJL+yczdrykgDWFn+bak4gsSo9U2puAiZSjgD27/3LdcjNtY97fKn3/g+h+OdmQTEKS4GqJb
FXtXR8BtmoWFGIvQU7K9WT6xrwQQuqvNpK7SCbBQj99UdEzRyVff17JUAAka2ch9NvSvtWVX+wKG
2GHo/E9ulZI3rIR1ziRpzaki3miafMcU2QVoJu+SbD/+0fGFT2s6ueC1gSAM874wezv0/GkMA683
D2mszzhVxRNDBMGRJMApTnW4Lbm/sJoP/GfZZkBGqie9vwxZd6XM6VyV8dnr84fCaZsnsWQqcGh2
Nw1zUG5zSWvGVh2c6fMUjPegCMh8YZ12eHvPkyw+ZbOPDct1L4kJSrmYxo+40MrHvo6unuj5BY5u
ipUMySad3Ac4eBosHDeE9N0+zJS2Yw/Fxh57uZ/LWlw62T/Pbkol3flRW2pXOGayHWONyTbuyl1r
FctKHYN8DeilG/JdD1rm4LpOTB65+66P4LJJZ8ttO2BzIcPWdPKQl6q/iXowwZJRSdPm21j7zsGa
GmuLGxRez1I5wFAPpLHDZRjEBeiDsTgN6YL88GvjOKW8HbZt32Xue5+bNyjfuRN1D5M5NOdpSF9i
Zcp7MlXmJe2MrVsTZVTQK0P4gOUt0jYGPYPOAS29jpotYROz8BQU9MYeR/PcsvynVFx9MNozC9eT
/WwlxZduPk1SnnvLlndXQ2tmkgQaTm9A7EnwAKGH8vQoWoZDq+m0K3ROHtSMH0fIXIzzGPlsImB9
26d7g0XILkaV2Lgz7x8TW/cigLxe+jJ4I1haAxVsIhIBhfXm2aT0MN/vDaIguGJ77Cy4wMyLipKf
g5W5+ypLtHPRP0vl95+GSf/Ud4uZupiLgzD4iO3MNg4VKaNT3IuJhHu8mzDfPBmJax1K0NVLOGm4
uwoNGItZlHT2dY4r7xRgcreNRFyddiGeFGawy6rIwkrfxnwJtfTJ5yG2Ei4uvPokOuji0M/xZlDe
UbL+v7SdwAsXTO6lZM4YdRSO0oGUOSvc+uZoOgFdQdXUKY2bFO67ntv9kbHqHalCo3he1u1eLVML
o0HwNf2W+pLJt8/0qxxr2miD7BzljqsDkdA+TimcRMZh4NJ7tqUJxc9Oh4Mtp6vBdONqLRtpMiKD
obpEIzPCSvdr2DhLaMdFbK6k8TpiMzxEiSa3Wn2hkppfYqswNu2o/ZFFNcFF0iWvlu0PD1qaHhz/
s+5MzmurNS6AVipeY/pZ6kN38zKon04fHUku6ywRYT/yjszU6eRrRxIIvvmMnud36TaicHbJSUNc
RJyB3SUHsqmNusAEiw+7yNVNgzm7Ebq9Rh57tTVj+dNN6mwPW9M+u3rmn4LuHao6yoGRRBvXS9uc
zgblTLnVZLdZ4g6ScNUuomSBfZcBgyeozqQHszwMWgIeQ0zRz0smG7oakQ5yG2Ez1lFzrPqWfPrg
qLDES4GFlOvLbEYL7bqrxrtwfGOfZAjxQ9G9mZYcj+TrEnytBRLTarXDnDVjQD+D93to6qZ9IIHW
PqzDTsYvGB9KevTUA6Ilc/W684u7t8jUtjLam6MezNgRNCFghE+gP6OfGemDWPY8qf1Ml9Bm0Y1E
cgiKGmYwbKHzc464sUsslwRidvCZxl4aVzm7ak6zk0hyVgpCoLJ6rEAD6w0eFpdJW9d3pCUSrtyx
exs7lRxhx99SGj8EdL0A7JSKU61nw5FxDw4DvSApxubtISvnr8KzYlbIeYDrX96KrtE/R6TitmJ0
i50+G499y8KfrA9JBt5I6FF1cbAbQnSVnn0ZDdB96RhcqsIBnk5viPegyOg/UJ093Ypfm86gYKem
S+yQdiYzB4PH8r9Pwm5I25OlxFILEtVrPiswXbPbQa1kSno3qji62YpwRO0MO5sCynlgqmd4pfEt
Hev9LHPUAyahhU/1LweOj7ZpUtk5DBYUedjrwWtSBIdAALBn7npVGfWEITfPhtHUD7Ve4q5dMs9m
9VUN+k8n7r87ZVEewdpMryArLpQWXnHLyuPYUVxavw/rNwOv+sFmyrGruqzcmnkenXCa8zuPJd/4
NsXdWOsbn3LGoS3s5qlgZToJDKi6BUqmplSGDvVlEB3RKa4bIWJ8c40T4xUBXCcgjJ4zsHbbU9li
2YfcSUSnJXiR26e6pFKRqDkNh6ZU70Xg/NRaEBRJlukH5pk0OumZtZK1mQ/rIGyVqErSZ07nqO77
iC3lljetDp+vLrdTgbLZkDY5gNlybnPrvYuy7F4LPbBvwjLf0/rJRf9/cSGfvRKooEJdSONAmwJs
Ahh9z/ZYVTplAXbXYwtb06+9eYJmth6KycZmJSWNSBx4iB2ElNPScpwoLcm987oB4fthNGm2VVgw
1oBbj189C/VMr86/dlNk7ROUO4rN5XndwHAuz8Gy7Fr39F5y9SCgFAG4U7SF8K3ijFc4SCmXYI4P
f+0XErxe3FgAMUyyd5EktVjgyf+1AYPlpaFbX4yu1k9gCn+kHUZPyCk8wDjNxbnT6uK87hlp6TKG
ux+J5whychTNzr921bIrl+BO7TEaiRZfJ7pyBY2dfgvzslkPf28cT8gdqTZKJEtiZ32A9QF/PdSf
54Djb8kYlcecBdi8ydIs2jlqfF/vlq7n1gdI9ZKntD6Fvz1gSjZ1Ryef9zVwVbojH4SWiPr863iJ
WhK/mKk1N3hnBou0P3nzzZqPRLujH8mSlPx9GAmNierirP3X8+vb/7dzvw9//72FzJOGvx8ZggAO
er/omdrzAYrfn+J6rGkVnwRdQc58+XWES2mfI7uxzyBXMe93To4hI0gPuJEDSocv6x00+1tgttVJ
eaqCWr90Jlkf15uJxlO05P9E5VCgDHPLumcIvyXf2n3/fWo97y93W/fawG8Pk1eefj/cev7XY5aK
wp9d4Z9bu+9QwevOADG687q3btYb4HiQskp7eyOrlwDx89RVggruQF450PhZZXXenpkXhWZsZeQ2
+WKJ9ev2+2PN0v2w/KjWX5JaOhStm2HZs90pRSWRYgeXRp3rqqC/B+V5inoc/t6s53IxszLUqJqn
HcRqYkblbn0ha7T3V77Xa+JdnDYKu4hfvAXJgNUJv0DmICDjc2nCxdckVGilzR7aM0BESbkv0Ked
n3sH3OQ4tvxXze8BWEbuIckLxSXa3ed1/SOXYMOK4tlKKcGOagd9gdmpiEFWxAa2g+nABM28+A5L
fBpmbCZWeCHS4VsmzYfcBMFlTukPP2C9gxD+5kLbsXLQc3XPb1oryg9/sk4D7Du6bIj4QOT9ZvN1
I/2NUS+ucR856t2snYfOTOIrKIG9mJdis4yuUeqKs8cTDMfQm9pv1OLQyhFGQwxgaRXxyfCAeDLC
tu2mXRdR/QeeS3Wz24kM0lXFTPsUudYtsm3gCP1NLdpwTw6mdRP4IQFZwzbaUK0j5Y5G2k9bp+0/
7Kx5pGJ26KM3Q4+NrZj875Xz0bm04Si74NTG6XdG6y0iIK8nlodE8/Fr1dP3eUa9t3M+boRZfwoW
rKfzZo7eV00/6C14SeV13/0OnQWOIn2bDPQCupkAW55QcITJYoHLOEHvECAVxI4ePLkW6bueGtAt
juSXWtbEvPrMIOqkTvA3nhKUmwFE2cJJkj56YjwxlS9sIFkVLINga2U2DFz2t0gy5n6kgGp3mlr8
KDNLN3rMDJn/kmVuaFi8cy0rsXNkDict7sFKtJPYVyJDPw+Mz6V7AMEiQitnil810R6y9JPs7gVZ
yF0Jgt8O+grmnp9vO/CsrGmz1k+2TL8QAl3EQcs4RJhtQlXXPYoVVUnTlLegsV6mzgyADZNhxhvx
TInqxmtvw2qSOIppwLH3gJOoJjDCxJmJLrvFO7/OPwAAdjN10qRF4GaCf4Kd7wDpMY/RbKNhwDaf
B1nv3B4uIkM8P1nTaLZ8t5Mt88NyS10+VPuoqz4mQoPUpOU3WZGzwhO9xSEZ7WbHIxufG8+T5/yI
4Ak54xn6BEGkjve4B4C+i8x8QkTJo0Oj7KONyWuj49zZ61qd7juoIW8mcJS90rRpxyzZPBSi0LdN
XYJMJk8LcLWzXxWBq3zUi8scCNwAee68zoXRPqGq7+dl2bCeilOAv/1oPNMhTOMq5AS7toYNG5nO
LYc+ePISQOqJTblgjk0PGLTyXrVe1CjoEeGlRmLodKJXhbv4FLBIDMu64AdqScDeuJSx+9h0SOAV
gIkrnmy3mF+EqKC3JpAApogZj87XJsDjh68Fv5KFjEZloh1elZogeFXJGxeK4XXddOqsVKu/JOVV
RjxSUls/aoKnrLGi8ZUAFNV+8FlaMv/MJGEzEzjuo4TuGRLctarIZKzKgqPnzcvPRJPPsfDOwoY4
jjDrD85wqWcHjaDrSXx5z1Znec8KktyUzcOj3psvddF8F3pOC5QOzJ2arOLBtbuGhboxnnwjtRg1
Gsw2paG2Rt5UuzxoiFq31h2O9GGgz/QF4/dX5jvpPqGMSN2PYGVW2BDik/ccIj6zf5pFRQBlInN8
xejRheYA6c2gUfRphJY7k9ej84J9c8Du3goTu6LC17B3NbiIY584xEGhjJTgkAmUGFfbsJ/qAXSe
5sZqR7mqDUvtwyJLdrM6/6rwXYGJrOU2J+S5JSkBblt2i1s9Fzv84T+nzHzBWSFeOsrzIgJlAq1o
mtvghSYcjCvpR25M4zUKpuqWaMbz6rqpG6qSstTP8dwcB5d//5+dxcaSGPgX47aP68qzHNIchqub
f49azIOZBNKzqqX5UHok2lrtupygHp7BNx/T4ovKAWY187R3FnOHckG2/OenYP5b2oOYGgOqbjgG
DRN1628ZqiASXZ9g6D/mGnanqDcfPHhYW6jowKcS/3NmMj/HEFDt6Vsl7nZApM3M6VBGsmrT1laO
My4Wl8Vsqg9G/jD48WuHuHxiuarfFxfoWo36X571Yrj+2xvne7pOegIfPp2K/2bIJs1A75lS8cYF
nbvLHKDC8RDdDWvG9l5m9sGBarVVg3Ea4FXQFDBPP8/WkRzyNzlO16i1g69qVxm++Oaa+ntJMYfi
j/MTg4pjM34xBaYa89guqKZcyvn8vzz/fws38K4HJikCn8in7qyG87/EtwHDk5kx3JKhrmDqboP8
lF3Li4BBkGKoPuHKKBYC07CfM+/T4EqGB/tG3rLblSbsJLz919H/5tAv6Di7/if4ZvmlTqrP/PIe
aZ1RHVRVjoAPhHPoEvtud1n//0Vy6zsxgq6Znn/GsvyzKe4awlpc+38mUP6t/+kbMu3PH//npfva
/Wz/u0v5n3/3z+iW6/4joFYQeAExC4Pf7n93QDXod09miziX55jBr87Y/wxuecY/LMdempIStjT5
i3+mtgz/HwHrf/ojGKZnBB5xo/+H1JZl/OtPgm8Sj07uxbBMz6VuYf4ty5Nh3S9QQp2ftVXenEK3
3hR+QAhBc3Ag02W+jXZtbvO5CQ7rrbqvGb9uNZci6XprlqX/vPV/+tv1odY7/09/awRf8WnSvWWo
6su68eHmUBH/8zgg5XDxls3fziXxEhP9dVJrr27RqSPYLGoRf26yKvjroWQ+cSnTY0Dl6SOuMsB2
LiOTthzWMMp344jt2nRr+8P0uh8p1S0gHTPtPMWOUFWyT7F5fnEqyHmdEXwMsdo7QdLhwdY9mm9m
SxJjWjIZ655bBQhjER3+oOBzy3qcRoaFXYdVBDm5HXAyfIss5uOtT5+ci0JyR+RGQ7usxwRXHrQy
0r9VqUyOU2IX12QW5TVbNiJS3oYCg81C4l9uWA/XjSub8poyxWoRftmtjgHOv+t6W4aMtItpSbqL
42nYKxgE94ReGvu4inyiIOzNSimUXIepnUFHN6t9D1CAHikb4TrUaCOl6NfCPIVNRAuKe+TVU+hU
0B67boyZvtq5C7+0joMDaLu7EXe40SvNfjFKiRw5RPG+UY3zIuJqvMVV+1ZTjCKyrjvDc5omLVXq
jec67XO/xAl5HZBypZS/zq03LL8VaHVJfFoP3ZkK2n/6o/WBMoe5VkNrvJH2StTJZT9dRj/962Y9
V5me+ssN6zkuTW///MzJrk906rCNMXtoIEi9ROi9S4cX+Di2K14UvbfCAd1om6DmHmpUKKj6ANsr
cBRH36jlnToPkDx/Lp9NRVnNoaXDByaRYoFcDlQka32LJyPbJCOh7nUv+3OPyrj8de73nmeZ2HQy
4e6MxfZmeIVDAXHByq7H8CGdQ5zTlxbPCIGtGZVAaxH58VYUx7kZ6mOsdP+5aocGbFme/MBctkMM
wr8e0ahW0FLv5nCdvsZWyqKNieCeRjBUKysgsqHFNSvkS1+ijJg0dlyafum0SLlPy6b2RofpWlOh
+3ADEERqzuvNmmDu7NfVd69XNwAEX8wkH8UGTwCmcA4LsjIC4XjWzlZffuHnyQv685A+vs1TO5+W
q/hldjpr6d9sG5cEwni87VJQ2BY44F8nf92etMY3t8rF0cvpqoPm4W76ARLFwdG+w6tTNHqLrHvO
csJPvGx+H7KRWl4tYx/owkI2NUjOhLGTTo/B7KhfG9jr/IX865kYPbWsm/kADmrCBqkWqBdZAi+W
T2WEGmhOTf5djvFRJb36QHq8ewXstmW0WDdrwMtZxpH1MF8Hk9/HfIAP0UxYyWuMBCHQyG+iwR/M
5Wb+FEf61W1N94eQ84tNr84PKA3jTnei5FrCzL/JIPjnXYdiviZ2Xv4XZWe23bYRpOEnwjnYl1tx
k7iIEmnZkm5wItvBvu94+vm66YiWkklmbhBUdwGyIhLorvqXb7+9Ch8uC6uPnOCPBHZBdfRAu1I0
92zsnFm5fGTAOVoWdaEduj8TO8LR1ksotehC/0sRZc9WqqrJ08/x59Tf4r+dfr62mSDHKuhLrkxj
Vp+6KjiBSBmPrMjiJ1Y3ftYgy47IyyoVf2Z50OzZ5BmG31aeUrSWf34dqDI7e1JcccWo1D4CvuRd
L3u/4jpu6TOOb/KK//4Z7KkOVT7kZ4gm+Oz2xfAIUAwvRzsET2sjoxUkeOvh7fA185ToDopDtg5q
t/yjp0kcJH80WdEAni7cWztNmq+Kkt1lMZXeuT2PwQyN0G6tUxZ2h2BycBay6OfMNrLYmtN2zznY
HXTAm/CYWQ3t/MARYmgabal6Cl97PHAXmaqO+z53p3OWVA+OGEf9FcOLbPbvqsjKv1HWXsjxzoud
9dTG+sbPkvBVa4/DNDrP/pQrt32HG7QcDnrzro3BgkBnaXctrL6lPwTRq0GH+z8+fa7g+l6X+3z6
HMfgiWdCB2aFw0fx46cPwLvb2Bj0/IjZneIPyqsrhon4agJUQxUGLVCbruqpm11e5cX0qgK1WShB
2+znZjJOFO6+TXxhQRMV8XJK0aep0W3fZ5iBXc7kmIL4SpLPGAJ8HJe5Y2ePSIuKa6/TsV091EbN
//F/uJ0cUxuYkGH3iEITfmRdN+zVFopSUrvxKitwdaBoeUR0w/5h+dZDZZvqN5mqh+ymZWo/67+l
Fg5k80LB/qTMtG9ATYqVhkb3sqYnbYbU2ZS5zB/cDi6JHq+H2KRtJc7U1ETGh+71r7OPs5/zlDFa
jwlYPHntdRZPM22r1xSJXYGcUGgM/XbwIFDGhl3ffRq/5iZ+icaZuNS2in2LBfZtlEwguq8p12vl
GI2wI0C+8VZeKifl+OfLMk89KQlecCNFCX9Opy+8PGMYUFr9bE9UrQFpDm8Uvw+ItSNLSmEZGqIC
CEeofbSWV6MdntULxcqftHiMj3qo6k/v0Yy67FMUVU96n8VHTURiTkY6b6pr5v/puln8hPe7XH9e
wE+Q0fvc9eeJuWv0/i+z8tSh7ht1GFBE4cEtaX2Pll4gAAmNR47Js+shkRNYrAgVnl95/5Qcjr5/
++/fZOejhILJ3smgs8/+xNZMT2x6Pn6RwTUqelgbyg9Eg87tXLuPLrCsQ5P4gEbFN5olwfcOqNgj
S5/oUL2Pu4w37+P9HKGzXOmTzB+dyPstX44bgfM99f+Iau/k4W6OvJybaXv//VN7ORNj6ow2ZRxR
iPXCRiVRfKjltDzIT5s8k4m8HVE7NkzuKAcvN3c1duvVjD+v8IE+VylG2HnvgeETi+KsMNRNqBr4
eItQzd0UPcr4EhViyPABVkfgFXeR9Tq3KYWYydqlVdscB30oF22U4ItmhYsYyZbXjGXy6pphU4G1
6IO59p1jGAkytjaLrGtcGv+xGpASBwUodxjaqJnIv6LY7Oo6ZU3PNT7/FcsO+wCeQe4PJUg1rCMQ
U8TXUOwiC21DUVf5IoOEkpZVKrSw7eIcTX/0mbPzmzg42HbNqvA9LH2MEVkZ+5dZKmL1owfXTuV9
Y82Vvjdojtyil6PvLXFmiDF5Jseus0XpK/BO/sqTZ0M0nCACRntwsOxBTB1TgnfohMRPyAnoqCOb
QlBc8iBTZl6yCzlR4odo4SkH5EITg/I210Qvmbz/0HSw//5NQTiK/aHumZaL5sinulxg9ZGijqHx
w8rhdjXCYJm28q+D3UR8UmXcArng7ResDHwAttehCsURVI96ZMYiy7xXosS8T9B8jIH9H8wJSzlU
hH+NR7FJkw+yxuLThLxq9NBkrfVo1XaegtH9jGT6vYrJ1BIo0HM1RtqdVVjNEf+15miIMzFe0PC7
veQmsZkgD5vserMHF6AX3oPjYPw1lMaTkUzug5irVPe3uUZEpjl8KfhcUvFSMJGC5biTZ/Ew/TrD
6vDX2XX2ehYMTrxL0OrY/PtTTJNF0Y9fAGRpbNO2XBAFBjr+Hx9jIeL2aTypNT35fG5MSI3euhb8
wtStHkpl7O9kdBlyoPrc1Dl9tADFm0V6iUW2nI+TCOFYp76bcuQ6qFdb/Qb/1d9uIydkbmTr0OAE
9AKSAfp0xay8WHp+KlBRC24okEytw38D42HU8+p18FFfSNtcPavhDPiwUPxDhRPMnR7l1Z1rh8Yh
4aW50oa4PhsZanATUuiv4o5QFFVxR9MPkpNrhCiwKiV26wPG12B8NtU4TM9Rn9EKUpxhq6W2/yAz
0toe7pGSA5UrP67i44k3nrp35Gd2qOjoWEYA8Op95ppYQDhaGkEP5XEw6PLgepdWY3g2Ky88o72h
40LgNms59p7RjlWy1Eb/VIn9ozUDatXRmFxKyIsci1InW1ceaz9H7jiD91iCRGWiHINEEKM3EDeP
cuJ6r0xuXHMdqhImo1uzClcSZIW2L/vhd7hVaeX47WEX9mlcZshJcaVEZl0vsgRQC1apBa3j121l
hhyXaTqlaXlbOfTp8o+3bbziP97Z7kfxE572lm6b6La4tmXzyDc+vbNbm0bjlOT+92SCa6E5WB52
c8UOXWWbbmtutpNhZfkaDKEYhPbMnvBGTn9KxHracRaXdJk0invIzGu6vKUM5S3d0kISH8WnKG6n
+8hEJhIj6LS7L1EeZGQejOk+kcNOGfsXan/KS12HNP/XPFVbPA6cFJqwFk33l+lfd9GoIt3UNUTo
IliVOJO0VEy6eq/FRZUt5ak8NJCHdhl9ZTGpDma9/y35mgaoEq8A1fUgzGF8VXI7OXQ59buIFxAq
0Gu/SYtDk+fTumTNTl+6B1grxuTBorIw0t4jdiEtlupU39lhC57hmiPPkI//dQcZeqXl/UezQjM/
bf75BHggI+X+nyfU34SvAjpzFm1R5S1pEtGgYlus1BDztQIkpXxHXN8l+J+O9+6rHIjyklT5Tpky
o8LbCYl5mS/H5NkczeN9/50nibireEtd7vXx/pcfGsUOZFb+2rTFHjFnbjAyOAHqrB4uawaxcGAL
fh3B3gWrMdRLOn0x8nd5TNrUOntKHywberqbAE2JM5Zd8c6udKTzxSxK19ZZXACKsblcQMWVC7D3
SZsm38i1jeIlHeLsbnErwyCruqWeaujximVQ6P81Kyvv11lZeZezqkj+dC0mJ/kTRnjZHdokf/qT
nj2EKhJC8gCi9AfmxdqdjORk56agTPX6T+z98oeUHvRy9HSD3yQrMM+LhcOqWDnGPQ6+kz5ZR4mU
dxr6jFbjB6+NoywgqRnPOLEsg6AqNj4y/dgv1OG5r4zwrCXjyoMMc5RDY4TcQaiWsI8xpbmj5a6v
vLbL16ES9QtLKLNUaI0dHXFWWtACqaagzvE+MSbg+fDPREiftOu4vEnXCu79+wS1QqxcVIXFRoQi
6K4HK5khbn7S4rJ4EGwKbN3H54l+9NrRrGkDxmd69rGGtDt3OCWo1P77a9/5KDcJ1482KXBK09Ic
2jbG56Zjh8N1rVbz+DbWVPoxwx1hjtjmaB1Ypz0imejDGGnNP40+9HZzrPZnyrbNbeIgCCNDeejL
L+AHqpMM9IjPjemgpiPDUMtBtMTWo4w6nGgQePH/TNKq26ELigVdVf6qWk0gHYphUHayhnWpVaWu
F67DPk1wafwrz5BVLK/zVxX6KUqKIiSLsMxjpZyUqbqU667iY+ihlLFsHaj4DggKIy3OsrgvD2WS
PQR9Xd7LCA7/CDLUEQZFohsQ1zTk/8qH3AHehQXq1ozxmpFnGfZkX6qp3g+iTiPHzSkxt17ru19a
t/w8boDM2UxxhIECsCP/v1Zyn6TTxN/UdtByU21MKwyT+ubHlZxb6aCkGrt4ayY0DHMfuYk26/As
m7AWGQX8Gi7FeJBnBSond3bd3LOfa6ytTBYhPGCw2p5xStXUOXhFlN2WOFUD0ByyA77g9goV5vHM
mwWYShRlfzjZuEu6Em5EnbpoqyX6D2eakIxWrXudmuCBIj7iYao70VdiRVLNqoudQjrlDzkAMhCr
my7zwcD2ehL91OlsLvMpxA5PvHquBylc5Qr1qutYD8tY1SDiObqnrTyWd+2pwHMpB6UODtD4ZsQh
eNzSxAwnVQzwXe7e173yRIN/OMWtv+MRmHwtnSP4k2TPPyXZyzN5cOcaOnTcAxBpMA+RY7WHA7eu
I1N/2TbTePqSlo2/uW605d78GsqNtdx3v+fKIZmBF/TKt/r2rimDaXc9zH05QQHIbrOs1W8RYEQ/
5Tp7iZ2Qj6gNNsGKBxO6DooWeVYdDBHJoZa3zg7Bk4OMeMb8Gu9hu2PBpCLs9D4mU+jhvGrd1CDB
b7f1W2xgcwXo3b4zcpvtVzkFL5mR4wFsR9OugDMCuBjOsRgvfB+JzRBnOipz4QsIZWpR+GocTaQj
HjWzfUJaM3yxKJCsE2/0Nzl2GDSRJqCAN341atOuHwf7jPxO9NQWa1l4MiGjikDWj8zQDd+DVKQF
/W9pQbSuYrSH/v0paagfsQ3iK8Wz0dERlNRZOdiftYVHY8hLL58N7Gv4vjim6u7lQXEB+FQTDnTX
MUBeE+a4FMIvOTnw8T3fPOv9Kpn7KZT5looIWJrxKzlVewYoPG3j3qMwKg6TpS7AjYz31yE7alDu
qeChVQAoLmmhYScw4Boo72LMGBKMbCoYrOh3jYtybLI7bay8L5WtqCvbKOnoirCczfo2ad2QbQdh
POX0AwtoSDLsUH9FNtU8yAg3weJLYF0ulCOZDfkhjp0HvDi/x2qW7zKbonNnotolW2CT2IB8GlPF
WPIx7zqmWHSuL722T9d1MF131oB196wEL12SJV8bpFZWcCV4pUwwG+xZ7ZeplagviEje4Uxs//iY
mji8ffCf8A8WECw0Hcdh49YoqoMyDu/BIWOtg3L9XlWRg4vS8N62qgz9dTEh48EdBTHEvFNqPVXR
liHH663wvlaSVugSYiJ2va5SdGeDymSzr8IwPRpz+zqj5f01tlmmmTgI4XxECFEZN4AkzFcybPQ0
WhnuAJlbJqc+NIi0r3cyDJTqGaxyd7SDWvsaJkDJDetn54P9NS3DOk9WFR3wGHyWbzE5RG9ux/42
OjqF58ARNE+/cWu0DGJkqVFLuu7UrtsyOatXFJQ+7dcArRZYcUfu1pt9nj5tN8XbKjLvwlHNbmLd
peU+NTtDHIIMgLgM5yIpeNp5y+uQPJNpMkOG8qC2TrPzffyC6LpHN3HQuRvdd8ChFhHWNAWyS9E8
zYdkCPyv3nQMnT56Vn3L3+Frmy9kqAuZLKR/sjsZFm2+63PNP8V1/OI3cE61yVkGtj9uUWDNntow
3dU40r3KcdyrBa5b/cdxh5r6NlIMXKIFtmK0vWQlQ9kTld1QOXFtm17Hurm9LWf1TmlUoMtqWKx5
+SGkL8LrwXsPfdXKbqzKjDZyFjouAA15WqM6cpijO7+sDGHzXK2C0cxXxmy4Bzx6LCSVhuqFwgEa
AVhlIsqPCEGJQZc2RtWLmSjmJtbTdt3MavlS6eYh4s1+RmbKu1w+i7RPl8MKWspxlkrmCjmqfVRh
ry2hDvJgFPC/48wxtjJkJaAdmxkRSQGamHKnxWSXVaILR+/odE940DkuHqksE0KajUtcWWu4OjSw
5Jhla3QwnCevKz6k5dZzMrDzuQlLxXs0p9NMca+AzJkr8AKNaG0hbndWvcoXk5XAPgCJP/7HG0IU
DK7VM8sE5Kkhw0kxmmK5SvxxzQVlZYzq2UpuJ3RlgHoaGo54c7gpnSK5y4FdnQbc3fHto6U+dMlD
n5r112uGr5gzrTRMu/kQl9tJx8aXhxK/RxjObyneJnvJ4rYQHkEflVkZykPQDm+TPQb70FTD8/X6
fIDYskg05OWG3b//un/T2ke/GpV6XoiuqTsOf9+Pvy4LtWzqAju4vdRPDciiEzCIFXh176AH+Y0s
Nsvisiwpy/Gel1suq8489Kdt0PU4LqkOTNdANyBNgV5eGQGkzd/i67zhp83RrS+APzTX/xdlcOvj
X46KP7UXD98A/n6oM/9NcN/JlLzq8758LX2zB57f2Du1jxAqNCKN4+Xc9i1r1zvQsfQQBR9LTl0S
5NTlUFvlJh7gSdG1rjZ9lqeXDkIpQnyF05XcK/uFXW4KpUlXcidt94igytm4z4pHj2esBJ5IIIo8
gx38VDsIUlzHrxgWFB0ukzJfglmuaZ46PMVzcyr0/GbOEbLE6HLl9Nn8rGspD8MoU6hN1tOzNyD3
41Gcv0+84ZKmQKU6ZLBNkRChu8myUF37iKFeGpty7LqE/dSKuiZ/Wgd/Cq93ZoERXdpP15vqY79v
jdg9emN7LxvKWTQgi5IM37B7r1ZwONu9pyTeXgkmSDhKnD03Rn0fNXRmOlnZR4IrOPksgm4gSkP9
sNi0DLq6Zbk1PRtQx26bCQdNGco0HQzavtR6CDf4PdKPGDP8If56CAVT9tSXo7q9PIUMuxxR+KE4
IVPkoRXJoV08dQMo6+v4NVfe8/K0U6zicj88wKJFA1cY7neaQNIB0DQ2gP5LSD0nedCz6HXOzGkn
I3/Q3Ac/eZaBvCZ0fP3OaD24FOKaf7rPmCfqf6yN8WX68OgTXyAUjSingQ5Dw/9v281khFXsh0X5
2oZ6hhVPHh5SINWHsZmyRcKuEa6NlTdLOfhP03KiLa2XBirCTlYIEHTs7KA/ySCp62aJNjA0clE9
UMZOO6j+eLpUJ5JE/VkVmFn3tYvFJSa8C38cLdQevC5YGlVZLId6sm+ruPsWsWfF7wyLo3aevaNl
4rNO4df4hkZuvJVjUos3nhSaqD4mtqLMM09mJ0CSgNKGvuTVVRSItOa+Zz66GLnIf1SmUzJS4TGt
ZJnDL7rwEYwBnN5gOMsMlI3ovOVpcSfDyrHdLRQRPmLil9Ig79xUSTRsEErN9yVmtq0QdLGFCPJc
tRSItVAdVkGntIvQ7XKsicVUo6ivXumaCIEG2FgGQYhdWd4vAwSoT6HT9MuZqtwpSKZ+iTSJdorF
WOG7+kGR+y0n0TwWNxEYiDQU/uv0u8ShEY1BOc5u/UFGc6SuACB4O9dOnIdZ6V/ko6MpAoTNSiXb
aPUQ7BCgsu/C3H9s07E5SKwhsr9ohArmmC3exfKgZP5jkjjNQUbXDIlVlFe930NmRMEIV4dv/M31
uSgfdrrWhIfW//FpWIYIV4QHaowyuD4y5fNRzvndj+vDUp5V5qFv8JK5F6uM0o2TvUGTdcuGHxRT
bA0HVYM9HLjpSKEWPsGoWvHXLkQTLmur4o8qa9EkNv0/7fatzyf0wBStXBVAP380rfaa20JrNsEt
KKdTtS11KiG6YjiHSY/RVHFa5xBZTcGKARWFJDdmPM4ZkxO5e7ZDFu+9qojKyRjEWGTjqn6tqY45
9BKvP/ApeMQZ2/z+fpIGCE+JkfivEzGFQs1RCftkJ7QCDkrY4Gw31NSEO0up2UMy6CFUPS8rGIvY
46LmHcUWaq7qGN2EXasiRmUi66GoiQcfkVUdT5/6MZ6OqeJuKtCH++vzz+H/xpqFera4PPp6skNX
WTka+FhEltMv5D9rvtm9dZGNMqtGlw6CcQPTvTRWVU3zz0HhQ2YUkOmXbV0nB3SXnHtbaPsklaPf
KW7BS/ddrfIqdCnH5AH++AbpvvDuOtTZybBhbRbNX7W66TZ0KlZUTcN7nTbyw8iq78FVUAnUxtlB
ScJU/BukpPp1WNnoRYlpUyRGYxizZQzoTFfxxo1S78boDW8Tp/W8hf2a73F509YdEguPPUoli8by
nW+VY30fZyv/WSYGejngL2FkTrdKVY9viQIIRu8afznRzYAJVdTnQkH+BJWSx7Rxq3MRd9FK7eCO
yUkjap2jr3iCj1ed5VCg5QqWXGV5J0NFTYedJZzEsyFpETQf0icMldPDDH91WVoAqddVo2bozdLH
CqHI7uB80PySp3JQHhIxfTnD6qPAR5uu2TVHhjxu7Y1rjso28UMdNqBZR9swip/HYvSOKGJ56Jdx
VumRgjF2OaHbR4jp+3jr11BT2XY6i8SPeKy4I7pTOi3P0flW9jqWo2PZLHJqc1WGnvPXOVdVPrh6
fJKHQHnq/AoFVLoFJ5RSxp021a/XeaM2cWwrR30px3S1+cMtxpiFggMycJNOES2uoPwDzrO9RBgG
YhvypPcajCrE5FnF/0NGGah49ZXms8G+GmpjuDbYHT7JKLaC3yIxx0oDrIDILLB6uUZibrLt5GdG
9X2HqHiMRgQCLfL7VqV0a+DpQvp/h57nTb/D3mzNlzS7n4SOs4WnMwz2/ouvNP1JxXEmTRHQMnML
PVmU824GkRWXg7OJUdhcydkU6eBl2JTAwmGx30gwOs4H6YMGV1P+NHnoBzShatQML2NxYGSbNkhQ
1E1cYz/O+qnLnDnlLxNhjGzTo9dQ7zvJA43uezg8FmS85mhJxBF6CSPlk5aui1hlXgbTySo2vU4P
3A9Q5JtthU21nuQPpdHnYJiV4RiHd3LkOnxNDTUre5AT6HRi4BGycEaxsC8htdzCfdNXNDcwNbXt
9GcDKlAr/J9O5iJeZbftk5V6cC20bt6PpabtYO+O6FbWurK8oLDSaOvZc/+kBg6qGYH727g5GvGh
mIu3LMiMEy8f6KGG90WWyAp8Y71oKE8yin3nWet9/1JQ06leL/quQulPFN/6oEU6WpnTjQwjw243
ceToS3k3e6qnraMrWNy5frPutSKmFu3R5Pdra6+atMRqBwmSwW/DN757j72WBE8mInW3pZ4ZazXC
tm8SrUnKIJumVqIfMM+QDUzS7oyCKoIVaLLeAh/rT0hHQTgUKTE6xYAL1dd0UPiLILBxmPWs/4/m
hfkPi0lHdRzNZTNtWxhTfdxYGgByAw0JqtcoQimir7oHDeuUU9LqybZsEuxjaVSd5FjpNBoP/bTb
yFBOzPiKf7pqRK90KrxWOVs2kjAIHI5Ia99AlX4/ARSTPRpqoK8oI4LlcIy22cmDn1nVurDUP2ZF
aZB9R+LgRnf0ZqeKg0yRoZmj3nOZuV782zXyPuNUv/z7Phz/rM+Lb4f3ELQtAOxAiv/2/6up1SYc
MmN40fs8W2ewndGNYj2hiYM8g9PNax3js1MdOQgciolILCqGymKCBg4umwoKcnKwSyL3kGHPvk96
nHP8Ajlhx9aOn856HblTOTa+n/3/8wa9XuOyO29kg9kCyX0TmlRE5bZYhoEZJzvZUZZhgmTNb6Gc
vSZfr22L3r35lHwNAwTeeZsp/kIdNWePMGFxdKfkNhOwHHmg0WIsMs8wNlTOwzNm2tCJHdzBdbV6
q5NJKNzl7SMEG/22TNhEhq6ZsC8wDPRjevtH4t80/LV/2IngK6djvIWW2SzssoE0P6b5czDxyEfo
W9vIMBfc7cLJH3OdLiqwynvDM7LnKC2a21BBm+8SxvN8g3rodEDVe/pq5D/jbM6fBxREdoYppDvF
raGIRMvCVZutnJ1MBc+CvAbpq45sJ/gXyJupGXr+8l9wCU3vS+H2+WPn5dWp6a37LAgtBANRDu1A
RC4xQ7ToRZVoD8QC3JxU0RtfjpfILYyzocYG2p5auG6suH51nTeldcK3Txf6nfbt3z//FzZx8Rts
03BsW3cA8Vg6HkbuZ6rvbPDURCUm+2qPrEXQJXNN7Opje1oH6bLrO3+n2NiTh331GGLvsJGRHKcl
6mDSIGZlDA2Klgn4vdthMLO7yUY8PsfLO1s4OpriyIc1dwbaN6eqssuHwu4WQZ1OJzmUF2O/7pW8
XcpQTpi6d7brDqSnuMiBVbVvwvlJRvIw+jC6UQ9Q1z1Y7VWMdtbaQSZoU3Q+xcAYjCuLzHBRq226
t0CRfBsj4CRuNj0BgQzuqtiJF2HfW63Asc0L3XRQIxLf7MtXXn6VoxYBR7PeBZ2KRhevpU3szc3R
pFt5OeDEgWJXaqW/TYQiRV7hiCtkcl7ab5rho/XqYWpw0wcdXUUvqbDA+OusljMypkOPKjhM8e9j
iZyRTFRG9b5V7YdPdQAZXsciLLKBH+7lSMHr6HAtGbR6UNEexVcc7+ZwC3UHy4rYfzV59h9l1LXH
1Czcp0z3s0fVCY/0C5WveheOO/zPEEq0OuUr7LJog1Aa7irAik8wp/ITz+r4seEPglaydcZoxjpX
4YC9CjaTCL4RIje+KdpsQgau7HeKr3Q7BTuNnZciPId2x1+xPLvmuCJbhmz77hFghlmooaUtN3E4
U6vb0C+fJP5FIl7kmRl21c1YeFAEppLNXkAP4JpnFVD3GrQUWB5o5lGLLGth16ygDBHKg9oG1jE3
y0cBxd5OtYXqA1Ll/qHuheLqh7S4aqebC61RnX1zJ12w5CHH2+PenR5kQDWQfgEtga8FBiB3+Txk
5o2ccSLRNTQ16u3SQIsP085t4wNPnPg0Ns5NWgzpg4xKdCNpPEXiaRSf5AHdB/TGIMaxvPhrzCxx
JOmQ+c7QYzvk9fSj8XvjKbFLV0ZlFBtPsTL/FtEsvURNputPSeL/NtfDZltSes2QPrbnrYVs9Fae
tUKQ/joGgda4UYcUZoUQz3IsRJENJHfokzodsmuXc82EYJrFKeKmgBXu3Gqa7sasS/e660OkRDvj
vhuyeaXQsD4VGT4iZh62T7lVOWiv03Aa++hnzH7yu5VrfJzHFupGhL1jH7HpaFD5cZIgw7Y+7fYZ
Gppvdtj8iWCK+5x7SPmZpZY9FdD7lr4Li+zfH6h/o1y7BlA4No88VHmYMv0JBpzYfpgPVeM8oZqo
3shX71B21SIdYqRoJQUb+/VFqarpVr565WwWNb9mVS39NXu9Vs6i7n/X6UX5OP7D9fJ28oJQBxpu
oX+M2Vk1AkhqwxzJjw+8D7uDK8FmuEe7WBax3Ngb9gihNgv2y8MTgjUYNnj28GSyae9AKSuKfjRx
QP82uwgfjA4mKzKkUqgiLWpMPCSZtQME9PyqrQ5zqxXfLKtYVFOV4jWE+WHQIlIPaatCiEG3n7rZ
OsmN4NTOGBiAVD/HWKHdokxbbYI2dp6U3jhFcNxuESo00U+ptmpT5C+WAqciYpl7MI0cdT5Pt1Ze
Yfdfs8b+Kqvc76lZg3yMTMWsULukut74rRhKZQnV1TmYLnzypZZCeotxjm69kDVdNwXuQad3jpAI
ggp6Np9svpRvqlH9dMLRfjFKXC+9zJ+/QTeEy2rb/dPowJ7JPL07p3E+LauOIoWqtP0Kp3HzmOdK
vwbRHd77daluxs7EsW4wnVtdGb2th6fl1lCK8c4ZBnXnVlVxO9mwOBHdwqlpLJ37MraUle1O84MO
npve7dCdcPvBDQAtoy9NrbOX1/PhKw8u46bLRu05wkcOuMugvDrz/MxvUn9nAXBw5sr5aSEbY3ZF
iGu52d9WA78Ovn6IQOKQgSRg9TbGhvaiBaaKgZ+GDl4Dg1VLUVwV49nYor8NKBF3Dkd9CQPrNkzd
8MvQHUe+3Mh8TPFtCccdiluDGHHTJ9/NqrsJq6T7OVVucNPZXfkU+Sl2E5Zi7NoqDw5uYGWrVK2C
b8lgfx28ufupJPG66yxzbRc4FCAUmywKI+lOWeEba6NT+x3KmgkPxAA54ToszyhH8bgMjezNqtAJ
Lut2lxQRSslJ6e5AbDiXgwxtCgCsQaxwKSc0RxvwTRE5ahZzKpMup5643GjnfJdEv91GJrtRO6DE
XOAXoXgNEr1qfe+rkb7t7FxHutzNvoBUzXnhmPlPI3wZ5nD+nvNiRqQpVx/1as5vldh0b00l0B8U
FKRxRnCqtyaoF/Ka3HX/7HS1eCozM1l3fPR2lgGlXtFyB+w12ja4SKu8FuNsy9PwHMnVhzgYYpUi
x+tuPgPZ/TV0HaedfJbR4OuwWdIIe2xxj/91TN5E/oSxT58zA3yHHbnWEpZX8KXrq+a+zdwHHc2+
L3LIttptAwrgqIoh1M8ymK84CsjJ2HIzcIA0A2To6RP1OHtjOmrcLJqxX0F2vMdgtD3ardKe2zDa
BWlCGUvr09tKs/AQFVUtOO/xTa97zbEyjO6sd8Fvad0ERBZvbCPBta6kTJchmYr0UOXW+9ECdCgP
MsySib+fhVAo5SPjwcfx7iGOUJX3qVfKIWWwXg3Va3+NzTZfdPAb1UrOssoo/6tRrH8CmLowfVzg
ubRW+XJqmvqpMV4ZeTbjdqA/0eGkGbPmWYtJ2+xubOpuj5V4kc8eQqJu+ysSc9dIzMlMhOr1p/FD
5t+vk5mNuOf7T3i/LkqUejPU+Xzj9z7tFL8baK94e7XpAbu69nQvR+RhAs22UeIUDYmPE42dsguQ
hWLXzdSlVyN2mFhQUETLjS94cW/V/q2M5MFsImvDgwLbUCscEqCjLjYvnjuh3KYhSOe4kDc77+hM
EVLARvwY5TEdJzEkz5SIdk0XIAp8naC6Va/zLJjuY69ZmdmsP0gvtymryqWdKBV4odw6h1qs7lg/
JPjU6281dd4vkeb+nFs9fKq1flhPua9tNT+x7k3TCIF6B80dAjveimoUtLvWOjmYf5yTMscl2S6+
2TlGJFZHbVCGI0BTnlpWu67HHFW1GSFyBQekouxwFckR5fSwoqIaZvM1H6wCq0cMhBuwvo2i3LGU
aFd9Bnt5M83zH7A7kcpLkKWjMu0+daV+Mmi2fs96WihjAZcHTJd9i2ArL9e/Z1DdLJbIPOsbGFja
GvlsmhqIxx7YA6P1hV/LV95lP2D4+D91/aVru+YhhRJu3vpoLrJ1KhEsdVLrYUC+fRtTKVnBlrGe
1VJZh6OVfdcUPN9kBv96dSvYgivHpn3VlGazCLOEJbjAalNS7xZpzV5ZL0EnARaOFNTXL9hGP+yC
fYS/PWK8FaaWdFFapYHI26CXmkyD/megmfeUmZO3GlL2TQ+G+ZtbVvmCRWnyZeojbenzyzykkdeu
czD/ByvMptuxBYM0RX2480eruC3cwj1QbkyF/n30yF8MNQ2DhvIUZHazZg0+H4xqgtSiF8ZdoCrT
czLyDihHj5o5psgjxJEbOW76DSYU4UiaeHCN1fhbmppU1k0rnmDKlHO3Fr8TmZYkcPMT709e7ck3
k/+FqF/ULwE6FasUm9t9G1f1faol/v/Qdl7LjSNZu30iRMCbW3orUaZKpb5BlIX3JgE8/VlIqosa
9XTPTPxxbhBIC4oigMy9P7MMYFZ+05CMCVT7e6SquJ+0iQekzdMPTVtHfFi9ekHM+S6zE/t7lqY/
c0XUz05Vlf9p6Wt9oITwqMJt3tSx6XJB8MBT/NfYYzskmgPUZvwEzMp7rM3PrtHx4EXn5GD1HlSP
NKlesyguF7bSdve9qIyHQdfQRKE+mZJ1Pwo8AvCwMsoh2cuNiCxGjfW+KFsxHD9WUfngTW568rVI
bMJ6KB/TOqmXqJvrr0Y2PUQSUO25+xJtwl+NXX41xtR9UeDmLjNkdfckf361baMecT0nedOV4x+h
kz8iBabj+EA9Up35KjCN8Y/+VMV+cS9UQu9yR18kEx5KUxEs5X5fxgVIcA3nSC+tvZ06Zru1ChWj
J8uIt07as7KE8U+u0s3rt2A6MuYrYO49Inl5wAIJv8yTLPtBIU7BYHVkJZAL/tAgu9g4HLHanju2
Xj2sM3f41Jr2RUJAJWgUeQIctqhSYHs8hKWTog2CSSFsWNzsnLZaO+q8GVJVbKa8aPjRRlCO0QX/
5bjVY+y7yheUIKwlgmLaZUJlgOe/Rizu9/DIB+wnh/PNXYdjU2D+qqP+cTLG4L4zfbFzoiG/b+CD
LIrAzr/UqPBtXMfOtkrd5F9Cx37FW0RcIpRgnzz4zrJ69HJ3h+oF2kzzoHxk92ci338yQ7XFiHNn
Gn72xStK+0iWuF7K4qCMTxCn7uNZySmv/TsntqrnQLTpUaDZuZL1QR7cg4asng0En3Nv0hByLjdm
27IEZyWPo7F4f7jVAbUSa7OojYXscmuQRSC+Yg3ZzFnlohlXA5ZuDx524GuWGyovyqjfRnFWnYJq
LPYJy8JDBnLhaHCD4tHe4d5QY1apBj0kmBjJujGLh0eMYP1l6ebNp6Qt0GXUtO6LGjbJIovxR9T9
OQdcFj/xTN+MiY+u64Q1E7qAEUg5NDcTTAIXakESxkdOtQuiJ6Of8vhXD5hiLzNmQ0NewO+SB3XO
phVudEBkMXmQbWR0rm3GrGbwu03m5P46zkvqcNWLXL/SPjwzskEDe+FOQmchNRuHogxh1c3kdnxf
lY0p0hKMMr/I7slTgz3L+OAXFNN96BfRK7EQjQfFkNxhdWIcVDSJNngzOk9uTRY7QlPnZ2wvufud
H3j5qYtJz5VHV5uKbctiABsgdK6CivVmhRfja1EFx8hL23OjJsbWIZKH77AS/AIrnOWm8Usp29eC
5PKL02FUUrnddG845bibDL3cGz529omShkckbqJNGjba0ai16KziN74G9JW8GCL9jIBD9xOUywZB
1vDrmCC4UqI0eIHRwpOmysNdUPfGgxNiSYgavPXNEX+wZIYnIuXbI8kvsYdSHOf8pFRzlw0ggt4U
/00NUczWmp1jRsu+9KJ9rUtv+NK747hxcpNY44zLajVzpXaK9zxiW3yCkIZlemtGXzpMb1cGP4+d
LHpTfe6aQDzWfts+iCJ50udeXmGku6wdUROaiwTviHwq4ffcEt0d+QS+ihIW2Q0kNUWjQ6Y5Ipb/
G2w1dv0KI2lxL6uc3Il2dRpuyRUYxzQZYMoEjrc1y4Yng5oqq0bruufEHmbrj1780QblQ8yvAxM5
ZZ0kCa5yeVweR6MPvrWThiJDEJmf1OnuujBQku88qD/7rWm8lK2GUVCWY6A8Fz0PfxNF4U67tvJn
CWwI7v457mP/5d1nGwYBYmwzHM1T/0LN18QEt92ulGfh5RrYJgM/j2rq71WRJYdGoAAMz7V49guW
JaaeOT9KcIFBy0186ztCSN2PyR3LArpHZf5cVuikl4Vh37pnuF1dp8ZELj5c+85TWzMNqPFbfXll
2OeI7S/SND22RHx/YnRwwI81+aNteuS82zi/mEmt7wr2Hbug0OJLAN13aStF8EcGgT5gUS4H9cJJ
iIKC05jATejzk6C0sujZCeKFPmfnQ5TKnhNB8nd+gsi236UxmT62zeNAuTj/QQ8IyNy/ZvJcGFum
gfiECpwOieSPalSEb3wTOKHzbJDaXSXdmJQvqeUvgJghuA6n6+iqAlKtPK070pGI4TbHa0tujt5S
Voq0IRM5je4yyCyQpPZ0tXUtpXnrDIz5gIn5UBTCGpH9aG1zB8sNUaeux7uNfNqTo+ksOt2+O2pK
5ZzaxO7XDZoon9CYwbxo/sKz8oSKhvVDDsqUiEFO3G1Ugz2/HNRghbdWQxcDm7RkqZ/e63oZ/uiE
WLt6w11SBcXSHgHDQMv86rT29MXT2mYJCcl6VEdsgYskss+ofyo7iKPqPlGT8IxocrExJ6EcvND8
HCKRvMYGtj4RovOO4EPjjZJN4hndZohi6Cv8xA8zRtT5Zw0eD7xHH38SiYfRule/DSIQHl0HsW2t
fg8aJVKgRmOtTvXoOiierzRvm65X8nH7elZ9bJN6AEDb3vSydQ6wM/o8tcFXDVeUkzCS+DCVs/fT
HGWchc3XzTAEO3OOQVaGigFrNXrXGCS6YIt5v/mpTC0McsFvKopmfyn7X81MUGi7dtjUxFN2rhU7
czUir8UlMJMvmZP56NpBsm4a/QX9Sf9OVsmDLHpZuiHwHp8+1JuNri+7DLljJGSTzhiP4SxaSQYE
Fvh8djvIuiToUa3NTzyh3J59m/qUJzPgOPWtkzTKcGzwtLqb2ye9t/VPsnXsVOtUe09BPTR7PUuM
l2TyNiTp7Cd1cMKHOsRLa2bvodLs7bQssTFj1I210iHkVJR1vhPE31fyrtXcMd95o9tdi7I1s8u9
r41bq2x/WfPWbIBhsSGMY1NFUYm1cwX+89Evfhijo5wab3TOcoEbapvIUSvceuY1r+7a7UR0Xu9X
BKdZzuDXsRZqjOxdE4KuZqnGLnM2ZgvDUxmH2ZM1xe/rJ3Z9Q25lT3N/q8u8V1M/pSPUjKyFHJ0A
ezflJ4qycs/S313hda7ubBSv1zm2AYusbd1zm4TFJxzD13KfOeZduc+IDy9FondP4xCW29I14o1M
FPpJZiyyxPROCV/ZSx7jWKqNn0GfPV9BMGC9sJ8zFHXD2tg5ZH6nnN0eVyxsnqovVptcgjnW2ccl
HpG59SqSIQYo7kX3FYL9e09pmm0UeOZjmqf6wgWr8qPVN2bS/MohqbzmxSPB4AL2558nCuas/1rz
vgl/yBwDt3d98qrFAQhWpkw5gH2Zc0QO4daZip43pIz0SAs2srWH31oV4zdMm/ORvbrPv3MJB6S9
S/EbOXVWESGa1zivHSb0Tdpq37OiUxeelkwPKYskgIC2u0kj4X3K2v5Z9sD9jg1rlH5qy7Ta4pgR
7bW0qx67OfgmeyDlvC0tjOvK2d6znYVi6vkgVFhQaphpKzxGR/b1dkylg31G2jnxp2yI7gw9rS7y
5VNQYkB5kT/jue1Wao3gXen3ON/nh/jPb39Pdf76/p/hNmR+NBJ1fxWxMiylUQJ1GJ8n71Armuj2
EdaWS88zMU4qYhvPSIgR8izofDZAJuS0Vdwg7C3a3t90OXpNsIoQUCA2cazMwSV7rj4nTuKtbR5V
29Fs0UL3c6LCM7RYgozjWZyoxakyr2AaRqhRHW2erJ8d0/ucuwmOunNJxebSyOPnJCJqo9m5f+C5
Xa+C3LFeocr/cADKPZQe7ujJhN9UBjXwbvSUihjE8BC2fQNrs/thITH8WhNZA7vQjy+xgd1jVKcY
QATiroiRD4hct7irPcfH7Fk0e/zAFhl7yPXYVf3ToKvTKY26P7RJ75/GKteXWLkHG9sjq1Dyrvvh
2c3C4LtD+DxWdpXffhtrBPwyMyv5PgJjJTSv/qpxt+eYNLyYo+lv4XHnW7squ4fQLs8pUN7XNDNW
Mq+ktghKjaIIL05cPQgljPfDENnYY8JFkQdenyAU8eRjnQnBaybE9b+EzvuWDE1UeV/Cwkch1VDr
o+uM7T0pMV6lXTSuDWuoNnXim/c1T6el8Ct34woQBQvo9shtdYnz6GJhZwCD+6oBmFkUJa7RvlOW
bHjGTaG6L6GV999cNyoWlaibdTx18dauVW3JE0C8eDZOQLUZ9t8DdAzqoBJ4MRnPfW56v6xeeWBT
vGvJzq9GvFyJ/OnLttXahchCd5uYrXcshmbY2a5y8KciX2sj8gNp0y9U0NUvOCAO2LIY9qbwO3bg
eXuvl+D3GkCH37pEXFySrT9JORGzcbxl4IfuBp2n9pACi5E0TTr8yefMx6mHtpCehiCMH+ShqlTt
qCRA+OaqRFHqJaaC2IRZhXYWzgj/QJRfBre8VHZePoPKfdZqL71H/Ur9VCja5yLQnDs9LpvzaNUX
iABA+rM4Zgv3M1a7/KRGwaMHIX8fYHtiwqAvzJNCANpbT6GdvQqbqHHZqfVGFjEQuHdLtoe23ou7
zm6HBXaL+aupxFhMYXl51L3uDEzTBf+M/Jtk0IQeZxViW0mJHUs2ird62ZgQxCRcM3eRZWTi/lCc
Il/1/viJzEh+X6XxJ1Ynzd04xNxJk9AOQjT9Z9XlSQ00PNsSJPnBe1c8ZG5vnIfB2VmpGeI5baPl
zNmDbFRHXzzgLOMc8Fj7Ro6RHgJpi70XISh3LUdIGS9G6K4LbINxZCWy/JllTLcGes9rbS7ahu0t
VU/r9jnC2pvIK8elaBsF3R7byI/XU8fs2Cax4nKXYq5NAl5Qrq4sQ3FXitDD1268VNiX3rsZpg8C
z1PP+FEIjRVe3H4TptVfcMQt8Rl3600dvU41QN+Ync7Yxc0vYT4J1xGfmiT0TpWPM5hTpdAqkg4S
ScwjHe1Ff6eKKFuU3M6XTOnKSz6fOaZ2yXjoH2WVbMS3OcNHCXM4WQTclN0pWv0tISVcNI71XCf4
t4jGrpey6ETBROQt+Roruf2MKLR4zLpimc6lsoBqGwV9tx7UQTlN8wE02dtZmhj9tg/tr7eqW7db
Xw8qOKkNrv57pGM3R1C8vyq/dA9D1cR7FwdbuLxDtotMLTiLKGq2YW0kd6QSx41RGtX95NYOpra4
lwoRXDzezLsiKzKc5Kb2gF2Nt+uiwj0ZSNxu9FGd7oeqLbABitRHDP/QDDeF+lymD3VtgTpwp+wB
QfJ415t1vY8Dr70foy4i7pXWmKHkZ7XiTk9SsAVa3vwR152Bz6GRXQzSrvjtTuquL7tkWRU6dDui
qHvNZjZhKfMrA7dw1zG0r1iwrXW1tn9iIfmksYZYNkQFL8JQ1qjClL9MSGUhz8LXoOcTijApLlYe
dbt6bO9cbqVtortiO1hgZVQHi6DSDvUX1Wq+6XYW/8rtMyhNlDG4mS82uedXJ4QxWfVag5Eq+6Mq
bYuTO9RHLyYn6AdKc4Fh1C3zhkxAVQzLsKjTn2rINsvLWZPAysw30AuL4zQZ1lkHR7LCJV77Yorx
TAzEJVHpaTyyN41qV1+j0JrWwlUrvLyE85g34ifcCh6UZO3ZETf2Q9Z08dGIAiQYs368y7x5+2JZ
32J8AqFltONOw1JjawcskdCaeujGPPjuAZObzXDGxzEzBQjzWt3Ued+9EJ4gQUKPaF44u1WRPeii
KcABNDvVCdK9M3n2HvPL4sT/MtmOaovtrFl5q0jMOmND7O1GHYPOvASOP0Se/2yZZnNxcKZMoBQL
QyyMinRvMLTpOUI5cUsGuV1LcFfAd7myRVTtJfSrQ5EepIjbokYG9Kvp3EWHGO0z1qb5o+oXhExb
62jVfbo0zF7suw5/+cnV8leIGD/JugyXyoPaURjhj2h+5lr48pS9UuLFThwWXz5730f9uB36JH8M
dOERr+ya77aHbWLUaT8VUhaVGjmfKhWKr6Ylr+6IG06RG94F/2jvgjKCWOgxP1TfVnRlNtfSVlPt
lOvQr72L7Oh5trl1YxNDrN91pTLYx9riwTLPIrul1mBf3Ovc18lSW9sGoBp6Mb2MSoCNblHmZyUg
AAg/kPVzb6QnL/b+cBLDO0cG++uweZoMI1rqk47SMM5ZWe0fHM/VzriCG0uMQtGTaHEz8NJG3+d9
Ot6X8yHa5WOWb9gcR7uSncLKtDv9BZ3ar0Y9DL/Iz00glVmosNuuFexFm9Yr1oLYN4/L2YhUwZQ2
NBXrYeA5slNHJcZT3tY+2XHg7PwEIyZ+8tyvWvoFzEy6mtyGBZdajqfJBz2SGZaziW1jQMgpKTau
Ojqnouq6Hgms7skqnGwn624HrXH/7NK4OnE1B/gXqxGkJJvmxW1Es8gdM/qMG2Sx6jPLuCReyBYV
LAR47m1sTFAEICSA70HBU+iVWExRexa1wRaQCNVTRp5pAZt+2Ms6LTPsRT/hSgT47xLjxPSTXBT2
FcvWD9zHwGCVHOnqVxX7KMyPsGk1FZgmCx/R62icQxOVIlgIJl+UJkpfhRoCWAcONAOXXQLg4QFU
eo9ynWEvk8Gt1zYYeiuMSEgGWXRSyyHfR1PO/VCqyqpyJp3UnufjdyUe4XKf4UYHIapOCgGWpNv6
Wl08EE+DkowrIzy2Fr6/zaoJSm2N/9sYnwfiGoRC2vpTUhbunZeYz/x+8LwdYfPA4/+T2o9PY35l
0Uo+WMUublX1JIAls1/WxVXj37Xld1mww1BdF45IVo5TT5cETbOFobUDzARjulzrkGnZ6qkL9mLu
IhvYLSBug0/6XIOlOq7WVs4CeBa3GzynOnVd+naWGmWyRu/TQp9NNC15WPpcT3kS8btK1X6D1wGC
lhZaoYoKtTvTPP8sD/wMvH0H08pAFOZs1TYvgCx+aCvMFtWCxyIrWOdBmwZUbfhm9lZtOQ+yrnWL
g540066IXR1lMJhdXWqThR+Q8VNzxHCq8Y6sk3FRxxEZAaz0HkI+NWaIY7pT2FpWejDBRhvnEMI9
CNZVb6kmr2mQm16pw8WJcbCH1HcO+x/oA5Bo7UaMjlwCt2WUOIfGb1iLzWdagu7RtVKW5aF17sjy
jpu+i9o1YVNSFCVMSKGkr34SJn/gAjFL2SjtZ5732rKN/eAJLEq0NuPav7dVfhRR8pXNFQn4rga8
31m8WuaiPAhPB1VrecQC4LXRpA+OfcjFShGpfjGax8hsIDaqNpo5OEPfo2WB5LXq1ZiJ2ti/5ZOm
RMtyIh5gJla6iibFeJCHKoQSyGqrw15dfaur264jYaNX+yGtzWs/oWl3JPTsU1JY3qaMZ5y4o5mH
NiLS4iE+/qyFdvMoGrFQUS9+Np1+7SWq8jAv1P2u0V4MEKsnAgT+tWiVGUZso4g3mV7GNSLJWJeU
+DZs0c5KycUW310/LrB8EOLAvRaxYzaHBwsJlOXopZjHer57TGrlcxgXyaOAIWl2dfMcjGP9XIBG
Ko1WuysDpX72DGEte8TFecJSxD7H32o9oRm/9e+sAlAV1C3/Lo/tH9o0xS9BFtf7SMXWrfKC5MWG
LbM2RRPtZCuMCERXQ7MEvUIr/iDIEyfK0+yp9cj7AxgL1YPTw1sMCxvj1rA9OsoEYLC3jJ1lNOkK
+RcbxlTS7DIATCt44PanjFACxiP46hHXp3VUMRoveL0riWMRYgkRXgUmupZjcWYOtqVWduvr2A7Q
GW974nxzZ1Z4zaaYQMbL1qQn9meOU3UtAtPihTUO6kZ2zkVKfnMw0aGcr6sGSb6uOwJj17HD4K8c
Etpb2RkHRH1Vh65/bU3tpkOYJKt217GRIPHWkxKSf0IyhRimt22yxUVpZzlef9/jWbDJoqk8uckR
9EmEJdyy11TxrOBD+5zVw2dYVN65MPNhV/WQNxVjEPddi3Zg1Htwh5TIvta12ldcv8u7a1WPWMGd
SbIZJ2QEimN2zADNw4MrXHEv58BYOEWsJo+2bj4sMycXLPEiZwV8Oj0GAcRvWG/fc4JTX3FAxsej
MKz7zLfiHV7wh7adsktnJZ86NQle4CPrBwxJkCr3huClTtp2Q6x93MhWwAPNkhyhd5CthVk/ZU3R
X4LINT53X5sqC3Z6WKirUlg1Ui92vWrgrW6bmCQnZiSofHglti7r2HL+PE3nU1PLKn35rsO7UzPT
yk0yzkbC1qMPCfOzzZ/35OF4D9Y0+Gzwa3vw0+IgS4olzPs4GB9lKZ5ytGtz8V2Wav5o6NtRRbq1
Cj9PNaJP7kCOTs4at5OxwYu7XsW2Ytxjefh2MJW9o4jg/lbNgr88pH7wSXa61admp63DkUzxh4Yi
iNVF5cMWuHWWXYhHsNdBgE78vpzfs2G0ak37BB9+E4l2fHUn7CenFlDzqOXqWdUJd4GdXrmI9MB/
r8NlNLvUyAOGWG9nqWG53N4573AHSxvZqv0+S4vMWw89hJIPDbKzbBWdErxrheyDb44tGqISxF6v
szaNi2QotoRxB6mYAMts24zO29shZqlwSOeDPLs13PrdGj70+y+63KbHyxxkm5z/Nk4Wb31uV/ov
unyY6jb2bz/l317t9gluXT5M3wQzMO9D84cr3aa5fZgP09y6/G/fx99O889XksPkp9T6sdp0YfR4
+xNk/a34t5f42y63hg9fxP8+1e3P+DDV7Qv7n6724RP8T2P/+Xv526n++ZMi5lCzOjSKJSogs2f3
fBvKwz+U3zWRimJUnrpvo67lzsQeXc5yLV8HvBv2b68gK+VU70fJ2n/b/3bVWx+VvPO0vrW8n+n/
en02M2y9hRmzOr9d8Trr9Tq3676v/b9e93rF93+JvHoLB8KqRL+5XfX2qT7U3YofP+jfDpEN7z76
bQrZks7/8g91suG/qPsvuvzvU4Gp71Yj1kwLMx6bu24InXUNIn4pi2E/SwaYeQNyh1YwWtZSrVx/
pbhNoW/TBjfGpsbLVzbLjsMYgIkDvHKCpF4f9KIdzJVsDvq1aabeGcwvDDpZ1U9eeqw8VoGlXupb
fTSclUlSaQnvb0maAejl7LN3deGThnzSiw/OHlqs8tQapkRZ3hz6dOdt4K3q5uHn+0aMPHWTfvWj
RtmbaHUv8yxLtuSkiEepWfEIKnNnVnl7h9hS/qgQfTlZXnuRbbJXxZ278ewaI+O5h+ymJ4jLhQRb
DrKL7qsskXKWpswqO6RlAYbLjAELzheRDf/l1XW3vziW7hNE/TdX9kaUl3T/W5AbROByV5wnkFjj
wkb74yzLuISGyyHF5VUWbw3m7y62qdClGOhSiLdhsrM8yH7e71msKgk3hQl5VythtBh1TBZAnsoD
UULUZW/ld50S1z2Dvhy378aAPP2z+7vaItRSdzkYqkBfEfMFPPvsu16LnDt5lmI60vd5d/5Qz4Io
WrE+5Tf0YcDQhqc+CVBr+HMO2UMeSra3qEDZ/fZWJ8/C1Ol30CB/fqiXk5SNe6zLyT7IRlnlpGKT
qaPYV+DtwUySJ8SBy+Ircpa5XXvXetko6+XZ7QC8zj7KIk7qSN/JU5dkil/Hb2PlsMaM/FVk1C1m
ddmwAQLQL6N40r0F+nrNhXEESXCjUvjVAqEmbGcPm9gr2osI1PZSa6VzcHr3WVbd6pHferay1mWv
QVd5yIAjb2wz6JfjPFLWXa8hZ7pVyuu4TjBeryMb1HL6khV1s5U0XXmGDtTDG1/3A3UXET6vXFzb
rueSsyvZu+j5gnZoVx6CqiE53IPaGkaKIH2VNQelUmzOfUWt/+W81YxaXcruflv3w7HVdHsRNH22
amLjjTudKJ3nEt2ARn07GGWDyirRfFn1rstH5rVsD2IXOva7robiCzlcErGRL1hEGDTgeEfM2jQg
Sjepax/DGRSBtaf6R1agDjRboNx6hLamofYssqW+/wD6STLA5xtZ6cw2r/BfLQIgq+I3NghNo2Nu
B2SO5gggd8pjRBYVxVFk8eQBJf0MQ8C2v4rmlVIIfO7Xkg279gNqIdaonjRIx5XNw6xQsInaOl6F
aPSHS5CCOXCQLF4J36sfSjHWD7JOm+s6SN14RRGj3ciybP4wz6DG903nB1hpN+LUq1Z/8gQZ4oUs
x9gHHF39ruiKIV9dGwg+gQcYnO5biCsRiXu9Rzg7KFe3Gbo8fpvrQ104z+frdx+qbTVStoo+PHS/
7V3fvVfe7F9rf1oSQ9DevWGurx1SgMdrH1l+N/L6khF+pC4DQE9LGH4IGytkTLM0ehHwwrb57AYo
D+nvsxG4fYOO958tsrkXyXXEh3pZZAfdb0H+f2lE504LAp+wpjxIzJkZKefbIfebt6IZtIsOmMhJ
Nsr669geNs4SS/ppfRtGVN1f9WWlLa8yxSaEQ2hQAjFA04giQMBatVac5tUYuyw4tLkjTnmcszGN
mmqPG3m1T4zUVR+FRexAHVzcx+c+9XxIJFVh9EBGd2TdiEPeySo31Isli1GBPEijqRnO8DZC04Mz
7XjNafeQWfV7eZZh4KpPUXe+1et47p0y3UK7iK6eCqh2oQ2ltXX42FD8qLwdCOvxl4D6XkWKN2cG
5ubI9JCq/H01WdfMlxwKhZQMV7t9gLDOm1PfmNervavP0wp0DIaGYtL3UxpVW+LU6pPXZQhVKr79
Q8eHJewy8c1tc7GsIfVf/N99I8OZPvQVzpeay6QVQtiBRgqgaxBHS72GcFIe7Az0msS1ubIjIpIg
Hd7qCohVxVBhjTSPuA6W84hwDupVobto5pYaHTNtJWe0h3Anu3wcMs8NtTZCrp8RsrWwqlWqO85g
34NZz9dug0I0/zr7hx3CE9GS6mtox+h6WE16X9UJps24UG4seC7Psq+Ua/nXvmo/WaRpgD4oeq0s
HI1XkuQMNNhVQIZJKM4wYtVAV022SraBbHVcgA6yVY4tOvKQqmeYXr30mWdpkidf1LMRGPF6IvAV
+KlbUbZWs4WYbM0K7IBqE0BToyHP7HULc9bARagEBs98dmu41YVzKwgObWvHsBVkP3kQyGhfG+Bu
/JjI8E1CkES9DZCX+DCTvMSI2glS3kwsO9+unc4fCvRVc65m7V7HLNf2CBwvsof4FR4UPj7qa8AX
QLIwQiNadNprZWmArMrxaSwE/DwlScmEB9qrk6sOyU/VPwfppOJcyQ92Hi5nzdu83g/Ee/+7Wf1B
RxtDUTBmYvG4t4RrbTW/h5kNPmuBflh/ivQoeAnLaR9URPtbN56ei6pYDrMwGvy54k7v8PsK5l6Q
Flk725gDyVYv0Sv+FKaUrXJKWHniJFsjU303ZT7mJIqZw22LH6QUUjIMXgGC3ukeVZTi950b2htc
yuzPyhTdyffwrUcK8HNfRo61CRsLtWwTdSqxqCer2sp18hRHxtF08uWHtTKkSlbgk6oaRyt+a32r
ky1RU79rGQdePws5BfeRujOK5imZfTeNNEVFx2wOrSoUcfe7SFI0OMvDlDt7yNHl2VYwImSiYtdo
bvQoDx4AjzIBiydLaFvo58psj0Zv4tyTjdmwzTrR85BlwMT9/+hkabucjdO2BVJ0uPu06qFsO+cs
u4y6L+5sd9reBuj2lOx4gsKqlwN8tbCWLbr31z7X607JfVkU4XUSA3nH+3Ak8Sk/hQMMf4cyuLWQ
feUB1HS6AtskNuY8/aS45XLAzuJJSVdqjAFO0TXiaQxqfRkJHItl3QDi9gQq6oc3673KqqowkQrK
1LMzVwnQ6ZuktllFzsWSTd+jYX2RbbK7GcMj9TIoO63qm4cx81/RDhFHLwjEcfQHUOjyVB54vCsK
hiS/O3zsVf1ukX1k0S/aoFrIMlJn0Vq3pv46561PVsSjv7yNlvNa9fj2Oa5TyHKZOc+qqIPthy52
o/JGDbxPoVVjgdN55sHtlQjs4KRyKg+3smyXPWWzg1TWW09Ztm89r02yKwmJcakF6IzITnIOeXa7
JKYSirH8t1eTPdmjhqgOgkxU9Wa4dxAYXMWDlqxlsfdC6npjuO/dyVkINCg2Hxp8kf4IybfsP9YX
wyEsM+1Y53Vq44PDJIP7pI+luAv0oAWclDkbj53lA24E9cKvJ7GXRXlIOvdRNfv4JEtVHGsPnTWs
cpyf7ou55JlB8AAx8zakQoXj3HXWzh+bKVp6XYvKgJd91aB/R0s0XiZuER2xPzl8vvBghmLTRBk4
papeAu8RD7Wjhk8QAcBV+k/yYMR2C4LI8g/pXOc2AFWnScGVZy6Sre/u80A/VKb3NkDvgTBYOEDK
Kqho2dqZemRj5/5gb/NTXzi/bv2hBgLvsrElnDtUfTUugz4cd7I4tWUHGM2OlrKouKnxmJefsyR9
uxqqSBXhS9vZG2mbgLopDII27mw4h5ZozF8WBysk1rGam+uiwgJEfCubewOiHCYLdPDnDrKXLMqD
EdkxOJoiWH1ouBUx3TE3oWWDEfxsaC4GR6MR4HHjkmyahfstgI+rVjTTRqr0+24UPqiRu4jHMvtL
qxxr4qUk+6aGGzzJ8ZD7P46XPcJZ6v/DFX5fXzbe5gAUjJYvIHQPj4aNFaLhldR4Hy5syDtnV2nX
MDMChAQs8b1u4+AQzxjrhezd2ZGzHENjuMhDi2rqufQbZO3b8ZLbkDyy2M+28jMhMY2XhlVfnQoS
lzRao1jDIpFfx+9W+emyf9OaEhJ7N7abxwqjCJ9yNbF25KoDGE4p1JukrA/ABdGWAgD7OITLNJoT
/nNNocbewR7yX7Lp2qn2u3VaudH6NiYQRboY++BtHtmAmPH/x3lu1x7+8+fp+kldGhYKZVVqGaei
0bd9rFv71jdYb6V9b5zGimlYeqX/j7UvW26bZ7Z9IlaRAMdbidQsy7ITO/ENK9PHeQYH8OnPQtOf
5Tj5/3121b5hEd0NUHEkkuhevRY/5TZPDxNagKHnyU9kGsm7xFB4g6acwBAeeknUFIqktWmoTZD9
8JsIhE8ia2RARnIvV6TwCU1IAZqv2lXiJtnrXbqWwPmsapPLHcRMAt2E8ssaSQ3zkDSFBeg27vki
wiMP2iAYe3R/Jz9yOdIN6kaI3et7TTgle2T5tDv8QKKL2+fuZqoEB9fxvzZdOSBciM6cli32Esw7
ULlWIZCe/zIwq97TfDLRBANfHx/fFNCiqPnkGIfCPdlMapu0mNDPMdYnYCWa02xY9elvQ3JQiASr
td3OaK39n2NppTyJvjk2GNFa+7HWuLamMxOgleWsVLY616Da+Ob973EQ8tWACkYy082DD9xYNGSA
8WplAsCseo8jEx3aeIje6afngBbkIQdtWxGdDSdC8xnqy6ZZAOM8mRwA5vSRK3NY9NlBYi+9pqHV
oPUeHEkaAMxz9cwMJOGRBQLhqArGG/2yxox3mvvUiR8jNCs945DhZ2viPQYKF3YBob5tVTsPXWhD
BvQ2RHPIfohAaLLVOm/xRiAru6a2aZ1AET7dz6BJsSTvjyBBk/ehiUOXaGDBbhLmO0ONm9eU2tlp
dl8n0Cw6uDxfptKI5k9WlgYOoDR+7TY5cp293FZGwq81Gq2CvkaezLQsaCEqG3RaxLqu7G4JIYfE
Aisws5WHmslffWQZB6SG+RWkpgc9jfWz0Qs3WVfPEr1iV6Fcshfa2bCnneCOl0ABvZCHTGP/LJEm
mrWATjerNV3z9mHyCFzfKWAxNTDsR7LnwhPrBhIf22Wp24chN33A1MmXD3Jbrno2vMzZlymLQJiA
jd2irpJoww5Qf/RtadjSr25GQ87A3dJ+kcKB+UYkSOuXmNsSN8fNdlsGMk3pasbvVIMGxhNSaM9o
qNQ+iUpa26o3650o2vwTmPy+MwAff/weMCUQvGgjpGWICkjq6JPhIPIiMkA9trlvN8X7oamGFExe
Cr4NyfthbmUDni6AsV6PvcXPRQY80BS6X4BvNcJDZIAuHU08YPlqa00iTZOaZ+R2+Zmiu0n4WcvH
YyX+ySvLPMSgeDqikxT/VY0GgVF0hlYtSMRghQD9dERKiLxShdAZHdoOTVKL5+PYTgQ/2MMPaNHZ
6ItWcbQcjZFE6tEK3RxSGYGuPcqGAm3QOPDZiLXd1CBhP+M5sh6spnT/yXOzOAINXCP1mRTFsQMi
ap05obGmSZ2be0HS9wnerUpHM88Q2UbX+ijRAaik7dUQrFHy4sVhD/V479Vr6UN7nSENcEYD3jN2
ndWXvkjnlVEl4XPfA45kDJV8DpvEWnmiK59DB3qRVRV5UFHotJVmoWe35+hoQtnAOxiQFV76tM00
DZehQVQPYKt5N7x5qa/u/3dunkfJ2hmxJReq+5P3gMfwNjHwruA5Z1uxnaB8BhS7RM3wOEZNQLYJ
kMvZX9xqSjFURtCqFUw0dAWewdrAbbV6B/oUN8jQtvuVZelThxaDqz407DIWTb4ie1kMpl/ogJF7
CtSL9me8mhlfwrkRB/wBOiiVFNlXdLd1qy7ywjtgAeeHWhNXskesaDZ5aFpIjOEiSSc2vQk4kQDP
5nPywuN0+jnOEeQKcFu7DrWYd1A/aXa6WUQP2A4CQ2+X9s/khQnwn1Ak6M3k1U5BC/P6Zg2+SXQ+
QYzTB4VFjh6oHFkjknYiI1oN8kBKJz8DjedcykbT1lpk4Wn2dhaVSJWSLXk7u3mXs3Sqzn0Jcqwk
sq8x3l73+C7yOzqgid28s9IQcpuQfFx9cNBQpuG1rgt3T7G3CPC8IxNmAXM65NEDyP3KR6PN0yDU
AfuvOjSOpVpdr63ByX+IKV3PppxeIsjCBXObvY/oVInkv0YQT1SeJusiiSEDG2lo+ChBtbkFu02B
X5Gmx5dQbTi62HN8SwcnmB0LqF/HtDlx1DaE/GGE/gYtsY4eOEN731MO8nq5ix9N3p6lVrdoClF7
mnfT1NqoAU/Hrj0LpZHMBiR8eePVDxLAxP3oamwzzbX2hAzWEsHR9LMqJIiH7BQtUSXqw4biW4d8
+zeUno0jmHXFA3gU5R24z3e8xMde65WsNpZko0+xdOB6/g0UdsaRRk2fzOipHHbgc+/usblcD3OL
smQIFT5SOBYd8nAVR3Zk7oT87LDSpxZo0KNiOww5FZ+6nF3mGCvXtvUzGhTXeWwM2mMSShmAdb+y
0SkDWlw6xLauHzRLHYA1L3AXwSmwtSZDS0H/vcC9EZUC5aFw1dP+n07LCOqdLdph0ffayOmaqPs1
yL4s1HByC9t6NC6Uv+ZQlJubFusM3C1kGRuIPEpnR/aPcq0UUqZ8OuYyNlczWDh8CiTHbSk6i7Ju
m74t9SEscy+aZxRdsgXlCkt9UVi+EHZ5b9U5xO3MLN22TOR+xxLsNPUcjfO9DoFYs/0+1oW3YYM+
Q4oAwuIkOk424Q3zetKm7kqO/2jT1Vx0+KE19RZDU/K2G9e9nAyfCo83guilbPmujhlDvWgTjuNn
qlou7oU7+s/zpbxpcmgJLpzTfdXbm6HqP7uJD/LLlcWm/LyIz2UaWj2d8o8hKdCVIzJ0+SC2NHoL
FaoX+aZTp+y0IkWRnSLe4sluKoGk39ehUO/FbkDAVCvWajpUdWgH3dDOq5uNzhR/5plVHmhsKcZy
wUuIfv3XecId0RREkWPWQEprzJygarL3MbcVBYjXtqhG/YTygX1oGutu+XvQEKxXaIuOXj8vfUxU
2ZYwsrulg/v529RlSJ4PNmR8v4VR26wMNupBJ3BnI3aBuuM/AagfLhGgxcCwGiviIOiipjiZJnhC
KYomOdEA9gVFZf7nJNFl59dSiZEYkGg3S7S71ZmEhhR0tVdZbU9nGkeQx9kMEqVEsmkq5n0guq4D
3K2cZTa5kRM2UFlE/g3Yaw7iofSXicrbXislv6fDLAbHd8YuCm62Fu11KCHq0aoodRPb4iHyRyUc
Rgdkq4GRaJHzLqcQDI5KKiy2Mw4V8RcKeGfuB2MDOttiTbbbGsjJAffUOc6yBjnskjQU8aqpLtW/
XQ8ooHwzz+b40YF3jh8ovQ772+KNh59Bbfb48nlsBwYlUMIotV2QGrZXzir0WTvmpSvN9gpVz/aq
AshEAXRInfcmClUTAVa2lom/r3Vb/ve1ZCW+eElqHFwWrxzb6h7okBqVuY2MsH/VtREVSJHY7Jn7
Xs/FwzAU3v1QxCpHBS2ZMYIwbqgjehkjcYVafGm8Rjtox7mvsJX5GH27Hs3Q1fpkk+bk3U9Yn0Z9
bTwnRfw8ZYlznUa87jUZj/c0pNYdb3aO6ELrztTDU6RedE2NIw0oKAYzPXoZzU+J6vshO6LDbTYA
NdVaaAZb95DO840OvxyaQTHoQH691G0pdSkHSVzopePDGKKKr2GLPj+1ho7Oq9OIyxSeqmzpYbmJ
9BggC+D07+NiuGvnXB7JRIcarE5bqJkzkDkiDJlHcMmniNMtgAcyzWkOzWSmDiSgoZe+o61ERo84
OqUDOBxDXxiGsaJtCtloW0JnN9ttxgcbLWCi6rfS3aoPYjSAAjLEx/M70jA0izr7Vs+hxKDoxNDu
+koYVsk2sCwGiswB4oIbDf2Tm1YVSOesLjZoM8g2jaqm3rwyYj8mAwgalPSSNfqUnOADTJ6G5K1R
cly8N5g8welRpY2XuR8cy1LKm834JkPbENktdBFB0+hprsHUFRpg9HcHw3oKe/YCQabyQs5esBVI
8tinpmi9B8mgDKvmxAWE+PiIPtyJJfbTVOndvtTrzCevFXVaEHkp6mgqOIRo9XKBZcnJ+XABFBPf
XSBxO3cDKlOgXtHmIk5WnK0xRNqFhoUFQJ802DrPhgMIPN1TH8rE76wk+d6gkWNm4D+FEJy5GVll
g9Siyj5PWnulAAAoHZBdRPxymwl5wPh7Y2AT7IXml3wurA3EXfC1ssBan08F+GEUZmVQYJfbgWwl
hFfAe1tub3YvacdNA6Ak8lwQB/swlYYagSnVXPTpQi/qbWH5kCb4Mll91NarXulT0MGueiSq6LRN
AcES6nBzk03OUezPIxJB5Pi4xLJO3aJQjCy0z1lrn26HsR+6w1ADuvRmj4BGOvEJRHv+v6doORzm
7l1MJZJpmwnv+xBN1R24ktm51TY0ADV0jBYMvI4v9qbYkp0sdCbUnDHr2BnvNjdzBEFJcNqhyPrb
ou/Wu9l/WzSCINZQdonrrBk6p9SegjYgVuja22nKXpYtChVO1OHD/gONwl8g+gU8rXICX8Y2SToh
W/x7rKNWa+LkZdkBkXfZzwzN6APQ5B5TXjRI6ZTtY5ejgU/XZjSjFI0DHuHG+SRtdKaDsOYfSNi5
nw3cP5HDM8LTnLbtkXEAIaFfxB/xNx9XsSb0n5q4kM6XmmM17HVOaGjhqYsSaKpnlQyMUa5lUWFX
jIz2i8D9eTWAxOXSdgPoPPQIu6+4mF86B9wP4IuU67wDl6MzyspHRSW9AHo87W1XalvmdNXVNbwG
Ox/0YXEPdMuKPEwm4/00dOzLh0mGaDWwrZrVVbTgPXAlc/bm6MkCqhN4gUR/UOtsMqvkT1k73eXS
zX9kPEMnJd7eHsCv2aLHFBGxpvOndhzuKH/2t4i3Nf5jBJrY3HWJLmDf7bPP4KUo7gno0Ac6qltP
luxaNIDFnwhQUcW6fZjAsbXAHIqaA+oJNYwNn8Be1YNvd1vzclhXlQmZdIWESMtkWZTmC58WlUBL
0qKEoUBjp7Ms2huyD1KIlgA7jNcU3RnvI70pT9A2wA4E4mTLED303ZV4Yw2YkDsBw4oykV2Z2lQv
gfvCEm/rkAmCnmsn1Qz8mUHfbwP0iMYrkHxEp9lm2aVTQnp9HJc/erVPF573Imc99HNstJYIS+jD
KgZIxwPSbmN3KRqo3vKpoAPoLlWdG3BARk5S/vRmtMCDDZlLDbrZNBtFm2bFwPmgHsiR7VfTjPSa
LIpLUYNLlATp+yadAKj609HaGvYSyhEho7bMyAYP32LliNLaPDEOHuLzhFRVUXV69/ia3xm5U2wm
FKhJ784PB6l/E9kzlEKLH8j06evEk/OdAXzTCQ3soAh7DSiHJGhzDXg+LXW3UvQbSxfO0Zah5fhI
l2SbEkSKQBkZyeJONOYcE/x7QD8EvcocrXf7nKGJnf5lgFkHHOj/534C08fNDm6cwMyz+Pkv8bay
s8SrgGzswEVWgd4jz1r8SlVOksa6G7UrlI0tCNohd+HVxrQy7UJAMrbhzx0qL61AEhLJgbu47esV
sWyCZwWUVhr4Dmlo2uZ/n9QYJsB5pTwjSVWB/lYdNPBUAl4I/Qwx/2tTjhQyZVCEGQF70u1Agt24
NtzmlHZSXmN1KCcr6OoK7O5qRAcA/s2kw0unsnhFr1961IppBBFT8HEA2QdJ5Oh4M6VTWxzHQf9K
JjrYvVftXR3i8TTskjbel631CxI9/RHcn5Ax6qdsgDho1a9BhG6hxjTWyLcrI3koks6WcBqbUfGr
zHUdeJlsOmHLZATNPIwrwloaI7pv8F4OD40phs7oAJY08BZkp5sZ9L1pv6r7/nVC20Fiu5n1S8Yc
SBlpwnNwT9YY/nJ9GwayiVw/zbj81A0x8qiWd2U6sFzxVIM91Da0IznnUdfRUAmhdfK6oH/aQbQ6
XJPXxaPmbEvnGzqL5ScLXNCPkAOo2rbt11WrXZoR3GIUWVnozm5kqe9pHdbip9NZowzIy7p+PBjo
dwUbJj4RcBzpfcrqAy1LEUBCgrBPax5olJQgosSWsznRashZ9SCxbyRotGzojZrQw7OMAduwOWaf
QzSzouCRgCYKSqS7EV/kPQeN7hld2bg1t1H9qQE5xkofocxW4Y8WIuETQS6o8/UonXZ9VAJwoXKq
2E4b6ySJG7DiYViwKuYroBmyMx5K4GupTTTbaKbjpyI11nlY/BYYOxABCJtio5cNVIBVCU5TJbhQ
leZy5IC8YRJ3ZCKn3YHARvfMcUMR5LB7EDnRfLLdFjGsHhjdor8ju95pIyRpoJmFfn3j1PZNuavj
8BrOmgnqL6K0igoGIisDHKlzmP4o8CwHuYryxJ2HU2jBZBsb2sErMoK7GeF0uoSCurIM+h5lKchT
+573HFdCXm4pAKmZaAsIE21HiQNyJJ05QQi7a33cYPk9OXLWoeZdGc8gyMgPTlWVuPF5bGsWvXdX
C+gaFFYCQYVwntd666TPYnSrlTMX4bfGbe7GEQn51TS/1Njw4a9aCXSQDM2vzCyerDErX3oN/7Xo
X5afsR8o/LjMu2s/VEgImJZxduNp3snI6Q+N7o1Q5WV/XLmazPdXttSVtbi+q2WFPEuVv6Bo//7K
Q589pXWhr9PSHC5zUm5AYgY27tnUtmYltW98xPfc6zMGMuzWDUDx753Q8z8cUEc3tnxM9fsMhGZr
p2vqL1bXPyvQNub/A2ojVDrn7JtmaPpzNDiZz/Cjv4/yUNuifzs9JFnanSeRzoHlzdUnJw5BGB2b
xncIabx+DAMfQwuj6HvPkQT88DHk7P3xMRLTrX77GC1ebM4c78nrfsLvuRkhX4EiRPEJVLDVlQvc
VtTI9HQcgOUrHVnekQlvW53vdbzf0pCmxzOwSjQUfFqmo6/b6dZqKhoD0GMOUmRnNhN/4LH1GFZG
ccVWC8AEYT1CT8B6HCKVhIEI0pFsbRQp1K/iugLJ8SMQRsXVDl+nQxIM9cTEQjbB7PVTL8zXQ6fO
MsDfbW0AulSN7GSYkVvJORKnygNyHqj2GPpeB0ulT4INpoHsAkog8wlssNDU03+QGeqikIpRUaRT
Q1HlLOWpbvQr3lvCdVLX4MOUo9meBsWgQgcmhgHvxyCDTkD/uL856tZFtP4WLac2qES4g1xnv+bI
n+2peJdn4L4Cw4QLMlTgrMkLzmtvT4W/gs2Q43VBL2uHYbAAB+YxjldhOLrbKjFa7pPeu6GM0FRw
tyTsTmLxdEZeBha3lVDeRgA7048CqusgCbvMMf/EiKVWjaStfyIKW/Kp0c2nIvW3yN/nQWB4iax5
y9FIBlhYOFoyyAQ4lOgVcHkbJOOU1NAJUS+LVCqnwxJtCo4uX0C9bwdPajKQNd5+x9jepabGAVJI
5AuAXX6de9mzTNoarX6wEzdtlnhgsmjyxe5KxTDmhvJF2W/xBjN/4fVtxD0MuZdJMbbTQWQM3SJj
nyDdBtvNG6m4whEzwA60WyzzIr6LDDy4hBjRaSGd6YvnhZE/8YIdqLrjVPfzLLvnD1Gjk6ra4iHH
Dv6q4T+t5zYKF27imL5bxihwKmHWkXfTtZH4L6WyxsCwZ6Py2sQ155qbOn8Ey06g4XkDzRSrP2k5
9mukVMNyA69zLEYTkdKxgexLCWh63B3JK3LrIEFb8RBFsUlrkHmAtOgpLrAGLcmRBwMeKStWRVxl
ULDq48daNg3odwBUangSP1Yg7gdZi7ueJ7DPrhs+QNMwDJ1NY9qv3gzbappKpr/NVxHkdNBgF1jQ
pEHvQOuIWv1TuoXA3KnM5oR/SrdwlutW3J7IO6vKOHlRHUdwDH7zm5d+TTSMHfZ+7t+C6beGu1p2
Go9l4kzr0va0T1ok/ziTE3u1jW9nH+K0FFruU9dO267M+DGeXJDuqC8tcBAPsp7kozUIfqx7mUPV
EF/OFnTfHLuXd3b6Mof/xo8puEDnoRptPahtBwkikJgc5y5mR8mE7UMSnq/IdnP8bYhcAmtWNO/m
5uVs+yKGQvYHh6HWz/HE9YXLIfGlGfGFDkWVf0L/qgPE478mOgOvm7cGp3weVKSXScY67UCbYrug
QPs9OokBds/t7zczl1Fyu0LhVK9XcCxgtxRrnLdmUZwHNOMWbGvFYzQWe00Dyya6l9JVU0zpRkDl
E1pyLtuLWW/udFXp1eLCO+o9IAaq0osnbffQIecEmYUGuq0qghxFZ+4N9JAtk9Be3PsdxM2kMYd3
kCMVKy336q+iRjnSYkV8LMKhfoYe2WJvJVSKIEhkBk3WNl9rvKsaRlU98DIEW1EhgTRW9kFNRwdU
dJveQHL1MbL7J4hcVD6097LHUUe6hc7INiqbVDY6+7+J0yqkF0odXNPTFBtrj8+g21d3NGs7D1J8
MVksj1IHZpmsWV4Y62nEHaWOOfQrgn4GCbYHER4NBHmbtkuNLQldzA6/s4xKf8iKKbtPOvaTzBTl
Jq6+LU1TflFRuudseQE8TKWZj3jXLI+GhZsA6vHWI9mqOPYnNDleucWtxxRCzb4D1PWWImiCKZHu
VAKwj2RTEwYb7K1LHsBlUQIQXxaAtTt+Bly63YdDy4JYpb4c2C1hvbdX2Ba9qPi/2cc5h/psE67i
Ke7vsnJ0NxkbqqAq4+IzKAv5DrqU3joORfF5jFs0LTuRs9I8DNM5RFKiBj0mBRscfD5DMd6RM6vT
+SEDCVmEV6cROlt+EVXsE+vH5Do6YtwNme3qSMPZ4lDjYZmvRiMK9ybfGlbXDT/JoVWguzoWbBKH
JRyyfdCbgQgV0FMNWFjmerozk6p/Fr49meOzrnUCglNTvqJhVPeKYVKDDKzyQpW0hrgCWlloWExQ
MIus8RGVae/q9vaZzPjrgqEoAsi9zlos6UIFrYAQzI68jiFfQlOKTZZjf3d73CI7kstVggwJtADe
PYbpaXt7+IZToJp63wWQLyYFFjhnyLwsz2qayJCDTkCGdDLB7o49pDFuBlVlK/pJPCRzuBF9HF3I
1Osu9I7j9if5yHSbdLP9PklMc3M0+vEnxf9vJyU90GJge8BH6zsXeVJnunhpBKhH3Y28+S7b6Kil
eNt8LENRfSqz8B9DvXU1TpusXLxMnkEnyJeh/fuQvLdgZKy68204Zug4M/Ko8T1tH5qqs3ji7nyP
UUR9xsNfR9wpy9WY280DICFsbRUxu7rMkBvISrcnEMENh7GDWI7nuN0F+WXuawBMfJ4bCGnIqmm/
u0287wzgbVcV4NzgJ4BQaMG/Q3kn/mIzh60zlNuWJQdN0T465euS4wzAUj9ar0uipfwU4bubiG78
olVsADUjziR68FbQORi/lB2uSWejsv01ruIzaGI9EJauJ1HEG9IGC5FWOdsOKC4aECcHNGz7FkLh
UOQkpTDSDKsL5pzf7CQtZiOBgYdxluJd8OyWkA1e4cQM8fxZQapjOXnv+i8xOgA/h2FO+Cbqee/H
sxPuE8+TXxzIWfdjVT91RpWeczBEryboenyhsCTJtD04gqGzaTqrmg3eLs1YuI3RrOijMdkMkrHG
/3Wdz73Pqxy6HzSWwuxBK2KawQRRIeiC2nPAdWcLLNPP0JLRnnjrAboSFzp7s99MZJ8tY4kninsy
WQowMsGOp2q0JzuZyPk/2j+sj+/4u8/z+/r0OT1CdLytPTJr46GrbWNotokv5L+HAUS2kvWXvszA
+96MLkoXZfq95U6YBcC2I//T9iAZUROWGD6nEHpJHajCpLhL/7nUzfK23DI9BaWvPRVQCFdqCGZl
qW9RV689w803ZCPthB7Mp3djrq/4wMCLjUcpNyNjj9KovuDGRjc3V1bn9mcHLPOfk4a/PoDT+jVs
gZGpME9U/RmsIfbn7N+wWUx/rPZ7GE2vwgj/xTa+/XzGxhgKTBdRW9Ck541zTbrEvALtOaJ/GF/0
Sj/lAswWFNmZXOxsm7vgSmTYlKj4dk5AdRi34LqlGKlZ9qrtgKZjqLEsMeoKYF+23l1B95fwfAzn
E2gj7imalp083Lf4UhzSu+kwOUCtmKFW7HLoYD7pNUoSoRNGZxqC6m/bFiJ51KBI91hI7kvV45rl
nKHrqatWNJxng+9Axqwv3nyKAYSZynJHXloyhuDGmYZqSZmDk4+WLEGvk/eROFtRCFoUzUOyIl4z
ypuoQ9cWgIlDDu5EuZQ+qmdo4iXRhoZGFo9HpkOzaGji8lOEutGjmS+pFApoG1A+36Z3XaOvPacP
DMGhUhil3nVq0KrGlFpoPQ6gnXAEgMb9APaHPyNGVxzbCY/6DxFATiEtrkoef1nDwf7dnxIOfXi8
sxQsABIHKRWbmzjOinZ/SLUNEekvtsUPUn2Q7DctWGCtUjO2VmOiKsHAaoo6WHNyaIiSyTIkhA1h
auLRWkw3TM3bJELrUNSbiUYU+jaRoR3hFEdopU5Zdenz7Aj5QecR0GDn0WHsCW1c7RkksQ4kyxs3
QH57CsgpHM07S6SshHKSqSzzu8rJGVhpMTtLrDRAS327oemu3hnYibbfl9lqEqQ0toD3J/dk0t0B
L1Ugft7SJ5gGtz/G0ANekZfWYKjBlTobrmQaaw0dRKOT7egjQF27OVjM1gEA+fcTgfQHql/aA1mE
XkD1af4epsmwpwRcB4Lc7dz09ZLAGxMu7vCgvZKTvmSoxkL0PY2v9AWLM4G2j9+nd0Vd+7HNQN9c
Zu4+wXMA2F13L7ym+GSxtPxU4D2JT9l0iRqO77jFTAAH425HTiCk5x0HUcKaJrxNx/2qAImrdALX
rtI7zh8JNMHwEPIB6Z3BvgO++6xBUbkdp+Q7aHC/2T30fUA04u2LGGqMTp4bL5hIfpooa831rRSg
mdLX9JTtLQXBN7RG7lAWNxT0oruiLmytwrrNNy5YC0bIIH3ps4SD7TRHBSNXSlJKykXZgaxl7+y/
x6NmeGZeG/d7tC5PgLBmQCqozN+HHGDtJPWaJyho3BzvkoUtZQKdEayaZYJ7+DBU4NIYwytUvMKr
baDKgtdjbztAxvYKjgDk/G20fo2ud6IIFqbG/dR/m6Vlpevci21FH/4rdEY7XVuKHbhVS1IsrUFL
Wk0LzT51hWZgSN72UO8OBzS9qZ0d7ks2ZPwisadhy3Q/Bivs5wQ7D7y2/BlGj4rBgoK2V4i/hjVq
NQIyv4WpfcyyGtnpolpvdreL0mr9AEblIRsBnIAw2VbMWXaELlh+LAzN3EqgEC7xWAHGXhnuYx8i
dd0wq/rKkvhrEo/1ryaF3l3mTPGKT4BAt3H1q/ear1KLy69FU6aQxsmcR8nwY661OL9AoOL1Ko0x
vb+KbSZpgDpYC/rjl4brr6wxUJoej8BsEUfMOzO0IRdamb/ZaJKi4HAjAxIbnhvkyL09QiSmOlgo
2UCYxzIfyRZ1X8RoDg+jgceBZ0F2uJ3BhXWLh/QVII2djrfU1mivy+F5EDNESyvz3pKTfeDqZdUG
dmNjZDJFGXvuLii2T0C7/m5cxOPJyFVkGpiHqXPdn1Wmn3SwnNxOHNtYLN6/J7/FVKknnxLRvNA7
Mr0t04uyHCA234X6nuyj515i7gL7kM9f+wiyA7f0LqWBld1kEDs37WhDnQdyfKojKFVAKsLwE9QZ
ITmXznc87PQ1BVjeUyYacx2XaFZvuyhfd7MebebEMu80IG6Xg+Gx+OR1ZjAUIdJb5KCQEXJL6xI/
sg3ZBvT/+bqVRBCm67vLMIIuRFjZtKnKDn+/ptKQgOzkAS+N8gvYcx1IVFraoVdDxjaNNznPNchr
jpYL9b5YaUcbxeys+w4U/rOjlWDCqn/Vkmsv6sTN6tcTA/y4WQdBEMtAdbE0cuOpcYXw474zL6MB
bYGsTYoDCgZgdAhnL6gZVBFSIyzXeQ3ynUjJ05XqrHeB9gaQB2PdQNEvnXQj+M8xFEiHNAXbSayi
b4vRWVx8K0vhYbvFT7TlHKp4vmfafCIZsixl8l75aIdJvpbh26I2p2++/zYPfChguZ/MlxayDCsQ
H8WPMQ/djXSBsRlBY3hmqZcEfdMZT5XWfyuqCWrmCXjw8Fb3A3TPfDWpSRr7dxLAt9MZDT0pmDU1
/WmepmUSZFWXSW2FhBbgJlo4ZMeksbR1Po/pGjmn7BiFE0jaySPCVL6ekmvOdCRQrGI+8AkFtFK1
VVYaGsETA8Lr0AJLTl4IBg2t6NoHzUzrdVV38YssxotjoddrNYzfhs4Vv9Ay9U/sWu6Tk3PwMLuT
eckcPYPuUxcf8Jetz5nkLOhM13lkafechNF2VvUjOoyV9ICtidE3TuOco1ycWdPBoArUu5g3d+zG
8kAjoUNxXkhv3hIkqJqgUz60yOgtCCEFHwIly99tnQ0GChKlpmCKm97mEuqI1qO4/7ie1eId3c3E
CfwbaE/RHc2/ZVgGU/8ElnRgblSSpjQBCqwsG1RlCh2tDjQphLZTcLPNqXdnaC8Ntt2HxPVq7JJ1
bcLfMPKX4TQW9kWORYrO3cRDugDESYk6kANMduGKW2W8fReNt2W/lflwvgVbjiL2zurHd2EQck+C
ySpacIE/gyDGO3dVbfGVQD5g7/HwuWYsvJMd9i0+4Pcbm4NnbAlBz9W8SpNQw91FFj7wRBA1uN2f
JpbXILMO6MYkyG7K3rwrc1H4owomT5ijArfSOwAE024J/nDzo9ULxg2QLaItXbEd2ooeMWIl+jLp
VCfiw5uLjKORmkD1AZuhppAG3ru4eDCq2KdAKzHQHsRrh++ZOS62ZQUu610LmTYzXhV1AbkJwzDv
k2xudlYi8n3JLXmZIQQJjbi0+TpB7tHRIu2XOzY7u2LOi3CKaU2TCjttdmNugHnE6+WFY8llUqHb
Z7ojmKXYIUdkL5NC4NruvVQGDAp9q0J1KtiqU4EO9dSskbTyztwcDeBq1NYeXBsx6K/QegBCxtc4
7JrAXNLVDfDmSPms3ibrVTJuoY8GeWOUcy7ADE+XIhubM7OhUN+xwob4DihQ9KSVh8rTrzSylYnO
wFuS73pbtSeoqbQIOUotyjZ6DfidE7bl6ypenguf9cikJoYbJkFpYqM5ZQyEhLdLobaETwMEzY5W
m2S6C9O0u+tAqhC47pgE9Iuq1M9KT8pHKLmxE43a0BPnsunB+wcfHbxGHwMbiIsgrbxXGzpXr+H/
Y+3LmivllS3/yonz3EQzC270vQ97nr09l/1ClMtVzGIUAn59LyX+jL86de6NjugXAqVSYm97A1Lm
yrUKzZvuRVTV8nM5WjfkT7ciyOObdRjJaj1PJIPmakG2+EzzIDgM+o2BJQgygVKlVPxXRhr/amTC
rg5ER2+aAKz1ZG9chy2N2jCPdcj7RzOJtu3gGS+ZNKBkzethS24pUuiZgY19PXbm4d9NO5pauXAl
aLho2jyQ/GARLLDWhLVD1WCwzp2x3RALGTUTxNa/NCPVJMoyva6C9dwbSAQldP4rxGvhsYOm0KFJ
8S2paUeIlheuh0IE1Zs4iiMyKoFLVE09AfawUTT91ETKID6nZZtOzXCQ+jkstZ/TTMh4XJKQf6dW
2DjOpWv1JzaO42PLm/ZGg44Y9UWGFV3rzL9QXw/k4rUeLHAG4Ipg1KhuscDaBSBYeYy1UQOmaNhQ
X96Zxp0LwkAaJxxR3w9tvKS+cgzjBzf/VeKXt5UJsO4i4N29zHkKWq6sO7qK3AmwYWuXmHYJLR3w
RU0uqKapLMe5pVbCMxMYwNjYULMzgOHmqX+hFg3iWKAvECDojtSkKZknblmaPAyK9iTr6vROU1Fb
Xkb2FguMDnI3UbnvUbt/IRckZaILNCj284A2b/QtCgGAoFCT0EHkcTNNEuZVt7cAXV6AYcJHKrt0
F0nlA81c2ra2MDUngshW469sMQbXMiuCK6ols10MeaOFTj6ViTI7XooL9dKBnIcD90P3OjmlNR4u
NX4D07ypD6Yk3UnD3TxovhZXlzESUNj6KXdWKLgChsQPdfPo4I/zuRbIZQy0NrW/vP37eMjWgiEI
Xrb6NhFZt3NRLXQfRs57lIz5D677yByw4jEHXdqfHNKaPfpDUU4OePF2u3LApkvNkGGzdMfAI7OI
XWjacyMszyzTrGez2YxBHj+XVV9d+jgETluZBZfRNgVwfINklPU8D/poYrWeIJI1jsVxejP2po97
JI4KlPdBHunLQQQAvEXdAJVfdNTq3UpnkHlnF2x4Yqv3V2TxTRPrnLQotkHGoYbn2D5kXbNm7TRm
8tjkWArGbdi+F4hVaaZt/2qQxirZkLw4LYIaGfDZ2GkLbA+x/D4YZY1iOzU8gNjNNHz09PoRKY9u
nWRY7dcKC+EqfERT23hdMnGhFtPBpjC2abM0BgP4DtUrPPnRG4Yol6+cAogpNfRzvO/1fKP7YDCN
QWGNWAAK4TtVo5JZoFXBDXKPvL0HrijsBTpm6q9CPlB/AG63lWn545EGZmpgS8UtY/9QZfFwYKqs
omo9fnHUGTVDN8B9GnQnY4TWNlg4wM9YFfJEbuQxamGxbQXIYvcAH4ml5+QVMp6DNtUGBFlSLGJD
l1ej88oLsC8a0KxInbqyLPD7LJU46V8jrDD1b0EICA7zzP7BGq850stJ1LF/gQzato3wpl/WZtht
wKRXr+alnhrgyqw9kkmCpm+jexZA0giPNonbvwZZuQfxjvbTcIwThEvHlwbMAkuGev8b8GZpO0fo
3Q7lpUBtqkHMQd1iolf7sY+KmzGw+SIdeHTOVFVqGgMeLSEJNLU+7U7j8GaVy/zALXApziQzgIVC
10cTDOyqOj9QR4af17rIbOT4zQBKrkIfzhUY0p7Fr1Ia4jk0+xAcuWBF8yvfem7A/7VJDNlvyAms
rR9jTLeyn40fdpjtZMXjW1FZ0b2ZWwDGZzroq+okvs+aoj7hifNCnWMUlWdQVJ9572Yna0izFZRx
IbComr7AG3BBp3QItASPMNUz9Cl6GIQ7lVCPuyZj57wBEpfd2gOrLhnwo4u28/VvUd1rq6Iy+Z6a
KTIWUMeUj6mhtmDA2S4iMMN8C5KqB7ZC9/Ys8pIjqk7dJZZDC5E2zdOYh9FZ1wYfBLqAAUBItl1p
hRceCtVUbo1y08MqOiNeCU20sEYyDCisFahsogM1P90MNRvAYuBGI1DBWL+hsgMMW2Xx3XcRU1cR
80SvJZBWwrv0Pi9OqIhzV58eSEmgBCCRcukqj6AFpTx5QJOo+B5WH3OQhwbFOXARgSMZDyT9rkUy
bT1WqAHpi8q4Qym9cZc1/qZGlPKGPPI4sYA48PsFolPg2WWJOy7wtBn25GxbKMxuhhqYKwylEbWa
E+HIem0XcsyXpatt+s55MaGptU9Bx7RoFTOMMwblkZoQqbEeHdF8NMN+iDcxSpVXfdW4u5JDMIz2
6i6+9a4pZLyijTz1UpN267Oz3crgiKBOsqCsVmu3oApOeLeJa08DSDkXh8a2vKMO1NaUHUsDUHL1
yLDSALJT6qwe+ng7AAM0zTQP+H1ORIqgSrhKIyx7zAxAtyjv0quf4o3Wj+y2CjhMwBAce9N7nU1d
4kISwc7lMmwzkSxZlDerRGvTzdQuw1FxlsfWfmobAV6+VcEvNEWRu+l16AX2h2ow8HbT/BlKbEFS
1x+y+JiHMj1htfNxGL0EYJ/f21FRdse8PpKdRrSBb4FGVSeqGevCFNh87AIIBjPUUlqBZi7I5qgO
/PuLJQcoaj3TgNAZwuhIowJpF8X5/egMzkPfACYzxDei0ZwHsljauAd9hLg2ytRZerVISsGO5MGR
kVjVDZTQaq12saJCqWRTgUOKhkaQkj2gGMtfUBMlscblf7gSsypxjQFxqZGF90XmoFJ6rPJjqw5x
b6EthigHZmjMj3RG3YUtepATWz14Gz/HhORO/eRZjiX4fH4/pX6t7qo1pLTirZ2F6Yp0w/e5qg4r
8TtZmbUuzwIA/LOTZekq003r2LvFzyZIxcmQ4uMQJrY4kc31wK/n2NmROkflIcDWgDjapwv19Kig
A6UzeNVy7XZOU40di476UL00n5XlNtIMZKI0FR20FhSVyota5EoDx6idBk4Zrb/mmqf/+1xk/7zi
PJf51xVpZpNz64habDw+8TCqUlTeEoLX+2xiu2M+Ji0eK3MvlhNfm9SLhHiUmfXZdjR57s0m2OPV
dmjNBIgdsk2nHgAq+8QwDmSjA3dL1DOrA8oMQFL6HLXYQYC3q2HDowb4vZdoz2VbFW/c8p49/BDe
QAU9nQBPOp38rUsPevYEqYyD6uZq5P8wxf93H0iAocoL/N1rRzjOqepde0FED3mURZsaOrUTO4TF
oOxSlrpzafGVn0zvIR5N6/lPgwLPrCd2iH8d1Cel9RxadnySHMWXItf6Kx3amGXQylzOlhGBuKsb
qwV5GinRV12xWfLS2Box9qiuNIYvQzOx1IKqCKYpOwNcHXqvghLqCiqmd62CyNimAYhgyWYjQ7mo
W8ZBDcrLdYea+n3Amuxp0MYtr0yAWpVdt1J/tsuw+LAzMLbtK+DrnpwCe8hP++z/d3tRoX6NsldT
4ktlr0B5CU3mYUqWVaCtPQm/fpjzZ1lnVtvO8frlnD+TSGEiCht7mzkpJuzwJQvt/kimyR4tiwAV
ZZRzG7UgPUVW+TBfWuCBs62qaFjO09RB93Vq6hiMbJqaJtJB5XwVrrkcDVQINu6IwGAGSMolK113
qdVNjjqAPrhMPXhCDXvUtTzmykZ+tRlAQREIki3NMI2lCT5nkWD3QUGTmvTzgOXpNNNsmues4nSL
9w07UidwYHeJk4lThzL+VZ8zrLjVQmZaeeDFVw42UrPK5IFneldkA6i6VJOWKw4PkWuTQXokm+uB
4ACg8BvqnNzUvC5S4ZvZxs1f87Ta4H2dlgb5GoJZiWxS7KOwDKJpOzBaUycd2s9pgwZbhaHEqqpv
NWdftljZ0XrGC4GDoCatZ6jpep1EIRJSE3OTelHLhvslPXkhdj0dKoi3QT9+91tsiUKmdycQimON
R22mjHRGhzjgkIhN6y0NDcCyjteGGkLteYagAMG/1dV3v9mnmb9cZMj8eME8LjcIcXT7noX3pt3p
rwxCrH7gxD9ykXTLuk+8CwR/2xNoPFBOOBT+d6M6k4MDVeJlwcApX/VleebQEVlRh7u1oDH1BmXn
auVWMj77UZhfohHYA6S24h+u+dCVxvjdQlH6Cjq2XC2bgy1SxIg9NBDuxDt3eM11u1nEqRVeOXft
C3VgC4DaCtWhocRu6ig18C8HJuoo+urAjAjUio6CQPWNvCObbB2g7IZuuKsQGdxYoSZvgiwyb4xa
v23UojZBKolastWijQbGfCgCQ+QxZMw8IKqyp6KWudCFmlB3dg4gP586yZ/sdBiQWjo4sbv73a6m
BTu0diiMdvfFX9npAumoRUcU5Eydvw1H9S7yx7qcPt5cb0NugETy41hm23laE5j6c+LJZaU1/dl1
kdDpgcm/6QK8rlFoFt81qQ/YbwHFhr72+dKwjfKZNTXK+GSdvXoeUABS8h9+CvIk7opfwuarNM0Z
9EPvkAxKsEvJmmXpW8EvpM4A487Stz5+R41e9WgLMawjPBpPlc6Lo4Hs6mb0bCwqQT6wCHOv/WGZ
4VIbs/wXOLifhDPYz77WI7iPyPvF1XR9X9go3WfYk90m3OuWstWN18Hu9tI1sl86Gw9i8KtXgDYh
0AX2QyaaRSS78V43ebIN7Co9VKxJb2wvCleG38lXIOm3Q5lmP/Uh+iayZHjqZD9g92nwk28I+4Q7
u1izjhXPTCAcqFytdtzHzIuOVR07yzJMBCiwneYYe8Z43zbGPXg6nFdoNEPNKbDbE/TDyjvQtL2R
HV8GUZmukmcO2rrbuokApI69leajuA4EmOFFy3l8rowIm33L6t5qZ+0mMf8BcA1kspSD2bjDFjWU
0ToxU35F8Qu/FgEKvBBwKBGvd/KrAe01b1Hm+MRjdkMm1HBpyExL34oWvVbsQq1NNlKBPvCv1m5N
L4sXCBvLg6Xee1NHgGqBMSiu1IrcoDjnZnSeB2UF3vpDFIPE83MijoTxCjdTstEIIoIF9cfE5MMi
o1nkXv2DyN5GxcdZpmI4tvmCO4rybSJ+m47kQ4cv7bIPx2MDrKswvAMkbBaOCxaPIrMuE2ZhhDQG
ggPJhjAOITebMwo0nqiTTG5knE2r+/BvgHBHmix0jlrtOUuio7CL+lsR28adiaDZ6Q/2ruJf7YnZ
fnOy5sO/AgBoSewV+N1884PEvOtDVFNNkSwedM0HvyuSICfmghuUMAlUqpaDf6GtW3BPBPYVf5ji
sYMk065FCfemHSzj24gHbyhY9IZXGOhTmlQ7DcIZb6BS7YEoAwXJaiRyusVjr0Y2BQJDoVtOI8nB
CVAERiMtICpuRALRcfbXSLqmzgBRpJFO5OnfGoCPyAErPdRehOs8rO07IMSTDf4Z/kmmMfiGIV69
sxqrRF4gsqAWLnToUVugV7XM9AekizZDycYQNYnRGhxdxo/ERmUhELPJkzPqcuWb0rwpZKhtu7Fr
D27VDifk2SE+zorqrsJjHuV5HX/BMuIhSAHuXUR3o6jBGFayUqmK2C+NpvPlnz7bKKx/+WxhqX/5
bLGmQWRX1X5R6VbUN/mysaL2MBVnqSZQ8+2Byr4aU7tDHUmzL2WaygUiq6CQo3CdV7NqbcVgDJiM
LtK2a6+PtAXS2By71pZteoiZLaM+wF+djE0R4x0dOqdRqXj16sCFzjZNCLFzVvZbq2f8oAEScpau
6M90RgeRFGAoC1x3NXdUVfAWN3qwyGvWb6wktPYeK6M7b1AlbQOofoE8OaHEs3wmj8G2TOQ3rUdU
/8gl9NjDQ49HiTWn9b/E+KdTchrhRCkAlsTORvYRtv1goxsQ3HWYhxqUIFtXClbcWE27MFogAzvA
gh5cBxBpOx2/kVugg+bUKUtE4DrsNeK4bS+tcutC1PKp4X9y63HnbzmgiJCxYuKxzvMtSrmR18Od
tzGdaNzmqimzcplAN+Q55ZV+SE0XsuPaqL/oTv9zSHzvikRzfwM2bVSsK3/L8N1lIxgyV2raXPAt
+Q8J+5i2QNx4N+aobAe1Nhh2Nx4wY0tkF+M9bW2pWepJsp82vqoXFRvxlyZimfE+qXRkoitUl3oE
XA1jp1sYRuesfe7rJ4fQrnhJdO4G5RnXjytCneYYtojTZKPZnlBkAnqJHETVJwh0BuYmLFFUXrBe
bqifDhqLvyduaW57bgrUsOAQ87A7F01VoJQ/c8Ag47n9goxx0Xz4WK4Qy7JpkP1V3tQhWNiD/xJK
C2mJ5C201sVZyABgQuhLLdsCEo0yBZofqXucYuXVbsD41i48hCb7BRlr1UNnHpAy+6JiN7O9NExQ
f0y9wloZJYCGPVYGDl7jx4ZuNNxC0blNbdxzdBp596WVJVA4Q9ycDshRZRIh3b/aLfiFOHj9yfJl
JLXHNDagWb6kueYxEBJCKF4dzJxZa7vP3OwCerB2o4ML/FIagXXWxaOh4F50IDOdjZG0lm4y8HWM
lQrDHiTwTmOYL8klJdvg8xr6PZG9nmeoY/0Ru5MINH2e4AsNqmQHXx3oLEydloNJwYUR+zl/TdZ2
rG3Ad5WXw2wonTfDjnzIZDvFX6NpyrlNPtQsityxl3OPa7BiZbgQlKwlEkaSxx+HBNHIGvXyaGe9
V4FwKPw52TLqIXenZsWmy7VfFIH8EqRM4xgqPxHI01ug2U/YO36NZv4W3KTBnhM+arH2BBS0dTY1
8ANKKxqgFD8k52rIOLiXhHaLIjRzWbWRiRhPFi7AGMnf+zBdA6TIgf2IIVzjBNFPkVRvRei23+oB
eXvNjfQ7LHg8cE82Ov6PRbrHS6sDC06Nan6Wrl28XHE/OBx/i0QOp+lUs4R2MGqsqXhaoZJI9dDB
lUBmDaDF67EbbGMTRXugw3gB8PIWYp31vTeW/gnFgvWS7JoA+WJRR9VNGljj1Xd6rF/UgAhcAcgY
Fc7RRn3xg1dATlfq/DEsxnrRg5HvRIdBavlJV4fZRk0hRbN0MnNTjACES96cGzcsHn2gYO8aL1jq
Zh0B17KqXZ49On1bPCLyCnhjKe7IMSyyC1BS3g216qR+73k1TJNArw60qlmE+1DNWagNLR5Eck/N
bHTGFbBA9paarVciPYgA94aaQxw02I3V3spSFwVXaLxHdsNaUi8y8dqhKkBvQb2e28XntsUKlXr1
3qxvEDK4pU4sXeNF6Qz6Ltc0awTbclqjIKM+tFgcIJSUp8EZv63gTGeaLL+BL1vuTKNwxoVZBR0C
8AOY4I0cG8McyszqjA4hVAEOQYzD3PyT3zyMRpALDZub/+9TzZf8barfPsF8jd/8qIM1Uuw74z6I
ILKsQSWkWNDpfADxh7MqrLJfQCghO84dLAYlfVXkfw2h9tztqRnnJp39foGsRUbSYGA5/O+niarP
D0ZXoU8yGeerktGtK7tYuLZxO4oYezf1IeYh1Jxc6JSGlGXyDOXNaq9ZcXFtIQ3pIBV04oqxkw7l
4AAFogXlcjCtD5uksyTdaBA1Og/qDgA2WjSbWqSolfgcSyOKBGi5npnn2T7qqN0eMzyJ6KpzxwB6
HenK9MK9CCtzEXXuOi1jfzld8XNiRKlQuA0Ob0nXzgTHLrkyktU0FQ2OxEvGZHQzTZUJo1xHsVZN
Lr7mXyyQEG3BMCEOrtDFYTpjWfdx9gcbufSezTLc2BhHB/55NttcNc08K3XMtgosocvExh0Pejf/
ruwYuKkiMKlTM3BS/06YkNCWqXkTKY8K8mq7qHW6JXVWtuffFYi35JXUz9MgKaAUiCIeRL4AEeWi
4TeeZV1Ak1K9l6Nz0Vy9fLcFu0QMJxwWL0iaE4szcDP5erBndf9IgHSCoYcKi45IwGSfTeRB9rwa
b1BlvtAHbAgyJ7mCQM++TeKEXfBAWlOLDtoINufMat+7IUyR6WuByCv9qll6bgAWA5aHxzqz1X6+
cl/az7M0MT5sdNZltvsSRUO20IucvUy94VY3/PtUiPTWcZz0FrzX7qlpxyOZIA6R3rYA4t8EeJZB
Na8Pl+TWdbcRyJiu5EWHtm52qVXIM7X6OEnBw1c8F4yDSUPNTKa+AWeFq5nhfrZ1hVUvvURPt+RC
HZnIUXRRoIiHbDRnVEFONGztdDVfNWTC2qY9GKjn+UIrM/fM6IHXMjx84KQYvaPttrc0jL4ScBEV
lErLL7MbFWh4k+kjzF8hxY5Sgv3rMpt4UF97n0Wn+ZMJFsQLAzSJqEnFH4x8G7cOFprmsi/fqjID
wEhN0FWRCx38ERwgjdEY07eiSVnnQ3Qvz8Vyvqzecm+nVcCtz9+0qzvtoHvy2/yHQ4AUvP8i28+f
rueOf1OELzTX9D/0+1JFXYebqTmW9gEMG1IV08g9MyGSoBV5/z1p2gczy9OHBJKNB6brQOgqO/Ts
LK1oLyPW4QB/es2mBZXR3stL+1GA6I6cdNc0lq2r1+fYcrSV5hT5QkCA777rjSfZDvwsVcst/XED
rAiYkyvfuK/dvr56IL1qvdS4J1NngNorzMP4SLa+C8tdHhf6chrgmOF9b2wCIQwwcQKih3V1l+xp
cnDipgdERYwFNWmAjx+L5hr9LZm6EaHErO/qLU2OapP8lFj8J3XSx9Vi44gUbngzXb21JNBmsbum
yTyWyotulxfyp4OfJN+LlBknavVYHm4DZnagE8EXGrU+vAVSZUWdZCogkbmw66A/UDMdS2vHYgTr
yIU+gkRlnD7ek0Fj0Hjxq1Hf0QcArYd+CEWPrST2VDJ+1mOrux1tJq7lKN8D6fvfIO0+rKEIOOzC
Hs1IaCuQbgGjmfj+qaxzKPChgvobeAptUOLm7bHsYkDXzNvJ3EGBT1QV+EIQo1l+7LhBobabcHoz
Nj9F6uPY8XLxBahnJQ3ExA3rTsPHLsPgmfLXoc7fRCOKhxJJtp1oIPGDKK3/oBwotY014JvdvGoI
cr4lDgCQqbR/pVZ202aD+SKSdoAeqMlvXSvutl5l9oegclPEKVIdrIF2/5AOUMblEOj8oYZDo9T+
FWM4yxEMxk802ARWhp9GpqMkQdWRx54GZgsjRfFZFvVP0KgAlzPss5tU1eeZz5BGREBtcnNRe09u
qI74mG1QbvNscfIjIKIDSB4PoPlGeYe2yIf3nEVAl/rmM2SHK4ASjXzX9G36VHX2iZVG9IZ6nmxZ
Ah59EczUz4UxILVmDfHb50iZQYyCRhZuCNi2ZekrLUmQIAp59kRnPHTT6Uz+wfYnv1A3dDw3y+xL
nk1zreEIZrDdl6zelGNzhnvNGd09pdemXoYs2drRKpSZfOboyJlmyapmR/Y+yRZ8RGL3UnZluXVB
P/Bs5uXEZ+VmnrFOLa/eA4UEcd6smPissJaGPWlBoG362pPy9xAnQ5UaYArOUIBH2SyluVbY+WXk
+uDBrqL037TlMhGLIBbB0U8hOwKoTFpc8tFBwsWQK+pAnrC4xNAQtFbJ2K+AoQqOs1swONFmCDO2
7G1Uc0oANY4i77qHSJp8DZayfjM1RxCx2W6Nj2Sy7kFIYwSBa3aiTjpIBsIwFHXdUotm61PjYzbb
kB+zhZYWbjrBW0S8PDNdEGcW5IdO0jPqC7UaPWt2iZ/XS2rSAUFeEHOGzcWufAA2lUcDArGlraRE
yPaHOSYPNeDvc/zpKlYF7deyA/dkNNjlvZYaR+JmCKBOuktRa7Xu1U0Bjb5YxaLlTQXR7ntbjkcd
4q9rPBzZMWrCaNl6o31q0sJ60kGXPtHWCV4cwEJZrkKg5r6RW5BV9snQw61nFh2K6t03umOaBsIV
FWIWt62ut8c27LyVHqbxm8jPRWX5r10K2tWxHeODnmf8Xg2k/jotoKFjAi5kxam7TzPM4zam+x4i
4BNFrXxDtlQuO9uPrqlnGBBzHcEyahUjRJTTD18HiiwCcox8ZSB52oGhF9wftr7q6czCVlVy4SFc
gLOpV51Z0Xen7aHi7qFMSB1AiinCbQNA79ZpbSRlBZ5ELZYR4Pdn49bHc+a2YkitK7606Z8RtcOq
cRF0pf9lFnXJLZTllAbX1fF15zUD1y7EFOWrOfb6UqSJhJZeKHet22k7HZnOG4mS8CXycuNL1fcn
4tD2Odg740K+6lUGOUjUX2gyyR84Su9Ruo2zsC4hG4pH8oOWiA/b3EtnXNebteQ1mIFsPChRopEf
6CMHbpad3Kr+Pn1i9VXcEmRf5JFHYgfFguTRz8tTUWj+QwLCpwOeKOoulMOrsmc63hZmFNkHl4Eq
5e/2EYmMRWE01Q6Pv/6MBX9/Hh1XQh/aLrapWcaLSu8hQkA9LIrHRVs50baQA3TNNOggeL4Kaqnm
bGNpNuyAbatvO3VoQKyP7AVs1KSO2VY0rNlUgdktCeVGeDfsgW+Z7QZ7wrfNdo0l41YHdniREU3r
rGzlW/UtcmvNmgs8PULNMG946mjrWJ2F7vBxRrY/9QJYCvocYCW3CX49Bw+pg00zsvKxrvm7hSjj
e1w1GwTi5KuRB+kK+KnhIjwPkT2jaDY8Y+7S5KO2CLzcOHnEiECBYmo7iMhhnRMeyEQHpqLIdIY0
BbRcyxFCtACvbhImUK2sCu4IxEU2EABA/8ZyzwjkFBdfPX65MF/MsdV3ie3gkVxqfbq3dQ1viSqF
BnrXhDbEdIzkPcBd4Zmu8730o2RlOE5+8VPdO0Zj0ax7wQVqvVEvDjXPd7vJfw1F1z54Udxug6DI
92HuQClNTUYeowXF9bhxviO0n6wCNvIV071hBwpBwqjTwee8WgfMMdfUlCjeu3M/HGzL2bp5Drj4
0N6PPEBpfxrne+Q0UGAIhYdbKIN82Cp21oJkzyN3/SfNisDCq1Z1jioVz3ikrwBZlNo9omv4K8g4
LFdU+58idbVDrtfEKwwqTyBSrG8jBGMmGzWpA+j2dmctNQYChM7uzEeUgXcH2ywVN7WH8GENaYi5
6YJAEX9X65xYIRDSnusvU8UwDqnWJ7epw3vmtNmpG9JgSYze7l92UVjZqbCUPBMi8Gtw+WYQJSwX
uG2NN/BtCGD+zezKhDuA6wX/iMyJu3vdq0E4pB61Q/Th20VgNLZMEd1FBsirRYBEFvaG46utQ5mn
F8Mz5GI+7ATEAEfmZCf/kSfBOtRG1Bi0bbqzZRxtkORAXs8b8VxErhzsNigKSbNsZ6R5+408oja2
twnE+RZYbOXLiXq+1fR++8c2Ec8jX4YqGcfzd6YLarjIbaB+Rn9SUX9tUi8i/nJPf/8qlv/S+9vY
2blTU1WeJrZjOB7kgKQrpNCrY48IwIbXhnXPAQmDzDEf34vgpuxl8NMaq1+W43mPIjOwswz74AQU
eD2NEXmprfmASiW63/TBrreJFhWIPak1kFALHqkOmT9aS13/PtdMz3XVJcgk9nkFcR8bldfSzRsI
FA/ioxJ79oMmA9bmXf5o642O36mswU2TW5vMAbg4TqvyjCJ4vgbsqXqqmfGDShs19wceW+n7PEaP
x2ilBc6LcPHPpKo1IIyrzdz0m77aQB452mQsDE/OgNIrp38m9HtRdJCmi4Lh4tmePJkCG5m4Cozv
TTo5WP293hsLZAsqIERwSxRYYSIsbJcnkqHJVdNRTeq1OtR2Ui/2iuYj9f5pbOpGyFzkHASqGr9g
mYB1JQRozar3jpXQsdRUdlm7IAwY2pdKeIX1S6TMu4Me7QoMt2F+G4WqgEHEJzB1O/YPjhriFWg1
7ButhOrfoLH0McyKem2Cb+eMkq/s4Japux3LwrpaSeksO8eNXjqT3+VZYf9CYT/wjb54j6q/hrNI
AL7RpSaI/PGuAD+Cj1CMn5+ctguAHuif6PYnu2lzd8vKelIf8gczv6K2+8g5hJFmQaK8jNqtIyKQ
4Y4QJJo7jNKG4Id2BYMNmKhKoPYRXFlUTiyP1GyH4qNJpYd4O3ztHf7epN5ER3nYvx1bjMDoVDxf
gdr25DSM7321wAIaEYpsXpVHZ2rTQbkExcj3Scrik4HFJ/EZJEL+DJwiurqyt+/0Mb0QGYLFpbUF
bDTZkNeQjz9RpRdesbadvMhsDha8+gxeauX6ORf4KyYv3pTuRniNtUaEEgDhvtafYwvccLivg1se
NeDjxsP/jBoZ5KCCLkLQRVrnEVBxiCM21l1bNO2yMHj/LfGt753P0p9m1WK4ykM5WYWtkp6+uz6E
VvvQ0SHIFuKeDhtwo8gBaZLOiM+BoX3PtMCeFpRdauSnIom+0zKNNggeqlwXntWlB1qs+TZ+gyiG
L9fE5kW8XqIPsrNW41WhmL/I3vYCpR3KbktvObuSHTKdGV4MfrUAYe+4RdFM/swgL84NL3rLA5RB
M3CxXZIskhcPBdSAGrTRWwJpAEcH94bJ4mD795GpEY9XnlvPHCubMyiY+BmrXn7GDiTZOb325Flx
fLSSeBOaeXWfZUl3dVMGQIuEMmiPmMuyDnR9R71a57SnMPRep159cN8bFH8csTjCrsW1NUheIkJG
vnQAcd3GkVy7oVZc+e7qn//43//1f370/xH+LK6AkYYF/wcX+bWIedv85z9d/Z//KCfz/v0//2n7
nuU5jg0OC8cH+4jreuj/8f0OSXB4G//r/zL2XUty40yzT8QIALS47WZ7M35GoxuGpF3Rgd7z6f9E
cXZ7VrtH31EoGARQADlsGqCqMjNqwTcGNSLxZDVF89QKHwIE2R9JHoTApoUVXLfS2ptSsyoASf/Y
phNguF3n/oHQOcLn+Y/e8Jd1bDhE6QmIlV1KM6zBtvs9Us1sdXXmKNt5xCsHuVRrFU1VvFtUBtO4
/UcZOOJrhESY2zQjSe3ERzQmg0AImIloE6bB5zoyrjLlM9zjR8gTI3tWb+w8Gy+m3oxJW28LvPTA
yPRXq6q7LyDTz/Z2zzBjtzOnRj6S1y8m1JeMaQCoKbDV7y+9Jf596R3HcnBn2TZi0I71z0sPerzC
GBrXeWqHeNojCBwia4rPm8wyqvc6RdBETyeGGTjoyrPqe7JwgHkCVJshTey/reo8MI5Z5H0aZ2Ca
ZsMcO4gVG0fbbqJ3FdfCT8x0uLiQxDxVJXgyJsSmXmeQPuPyOn9oU/BPI8dbm7IASiOhms70mPF6
uuuixDxalsA7F5AG93/cl9L89eJYDF5fXB0LqSGO7dj/vDiDl1YeUufzp2WS7pQ2cPmF9YoIRfEA
Rdn+AVD9F3odxk1ubOmVR0VthXSt/GEqoVUsIvkNPuBu49hZDtY0vJiivIFYg223X0RXX1w9R8RH
8TFPWPFmGyUkg8oBplNhnRr3PjKK+h6J9lsE7O2nQrPpV+C2Bd1BGpyoDpRh6a4twf9IrdShjset
rXn54TWDam0dW8DtmdkazqnkMLs5WPuDHJDHMQBnhjmk9boJgCKM2ido19tPv9ha/L5xxMGDcscv
U3tSmBOdLY+6keTn5j4EOmmA0wPTX3bmVvxnPcjsudUbeArL2k5AAIZCFjv9qgf08JjJMn8WHa+3
Bp+LDbVS72FQS+8C5L13i7/RKgXbCKtNP5HL962r38q83VJDJVj0P+4IS/7jjrAZ8zj+21DMdgFD
dk39OH16U+HNIiZQyYRPNj5RkI9j43XgoFcmnGFcvXLZiG80CbOMfjyHdjBejUhiimbUkIJM0gup
yi4qsSQeu8jD0m4ty7JctVrtLUYSILR3qgTiMml1ok7UQMX/Z90yWMjSYNc0HrJsJtNTe3eY+YlZ
Hj/RnjWmZrXK4wnZVggUsb3lJYdb879slgqr7nb/493zz9e+vpgggHIs5nhSgIhOOv+8mGlUM64y
Fjy6YzMhFJvJFQd+4V7EhkTSd8Y3vZL5e8HsDc11yaKuI6D0BmsAwy2IZxFGLD1gj/ty3yDOoN+z
tX67ftoAZHTpO2i5wYCqofEBpxOP4E4L53xdpxz0roJlD1ym8YqcLdTAMuOjAdGZGF4C0LobVpev
k7IEl00g1YODPJffXxXp/usWMy2X2S4XoNxllvnLVcGMygrzVjmPDHK5F1MLZoDaJEUKm1a5JU7U
0EkSfywfYmdW/ifq5QKCBkSXTHXgzwMw1gOVPFErB+6EPLjRaf2mTgxwcWfNmlIBCxv0HJBCDk+2
zhhMwp3ble7bzapxkJ3mMkg3Dto1VAYJSDFiI9xTsdN1gweEUjSZ/6oju1K7mhZjbUd1U+Nhqm0Z
77Wm91654Ww94TUMXRERJmDqcqoDtcQVNLaCGjJc1PrJWlpNA4FcS56jTuhbYPqK26ncJqKZ97mN
RBVdz4rRwTsCTkWwpmDFD8J+D8n4trfqGzk+CQ0gKQFERugWKyVd0m3DBAUl1cItB4mwKMxB7zzw
4ABx7/LatTFo5uc2OHmZ+0XlXftIVQU+Xb5CDGNLRWrgChAqxr/9/h4R9r8eHQm9DckhLiBtC6tw
3f7pPTRJhs/dZFaPUcS11zl/S5o6/p4PSDoMRofdI/ITIz0PCcDg14u+l2DEQHw/eC8RVtpCNxUs
Ga4TP/+zp6x7hgXMdJaZEQPjCi4WZ0hq+KRAV0tFL543UdnNT33kglUkzLexVsQrC6O4gCYWqaa6
iBVGu/dczXKji1kN8tHKs8c9FQE0+hiSipBC3sRINdt4Ju5yQgTFgWg28ey0n6DXQItjZlTXC3AI
jqr5oCxA3RbotZ2BSAJKYHyBXkNtrrgLTPsT9LoMx2bTDVm3HIKOMwGYg7xvkbrvQrjdgyNkeJf2
wL+OAPG8m52AUjhj2RkZCu4zD6tDEJX8Hawi7Rbv1GBHZkkC/vMSsa6h9ZDv1GMFQfWO1X67DWuG
MzzAujsNW3ZFCFd8eW46a0beKKQbp6qPnsG5biE/B9662m0OU4OIAGAF7hrsF/EfmD7lq2yugpe0
n4UfGKO6y5Ebuu+KXhxoJLtFBPA20sCy8FGWI8DJ0Mnqg3EtIBoH5zSwyZ7eUL1dt9Omsc1uzZ35
o44ayG5EL5MxcxnDi3cQsWruvBAelNzqsq8ggD+SMmSbtCd7nOU7khiddeJOEfATkE9125rvxxgO
ey5ME2fgZV+9uDk2Qf4CMEN6x/A6fJiwMILmBQSu7aJ/RpwrhJxdWDwX2dxAJqDsd1R0KtUdmh6J
41SECLN53zRsm3Rm8QAPO/cLptxHURXqjlXujk+j+0hVYxy0fiCCeWvqOmFVDZQ7FvNgUPlVlPmB
nLUQDQK7oXIO5DCKKEKm69rRRW50zwAIx2TJA3Xbu5Hzh7i24dQrmoMZ1NXPXqTfzGT2gHltgjWW
6dZ9xc1mZ6nGQD7QDLoGoDi3ZdwVj/81jkoPY1ZWOzgs+k3VQxIvj8vHUqNRkAYJlWQNRMmNAqKN
jcrxSKGONjaEA8jWmfGW8uIKMflx+uIVhT9PxfSSpABoeJXDEWvBih2zWwsAjQIfUk1uaKvSB7Bo
PA51WyMCN/RDemmSolo3nMkH8JNGO9MrYyjOFNM5FfDOIyXRfXIEAgVOEXnfganaqCy0foadPPUt
IjLUHekA8sEKo3iHhKZ5+/s3ofnr1xKzBouZDB8Gh3OOd8o/X4RwQ1WtGI0egvEcLtYhQHiJIAOg
m7qXUcf3oAqDR4TqemhHRW3/PLdOBcEbsOQ7bskfkj7HfGCosh8F7kokl1lvNwvk8IcIVAfx3tUU
K8Sz0oFkFeufXm6IVKXTAra0BwlHCOOuw6bJlnmEiezjdWdN6bWLWnFPDQwRkPvfXwb+67xUXwab
Yd6g/zkOrbA/fQ/ccUSet8e660dOuys1khSPPIPyMUi84AYwxQy+zNtDr0LTt0az+vVlQD1KhSR/
evqjEnx2iJQl69+fssV/mee43OOeh1/Ow8vD+tfKE0hTDqHBOLkuE/o5cGswoYfxV/iElXbKg20n
3VUyYLu/qukbX3OkUv27OgRv41LNzC7+CqmNm3WTtK5vx1UOjqYNuTkzV8YvwgaXS6E2U9SAOBgh
Dz9PefRohNXHHoQQLH/oAPPIQ275k9672eWQyPsfy3H7n7+ji3+Y8Dn4tOOyuML0fvGExDZUc+0w
dv+o6wbEsPqOGzqmrmJH+1ikNcjY0jXVZskIIPVkUkL+qE5qGW6SqgkuiP50kBHC3zwaY/MgdRCF
6sbAsTfwCEFC4FYuu/oHgqHdygqiV8C73btYRPYrE68qbbsXc8yyxzQXB6oFg1Vy4YHSH3wYKZ7I
/WiCCI6K+BrPm1A19Q76tvYr8nAUKFNzdaLWvEAeyN/jj+Wn8Q2THYYOqF/cHPlmCoJ2Bx9Rf8mH
/e/vvl+W9vpCO5y5lnSx7MENaP3i9+i83IOWUJj/iXAX8Mz6CaYrHJJctT3yszB6MMtR1sWteSjM
s9nk+XGxi5puPE1lEB4jHStAfMJZAbUFgj4KGFBlTyyutAvcIghdI1d8WJW282dfsfpahSDHnsbM
3PTQWv3WQpAO7/ZvgPFFW9AVdocus7xnO+D31J41Edx6tSivzRw41xo0deum9+ZvQZM+j6rIn+GT
+2VANUG1HS8zS6tkKLB1zBC77F0k+sFJeKESGHim+4/6/r7rvPHk9iUm7L1ZR5sBt64faJ3MW9fW
ypeuwrCgtz7LaF8khQOioCq+yi4eH1lQPU8j5++urWUqvVb/LaHxxXU3wNcBNKQwN5B4PSxFZ4qv
ObjAnkywIwIgY2fAdKD3f42qu9cmUnp/f2twE/HLf76bbCbw9ElpCjjrLM/71SHJINBcuHHU7FSX
WscOyu9rJH0hGXGwwy9xJsFmCAyB59YAvVpjDPAd6pHM5W5Bq4lcgjiPvkiQXUO3ynauHOGjlwwh
bjLLCzs/hRE8aFQsbDCMN8nAwM8ZY+EztuURwc/vyJtLfmblFfN/TC7y0ERwMfDeNWv0Gk7e7tHC
07fNWFWdW9W7R+QDDLu2tuZ7wOxDH19l8abH6dsg/jnPH+Pgd7oH9htk7OWVhxHmAiAD7a/ATFy8
MC2OAr8E156+DmRiYXeZjZcaFCpXsqJqKk5dNe8BZP9G9VRFjbSZ+irwOVZw6+UIVNnoIRs+9qsu
z8Md1X06mOe2u25KmtOnuqzPs3PLKt8eKkiHUhc6lA0c306oOvtcRzaGXRdazq6H7+nfZw1VcSzv
PSZ3mDRXh5A196YCCBCCnBxQW0/lPoCbwj4npUDkJeUBGA87oz9RufCKcN2GPMZCZdqooHEgkDen
0xpc2JgcOG325HaRe5mt4M6xIpR0VacCvmpaZkP2xc4Qigutk2FlP28Wg81+gs/cxVfaSjH1R0/E
VN1D60Ixm8aQeiBw4IN/orMvZGGpKt0jzIFYgm6kOjO1NvBCRvfLkTI5bbNpmv1ljBiLl2RO7tx6
FzcpSP90P9F4+YZL7m6WEYqgejAhVXob1OVz7AOzW+5oVGsug2uswqNnM7tYA9kJcZEymPaKLcdp
w8A6Q4XnjcxpnBEZGqsWnKhHKgaRZ2kAFlJ09SnQpgpBjaIccaZeoRca+7rEb0JnRXWmALIEaQtX
so+tGDwrAY98ujbTGHw1iyY+e6D5u6urfisiy3oEZ6f1aM5gNYM0iNy0jh3l69FIVxDfyR7IBOki
JtCIEJaNhSg2IrHanexBDN2ob2pQajvOVnywDIGv1BxgLumqb0hmbXynLcQJArLjo9H333kVpN+Q
4oZZYd7yqxfK9A4LDWdFDbkz/uwr13iIgyI9z02rfDoAghwnT2emFv10BesiFAlG/BR0EBU8F6U0
QaQ7qp0qB7lrLKP8AhX19cTqYCtUA5SwRETOaE9DUiGM1MGvu8bbJTnw1GWAy+OSwYnMVuUYs2od
4CUW8DB/oFbuxL3vwImzo2JkSKSmQUN3GarGPVzB3Xb1ZMeeoG0SbwMBnywVq7xmd0Cn7hfbdgTU
HqoPxTZozB80mlu6xg56yfYaDhX+JIzReszME7UtNTlALRmSF5dT9Yw2P2L5CdUcfeamwlIZfDBA
gDUQpYNr/eOctXs7Qdx1R+fRFcw6m1b+cc6D490hMzxfzlnfDlvQVBQbOqqyAUaYXRdJEfoAekPn
jdDBsJzX786ZOo2N8a9zDtMa2gsIod61+bgdjNTedbU8lAizAk7YlcjRMXrMEml3Ul2NDGSEt8rY
tfeSWjyjAPA0V1DoWyxb4HMS2wshwKdTfPQYA5Ljt0HsvaVmBE1wqmNgio3OtLvUlr1gK2RNBrmR
+lGMD4CZPiVNBWhODcI+EAeoJ0Bo1VOVQVx0kA9kgPwPc8OAittQsWSpeERnMqQuEHPz/CEa8i3V
NR7i/l28tltzOhS9Wn90w7hN1CLFqqtAoS569cRCu72buLO7WWTV1OHP7Io9jdXNrbzgiuT9uirL
E9lR1zocoazHxuZAdfnIhvNkJe9zNXcHz6yUDyd9srPa0T6yNM8u4Vhj0TX6QV4evLSAUhnLs5WK
yunPaN6q3G1+Tmr+AWeIePUKxImSOsiR3g8Ow7mx4CMQbfgwBqAEynuRfRXcQ9gfnZD7jEVrK74l
tglNhXbOHunI41TYxyQZnQNYHnel54ApSszuqU2iP81BVIh4G+ApdTz7EuOrsbXKkG8MsFf7U1rJ
NQuQvmI0m8oCx4pCwsw3L2RXsKHrSDYccN6Ii5wg5yOKRfGH0YU/Koj0fnFGlq6tYQqeGlCN+lDU
YEDwzB/HBiFDefzluHEXeg+AtgABGUXDKxK+gVXnSA75x/Ggtg5oZtGUWzmVIKMHkf22Bp2LHyio
IeU9x9pp6vk3YCxXQS+ad9mANSECAeCewS31Ki3nWGV61FrytTdDs8oce36XxynCctQTbuUgqqan
QPLy6EIXfEMdsnw3i8T7CpSQgtbR0ByAuPCeZ+ncU/vsJHDP82q4RiUiLQCqQrpeHymTITjbLPcZ
j117GFmUbitRB1+Dert0NL1+I7q5OHIGZyX0Gr8sJ4IE6JWR48KlWNtdBEJx60IPiBy0YxF3+evs
RdNeANW/zdque0/LaUUGhgmoJWQYsxN4tKpH6UFHjA7V2MDhN5g13IdIZzk7IDP1qcGwm63EW/Ot
80xr54F1dhelo/FWWPjl9THBVlj5c+QpROORvAW562q5XIVpxiukLoWPjgGxoUDrQVOPOkHyFnyC
7+3shLtxLus9BGWm17mAZI6+0GkGigxwmWYXZzYksikTsZrxSXpB3PGlmiDGEiM1ZF+EKRTglhwG
JDLYoMGAa9JBFFpz+lADD90nY4TOqv6a1kZiP5Z64ynM7SozMTb0+YxljwbvR+RgfUk1ZRbPuwIU
TmvqRHU9ErEnTCcvVHLGTkJAZcBnuCjEDtNcfgQYbuUiwelFWYbxkIbliQd9+Da6BS4OcLuLW7mu
OTLWWDZuqNXJQuUbiMJiSQovM5KCf6rSY1cq6REFEmJecj0imAbBkQ8ju8Jx/8L9qwjSocD3nJFG
7J07u8fstK9GsR/c7k7oBsAWgQf81GyM5R4vfecwlwnkCJFi550DW/y1O0UOBJPm8Y+Qfx2sELzt
XZ/BnynNdB25Ubv28I3cVViPplh5q53oPfPaADr0ONcsupgZu/swzg3Ebscu85eygOsXYNuqhWiR
HqzJISnLkgcVS/WILAfEbiL5Z+cotInOyzaibXCb0YEaq/jRlS3fAFTANkhdN0Gq5iRvKjScTWbI
AhpFKFYD2PWDKC3PVBxNsUc6IWZRRWA/5XO5KaY8fQujGkEprc+GiXT6BuELb1ez4KM1UWPqg3xr
OlBrz9xvVhHVd9TVCDezyQA+UVV5Dz/aCx0ny63qSCeV6fGB/v/vk6LWDItFOikDZK2YLKTVLphm
dqaE3SV1Vxdz5DKsAqxkFt4HMlkYIT4l+YZGgFiJNnKJF+I20GJEY8bayM6y2a/acDPN4xoZZskT
UnrmFxPAhbQF0JtKbCgwRQOxPpU8bh7MmaVLSZXT2QyL4Z7aglbegXrNu6OSCNlTBZbQpYQE2bdu
dPmV2vIw+84jO14I4FkQhghzWcNlOQSr1QrPRnAmmndw5darXE7I7dEnF3QF6Ce48k7UmuM7v+KZ
hZAbtTp2gGdKIWm6C9mL48JBk7FL69TpAVHO4nl23GSXGoz7VAwVay9eHXxxmRPjLobkbDiBOI4a
WYtDFWYjj3ljFM9j2hfbPEG0hVqHwMzOzYQ32tK3BeWNp57JNMvBOo+YCybu+qBRN/QbiHcoJFJg
IAkyjSOAHKoemqsyoRKh0oz7SJVornYFyWbkV2E3iZAuM0F8Y7tUVpFEExRm7pOstw4izCeo++kx
GHJ6MjP7Ug/RYZwBNwDPZf7E5ZBdqzi6MoMbBfJ+ZyzYuAllKN1qx017CiYkDwZZVTxRHTTLvtrw
ypypKpZDsKeF0EQDTBwAFFE0ePui/8iRBRdE0OmkIvUQ5TZKe/ZINTzCXG+yVbqltmhKh/uunxZz
shhGaJd3pZ3uqejBgw0Nhv5xdsevYD1qz1TdGshQxQ3aH6kYNpUF0BiQH1SkzVCLZ7NV6kJHkjOQ
MjG+XkCf4URpw2wfMio+bhR1P1gj25is6zd401TbvC1cnzr2BTcehz+Xv7ap5OxP4A1AhiVGmRNT
3KUq2Yloyp/I3M4RYxdsFh+n74UW1kD2m0whHbYG9BfUCuEaIl0gaXdN8z51dZK94R1vVbSXju4W
SZnjhUpLFbRTEAEexx2w0R/d4QszgQKY+jVIKw5RObobZQGyMiGh+b5PvGzZBI2ntTOCo+wKMAZl
DZgLxzH/sDMlnIKdC41GGZWxP6QhvyA1ob0gqTPz01FFP4IDRQxu7Qy+vd+1U398mjMs/lSxRcDS
9StE+05dC5oFErq/FYkP6VYECgxMQtoYiFMYY/r9cmulvg0ybP1asvHgjaW8a0z+k6L7jheBba+u
nR1F9zFru0zQlHhsMQslqyBxX6YB1NNhNsjtIocl+Evfxe2DtGT1oEz1SklNZRJ6W7cs5bbDpxPR
9dXkACELvHixu1GmKaPOzhGWLWkaRyUSuv4yIbq0dIwqH6xG42YainRauTK/B4VlcqBct6WOMt6c
sW38RacP8u3I9SlHkNk7zMNFAyd2NFvIvs6BgQKFo/lCrVCLg1Y1JDpUOoTbES7adWkMIEblomCX
KJUbjkDnvak3E4hM7sOs/D6JOj1Sieq9Tnx0pTraMMcY/QmLtjvbBG11DJ7x0+Q2/bOdds2mraJm
O+iiZXD34CRhvKbWwkrkXVVbR2qkqrLvfWky/kAlSB+BaXnKilPShJ9HY3wbh7XzANHz9tFIL53I
hweuleyHDNkQMmjZitqozgkNKJLFAxxC2p7qZHpp606c+yS73jo608hWVPylo5nbyHBAJ0D7Brgp
5o8jUYcky4N9ITxPXXPME8CfweHCCt29YeTilAeD8689zPC33A2QyNfCewRPGrwUGlCCTI+h6u0z
lbrRsE/QOPlGJdoAvTGtE4jW78xsAOd674WPPfypujMNE8StoZ/u2O+bFATqesQ2su3zMBjRoxMh
303lkPOcXwX9SQkYyn0rcjyw2eLy0Sap65MyTeNCpWkAJHoc+CuVanfoz3XhzTuFIOg5DiOIg+pN
+veeHctu16bVO1koXn1YUHFSam1bZQKFSasFmzDwXDPUh1cSxOfXoVLyjumGTDcUFvKSwe0LxoVi
kHfAjX/0AHD551wKIK9sdeh1tonJZ+vBApHpLJrHTGecuHi175sSbhQyoLpB8zoZSGteOjWFYT24
cpu7F8ce104qYuS959aVNoMcoagHOeRtD20sLOjREHk6Z33SLRagqKMJlxrZUSvyRJ97COztiSQt
lw7UbRzvRBxpkiN2sKIGKutWIwh/IH0XVAoRZKFyOYin215oTJFf6jojRKuVys+tN7uxsM/QLfoe
DUP1DufsuBrw818RQhePFQLLVF8bhQG3WVPu2RhX7xGWSdlYOq99hwkP2FSx5Nb1t+45BIdONbLs
71sB8qEZklxvWEiAy17v1bqO9qiOWslu6Ovo11ZPDh99izqo13KIxM6YTeAd2wh8VxBVOCKXaENV
t3raK5w2vHSe1eyknc7PlkLIDnorf+gdZL8OtBNVHzVuDVHmRVU+wC/RJV10NGp+rwKsIWL65Wi3
kTN0l7xpgIMEv6mjN9RgziI6yr96ePhLrwuqy4UGD9J1zNkXxdjuBq/iz/gpjd2gwtynomqQNG7D
bbOiYjOmWKZhphDWsejWpiG2w5AkSANDV4lk1VWFJ+9ktCZ/poHrpIJjVRcjBwPLHL72AB5eUD5P
3j244jZlJMYrhSjTEWqvzA79HgA2ZCUErWW+gfwN7JRpVq65VNab4eTw1hp5BchiZb7VZfM+2aa6
D+H/fP6PTgafmJ8XwrnkUEg3jCTFXMkPQyTQ4onxY9oZZh9fLGfvmI69zQyR7yak68M/jo8vFc3G
wspKf3yp2EIadz1nUfUwTco6CiWNNRi9pi8M/FfrvrOzM1wu/RvSC3ML8hdkFZWWAeSgHL9ID/zL
4O7KzmZvkBV1/i8r0wCsJ+dOBG9I2r9ZxoVGKNvu47BU/OWwsGrUUGwrY+D+JER2vW0SE9R+Jbvc
ajKO7/gK6XXrurbLMzVAKCa/gsegOzNwNH/JMzzL+M68QPDN2WdTZW9TRJe/9HXjI9gbf09c6FGE
ZeudE5D63o091OuXvDT0DOokfVFV+9GTB9nSkwzU3z0rkZlLT0pcg1row1S0+xiyI9+afDeCe+xn
DVHRVVX2zosNwpVN0Q/xpa6M9FQbo9hK2yme4GlBbMvtrR/d3K2oV1pM7100x28tnPE+EgSja2QF
5ZHb8N8Bz5w+Jk0QrcNMVd/jwQNhByJnaYAvqlE2X+ZYVqDfaaI7MH/2B68u3jHpz/xqtOCLgoYW
qLsm7ysmnEiP7uKfWrMmBYDxPc+4uw4KO77nbSD2npc6+8LkCBIBSgHF5WF8t5wCikT4tnIjeAdH
5bXjtrwGFS+ee6BB1iXkXvZcFsUzQ6gKyF05r0srKp+HaWB3LYQv8dwVz2Rhj94+nCd1T1VOLZt1
4nnRgeznsLd3VcaVT61w4rdXMN090KGoyotGH6pJ3QOV2siUgI5BkobGjuPa2DqQxwbLL07GCc0C
+czlV7Idi6y+ZrEN8H5smNBFirNnuK6uvcqLr2aMdHcL7EzH2vOQJj0Dn9Pw4usUTCBm7SzcFJBl
+VKy72RucKSZjR4m9lQExYZbtMN7YXbVHiKJzZaqIUnrt1aSARaTiUMhompDg/aGfSzwMD47eQt0
pWkdkA6YPqaFBQkmC3n6jdtDaqzoA3wKK3yr4U1+LFskjEVTD7xePqRrJ6y7PQjZDARIdfn/s/My
lD7afw7AQ8T/k7YAkY4m32hB0gBqkpeEg1eu46W9ovqcj7NfhoO5mNX5+Mms9dRnMweTpQPDPPky
xaTujiDiH3HaylXjckhftLP1xiCinIPa+5UxGd05ThWtZv0Sxfyg30nAbDZUdCrbXqVwFJypGJgv
fei0r5FZW9cxC1OEMTFY79jAhXdgq0z6lZNN3Q8QE/hM5HBOIEftlHApv1omhAGhgskewbvTb8e0
NU6BrLoTcPre1oxL4yGZwN0XAa7/1e67q6D+cwpGryGu/yhzqI2MbjuAbBcy0mUg86tbTt0BjOTT
Pgma9i6bDBBEQ1XmFQGiP7Okj36GbG8LE+dRcfHiKW+EsBCePUPjBZOk4juAPLpjG80Q3u1zexOD
xvWZ6RcFwpjjd8NpQEsOnxikP/t9arJgPxl16LeNMF/yuPX2ZQUnBBUnZAfuUyNNliL0as29kE26
FIcQT2kGFTufFYn1otiIaLmZ5/i+otjayYiiUyzGLsLV+wqamEurU4ft3oVHaOkbFS7meSqCaqTu
WzqInjQTh5KnPisgtTIoABr90prZwAR3HgOhqG6Vsoz3ITempVXJwNiFPWdL66ySYIcQO3A1euTa
RSAE6u7m0mpziHbbAtzxNFQUM3PHWlDiUhHfNr6buwYMFLpvPg7zTtgB9G/0cXkvxh2U+IC6m5pD
45XtPpjyF8hIjeMKgNnmQhv8vB97iXnnNvN4/tWCzCKgl1cI5KkdFZsSetF5ZEP/SiuBZpbwkILS
ImWsDO7w8TVd8Nw48bYKwWNLlWRHm7BIvrsxkoSpRI2OASrRLhu2ie5/M00UfFEqQSzsVkd7rWDP
Ioc67W3sBiK7Jy+yj00c4ItHZkEC+HQF2iOfBuYZXj6rGEQAGQDzp9vBggJKMpVR3KdYkH86PtA4
Dfiq8mRDtreDuSI92F5Tnm/1XWhkR9CQv9KRb2PHufDWcIzxZQz3KXA5UL9aOYc2RgzRnEhC8HzS
AMG/qpWK7HZFZQHVk793bYTSQMUD9gjTyHyGBIvzskumbamMVdRCWpFafjNcq+KdCEKEFvQhJz2O
E3ZYFVHZmgwPbDFSbHjiYW4GSmM5cHmoQtzlVHTs1MW6KSouzJbhaw05Pqrno2ceqpphGjtM8xfe
ANXnNMhcR8K69ZLBG0D1aSbHwxyNwHnS4FBYQowEKaLwgWBCyxEKoE3ZJvJc6w0V29autiwA5p/q
hqpCkBox/nLFBLPgmUrcS+K27iVVjd9Jcz7hI2zBN6YbnMDtN3B84buS5phnkyG18BgKnNo60n1v
9bQnA/7RjYpL3zq0j1YB+tzvlWp20ySMM1IalGdlF9pMVgzuMb2hPaqLETDykdJer39pAGs8sKS6
LxknRr+bWFkcf6knC+qKMHmwrTFdXo74XwejvryW3+FA1J45uH7VEExbBhZh/NzY9Eb3sSlJC1MB
IXRwQrapqXizGcyQrZk0hp1o3GRlczuGNngdHtwyU7shCtVrHKQPhA6amyDBbdF+tpDAFfzeIjCq
1p/mFky/EmSwsmvhvGrD/CyYu7FMyCbfqlyVgOfiVr71qEXa7c2iugDplJ2pfjF2J+b6fQZxQrvr
2nvIBgCkZEF8ZYTvRCLcV7t7KIwVq2qy2/ulssyb3SCE5uRFXaE3Ta3iDdbYzKdhlgbuQgooBTH6
zLQil5bpGo2JrZUKuvWtLvEi113KBclw3Zo4BzPuinpS5ad2KjcNaE1+Ge4/DUd9BtRCGxrR4d5H
3a2Ipw4fdrLx8griPtsUWEJfIuIyrspwKi8jhDUR2fk/ys5juXVca9tXxCrmMKWyZEty3N49Ye3U
BAOY89X/D+E+x6e6vsk/YREARcuSCCys9Yay1i81NCPdEjTVSB+1Zr+NuwaaLN/yXnW6jbv6u8xW
us0aZGytsX2uE525xEy8kx9kpEvGJnsy/Q81pnoAD6dHj8zj5qvPdbBkSQqIkUbmNM8CrMBz+awu
V4fcCgjbdd/7/BuqzxZ6iv6LaI9m6Y9HQ+pgYKTMH0nG5Y8tuY+jQNCjjkpj5Lfrc1Qj6ppkmjqg
9QOS3OvVagAarLEvBwv1N5mb59LJhvY1kng3OzWuhoEfv0gnmb4bEvpB48iOOnSNv2AeA5Ao2vk8
1+gjEDjGdzRR8drUINNmbJ3DUdrzbzQTNvCJxjjM+xGskRWAWbLRhsiT/lWLKOIB9ESFxUNFXc+z
9KStcRc0tHJnTfP0WrXwAhIXkwTDz06fd8KzluRKhHZnz+OXy+IaLRI93K66WI5JHdeb84rq0H/a
6kwd2qQtj3ZrodsVx4/ufw+k1pAxmJjWZOKbB91vv6vBr/5/XbtMtVixbf/nPb5eKjJ/OGOvuFP3
/upXZ199S+UnDwkK6Os7+Ndf+upTbyZbUNH2MZT876V+YSeH2i3QTIud9hGN3zLUvNjaT75sd026
QMWQT4EHJ1crO/+1Ksx7hZPWTaeQ+tr2xhIuXpdfhlEGr0vUt1vyLh6fAaN2O7p7i/B/Z67NYLVF
XjQgOOpO6dAYWACJH2rQQfXpOeJxIeZ+aDKnwlEv5lHP1DFalYmpQIFlUG11iuL9eAbRulJ4puBN
Rli259N4VS1YuS+y0MfbZ0vYJLb86f7Zcr2jXEr9SbWCjAyJiwREYXnfoBLAAB+75aYOJkDYXRFZ
OhAF+ora/megAVGJe47v7zrd6V3EGtYR9HHCmBnq+HWHGsmHWxqLQ5Enw8NXPxDmYFdYoC8D/FS3
4A/tHTJy7r0DdHO3Sy89zrYHSXCogJasB4usyKOUFKoidiNEpfT1VnywmmUiPKWlrk0T2wwbN0F5
AKeme4//VapND3oyj1tJZusngkq14f5sEE3c6pk0Hyyt8q7zQFlNDdQIB2DBqn8fRgc67tL9gVvn
H+a2K88S3w30HL9OUwcILmXddtmksVmeO8PFhm3SohPuHOSc4ca6TlO9iiEvqZgVzYnkXvUqCXAO
Da7mWzUq4Yk+NqN8Jxmdd5t+XEK/T9rnai2qIhi0hI6HIecQB/g7QHbDIaYv9HNrRMvnISvG/23+
1BZXotmsxReyQlCM1rNoKcX/NNXAv/ry9brKL3ATVi8xlg4Que4cG+BAkxBUPGYpdp7QGwjOSfpk
OA2kprqtf7aD+xpMuvWa9ZN9zDw72ufVEH3TYIRMQGl+1gvqscUwd9dUl9bjRLVzUzdTcZsSobeH
OIZUWIDyQtpkjE5Gm2H72ZrR3VwP7Jrq67hyElPS/TswsATp7YgBEIPqMpboP6Sv07O6hzoINwEE
Hu9hGINLA86PTT2qlLY1/2VVFaKpFNIx+OrTQzKACI8GR1xTJDmuZS2Q720jl0wEza8BsTal3QF9
svDT+hrQXKd+1ABuenWBCHLReh9WHCGbLRrv4sIR/zb2P921O8LO69SvyUGqBHUIgjk+GtCWETMb
NYxuXe0BHri9G2NJ4WcdUH1q1DHY5qK7zzXAYesNcpKhJhfvFnQgxH3PTn7qc/7c1rX2WgHtOraL
be7zutA+CkfbqAtmzNK3fZ3ZD+qVUQFUR7no4BjzLA2d+u4/rh6dk7PaZdYtdR3zRkZy3MdSwwzm
v33qrElFvVnTGfs5mAfooOyMhnny+WHyWnVwmty8BuWralglE0QoAf2dptL77TVzn+2Iu/OdDRlz
+/UqNBmtW2xVQ9jOkXdQA+qtRGAfcGOK8QtYDc49VBW0vhXvc9Vlt6Ey4pCCPgnnZpkPXt16O3WZ
H1EicO2AdXcd/f9+lTMk9VuPj5ZmmcMd7shwh42AaouF5TWVpIev/j4pKBQvi892kMvUQJbr+gMp
1pN6kern/0W/oxvXFJdn3ah2k2Efffeb7ugfSh8pDQ5xOXt/tLjFicHwq3ev1dztEICvs2LRnVrM
v44gs6ybU7X/vJpP9AP08N9W3P/hdvHjp2SjEnP0VpUh4WDIlUR4s6q+r4FumG5FnulbMzcAA0Nn
mg0E8pS4WDqYh1hP/EfVUv1rl7oqWER0+Cz8mkUJ4M92xUs1m9GTJp8BCYsXdVhw19qm9ZTsVRO4
6OqIXc+HOl3QKPX7h9bo5puzSDRJqbpvYMctJzWYeNO8x1C72KlRrIuniyywVFKjjUScbQbHpQZV
F0wLoLb2fFMtJyLHELUPEdubwtyu1uH56owyACjd5gDSN6r5ZT3+6Vmk2tN6TVtr3UbZk+ueP0Fz
N+YX30eB1dTwpCXkXV40Xa6bieltXluqSzfNdxR/80d1fctP9iAXuCNq0AdG9DQImwQ+NwsgU6CX
AlLMxBHJTK44nRECTsw+Vf406y7Ro508UpfSt7yh8QmFQpPANmTefJqaoQJcaWabWc5YJ2oDhg/9
R9w5wT07u0w2Tx40/Xyeqbbm0jvYZNf3vhe4e7vMP6q00gDpu9pGUJ48Uo49oemcPAURk7sB3fQv
n0S33SG2bZgwikq2sld1pjnAjeoKLU7T5WtNtVFuGqta9auDDfknVmlSsWTOWJJHPcK4uo3srV+a
ZHGzFUl+9KanOVgjogCV5pi/j5rJXJ4ts1k2b2YCYR8llDPP/xQCY/tVopb4XOlWfIp9+T0Y4h8i
jYNDlBjBMYs0cltsh1klE35Fy5uTzPnBXdEMfjud0qbif0UKyU9wnLadcEYZ7F5BKt0LFCyyCPR5
bbz2lvFXYJh+qIMI29p9RLZT88LGokCkzwB/xrjfDCNPD1mCAvuwDgc25F/0exDoKNlTJwzNRUAA
ohCxA/TswSGupnZLpWM3jj3rsp6nlwnYYijK7rEnHR+Tsf+dOQVqwbXV7eLSqPdVp8lwtAGYmvmw
QSIUoFPy3XB7yGZ1f8CK8tQuzs2qGv0StGBbWZyGXZA0RWgk899R/6MpENJm7/sHVXM+i/Y7gpGH
NCi+DRIwiVn1sKrLZ8iA/NKaqgxN7VtcZBunqVlW6g4nOWH/yIsPJNz2Fp9MEUA1nLz2j06YsHXs
d9gA9RnIMbsTfHtCOx1IGWjauDGXIgdg5fxlJuYC4JuYMkhKseGC7/CCd1XBAjtLfMPqKrsmLsjq
JaZu52TYTUxlfwAt+kMbi+K1j/6uUUM+1E37ppEdJU5YrtVEAkkmq3bYlLN4LN5WN8wreEz+k6VG
YIv0AhDJ8U+exs3VmC187fLXfhiMN8s7DyAoN1okXg14IdsSkYrtxBxAxtM+4RR/tZfpXAodU7VM
XscO+y4DisxuyfgyKPQOhwQ86TmJT0Hd7TwTH8yobHA7ssen3kgags+uPiQu+pHD0N+BfmztZh5B
Idtno/S1UE8SCdKuf/GWkoLlXC7bPiqas0jHU9ODzUU1i9Is8HWt14/jCMestAuAr+C6cCCg2p94
uOFUlIm6HuO/AYONBFKh7wFzxgBJ9LV76PoEGdRE37ggIAUqGsdlgcdg4+YUGlFhnNmW+5ux1wjd
o+ZEDju0MZoDxaGf00BA9a/rxNzVc92e+wwN/Js6reG95eH/jC2mTkdRusOh1ftTWZHoAh3Jq9Rd
DDX8eYMYu6c0MkM5LeMBskcBcd1uwq6zJyRRlvYsgsTcO71+082qPgMkX3jCEh/nG/bH23YGZNKb
8x8WMReazBI8tWI1BiAyCFn94rNropNRxJuo8rATy/3fz1hzfU99NnCzVydhYf40Xe9FRH1oUtM7
xdCOd146/Kpavh4RLPfKdtFirpDhpgJfFqve+RDcmhy2ZufjoeuK1yJZ6l3eA0Ru+j/SQ34GoK6H
Am5V7RYt8W9DE53k4msvEVrN0ZxcDKt/K5yu3CNC870rcm3nRS1fHhqdCDkNj7orBkr4FKqNtnxp
k+GvuLE7RCkT95C5FFSqsd9HQ1NseL/ZRcrpECR8ILJCfseUzvBYl3xYRi5e5Uhd36zZukTikKVy
v5BQPrqifZCyRKUpK9/GSt+I1eYHy1Ecv7C/o6KZ7bsyemgqBEIyHkbdGO5VZHwkpkeqpm0uOvuN
Tb8Mww7monPWTE2Qs8/sUy7QK2m6+m9hlGWIvbilN38juJSGk53iMt/meN/GT11hGUfElpu4d7aI
WZde+6LnkJZtPQkDa2Lr68tr4rnxvrFGpKJjsKlNIE+mQZCQ+dlH1wRL2Gf+vPHah6rLQ9+dYa0G
hRl6svL3JeWeaw9ksYnb7lo4PdlclGXQxYOH1QkdedG2fyOnn4ZicD6sMoaRRcrpJvTgOObI1/jt
udTmP4GHlJkTfHdGyNOONZ4KKk9hIigXszhPm9kBzleagb8hDT0d2XnlVNcQJsplfUnHjjnYn+w9
Pihm2K+mrVZuvMPNn8CuNg/27AfbtBqwQckgp4oxvajDIJz0QnX0ksvGPQOBksB4hxc/g2BBZimU
rhb2XfN3ajnvzjj/asyOGlhiPwDGvlSwEL2ZPKLt+vUWSYtvLb6xO+jbryjEO9eJ5T7smrw5VnEr
73IGh6cl/ZPol9DuZb6TBHVbE2IW+mYpZm3GCJZWupvewCS7NoWFtpOfHRvpxw84DEUIN1nJZQmk
c4qI1M4iyYxzOlowNJNiuZRpNh4L9KwfgIZbB0OI+XFIZEwwC60VeEy9H0Y8Lqk1Gbsqzby77OJk
FzePdQ+txxYuxVS4xsigEBIXNZaVCTrOmxUFuekynbq5DSTeEcJ5da0A7vki6re2PQ6ai3VEkfpv
HUX7TeM5PcYJCXLRPTAga8ZdC7cD/dtSs3My6qH80GpqokHWTafKsZ0tlNc27JguPyYHpk8Cr+UD
WnEHOBnsAzhVDBx7YX2wgGGSCVXrY3L7HjtmoWOT6mCFQl7kI4ZNHzKtjx/k09mwZfXwYQTREEpQ
Uh+Bg6qVs/jNR1wyRSBJWX9AIZvQR0etL9asM96R5hUp0YCEhBdtVTMVi3ktNFhEU/KxdFm1gZdk
g+mOu31tTyyytn1OXPbEUWwP1w493mvL/3qZ/GYP4Iy9MgvQtgokVMvccx6JtckoBXdtabTXLuMj
G+3N4PIuUYvKUGWfRuSu0ffpY2vNgiLMBDQK2G+MGaI72cbGBTK+13WtxQOn/eEPOSVmZF6Qayhf
qOnM+wFpmC1IIXeDsZkVDoaV32pn9MJZZNYuIwUcWs5wMMsswF4+HfdLdR2yej72bRpdF/4XLXUf
wCy+5Ukk7iRS+xB5MZasRtNvqNojzlgsd9eeWbDLZt6QSABdhwg7hSl2svqQ9hvIDN3eWv1s+yLd
oEyS3dyxL0/BgmkuKp2IM1TLX2VfYhlTLocag8XdXAXvgIO36BqkEF94/qMFxO9c+4J/xQUbgnd0
t4DW9txdlCVxGOUkWtsGSSPB6T5NoQyJCLk2Y8zvrpZdzXXqjnMSV67sm22PDKyGpB4Lt4D4QEIA
Wd3I2fSB9EJdlhQiWR66NHKfxyogqe7IfdtbVTiWJDXKIPa3GV5+YUtledcmlbud/WY4o7niPqbC
SPnRLeAWWtJlhs2EWhBC37wyfSisGpCu9TCjMrgbnDm9wO2oDwT+Du/shgRefTQQPxFaG106HlV0
vqpftrf0eOoJ5zigKpQkKSnk2TN2XReVhzIW+cZO31rXqO/xPJkhGbW/mL2pMI9iPhdOOMxDFSZt
rN3cqu2vkztpYUG5/rEVo9ggv80/rgfnBBeVoiTNk3XNnWw34IYe4E/ZICZaOHihe4aByQBSCSH6
wr5uZFfojXt+EtO1a6k24ogZnOPIx/xW+o9o8h+GWMvDwddvNgmdneXOc2h02rkLyjchXO+h6LQ/
zcQXNTmG9WhXdbFr5+x3a4HfadCHxwTpXvZN+pAP4xRq6eyFE4YRHeu+B/U8DHRXnvFkj9C+wAhK
DDCl+yjCPw8VFuFpf+zJHi92BHxrqpJN0k/OphX8TvrKlGdNDFBALRKj81Se/HnA5MUv6wfk4656
w5bKAipi4W5p4p4CWJaITEj30kwB5jwTwZPRDO0Bku0umTQoa7VYjtLJW6CV1WvXlk+aDuANrfT2
4LXtd0Pk5sZqDJsnLOfhC+zb0k+w5Jb45McYUK050X5Ish3K3kTwsTFvdXYfVZCIMxwlnerV8lfb
WmDlCAu2PBRoHs7Myss0YSTVB9/zqLDDzhvIdaC4NeXIfLfujVLpdJ0AGSI/1e5zP3730B3aTYGJ
Ma3Id8sUu2yGBz6gYRB7N470nfDyd7ydpi1SG+4O9Vx9lyegCUstRjPHrB6KCWmzNmKJkq5thR7q
fnstHbxNJ9NuI6LkQA4uP2eoKLu66V6I8R/wLe1QpE/vlmFoh4oHKYzmew6AY5SpeGrZz8YOhWbL
p24i4JV0dcuOVW9MIn12dpUVTwdZucY2BWATCh9l4PQWi8khvGmHjQQhuXW87CkJxMV1/GbXoXZM
3Vrq+wE63nHx9ADGL3o1zOFQaYZM7ns0/JfeLVFmS7HVQBp/H836rvX8JoSunO+jwGEmiUS8Q7Dr
u4GE0q7u2/HFkKSFJOyb2jRxbQsC7GctNNzqKJ22+Hi+8FX55Fj8H6Q/873QMC2Zra2Xg5GJScqB
1vcazGkatAnNSALzmcR7Qn4GnutGAxsIqL1rNgMhxb52EKOvUYIAHV52z3UOhcuiEBhQ828mEPT5
ZM+hTiRt97i8Mf/8RGZhvIg0f9KietkMuhE9itb67trU4ZehOqd9Jk7FzHRta8C5SqoZlXfx2GVC
Pb1go7w1MBTc1LWBuFUZQZ2LwCll7bkzC0BeU448Z1yHSOPoB11jzzLUTvN5cBZQEHYpcblynaco
yJY9HE18TTIIqf2isVOfZAoQIKhPuJf252kUw1mdfR1i1+7PMgU6BaeGldoj3Q6+/TAXuX/gy63O
Vq5XZ5d8175byuuMbvMZdavlnEo2bQG8pI26m99RDOjz6VBTYERK6EL2wg9J9V+FETTnrC7eG1+S
QCnssTkuiWSLHMBq9vMZhel+Po9Wjyy912Jr7BpSho5ThHwI9mnQVm/D6jDNS3FmFSnYBE3RzunL
dzcBFdANccn9SbW0WCZLu9xoSZmwl/KjszoQvhKHJtnVIe2+jzS9OS99g/TZ6BwapsNzo2dgFxPC
0rBuytc06361XdF/flbqTH1MyeIgYz9Hix+SeBSHaDUWVfsMdeavzdVlke9721TFxJvm4E7ReHbj
N0hNFRPdzsC1gd0FVdnAS9+tIi6MTavX2anrFgruy9YYsydDC9JdMfGPUXxzUBRFCYIIvm2jaMMk
tb6B+jaU7TXTmC5QQ94k2RzJMNGj6LDk9XFsa4QVCgwu0+Q0dvASNYI1YLCTdVbvADEP6sLe8kbZ
rsJ6xPKXjTptjaRi+xtZYdIBokQqBPr3a1kEbK1Gm3wN3mJngA7mWcAx31QePLb6p7/kP8m7+Hyy
EXKAg+n47I5pY2eGo20iTuq7qsypPDfrQTXVwUbMg5/5+lX+X8NR5f7v1aMXtPt5FC8+SGijGjf4
Zn9nc9JvWhuBv52r2QiMFNlxqGVAUYcL4gor99JP0b2fwyZowGcKrwZyx2EA8beffwvsQagATobW
PUR5n5xyTaLMf+txfNz3yfBURNVDxjxwRvAcs7tK/kAZMCZR3kLT6rELXsxbi8w/6XDN33lZo4UA
oyknxOnyHNWyYO5e5N4Y4yePqlgkXxJveGt03zoMa5pAdxx5nmIUP5vGvMwGLkUHiAjeS9/wDAeD
D15Slq+BokHiJFHEECmH8aSVbsaj489XMaOt53haS9REnjFAvKEe8nOkCyTWO42wCjLWhY/mhBaM
5oQLVedQmwBp+ZYZZkFsv6DkWlRVdg7K5TdfNlZDgFZP9lhgk2qmyGhRIjPHLriOYrEOJJUrWGOb
lC3E1mna8qZLSI0D26iNyKs07PO4vDkpFWc0yfBfKA4Q7ZctVZiAq9DutiZEirErMv0l+wD131yi
IrU3uFsX21Zb6ocM4QzLKLX3iml2702Nf8qxmHrCBpWatLN0v6ZMHLylOwyAZV7QjSoPPALFMSKP
/l4WEYoJqfajj+xqg+TWAGJU5FdNZ9/TBsOuyhPxI66SNzJJG8zU7e9DLJ7QtvX+SEE+jXXBLDT3
lkeEL0Wc1mGj48Bnt+5PMvM+uQDmKE/v+iPJkmdKg3Bc+hqiFdmSbRm32cnEPGDrSXs5Iki7HBZK
B1tQmtZ20bp2R/i4LasxPej1mu8IyEgVZFo70btXgP44T4rhuYBPYqVl8j3SKhcmOMUE8yWr9HIl
ryQ73XKX53bUv3et8VGMXY3QPIRJqv3UYbDdSf00QAdoLLbIZ2dPIs0k5NZsZpLadbPML7Wsxouz
Zu9moL6j1dTHYGi0N1zMdyKwSKnC2NtGfb6b4jR+Ayn4U+AZ9mg3pvZq6Y6GE4o+7vxegmx0ymSf
N5OPBFZ8agIfbH0bzRcSn/E2t5FTGqggHzFX2PqI8v9og9HaeJln3NgBWKemStpDC/fsJbE7WO9U
wv80KEE7Qfq7wVuaeNqwnoIyr1YbGfsYWIN4suqI1IYmil959QdZgYQaaVKFS+MGL6CNoz3CdRCG
6wW7tCVbbqQYfs9md1pm0b2Mbec/9QhbJAV4ZjzDmwOi7kxHqv6d82bPquadUUvLw6/257C6UnWq
tjqoy79e/dX3f95CDbtLpOb5yJTaKSbzCftj9af+PC1HnKtVW52p9WZIdC5S7f85/Rr/ulz1qcO/
+tR9VN9sdMXW0qspZG+X5yGQ4IpFdT3VUVo7k079T6812AQE63iuAdndYa33T/vzpZ9HMVMG1Bxt
H2eiPqtDtS6zo10iPqbadjv/p40QOVHkkD6Usxk/O4bO4+BLawOIKH5WfZV0md1TezyoPnXQ4abr
yRg9fHZJN7vHTGNfL+ow4TzZGDN89qmBol0a6jurbPV688++VGtDwxj001cfO86NY7jWrbRzY5f4
VXxwKlTjS612rnpl69dIBglL39T9aHzjXQJEfjF1bTojjSd3Ll5ST+W8sH2K5xDPifJ7AuLikOLl
eaQwAmsZdiJ+iVvDDIbt0OTkUqLi0S2H9sFO84PPGnvBlJUQacnyE8yxQ8aW/1KgvntA3OWtaHLv
Cv1Q32lsu5hWYvdx7KaUCF9/zKbujBiKvGDELHBHAsgNimrZWYHh4l8j0Y8rlx/CQ0GUDzp4IaH/
WHSN/h29tWIrRrfY6Ytxp9zcs8XsUdwss2nTIlR5sJuSSo+OIJNhQpQj9N5mw6C/1d4IYLTLVjYF
maQcqy/cxGLrI61+W23fslMG0NjHzvsy2tVWwp17zhNECqqp/Ekuf76oriY2+2uQy5NqqQNE4Xjf
Qv3equtVX9ebb4EzNA+qNSTlQoVpeuy6OQCn1oltKbPxuRBRAQ02GXdaPI7Pqi8pCXYBR11VK8Bg
9ZLU8g8yNP9csEyojpOVBIOy3kMdpPl3MjriSd0mqJbkpONCGX5dMPQ4d9hak59UX81z+9Bp0TVo
qeHP5XaCvXs3Fqnjx5rNe8+P1/QE07bqi53kSRZUUFWXUw6gbvPyl5rXVVcyLvNGrwzzoJrp3JbP
M1nxzzsUuJmbAJUU5lWBXIGD3tMq9Y5py/yKZMt/QLefl7QL8bkRffvq//d1pPgL4JCWuVf3+7pw
MJKXiWocOxs5blBwKh+RDLRP1rTq59TJFKo+dRhKvXzs1kOcasA5zXlZNZ+g5vx34OtiI1u8Y2Xq
968udTbnUfn41een8o8eNEQ/TRKEftOmj6VJyVjgu/x59tXnIvs5BE1wVldoVJg+LyviOj9qJmCY
zkRAPq1sfG102b3FJIJ2ETHDXjUNUUqMLXp4157TvokoWkE+a65wvTgZhTymQgCqXpuj6CvMn8GZ
INXE3ku4b1aQg28rbTLMa9OmqH40W5D73di7b1PRjEehEbGp0Xxqs2PXVPM2tuHKD53rnaOGoMTN
yM7pmiEQScvdV28o2IIF4l21HGlkL2udQLUSP3JfLdtBJamTT6qr7GOiCVktD6oJYsreYMf5vUbn
YWtOdfDqJIOGJFii7Zwg8F8NQqOjXhDUqWaJ1Av6awQ56mKL6eIOg+GiBiMQHa/fTH7Ww2acLZ6r
qrrr602zjnC3C4LiQV2IwzQx3dxjcoUHZaj6RlaenWhRoQrY3wdJNUCiYcmb1MKm1ibf9CLSnWsZ
pxugi2ws11yOXt7uhTfkYD/j5FCgFvIaj09V1ch9oOHxnY+r7uXovpAkcCj+Gv2uBJX1pmUD2alc
/9bHGav7XMg3x5hm4nxmOfx/cmJxy7ssCXRnVFrzt0GbKLYE0TvK3ripTFb5FPT2QbXqamxePevE
7JjsXGxJPVBBZ880A+hbGariRSTe2olMVl5TkoJGYx6NIvY2gprAmuXzNgNIl12S2/2eNNaaG/MJ
5+XL3FvFxjZlfAzMrbuyUN3V2kcdzPxo2drNKppvvanhquTX8403jQxHOZGvztm7aBa0yJTi8SZ2
K6iGJhqCqGaVP7piuEdRrb9iSqkQN2FjB9GLJK+V1cTqulbz+cwG6KL1oM7EGmO4pf0YF3H+2WVM
UXLWrOE5bfNfletbxxZHkqtw0IebCXEvspYfxN7tL98W12GSxh8cU/ZZ0Dpslm7tvIQE5AU17K4D
LuFkYYBO9rd4xV+LogljbE7e7LQ9JQB5fxkSYTjtnuNI82y65QWR5WJfGuRpCy0tdv6YVhS9k28E
ffVh8CEyiC4QWA1k3d0eyoZEgJv8asQPPV7cQ9AaKzq/8LezTo6wSEWJB7pP0lYHGesu5tOSjsXr
2KcruzAXZ9XMa/RGAU08wLx371E/U4fqxxquhjXdk8Ze+WVpuwcVnB7bGo0QRyuOOHfhx5G7zZGk
X7OzV1o5O3PrmdCfP79Qg6RAsQUEtUs1Cv0UtfIwNbuE5I0b2uYTBpLP8cIMZDHV7uPILDFuL0B9
aUb1Znodjl+yeHLYrb0Ni288da25V2NInwaXHjv0cHJ/90zOb7bwghdZ4bSA28nb4Fgzhuj4aa9j
E0Jw5JoxqF1bOnqLz/VA5n5tDRSLnwtMlVVrbmT13AbZXkSV89aVNb7JhTyosT5w9Ccvao6frcqu
n7pxwUM005G1MI9ZnS9XuR46fbwsaWeSrqFV9e2wH3zNRcvIdK+TaXjseWcZktFBM0B1WutI6rDG
zLO8SLNxr/poMBrN3bKzk2RAsHZtqyF1oICJY9dwVY3PW8m6dSiqlqRR5SiO4yBJS7YC7zvfaQSE
IZTDVLNc/wBFAJdXr7BnqhbAiWhOncnVi68vp17Mr59NNWI01XBOnOwq8+HDRhL4JMl4XYeh/ueA
Aqa3wyKw3vxrYNSD6dHkrXxd21meYYXtZNQhAHKkRda7JB3JoMlMEQywo/hmZf60FwNkSiPX4xtP
EiQBd1jmh9WOSvWp63xcnm6q6df2HcYdWYb19V/9S90iX9S4GrqMcUMoFxlbMUcCximHIu0KAMZQ
LMe8ooi89iU2sydCQDFwDrd7lU7xVkW1uKpWEMzRCq3EXH4dHLtUO2ijm7KRLvpX3S3MRxcLFxAj
HaAXrqiBpbI5flEN0VBjwnpgeVBNowPKARkvP6hmNRfpKRoDkMPrK5HxlLdlTD7/sOpynXmTNHn8
rFqOHEmxjmiiqGYyptPOtddE9Ppy4TrVGS6GG6pmbnrOvYGCq1rq/XWxecxd2dzVe5crzmtyUg1r
1PV9r8Ci2TSqnWpWQl/4aRYYF6n35kpkkFKEoNaWulsSDfe8IsVLYZnSmmMU+kar2+bsUiwgkTzX
zNV22R51l8pQjI/rmzeVc5jGsfcDAPGl4Qx7QZ6n1ln+Jm/xPpMJ/V710EUoyosXLNtZ6gkNQ+xW
qysIjvxYlW507qxFXKJIS47UIYtjiYjnzZTpe4482+9u9p7tWUzvnl/9LiQa2aWdTWejwp/aT0Hf
kPtJfp8oxLdk8NkYGLGfXvOpSEHixPGFEukhnZZXdyms/8fYeSzZqmtr+omIAOG707v0ZpkOsSze
e56+PsS+h7xZZ1dUh0BCMDNBCGmM32yQ4wS+USTWXTO1+bRJS43uzZvaJemD3CiWlTwQDcUc3fth
o/C47WIY6E5fkk/zyw7AFdBzOHQqGpstLBa3Ga6A5adzVZc/cUBVzqaWjq9mW9LthkfNq8Q7Fnq/
ssnZkqC/61A9PwRW8Kds0/ghjEJ0axNbOUDTV98LM9KYtDYHzRHWW2AdSYklX/Rp6g+6EkZ7R0mu
vuL+YrquXowq/GOE+c92CAzSO6V90kCMkmVz8EBDaGyoogQFJsgPbqDH33uSRMloOkCRSpKVNi92
XA7uTgSkl0qAAM95fiQiH5Hyw7++ySJ8fFAnJkugfSkn3z2ZLplPgO/JvgyQxzRswEo9WPi67ryb
+d2B9X3fZ9qzrtYXiOjlhiyUf1BzImImcpcEXgbivSpz88rWH4bhu8C8Rn/KG8s5jWmL/OEAQLna
EmdUTppCXg1OU3mAOy+QB/H0yy+gHup9QgRsh76StcusbLYEns58HpHYtPxvZepUL5Pgo02VeLBJ
3APuRqvdmzeKMQS3wY1+jRn+mUOPdi6umX8naDBFI1yMHf16a3ZB80TyVjuamH9ffDMjKh8Wzs7P
VP0d5OfP3oyKvwYqmOSC/oRtW0L+DgjW5wXiEH3TblRE6s6YMPZYUWnhYwlKRZbkpjQb7QBxnuDY
3EJuvEKAdBncqwdZ5RkZFQ3YX3QCG7GPsNV46DRDfRlJre5dQa5bFk2EFO/TyL2TpQ504UuvQ8Ye
rO4mq3TYB0c7tMpd7cTai9vpDShPAERzSVZpuongW5PEF3nC/PU563yZmbuEp1zzZrXPon0ZPSCt
Rlg8yRL2Yv4+cTzckOaDAysb8tXNRZZcobUvoZKAELC7cakT2L2cOzezYNFwgtwwKTnwauAUO5/g
O8q4j8tYBY1AC2bV0WMryD7MB5V5M/QE/hRIA2fZglB3f/FyVKDWS/pOckF8NV7+5jTs823oji9j
RLhjNDXxUnu43GVVcEnSgC9d3kR/rcZCV5q507MdWM9J/7vA3viVmOZ21M0Bl5lMfy2G4lcQIzQh
jxGiVbeIU7onEKPGq6VhTal0br+XbTNd+JcSx6GtPNqrZHrUOjSPnvHI974ADFON6cUNmEFARQuf
5QZxlHxfxl6+j/9TJ8Yw3fili3i3JcLn0R9AeXku2t/GMQlC/cXJW/0lnhQGfTAtZ1mMFLc9axPw
ENlE6y39hQ/YaKfh0j6rSSMPqLSerPn00q8OwN09BNHhtpVKaz/LTRzVjHZ1P5xtP7KfG7TR74dI
gWYuAKDlhg87GnOho2xMRDB4QkuONY3XZFtQv/WeGzTsATb/c72q/ZunireH2Q8wCgecZ7h0ArfC
ul2Ksq7BCaHS+J7JEn60+XEqAdgtReFx1pQePYAbD7Jq0CfSeW2k4tBS+i+ybpy8i5bxYshS1Sjd
qTGrnBb8qNx01vhQAA65W6pgQWJO1rsb3c7CR9vhNW/QzrJGYWzI7ZIp1nv/WW5cNTiquT7dy9Lg
OfV9WDnHXCRhvJ3qOQpclfZGHs1DvvKJKQid1XF0WOt0N/7jqiofva6on7QQbtkfG5vYoVaf5YZ+
hIJHR7Z6rfOM/q0K1eGGoo/63PledKs06+vaIGadgvJGXR/XOgfnuWZYLlp3PYIVyAhtzcEabyKM
HpvBTe/5Bqb3pNAvHSSIiyzheWqpG7nrJsGz1hjN+UOdPM2s859V4/k7rShTQD6Z/SQ3TkWU0IYQ
AEOdukJVAOmSi6n6XQxH9aWKvOLFiwvCa24UHmVdGmbEKiMg5kGWF9ux9NQNfd87y8aGjt1ujkqx
bgD/KVSczRKG2b3fhtVLNRXPDYHCO/Req5c8RuTWCBRvq0IHxeuhv9qt0XEDOBgAn9qRSAUppVnV
izpW0UMdOWd5UFZhdqIRvK/dszb2xf1oDFerCjqeZ6+/1UZfXNyhakEFjX56V/nFPiv2itoXu7q2
q51m+hPAI68+GIpu33UxFI2o8+LZSW6PJd+XWvdy+PDdzSu6O7PzUWwPyEnBS/jptdHBDBA8iE1W
OjkzALfQytMQWr8nJwPBVp3Vzoc5oQRgutVO7BrmINua2UfmYhUl0s0ESng7hApEUo+vucz2gY+B
XW+AQVeV/gJi4k2r7PDo80EgwK0CSQek3HXiqk5ozTWaopNcgJ3kKMdkEO+suxhsQC/sCl29T9vk
jK+4civbAnps1zvntIMAp+tvUd1HLP8c1smgPdMucF6m1NQuIxlt4h0NwUQ936TZ2MCZ2qgDpsio
E5O+HXEDcIsu3jQT30gWw3dq96QFtfs4i/CNkBissTTgPfr6zagj9aDgOrzJw/dpml7JCO3CRisO
udU41y7VR6zx5t11M/YowFt6eUW07AsIiwFDwaY7FHaAJa8Q3n2X/eYywQW5FX2D7nO/tQ2dzG2u
aLeUuWpqDuqTjv/Lpi/T6WoiOOsHgERSBffMWMDJG+NTrfXVpWq9ao8TaL+rbdu/JU417dRGfPEH
/ANATLV7f4KioU7Fkwn846kUxpsSheUpRa3xhkwiuBK+KfuktptbkedESUQPf2vytn45djeABKe2
QpCxqeJtVhVHNx3cc6aP5S5h3sDSygg2OsZo26prT2Y5IwL9VtsbvRUfAAj/RKrpx+wLezLIkm+5
W90WOFy7RZ2NCB79xqoV4Hpx01w1tugkANdCS4IVe6vztdct2DbqzzIWI7w6o7r2AA3Oyhzw0Osn
OaPW5mk1UxS6UUseJAkQZsliJCPCvlHfRPqjs5T7JIHnizjKNomeQC//nRy9vJB/U/kSxhWaa+pl
zEvt2YDhYdDtSfdaVR+Dv7HLrZ4F4a3NSv/iD8wwUo33dwzyLfTOArm9fu69RUrIyu7QpLDDNzyX
mWDGxFCtsqqOgTX+dAzVuQ1O3GwJBTYBodAF7IBNHrklyz77XYAjhA+ZRsvwn8urOVLyBSJAtu2j
8HedFhieh8aJb3kXg1hB3qo6cEP/VgkWMQNheLIPmHI0pflIYERsItBlOy+qX1ynhmPm1Bj5qXp+
DirGwUgxtlPf1duiJSZQZY9omqq3Lgy1WzNvbAPvURsSZpJtAuF7e6MFqRdoghWKYreMvWa99+PY
2QLKOoS5/1sh84ASQ4iiEKGMX53ZF+8NsuZ8tE9thiOh7cBpEj45EHWAnuoyPb7za4A80xMrkmZL
3rMsjHsc6tMNbgBvSaQG/LxtzhDq3Qi5+GFwCbBXoh3JCvvPCKvw+WxKEEqe2oLDN6LbAPJygwMa
swoWhW2swuExGoLXU+IfLHdWny27377jpQiU6cAbHZEAYjAygIfeMZhw3RQQ5jetBpWp+dNDGgyB
/e5rFzhfZdlEne2NkTXqFqHpfK/mLQjlVsGARVMV5CPRi/F9j8RC4byM5fg8BFZ9I9SYbqd2RBQt
bR5gLz8Taa43JnryZ3cUoECFZ55ty7koXudelNhzLuaM0ymj9kftuLciZJg1aoVhLCnL04TCEm64
33uAqMeybb/jfaDDCbb8vVLE412PV9HNJniczwRiPxEvie1cwT+MzLIHjzvYfx9YtRPd8IEvRdFe
6K23qXNIFGlUEqhofIOsW2GeSqfMN2ZsNUeg6zmgONcEdMPH4ACZ+WJnJKVEjuYW0rEvhdk6RHly
bRdH0bEYG+PYVaX7NXFf4TK1auP9mqxqB+edb6k7Q2SUX6HebTMz9S9i8LG6LNV6x0rdPXUAz44m
OFBwJ6SkFI/FWwvh3jZzgh6qsWPOeOcOZv+Y9GgU2ZQQk4n3jeG/ZqliXddN2ef2UrSY+Z+tCopY
NZn3psfc0e1NcIxOCtCzdN2D53vuNnBRX9MY+rYsmTdC9XkVPUO/TlVE2pTZx+8kE/vMj8eLOiHf
hFDUkxb5f8zZIQqqzg3dYtkZWZ3xIZ43s3iOkQ3aTTWq5qnvmvG+ieaRm5Jb+M1TFTLVLavkWPi2
GmwTm8cIJuysNKw/2i5h5mGG73Ei0Dk08kdTH6zDkIWsv+eN59xNbgsPrdGifd0+JXYdXwKWB5fE
s8OdnkMAgI0dXk3LeBK+DnvDHehROHfij3Yhvhfte6V6mvAaJbDH4qydBc609CQxYNackYYqDCzR
MGevKxCY/9koLfmiDm3T3MUuQw+Q1PIKkBpD6jaEWfBrsJE9nxMByiT2wsOhF8MtOBL4urpwrP0O
NNbo9yMrTo9zCY3cEJQ+01Hza22Mj2owDVA7PGs3oEqzHeciMgXjtjN4WEbiADSzgwReSYv05KSB
LnKN/Aoi49SPMFKAK923RvukNPg/ZUYU7wR+qNNWYuaCmcBvgj/b2/2YwSmYnPsh0TSmgm364JKa
u0R1+T4BN3rDawO0Yf4j6MPkTc1wiXGb307u0blllMCeQwXVJFjpJHQo23W0O7kZ+YQBsHKVnSdb
owHuM6mUWwWwpwdSYKwy4yIvgwHpa1j52TmNCobsobV3eK8DDyGlAAgun7Y5immhnVu8F9bWYMi7
6zUovRVAAaUFWBXX/B6SI95dRID1FE/Be4AUHOKjh9H3ip1tDxDcZ7wRAO1drPF00f9NlG3SVX9Z
1zTXpk+P1VDxmQQVGNu4k6sxJKEGHmdVne3gW54V+hck5FHkHJ5F7JunpFeeJ4IAM71VPZbGbDwQ
fVdb/RS5Q0C2fudGk3sOQvM+IpW2TQSySo2aIfyngxi3ro4hxpuWRK+Dyio1KH1kFAMow7NJU+mh
axPX/B5QoPdFAcJPq/ZgkfAGy1VYi3BEMv5te1t7AbbrII2tjCwEDMZpbcbVZ0lX7/LEch9hAdgP
6vg6geB71AEjWJgWHsoo/lIwMUC+MgRaWZBMlcUpESlzviIFoKkox7h1AuZPegL8xdxlfqtvyyLv
TrAj8tfWqOrTAFtkK4sitmvwxpWJ9atS3zFd5v9pWmsnCv/3aCnjMY+S6Yrwx2M3AfY2HCt+8JFy
efBrrSIzjBSm3dnJ3qys8lhAA9d92BlKjMRcyp83MzWcHqlgOyDJmPsbexrSPavoB504B6P4Lk0f
2gCw2I/MesW0rDmnM2ammHF1AQiLs4Fr5IwbrfRRPQOMCGYkqdyMInxXFN3bR/+pkvWyeTq/dtWl
8LmvbgOdbpPmCVsJ9KwFyGmtKv2ddxgx9zyZwWtUgxTwXobaTw4+dF6r0eEW9cMLQuWoG+J5t+hq
SIyQxA2lBgsGJ7JR8p4FN+SB1ksgSQ4/R6f2L+CyzGnPZJW/RO7KN9os4ZKd5G48EUGChcW/11c5
aF+nESgIFcpxnCGFzGXTS94Bt/ZrvB68TaxocxyBWh8s1p6syjdbyXax6mN2/NvoelDM842r5yvK
vRWfaGmxOu0lVFFWDlM6pifZMrQb7gyyiP4/5zfzRWQrLVDHjWWnyU7+lTFa0yRgET6bXf2Ofq0e
pcKI7W4hufdnMJy/2vn5DUZonzLUqGUOWG5ief/lbsQSmZQWxneymKblMSgUgf/M/Ddl4D59vDNO
8ifln4GJdhCWPeIkXbl3i+K3PC8ZfDjm82NcnrCslHipzCPrYs6k0bVuKER7RGoFTyZAHwv2V/YG
aLdkqIcxGfaqqH5IPLDc9MCo2wp+HfFUJEfSsrcwIyrthDHeqfcy6b3gvALV/97BXNy7dcATtZAQ
PTRx/SKfvRU7Dz1xn8NU6QzrZh+it8fUnfRWfklsln9NgGbb+tDADgsg1LW/k49LPg25V2BXHG/k
ruwFZiA88srtxs277IKvowv6TO7OG4gI9A3lWGqsotAXjCeACMCccY02pv2HXXm2jSMFSGRHzy7L
7pR0oKGs8CR/b6hrYtT1LmriL9MgLvLOLXcJaukmN5NxJ++1vCtxk7P+bzTEV2YMgHwm8gy5J+uW
7iDLcqMnOIbUbQBEE9HHvn2WD37pmvLWrL1BHqmIfG5KMOw7eSvkHym6ivvT+LnYEkFnlmuWP5vZ
NgS5y+X+GpmNkaxi6IeU2QC97kUrswambXDIJojOjRifxTx0yM92Gln2cfInkMDY8W1U6Jwo4dbo
CZlxlv9fP/zhb5C72F5BdheBWFouTw81mQykiS52cgiQ3/cWufGTBSBreE7g8i43d4FTfHhrPoAq
Pt9BnTReHsKanOqDHmTatI+c4LvSpup+vcMMghdhO1C618FF7R5TTCwP8m/pvPIhsSb1gEZjN23r
NLg1vVCAeczj0PxayzPl3r/WuW0xIRwQxDvZE7ooOTCFYekydwQxIO1kwLFeu8/cwConGhhi2yPB
dpI9eGjN/jRmJsuScp/ZPcZHzgyu/NfftfLk7AVghd1MB64wA1LWvjdFd46YAYx6blWzvA3D2zws
y54ki2tdTvRnHpFMMdl7zy57MCvJo+0rjJGyvdysb+uHLrrsyuNT6fYntza2sicsp2ArcFTem5oE
gRwLWbDXRxS6z+sbvvZlWSeL/twL1a471ID0joEdHuQxQ3Z22WI9/3MXlGX51OTeco4sL7ufjsvi
p7ql2xalZf0z9GArR4I/Mc4+XLlNAjwmTwC5dRYI5/nDIVyIpr5goTqKAz4U5OmZF8gn3lsCY1D7
IZuaJ5u5AevDmyBiMak5dunxUwYopa/aqzljVaeheMp6pz0YxsRUohbqTvVzYjcdAjMbErwHyTsY
s9ku0pj6aueHxYOdlh8evPxV2Q+W12kty8q1m6x9RTbJ+6Q5ddgPys4oN9U8XMs9EUNfMiI4T/Lu
y4vk4BlHMCt0u86DVr+Vbwmsdmrl7ofa3tG/ZiYiSnLdMuIavIdU982SXIqAG9ZGSnImDg41JJrx
DUMs3sIOuDsyJnt5j+VGPvZonp4glMsaeUx+ZqO4uJGeHtRpuMZGgUCZ257kIKMxajdwdgvUc3dB
7i9fAL35DSk/PcsLyicv9xjpm5kNY4X976l3HzGLcxbMshdbLx6eZ4dM9oh1MFA11T5z3vr3iWbQ
dt0I8X69i0VqM5LG82cmdVJz55nQhSSpBF7AV3DJOjNxF/lR2YTcGpQTHV2UQTP3i46ZnGyB1y2P
o2OfR4A55HOP0CPRKA6tbYpj2DK7WlZRoebn5NyEtgzCcKnvKz3WD/L68u/yrHA4N+Jh0rPmoBr6
k3yq66OVe1nb/or0MdwMeY7SPxTyfxZo68ChyG+/LC8TO5anBY40LB/A+O+11Mpg5zdZf4cgu3EC
mlZeJGunD9vyQl/4WwRpujxf+STWMWZ9MHyg/yTQM43RrXYmBGlkMWwdh5Ocl8BhBN+hELgvuGXy
ychu7avEHk3gwV6Ob8h/BnPZYB3R1ye5dOh5vF9vwnpU7skm/+9LMVcbYC/dyfdJzhTkHyOLy1x8
Lcu9pXIKsf1gQoswg5zoKq11UvFYlE3kzy5TLrmLwyav2rJLXvsfWP3yoZR/54dZxnJukTlbYAE3
EoLYY/Chl/NXkiOEruVrMuXIwWz90fiO1grx5KCLT3kdBOpeNl92vfkLGgIGaf1kmcfJnipndOtm
rRunlJSDhlKkBkxsnoTJf2fdLChJWf4wl13++mIaYOLcDTm6bh37NfD0g0WWatqi15uThPrpyD/E
qC7CEepZ3mw5qZN7671f60gEoXntQwBZG8tfX4vruXJvfYzrgfV6n84Ns7cWoQ7GMMZMOXC2AAGy
kyzLN487HrOMn48vf/xUaPkmVHr1wzRSPsKl500/fIj2Z9ldQ5R0AU3PzyBoWyQ3ZE/577vy7GWo
ApRTn5wi2X2mgvgwRdYl3CdOiCR4yKPrgXUNKA/IzdpOFnvvV69V2Xn56+eevJA91ndmmc8snVnW
uiJryZ/8572Te0srufu5LE9arvqh1ecf+HyWopHYaKxXbUJqVo4r6+xBnvvf6tYm8ugyz5a760Y+
j7Uo9+R5/3rVD8sZ2Vo2/PRT/63u01U//ZI/D/gYzVVtAKNvfsXxcCZXUU7LWlW+8HJDKAVyJjQi
Fu9zmG3drHVTiico9DvalI3O7tJIDrfy4mvTD0fkrmf4IIRIwS89Wr4s6xv/6aVaX6D1RZN162ny
jH+t+3Taf7v88rpO2UzuzyPQfsPOwaGNae08F5YfrnWzrGTX8odYxX9r/qluWU/Ml11+QV7nU5vl
F/rYvWlK/1dt3WArhwa5BpV76zdajiFrUe6tE7K18ae6T0XZzusQDOh+aRWSCHFuQeTj5ST3zvRW
duFlV9bK8kQom2V1WqYH4eYv6/AOmAra+FpWpplGLsty5Gcu5BNRMlPTWUJHnm8201YOD0T/kWSt
UQb+h662DBqWSgxBji55MUHCRPxtJ5+k3KzDrSzKrmDLRf/aZu0Ga92nLrReZvDrhJCFA9OrVydj
19oimbZy/RsDMCBcFA+vftOHh+WNlzdl3SzD6lqWt+tfi/LA+urKok8g5Z/hW5Y/XUHWTWkMdkKL
eY3WwX6ZWC/H5fNZz6zxKmHxlp5NAiP6HCH5sHJcm8lz5UZODNai3PvUTg6ia92Hf1we+XRK75bK
ftLvQAU+VlApcA2QLYiU6xpIjvnDVeCI17zIoctL4zQ9yTtTxF2WnibV3tSpbZ7kE16f6PLufwhm
fpgqrE3lnnz4Yd4R0VsaLUGuzEb0RI9CZFIEWtn95BakY1Bz0cZ7+YoucUrZA4ZJRPVX+SL/E9Wq
VH+PdTapk5rkYJal5xiJYFjikNbkpqrJVm7Wsmf6CvpngbkpZt1hezIxIGNAXiMfptD8oyG8q+Rs
myQAQhXtGnlX5XOpUqhMosxfiwieieSTi/kBTw2iO80Sz/x0++VN/fCIlqXrctflmkXuLq95SHJy
co1xL++y/Nl1I/+AtShv7Ke6ZVUnj3wmc64t5eH1XxJBILYW1nobbAyxivMz773No+GoIwS4FzBm
KUI9Q4A0P+MzyVFTkDvTbWR65qOuC8xTxDHeTZX/EmrpUZuvocZVelf4VbORraY2HU7KVBg7tUsB
6fV9vqlDXnW5cVPH2FouAE8NTNEtiZ2DGgZmtkcyCMNlVvZ7opKghkf7XAu/foCTRa4Z0ViI56mN
e1Gk3hJveJ0R7c8+MrDP8G+qHapxA6ocFGVdiuBRGpOeqAZUICKrTJ4j10ZZ0GjvxggtBBvYwkGQ
2z+6pjc9JmX9C77jqTO04n3IDFy1Eu97VjAlr/CBv3i+ClI8rV87dzJ/uETryex6PgkHrUEdp+83
fl1VX6oJTC9L8uJNqIm1RVEHeFWIbJeaz7YABqHkKTNL9JtUdVciEYwyVAGOGyPG8n6YjxBKwkyg
x1EgiLVjnVvF/TTG5b3ck5s0z210z7IMYWGC8GYe+buiRH7IG/tvBsmzY6POUn6pWurYkaDEsZsD
wBvHY+UW5RGq1yqET93DSFRFwXDXpDmYILfpWQ/XuXMBqUF6zSXY3qD6NXZj+NjPG4gu4aOnxt+R
1VTOsqpIMelGdxFVrhzhM90kW2P7jzVq2I8qmdDHRNG07TgMPisIDkSWC7QqsbiXGZaieMhuxr5v
77W4dR+meVOlwPYs+hbsalqsBwKRJlutsHFF68nOGCNmc8Mg0IXx/oxxON0vJdAcKP/a9Ln1/DI0
3QdUZsJtGTQbdE/1va2Zxm4c6wyNN8D0ua4ZF8sG6gysVdsJS8TNBit4ZDBwAC/coLiVUO1u9bxZ
i/TPY5wTQ+2RNrLgphXikk1Gom81Q9cucpOP/v9U5l2pbEcXlrsbJASbETV47TwAo441dN/iPvuq
k0oHFw7dn3fLgM8MMhG0Ql6iEtNNf0h3fgmyWHwb6xi0AoI4r/6QArtGB+th0sglm2NsXksn6y6i
i5pTkkT5PY9Ag/LfqM/1oNC50sS4U/XutUI16M4J44feKmuor0r1HHUkjmzEHveyKA+QCn1Dfj3b
V8Omw7hjM87NIy3BlC8CyzWfRwabKluBdsuYsftwspl9t5PJuMpLVbWh3dtucIIchlNniizagQ9O
uVv/gsaP/wbBFC/XrfSpeajbZp+pyNpsPSyWOz99wahwImif16yVLeMK0aJ+hnve3RM6PssSRrvN
M6Z1kKHSAbGmuYWss/Xi80mx86o66HHhGghQG9oPEYt5V4FBd0M/rbtVPWHlIkHtRB6wUbI4I4MZ
g2bjVghDaY6IbWpbWZS3J03U+VNlgwmb7481DABdynmiFx2t4e/y7yRx5h2tvIJzNt8/BKdB5KWj
iz89fWboDZRT5K7clP4Ew30ty942NEhIfqiUh+WRFnLHrn8AOAMCz+834LqwVChKBiVRfa0qPzh1
Vu+j8R6U34viII9HfVAdEoFqUzkpNgFrxcEtnHjgufZD/9bOmz5G98TRveOHA12XYCfz7ntWtIfC
EF2LIcXDcN7IPVlnsMrOIQWgqBZpYY3f4L80lKcsrdez2wFzwP+fUxKnB1+hasfPl2naHJHbp+G+
UIkGbj/9dbK1/JExL0R9S5qZR0Ha0TAbGLAoUt6F8yZDYOJOFkfPQ7Ew9HrI62pEcH0+XKgol2/W
RnIPB70rH76WPDInRw5RlaAoXTwxRkW52O8mUHyUpeTRT6fKovzhBtXRk40Q+HKq/LUPZ6TC2LcF
AI3PB+a/aiwiyI5PU259TbAnBbk0Ocm1Gcvk6gwhgBMN5c02Jc+okq3Yx3mgvahF0N8cUf3MAk19
6a1cfRFBdd8ywN6Tm4bpguggX79OR//LrhpxtYCWvDsplyKZU9wlqBm8h6XyBT6y/yAPGoV/5+WR
9SiPgRTeJxDqnrO55VC9x71mvGpemL9p8Vk24ZuTvqh1Df3yPqiS8db5WnI3zBvE/US/MeKKXaue
NozZoPHmomwD0ZREjuf8UeMe91KH2CXMpeQ9dSt0tDW92cqi3tX9Scc1dVcYJor4G8tsu2dsrJAu
MgexDyFUvtcdtggqfL3jzK98BwpW7KzUM04DlpmPhTW8AqFpv5nFj8mpnS+m4jSXtAiRTrJE+62e
AFKotpk9IqKDlm7Q/fVtq/kGZEvspggXcav2XjXAZ2jYNj14T/aioNlPWMPCF/6fKmiR/xz8VCdM
G1RsOt2K3q32+LUVKMzZ+WuqmNalTtoRze0ufxUwpp+xft/IgwowtlcQGF9g8qp3ssryavILTl8c
ZXFATeKsuWO8lcUqcozHiSydLMkrtr16p6L1JmBEX/1xApeQm4F+rdCKgRZdeaiwWdkdQfeo3YHF
Q9YTadl96fX2RR7pGs/dG1pv0u9wO5k8Rh4EY8L3Ti27LRyf8CKLdqhawBTC7iqLFkZE+EAK7yaL
kzL+cPjm38vS2KWPjNfZox6B7/EG/xSEvfKUpI16F3rQiAMPu6o+Kx8B+uyRneieCrd5i6NGvQJW
6J+EaHhVIlTly9i5yQayHl3EQ6FU6b2skhsDlaPQgsBQtQLD1Rz32NTyn2TzCDraY2Y81XV+cFqn
xLCw2iNjXlyt0c6vYQtZbhYLLq6KyqZuSweZWXXcRS4uWsIK64dAs7ECH81XFMKSb6pZunt0M4uT
LMLRAVIv8vfCGJCk1DuwBHMzrRu9DZp+oGqyAXdltQEoXibfQFGnR+j49kGQ+/hmmfo1cxTzxQhS
+66ITQAWc7NmVP+MoCXPfNq0O6Z1Gm5E7DnzZtISb0sErwa/+z91axO5ZyrNn7IT2vG/nS8aADCt
FT1Uw1TfD0oJXDp3kL4D1WXwJfqTqd6bMfTWe20P6ANlIr+lgW6hbFwmIOL66UtXOk+y6aAntyrU
3a9Vnak7p4rMu6RwMWCpKtRS0IV9g470S0H8ah/lWwfY0E0teKmcIfrRagDETN2pH1yj9S+KZcfH
MAnUF1RVqo28vD19VQu3/tWSNwJGZEToMI76iZhtgepuYT65FprjvO42wpZatonTKkcZF42qW8GY
erOKYNd5IrpUiJP/c2BpIw8Xay08EsDPyPjv1MlXo508HoB7vMmrRbZDpVVCJyxt47wU5WHhavFw
4NUOl5a+Jp5MIzaPqtXD3V4vYdrG1QJefrEDU9knWi6wpertkwne94zXTX3TdMM+WHE6Po74uOy6
Rq3feBtVoD+O/Z258xPaPMrf2n11+pgp6ZCbh6cXq8mNX3ASEYs0GOfpfby0aWxDUvGnfVWW1X0k
mupk6GV/CZ3GxN3XK7AlaG30sQCrMvDBzBQFslhe532L/OEtDg3ljwLScvmhNNOQisvN32PS/wgU
xf6qWXWK2rE2vQQW2uBMUfwHKNTOMZ1FxVXFS65dEplHwgHJgwMVCIxzbRI/YyCzvCn4xgD8HfKh
8lv4+CCDTmKGzSQ89h3jT4oysmi7Vx9rjrp57lowy+gU169uw5qw7UrtAdxGCzwHhyV4V/aO4Jrn
nYTQ8aAa7FnSQE1wi9Pa9Cr3bLsiBYgEwl0bI+uCf82zZvfua5a4X7UxUu6MznW5B8j3VkFSXWSx
1VGey+yoPYuoQ5hKY152bgugbnntuG8+hPRN2QfqXVcW3ltYTd+E6Yt7WZpmBLgtzAfZ1NXsa6iZ
3qMsBZ1/bJIieTZy4b15E7nE3KxfCt2237zj4KX2t4hP5bEZ1OZoN73/PRfHqq+s7wWILCxzyurU
+33+FZu7bWeGzjPryBsmD/l95SmI5/uQN9ou0DZL3XwgzMk446w7M1mGI2JHIy8Rwmt6qP+Rdocm
YmqB7bdva4Nar/RdabXmocdS8L6dN3SMcVfjjbyTRXmAhG1+X0+4bWFZfQXsxC/7bQm6AcPRDbG7
/F6fNxZSvFdH0e8yu5yeiQJ8bYtw/D6GM9Cjgc+BDhSSe4n4Gk39+H2oQnM7zPXhXP+/2ztILq3t
PcfjOsDTtrXvIPj2P9df6//t+v+7vfxdUfYwt11jb2RmtO1ZsD8V/Vg9CdsQR2uuQy6jepIHMha/
S51sglBk/VTMdZ/O5cuJnJXiHiPBN1FuzJlt6Za1eqBnpP/UqdhHu5lxWJvJg0Pk/h/GzmO5Vi5J
o09EBGbjpsDxRtKV14SQucJ7z9P3AlWV/q7oQU8I3HEcTO7M/NZnO3WN3iAob6Ss1RFMovkalXoI
NibXutfDsfGyUSlu1sko+L+K/kl1lKbaqGEin4MKIR43qXUBQrt8bpfJumhoEqL7n+Ws8nqGa7Ae
/711Xf+7uL5iXQfb7pRHNLT9rvp5p9/llJvePFo3JYfrvcf+AyKZ/ZqgZ+KkKvOD7aMlVUfzz2T0
9rsGgI5soT3c6JaF4WgCb6VI5YjqK2pihMeHppS2mmrPzxAZhl3Hu67A0ydkWYf1M8KMdr6+avUL
Ttj21e8UCl3Le2NecaNy1B7pG9FxHdC0rdq041GtQ5jdi+HO6qjzY66jhwXiXAZf64Z10sPq3lg0
WaFE782DSEUJXKf17zIzke4ARHeeurexEUvmGaaLBjsGCLkpHEIQdDHxWO+kKut3DP7A4mvflWjf
QIwMz1GME3zStf1N1PTKXo7b7OCPqbiGgYonhlTOT2mYftN0mH3z4hA7+KMkBHQsrH/v8JPZaWMX
XKuiae6KZaLJhIdhAS5x2UFTFylSQ8uG3pZXJUUXDzJZ3gx20V3X/dfdMHjaYBo5YYAGnCZZPNlp
mcdLtk/uAmAd+Ko16S3QIQwidIzRtE4et/ig1Vc96JJdhbTmkmSIKrRRzGfTorMYdbxxMrMhOhSg
jE+2iPQDaY/iaE/zcMyqcTxIclSeMq3A2Mfvo3PS+CCeBtM6J+WE12tNkiTqEn8bt62MA4Ncby27
GBG6Al0GANXfUp8oN2lsdnc+tCe4wfQOcsehG6jq+/u5w+oHc+fxIdLBI3fC6buQpFRQyI8NNWg3
HGXtabQsWN5wT5/xnumdKprGi48PFQjqPPWqKYwgYcGP49mE4MNP54+ksTY+fmQvVK8buDbRorWf
o3t6Sb8jQ54/pET7IPGLvFwPSJQHlrrNWh7O/iB2/fIOVox/B31gJRYPIwMqYwLSSYvJR0FfotqJ
d5teA4aA2XCCjTre1hipLzT+GehafbH1qQOFzBXAyKjcZ40CSAZ433iNobUQlI/7XEjRgy/Z5tVU
UNOuRvCh6JHc6f6w79NhehEGYydFCR6sgitFmfICbIA8vkQ0AG6Ccuj366vUODnU2qAcc1MZPHKJ
xRFFUMxQdekM1m0MOfzW+VklJoCI6y7r3D9WGsuWdeV/b/ndfcxWPiEf8Ps+67qqstChUcBzMxwD
r3rZYuXYSt1Th4HlcfTlDHwFhySDt03eckDpsSxCtLM3U1vgc7ksqmJCtCT04rAu+mmtOKgTYweT
B0RyhsmgYJmoeYjfUymm8jTaSYWDBXPr5HefdW5dh9M4ezcqLUpDTjfW/+N1M8CoEoH6/3rvdfEf
H23iI3AgEnL+se73Jevnj1E5H7P0pZnC8IF7ru8UsakfVB9tRZ9r97Jt+jttCCV3zvmbTbuIb42q
2K9L64uEZt+3XWZfdF3agy6ar3bXICls8/a5H83K0QYzeG8D6QFBkf0lFGWbW9wO4IC7gZKrETsA
5e2y+Jtkxg10kPijiuqYx07Tvix2926id+WFPPdJBuJ+QShQXXKlCrfgTGcnEXJ1+d2wbiXA+td+
AkueojVduXuiRQbn5uUd1pesO/4u9sZoOuZQU7P8z4f811tLY4JeSPWfUnpUAWYuH/L7ButiOsh7
il/x0bMGyTx3Y4ABEdahOL5IfYiERDVvBSTH29RY7r5KQYeBCK2fdSh9sVRKrb1JquBiyhiXxDKo
/5/FZR1O3cMlWibrOlowlQ2+aFRBlq2/G9b91nVVLWdbMeAKsC62hpZvIrAwXhdPpPer+iNCuGAX
cv2qBBPyt76cnsySQXs9Nf59Pue9R6tYf6d2MTRMc8xuLA2oSgzE7TLp/bAv6KqF4BjRs49t1UFP
bZggy118MOXomqdytc0Y697KsHbJGJC9TvVaIrFeZI98u9Al5209JwYEFH0W4g1P0Re/SY3PUveP
MonMABIOuqakTgilH4uyNcD3kWSgoNF9j5N99vO8+NSa+F0SZKm5W9JAT9eQrve4YQlQCzpIz2zO
hke/HhqY5gwg1q2jGZanMEMKuG7NsfA8+/3cOOvWOA0zPC9hyq1bp9ZIr7Uk3pLlnah45DdpXd2v
22JhkXMCtERMHt2UrSxdY5yEmA/0ObpZ59aJnAWvsypXh99V6xxuqKEX4+Pz86rfrbKZmbuYQpSz
rjObENyk1aA7BQ7q/u73+znykF0aURhHf1bZd45xpUKJdD8mdkmJyKd4oqTKybY65SSjo0KzHim7
dAYVs25YJ6MFNciVln1qSZqq7e9rFF/6LOcSst1/3uYfu+hmjIZsffPfd+ux6XB7cyq9n/ddN/tp
zEf8Y8/ZkCQXOyzhaYaNEGx5e2mokQiiYP3HC9cNPx+5fsEwk/2tLcTTzzpt/Qa/Hz7ZCaegb3by
oQlb7//8Tb97/+t9la8sgNvw8x2Wo7DO/ePLLl/u5zutW34+tCuzmxiwK1Lxnd5a8qlYdlt38EVN
mmedXbesk2k9/OussDrQDcOHTUXoInXDlmgDO7WxuTRJVLk1BhZBhNQsaPJ3vWgmGHr0NPbywQj9
eWfa3V/acicvBawoR5+9mmAdKQz8KGz4YPbQHcK0/aoz394SM50sEKZRpUaeYkwLytb+NCQssuPO
kWpu5IBmBTh8yybH2OBuZdXJE+PMPSK8R9H0ttNz2cH1mB5qv6K5uHtUgpE3Q+YHETu59nJzNmP0
lxVdTyR0NinZrUKo72ExnCWqnlOBJeIEgqFcCn6FRNEhQe+7R0fMMNVOTpGk3NVtIt3KMUPeEj+j
28o/CWIR7OWWVcPYI5NKk8vPOgUTF2cuhuzw+6qATJ6X1SCX8E2VbtcNaNDe2xnFVdX2SDnn+6a6
b1Ix3A4EQq1Zw0LPGZIPMy0jwMtivkjwKJWYrOCQg+1B1ZmQHdrRGZGaCpt+Qz299sqIA9gymVL/
rh7Q8WfFyQwGna5/JgXZYheN2bhVC1hj67ocAsNuxmWNhOm/13UzgQRIU3VX4aJXWLp/ky0TcBR2
aVa3rQGuKW3h4ozEMLfzMolSrdxbkzk56yJ3EO02hkaBYKj5WfW7vjHEc6S32nFdZUmVCpdsnLEL
bYrNum6daKqvUiaC2bju8o8NEPO0qfn54HW1rhbUd6ciP6wfvK7zw8Ex7Fbz2qmmYr18yXVjlMj5
STcAEC6rdNLqV9OUvCEI47ui3BQIgm9bRYnuqJl/j1HlHwZFuwAiT88jZlW368SaYf2DtdK3v+vS
qc8xcYPMn8hSLCFp9DU8r7tjoif6Lcl+/ee1XWRs5sLH/ShsG1y0LAZtforH0KyX1u5nGYekalsX
qXDp82V7WOrqaQme48a6mW2ig36uqBVVnbi17US60aNTsCxoUfyvyajXrx1Zy+Mk0mVYiN4H9z8a
M373GxMoR+nMrXd9I1MuDLwrolsM77prWUzezxk1l1FAr3HrQEVuboo6C+4ESbI7NS7uSz8YT+tu
64SQTHWwBSr36+K6rwJl3dMrOsfXV63rUFSkSBKSC2O40bXlwL5Nc82+hcs9HzWtewv8GkrIsl41
sx4nqdjxYwvl/7obBMwDlfvwsu5B5HcrR4p2imbOv2KK2r0U2MYtYlHzFgexaqOEFl4G42zerhuU
FrinXFKcWRfXDQBTxLVKCRhx3pAgx4YtpWRNc/uI+2/S6+fffUNyp5iZNeYuVat4a010TICzDO9K
1BAe9izJRjMho7lmW/lbzdYgh8NvuQP1HN2JtkEbqiXkD0byoZaWYiq0eJmsE2KXGbcs3DzVeSTa
KAPs8CTMQvyF1OcDHv7X3LIIX+85b/Hyw1vDpv9usVbxMYc+rnPYNWfUr4/tohLqlhbGdW6dDGuj
5DJhUEvj5LoSdG23s1Uq3mMM8KWYHsKfxqulz1sm7K5fZHUmzdIyil2ED78TYmSkDutytqoeepE9
i0V41C1Kmnr5CngToTwyVv2RXgF2gwZJUgDu7nGdqFU7zhgc1Qt/4z+zamp/RokKA6PJwT6um/t+
RiG6zsZgZ0D+JzFlDsD5FO2g7P0cMWvCgiSBMxJbBiXE9Sj+bAb2clqyMjvYJ9gdoDBDviA20qRJ
SOy6v1MnvnxoEWlR7UbsvzxduQ/wdTwWXf9iclhPEXZg21YRb+Ek7M24dNUmvE1hn7jjZJv19/4e
7XVu/QeoYYUbEXCsJFzSTnKnenUSiH2LUdvR0IryYDBISKq4diS52w3CeEz51bo+otBH1CHzD3MK
KDUxuQWQfpZ0L64RMS+itHzpuDaXP2udy4A2bCqwIDx3e+XYQLYIKoNCl1ZC4kvS8fyPA4NEmeNm
2A0IRVNxJSnzyfeTcKtC/VNkobTR9HMx1OOxCY3hZ6KJaDz66nLksuktU9TqiOS3Otp5BXR8nc0t
u1c26+xqvbrOrZPE9Cu6nWxoGEvvfLHYsZRahUCHoOP/PLFK28wPUQYIYNGILj9znaw/+HexyzTI
Mgq+mf6iYZqXHsX1cBSr5nSdbWcSXnlmTt7vP7Oep7+L65ytDNhbIeDl5l3ACWSiLW1/vxO9E+Gu
E/opWXrv1/NgnUTL4kCJYztHzXldVfo65g6BRTSy2hr0q6OBIfX8v31R/EmVpsZ9VMvRgC2qsZ9Z
s1OHQwLkC5E8x3ThQ1QCG4N1si7GERRiJZK+a0LK4YQxZOvMjdnjiiLF48m0Ck/DpqstxskJMqx1
Q/ypPdmqGMWosr8j9/Nlp+ODUi5gXeIRfGMLDOeQ0k+Uzjdq1qMbTS5ZUYUOjDIKpXMZng16YS6B
37nU2xtnmLJrpvCIyO1K92woqye5al1uGSUldDKLZdUdwA0sQ9tZvkN9r+7nAQchw8KT1nxu6zbf
CoowdLF3PV4sTbCNWowoRe5IfUZ9hDZBjwcuN434RqiK4U7KJG18qcUWple3sP/B082PmkgPeVmS
v8OSKGrEazVUeBZO6Rb8UrTREfoVbXcOg1p2eDiiTA6LwmsQZITdGfAr/SQxJV1JpvQaxCRV0FK5
QNmi7VAtHtGtRhcuKQqK0+5cqgP+xlbjlSAqGotcYz9+NyYHxuptrFJ4/dzb52BKYjfCYMvPYxmu
KRalkUK6upcB32oxdHxMM6v+O/ZRZMt0UrnjrFs7H9aNVLb7Vg05CHDoImFwpEWIVrwZBH0xw5Nt
LalLjCCJx5ovk0f3cm9RFNgxpnHIk50mTQiBJfr9u0HaEVHMLvXHN4LncGNN6PdLyUhgE9GmY83E
ngJtjgUejfZNfniQ29M+se5GEEh7Kp7ymWZa3DMsHBjknD+6RKWLZr4LAAZbgSXjtdUJmFOonkLp
u/XxlqnHy3IGqbHRXtJw/quz0c0bHpQVg2zJ9K+F2n1WGXQklUvUVYYes6ZpoN4YmjjmyLHwSIie
i6TBAddAJ4aC20tJJ2gCUficyKlrtAtSBNayM6rts8/zwoPy6uDLjD9oRgnH4rOMyo5gQsy9S1fO
BNFLv3SVtM2Cxr+bIK7PlfVRprjqBXLwPvXStrUYCA5K7y0BYG9o4Yleua1uh18SHFanGPEmVsb5
xa5IWJCAVKS/JhaJcI206KApZPLsWL6DuGC52pR6ftg/TIq1xQiX9pGQVixJyFRbGSFJyWdSKd12
rsbOm8K03ErWUyjluaPHmb+p05z8TJ9vdUMqznPIGw4tmcFIUW6CMW5BU06HTn5n5B+69mT2m66+
bxKsWmv8usjnbwy7fFXaHjwLgCRLw/S47Z/oyNWAHcWhi4tn5hANKu4Mf9WxMUx12mnMnNgM97qQ
ZKcH2WXE4gmQWCVokgTzlRIfVbKXx7ivWBBDZaXbK1qgs216Duz+3Q+qGqhT8RXPL7OaAF9Lw0+a
czOvUR+xUHzs6Zek6gItdTjZIFOX2kY7dpZHrm2cOpOUGU3Ahq9+k74BYWK8xoN+LUaK9ql9Fiq7
Zcpw0WSif+7p8abHdbgtm7M/dxjI5tMOe14Dd9k83E8fOGeTr35I8u5N6TCUl9vpVsRE/t284HoL
EoFYo1PoE9yhcyCTHT3DgA0Dzgm3LjqAYPF7z0Fy6hJTYEmTDuVIkBUKpXLbHcde9lKThD+WAiet
3NaZ7t/hbdhuKO3E7liZj8aYeVrecSOQwNCm6Qse96mn2BS8m7qNnKbJnukXReTYMoYekwi/JLo3
jRoj4cUnls7ocdNI6RMw/zvQaZbTPPcGBLoqStDdDwcrUr8KKfnKIvWzqTTMAmvI/DJjKDLcu3zo
pq2VUSyIFHrZrZQ+onAKXhSyoGMG7G+Yins5rq7VkqjKp6UQ+1drTKwXBr5wSKts0wsH7l29GSVj
kTuXN30YO1FhkC1ZGnWrYDwUCg+FjB4hA3gfrBfumkbgxsqhzqIbk0YMp0yLa5YU35lmHqrKeG8i
Bl6juA2tNPOEnO5pVCEf5Lf4tQw+unprOLa4mQWgqr2KDvRNp8UQeYY+8QwJN3pVaidH0vPR8zXp
04JsFPo9jeiRthGYSqmtaeymsX7A5o0ydCZ2ZAF2+kwmM8wf81HeCly9t1Zo0D9Mz0qkc5pJxYst
F/Gxd4PQWhhif3othDaePk1zm3rwZx7Cev4sRuNZLaa73nDVzKi2RjBeZtCciQF5rsF/UjGMSwHG
2ioaOIOFSkVNNIfE92nTNnZDJHlWhNf96xSVb3aQPhhldx4Nehrl4Sls031DD04yck7EbbMFyQaa
pj+HgANpaAOMVqe6l5SMwKXa02quT6jyerqvmmIgiTvBjIMPDTQA74pAf5va8Q1v6swxU+mxsQDZ
tJH62mTJ5wBOT6vGV/Rlf2nbpS9W2819dOhE9jAhI3dTufhTdsDLIzhMfUJHNcfjXmAitisoA9Dz
p5E7auYdBUhgas0h6Lo7PI3wELTIjw+t+bcRDWgKnrB4bGP1nguQvwCUHUkMWF7KOdim9Ky2+V0C
msdR5kHfCNvejYZ9eM0aAH3Qhg7FqLfw9hOa5SfaI0J8NHFjP2GKUVzRDdPCZ4JNV7kiS5/MDlnh
Vv+Us/acyMNLx5di6Pcc0YQB6TN9smvpxJ3vnuay0uk6k0MfXBWc6Qtd3bXxsB8Lf9vsmyHfNhwW
bhKM/Kkdjg61vYj4fwAFbJbXiCzVvsVPTW4wFhvtc1LA+uy0hHpKvh0irt7B8v+mKRbKCf1p+Vg/
G117Vu32trNSFz+Hu7IN3vSMcSMSMqwbhvTVRFMPn7ToXUozuDwIrD9nzg0qAmDjc8KGWhmIaMaN
pck0GHc7wTjjYDNaLrIr1qM1cUAkk6vicumejZak8pxaowOH5yaNx8apTIiAsqDhSMuCh8JI/5bt
WDtZmw5eZXc4RiI6rEP50Mv2H1MjiJxCyNl50J+0hii77Py3ruW6mzt1awDzNpv+opG9g5ySeCDu
DCmlGlr5oETpnQK5+wyDkEangBSaRu6w7jUOsslhxPJk5oauZF6nmjaCf8ty+njIvOy+yWBE9Ykk
b1UNZkNTR38wgG992PY84Igk7+wveey6swKIjNGYvrf89kESE9hNu3sTLaTxSYroe+ne6sbeBj1I
0SbCo9hObC8lRVBT4EhpjPdyWeLiIQirROxWARmBTpYzMtbJPpt764DJ5LMZAe/hCd715ZfSEhtP
A5dnAV8njs5CKnCYG2AoxpwuVfRH4fbjoU6iqwn/njmqzkFUfGMyGjpC6SgraY9+Y2FUkn8okOus
uUYloeAI5kcW/pz5pQuqk0GwGLT5tbcpGuIvAurqgoDoiVj7yaJo4erB4hWhjp+Tzgggsfrxatk8
aozJS6xucRjkaW5gIBU3cFSr50StuDoG16hn+Ubvs5FgPE0cYRGDGSl9G0H03ZPPbk96sRCy9BHe
2zg86sWwUVR9JLDCNCMyYTsY3a00jOUhkpJbLSAgx5M2V/V8p5GZqqp5IKAN+x0iba0xMo+E0KMR
Bh/wrWCnJvTshUrFFcBJI32T9HuPiuTgG9qIM3BLtfKalWDMQNwLJ6Xbdj/rQe01EDHtIXbjWb/U
nU1vavdXl45YLZ8jjFlzktAAH+m9S8oNUsbbuBdiK+fVK5CFY5fPEJ+LBdH8VgmMq0dbQaxfhI+l
MImE6IGySBI4lRwQdxYRmEla0HNrR9OSjjWkObixgbjHmFCF6O9xBwKyHyY82w11K7TpQZWNcxVz
BYYc4URgKkFV8q9u+r2XthCHs02oGLvIGN/m8UjnzGNKR6qDL0i1yRSOE1biV5QYtI3MjNcNtErt
tKTg9WcJMt/S2+ZCD3lRm5OkbA0Mjxxbl+5FIbY9gNvlJlU4cFCRQk00UO8WuhzuHwk3Nkk7gQ58
7UPtQzWkaeurPbBkJKQQDRmepil4OyJC3ebsLyS0AwQm2CaG6FeI8dsohJGUaN+a0eaOMZLu16Em
cd8khaiDF1Tlu8iSVahyppfgcupINmeJqavvJFz+4qFcnvqEqrVK4X7CqihRlT8A+zKPVhkElJri
yUmhLy/YROSIPVWlsG8lO6HDpVXGcW8qvUUcEJcuqLkGekr7EisVOOr2JEWcbUUtnCYtH+M0R45k
HAFjenNB/Dy0Nq6+JCkcIw13A47jUDvnq0ELeym+JsX+LLM59mhkKzlNuzszH17NZviEJLqfp8k1
VOWtGCMdWvIAohfxhT/WOnySIXepg8iluO8T865rLGQZcXbprY4CSiVTyLZfY73F0T7THvz2Tydk
UN0wRHEQw3FHNn1vDPNLqouzUAwu3aDFz4k6Ri2bNyWjjr7IBy+M5FsMRx7VHldMu8u3QTj9CX29
pxfQvKOggoFL7MNsnl8s+49lSDSJqAuLL2tHt21jAmwCTPB1gRerhTdBscXm3OnrjnpDuJPK/JKn
j2DzbIqd/p5z0q3LUNuMscJIrFfYVY3yjaQammsdmwBgJ0k/ehfwBrc7ek5yczNU8ouUppRaOnXn
jzD3Rh8zvBQMWmV2btC3n2FF672uHYgvmjwlwBhMRyeqZPQ13MjJgUhahzqc4lIV2a5S9AYfgx9C
akuuT29uXmmKa1nx12SGLyF1ymnqMlfqYQPGtjodzOm5EFG68dVdKihI5+hQ0aAGGwMfmEJ0L0ke
LBlqRv5+zL9mG7XLA4FaSa2QacWvTtrFiEgnI3kcR57eOq7e23Ig5OiNljJhQ3k4xCTaNm0Yyl+l
j0dGEpbXNgi3GkYiW3saT2WifqQSgt0whvy+8Iaq9pOOpEcK4sVWokfFqbjiN7ZkMja0uZSGobnm
09aGAjxNpNvp56o8PwmgsxXIAiuUCClVrbhB+5f65EKi6Kvw07NsSkDN4xJnIV+n9BQ1+xDAhkPT
kunUhfo1aGCn0kfFMPNdUChvpiLtzXkkf2LTzaOVX0UB6hRe9xe8mXci6mFbqeF1BjkM2TdJXNxg
oRDMN3WIhevtyNOUSxHBYf5OSwyt3/03/pZX38ZiOeIepWB0nvXmk62Mp6kGRgJnDi95rb7pa/Ge
82eBRLmLElvdSYvlclhO51SXob5HebeNIsZpMrF/WQ5PXKO0gdBUv9wOjU0dTDteRxW8CwDfhgds
hR4TRZU8HLB2TwhJfWeofLqHvuzxubK0Z3LbD2bWEW3SmKrPdJxhXY104pQmNsNUblG+RsDLtUmT
Lbneqqa95lU21LdKoZcqo2eChO2fgoPn5IN2J6UJKUOhvfTULZVg6D3cfxaeih2cQ108BLOxV1IC
dBFgysfdiQgA0h5jWEuF3Vp1Go3GkIRJWN3aYXBX/uXG61P5GVBWjmF/lwpGakaNniYesEUR8ktY
Y9QwqQV+UMMDANJ0Sw/XbWz2Z8oKCP2k9CrSoPUYBJ6Hhdw6affKe5Bb72bXPDUyJ2aiP+F9ca8a
uScCfAqxAIYCjpHsdGxqrhZkXXSI7xtNfula/UMye/LKdLo1Gt51sUwyJub5b86RhmKiP1TdNang
gHMDoA1ugTcrr/4yeLWk4DxDKgSpfU5UYyZx13yW1bitTOkpxZLYMUNtcIeCwFvW6WbwOVuIYrq8
sJGKC9nRRXos/PYjF0gowm4GSkn7U93dm6k4aZnRuKrUEVPltN/LAKrHWJI8sfjzdrayQQqOFX1c
fIZZuAdccayjcCsn+ldo1eSpaqqAOKlipRjt1Km8JgaGonWVHsoey9ROLjd0hb8nSkO7qIpDtx5t
4oTCc9zS/+bngIP1DV/h1IU3ZpTTJDycc0mB72QooYPo0R+0P36LhML3v+dcelCxEhqNInyQkjeY
ibk+q64UyHRjDep1gj3maa3yaXbtQbWj+2Kgso4C8Kv1l4Mdpm+T0j8nObpq3BagXxX85mi4Tslw
KWLa8/zgnRDiHWPV0DGLfquX01tXLro8mQe5lNl0BM4F7HGVbjti8yVTOe6o4oWeNpGalSMVA3iV
bEL4Zus4UiRNfs5S7JQK/U9mDYIKuvQ6B8NZrkBI2/lF5RYuTGvXFoXlZgOQu7zdREP0EqW1cL8r
vfzUtfTDL0t6LdXiLoPW2JoZNxejxm1Jb8HjneZ82Pj4x9PlhFZbKU/ojO5Vqac5HeUvKov9NIAl
DPEGjWOZpF6X95yN9JzPQvNkaqowuAK0IPngym47jzFOiVGynQPzhILy3RDVWzrPNz2cL8pqxoUr
5NlIoLVJnWfnBT2YVrBT69g1h46GYwm3qHi+Il46Qq2dd5WubXTwBjx/FPwoU9dSubr6We73eDpA
0acNfLQ6IOv8qFKz/4wmyRuTfIqjEdFxFucXLX3qROJhoHpbh+1L2FMCX07BecJiisYSeRsYnCjo
J65z6u/IiL/4Znslc3vjA8pnlIAOLa2UDS5Ep1Rk922ovmajIRjohYS16KksG8qTaHkw5tH92ioQ
yCRlSB6Xe0Zj95hqv5Rt/Mno9wEVaHsAm4+n8ux76F5e9PJcl/4r4QH9GCEhik+i/ixRyKkVzFa6
SU82Vqbu6TIirRdPGiFDFeAPKZ0Ls5SujDWfx4zc7tyZW/yyc6/QjYEx/WhvsxkUzSzSZJ/Xl7yQ
KBDwBhsrkT4Z9zoTWggR+dZ+nCV0kxnISkyygtEKjn00MGiEnEBtX3LLWMe2eNJ3U5MpRymlglWh
RKASYTJQs0IZeYaymya7OiCPi5x6woNpVLTsjzQ1QOPNpNmtiz/rwNDHXJdN6nsmEg5A/KXKs6rF
bNzMCrwMFven8cUSETBuDCwMc5zcyp4OhYkkHZHTm0EeWRH0n5paJ+35PdtZIVDthE+mD4g9Q5un
Oa2bXU+EXg88w/qaBGTU3uMv/N616aLs4ukzS8NBKL29M/1vE89Od0qVd/rIeNY0tLvFsgjwOU5f
pQ6gaqER2huD8tfPLS4aIuzM9z+0WHQuKSLLAxsgbA2Is5zzmwxuS1Z1jIYlZAulU2jSw+ebn6Gt
fvYN7dsTN2G/8w+QmAGkk7FqbfXZToB+69tyki7V8nHRUoHRDNqnBsj3tvUEPw/sYY6zxJy7/RSf
Z9n4k5U3ZSx6J06H+zyg+pxa1qEuBSlN8yZRUZOb1lc96kD8g+p20tO7eCkd2FJG2nCsT0IOBrep
Na4IGxd4VGVH/DFyrwqqkRp+6xFcD1zW2iHvBYY6OqO3vRaEAtgEnR2yAZFAMUuYqIlmQmgM6k2s
lzd13L+M2WK0OMb9ztey7yGam0sLaSMgvS3rjJS1wOYBO2nUBzRtY4fySzSZFzv4VhuNmmyNH5rF
gLOMrJzbY3yfDU++FkEXshijhYEWOEisnbGF5TAWo2vZMWNnUx8caqq7OJKV58Tmbg07ltEtKZYx
wx9KiU6iI/ti9OLKGPvBkLPnJrPSjVSLiEaL4AXGCBJ2S92hZpJdGj24DS5Nhya2Q2QOSVJ17pL2
3PQqYnWV/1hdqq2zhDGkniQ7jEx5lXrSqIVtZct4n1HyZwOpSr+nuAJCBYk7FfehHRnDSfguWXlq
uYlhKCia+gclBQgoayBf+qKkrYqElV5+JXEF+yUf9ulEnllJdfugikObtZ0zBRSmmpnkk2km7x1J
Pp42heTkND00aREegrhfAmj1VUfi4pCtDMCdjPWtnGUUVlT9o1hKT/5bRYbFVRKJ2LU9N+QsaZOt
jwHSwI5g5M43OCvzgmRnJ6M76a89+jqXHpVyY+c6lPSJsoexONZ0FRm/aO4G6mWcMJARkl0dQqkg
vHPGOunuKjzTvQZ7owXIfyIvfwn0yk078jYjRA1lIK1JLFUe4r6C+METIayE71ZdJF/aQd5mxJTO
ZKKcjmYcy4V8Y5dC2wm5q7YQIg9zFZuOkeSbUMWwZQ54OASBaE4D+fbEosE9TsYnI6fJVG4fqZrx
/+czrT9kZP2oiY9pQVqdcSuc2tjAeqXfwmL4H8bOa7luJUvTr3JC14NqmITr6KqL7clt6SXdIEiR
gk94+/TzAdQRJVVP90QwEDsNchsCicy1foOKRCHDQ22TPy1Kgva50SuQYtGDTNx0PdYGD+Ou+oxE
z1qa0/ozgxo3tldmzEyahNmjtEZjZ+sZaGaRDdeimnJCJXAa7DfA8Nlxybo2wU8c7sZaBFwWSicg
YFcEArnR2GZZ5mOalOnS1qS3RHJFguWE9ZpHSyzbJAJQ0y15TnreIh64hY2kNJdCiMlPoTiYInqq
LX5bT6utXRTGAJi47aH5PJYW37gweUv4RERifItpjZSM5bRPpmsCLI7TA1Kf/d7PblRCKFxRcuHx
X1kHcYXcd1Wy3eO9tXzYYDTSknVmlWWT61lbTp4tI7/dCTbu2AunWKw2Qm5JFhtoxGzc9pgFmLfA
lX1WLVHfprq3bqPhyehgXbZ2+1B5cD2BAZVbiRENU3R97sORTsp3gUsQYR3/JTesZmU7zbVPDpXA
oasjjOIPhM2t/BX9Zn6iIbq0aqNgPu3AgGkdbDckxIQiB0+rE6HTMRtpcNiUXMmmh9waNxKs//wo
hprpppf6FUIl2ciywuSaE7n22vvms6p/b/vxFekZzC0QCjeLy1hZKso4HnFo7xnxLc4WurVRExgU
pAxRr6kgmRD3ULr21JFjtnDxiYJ2XQXKF7cUzrrRSgzXwjg7kvmz18no4I4nyOmQ9lqqGisd9jmQ
e1mxsq/dIuwjlmhixCse21eR4Q3XlqeS22DrIySQHNvP+o2CFjw45LtaSdRN6VzQuGBhqA6Pba/t
xkolKtyXD3VLRsTq6qXuy2rZd67GQjEZ+fT+MajqL4lFisz4rrfhxWG3zyaYp2Lb9kCN2A40PQno
wFVYs+9KeONnHz8SJcPMGnOnVVcpr2XWfjF8fL0S7xg3YCtF89o5BPTziBA86Mr7mqAAfm8uur/S
IvhhPLQe28MI9YY1BJ1nZWKvBfaw722sC9IoulFEjnq+OXDJjXm2yICirLSWPZ89aeJXuXxTje6l
blVWLFa305h7tpPodpclL2A3cK9E/ZR8Lztj3S5v+UYRV1UQEX4xk22ABC5gw1WsRLtUxdC59IxL
UbnRdVZxbRvFyudHXgy5CzyQJLhWuOY6qLvulDtrA/TsyukFbhvN8zBkZ56wEatgYyFy6HNlJsGB
5Jshmgi7NfsOTNsAyI/5awTJiq1CdKerrrcMCkKvQWaGvCJwkvhZc5YWzFzlG7H27qvi78i+qkg7
iVNbkWYbe/nNtidtFsHWqKwA1rX8VzR13PruWJ3D6WASfUtB0l7PVVZSYGVE5CGPLb5tNVnQeP0u
Bf4IJldnLsVY3VFcVPzLdljlBfOwl2v3URNGXAfqU4W8xErTdXvpGzvHssyVGN0nPwwELDdi2lmV
duvSYyOTdvAgokXZZ8VV0Vf3rZ2PWz0ywnVbJqceyBi5Y7JzRpkUW24ejI2dJkZHuCdXSyaOJRxz
LCx9ZCqIDq+NsmpObe7cJpIfVI7JIs218lS7dY6H98bhoe/kaLLUpDdQHTuX3kCQnzBjHfQvXaOh
Im6Tlo8a7dGwQBbm1de8QMkFRhdLoXTtlvY5JSO2ykdRLVm0rj2ogy0pVjRzJqON7i0qh5VntTX2
hddx2fQbhL9BLnond/SPvsVehW3ZJtbzYNkpMfEYrbvW8B9gkdO/MeUiHmU7F80ob4omJgxj+Y/J
QP5T8FzyUZAuleF7j39w5BnaKTSNdlXL1N8oCc4IheZ8t00wmmn92NettxDIIC/tQV3a1cD8bIyv
ond2pYFNdvTdtrhAxzT5VvRwa1W7Zu2nYGIkB3/fGflDGQOmqLm49OoeHsfeLUH4+F6w9sISFY9G
X9iu+DYxTliIo05Subqx9HT7oIO8Tsi/rFvfunKB/FxDVHzQJptxP1fItmf8ALZ4rRLIlvCIMoKv
m95zELWJknvXIk+t23gUoQVybWXDuTXIHpjC+xJcQKAwqyy9blw3OtD9tjwOTZxsgWVcDa13xi4E
6guxiFjrgerYjOkPw1Mqzbdy7I9CNGdWqcgWB/vYowdXpwIgqNrEouHqnlZn5FHOVhQIlrNVSuTE
2BVmfaX1+KCn/Z0yjNqxAQukgwPeZOEuLVni1q7xpsdGs5BW9aRk9UicK+ZhwO+mw8wsAD2VTrCv
yaURc3vWRV0fNMxio8AZNkpdu6tqzJauCLhawpsEZYalz1yflVtkla7ATPIoj1Udfn/+NbGwE/N6
A8dp5c03m+dYxC91GYxc/fq2K/i/iBDzQvzWN9ZYffUNgpBRNNHpIzJoBh5Peub4S4FEGREGMrYm
P3NbthuAT8yw11EdPfD/v7Vfyrx0Vz7xAsK0BP0rV10oHdsq03/rq/620u23PKmfnKG6IwvhLfVI
QSffxjjLRVGq8NgOCG1C75BHVXANtgSQbCwPnEWTjgVbfpWss+0Ze4TSXjSvc5aFBCc2ZbNkDT2f
nVqywnbnqu0txB+uB2PY2txB0s+2KRO3ZymfjSb8jriZJPJc9NtMBdYG/T0o36RdPeEzRTRaZudC
bDSPJydzOurK7i4VLerH8kWPHbDp/bpxQiB1qsjxZYB3mk/2M8oAwM7TXm39jYSmsw5G99gDSVtJ
DWkEoNdhoYLpdYPr3hy1RRQGxzxTcK000oMFWy2WRbqtB1NdA5szWV10y0ZaW63rfdTG8gILluJW
Z2AU1rj9Y3Fdsin1YXTi7hhAvHaLmhl+O+TRW5AVk+hUfWVIhe+NK6ewiOKwvGUTNnmgDd2jNgbu
nsjGsq/wHnfMUFv3trwP8vJiNBhBIFPNxwhXXQrW1SFaDt/bPFoxW6GCdPkyHFSMq4z4gKbeDfBv
RP/6nIxVTxKjx9wJ5NS2qJV83eXnelS1vUzbTScVf1XELMryapdJjXUrMeFQhvz3erl2gvEYpkxA
XlDItZrX176DcbuvYrsA4khzlWrtJgp05fZz0pfrsq1YAtT+RdFY9Hcye/VJ6BURZpSur4QrZdCf
rbo4C7XepW4yrGuN9W5SxxbxIAOyUIIii9ddat94ycXeN5g18Qm0SYd9d8E4ZMKE5t66b3ikPBP8
EoXzSAZl22MDB6dlb7ApDXyWEb2vnyGsnINOPYddA9pDu8r9JN1ohAes1Lr0ujtBeViO5gVGigNY
17zUn6o+vAdhyXIUHSqzbiFqSOskR+POM6JbwZyycexmG5fj1s21a48nOWTRZZORIMOach1FRCNx
7IzCcqEXvbECRknJ8Vns5OBiqpSoOVzuMAu2Q6tt7LpmVUKw0cWzYJEryUH05asXta9xRa4iGhda
cZsUTcNNA+XPyz7rgfUa9uZb02bo9esrQ03yLeL35MsGhBUKdu1W8EJIloR9LkuCZ8rZyMb7wLQf
I7vfqbpxVQQsVZVaPyC/A91DgNFpeCCaldMsDt81oawLNeeBgTRE64qNWfCEVbuXUiIbGL8IQ+DD
Fl8R1L2xbCJxSZ09jZ67KodRbINae3DxYS0K90vQTIj4MDgoHUAKgHa4QKT9wUzxPc10Atyp86Ci
4tZ42RnBoxbkVXtXtMRiah8ybGZbR4hjGNp5+W0KkWHhjsNBNu4qHE1clOhCxuRgoJNCmtXZmE55
a5jpc1nhVaaoNlr7ANLU9t4VhJcNF1qB6dx1tcaCzVwx5ZKBRiMBGK54iDHohG6CvJhplM9SbVYK
KNUC19A+1M+WZuMZim5gRMy9yb3d9MgjL/A0ythciEDCTYfq4xXmTWFUJ7PsnSW5RrbdmNYtlMK4
JI1VrSWYns4B+djXe70hG+yTTimVbyg5YPVIbHXRlShIgkvVbf61HfnyJNHYl9pXhOCZG0Mt57k2
bhuteUxVQmCoIk2M9K0CsbtyLRYlLBQ72CpTGhA9qRDZCdUfCA6w+vWqr4WjbZpSHBrbRg8lxxky
Zs5G0MLOCGg29bHLRX3UsrA5EoAYSet1yg74SLeolLy/SiuR30ZCiW/ZVk+v54qsgv+IThGPTctD
C9ILfG1Zmmq1/dFMR6Vv19gaFue5CjgAeQhTfPkYJOr8iHnc6dfmWOW3xGGKW+Bid7mKeMdcZWDv
eipcdffeYeqVYGC64dMGq4+BCKTD0u905WruB9i6v+kL7OunUecD3JJdAKGStDWfbK6rrKpegrAz
kXH5uy4JnaWGqM957oF21wDaJSKgbcbdWfTtjwN7uxtHyO76j3rB2gApnY6E1t/9tcJCxUIcyJPq
p4/qBGu1kw/CaB50rk+yAeupwLywF9nkeuFdIjw97wsP4FSWd/X1XLTcLJ484MZ12EfNvVv6yV4v
iCVKv2t4ctTODR4IywT6Tb2Udn/sVCbf+dShdKulD1jvai5GiRttITaI1fvAvtcd8CokaDa9bZmg
Ohdr713nt3Lc/ImsizjO79SFWDaOnuMTkKB71xTpju20spyLIczTY+fqD2mh8DlU9WwUWnU3j6Nx
JqGMsjjMA5kSUF8hXW8zt9aRuRzA9MKqSbKb+WAmRbmJS24tpLKCYNlYGVoXXVot52YQzdkNbxju
SjyYmcWnPmk4BqCuSGp9jBNXQ89+QG4JUuibujbCMyH2YJN1fXIhBT8hB/L8Bok6e5X5YXsbI6m5
qlBVuBvKwlp6sG/uWXuVS7+zksea6Bv3ndk9BSN6dnZi2p9lb8pFojTZV1Hmb5jKQpcs5ZPTRum3
PpfQBiPjVY4A2RMn+173rChScipkOLJlq+ZMHKN68XpWNIvyQLQKSG6KCo2wIuAHWBOz3GnpPWbb
gFzIG4mIvVGPxWtS2jc2CP+XsIu+ODIon1X2BKzeKveLTu52EUfJsAlzH2sUVytuMJNHVzOxmYIm
w+W5zo9zKJWjwuKnLYqbuUHzNZtJwsvXc3FuKEOCQ5GfKCx3GOq9X+73awuI2Wou1tMAma0767Z3
UNT7+R54PWfAp8mjmV2RBcuxtNWNYmioEE995vFdcoLbvjDb9486N8jKa7ayIqc1d5nH7xUVnH8b
kO/PCvBsMNJ3YxtjF0kK9IxbULprCjPCEjQPjtxmyrpW+ugOEYNwWWpm/TVNlJNu5p1PjvhmdLzg
e5GazwC83afO0h0skGtos52dEFVxi70iM2Nv652zYfPacv+nOnlxo/3cee1nM0PKJTDXsAf4B43x
eCPt3PrSW3q29P1uvHW1MNu4VorcTlq116D7nS2uzd4ZW9NqZRSx+giiMEIwKbgUanwrR10/GXmK
0IJhdaQmyAU2cVCcuHBIFPlZfIrZOm0NtBaOcSySbVOgkpJIElxp3A3H2DTqrSFBFUhB8r8RWnrU
mkHfomzjHzVXt7bcKPYhjiECZEy43GXXEtDJNofavzPMKLhhNcKSTrOtb35yja6E9VqzD19UtT/c
zl1Dc1SIyvzdtW+rP7oa0JxvVTy+t21tMvs28R3oqeiA99m289A2RW2ZcMZcR8Bz2xZ5F6w77EJX
eamS9fO6m1SvcFaOvHGth2N3Mx+wl7WXBnISm7moTf20Fiaub+TmNmdqw7g7IpaNqo9/pYdF/35e
EBFUdnSvvCYJ/jri5odQFZF+sP6XOneRvYGnxG7Q2WW4qICx7CADw0u4MVAVXgHa6ddzXZc53g2r
ezD6KG6SE6LfXGd3xqobkGeaS13gpSckynZzaR4Ifpq7i3DPA87MGPPBFKaHcTP30EcdeM6SVK6l
XzU/+5H/WOlI253nqtx1JJJu5S4rsVDvk6ReqXoHuoIASr1RIsH/DjvIYA0bET6mMsbEsvTqbPNY
AAgwVRKbjJfv5aooEeAjjvvecy4inE+oaTp8DDE3ZKZfny1S6mhOO8jAdNVZ8wZ1NwfupZLwIbgw
/x+VvmmpO0UjxD+fOHecD3MDPFTSwdPJ45gDH49d68qfNqBFUBqnlvjP2U8LYC2oBn4laliR5DGz
i54jVGGO8HGyhoSjYcs3qWfuTehDvHEL4ulzfWq7d8h9qHfutNwtCmgxStDQX2b7LEcVyhxwm/YG
Wazn+iZgR9Q1+RNZHBtxoh571YjUZWpiOasFnbKvbK6mxfyyHnAulX2LlLmp7OeqMoppncvvL+fa
j/bWhbiWpMr3P+rn4h91pu5oV2kRrzuHGCq+V8M+0IcfB1WtbsKG7zoK8OJpYJuftQjygZrH+VeS
dq+myK1nxZaPtabVV8IyxNbRomDtpgaqH2jAP4pMI30Gw0PqDvOpr6HLVCbhE46XmBozYYLKUNaV
MewdVLa8ITJWoMKZ/2R/GooifRtyRD2bSv/sm5UKgjRz2LF3ynX3tNO1FllRldT9Qu0Mf+elkq11
DbXL0dPn3NW+4E+u3CKYne2ljsxgaI8AEvpmU6R58tSqJNEGJdE2ChSur5a3ZIB03Ty1pZ9fa0WZ
bFQIYldZ46ePzjBcEYyUz1pnZLCePG+fBm106wn/+/x2o+7wHyz67GxnaXvyfLIM/XTC9DlAUJLT
isAGSssXW+QkXyIkSY/zwZB9cyxEA7zWdJA4UNilFwAkj4Yein4x94HLOb0Epg0HTux/FH8OMXdP
8/wpTZNs9zF0YgALFkpbr5sCakDfj1fotrinuSRjCGh2i+z9XIxKUCzAU686pzrZJATrq4oICOgw
NVxmhVI+DS151UiK4os9krcO+6R6zpL0CZhH9w2L5mPDevStai0oWdLHwT4bF5kDTWChsJGfwtGu
D78l7UHIOL6Y6PYpPPEanvIkLpfZBQpzupYvQqylt3PxoyFOlBQfZHCWLeHuc/iotNiIGwhSHxwr
KNxNlQPx7XqrugqM5nouzYe5izn1m4vFxC4SnU+8rLZvwl5VrqQDryuFpc4uvUVEQYd8tQqn5rlP
qXjqMkmIiZamSR8eq9/Y0ivX76foWrIsdd88v3fm/3TScJYwS9O+gTDEID/f4/38zktLrizeowJS
sO/zutssa3DYt36cyltv2nKEaglW52edUzX1KiYEBnQHSTiYK/qlVB3nUOhReYDL8sSe2LxXoVWh
N2Zd8spGUjYCT25zIR7mRhNV+xU4kHyn5uAE69bIt9IG75rUhv8Qepm9zlvEEfSoh0cFvRPznBaq
W59a92MCysbNfOVtQ37Ne5MtS1KjrM37lLHWAGTjQ28awSqPEghEIAXuiGaue8a6GKZh3o2lR+DU
1tlhQrJjb46ouyHqaDG32gaZzqG2vQPpeQRGwzA55ZVVnmwQa6TQy/ClsNPrUkbmY2nkNpwKHzmQ
MQ2fcoUAwtTB/v1McqkVQXUneAEv8n6mxYy1zIdKv5BbIuJuF8l9l8BQQsAzvIk8D90orc5IkST2
thssfR/xjAAOkzZktKPswPxWb4dUtU+C32dtx7FxkyXY34WqYt/3k2QReryLohDOtmq8cVikkwdD
Yw/akVRnQuAS1a2pSoLgP+bT4b1fXYoMbwvlxxlzSz0MOCR3wsOCEHI7Oe41iMTm1jKa4C630KwI
EXpbz8X5QAdhW80tK/uJBYTw0EeHuY4OmiAcSASku/LcRuBM2/p7SyblsQu6dB2nSf2oh9G3+V+t
Gd9DswteI65VgukDRhfTOQ5SRXsxnZPYxBTKSFSPozGlDzrvTcj3c6SbaAvdSX+cU1jgUuJE7qFU
uXutHtw9KU/yW51OQqKIpL+JeTaUuGHTJOemP1+yCDZWShNukr5IG0wKBDw+XHUXFd8elWd81Acf
EYaFqToc5VTxcaiTEANgUK/3I0TaddPjuF6FvXHIpB6vQzNSniDJnzuuwlczbC+i6owneAuStHj1
b129tDnPS1cR9JfcDX90/WNUMap4rGdFTBjxWS+l8aB6ZX7vt78UwvZZay39vUVzf2n585zczbtt
VXqAUMaixVm8UnuesTD+SYiqYj2/jDUEAcLpkLsRCpPOWUW3a1/G035tfinRoFXwVP29di6jDF9e
jwYha3dQrqXp76GMiG1CqviarLxyPddDfCd4Oldqae+gizz1JunnysXcq7G0xtzNHaq5dn45HwrH
JFdmN9EiRznjR/+5ZdD8r41bBvuBef7ic2vskp7AnJYW8uJJTV7mV6xCH2uSqdcf9b3nazvHIHE/
n/p7X9CmP/rWaPcu0DhokB12/ON8MBH65DpKxdouUrRL6gbu9/zyo081kO74s8/cbKkmYi0txjIh
MEP/XkH8fS9lrRKfnl7qCoiv+dV8qHyeXcCTgsVHXas7Q3H8KMfWGG+iFB2z+WQojig1/TEO4UqS
NFVlMV055Mh+GYOFk72UQ6+Cr8nhaiHX17rhBSEDefHVQF6KZLDhiHvGyh309NeGXd0i4PdRmxuG
vSLTaqzmE+cD0sryUu3KqedcUXXgwyyWHFt4GilOM08j6cYjZgjFYi5CZcq2lYHS0lzUBZRRBa7m
YS6GVrjiAanf566uX+JU3M/VXYh2ay3wkIsGOTxVGqlethD21dyqmOoZJ83xBqNscVfJ8X1oNxHN
vouaHD0lTiLjMazRFWI/On0sLUFNMDMV49Thq/SkeziT/PunFdOnZRkWbMgk9U8fn3YeMubTphUC
zQUs/e2shJ7yuNjUmQ8uehJLf1dHn/TUP4pFFcBEc4HQzK1zw9gnzOxzOVHll0RL5G4uDWmxZ6qE
4pNoazdirQstMAwvaLv1q4p49rqv7AEoU5AuPYQKThlLIayTPJP0Q4l81tz7/UTbCMBOF87k6xFe
TKUKL+DNfLYW3U2M/8UBAfl9o/TOk6rz9oPbwzpy3UvRxg/VVC1deDZlTDq9bmLnqa+NaEkgPjzM
rbUV4YkxxI++Bnq6Fljs9J3iPJWQxjayjPrNfJaud4Qjmyg6uUriPo7RYX5LR2nVA0qvZACnt/Ki
iERuKZXtXBzi4cuI7ywaVlV+X/neen5LtyY3po04Xzdtoj8KWGNx6BzrxCDjoaqQizGyOuKUbR+7
wiT3EmmWBy5U3A1DIpAb+tncK2AYPk4Zx3FgEkVi3+TRapiwToL2zg+a9g6jJUKHCeBQz6eI5A0G
Mt3w/NFDa7yHLjKS49wf15Nqa7QQLediOQ04ZXGnseZzujI1l2iKuFvXMLd1M5TnXsK3ZwEA1L5U
uFtVRDIbw/Jfg5smaLNXPJxScIL+5DUgYNuOtQPRv4seTKt6cQ1FvsaeDvzFKj4bulmsa5QJD0Qj
rWM+agUeSK79NVKK1dy1cMjz6Z3q3I4J3nCDGvIkMcvudszddjG/nwVJMWmt4tnLgSoqRc9iTInN
fQWpcp2FlvMEcOA4d60j/UvrqHAQdUvjQxHRmb9D5nXF0mYf9fd3iNlDvX+HLGVNNX+HEtbQQyiL
F+C77cYrYrFJ1HjcAQ5IVzrCHg9zsS1judIDVX8QdfWjdXR945eiGuvFjqRRuoHtTJ7EUKJHFZ/0
lTqo5QkwfHdVaHG1QzYZHVElTFY2unmfh6F9AgItvjvVvkqU8a0umCYQIY8glHP26HrlqSKemTUI
LnSGfO7SItiil5Uif5d0+YHIHJZR06s/ig0iz9gMi3rJPoDeRdENsCOwgfbq1DolmrH2eiU8kDZy
lglx1/VcXzg6WCCIzvJgmNk6qzssI/yGMww3xPjF7Z33Aborwxa4ammTvZ5tqwchwIJOpSLyQfFk
5fDe2JaBti7LFkWCqWHuMre6rZ7tSSCgoh+RoEIJbJOUvnkUxDeP1nSYi0HSWfsRc8m5NNfPPbSU
/BFJHxtlahlBfZ/O7TI8jgIz3QS43ixnAXaYrg85Qv93oQ9gstLAWcxC6PZYPViuE9+RTg/e6/PE
XjaaXn1FbQO2efuK2jjPMOAvN34uvJ2PdNDWCRJ5F3ckOWpFbV+NTl0iAN08q6g2rZBx1E5Ip+KA
1iThpi+U6rFUtQe/jDskdTDKGqT7ZEZ4qESaHR+avOjwADEGVPsH/8IeAzK29G+glXcHQ6+tG3M6
CB3copndDFFoTYpizREI5h7+H1jLUsTllT6yrPjo31RVuFFrtmxz3XxaG4DCH8Im3c7FuUENyzdk
683rj242SCq7ytIz5E3rJim86uy0yvKjA8oyLM2i4dvHMJVhF9t6hNQ3nzQ3NE3Yr+Ik8KBcMNBc
p9Wyx+w6TK/mYpt51kaGOWgIFW8c1zefHLZ0+84FBDAXq2EI1ijVqLu5aMfZQ0266wKZyruDob6p
6sZ8ygcfApt7q/WROJK6QILfV78Dw1K3UZmzpZnr5kMYyuoA5wraMn3VMTM23ljmV3Urv4AFhnru
evpKU53othukeRH6S0NsAeIMdhVXyJhBeZ0aszKLb1URqiuV7NB6rntv8PIvxqBr+7mElKJ5ceXL
3H2uCU1NvWLR+us4UZKpoCJqZV3abQuRtK6++HCo3sdgcwFcuxi/QH5xlqVLZjoi9a9NE1CI3uvd
R8nz3kvzXNWjcvHR1v5W+nnePMn97DmfR86pu9M7ctXTBPiz5/v7TW2T4M5/c57b+6Af/e7K74b4
CLMxPpqxd9ukQ7tDjiU+ftTPr97rip6EWQeyge4f1bJkpl/M5WpsvyU+wHz8GY5eambH+dV8qIoB
TRU9aTAQ+7vB09Sw/6Us7HCXqX56HXX4UL4P8zFCWynDWosm7b5p/Pkwj8WioF18+us//vVf3/r/
9N+yS5YMfib/gq14ydDTqv75ydI+/ZW/V1+9/vOTDbrRtVzh6IaqQiI1NYv2b8+3ofTprf0fqdaB
F/W5+02NdNP62ns9fIVp69WuyqJWH0xw3Q8DBDRez5s14mJuf9atGKY40Isv3rRkDqZldDotqKGZ
3buE/q7jea0t9bblAQO8du4yH5y0cJayBO9bLJSwc1moYBKQbPwoFqdyNI33QzpqJ8HUek1umN8a
tSRxApWfbxXNbxYf/eYGcm4YaGYhksl5SFDUlLtCOt3RlGl/nF8ZP19NPVBOkSzjwJ0GbE2Onq5d
1WGT3eQhUFpPDL+UXKlemYE7bOZf/j9+++mr+V/xLcuHMvSD+o/iv7Zv2ek5fav+azrrZ6/fz/nX
fZby9z92OYbfyqwii/lnr9/G5d1/fLrVc/38W2Et67Aebpq3crh9q5qk/vsSmnr+/zb+9TaPcj/k
b//89Ix2DyEejCHDb/WnH03TJWearvvLNTq9wY/W6af456flcxJ+z0oZPv/7WW/PVf3PT/g2in9o
aDXZ7BCEYZrC/vRX9/bepIt/CNVEZp3cpdBN2/n0l0R9KfjnJ6H/Q9Uc3XU1VbcdQ1eNT39VEAVo
MvR/mIYBP8ghOmjYjqt9+vsH+HEPvf/n/vt7Suf7/HJPmWxwLU3XLAThDdUQmL/+fk/VSDaAcmr6
E2Rcd61l6iave3GYss5bHxeeh0z0EsGaEG2xEHYUJBDSGnWYb0OvgTLJBZGqyTc/zQ5t7wYbz5Cn
0ApWBZrXLILOqeoq11ykX0PFySfLhvYK85Rd5eYPHRCPMw/C/uzWjvV+yf52xf46WZji37+YUF19
mjVQ6Wfx+vsXExJMi8ui/eRj+7MFdbTE0ObbKEqsk2tfwrqzg5WWNtFWEh5eNogM4CHZa6c8EG91
MIJ66tsz3q79kfiw3LHEBaClt9axRP5C7crmYk9AaAQE4h0CwTgQAEk8eo732sZduFN7eZvZjQZb
OiuXLIpaXN/ydg8Dqt5aqvxeZ0G3LycdiikOpkh8Z/0WAUuj6aJ9XAOf6yGcQ8eLYdr3Gin9oLt4
WCmtKnQMH/CucBauLVBQW5tg967k4Ch3QBUMzB2gwPl+Gf4vv6nFtfrnxSIs24IH4Jq26ujqH79p
aAeO5Q7wKkeyhJhlQM1vBaYRte3ft766NHP2YXMwxAiVEChh9BUw+6sjMGEN3ULfA5cEChOr5xZ5
gV2NbuBaWq1OAHFbTjHnCL2UW5iTC35o/cF1nWJReuZn8NLtdZtAiGzzVu79Xl37wiGi3YGLk6Ha
3ccZNOnAiu561uLWIon9EAZiDqJZT7OT6AEPFCYRbG46tJEyJzm3JFfVpq0jHK4RHBj0Trs3bH5L
d7xMqlWPg2+uWrhJq9oEKhCT3xja5trOoTqGyFWR1TRv2b6OO3wA00e9PrFlLQ6Gkdzhm4eX1s8D
EZweYCG5518mmx8386/XuPbvN68tDNXmKre4hw19ugd+eSDaJCU7JU+QOTBfYmwP905cGvx0kYK8
EDCUyNPDfStM69i3AjoyQqkW8VDECPY1zsbXujRPTS3UQ1jLtREoW7deuUWhPv7Pn9P647KxNdvW
HNsANq5Oh+my+uVjmiormxwk3knVleoaaNVRWimi+kEXrprBcv+Xt9OZN3+7TKf3c1VdtdG81Fzb
+ePWz7n+x6IMshPpGS04K9pbUcdomSk6SIxSE6ehhk1Ght69K7ihFqrAK89tsr2r1iAthHpr3xqD
6z/Wxv9l7zyWXGXabH1FRODNVF7IlXcTomrv/eFJXELC1feDdp/+20T0mZ7BmRBVKomSECSZ77vW
s/TySGOS4cz7ARBOoyXV3kRSDKsIttVeRDp2RuiAFzHTEapNDxWEHrmX/8vx+68TH0fn6Jm66Zjo
KXEOcjf5rwfQ86w0iauSTrZtEdWbJCfibRfTNJaIOombdezmOo5BglmIwdTOFiPRqV3oUSiAn9LU
jDeAMZHY8iJrYjTsauPhvsnt4I9RUZmzUi7ByZjzzUjC3UnNoCo7CJambBnZDT6dV83jbiQkJwMI
FjY+xrW0xEI8I9QJ9RRhdtd6xRX2ChiXOfPegxIpT5KEIE+Tq5FJdOPowOGZAcG8qzuGutvFNcjS
iKbRRYOHZvRED1WGqUJ8qNZa6+Q/facnV63V8QrQQd3INAXn5GMlqQH5HGK36E4RK4wVasXq+r8f
d+d/nki+t9weLTcw7WX6+V+Pu+5Kp3IcNGuTv+4jRVyW5oyPvtN+kJrCwDtkmARbf6S4Mf0mrz37
Y5UkU2di/G5yD+Vjbru3hCDxI41aEttML3rKJjhn6fJcGmPK0qbfUuZXO7eOynSzr0z4tJD8Kbnl
yTRR7i3RfDnw6IbKtb9tI1pm2k+onZ0Nxmjya4bZW5vN9JDV5XhGYSRxswXaMa6M59GkIDMhAzwk
s4/lv9GrA8XXZlfZyiYg0cVJQANdgc9ChV4V1xiDwBC1n0Ou6hv0+fbN9h7vlVS/c/qLbmz/9wNs
Bt7/OLUtm4gpHCrMdWzuKkx0/vPY4LYYgHH0W5f/H1/x/3B8BeH2Cff4vTEY8zbq4rNmRUQWmsEB
Yqro5GUwGPqGQFnbTKuX1rSU65F57Bth5f/MyPp3U/86aeM/g8AHI3PrnNnzP4RqupthSl/6PPku
VD9vklz91KUOgVuiuB89P1+TaSEDvX6NpHfNOjNfFZ2L6Rn9pJkyXRXOfKmkvk1bI97LqkSLR9NJ
GsWwY2G/JfEA/HaExLfuyZeLG6YJFFuvlLUFofePZN2gDsPkkRYAwUZcp2OUpmsIs6RNoqAmcLJA
TtAK/OvqeawYRiVVUQQOnljr2R9mZzjQtNnalmloV966G033vfPNq5v+bjKM1blHKvXSNo79fpe7
7YMxmDcZB3Q3MkhNel/V69IFTupJbV9yGWyqwIenYoknZBDckNxhx+X7ZRdfPiKvjTPRKEsHf036
pb0HkUrDxKaJtBCQUp+CVukiUtSw0+d5DWqtcbdg8QLIMsbHTLEFPH6Iv/8ax11y0nootYvE2HcC
eWjddttVrXl2QAbwcP6R0zhOOmoqRqF+AwN4pqUiN8I1n7K4veBr8amxlk9zbHOAu3pPYHayL4ZQ
q6KXiDbVhvCQtdDHbSWHX55SG/Q0+b43CuIJRWPdLDJ3+nodidrCYYOnLEFDQ/N3DQu12vuxa5yE
zshoYMmbUmAIB63Bw524mCwCecolhE6ZUCnM/Hbj5Ij7B49vL1O/0qZ4Kr1Ku5g+oyQ6zEPtqR18
fP04eRCzNMUJVvntCIr6XEqB+H9wjgrPyMqeAbbF/cHIHG7vSXNunGnv4krDDJ9RMMwrjnSPOIAi
mLlCqUlUgcyY3eAUMXPvFfIetmb8tjgeViVumLVmdnLrzfR34HyAyBnMY+tp5qociSMEMPiPN+Zh
od5sJ/vtCrkTqh22GLyfMEi1Z9/xQqHn01pQTN4hf9lm5vBjecm5IKNkraVPPff5hR96rhqUlCQg
ZHWH/qWCWz1O2MiKA8mfJ7Swb4os69tYg2IgKY6vbHhAw4xTnZXerIvnxKpNPCyuuwUzTkKgKbeg
ccBQdcZ48eJgNzR2HAYRaKCseqFNstf9lLKtWLzCuo11ICWLcVIVNikoQlSKi9+zDV7ORCOzJUN3
rvWYAA7PYdYNO7lEOmSPxE/ifK9brdjrk3t1TJL8XCx2iD9MQiEAmYzGRF6w9zNo8Y28HXhoXf42
SS1nZVdPB5zz4YQ8b+vkeljG5AzYC0MGz+WjLSL0ITLbJtF36WpUdJls7KCj7Fit96FOBcx34+k6
vHhZcSMObavbrY8VG0/+PJOugBVm3DoqI1XdhhUi7XaVOd0Lord+Z8zGWfOwlSuPS1mR0TEzvyQj
hTqrMaMJDF5HNybquBBnQ+/KY282n5xDJKdVvn+w8hL+eVnjfxlnQNGN86n5HD/lDPm2hni2swX+
q1IWOqwKVFKi3XoF0BRMOs8mM9QVt+3qgKA9XZtaoxFL7f8ZuwaDvtNVGy31TiyHfpyiXIvlSOMf
n7e2r71pqcXo58bvg4e4doC9U899sLbnvZNmF9X4I85tiBkT9txMJCyUpsk+OXQFCT1xCEQnarnw
8YWaU/fQEX2ctfZRIj/jC8BI5bq0zxB156uoD4LdPADs6DH9Q6j9yodhXHEgOzxvENbfky4/qlz6
wE3sGQMx2IRA9lfqvijWzKOKOqScNZaZcVbGJnEfe3R6W2ti0diXwamd4MoGAb4wvaA/U+iAIwyJ
BKDRTsNtHHzzBLXeC3rnOdULcG05GZl0GgA+Iog02/K5isDIRPQ/16yLDuimq73hoGQYzqbEbQ5e
7gWJ5ZlgdCCTfXL0B9LUpyjIN106P5sN9hmFZB+5uaF2g/XNBTbsC5m+5gyc4PY7gofMZg8Y/zTn
abWuR9vYqDzel5hBVQChdyJ8dNVm/Np69RvitKcVfqVP2rcr8hFSaC4Z8RGW+9E26krY0xaq4l5G
ptx5Xr1rBIADWQKuTpMi3405pWc71fYqw/UaaWqi3gp1RU+D44ikfiMt69nQ4DUiGGMEQJuwmUT/
Ium54TumywhkytsFfXDqI0TTFCYe8M89Z8N8ECK56EP0R1b5H0NCKjQGhQdnLmlcqQ/iTLCdJTrX
nT3CvKnhc2QKYWQPW9QeJTRwOcMirN5dAEfrmZN8NSCoRGKw6hKnOSbluQvaHQNMWlv2rzENDtMU
GR+mow3bQLfH0xAH2rXqBDCi5Rn3zf3XnKbPTXcTdYqceYBgyMuW1xscmF9+zP8e5ll7goSuDvWA
OizO4+wl7fV/7vvoUMZrYpDvKL+SnV3qZjiSR3VDW1qt52Uflf84oK36wdOcgmYykiuwmu5cSCva
WACPP4ey3d735c3gPzzu4Y+mpsSRpVi5lyVklCyp9NWMa9jT6va3WRon8uP7Dw1Q8NY3odBTdhkv
mp6oTaDL8ksjheb+VA49WQN5THkkGSZWb2N+TOa5fWxtTt2/exsu2dQVv0xPG6FK46zRK78PyTka
dgallteoDj6c5f/qMr8MEaTHSerdVulxch5h1F3weRC6YAfTF4SV7Yip+TcJj1jDZCOfmfKcFKvm
7RQRbzQMhvGoS3zq96fp9rtl1/YPrIoFclG1tylWRuiAW9yNepu+4fh4uz/TmW0iSBPzXca4u0gc
RAerdfE1gU5gV0DbB+2LfK2NaJz2N0GS7Up3rew5aFsNvtxkHrze1R7txjRW989iw0lv9ar7UYJw
53b2k5v0RBCSJprvBr3tWcH7L/cDZBTNA7er5r1wOmvLdTCemrwhntYbs40A9PUt4A7dn4oyT4J7
gdlW5wTOusIeDpVMcV9aENHvTwmY7fqJH31rDkhN3wDSEFguwl+twDHpC+ctCpLn+1NjGT+N2VI2
aHR/C4BCnErOu2trAewpXbJce9AYfw+krwEoQd77ZBCHfvAh3R6MsdefIkF+w31v41Di4PODlYzZ
h9OBI5LGRPNab+g4TAC2Er0Uv0b7XZsL8xupDBiCodXPohD9Fc8PprXlCRWsGwypP1na42/U2ug8
aFqCXpsWWTRZFfpB1pej8VO6GJiJExaXyR6JbBBGsrnvoVxj6yh+6S7U18Lv50vkeh3dQ2DEuHy9
H4yCf99KK6muYpi/+NTfL0YtwTgKn3sysV5EMh7uz2LKh/me/0UUgWad70/Qg8z/nrSn+/txIwhk
1ZTq17yw+3PQORgq5rn7HjDW/H1D+K2WTnJ0nWojA7HnBURTOP6Xx5d1fwZ1CBLOaencGDydUzKZ
JDnid/jqVPf3UzvBCExzyYAoWE6f+sCrCd0j9T7hrLzvo2vjdM0BSh5i3ylP5TI0LYv7TzcVPJVD
i7iD/l4QdQ95bPnhXGD3X/LCPqtJ7u6fJbIQmpvCPaQZSZup1cyA2qqAxOZ0+sgUztllPz12/lXj
ufmjM7VNGHPPxSeuZR9wbpDZ8x0lilJCkrXqsSOOJJyAmuww3ZjvTA8wK/AMZL0SnjSGh7mp7aNZ
Em2SCbDlpkdqnxGvHTWr79QH2O3oU3pqIEs9OY3+C6KF+ubiIaVi4QD5hLtc9CXFyFteoJvFmbqk
81qYVnTQXRY2UWKOXwZQpuWFppMpNEcSXqTKi62lk+ftQqi+/7EWfkIBtXavo+P3V1U7EJCWveJe
fBpHXb5kbeceHXxLW5Gn07cLA4GxkBiLFlI+4TLHgOTRV5MC3/3tYx8Y15S1lrZ1pG5GAZfovkMo
Nl+94+XPsrOskIz7bHt/vAK4XHT9+FlPmKbmKusPo3LMt9mzD/e3KKwpJr1uMs5Zn1oPDu2yv3t0
c7B44AlxU2aoi4eJsfq+SxfTM33U5MNXPSR3DVc4Lcz8Q8dHed/loMAM+nNqnEgeA6g6kYgDKJdM
Kr8LSFQzUJh0jYHuO7XOcz8C01g+u6qTI2We+U0gWji0hvJ2mQrmzxrfPbat+YE2h8TQR/SdwrUe
phlsQ+lrn3/f1eJoiFIBBjh1bLiN9AXuf+iSmbxqr3odZpfmfZCzxlUy/+4RySxfoFxiAlBFOmRL
wlgnIJIasSme/h4dJPxrDBYdY3nkXZ2kS/7utTXk60hh9NkzxiJUVoHYaPkQhXYyudF/Eb4rd5ZV
ccoo4b76bcrylL9rhgaAeDnFZDxGt/tpN/ksDc1sj/X1lxq4dcdgYsLAhshocW8nAMbD/krnupdF
fWwz9wt/AlnXltPAn8K6YFTWsHfxg12g3zh49aeZkXDgriqfQN+JY+ZZ2KJRqYSGbexHHeNRG8iC
lvHg37J+fprQdF9E0G0B+iCyYQXLLebHnQicxNYBpWN0EYJ1IyQTBW+K9suX59e0ZwyEPuXoi1fh
B8c0GxVc1sYKFYyqtmINeBe4eRar6tiW5jpIabzNMMO1wv6ijHEoMt95k+ZiYVxa0tLtzV3icY12
Tq22CXzpcO5Jh44a4qjvm7g0gXYSh7p8aQTQ+bAaOZ/4UTmEdcnBPLUK4ZO/5Hf96/H//rz7k+8b
a8kC+/vrEscVV/Pp/rL7Du6Pz0PL/7j/+K8HGcYDZPmOvZLEwLB2svHN5QNRSTY+lEHrKBf43XRh
XwLaolZsh7x6qzwMrWnKCighY3ov/P4tTT5KOlxMiAkRb92hDjtp12GzbHKpM9etEcpOGGBCI+rG
cOxTDq6ubRx/JoWFQ7Qr3G+v16ejBqUbTRvY2dkmjHKQheQmoLKtP9w8W7p/nzBMeR/mou/Dctnc
f8pPOsWpg6XM5xxtjoMlM+z1P0Jbsp+StBbhfQMvk5zJAFVwPBLnMvbbBNEGsp3hIyUT4oSvGXhj
sepAn29tB+O7Z529GKzl/fBwlXVbMyeNUeRttHI1FgxZM7zePxzV0ToEfVHqNSPHKOawt38Q2ouT
xkplV3npqzGQYtZ1/YueJWrd5bygH1uOlaHrZJPCOEgNAbtleez+VwyzeICtepNICGPQJtaJh9y3
qjzw6Oe47q31/Y1hyAw2omYVh0WITzwDheFL2zMde+lAfYGJ0x6SMhq2whyudoa4VrK09AJra1Rl
F/o+SYD1ZHWhiLnxikofiE6QURjlCcw1q3P+nh9/9+60BP7d/2+ZGsE6UyAiwLEejSg7gBjNDzMJ
Q9uYoYoWC/lUM13rjetQcsjSQiNf2gP/OmTdeujbR4B0cq8nNFIzCUDS7LwzYP4WwgX68RVdaBoi
dQButB3fUoLIPNFg7YyDIGSxaPdOGiZ61oZGQEpkOyiKkFDU1o6voMMsbb26hutoZOZEDKblhpqK
fo1d9zvzIqKgZEs8SmNdSZeqiQdzbwWQ1Y2pxjfiMUh9XK7IbklvvP/U0jmjxK8RhtInNgY7FORw
Xq23OQ3cCzhyQFnegwa84ATsk/lhVgNl5KWXbhwGHP1gOdpGY52eOfY28xZ0l5HKfeS1h0662Jgj
kxidIZ/2joEw2RoMedXSOTvG8/CGXnY+9YhfT9VCOwA6AwZ9it0LeElrl1ngMyeJgJYmpLeLRGSF
gzSsMFIkl07Ib/BXsDTm1kBGlka4jSWqmy+dHUz56BQTL6fX+Mz06SW2x+ghF0G2BYoito5ezE9a
RZWR/1MTHEbNNkfZFmLZ9aiv4OQsRsM41GVhhokdXKa+9qAgRQwnnpOwHGpEse+s/JQtEYL3Tams
h6DTMQUL8+wvA1iyRDj+a5NrRgUrO2j5ONqvOE+h/vv9mglYFGpCvuEp33a5Iit7gRHrTRfqGpe8
N3w5fm7sJmU+JBaJjF7nsAT3s0NisdDZNsz8ua6HFLgrkZODabR7LIbnsp/M8F8b4S4MQjheK60U
P1FSBgA4wcslrv/3/Y+A37hJFNZK1gNGrDST4X1DyUmGKfx3MSjE4LB3+j67pVXh7ApT9eH9oeo/
fhqCDB2G57zNSxRnodREvJzBZUieaxeaWJi2uqc+4pyeONUatFAwWDs7rjeFjDLKwV1SEFO2nOeY
qVtGQxBxQ4j2ft3Hs467MJ9ODvSWPBMB/PKIyZHHbbQpAvl3c/9VR8MCnHb5i0753BWjOI7LJ7lv
SouYTdLdl2JXEoXzsiGYtdiWCD/RCCYWeRDiKgYdmAWjPJmRw9+Nr3v//lP0Hz+xMwtGKr38POvJ
tXJhsd1/slX0n3+9/0GvvU2ZufUhbsiSv2/Q5nJfacrX2DazXWKQB3rflA3jWLRkxf7rMTDFdNaT
2F5reJXCyCIINcnQnSa+V68YDl5ljBs+mq0JfjsvzXH4hYm1oGnKRq0121PHeUFDGHUNOAknGzjb
uNzQdaM06jO2m/pIGZoWqLkjqOjNHmYKNbb+GPVoi8uoFqeRbC3ySxgv4qUHC3kMuUO7NEo5VveN
y2x9JfS0/HtIZJmT/VAEVCmXs+L+cXKyC/cRy3XieSrLl2Dc829dOtkJWsGmmYzxIJdx6j5sSa7O
jaBmSCMkeqC8RqA4prFtnIwqdGxbhQhdIroBI6agOdBDSGXxMe+ACd3zOEuPS82sSPD7+3uAhYis
y+JojtnCTByStV1aINaCOsRIsC2siHtxYnKyS9PC4+jF1S6J5EsRmyKclmvlPhzcf/pvj8UuJ2LQ
o6k1OS9kL4Jtjdrgks0lgeVJm6xzkVfnGsV8R5FZrLQEr82sx2rvlXpPd5fFmClsgu3yZkd0r38D
2bCTLHO/6cGQnrQgqIIcPBzs6PE4Ntq5oSd9kQoxPsB+HsfN7HpzfrZQ8Sz5wnBMkuYrKM1LSouV
zLNWnfwBaSoCaidQTxCBgmuFxkBY2hBmAXn2VkJvyaYlTsKv0e3JsJhuY1OTm9Jr5Hr5rkmBMHCb
bYcdgAzSIaEWazpnw4GqlrvJQznmpc/svew3SRlTUs6W5YrnXFG8QEygwrsFxKFviBMZHz3HYRll
6NEhgTRjzhoqybaiSuxaD5HfVGszoHUDfWjlUXz5MAK7xy29jNaZAnmRD9hN0YmtjIk8Dtcs8rNX
xzPdGd/cDGUcvBRD9rvVo/py/41aPFNAmMm4qgMiMQLHflcAiIC1GF/S1tytZRuoL0wsosputvfH
vXqgi2AmoPSsvH1ry3YvROY8BaP4bKfY3AS5RU2p6d2DOSGAMWfnpdad9h1bJdiv1Cg2EgzquzBm
uK1xRVNo+auf62twuRB264BMsjKeiEUyEu2oE12+QtHdvntuFDKdD34a2+D7sGaslgJANJpUSjm7
tBzVU08AQtbd7hurq1PEEyo4Zg3mDyaLEMm1FvFA6bzEMpIsDJh4dE4xPUja7aw93pqeiEpI7ekB
xfSFRorcaiIxHwjMIjcRJfE2SZU4EODKpeP0OdM5e3pMipaEBMed1tM8iQ3ar55DjQNFFdlE2Bch
V+R9RKE3MwIV2FWOOGLMA1Exf8oWF6Yk2/UtGHJ6G9CSnwPS5zamhejM9+1hx7yBFFjulT9D/Bzk
A94OS39Tfhp2Kk/WmRs3L56pSIhVA7EvzjP1ZP3adZrDmyD3KTNcwsjtbkb2p/pLQlgbRJgiWhVZ
zq0Qpfpjixn0hH08+mPlIGG7DinR1ujkcWyb+q2lwSFjUYBuyRB9KevqBtUTnSnzJU2s/gWnXeFl
IKqnPju2Sna3ik/helN56K0eHNdypWN5Icq82nkTra6J1/CtcaurnoqqWFz67eX+m+Eh2tP0hs6N
h94XNPoapFhyO2iqsN89VeBYFuXPGFBni4Ysvg6F+mwUcSu0Ral9O2Qver5jPjrLZh7mMwGDwanU
7ZwVi8f413CSBZBvH9A+rSXSipXRkoeZEin2aBGnchwSum2RlRPbh1ikmmhomxFzz2iorA+TYuUK
hOnaq43kx++YSoCRoK8tP9FdgWPoOoe08li8kHH34LiN/wVgF0Ry4tdnGkRy7ZWBuwPQpdP6mKZf
fuFu/TmZP4NgQBFVkCMa+0QO1mT1wlSY+ue+bBhBmzn9peJ049ee+wf6pIKuO4zxnumZH4q63zKQ
JZ8IIONd6SdlOEo9eJRTxroI696itG8cPaWByOzdXIxATtT8+6/3v9LhpEnqMFUUXdQ8u4rBWU32
B8Fb5EcQerqrll+bVn1AKUVxZ47/dI4+X+H8rOIhKG4TYoCTDz6NYYMKsOMSgUDVsly7bUyvNJ2o
m1De1d1fQUn7Piqy5MWOaATQJZkOMWkET7MB47pduG62NY8v1R6jvP2P3g8/gmbye1VNBEBrqrwV
MbOkdImlLZFS70uyiGk2tDu0idmrnapP8rayFdeH/212/iOWoObP6ApaMzjUV7M4UPwBENnBXHNq
ciEQt1EiRewP5jvuwslz3ZdoHklZZ0aw17zZ3MRkEm2thTSWFsZnkcbz0QacfbFnjzDMrH7DXuiV
mf06uO74XHLNV5jzb6kWw9OcAIRwEtl8G77YtpjRNrKTfTjZrnOqh/5Z4KM3GqvfZtb8VZgiIXnY
ZF3T9elTp4HZaeWg4d6ph3de85G3kCz6hgujpVW8bjyCM6d7jEZQs0TD4vY+C+WvAAnmneV+WHT4
y+qoGt0A+NXtizjRd8DGJQXT5GBRSjpQZkrXjjvaB9Kl9OX+KrYaMTvbOzrmzn2hK8yCcQG72nnU
b3F9e8/tZBNqKCo3LHKLnp4jvLDHqXakejTvYRJcslxPPhPk+mQ0aj+JodGjyxRr13jSNhMj8q9O
wdId6cGOVn2xNFug9x+Ma5fJN6URuuCL0jlnsvtqW6N9LuKaHPGlvun6LVioTyXqeN/1jvEykmBM
Vn1pQGnSwFGkXcHMF8/4PHvfWW2AlAHg6rquuZ0jMz4apkvMWZaBW5spzPmi6Y+DY/nkEAasznq/
2NMW4SYGtu+MVIa6Qiq8Pd0vgccrgExpa5cMkfaWfnH9VLcWgdO9MNf//g32ZrGxYvPFLQl3BkvS
fWPm3qFG1vZAAYqjL5ajolvPTZ5aRz0v6lMd0cc1DMhTg6OekllpV6Mf9vffHBcOMfeU7tJVPRIQ
EoBXNLc2jpdav8nU+906hr0r+fa3Mb58lhHe918XZ85UDJwQlKq+p5FBeuFrpxBeGH5qfwbDa0Wc
ydkdfcLNok4je9guT9PULVIiHc/i/H82rdh7RBLSyXgYswhhoWYxtUhnBZGcxKvEwIyoTfDJkc+t
kioLblMugxtX5YT42xAkfbflH+UUREEk9nygTZU9F+WxbTs/bCcXbLauPXdWzFnYQdImbna+EiAE
7IGlWKcqyGRwdXe5hJ9uJvAu74vprpT9KSrM4zh2wXNhQGUfMOzKEtmDcoPuyhDlCf9ajCyr6uUT
on8iGCRigtWM22x8LfVJXihe+NeOdB/WFQOUjCTZl8E0r1Rk1EeaxvVmJoB2m1a8tncIEGJ3r5B2
3lMWVW+mWnwnY7VVUVN/Lp3H7xRS68bORnc7dRMztJIGAp+muNj1OBDunAahBi1h79TVLyq8NwAL
5iMZsP4upzy2qbtMhwpGepYzYhXu3S4EHNO9uTq1dGCu63K5TIicE6s7SCufnB+9Lt1lCT8+IrEv
TzZTexiQBpnLotv3AwXe3Ipe4yUSpUDH+itaZpSaOrgIYDGm2mvhP1oWbqJ2GIYfnxuLK0lVp15U
IA8y0gdIbvTvIw2k1SxftSjblp1IudVFVJQIw1hbjH87MsWzs9NZz7ZHl8VNtflmLp7RERH2IQ5I
0CO0ak0Lv/smdAnYZFv+Q42GrprhlefRZ7ZkuulT49fppiD+6uD4w7iuLAZskmKLk10KUlet2Dtq
OrSezgeaHY0SuRhJNDP8KmUd7MTe1J4o3nElUWKhXl8t+bwUc4MfbIM7PYnL5xpEdetBRbIHN7il
JnSSGufyaRJpDCIoBjIs6Keakl6WO3yWoolp3pYFXmFj3wU997B0STnxRt5whOpb2xDu1l1wBm0L
HcfJqrGG6sHMHLnmLdB/MlgK8bHvVqm4n4lGxC1ZZzmZEAhwtxSwjKeyyfQnLuBWrcDEt9+2zcLP
bs93qXgJRnCrpR2O/nkwGFcSqOq1Puy5fyCLkmZ7spq+PdUpd3lMrMcYAf6eGQfhhoFZbHW4I2t4
Tu2p9cmsYa181Vw0WVE/vkJbujS5tI7MTapNZZuU+bLEOjHN4u7WfSZ9kz0o6TQnPdcuRWLmV588
Me5wdnKh8lUSF6Mn57wo9nbZdycjjY6GXmoPUQzXWQ1cygXVsPeWFN2skm99vEuLtLz2vlVctWbG
WOUkeNZ5qMwN5LSw/My6mK61mb/Eqe69DDpO78YI3oe0deFGv5OIrSidPGVwfFea25j7QYluW9vE
PQnqJJ5x6BPBBVPPm8GCMhlrTHVKZ2/SrviyiIxYZcL5cjCPPWV4ZFcESbs/emOsLRHHzzm5KGur
x0YTp18ZWQM7zKDVoY979d6jS8oqFazL0i6OmmZ3z4QlbkiJiQ9+EHdw9RzIjmZpNahdqmeOBkUp
/EcnlDCrePrp5bLctb7As4P3VFF0GOdAhWman6eBeQ44d2/NXKb97pEVD0QlILHzTOLa1IzxgyOR
TVK9YzzBqY+eggaTp96ZsyCkjNonCXoCnmn+yBqi2oxVSz6KcNuDQwFjqR3EYDPYgHBhv5VB6mbc
48btvZf7Jqe0O5kAZtJSvY8lYij8z9k+tRK8LW6ABUfTwyiRxYVAEbW1YbkiyOvzQ9EnepgDYdqU
ZVd/Ual66K3oQ3M0MpG7gakVQ0EmWb760i+u1Zc5MdxlErKV7fpi19HOQZBSaMi2hgJcEMRijbbP
Sz/TqAFT8T5A9uYuZVwJDSDbRrNZq6flixbk4qRTrc0gND/0LGiCXJvCVHZkYdZtDU8EzHca62jI
RyJeekR7kAOMy9SxzBSFR95NBqQKka3DOcm6TY3Fo4ScccmG4By7cC1MSeDNXNJwBidK3Q3KBQTy
MoSVBOaGCy0frNDOU2bXPj0qipjBkw/RNijiL2zGwZskbiwsmI6gERXR2wyadPfGIr/C3VJUNwQm
2wGc5TnZG7qIb3HS5K9OssQp6eOlMZduIOjTWxvbYKL86sNoE+OGjuWE4a45WtKtXr3KCCvVkBii
N/E2nVRNsSJLf9QU9hnYYzN6wUw/vpgz+QBt/psWVn/RnLh7ZAVc0t8LiG+NsAqXpRCYfbLm4o00
XnWIPmizJC0IvQeT0mFNzcVEDnVEpju4KgIilo3b5RTHLHXCGVQCpGqzA3Mg46RIH12VwqE9POrO
S9L3t7iyy+/A9C3EXwhS2vi5tsh0GmQuPrFy0sDxnD8WbXYwqzUAQodZvBPscWlmIZZZ40KZSr+U
tFouyPH6cGy1cw8lEMBm/+kNCGubPklPIo7ee2rCBzp4lPtYvlNzfkhbbEyNVZJga8pHS8MqX1Z0
6ZmHlnqrf0sNknSh0TOWBrgRoivE0fE9SkZNab3pvpXu0kmj/J875puJYXalJq94HqGDRsLvfqdz
8erVyHQGmc4sX7t6R1MbgP5IJ9mM8OwP/nPp1ZckL4kCnZ1QCYpkUzsdUoeRjpxzwmxyPbZ2JlWd
mxr0mDVB9+52wr7dH0qSzt9WYqgPTi2oGXLXLFI92nJbzdd9TdD4gMzyTGz0L5uS1hoOwzuYRhVG
shkfUjtWDwAY4l2ABZDOjURERDc5c3xjXyi9eGPFd8Wq1GzaVOYH+jHeCm5bf6D7blH5iN1zZjY3
DwlET6rgv3F3XstxK9uW/ZX+AeyAN49d3tGTIqUXhCgDDyS8+foemdTZpaO7T9y4Ef3Q0S8QgDIq
VsFkrjXnmDcjdq3HjnoGjkbtxeu73dISWoU1Ld1ZEh7i9skZgbN4dB1OJongNzXbobSV0xSZKU6W
FFUPvhGTiRVW5gba8AvRYJx8S3Ff40zZ2jZpV7lvvLhJUh9A8jJgMCq0DLM40BVDjAgJd1uFhITk
dvBrkQRNcMpKIqm4TomvoPncs1poLSHGCb5ASi4BqI5Op4xQ1U+NphkPXl9lBz0BGw+w3i1WDfNQ
BBDEpi2Tb4MEoHfQdA+pXNQka2s2CiSvdjcdXdWNYZxh3mefjRJp40z05dYl8uLUMVqh1G2lqDi1
FM1NH62sIi0P9KKNbe7XYPUnYd4lDREPuP26w6BRNpxHDXbVPHnbhkoqBp7SP5Vj7O+MpH7qXc8n
G2v2z0EUp5s2JRMCinoB8batLglxXE9t+mzL625kJP5+KMbmGWkIE/m2M0lxab8XLjITe46XjSD2
/ER2VcoMqy0OqNRPgZAqmPJrGxbRzTwoMejc340JJ2aov1hD392E4AW3WQ15D8/147xo3u1U9e7z
3HG+JxjFPubVQzwvazrS1KjRwHXNl6AeFoC8zEEdwP47tYlA5OJWCxpxSgQrvSrjkzkZ9p0g5hN5
6UJUlyPerLaz7sfx+zga/f3SRlgZKtRAPSXYG+aSu8wgyoYxZ87sNKg3BNIcHDsmhBPq8C4bdR0A
bX/PiUYn3wTgEPboRd0m9PaGPFTjCqg9nojTONTtNhxkAzsJ7fOkFtMtVZ/6BLqICK0YOc8Bve3J
zUz9thiTbtOM5afChOGC0Nj67NbLoVgs9wE2ETz66lhVlvvdjiJ0xX06PRKteGF0EBzI3kVuW2Xp
C+3A4DaRcnKYEienYWzt24H9WIYBSm1qepkVnwrKUQ15S16YooW0BDTmeaLHb5bfkzpiypO0t3k6
2mAj4+FoUFA5ef2wsmwzeEQ3nZJQF9sHtYnYa9h4WHPvF9+4QMVGszY01jrzOVcsTb9BzVxtqZS6
62HO9ZtKH/SbfDS5oqfcEg0rap+m/nOhmcmj6bXtU8UQWYvMz6Wr6y+Jy1cRaeWvNbVPG3xwdYW1
9zoN+SSmqycrD24oowyfl5kSl5gHhE1GAxOwCVzQuFwyDDRImFF7WojR/IXC6JM1NtNTIpGxQ55h
AHARLPdj0dw5LSyaNF+s9dIOzovtI9acK7d740+iMZakMsLSf2kiAkg41fexs1Bf1Lt7opU76g46
0/YuJODIiSf/XbpkzdRDoR1H+THX0TwBxxJHqnHhs92inTZj9+TF+XRr6ZjN4qSVzoEqP2KybU6m
boSnbJdb9nhJ86Hc+F0ffu2cFG28cN+G1PF2kMK/k1sXbY0eZjSRXfa2znXtkRKyWOsEHHxGuPga
0Zw8gx1kSMds/Oh2yBOqQIseuH4it4fsggA1IS1S0CrIiSR6UgtCWLDfLIF3MseC/HgvID9MeMlF
LWDUtvs6tr6qCm6MztLQomgj+v6HySXyWEf3HVevQ6ZN/SGl/ko/ffDJqKPNbGnatqLThrzawAWZ
1ClqdqPYo8QCixMSUNcO3UA/K5PZfMSv+p1HqlOqUX+yNWfv0vs6OJR911lDG6+OA6ZAdCYP/vuk
18FDR4Fr3eYgw2gHtFsuada6cigoG9bZkeXh2h7ND9bF/xXiwv+DoATGNxj3/oZ5/BdQwv/Ov75/
Lb7+Tkn4eMkvSoJv/+UHvq3DCzJtE8UDGIJflATf/8sm4sLyKAG4BssrJcFy/tJRGXqBr1u2iyEE
Y3H7i5Kg/2WathUEjkssGa7j/xElwfjDpYgxkQaB/Bi6KWEM8jP87lJMDWHarWVrh67ogp1JeWSN
e/gMEYTrbrQzClEe2pqracT0jSKZ9CANlCR++87+ye/9Tx8D+Qy8CGxCvqmMz78ZqRejbfB7Uoqt
BTeHOTd9NPr9OwWE7wE1uajGjpS0QtuCe/OY8GvpJpa1iP/mY0gmxJXD4shvIzAMi8uyFXiu7fzh
2fRtI22DQSo/G6pSYW7n29nAqwFGwRo8ymDVW+aG924SvOUzvEDKnmthFGRmlwDiWmsgJRFq2H9j
JjVs+w+jufKPwrNwdMP2DcvT5ff32/czZa1DZ7MJD95AAk6hc1G10/rOqGL/UkDoWE2TPW0U4rJZ
TJCoM5YSPFy2QCyHoGkYXKQpru3uw57wZFEFF2PKm4vn7TMpdGnNcjk4QXE/VqZ9QWbya5ELj3gd
Z8T0MvvzthwrBxlhPN0BWWb+p82vIbzq8xRSUQGMUN1QfM5QROg/tNp3T/aDEz3WTtSvg2ncz25H
Zs0y4uE1yp9B6FPwthA/Q93fMvg+eDWUCSNvtxTi4jVste5GL9rv0DcQQY1U2vW+vNHT5cmvmnCn
zd9CptVWm1a7qdt6UMyHsdszi6g22Tyg0TkaPqU3pESdW1i7WqtvvfR7MGf3lA7jc57lgO5qOt0W
6Ekg3OMzWZrpzu97fIXBWYfpnJrQznLddndGkPYrxyMr0B8vVZLRkYvhSyIUp7Xh2zsyPaqQynMs
RY58rKz4ieS8OGqCqbAVBz86+YOUMfkkyWvhuDMX8b7YLBEOIjeNNtlS5+uxtU+Bb3WbpPP342CE
+3pOfgCKjZDmulvStn7iVb+vAnhgFqlhdmhS+6kf0qcyr9+ZIjTrdiibNeqVTcPl5I4EkNUiElxc
AxrLyJmxVpLL6ZFHFBX2njh3kqL6BYKAbe+sxrxfwubglRmZhoHzhHvcldWcIzyMlETkBi86Wl+n
GF9801hW2iz7uFOUn8RUv7uGjjbn3li8L5G3aDvhWCbyg/CVeKB8I4ypWmuW/tBN3a2X5T8Mm1Z0
V0B0bQqM3oA4x5U+og4qvc+GAExY0E9EFn+X6u/RgLo/czYe5Rg9xjeO2lvfW9n4YyIU2AEFiEww
QJ1cUG1IRU5ukd8Tfl1ON/1sEGcV9da9XZQLyv+Yo2Imb6NpmK0W7rc5MqAoAldeV/P4M3dNe51R
513lzFFXBmP3DXmvxd7Io25nJZG3SW0B5iFsmH6P4YbhkcMlwGwOQW6dqt5ycHLZ/UlzWNia5+Qr
taqnY3+6LoouxieYJiT7ygdoEL7PSb5sC6l1ElN850ats6N/hFJE7hoiYFYrta0WXV++yKLjb09R
++k8/3rF9bVq33VTrTXoy/ep5hx6KdyDD5Us63GyX8lOdLdqHxLs8qTWbHOB3jznr2ZcYpLupHBm
TOyqPV+faIxpTtC1xwxNPqwWhJvGuKLkNocMKVl8pYw4pVRNvfBj58dSPSvBELlaRqK31Gbz9zup
zcXtfYvcePmBf/sks06nLZyNLTgFXIO1gfNBvvD62XxibEiWVh9B7Z3Vh1dvz6yaD6ZWa/VxuYSU
65Qepu1iTQTH96PHTbIC8klMdGS8jxlBnqbNyYNOASJXVJ+7mMbCkIb3bajvkfmHW/LFN0Bf0HZN
w3NiMwfs7wbyAz7RIbuUNBLKsRwevHr5ZFtwICZklzkN3cBh9ByKuNvC0SoO1tJiH7Mm/YhWAtl3
JKcdTXMI9egRFYm5dRJcQoOXPpKju0pd6w78DMayukMA4zPNJ9mAyOet19P1dNvG3sRBXq6cSFB8
9+3buJzDS1l+MXT/ZhI+maUpcYJcv8lKDcSPbkDkVlLVLC2yGkOTmREo6hyXjfEEjSvZUxu5RR8a
nxZabvYwL884u/eh1n4DBLtdEtCETTlOlISrjMtz/VBiIKHpw+AfEhEKSzQpMkTW2ejwXpA5iGgz
L/AvwYCFXZJyOcDH1caAMxDS9ivS0ddNMvsMhAtcxvFyh4/kR835+7nu79y4rzaJZi277nvmUT6B
Qi4QWJcpDIup3/advGkRtU7Vcdk2PvHLbU/aAnnJerejHyXxE8kMyX56mV2D21lp0vjWfJuA1nM7
kVPlLdEBKHi4ATbl7JL+ezMWP+xleceQ9eJoDQqLwasPphYcUFAxJ4AWfFfm+NCZwlFv7tPqbP9k
vBfgyiQ5uIOBz6w9h9o/fG0nWlFe01Me9zDc4IchX70xz3EGCg7RGVk5XABIbR/QSOP5g/Wz4Jct
XEnIHEykFf2mze995vQrk/n5Soj4Z1INp6I2zk5Tfzd8Me7myN+K+o65y1sSmFSxvTQ+enV/Kjxs
3GNivbr913JIzLOBngd0QD0doOI/GT3m18Eu9paRkHxpuO9mUf9wJ/RRIqnRMC027fiARJYK5Z87
3eTUaNd2tdwCUUEZ4BANadI6HkHHARcIV5ge+5VZW7vWs47Y0Q+zY9LemPcMMQ76otsAigg5BT+y
0yPGm7asY5jVzjDNc90P0zaaY2/TdlgWKkYzx2H6sXgcXhkNkR3ROTvkIV+gKCwbO8I+G8UP9D6+
cYrTiKa9kXnF1hPOZUHyluEWQX/IhL9qnl1yAodH33a2+F0eixAtn9aYXxvqgFZMAocmwPMmfvxm
JWLt6lAcyPAlZUvcYQif+CWqswXJoZjCdRZA2Bs0HEV47u/xGHHuLY+Daz3OBSEieKXWng8DAvQf
mpNITrDvGfkdM+rF6wU5lIbtFYHc9Ijzuti5Ndhg+go/IZNybEHVrUjWLdG9bAch9n6hf5lqjLFx
IL7hj8cB4tUUmmXaVp1wF8uSJwLKolUwwKqnnEHJ0BJ3U9ra3KHqmEBsegBRr62mo150J7Pw732v
vm9dA2OQRqFjzj6jOb3Rbe9Tk3FpgoKzImmi9gfBVXu+n1Dx0XzxH8Km3aLIfq78AdmnRIkR2jat
yWN+9ELcc2GMBjaOiPDxHG7CzdwCoDYPwhteU53YFD9KV6mFg2iI0YKiU+xKu6Lfl1xcou49IgXd
ITnEE631jpYME9xLmZMeugw9bKBHc4lNbKfow6NQfBFWRpyhbXxKyVskssB69paznxBMnoR4fok6
n1P3hz/pX+dpjQD2RaPYkNn4JxnSxmn1FCGrWYX08e3A/16OxWslEG3qySE4z32FybcAt2ZFQX7r
5bmtr6gTFbd57Vo0tClkqkfUvo+HjdxlLOXCyKjEc81N5pAP5pt6Vihw2op+6qSBvb3VGMTsYUEB
WzChgkYhObUpKRy3Sxmgy5roycbFfGsKZ9uZdBfyGoN95gbEly9uvkoawdloEsHt1YG10uG1rgDC
rkNf/+kdhqqeL1ZUe0gvysfGDo+FaL0bC5LPzWgw0qsWTN8eJIVE5ObaXbilhaDzbgztOfE8/kL5
SWy9W7YuxUuuqh5fH520bWBlqBEWsK099Uk9+UkztrybpH5+mrDZ28PwdYybAaAEdWGnmsWGrnwo
oyhwYfJ7L/xbYSbqzK6Au2n+wDwcrzVt+qIJa5NL4YphhRjYJv9YQOJuE3Lgy9JGzED3k+75rV9k
yVa3xE9Nc+8yz5pwFUV3VNQsbnqddWugV/fCPL9518mZ4yUVekj3aFZQ0EanubFHA23DpD84uakf
6c8WFzEXm9jXWl7rIYiWP6IoinQXwbFFKV4BHWgNYCP1EK6FMxznxkPAnNAOJBe4t+vg2NWiv83a
sbwFsw+DIUOIE9cHY67fkyo6WXbYnYMUWkYwLY9hP86w3Xyg4h4OySL7Gbt8xiDbWy19LL/gyMoW
R1bnsxuDsiGDRue1Lrnuk71wMMx6U3XeZ9RnE/jjSTD3m4dbs9GPQ6ZTCxXzKfbLuzwzQvSNTYPA
qETivNS46gKMvsY8A5Sv6nMwx8ey88fbXC4Cc/xBBA9iGJ0D3V0+5cGMUvdAsCWToY6Ri+1B89DD
sLulifMeRNN4SEIfxSx8lyLXiVEyl+9+Nd07wTvQeg6LET8di0EutIo8krVabXsQFGCk2GtFvc9N
ihldXJ+ELfhC5FoauxUNhL+31U6bbiQtYPl4rB5nIv/r+f+4s7WDTYaCfVX21bjuYr5tt50pP8u1
ROrb/+Omekojn6fWrq9VL7tuqrXrW/n2zLUqx4Cu3lm9AddvR+v8oxLkazoifbV2XfzHfT49EAaN
Uo3/x3NqLvyJS50+JBrw4xnqaZ6Z1oQdy1eoxdUJ8PFe17dJzOBfzwTGiB3KPiKZ7HSPjEH58t8e
p8USGFu1N/MJA//t/1Pv1/f9l8afza30roPFlu6DrCZpbatWUfUeUbq/5IvOqCBM72KtzBl4Wvmr
65BQXUXG3ai1wQraXbs2meId04jebwlzY0VQULipwamS9QMEN6XoPIE9bBaOaixxK4iHpGLZVUEO
uwfxvyvaHZr2/Ib4p2aHD4bKqNwcIiO/SbSYRPXYmXYjyqSL0VqfUt2x8f8wlc6dkDZZPjpi47o9
nLHGOPqwTC8ezO9Fb548iNKxnR6gCuSXNE7yi5CafN3iHmbE7noZ2+HoN/pdCreDrgf+58vMx1tF
uEF3c3DwuqVConB6YSK+XIZSWy5qzW9wb2hVwJ1WPmDIBcXdU8vggSis5NfTEIMsF8udiQ81UD6U
1r4WfJLF+QyzsbxBykGHbWZOgF2uXgkIDwj/ja3eEbRtuSYgyjC6dHJhULto08hB5F0bq3i03U1+
a2tAh5ipnCJcUGeTpGRubHxHvCHTeW4viCMvXE2JP46K59p0PK7LPKOJtPGSaeO4AiplkiDhyuB7
UTBNz6kwTBKk0IibxSdxmKwjgrdtPOAB6fVhL1Zt0FKxjlG/L7pzJjDsENZM8JbcRVoQpMXenZKv
YT0Rd5Emb/Qzkn3kV/pFz31Mf3JNLaxxJhgPae3azEvmS06yo/ajWfwEw5KZFfpgnipmdPJUZnDq
+IFzrovSPTuWgW/N9zaz4X0LmM5fPKchOzICbiq3enmkML+gTmm7A3eqf+2LPUorpC61w/goINGv
sGnYtAV4ulpDexXtgMlWVO/NmYFjd+nhDBwcOloX7JbWPkvT1wVvsNhgUMwc4+LJh9Tj7iisi08M
hvQ0xSZ/SjKO20ivlqMjmFGCPsGRPTXS1EA8EyfJxUQxdFFreYQtJLGSchsUgvjzi9cl7SHpHSgp
lqNhUsnr16U3T407EkOJqGGlfBDK/WB53efG2gewR3dqb4QDceNaBRUerOgXTzom1DOvC9qoqds/
U+jMdv2MI9UaigBJP3diEtX0S1yQR+DL77CTB71aGD1e2sUwBPdWwUQQ+84inY9qoSXRAItKbn+s
alo6y1l7SW7H8kk9gL8vPVdpj57ktyeqVfVu6nG1SY4cGojMMj7+m+sD1/9V7btuovy0NmR9kfH0
7x9MPU9YbXGa+1crRbdKJmeS/fbRSaVlCmAHO/XUj893/R+vH69WnzxHdoW7FEe2emTk4ApsBIzX
56m1Pz7eH5vqKX98jOtXMHTJt7yvb2h4FvvIRkU6WRGzApE9Zb138ccYtiV2uY0Nbvq+ouB8sIT1
VuW2dps2ZglmjvIko/SEpmbs3AQxtB4PnSmN1zNYsG96o4n1QhjTamqcflM6uXGqctO8UHwkUGlx
D4zq47lb7qL0tfV0KEOxtUVB881knLulWY8qqmOma1d+SFMf13VEPVboFtwZ3Mtf/HKfIDMiKRjV
xjhOy8lOTB3oHA5M1zT2dg8jvZx1ZBL5G3a2ek91g+moBcSNTfPIh0AV0jIcdOjX7jSDRJo5ulnC
8gsaVv91iL8KBLL0h407bM8oRJuD1gwP5cB1Fo8aQgQmT2twds0Wb9XnWOO2vIwLEdN0GskZsL4R
P/8Nga19lJUOKGMg1DrgW509fG5D/75wdBdnAnksWXtOjVfmac45n/Ptwm+55XoebsPKoKTqj9VZ
cqy0Pg6eQkc311U6cyUqfBoAU70J5+jMuD+Eryd2S9gydQrsd4dAxnWtj8eSU/DRrDKHCjpZPSCM
MlRHhMULQk2nhl0l2R5Ug6e1YRMftfTgrMxWfx/r9kunO8YO98SmWmy8QeJtSZ3oqWizPWhld8dB
cjOO3P4rO70fSCzZIWC5I6rvFrt5uuJUtk/5YZmQc/gJPcvObR70oNs2WSK2KPHLA97v8Qx4CXHc
nYYyd0/C2wkGjnuZfDgHVWUSpVz04rb7koaufxmHWTx3QYIzfLKP1ZBi0C9DJGMlXt0YcsLaEBiV
7Z7pUlXYJdL9ZTcMwnk00ogwoM6FL+jejNpo3IR6uE9FYZ3ykuS9PIz9c52MP8ySOGEW1pZx9nyY
OjB11M6wTwXLsg8LU1uR1tyuBifSjgxIqm2I3TZjSrzV8dytUxwOOwzQcOwQbzyIOb7t/ZH+cllQ
5UBWtnZ6YR6qOf1px352B2wuWPkcUVTaLIp8456AgX4X4EvZod1ztn0+vjPrQ9gI9CzDkHOsC/+Y
GW730Zb7/7VXC9vIoH/5n5u1T7KF+r82X2Ec/FvH9tcLf7VsA/cvpPyG6/jEHDkII3nPXy1bQ7f/
0l2bjqkT2B7CM/p0/wLbO38Ftq379GwprwEuBln9q2UL897mV4AvTrfW1Q1e9T8A28t237+3KfWA
9zB13TCAQOMNMf7ATgc6PoUwhAOXalR2RExcOdC9HviNC3kX7FxLCspKa9s33wmZjs3hiaztN8SV
9zku9DUTgHmdyvSrwfV25rBQXT7MMLByPCJ+NN5H/YZO78LUAUtI4/cMbsMV2B2EQzbdFXS4WzwJ
/n4KHOTiAYFVVfHYuv0bNet9pC/EUPflbTyV+7r27w0rq9AaLc7RagwFSljnRvBZb7ynAJ5guiy3
oz1980UZrYhK28GYIMRxPvnhRCG1pNEC946E3xtuINZaN7PHqkverXSJ1gAFhOauar19zBxoSGad
EBXaU3LqnGoNeW6Ljxzf6AAQMsHlVeDh5TLzE7feXrenMxnlpRi2S9vf9zS3V2beUkqEuBlWP4md
RNOa06PpbPulh4Yy9hkUCOwIpcXf7OAQzcb2AXF+tcr62l0HkfltMQiP7UYqMbX5WOfZyXcJHB11
Csqiq1dpH2z8RvvSOcOzqMuv3WYYOtJW55QqKPNwsEOQ+aqFvlrzYgAA2uhg2hdqcI7kxhJBvUZY
fqN5Hjkx0yc9HSBX4a3VxuLGKfhzM76FVhOI7crhXuRYUUlBhc1HxGSmHzFUPXbldPBBDa4Jr7tw
/aYyNyIGQ170tZ7jgbZesqzgQ36vckBPzh3t2ycGOjuX98AhQlgjqOpmM5o60j6B4nOI6Lpp2m2Y
ST+oM703RXahtViu6hyAabCgnHwU7jd94kIr8hHfc7CZRTU9gtM8pDNIyODdz5IzFDd9Lfrwme7U
fcxvjber2o/JcHT0LFv5U+0dDTsDGZil28YgL5AC4Utvjf4h5s6TCROjjycLj3a7jfP+gNwYXBpj
W6oi7a7lx1wNLW40+n2v4EstBq1tDQmX4WpVp0ig1sKGORUz+WRUcYsJRqwsL3QJ+SnfCl+84deY
V6UOPTp7JWg6p+RlDyvTMz5lZfltHm5Ijrwxi2znZ6TX1vYCWdv1erihO9FVT9XoPi5cq6sYO/HM
KL2J9E3rFj1lQmQFTntrlgTL4kc0Eudx8QC31Xg0FnpUjtX0jIHoVldAOKaRPkFnZRTs/rVoXYhM
VcmfWPgYPtoMEvycj/Nb4DPDNZid+90PXCpYH/zSwDRWg/sCDCCw8wbmwPgtitYoAD/XFmlrYFNb
Ztb0uAXjJNLrH9CG2dgJNQbsuvW9Hpp0I32DAR3V0OnKHbg6/WQlJrI+L1w+1q77NGaRyCbz3C9P
atFLgI5aU2gUeTHeTrb/9utBydipFZzlg7fzsa4twoHFAu7kY/u3tyuyYWULvdsgaOlP09gZBw7M
j62s4WvaGkk6bywTp5o5hRRI68LzVqUj6aBtPJz8Pvnm6e7E5UOvIYzQRzDnPD5gC1l7SRgcKAYb
qNvQuZ1EUHWnaJG9WrmGJvKeNAtjd92l9jM2vk2mxNtdn4+n69crZ+4lm8VBVaNV0BpMH1ADEu09
3XDyg6kXYSiV+8DQCgpjPEUtIIE5x0gnq/hfe67Pgo3EqxLYG1zcQNfLV368U6feT+0YkvQxCgYc
dQ1HtzNUT23vhLusTOznsdDwp+3FmKVfBQDG3Gy53CCzHKuXcOmNVVAjcq2JJ743sLOuRhJVzsUw
7HsIFedxqJ4xIuGFMmMT51N5qzgGfVdTjRFlcoRhU0qxH+7/r1M8PCbZJkAqn6yEJnaWJMairb9d
itC+TPPwXCAo2ZYMz1YhgoINamXMbB5xemZUvbQgBddEv1w0Ifptlwpvmyf0fmOSI5e3ySDB1Z9b
kDzLW2Nh9HW0z4ukvi2SYDZNaXdbZe0RVWl1EsD2yMgk7r602kMxV+/2ZDE4pytygHTqvyQBoZyu
lx0ISXC3QvPRdfjR53ruf5Rx3z66eljdm2CbLHLkPa3rnxewiqelKu/7cEJiAVHz1Z2ybTHHj0Ua
I15pAVILUj22zHbeBlJZ9llU+6TYcsNtjX4Tf+/F1Nya8UMjFbdjgSuymgG3GDQVNjMK2Q3ql2zD
XITTWBAfEgGlsCUKyzXDsy3PM8WOiZu2Lg9qG1J+ag3BcRp9vTgo9oVaIL4ltcQbd4wmitOU6Kgo
uq5l4u+T/L4S5IlwirSckZ43GMc8PbkTXQbmehZlmD5xN84U0Jw0p+qkFqHg2IR9IDuWcqfanoVu
7kU/7+OJ2cnapBN4UgtaG7SQfiu2TvBXXQD+x2tt91rFVfuum94iPmnlJMEvvIdVluI0l9zdV3M5
bhPGCgcjB4yUaAZuI/moLRDnJqZFXxoC3rJ2jXYl0Jkc8z6vT2rhEFRBqKDc9h1fnHzLeXVdRJlk
5NUnh1GBCQHpaNTYIjDXdSeFn7luGjGsxTDyhnWhaqGKS/KxGksAi9rWRhAnaUavLloQEYE/JMfL
KjkiqTmD6mUSTiDujHGJhAZZZEae4uOwpz+mflcU95LVJRlBDt7Efe0GO/Urx+my4RsWB2Ybvwgn
6lfupSpC0ZnUmtqXz9kPZ9YrqkBTcapG49dCHQjXTbUGlmrG+ABUS/3uQGVLrkgsEnkYqH2i8Bi9
hA1418KtX9Rvj6g8+XUYUM9hNdLat7AENOR5tAP05F1Bfph72ZsswnKpvlEF+FGLzrOyLVM6msgS
76IW6vuO0tbYOxPVwL9L2WrtWr++PqD2Le7nukq7ow8wLOcG92+l/qxoXJrHvr9WbYLr4noMqn3q
yPOYxOucWPtB06lFRERZZ2W17LBXVie1UNiWDxyM2qbjIrg+4ZaXeJeP3+7jHNUJXQFjzumalB2X
tmzeXH84T0lXrmfq9Te0ekhio9cf1G8zqHP248z9WHdS8c1LTUS98te5/kTqF/tjn1cGw7oGX7++
nq2uhMC56rdTZ696BAJGuK1j/ZNBJ+fXydu0slYqt9uUDif8fq84MuxbQXGqOQ3lKaNOJQWYUmvX
fUZk7L3WtPcTNPhTS6BBBoHRwfu1B8venMhkrk/qsY8nyH1V1BXMtXvCoq8gq7/X/tinNQDKNMbu
K9v3F3lv7KhJQBlYTfHSnINk2ZvqwjEw01FrZUAo6RI0X9RPaMhLxvUXLUi8zyky8TMLUkYObYoG
9G9MV9XGMb4nSPwM1zIfreoQ4UeSFLSP6+xtMNbpB3TIcj1rNS6kk6pT0m2BNFJIJ4NBnqaukiWp
FwnLeChTUmrUD13WLlVvdbaqRah4iE1N8jrcOmYg8oQEOMOAUf3Sv223vqttqO0x8ISMxxVH/cJy
IeQ1Wlc7i6HT9lmXggb61+XZkQQptanW1EJdt9W+sKJjWNaEjf99uczDhRacunJ+rPL+IL/xzwBN
sHeBvMkU8lKD87AqDr76EyZrkn+YesyMGpRw8hmTwfjooFbVQ4zDfr1WbUZ0xzHAu9o7Cog4fg+7
jPql/JMG5IYntXZd/NO+UpPEw+tzokJ+Nf/0FhNzlW2xxD/V2+TqdWGknx3Hot9wfdk/vfaPfVm8
uJulRUWQyM+qHtVz76s3OhTw5a4KDQBWNLExmu67McrbEQ6t+mRHnE1qgfC0Pl33Ib/jZDN1bYdm
yNvjroQ/TaCrRWyaLJbysmimk490h7dRL/6nt1EP/PYaVFFbJ7UuNHFI9m6sVyMGUa+e9fF2H88d
xEQn1ufbMGB/7tXjauHK//jj0WGxVzoMrINmI9BctRLaKBTIsYsJiGtdgT2TRNXmMBi0B1wNuFQS
+wwLynK/yHPUkAsktNI1ZqVcdbrKyE7LUyU7vBq99FMt1yLV9o3C4q3RkfFAmC5Pc9yFO1+Ml3qI
5HAEvFRTJGF5mSVmRsn/lGjwqjv8EA2q7TRAZzVJSFgiT/WPhbpsq1XRWRxC/tw92D5KstHqvxd0
obd8bs4buYAiwvhertkKGJaWL75H0uzMBG9jyysP9sOSr41Kp/wL1C71B6lFBGkIYxmcgMCZsOLJ
G1csRwmJvDX60r0ZyFtgJMcWGjcGpnqyhaynebbupxJyto9hchVLSN78wUhjre2K+NRzIEoSIOSI
z8642NseQPmplQu1ZkCxt5O2P3Ty0jvJp6q1xkXUA8tbAoz4IJIdmI0mh6Ahr9hqe7RzikqmDufL
0St6SxywnhxOFSY4xygK37qBAvkahTR3RHm5+VjTsVIhSx4Li85kKv9OX9Lo1FrNH7ZLl/4mVb1j
8yaUyDT1h6uF29OpKEMAm0JJZwEUINWRQzS0UgZK81gDb96HxSZtmcaRdbWLqQDuCSiOdEqtnHok
z90Di54wmspLqYQtOghuuDbJVfysaEnt8FIHgGoWCbzUAX8SdSJXlbq0NHVUbH16sORNfZSDMLXG
b8R94bpTH2Jt0zd1uqInCvzx7wX8RW+/tN7uusuRRxDgiWjdITKlSOE0u0nTHtS7DXJIodaui0ge
qZ3RvvaE89AX5z/I1b1LrbpTwRdvpxkQxME5dDaTsXM4RP0htuqNI/UPalGrQ81B3pTm0wEyAT+w
ekCrwIT5HTHsChQojzY/IMxjpbYdpUmIO6vnx7W+moN5LiGPMRiQB59aJNQIddA50U+KffXWpMzJ
W5sBRoo6OdaihIgcgd/TAUwx2f97u4jq8ZCBIg4lDjCVSERUZrTsjTpOCIWQe5Mk4cM55TecTgPQ
KNrpkWQsqs3/si8FzxSM7ZqMscH8P9ydyXLbyNptX+WPO0dFAol2cCcAO4lUL9uyJwg3Evq+x9Pf
lVBV2eWI/0TUHZ6BGaRkSZQIApnf3nvtsrpriHDeDtBi/M7Ys65hUAT/0svM8LCSPyRLoBEcXNNr
wsDOITZsO3C9qjw6ZRHu67VoDotYk30r3PVeLx4XUTon04NAWTdPdbcig87V82qCJOgSCCS9tD8b
+kJVQRMHbbWK+2HQq0sekXp0b1hupzfDIiQUscbXU4c3RBTTYbD0+0Q3g9wFDMo09yO8mQztoS53
3eg8pjPg9cnppT8K5xo4E2zEdAxPbbg+ZCHg36Zz+nM9jZdR2rARGrVamLC0RmLGOwbGxWH7sXRp
A+kPWLM2obN5cyevzA6sAEa0veZ15dHcwh6NPVyBRD95UQJivrGsW/z/lzSh9CkSy6dJepK+q2kJ
SmeSpN8Q6g2CLjTGTHdMtppzm8rmvN0bsua1k8V4sJquvsh4W+TCTsy0OYa0AuZrrfUlaAbsYyWJ
GDR4xwq0MDQDKzeT2zwvGHyyGz/Q0LOSUvbJV1WnNAccUbbt7To6d5zOpmc5JC4FctTH6A4QBLMU
0zHKp+IuI0QbG60ag0TYElOycy3tSgsepIvhliIY62HcESAiilcl1U5z3RtZtgDYGh0ZntmMmQY5
o8IHq9aec0+qREqy13sGqYUcvlvAvCCaTXtGrUdoO5gmBm6A7xQ7iQPTDMcfla74qYDDCb3smlA+
b/3JIcTUk2ktH2a8InsoH70/A7G5rqnA26MUf6lMxP6h1POgZbK+kJsAF/CjKscfNd5Bv14x52Ex
WWe8/tIebuDiwrqVkJ1bKZgE5+ljY0N4lU1MOLSTNcMxPHCdycVyKvPdKkrAE0vXHFyuFEHWzD5e
ZMPPPWs/KkLN3CwWPiYsMpox7ByM5mA6F3mAJ7heIjQs32bpfwBoP13Vq7EEBe7NdUp+jDAOxh79
XQ2ktfRV6GDOB5Z9gdBLB4EdEwgMzhspYUgMDT+YcInm54sqK9HqhbUstUu4z91dPyBmJG7z2ltq
vSljODBsMH1KzXZD1nGxNyKu5j26nDEXMDf6/kSj4DGkMHkn0aR3YQKPDLjEbuYABcXg3oWiOHua
nUHC7E+C/oSrLGu+1TNiSaWT1tkkqf9W0Q17E2G0/11z273mX6ev7euvCcn3r/lTbnPIOpqelGRp
VJyR3pO/5TY+5bgOQhypPCKUBnG9P9U26f3hYkgiIYkU5wip80V/BSSJVZo6UTm+H3gLQo3/Rm2j
DPOfYpsJMt/WyUMIDD8uT++3auAsHeNUX73mNGaVvVOTqlUfeQ8AN54U2zcpoJxH5pL40jfVXklj
lj4lDN30cZp3BQgQwpNc5i29iIJU61AfYKxWOnmFJcPWaEHy9g+ChPi+7vroPJY0dbkVklU2GjsC
eT2osDbIs/gydPDOteiLa1Np01u9rcqmBpqXGd1LEAs7LoNfqWdwj52jWiiW4iqh9iyxTeuc2bsy
FiYedFehS6pXNl/r0ewsIm/8iigZGMnL7sWcscAzjit0iYqXfzG1lsutOTA0bfrdstDB58XOx0WK
CHxViM+zJaUMgWjfsh3bhy2R6jVUVCgLcdyynqo0P4sIS7E2WH1Acct6tpfoWK7mkZQ0rhPdIjLj
onkX85U7iPXkCAp2zC67N6Loix3m+hNyOBqbewFm2V4XKydHyNsDBWj4yBQvOAbzzi4JHFDqOJyI
8Bmvkfi8kvl3y8qjic56miajRmLIsidmc5+T+gCTSbYEzae+i/etqb+uXKGQ6+tbPTd0uN9eMC+U
uhjFIvy2S74MQMoizm9p1mI9K/Q5WBLgdfZENI/656IoAKj2B46ht2zCEixra4a72D+xGiWCo/Pa
H4TRgy+IOJ3OdAZYdGfFLCFGN/phacBdyrBgEBAbD+0IbDMbusDzshjlEWEuwfB0uIsz45ZlzrQj
ov+2mHTUONfrKDDs6FgcB2wWhQllMQRi53R2E3TtcrbqBK5RSghEMWKsBuUso8ossFIMk/wgm5SR
D8bzpqe60B8M46Ekc7hIhxqb4UYPGaYj5j6NSZ8ESSjcADNQAFoQiEtWjj6Xyiu67B4Mt7hUC2Aa
8a2ti/u6ydgyEHKJ8PTt05QXBQzkF88Or1RJCp2Ia5Vd5VI+ZEv2pbFGAjBV9TTAbHHcMv+Y4aWe
4Rj0lLjJON4Rb2p3haOdBgFVMFGNY+EdO0zM5XhjnFQN8PjNxwH2ugV9g3yPXxe6fihGLHZQsGjP
FJh0lvwkI63eF6RX4DzW75Gagvc4s+6ZidpkkrZwTkNN54OnTfMVvvZdVFD6q8+yPMoyp3itgYta
iwXabfQM5W0GeIS+G4viLXUfAZidu8lt9oTgqPXTWLyH+F2wSdG4+zS03XRnt8WlEPaRCfaTrS39
I70HsKcAJwEe+ijrfD9PyZvOBakAMYnp9BS6q8tcpW/uOttDN31aFtnt81nHdp25zwOksBxZIc/C
gJrF5Njn6ALCq6ugK9ILIDks6TITxB5FyfNvIK8R/ugyTjVZOyZX9bcWh+u9dQvytL/2pEaiIcPz
pM5tcPU1vwqjdBfqn5aJNVwkxscicdBlUDoJ6xT+sBiuD7S9lKyqWjR0mwmGqU003NnNQ7Pk80Wy
+vCN3qMTpl8wEbB02pdJbR6LKmLlhstwHfNHF8PSqUgEiK6lO4QZsT+IN+vBjMWdN67eAVLH1AzY
4pL4qYqbFfR1+QRNAX29L97yNNSP/QpVe4n1705yrRWrfj09hV3KUJwoRGmyDPUjT79n1ZbvvGXC
n/RgyPTcq6Y3KbHq1tSVuqH4Tkck9Q8GzHmjfEqiAQXZMB0sO6F9tqlFZT2PJlIS6BjdIqL1me6A
HD7LuTbW4jDxBDZo3IaPAwiekU5cfwBE38F9Zyk0f0x18F62DrFytNyjjFiQLEPyANRoPno6AZMq
dLluOK19NgwruqoHEh3Fx1ad+A19Hs5Cx99f5WVHLFb0p7VKziYs1SALUy/gaMkuVk4BNYGpq9wd
j1U2WUcMSDMnHc6jCzPQHRsYkpkhKbJCdm+GQ4yoDlftzE5QOyd5Z5H+Ne41KqPPhMNq1uMlhaZ5
U5xR2UWA0IMmbzspeOf1tk/1Em8cy7V5EWfqCliarQWtQ+Qe4sYjC1DKT96wpkfABIRoxoZsFY0Q
FUZrP0XeYtKE3TjpTZpX1bNg26IB8OSmWd9iJ3WutwcFlq8TB9r7sywp2KU1FVp8F/nFWmNmXhoi
bO93m8Rm7v/R8ugZiWz5XAkAmxjoTosO/rw1jYdZsr2nhWKMaTqg8Iu6A3WvpEObsQ3m5j61BLa3
8a2wmuiAFtdALXkZcz6KmnyEZL0yPydwLxbzHvqWWmyvN7mqSohQnq5IEAfD4MzHSVtvmlnI/26w
BowHm9bx/33hePv6rf3aZf8wav35RX8Ztaw/cG6ZJuNsy8aEr77fr0Yty7Fs6bi6I10FlPjLqCVh
a0jDZaHpYeUyJZ/6y6gl/s1SUTccVZv+Cz9CkAvEjgWdgyUpDS0mHrBfMQ25HDTMVvF4KUezn5cY
tEF7U6pJdqgm19u9nzf//mORqv2gQxlF4T9/m9ZktIUvaSD1qwPBOmw/q9rUg+0rR5PkPY3C5sJ2
pg3zhzDHVpp7KyRtYzo2LiXL6GTP8fSxcivjqlwnZ8+0ABeOrisW0RXfi/CelQ8MVtpPxTUr60Na
Ezk0vw4DDvIKwKtFWJSt5khjDRdyOa5HSm2fQ+KT9cAJry1QFDX5oR9grnYNyKjaZdFZcb6b2mq5
DsvxJk/Hj27ZIim19o2XtrrfExm+rifnymDlSXGCVmM/E3u95QorFgw1UfER0MjXaWItY4ZzuFMe
y1pRcC0ixUFmaJ8Lm4kexBMau7m4LIP8oeMELaDHAvG0IaAa2cGctTIQUXXjaW5FrwK7Zbq5hjtR
heOhT1bWeivVDgsk2FTvrF13cFJMeGlmNn5flx+NNDp1tjVcMfV9mxQ1NZrKp0ykoz8M3sByJi8O
Vk+7xsxKQuYfI14oVj6kD0NjVylX01yO2U4nCMqGV6N7hvBYOVKq6M0zl02o7eXyI4wnyouZQflm
SqP3akXEE9yPXlRQWGWzBBnb59K2f/SRxyyWK8QNXYMzbTH5fRtjF1AouQKxvJWwP1P9abUr62Ca
NVuI4mGt3c/4y7rA1DI0iIjFXEv6FhScAxSU1M4MrtRN5ZVsMs9n0vN9TJplP7FV8BlQfcEEQACJ
hWKQ2x8FnEA4vcL2TVJA/kDe2I8pG0+HdIetDpsR3EmKmroc0lZqrkBPa2/FpMQFBsEOAncjvK8j
4ex9WceEQ4irt3Uf7nTxvRrBNqXWV82hkY/Idb1LiFkvbdZc3DEv1Jgdw1zGmm2gSrZPqvquhhi/
A3dIb7geN3s2SXfrDHC7sIYz43kuHb28GpKp9scJunhkVx/pOKtPg1EDq6Ps94C97gq0yL5roN81
0JmM1XqcF90lb1wRM4lNuIoLb4G5va6bFmS7M7H9G5iVsHdp8JSIdM8057aICIrouXaCeD4EPFUI
mY3zLW+Lb3FDK7nZjP5oMtjr81chaNaOrauhrO29DZzvWjO/lg6DboeJ4p7iYqIj1lW3rD/ScQ73
EmFilLDo0opyXgr+dAL+bEC+4GXbs3b4tubjZ3zj7cmCde3XffnVrYkXdj3BYCk/uHUI82XitdKM
xtqnpEq8bzOIDnV+RfcwPV40M3DGktZ0rsj9wERULSVwOIhjOYc1KJ/kzc6KR06PSKugTitkg30y
eSwa7D6YYpbnFIgN8tko62dayMOTJqx3n8GmVWd44tjWfEqKZaAVy7hPYdRmvebtoGU39JetLB4H
V1zbxjENteSeCMpxMj3lvoOelXgDEWQTCCTvCSp/s11b0h9YoiNI4KfF8B0UxsHU1gMnAGnpj3Qm
+XIogsLQzXOj7eWafCIgQMtRT/A5bSCBLV1+zou83SUYwSgstuRE2jWdFqI9E3kD+QO2i3kji/kW
rh2HBr6locHe38/3TR4lvhN1zskpZBI42YcFFxMsbfKtiUdjreN+c/DqX1rrNLtZehJhRxuJ7T5S
eJyTOUW/mojuUnGFs1HSgQiTPh1xg0cZlB7NQg421255SMapvAsBHypfnKDpxDbSz6YHFKCWzGq1
ZUGTA4vXL1YQm+wWCjc8dPQm+Pr6WhfWyR4H4IizU+4N0/xSh9SwDTftsk+bVtKpm9VwgUKYEIV1
j6Nx0FuHgnk9DIwJGF6XWcWtbJNH3aaCegFF6g6ttWtX7dtgQj1llguFmIyBn4eYcw1gnrva9e5J
oobUoV/nFe1AvWRD7IDl17XF3sczvqOR8TQbLZpcVJXMYMpgScODemvN6zBdckulq9MfRiFwJprX
7WqwcbPLkTed9tpM4wsnJD6ajgdv0C9VXP2oKZLkYkBQjb0MVcTZLjbzB0+QKYxoL4aLsWunt8SA
wVIW7Wtsozj0If4zo3+jnR2EehY/p32H6QZjFvWjUCjs/i2d2boyId71IBIviVW/lJa+z5wk57KX
UPIG8Uktnue9FrpvKzQcv4wtf8I3cNX14yktLJ/OappnPIu/bm7dUe9l3+JaLygwj6ub2IRIMhuP
UKUvfUSmAMhteRnDA17OzocP81HvMQKWGY2RfQn8Ik2WezcsPzSCjgf2B7x3SNUQwDEOi6oNt2tk
ySm86Ymndm7NG3naycya91UPIDMsXr2k7KC0aqwdGJGI1Tx7Ge/l0p0/91MmKF2SiEL4xQa+d+QM
b7VXYKs2KcTsbVKKXfKwFB8hmqoA0D3F6PDzRc4kabHfrJwSUMaN7MINoJFxy5/Jch75lsdmIFYM
9DO9TwSDDd2ILpnqJhqH+CxqxhNNEXsnUxGaK+PIf058u2mWs9s/TjWrjKprVS+eExS5lweC95Pf
DBaT4mq8HRaPfmgdlAgTMJW1Cya7fikaKwnGFE7VqAfdJKhcYkmHzgcqwesj7HPdsuuKcTovSRLg
ZSecRCiI1UWLs1oDK9GxtUS6hHzJiY0s+DmJmN4lGeYjK9kbPOFAZiOuXxM4xgyI2CvjxQfSO+67
ZDr17vw17JlwuRVa4Cin1+ha0yuHfhsKM6tV+2ykaXKcO2c4s1aw/T43KYFsmWPXairdqPl0zqBa
VxPrltF1qGbYOJbOFUPtRU23V0kIb0D6dGxN3w1k0namtx6XqOhPkvH4oubknZqYj2p27gJFE0tK
x6yaq/P3S4OUUfugZu5STd8dNYfnXLb4hZrNN2pKP6p5vakm972a4fcM83U11R9ISgQ0UMX+KItX
wv/ZZaaemspagSRQ8ko2SiMwlVrgKN1gyhkbQApYLpNDMRH8fuyrSmmwGcktSnuYlApRR6hkVPD4
sEt8TykVIIvpulLqBen7fNcjaFRK2dCUxmEqtaNVuseYxo9l3bJd1qgnq5Q6YiKTcAywBsmvGqWf
NJuSgqTiIK2sSCwdUksYz7kyjrNkRoZplB6zKGWmVRrNotQaC9lGU/oNmZ/5pkXS8ZS2UymVp6by
G9HHRPzRlArESZ0skVKGWiQirmHTngbmc4l4ZCgVyUNOKpSuZCMwFZvShKER4clVCpSptKjIc28a
pU6lOhfyFa7lTirtCij5cOmQs2ylayECtjtc4BopM0QvpX4Bz5+OlgOJZpkIgrUra/po1cZnbbbu
KgS0TClputLUhFLXSq5rSm2LY3qKeqA9t3Qwm4z1DCiZWqxj4yjGQCjNLlbqXRazspE2+I+0rGlt
w4N0EWmkypiaV6G0wE5pgdu9AXlQKp1QVT4cKqUdzkpFnGJLBlE1fdKWQjvCY7qY1mDdxg5vbCth
eAK6/WrisomfMi/Jj40a9Kr0di4yeQVBjGW74+HJlSzlKIQRgRaFNwvFiLuUWNhhsjBimkt44kJx
aZVOmivFtEM6XZSGOis1dUJWnZW+mimlFVLSY660V0+psKHSYwuE2RSBdlZKbaY0WwinsARVBgw1
F29vSk2Ge1NwIlF6b6eUX8y71JShBQ+Iwr1Sh4XSiTME40YpxwUSsoWUjBDnnAwCN0pjXpXa3Cjd
2VUKNIEaopBKlSY45xwmpVQPSNZCadehUrEZ4BBzQdfuSeMrnbtVivektO9yukQhWvjqsjitlHpe
qJt1wh6/3fz2MSoKvicRK46tr7DehHgawOCsbEV920eF6iSsOJ/VSsS3VWuhwGrIgOnvx2ORJFc2
4j/CKDaAUTkCSqwB6WYS+Gn7rDYTgcROAFv8a6L8BfZmNdjqCr3NgLA5Pd8fY09g7K74JPgZ9M28
YCofQ4KhYaMubJ/YbhJsDyB4htOwWSE4kVsnC3uEsxklNifgu/Vvu0vLG+Y+zBWb9W/zbv682Qye
28MFg0ajnBqD8mzQzhaBUcHHsX2P7UZwYmcD4tAbpAwaf9+MyhWiK3/IrOwj23fDzIp9ZLv784Oe
mZwq5TfZrIKCdcE1ay0V+VJ3W+VRiXQ653PeDVtbqLf5V7a7ofKzUJCDuB1rd70yRrHx0AC8gaI6
zswPMuWR8ZRbplW+mXqz0Gw253Iz1jTKY1Mptw2IMSzrf5dLAifGPHp5Bzxk2HVa5dvZnM2eMoxs
9+bN4EMKVHLVfveNb2WVm9O0FtaIQ2V2XgblSpLKX4pOWF9X9aBqpjDERaEnTpuVdHOWZj/tpsj3
uM4cYz1BRg8252ivHE3bPbPNhpPlDLtBOZo2l+l2L297c9/jVBzVfw3Frlf+qM1p/NNznGxGqlF5
qnTlrtqOtoi1jk4eDhPM5jj2lCMrVd4sQhftOxxk2KxbEyYuxET7+NNebCn7V61cXxP2r0n5wLYP
0axU7TzlEstK2GIj9WKbfX3znm6u1O1hqZxmM5YzS3nPPExozWZH2yzi6WZSe7+r/ECL8rBlys22
mUy9zVz80xH+01y8Klec1ZZeeRkKtuGbfVisw4VNXAg3mgNHY8uwjzHZ/U5Z2X6X+XFQ3rxms+m9
+/E3c+1m0k+Vo88e7GvqkrprRxn92sTL25NrkmMOjUcL/g49uIoSkFaUtFKL1MOYd1OglineCEUA
3G54T/95D7Qoh/jPx9unSc/xQQoAp723sEf+++tskYl1vz3uB6NoX377bngzoV+I13nzNTYmx937
XbPxFBF2YG2iPog0HKqmNM7zP//nZnyclT1zu7f9x3HmOsz0ZgkiwSFhpAO1nTYIePWIuCfmPXXP
k+1LM/TINOpRmzFq24sIcP6kck+1Via7tCJAI1nOvn+Fpe799pDgzdGzOatMBGCwv/397aXstF1m
1tn733b7s3ouf/7tT73dTOqP/vPhb/8lJsN5GkvO6JZ6L25uPlnpodhrUUuGn4En22yTfpWYk+es
N5C8owhDbafOLo41YJTc7jYLZaEIdgdvvq8WcEnI3X+Z6zafnbudpxjjwtNuuCb01YO2vZqbxe6X
u5vvzm3ZSSfxeHz32HEJ51RZeaV5ynDjkLlvrqXKb9Sa+MSlDwj/309/e7h5E7d7201cN5/XaQBA
sMn5yp9IiSTG75+PQ2AiRxeH0/uvo3697R7siv08GsmJMXG7w+Y0vP/C2yetDqRYzQwKLWRhh0f/
5ObJBGMUt6ft7qxJZGNVKJurk+/G/tysitvDeaOAFqo+uc+/xpM+Xo0mvcPbDdE7Qm3b3UnXSA5B
HvnnQagebo7c7Zi0mL9RmGHe/3J8b3f7hFFoNqHzbw+RXrNjTufCL/9vO7JFr9/qliYPvxz82//5
+TMavRZBWdRxsH0siam79MuZFWxiwtHbnuD2Jdh/wcHPtoNTR0wr9syYJEmqrn6JepPTbUCe6Z8P
t08QLXaC/2oDjkPi/D/pKCzUytfvEDyG/lcPzvuX/eXB0THakCq3HUPaaCPKTvOnkuLIPxx8Nkgm
Dvhr5uZoHn8pKcYfrCPIp9v43VTi/ZfIu/gDswxXZGYRwMXdf0cpdxUl/VdhxcQPrRZ/Brl8xxLC
+M2EYxmL7dmwnE8twDzM3AxQo+ZiJuDIY9y5yJz9S6+9EfR8dAU+grpa+30J0pDxik2Q1c1NMmAd
PEa3/FTT8SJ699kd3QyUUR2ex+ZtHvLLSG7YVxMWWCIo52TCBCFmJx09uuIZQXmUg/jOyJ48r0xm
724SlDaXynIlIggpctHXW8p1H2pPS7AsOEA9sw+OZzzkOgZKEU03mGkK37nHaxxO/Y4OKYyrzuxH
Ok+yLShcmQ6h1L+ioAK9gd0l5g+o/uyyEvPBWx6Z/T+3k7XT1vK5JYsQt/atbaXfhsnDExDfTG14
mXvSWIKtmr6OQd0z1AFojWd4bF/WuH6Ow+pxDJvPXd4eFzHvO9EDdwkdULTx/eBkb2PLk7eZVVFc
+UbYhm1XxZ/ZsbGJ1Na5BUJklPydsojnHDntC4WWKhkuC+MYhnQbIlLQVcRo2Ty6lnk7eulLPobH
SJ8MmHVUwkXlD9mk+7Z1rxKgqD6IkpS1f7tPQ3iQoxfuifhI0qfZHpbVjYH70yd/h00zY41g+llc
NIFoeA7supDz0/wkzHIXGXCuY5vTvHBJQtpfQqf/HrZ8XTJi/chTLaimgrLcgmFnSEGtvR0pGglw
e/2i25x1zJZykxheC0vSK7uxmQBl5sPq5Csvp3FS3xjoNuQk9WqHnfbDrD9FC3+HOqdjtJndT+lg
QARKETA41T10EU7qZiYIyBYdkhKCRmldWVOzmxBROhOdHTfq7VBiPZFrifu+paGSTpidWKMPGX1d
RF8HV+nzb52kpCunzoYGvdvE4dDh37F3OwslpdODvnI+tb07ninE+h7mGkJZ6z3jGyh3SXQTSQZ6
QDideJj8TqQ07BQpjooeDpTuLPfaqH832u96lmiPRoekkkM4iIZa7GS8a7DsBFZ4bTICObQO5VSU
qU1uK33Z8Vwny7kaQ4fhI7YS9WYJPW8ORAxXoWEPvIq32hnxpi3yoRh5z7TCe27m6BOhhNss4fXV
+QMJ64HmOebBesQatkwOGYPlnamm003Jr1kfotSMgyWs5ysj/z4rzmJdgt8sDdw2fetHj2Ia+kB4
zq1RFfSSYVYfcu+VRlWs4Y+1QQK8XI4gOt/s0EaONNQbr8GAFDNrwqh2Oy/Z20z7i48M7WIUrT5Z
k+pv9UMz450gPukq1hri6Rp1asrpDTQnDhHKsGDTF7xWUdmSX5yiF50J266vgIERTPOCtmtfptQG
2XvF1hECBdVXgcabLnAFhLbiEkoOhwQ0qYdHaqyzU6Sv12v2LcNpkLlFYDBu9weeBc7YN7NlVDcd
KB16Jk1+0DP93o0x3bmICWzma7ClEEtx9101SJg8CM+9dDI8MnzedtNvUncocpk9FxEhfCnbeDkN
vISO6TwbraRU2Rz2fAZR0ksoPqQTeZfbnE9lGSbgiWBbWBQqek734mT8XNtBZ+Vce4y75UKnDe2i
ThpM9X1ZcwYqaGU6NNQisfIpvgGZMIO0b6CNcmJR8NoAVxUxc2tfRw3dzdgiahHbePP0R3jfeZBG
zXAqurSmr5CO6ImeiMAz1Ht2gESxJJQhMUsKGE59NSrvjcJutmVdvuviZt6FDZjlrA6PlamdXSDe
xz6S9+Svrls2jdh8+YW8+GOHPZOxfGUEyyQvCd2e/D5Vt6M6QQ176SFLEyxYAtwCfwhQ4u5NFJ4F
bjjfS+STZvb7uQfd5JJxMvWs2ok0e5NVEQaxVlaHMbZuJ41XcDQtEvCRPfhjyQQ0XtwPYrBOFfpj
oFt+cyMKRV6FE40sg/HQcypObwXCkgMtl27h8jiFPbuNbNyPOm3CY4Yyjc4FYsU4mPJOU53WGrkm
ow6/Z4YTRLqOllGnP4Yyf5ITr1ZmvUz9RIGVk62Hqm6pfFvqb3XGLoNQ7vPIxTewZcxbL3fpBTAw
lpocLupcEnXGA4pquou8/hHb5ZNohx/zMH9o7dzw3R7/qbQjtLcf21E+e6c+i9kKt+AkbOQ4KK5F
x2Se8tA72HMHt5g43ZZmC1YS/9x2wcJRS8OIxhOttC4MRsLrEEklyXUL5MsIsHjpvzoDBBdg1CSB
PlcNh4Gu5z+ExnuxoKoziIziWJiGtU8gVoadoIEYap9Pgea5QfI4z11IcNg6Npztl3C4grex+LRn
3uJxAF8FHDPF7yfC0SAwFO4HVFUWR5zwV/HKnvKjuyLfxfnywPicfoWy+ZwMq6MiR/zxdXDDctap
4LCVCXVsWy5OdHB2Hr9X6bK+SIuvYso+tbW41tEtk5nrJETnWohXy2SkDvbmS0+Nsp+ZWIbs6Cs+
k5HcwcWaPsd9le/a1iIxoDer32JkR63gZONl9pVHTUPg9LA49I7WMwx0qFZdoKE2Bk6ES3CoOfnQ
bfTcjSunCjeiWHcwHsahJVIxz4dVnSDt2WYk33ElFlLQeDSemzn0myhd/XDkl5iYfKGR0ZG+mI6f
67fS4XWltulQOLkEAM3lkDeP9Cm5esnV6kvVHMyafhwTRUeMtOd16V/oSMMdWg2M51tOtpb5wHxr
l+giRpXjShnLG6vHuZulLBtA0T1pE79L7N3ITqdOvMrFLkbFouoPiU4DqcXSBa/zjdN1mo82dbus
4mU7cjyJFdf1WgDUUG9LCA7OrCnkYk5ivrQzUF2mCgF2d9MYfkrS4pSbFlSYW8YvGQcSZHOLYe9u
jsN7gzEonHyH1x8iEu05McrY4rdJ+epOOsk3C+ZaI+ifAn68H8d4Hw8htla/apyPRcVSKdNYZtnZ
wfIoF6v6FMmN0pFeNx/5k5cnJrf9mTHUnzfNAsWxnUYUoqUtWTLtbao8riWdUm5f6ydW4J/jhrx9
FvW7riu2xTFYmZaJFA6PTzmBnpgqPr7loxU7X4nLYPeuawRkEKL6ddRx8/5YdLD3yxEXrVFTExxX
+V2aUiozSPEEXKqDKElqUC8ht1bOoQfSvU8GwEqT2oFagxiIRLMx3R5uN4P6RAhyvqO+zfw2qVjn
Nu2xm74K7IUI2pAY8Tkr3DvTXqw/541u6+GZ1m3aQrqzh5p20PqD7U7GaWXfOHfmrV7E+lEktuXH
WRjvTLNJdWw3g3csjPKIbkOytlTPpeTveD0X+Qer9fJDs32CFl7gUAnlPe/Ahl6PADXuE8DNvJ40
c3lZuF4lsGYRq7NzXN4yEhH70iDpYsP4uzh2f4EwhaMgh4BCr1Z0oaTzojGHPcpY2tduzmzLM+We
IhAKoGn7bMsSUN+rPZfhU7diOKJk6HtV0cISO2K8rA95jB26AZxNgs+65qd8sOMvtRvZ1zKk4y8a
6UXrgVk1LQeM24kZzSHUSAipuxkqND8rf9seEfJlvjNAgdLX9ImGE2Jyejtfb/cgXFmlE50dNtrn
tEJUmw3nM0OLYddwsAaw/l5g4HSHStkep80KSWYDvezvx9RxG3u7jH8UytmI88BRRhl118zMYHEy
1o4hP0drsWDqWki7Yx5752Lqkh3LnIzznbseq8K4NNWIt5M6levIKuEc8ciYErZTXoRfayZpsRvd
XDtvN5369PvDqf4okzA82BCuMcDUCVb8fjpjKtb3BnwpXzj2eC7EyN7QYREA2WbC/Rw7viR5iico
ut1Isj8Br9u90GydHQNwiZYM9HX7L0MTMmlcr7HlmIS/hXWWigprlwBknbaeKTIRN7q0bsIpHV+x
A53rWbSfszakho6Eyu0UhsAKvGE8T82E91vTsIewCl/N6SnpO+22L7DUTgbNAZLMduMM+rPWld7O
qOzouD20VkBURVzvUcC0oJ6E8QzoRr90q+KIjznkcb2oD7nnRjuIJtOXeo2OzuxkD5SngnTI5s/F
gGG4Zga9zwH3MlGG+SVsxCZyjjiw7Odf5gv3737H/ymH4r4CSdH93/+j/8anU7t105YEdGwOFsBN
xm82SE8zVrNqB0rFSAka4V7tVRN6knZ0Nj4PLasaKdiWjBi4iOO5u/+fnw8LUBi2K2AA/TYtYNhr
LAQyhhNa5wdrbW5bh8UkG0GZZD9Y7Btdl/qDHV+H+nr8zz+b0cvvgwoT0B+uYZNWDvrb/vmrs/jX
zAT6zwnQnss13b3qBu95JqrmkxEKVlOcRNxF/90jK0Pqiln4n7y/0/9cv7bd6/LryOrPL/trZiX/
8HiBHaiLUlp0xzEz+mtmZf1hAWg0f1bu/TWx0v+QNnRG17C83yZW0v0DQilzLj4DHItZ2L/0AjP8
+seRQG5MMAHXPdc1HHUw/vNIYMtWEvi0IInNc8AeS7vBPEYWxoOgk7btFHRRYvrl/+PuzJbbRrZ0
/UTYgTEBXB7Og2bJsqUbhCXbQGKep6fvD6mqoktdvaP3ueyKKBgEQJAiCWSuf/1DvQAHWfSk1URN
aTLLTk3WIlUMqqdlmg3MpW/iNk6u8oYINDm0CBrrFKqTR2EZp0W8a0YoBF4nXm1SR86B1G/qYnR2
xjRbp8AR5MQ3yZESvtxb3+Ihw/WkKSiLaGiygHJltH22o4eFANWc4qWimR5RdhvxW+0VMfpPM9na
jXuTZ7jZFnXybBYVVYfGTDptepJFGr9cg67AxR00G1FreeehhbmBd/nklfM1+H6zr0c0QhDXVpqu
P+PsrW2jhMkkIR6/sFHfEBTSVbRVzHJkyqvZp9amxKu6ADtJ8tp7HLieutx+14b4FX+6Yl/oXn9X
xeTSMZk4tmnvMfVezbQuTm6SUzWZMl5f11irF+g6rmNArU2jg654tNqBd4psNxX4tdZ2/hTPhsvs
ANkRJnsU+xWCiBBf8TocvkxdnaFq2EOE4k42cOZSgA0yuc43k6QWLQr9BFntW4j2e9VQJeE3bHJT
fcJQEBrMIK+yiM4eagEtjySkjXqXdQhIKmn4SIgpq2EVPDlLSa4NFUaeHQZPBuiUVusM6xBEehqK
25wPcVP3OCynIahH1ZivtiSzRrdI05riQzswTe1wYVs1bdutvbRZF/Gwaulg79ySk6dBck4XXoHf
oWAi53Noi4dCl3xuWW+hEuvb7WLkaGN3zJyUZwzC1YDksNf0mOiu/Jht2UhZ3DrNXdtOB93k46h9
iBzNCKDR2+Fmrp91jXynKjpOLe9TsYJG1DxzNz8TPgz1aU63tLwtfOjd+rGF18aYf01qnLjykhYA
1CgwGDaHzeQE5DcbwEkJon4zgSQHD3E/9Xy8ffYF9ObBr2uxiyfKLpmcUBDSI+0pc3DZ56PlR0f3
9orOuCR4/UDAnrfpnFMRzc/myE+tttM9v+FxZxIpsibEo529U5vFUP5m4t6Jgo6BSPbEv8w7WGoT
wuqV7RrwFBdwh2SUtWBAvp1k8i2fbwsGxTNkGsb2NoWhxyDvwNkcRoolgoDiVUWm8zbqhzchvpWx
0T922leHKdrypeJW3Wl8qULbI5LzgHD5kJI5+tY1sXayBuyQ6ykUR9sqYiLiCNSNzeK5cpMdJFJ6
9XLID2OxwLYV8GJh1I+o4tor5EuELbXezgji+t6EhJDVRr8XWXvP4Axaawb9arQZC92sRaqSEr8W
CYpG3Loh8mmIw8e1IZNkXwQFfu84nA4lPx7Izn0PsZEMwEOdlVdLtzjqI2+domBfTzREt5CAN8Qy
kWGWboRnvhqtc19Dqt/KOn1k5h9e8VaAJ+7g8HRrytLm0UPB6E4o7vB5SbdBNxU7j690ozfdT1EE
UH09vIsGh8OgrlEtaMLfBy5i03F4SslhYWbZE4OVRmgmpc9tcalBjT7f05K+hzpUrMYcyjFOKm+y
R+FFhsqPIkzitR1WT0mDBWrgpC1wJV9vXA/6im8BGTssVibwowbDd91rRnewf5EUIHfBwPfs+fOB
qM3T7CJMcOhiX01tY61LFwd0z+0f0xR7cOKjZ4h5NuE1hfesiYGfqGdgxZBvh0H7mejJF/jf3sbQ
+qOFA9OKSAoqDncfVsVPr8ixgsidM+Y+Wy+Sb9qIx4GIkMwnpXkUjVGscPN+qxsNRnUIg1laG2ii
PT9ocFWn5AKqzeSWtDG5JqSb63QkD8PpvB3cj3Nak4RFCYrUNfQIeM0BDkiOXoGe+vvEMTYe0raN
MzD/RTxHJ+XVtDCFDKOOvsBU2auUpAevy6FOWxDPraUbUmy1I2Ha2I3T5VvBjOyuE8MnlQcfyGEI
4o1dlMGuy6miIQYhDSiaZjPI8Geswa7vlpuq/BFG/XVYVkucAgniEB+3DR4721zLpg2oK31VcJO2
t3HaDgk4tbU8wLg8vEl0CxorSrWdkN4v9ImYzBdmv59z8dKUuriqjMbc4SwKJmEFOuTsam8BM2/r
jPprEqlxFUh0HZ3Vp7vMbKs7c5LrJoecH9blfeLa5a3ba5LIqRDEM6OxYzbtxp/d+7HT++PAzisP
3D8z6uS+bkqI24wqhKgRsB5qwX3fTje+FaP7dmWyy6X3g6bvCVkxLLQ2GqG6mr9mM3auFvH0LjfT
eGWSMnldNXkNJsytqeXyzE28zB0prW3ldeemGF/00J92ZAItP4NDFgEMjSROZAiz1/YybnVejgS4
ubGnkdyKgONICtyG7knTIq77QtxEgq4GSmCdhK43RntAt+V0Y9Y/jvX3Xqd11SdzuPJ61MKzXpHk
gB3+2i3kgz+3tNI6vErCes/UjD9YRl+aqo52Gfx6aA+4daqLETd7EO7WBJoKtiOG9RsHPXqZ2PPB
7kd6viOejKPxkpqhvxepf+MG47Tz62ez0dz14OsIKMIMvJdbDdwIWEqSTBM50kRBOW6I4J0W0ZLC
RaMBWmyAUIoui2G7B5/Pc5W5sX6wevnQah7uv90jldKe1Ahz3RIuv0Zp9n02vSeGIbLV2kUb5A1y
04GOYYaZj6sWg/eF/0zBTNm29RrjFwMzfgTTTdxNGkzS7iaLMT5S9l5tiwIhq18sq+WHwd02CUoQ
q2Ta2R4WJujY37Ig+VrA8rwKmBYuQxkxc+3JlONKA35f0ytyNyOjuWukRCNioZlj2XIyIhLRhjbH
7J9MGLz0dzJ+aaQOcS4mlQNB1ZNvNzfWRGNugBa0BkIkn2tRzMyFNuFGY38tNSqiQcPATXqOcxy9
23pu6+vCcGCEUc9H0brhJsfcBLSMG8M28s1um5ZHNMkCZz4CG/SFSizXsQiBP+FJXMHR5wvtEJfq
orK2tucPRwbFmoapLG7rhvCudJ78h8lr30HLH0UZ9HcGmFTdoJrO8kfQNLiZpmzOiSGH87CYW3XO
VcHYnDE2PuSzxUeUtP6h1lNrTyir1GN/hRBZ3pV21RENNXNHDWli1OXGFMHwVHuWDxfN+hEH+fyY
kK8zNvpjByTShP2TWiBQ+jLB0bkZ3KZ/slEBrRlw+0MQVulW6CZxglga7Ms6LtYyKjeO4EytXeb3
xJKtncJGryVIRhgsyQdR5dYxKFtnNRU6g7YTPDEkFjdwOfVd2CM1Il7IfdJD0z0mtpuuPVLd1oRj
ukcrMB249/OLGB0ydfKJhPduMB6YK2P6lzlPujM5T/hs7/TcaO4/NvmkgOaDnmNZAyE6au2nJOTi
aEBUDkVEl6AZKnMP9DDBo+tMUkfa8YuhcfkaKdGDTsafEI32uzNF9AoGvlyz1fgr3pvSR7o7mvl1
rpfESZRC3vgZmTDIdHssfhIc2uYh4XJNgIWBzLvQWcseN6FcP2K4gok539sK25TIezAMXOFt0X9J
U9Chwqon7BEM8Cf7HtDo1u2GYK3N2qkcaqhSoYF2Dh0HiUntk+U7a3iDzTNBPy6AxlFgWLkdOlTg
c1ciFsnlcxpO9cE2B1R9Gra9DHFyNwypAcPf+DroWN3Tt9qnJhVA0BXfRBKkW7J/NlBbzUOL4fIM
eSmEnxN31Z7Ukjyr9iOj1hEj4S9YV4z7RBAoWEYHpxP7TPAJGUwXcBUySXXLrfuciIbMcBn0fHqd
HYMdhHwIvDgCx2WHU5QkJRo8FS5T7z5lY57uBolcZm6Lau+gHIcDN50q03jDr7bfZHZLuKdFeEcq
7HPHddOisaDDOJc7kjZtTDgqxCPTPMffZAc2T94zfcmyrXAQ1AlxhL4zjV27QZFEkOjY/4hfGzFn
98xF3FXPj9lLiDC2noTjN2cXWHjTLjOUXiuvcBB8yjO/uq1m2IiR88bkHIuBGf2gGDs8ioe3Jimt
e24357oCR0rMwVoLj8hT3wjrK6qpEd0V8x7TOhCA2SJ0o64EoM8iMHz6C9VWVMmjHpt705kgf2Gc
AK5GcWx5Px3BtaFTTWbNCGMfcbingQFnwz3+ptlhNLl0EUzKyCLu51vooLEKJVasQhSbtqmPCN1n
NEY67k15/OhExjev5BvJkkRse7QolhfadDLCa3I7mS726SNOb1daHeCqgoRBjs1jT7zzBnrWj5Bx
l6YQDrwZPUYopd88GtfrpBThdh6ROeD4mRywPH2d4Fds+tHsjjBp561jh3cgv93GT5dWdJsI+v9U
EfqSSYW/JWYhTYgGBSbglSQrMRw099h4uzQMrQd4tcswaELC95jLhvJXGeKZ1cz9niRPEt1JOC+j
Hy5+kXg80NxIPXM8xMLuD8TsNhuoDD1c7wg5V5vrq/VIWwZBMOVt4brbwcedGFbvlyT0XPgN9XGc
HZcKavDP9RizC4WGySDx1M/ePtAtVCy+axyCHg1/6ZdnPyyvhJG1t0Nhv3gmPWUZmTc2kY2HpAhv
pxRVZNO0xKl0aF8EXiP2IqppfTe7HWZxWyEL5odSfGd68A54nawM6gcf/uBY4P0yl2fdbZ7ChKgD
pnAEDdgofFOk/evQMbjkbe3ZyR2o/1xcq8XqBTvniBE/yxjmalpMcYVxYGJwk2zwc9LCJlnnpUz2
RpJ1W2EgbIjd1r2eTfO6mSV6j/oNj/72bEfdtYUJN60Dpg2miG5ysxu2zA6roy+5P3TV7B27AakA
ACjqr4AptVdpULCZ5ZFWL7TqOmI8OvKLxHM6IlJGc62Na4hjZwAH5gb6QuQxXKOd/wUdOexGR/uZ
x+XbrI3JkRuwWJtcsZuIPizjuzTXXUycTubrT0717tX20oXs8kNWVRuBeTyTBN4cLpP7Akfxfd9B
iaeQsWd4S+Gsv5i54Z9GvyAWcqBFnEQM5XhYMDIHtnWGxnMXmkQOV3X6Usg9GmkivOqi2IlwY3oP
mN+Ig627xTatCQEpEXFHekR7oQhoZs9Nu2pt5tlkg57GfltW9rSamnNKLvqaWZihPxF0FK1MNJLE
am8qmwIvbfz97JMfksekfRSNcZ1UqXF/00zjnsL1mZHrVw/zA8c9/76yYDTGcCihQBb4nXdAVAM4
1ejlh6YgMIBGNvoN3X7MaihhLv3S/axHBtZeX9NI1/ddO+4NAwStbnMmDPNP28S4Qgr5ikrjnGu5
v2c68r1vi2btWAzs93ERvDo96blejozBSikmnMbjrjHb7z11eBd3NayksoHf8mYbcKlNb8THUWOK
RqxlurUauZtbpoaUflsUC9mu727hmz+2dXEW6RgfDKXMsZt2mxnOHXkAXO2JHa6jKn7GapOPl6kB
Rm5JcHKSDCKr+zq7S1fhNrdRxQZFHcHHWGTb2nvUAks14SuSnHDtM8/f51qxMQYCpnxrvnPz3tv0
eNnPPdWrMAXFAY3cnVdBP4iBs7b15G/z0cHwJuIvMGYmTVZDTxl3yW2Yxm8Eh/mLxgc3oCI+54L2
eoYiYMHXFjZT8DQ5KKwmmX1VVVxcwVbSrJuAwWw/h6h1nXaT2nzOqpTwGrhdKTPGqPrS1vq4g1rm
b3EGOUXz/WAC26C81dZN6nHvI8iCluQqhP8Dt6Wo9za81HKZ95fxzK+oCs6UZ84uaLl8aWsoWos+
w7PIgGoyNy8PhY4RdcjQj0R7MFYiEz3CSvst1nrK+0E/2RE1cm6STIGnv5s+aobzDdlVsdZdSuK8
IjpamJtwgSqnniTHET7zYc7Eo0/y9CYZIGOHaUXUhF09TR6dtQ5HpWBCPZlG8I+KZhGi41KUUjhd
90swQxiE7wPxZtj8p492N6VnZHz3rRiuuj4yURxhUNRSeG9BSWa4soAuGEBNDwiFv3bIwIHWp5u0
IZKcRtq5wPEUomA17DqDZmtAIkmUkW1sl+OjRIc28BtpYnj84YRy3zOcs4Ll/6+a1RnCMP+tW90Z
FcD35vemwx9P+dNyxP6Xw2gHBxXqIlWZ8bvlyEKHtU06XrZn2LYDh/bPtoOO5Qj/uYiYLJ89vIc/
3erEv3xf95ZelSU8Q9jGf9R2wP/0720HnRewdNezyK/C9kSIT22HKmi9NA5HcTaC4Ihvq3412J1O
viNuqvMim6FxDnW13BsTP6ezor7bzeLfTDOjPHWut/ifS9iCQqZHtU0R6NVaLzuMfv9y8i3MbN23
iNTVzjx4lYGNndpC0zb+bn5bd5117Ek7/mvzxRhXbeM2DOH7sps7crIvreRM4Afsy8jjJy7tcOtQ
kGWafOmzwqDnyUy20j58eIHRWnwtcVnwFHn8DzPeHrfLuIi2s2AmWSPpBgXVn/JwxDvI1pj/a9E5
pdzeCiF+9S2zfxfllX1VZ80BBoC9mTNHx7GfRRO4OXhA+tXI8NGbrMWxXOfzPpbh5sPeOMh3xPhq
e0O5py9KA16vPH16OJbW69yguqWFe+umpJ1TtUUUxt21ovkTrXIqBRQP5XurFqkD3JN7mbey7fYq
DVwoYb5DA2hRGKmFNhvUG2oV1UF5SPmbGX4od3oJFvjX21DvRdktqzW14H20u0Yf7v1F61AtdvCX
hdpGkbLBVLw95HGFNJIYImWWHBP/hXqhOnowhjGvtzULywvltK8MvNVCt4aNUcQ9yXmLnj9jbJrb
VNvNffQ4+nLE7dwhLEXfyYWnIKQLZzZaBKiY9wayJtOrhPA4WxiizVKubIbnvec3CEeHDptCaze4
VnEYb0MNZoxfzWBYRtzTSLEYtkGuQZBxVUPxc5IILA2gAgjbPvf+0ozh5fj5Fl6jfRoMByS6Mt78
wrtaojhOygFaLcwOZg0dJwZfdCqyKLydh91arIR1ypRHLZTJjlpTohYjfQhm+6s7TdpGcFUBK2Iv
UBnCO1rimPrdzgOPPeQuv0wfSZAfFJClRDohoYZvw2Qbz8OCokzTYd5EXlwjUPN/+RWOuLEM03U2
w94pP44ulThSHWk3P8fmBZa6bHQKMBjLfLrdvd0F9o7mKFY5vfmuNdZ0MskGx66AgCplpVwJYzih
+Jo2UGtp9pRxCTUcSmK0fBwCSG1efzioLx8DsWzlTi/Lh09/u/IXCgM32rc0EYCp8EO5GKurNXVt
OtmACY9aBY1c6V3uHDoU+ktEjS21H3VfRdR9V6Ihy9JsPX9NX6deVREK96aikA4wV97OgTGsU0zm
yOjCdIbx0KHCL5/EGE/8xFxxcmtAB00AjnZ+tIvyap8k8kCPFPAhyA7NMg9QkVW4eDV6RQ78YtWu
LOeFEt4RN2SuFy3V8iM3mRstUbU5Y3wwBTWdChwLZBzVUGjgC7s6cslFWkjRo63TnDuFckwvs5Ex
PQu/K01PvUgnzYWVpI3hWzjxAy16Hx+7VshDL71DAllu0ziSoGS4eJR5TGQXWSOWR3/4q6s1tQ3m
Wb9NRPyurn4sB2rajQl3A+Tw2Ra/nHAVlT3+iTBS+E30uCVYhiLo91tvkZp+vKUEbWzVM11r/lQe
4b6KBl5DydSn341uJIp9WRBt1p9Q29kxZhx52RQHt3Kwslxc0tVv4WPVrtx10Yn+oBRd0GJf/ZzK
I7EC1Hw+gVmheezMGU+N0Sdcr3Ug6ZsJzHIE4Te0CrWdqXcTxujGRlrenW+U5lZ9lDZWeVA8zoME
jJ4cyFLmPdmGW9KtJ+4vkb/R03paRM5/3HrxPT2Ptog/7stepLVrwHVGPHh7B90oibwIh3ua76R3
w8S0SyKRC6MhNA+uWBbIZM2UALyqXhQZsww39ejikx7XV5ophr0IZEf6Omw3tWahukf93h6yDmzW
XhR6UEXqU7SI+tTDwOx+VHpBjGhULjoPXqqVEbc91/o5LSHEhczS8xDpybncLV45JzL4CEJRIQ9q
VS0gBfOcZeGaTbwNBLfNOiwcEJbWh1285D3YVrAOiXU8gsVk51lPszP6xezc4XGxLbQiByNwcBjI
W+LCF4LfWHXxMcgWscti2d4GUXwiBR6qq48bO3fYkF/Rjmb5Q94AgrdWQQfCu8+H+lDPqYmRI2JN
K26Ko4tLi28uqStq2yRKEzhEr2iKc5+nqJr2hu4c3RwOm1P1PhIGrvh94Je3eYq9lxTpNZ2G8TAs
eb40SFfDhFlJH9gB+rAJOqrlhFsvIYMdpvMc2BCmOOoclyYiiMpfVeM28c0N9oiQxSCJAl8t31RW
w1VUa2oRMRHaW+54siltWrx7mIFj4rTcie2bVhLhgm3P4vcCrfCEUwi2EsNJLXKvjHcWTl8w88mF
WKY9l0C6fJnpeGUWH50c0VCwqLfV3twX3BZAlNKf9TjcZi6xFKYhuX+Rwp6YZg6LwHiIi8FcjW7/
3aTerikvkZj0X3EQ+T41TN6soU6gYNCE0yd9P9rG1pvcx6z0jT1xIUC+k3sCKtoG4/CcgoGtAno7
62T4OiVpg29QcEWPF4fhqN56/nJJA3AakaUdaqf6mvXiKQnoxcAcnfdeNL05abltsIYZuBhX8ySv
W7DPvbmYgHi2uU9LWeO94D9nhrxqh3k6CMvawRf91cCqLiaSP7vARBjpAdEZcn5GmY4pst3vLBJw
uEFXz6KXYMfps9uO2Q05lplFHyCXcBmdOKKim90bMuuvdAxbsKmPXqHOVqs59oG0IaIS4I5QIc8O
sQuYJkb8TZkxHtLKynYpjOgNlfmmaIplHPheFvCvAGGcY1tAkAMxNXB1aM27KhJfMnJHeWU3ysrb
QA7wbttl9PEZWuZeYM876rQWfAFxPOm22Ew1G3cYkDLa2ZM0ffgocph34zwazw1jktejNrHRYPmp
9t5iGrjr04oGOyzbYBaQx3FUBav9YfT8K/32CSY7wHHXh3ucRMF8e2MTk8WJ49ssYCDKbVG0mHE2
XHRGeB5L7CZoy6UwJollzF7peX+bpsG476MsIvkTmYdXUsKm4XkasdgtorPp1Ed/AlxDwAEs5Lq3
ZkPumI2i9Ur3g+9e4ZzsFlsW18Wir8hkurHuRNbFD4lEjWNaaUlCK70Kb0rXowNJZQTdhYi8Wkwt
RpEBUTFx2GkOFPKpDb+YVdWQXTendFHxMmq9+IicfZfb8OuLXFi7dLQ3EeTevYxy3OboZcmYIS+O
6IHTVq9dJ91kkY4kQetfvQ49hh/pz4NDJF4sHgbizw524b0kU4YTAYqzPPKtVXMtMJRa2xZRoQCL
w3Unqk2Od79bwsXTLa/d4er9knrDteYvsrOnLrxPhMSOGXYydzq6/lGN1nqKvhAIvE7LRj/MOZIP
KYu71jKSdbEEmtvwaNbkCdobRzavLv8Pcdmup3rrLHjZHLtfcH3AJ2uOr1qH1ofVlBFa7pjupDUD
Hfb3UxjFG5cCnbxIB9NE/0cT1twIbXrjduEme7Hg9RrxqZtiOJBdedvHhc9VjJQrzWgFaESatm4F
gNeNkO/9ZB0YDqnRRUR94oImEi4awn+IBxrwdHOLzPmh0UQujYXlD+xspfE29Iuv4Zi/0drnbQ84
GVaz5q9QNuAX4kZvhUvX1+27FwM9w5vRiu99RReGcnnnGd03GOfUUPQR1m0eQ/p23I3hp9FiL2kU
TLT9JWGuxDSSJruDOUU/xjH0+6GmxHJK6LzqgMtCHXR5+BF8pTKw1MZPu/8/t2Wyxt2xlItVZ2sx
O1LpS9Yy4hpjUFEtL5EwaiH/WlMPByv5c7dgzrgzffca1i/eFjNzP7XWCvLtQh2mUUJgb0bNoDar
BVS63w+9bFNrQjTM3i5n+rRbPVSLuMCrQq1Nj0mPzejlSF3DK3gCF/90oHr48QJqVS36BAo7yLpI
qI7/+gMKZs77IG2PWKX527msvl4U2DDz8JKo6bSnqtpWYmy1uBxz2VZMS3V/efzpGCS1cpVr7Usq
kD5dDvt0vkQVDJ+e+0kZnneAg+uPI//xnXU+jnsk4NINv5yOrky7S4b4vrRrHGOKwb0zyMHeXdKy
lOJdLZSSXa1V00QEatDOG6nmWkjvgFEu+z8e//O+S/qWOj6p6Uq0+BwNrk22DVaSCeaQCFf1Aovm
pRRO8zgZbtXqbLsUFWOlrccl+keFA6m1y0IuDiyXh3rVb1JupofLJrWGyzvt22Yc1ioX6LJXPf+f
tnHFkOF4Of3lGN3370sIjTtds4xTlPUs6vynJrIJ4ZHmfRCt/88ij8B+/47x/P9qSRzs38yODfWU
P4BHQ/eJyUAz7WAVCFa4aO3/YDsbhv0vAEehO0pprwI0/gAeLRfgEadjT/egJsKVhnX9J/AIFRoZ
K3JYC9jXN7z/CHcU1ieFPlR3qhNFdtZ5Q7Yl/k53JuaiQe0OjI1oc5HTtAvcwmJE6HUyllhocx4L
ysUQ/aZK7PwrOipQa8sCRfDXvEXONLQJbM4PDMif+pNao7zJGkx5PiCEZbqt1tRCwYndss1Vl7Xa
CMeh2/tmdMRmLt6FxfQUFXRn16oghUER1t/gdlwxjw12CvG5LAxkZIuDGLgHwQCs9nb21TZnd6sA
C6pwTCncxV9GKBsdp2IGFhqauVEZIGphVi1kJoW12ZdVM/XfZUIyZ4iRHzfdBSrs+yUJTa3GzEAJ
n03Iqo4R5jF3w0/s4xNjwlXhaBJuY0/QFFSf4sfuASf2Jj+NOkHBYBfOtMSFCaJKLg/TdAnOy7Wl
nENauFRp+Zw42CEvq+Gw1OFqVS0032hP3ljZiCFzHN7nAnVQsRjoXBaGWP78UOVbEpu05KRRcKJF
cfFWAkKMFjDR7eNShya1JL86IdY0B7VZHXA5aqjNZxqUuMMW9LWwVn+YJuyUrEVsptaU7Eytyc6q
yab6+25kSAGpPdgNgacYGEwDnyVtyYekDlSPzX75IH/bdTn7b+eEXbU8q4WvnU6ZQd4J7+Py6uXH
7r82qnN8vJJavRypnpgxx5pwS0q0BD/61DM+1jS7NU+Wk4LjqVW1Wy2qOX0liiZAJsgzLovsr4dO
pU2HHB6w2nnZfjnWaZgIFOU+gzRJXqLHJ898kuXHutp8WbjLb+Vjv9r4j49/O5ValdUQ7xLYI5en
qLWP83w+xW+v+99WY/+HlQ3F8fMr/HamVGChDGRJrov6Y/7NK/3vXvnypn/7u38792W/WlOL33b/
tqp2yWXSYqfWzsVka63S2C8/b7X2P277uC4+75aphRB0CW+/nEfFvatLZ3JTkgYue9QaIFyNC9O8
ZC3b9Sj2Jre0y3MuR386rdoh5vtIlhhI/uVOd3EZU6Z06uGnbYWKE1SGdv9tVR2qdl2eqU70KU7X
UfCqOua3ZF1nQOq4Uof+j69+Oa96GXTTT6T8ph8JzGZSif6bOgRPz17fxqhc9/rg7i8+ctPskyBK
8hKQ6oITqoWXmjZen2oXBe0fW1s5ODOSPapYfAKGRSMY92f1hFmPxfyoVomtzIrb305jilDHtBz9
fYZDLtKE5WWQF9qr+FzXMoC4WmCWmhpUIDWieDG+ydp+ITy3pYENjTrKzPVYd29JiolV3cJA7dMf
0xKbWEQRTbAGE+AyB4/25LlMC/KlxxzbW5Rt2clyw3dr7vtdzhAEbGMQSF7jGP3bu/z4M6bFh2mS
9R/Bw5foaeUGpxb/tO2Ta5yyH1THfTxjGSg+PfRVmaAOvJz6f3Eay3O6vW17B/WsD886deqPVbVV
nQY3AfDnf/9OMl2eItyc97+/G5qfu9KcHko1kinnRFVOqrV2+VMu2z4fc9l9Oeay7aPcvTz+p9Oa
fU2ag3r25RT/2cuo015e5XIatc2Pk5eMguc0LSD0uAxd5jKuqjW1TT1kBL8zYn3aXbb3UTMwFi5P
+1hVu2I1rqrnfDqjepipEVLt/jhSPQnO7x+v/bH/8vjjnBGt2EkD56GLmaCL124cE7MhQ3+NRo2U
mZlgqUHvmV1MJAF0w0inZoDywYx0lxjNpvASfTMHOIKmNrlWcVS+JfihbzzibdaMz4R0RYvdi5P4
+8VnqcEn9dC3xt4vsYdIEu8VAs0C3p2S5lVo3tFIAC4IcAKiCrAPt92HKYdwCOE8WuEY9B7PvY2j
NEoVad14IpzvwirYN+VIfAPeJSuy3p9QYdj7qGi+pVJ7j7NG7oHefYIxSMgcCNGKTQAG52vjQ49B
sQKiMxAslGD6S7RRl+qE0aSka4l2gr4SvSdBETAlFgds/FrseIZtZCe7rBybbT+mFKuufSiT6g7/
+19JPkBAmwvCnoS4okSIVsGAXX+TJN+n1MPBBcuJM/YxxcYjFyM19a/IH8abbDHknRoaEEvWm3Af
+6EAwa5A3GoLjXbl4z2sjVu7nZJ1P8gHIuJpbobgtN/7vMg2UVdEfJO6sbMLGeOlMn8rUvndbWfs
d4YXvXnswvIOW1SSQg9Fpmfb0l3uc060h7kDx2xCIp5IyMSOB80I8wQ63Yti+t4W6aESHb9eE5sg
qy3Qu3nFazGMA94jocZtEVbaFFkEOf1Ie986ZSSxfEldd+UpAk0rrnJZvThOgKkBwoBuug+zkO45
Uvhy/FVmBraWVR2snLLq+C5KEELidmHyLL0GxHvHdmJvMhHpgsxwaLmpVujvSKojPrbzm62XmcSn
VP57bAC9mY3pXU1WtvEFIfRED8lj5JovfXQf1LAUSimB2GzC9cqy3WOiiDzEcbfQtNKcuT/99V0n
+bPEPBzHwXvJIzO+7btyvu++eY/6SKqKK6cBepr2U4sOQZUjAgcXLfy52NfocNIwytfNbN1ZqJoK
XKEdWIrjItdrndFeG6CjPeGhyjJ63XrY+uS2RX80bY4Vian0NCXWT3grYrSBAkdKdxMEIYhfVpHX
1L6ECe7uJINvCLjqVlly2+tttp2mxrl1jDMcqj7xg5vSasXZCwOCplKJT+YPTYQBmoQUDQ6ZB1Wh
w3fqDDor5a+8su/oTRg70tz3MzFQYQPtWJZ7P7mr4h41U23ShG3ApZ2I7FaLhgcNarIDmoIhWqRU
NraAk+eFPRfPbDyUaAFXNu5qEB4Xc/HhpZ3He9ESk9ZImAKd2Z3UMyby4zeRPl3nRUMAQVi+eLC7
pTGfWzywM66PJsmINKP32MDX6pjtr0p4amf4pMMmQDqV6F1255v2qcLVeyF1oUeC8ri1Q+N9dGok
bSRir51wKu/QFxyn0Z9ws/P1DZk3AMhpB/jUTlhi4Jhdt7giOYbM7ibJN0HgEH1I3ILmoWcMr5E3
lF3Q7lwrNPaVYz+Z3VhdVQQN1lbkHeaZmlXGi9VBiVFtARTbMYWukrC51tFRRJGzH630bhwo/zA4
m2gqOF8irct3Nb2bfkiK42jPq75bbMXCutmWoOWAgN/tGobCOMDcbLjwseipix05QllrAndrwb5z
QvSUCQ0vfqhfIDH8F3fnteM4r6brG9raUA6nlpztKlcOJ0Z1Us7Ruvr9kF6r3bvnXwPM6aAAgqSC
VbZEkd/3BvQmOsM8nOsBYPHl02AyYhttwXgKUg1bHUa3hhPEQ2NhCY5lhFmvNHefcjdurQa4Jf7j
8If5vZsK1GCfveEoS+QcN8iKKwsME2LU6JkLeyAfpEZEW2dh4aZq03sHrxl7A5Sn+XEX+hD9nIfz
z6KMjujBbexkejoX9ak9VxZaKt4+U2pnVcGLCJikAaAvu+dSV7gpAFwuVCUDzmAYTwOOVAGGIluI
W8WSofByGhMIRkasrAeAr4soEv4yuUiHlOiVIbSxQsynXwmzzRA/CdTw786G/Z57iJaQNwTlKPQ1
yvkjuCBlVjvVK08fSaGmrxbQnYogo9V551U5mqxHU2wPQ1wjEx2CAoQaEoA4W0x5+EIGeVj3xpdW
ahMBlKn2tdrBISeen6YzmSlHUDShmG2HpHOw00CgOdSetZ7IbOcNB9X69LIzbEk92qB51ZP4Boap
NfmTIZwhwiYla1aktU8mZm17nfWEC+IwuPq+v7drfOJGHjCeNGNdJ+gpgaLzUZaCp5d7ex3WLqkm
18VF52EgOQYokmdyPLcwCmtF307WicTOHVJjwChwhWDK2rvYpmJq3b01JA18Xo3qmeGu69JPFgio
XsBG9DrPW5VnMLPo7qSBmRrNukOsC5qpuW3UJECNrz2lbry8JGbykIZWgEA+skyXi7mPy+gc8OBB
W3FAvNbu6JtxcjRQJ5mBufZDj76HY8I4Pr+Sqyt9JPpfLzrKwWYGxyXrsae4nL+a3trjHI6oKz7H
fpHaP/MmUwJngjbIk1JsUJYSzBH9qZhiDQZYjEWjswderi7MGg5LN3kwtqIai0wthiZu6x9w+vAf
bXIA0y5dDToSm4sDDH4qyg8iavl2HpgR9XZMms1+mYbLCkT+C4wGAsOAo7OQX9hpIapH3gz/xiS6
bbXPRQ8xrzdm3feM6A7tsHE5XKwUSFJ89lu3cMn7hMi8JffNo4oI0Z3blZhaIaKDfNEKaRdgpigt
B93wNfTxMjwjDxTb55MBiI3XDaL/ZqqiKd6BKyZ8MabxZQOEIl23Sfx6zpNsNyeYSvbmN9hoq0ib
w53qRuLO8BYAK5vVfCFd3CjZGg2NRWlfDmfxTVfacFcWwlmiYuQbO1+ruhHLEXSjDDf+UWlQ/TFC
tRZtLJKnqolbC8pmC1fxFF8fqnWfFM8uASIS+SEKuN4qQvf7WGDtCOUXThu46bs+Um3sMXHLvajl
U8vMoa7tBhXw7uQZNfKCkOSzTq/uLVt/1RuYb+f1ZPeIAhkpM9YEQ95eXeTQWvpUO7ATP5vxMFnY
cc95eIj14Vs18lFq4q4KfC19x3J2DfDFg6ZHj/CCBu7RbjUm0Y90erVHCO369CsbMXuqIbEuoERt
2wJinWGmYLdNqAy53Tb+9Mu4MICokEJI05kvLua8vqFGd+fBxaPRRRWhdobLoiigyfUFJPEYf6Vt
zRRabcpDVSE7aatmuykHP3PcEv1TXK+wdVxgxu3wiYgCCYqFlkFzrA11i17pagaVtmGMA8HunY92
kTy65vC9RybUhHcBn5AvLsriVdIrDTOffk9q3d6da3sP1K3ILvEWEGuAIkRqjRrKPfCMQF4hIoE+
MnKfvldWxprlA+5An2NZG/d4qTB04huAPBmeyv3wHacKBhOUx2oUh+bQfRbpRZZ1ECEqDExMm4VL
/jiZBXj0okL/Un3Ux7wPEJ55InP6I2yHFGcKFTW66D1LBItyAn+tmPVSjfV+E+UT8pUTQ3OURDBS
rLuUMPQ04xZmau9NHOF+QZwBokl14D3IdAvGVQQiBJchDzACE4XKRMbONFpzjdcqAn8tNub1WAah
+gkJ+FOxhlVo9NiSGeVj7rnxOuswHS0sECfAYQNVb6Dvn6FrYeo7L9VBv0/s5pSFvIyBamz71EmO
VTLcWfGPxtXvmlG334zC8bN4VynMt6eUWPec/EQIpARb0zA58qxo6Voz9yhewgqEiZVQxmWKpizg
yka4dGiAeoDKlzZGpwrIp2l60PQR56CzfqdUnKPsMFELz6W9SBQbGkhyBpWVEWkg7w11Id3HXY8A
UTOD678csYNWV0WYvUU9skRFM4P4Y/2jE6946cq9qZupz+PF7EDrrSAbCXcAEw3wU/rqLzEkSTy3
i/P4S++0g4MVz1a7DL/s8IVwfLoa28uvMZ+MVysS5iIKOJ/Rm4zlqCF/lZRtf7SxQNE94PnnvYJQ
V9UN89KDX7F2lWMOj827tOmRyNEqtgyTnG97bNO4xvgk3IZEhTfE6L+ssr3AxZmtxaBu7eg8rx2v
/1m5FTTa8zJS4++DnoJLNG2CNh6aLp4wYsq6H01+9lb1NO3dCxzbWkdqxealUDned3xRgjLpEfnw
jpbTruEt8cbMukV7Dh9cNFZK/bwBOPlitgMgZxbJC8O5PDfnml+1f9HCiZOdh2rhqOndoLYHRunY
Rwpl5zbJMkMdAk7qV1SO6JI5UDcGDMvQ/qvSeL4r4arAVtKizaAD3mk8fjJFe2hgNJzUBAPgaq6z
E+wKU/EccJmia5yGbYO0JgLGok9zoKjNqOlub0eFOlpseTNhGCzOJDcgM/jVzc4ETgwtkGh+auun
NjPH06iN684BXsFCFRWrOQXcZScJFxJilDOEmFMxi4VNgunk0E2LKd7jAkpq2MruBm0KHzpRXLLz
A0I6GJ+UeyccrZMsCEcC+b4gjaqXzr/6EDGo11DPeeR/9/Uzmo44U+nr2lUWpWud73NRAJTyKqc+
8VDoDPlds5pyXT/NoiA0Cx/x4oDcEU0sh/F5aZz4fuzba9etv7XNt5jpL+BxdnWVWj9l1TQH+diW
S9knC0M/69s2xO1F7vLHBlQYDKYvtx5LEFWwbi8gsfDBcgP2jwtmY0bA4hRrmN9XFaPouYdB+yS7
rLyK7xzMmkewJg/ECoGVXE6dpsUPYz39QgThvB0146hekuwwTZZ5kgWO6r2PcZe1uvVlFyQ1ztDb
/VRVEojChF0OhgIv1EqtUywKuXMf26RzMP6+RB2qpwWwS8Q5QnsxW5W7vrabcq5XTZmZfiW3R5Wl
MzOaTgkOVbPHGDLM9ciz05snfNCVeyvG+4WGwfLmWrC0+ugTFF0vZsYnZOHcBlNh8HL4vR9yqd4m
Q7DgeiJHLe09Aj6nvMr7u6q8BNc7aq7i0J/AtMHZbO9LZl8PpuLiap6UT9U5nPZyN1nYdaljBgrD
SDblvhqiR4FVjyooeI6SffpFzwKlTI8ZnFXfQ6LhlBWGd8L/Y94ZRv8ZnhvvJPt1Jx/ubRRuz+ic
8H+I3RBB2VaOHh3lHqwCTyqSNoRtuP9KrOc3SujZp7oqnVNVQKrVIncOWGM5J7lB65J2q1YAXWVT
bghT1byrs9o3EvwTmfhHIP9zA2mTGPZxOliH275RXTvw8Fr8afQa2chLgsCPco4eELF2g8m8oM/t
nLG1cbr6vIKX0kM6r+OHXhRm13ZbYkrCOR7g0P9q2hEC+aTD/7PcmV9mZfP1o/yTd3Q95nf2H26R
iZqMZ6FfZiDQf8v+C2CADbeIQLhuGZ7KJ/2bdqT9X1VDhI8jMflwdRVG0r+z/4J2xJuP4J5lGQ7o
gv9J+p/L+It15LJ2czzPQ1nNYCA2hSze96/HuAiFPuD/UdEnVM/Q99GTAcgigcmjsJuQ6GRZu/ZJ
hEwi0TKjrP/ztkmAajA1BF4jznI7n2zKotT0eqcLkE44eqcOVc95Sbj6IRqcbiXBt6nMOLTAEnz0
iJHqF4hcidKVRSUxSdedGsA1sy+75V4SqHvb9Y/T3fa5bZY1wtSstfvxA0tCAhoiH/5P+46m8Ca5
bf6nfa5XhtwJ6wmPF/1tH0Qf3lQBxlJAZVUCntUKzBnmzA36mwK9NUokl+yVhSOhZLd2KhBjsjmz
/tQESEweLbsyASHTnmX9tuPt4Nue193Fx/7xAf+0+a++sAAG14KHE5EabAmq7e1Msoa19tERgDoy
kmSvJcpOVmWBkjC4gt+FLjF6poDryc5eQPhmr8WEVHz/t1/xrx9VNgv5+7uhPotAd4VEtbAgaUzS
flA96l0iMmOl8CpJpG2JvAlL4WXSaLiayB1ln6xdj5O3tG7hiaJhjiLv04vsk5tzYaIi3FRkKxMO
K73wWvnjWFnVR/Nk9864kq3bzS+b15OKCzRAHWP0IrV2mcVAlZZVWcRQQrZ99iVlcNHkAdyRC1qH
tPSSsriyaTo4zVyE5wzvFbyYpBGNrHaY05RhHW6hyxcBMQX0uQUYRhZ9O/ULzNka5qB9vHFwgJP9
0idK1tT0vNaLRl1LN6+zQIJgBU1a99aGTWEsM7v40CcQMLKQOVdZk8lSLSNjKpssh97mS+WyduHn
QXrYx/PT3EzS6OfqjOZK/5/GwXlHoEtF2i6U+Jw/qkbMgvwCHOIy1QES0sBXpBXa1SDNFb5WzIaG
rZWfiBJYq9pSj/LfgS/GUyurpCNxMcpyZB1KD1/fQnf0/B77aqwPEnuDdaCnLm+X72iJE+jCwgiv
w3JXCW4dChHYo4mmLMzftTSvj5AXXcShSf53xEjxHJpNUEKq+I7ynDjOfGkf5Lcgc9eyJj9N7cGF
TAgLSrVf0l7waGYCtVGBm940OpBbTEHeCeOaqmV1ZLsQgkVYQXd2zPMcEhKVsrgkbUckXVySqQk0
QZRwh5bAW315UfI3MZXGBwCqb2SX/IVuv9V5NVewwzIS2SCKMoRn2yJcXZvEzOrdJSkVvzmXJj4U
Oso9Z9Za4u6D1PjqTTgejOa8TVCvWUvjNblN1kxNX+pmlmFkSkpSeq9dDdcmgfRRBICshrKw1PBD
czGvh70SQSY0UgUqdiOqsl2gi6y5abWSRmvKYBRAk4QN2zkRHBxRc9s8XntNeLihFtIuFMpUAiIh
kQUhMfoF8zWO9cJ30oIglUQha7emOyPeaCJ/K7v6PvxAPQsf47LnlnCE95mb4almhPOx/y2QHYUo
0sQ2pMbUfavMjPFeJX8q/1n36nj4uz2BfVrok1JdPQ3lf3j9N40I9y9pb1h1mr5V84O0nbv9l7Ip
/19p2oao32pym/M6ziAwqSb6yTe8BoJy3IZ/ADbQ3Se4jSp3IqCm/eQwnutJuvzjfpV3R4mLSYCN
C9rWkmV8fYLFY+xhn5VHhoZLjHioRWGa+R38PmslLfwS7L92tyKcSSA5FhxE+auUghJcq8NJGtzd
bBdl82p9J90SLQ3diXIekuU16X9DH6huXnHb1MMqi1vEEwcD61y9qwJH3PPSqjJ3gPQkuPz6zW+7
ynNxEfSTZKX3VrKXhZ2lMx5lqgafODcDY7ZgxggSoLQclDWHnBT4u7SZto3zpI0Xd+EUru2XwgSv
ynP4jLz32p0nimFCpdhTpxwnOEHrxX2MG17c4Nc2cEKyS8hoLCLYcWiK8qjJG7wxcRKUBYKCdNZI
yECgRUApnB0yNroDKFA6B3aKCgAG4x2vK2PeeIQO5M0ta7dm19jQ0XBWWboanuWXWdvJIgy1Nwtm
sUAGApAQQ6csnPic7259sllKZqCsyn3k5ltT9hlJGK1xedrLlskbGlU3ceprVfb+cZ5r1YX6aXeM
e/ZlQHqtrXEm+jeyQW8na6u2D6VuD+i3AavGmUPoG4WhX1oe6ipFngZ6BZ0yE1PJTkykWq1g1DBF
57UqtzOo3JMCQWw1I0wjvQJH8ZJpJPJTVm/egpV488imorogOxh8/tWWO8rm8IAwcLy7HSl7ZfNf
Rob6DDkLUzSmJgJkKYHwtzNFqJcgCmgVo5ighNfNf2DsJSb+Bp6XzT/Q7v95cy6myNc95U5/IOhl
+4a9/2PzX6e7WrfJT7e8pFx3fXW1b5Ndf1zldcfrRzgi7x6eXR15L1765SReeu3IS0+2z7qJRtK5
A4El+mTR/67J5uzyypQ7y9rtWNns5zraZdZCNszQ4cUqq6plzzP23pxUMcXrVlavvbfz3D6KN6IK
nzJDKv/3590+XtZuO/9xxtu5/rrEvw657TfFjBRuvJFkZCRRobKKQtKS/6lpXPDS4QVvEZxjP128
xm4kflkzrRy6snX5IVtqLzC5fzH+/2rKHf9jX1kiGBf3qYqOFdMaQ84XZPV23PVT/nF7P1hnv7bR
EL1esWBd365d1lo5SMnqbR/5r5E1Zvj6a3fZtLTQElITXjUam5FgrvwGZSG/vFHp+MkdbQQrnNpP
kuk+ZBDDSjnJy4fhGIW5s7paNoqJkCOnfLJ9K66dTYEZiVcDE/p7J0MceT2llEqQbXn4tVO21Us2
IfNHutMlqkqyZhQC/4j+jY2HxSNqjdB4SHwgH7ggsAuYwBL8lLpyHBILeNoMYtw2SdaPTwSvIZHV
7WYgxwQCu8FxTkygJRS9l3NJCTDXo4j/3wWCiF+dWsJf98ydN6vmTtaiOreuNRNdszVL/Q3AE4ZG
MX/y5KwqKYBYofrfYIuO2Jyv7DWd8T+XMz483GtcVjKmXLF4f4eikJ220ir+oLcmikbaox55zSpT
Q/iUceTu1KnDxVi4pk+i6JGI3cbdGT4zRHnknzpGW2r50G6ThDlDoxbqrhOFpO63DaxpqM/f0Dr5
lx/mIOxHZCH7bGYIgaGB4UJULV4oxBWXuNQoO3TVcKBSbIt0efI+NySpc/k6dsWbWBbtbA3bsnxT
GYIZIsQ3YQlTafnFyJos5IZMEBxw5yj8WHhvXAs9izbt7K7OMiQhuQmJFDyRtIVrVfaqRXxHKtNb
ScKDZ0OhA0rG/xs2l83fO0u1lBv7QdbgSFQGP0bZgOq/Ffn/35QbZF9cox+seJMVFMLq+yzIFphd
FCJDPBK1pe+2QdYm8VV5EzkuKQQjf19ZuxVSJkb+5rJPNuH9ivWAWADI9rU29w/RfOlXeK78e6vc
IA+W+8Whc9chm7OaxSv3Rr64NRX5iozkYq8Vb99aAjlvu0ZxgeKfevH8P3bKDPimMQrrcN/WQKbO
7Wa69MPOdRA3wDwApY5Sg4ILJZSAMvIJIBCwZB6Mqj/Iosfd1ul6F8UH9ERx2mKGLos+F7BJIKvB
oCLEIkeeekAW749xLtewXqxIopOSdS+7DCW40Sj/pa8glRZuzX4W9PNbW9ZuagyyWZ3VbPO/OsZq
mLb+3wZZX7qv6M8A678O+B1hJYyKqhOMKFuz/gu/igir7lkwW3H0MCFR/TvCSlhW023btVXxLGqo
N/2OsArqlYpFFtL9IFs03fqfRFh1nFP/DrGanmGohgm/y9Q9GVH+M8SK50IclRf3crQ1MKiZxJRL
3aU/qsgYspiVz821+vcOaN5jKe70pE7TGRVlZz7FEVil1oNWXjiAfuzRex1KC6RHaaIaBqkYFdpT
xPty0/TuAW34cYd4oLtUtPmXEJ0/wVdqfO1yidcQwJIV+A28m1jysoIKgSI0+mWdOMJzB7meMUo+
ImV+jwiLYEkwxpvKFJEV0Ah63tdYiIF080y0j7IaZ8lcTC7aK/5eLhJzryjv5T8FucWdn2QVfj0u
ZS75yGAQc8RIEZE8uUnKMl2/ij9OIzf98S1dxZvEB0ClW8eCLUBKCeKAI5b7OLpBJ5DVs+AYmJAN
JOdSdslCsiBRYax2/9QHRZwwgdySSdaErEJmZ44rj5RtefitKftuH1PIA2X7v1T/+0+XJ7qdF/ay
tQXwP215l/MPi2msrA2iKWu3Da2YjN+asgaMlKFMVm+H3E4jD5FN+GaRr4oJ8z/trMmZ999nvPbK
wy05S5dVFJvIA0bXi/3rmm6fJ8/110fJZiRuCkUsIW7HVtcVhvj/IrHsKCr8v66B92tgWEaQ/4jW
y2CynbNaDJtyfQ3JywiyDCbf4s3Xc/zH0PMfm6+pB+BRJWFZYXctD/rrdLL5nzf/fZUh1shgvuJy
JItZ1EA0WH1Kcp7cs5YrVm8U0aIO77ZrW1L65E5yd9nEgjHZjY+yV3bczjTL961sg5nElvt3IXcs
JA/jdoyr9DaUFCQAGtbRhlhbd3KZbd2qvVh852IZLrdPYmleyUW6WK5bcuEulvCjgk1Gaj6g5G5t
JddO8vmKGACECAE4IhiAGLwPqgkyiCuCEdeqJiIUlgwrqFK8SlZlb9Q5e1OEH2RLFvJAud+t+ccp
ZafcLHe8HSf7znqKg0FSRKs6nJlGIFX3bbjUEfyEZj/3pbFTC0A3Nvr/JMS7z1v46xohK+XQLmPh
Wg4EqGS25svY7SiiuqZztjfFrAbppb6b0Z0sLRTDrjQSyQSxLSFed9nK0LYMasvarZB9CG9UQSni
DIr4PgDfFzNgqoSBvTHezKTOeE9o9iZqamTWI9QDzyFFZmv1Kp615zifcBF1w1bdnTGwwQv8oY3P
KKiJmSb+eniyjHUcyGbe1Auz479AkQOonmAEIz7agWVwtdJPhwTVWrFcktFx1GA8XFf6VQfLcKv1
r5YxfBkAIoVkco19c48EcYv8jYcGZ5Crxnk1afMTYFXfrnp1U4uAmoyiWSK8Kmut25gbB3C+DH25
gu5k2awCZJxLRhPbSvAkZfXWCf3+HtNU9FxEOkkWERy/a+3W11wUbWXkWF2L2acs0qhp106hbT0H
GqlwVVF3Snhfq52ythviOgo653BrchDWdgh/QJhcFE1/0r1hvN6Ihrhjb7efrMm+WohbOYOZBZmj
7pWyzNauILxKf0acDpl83tqyVoMPF0Qe1hCwswPFGXANrBzxCxsVau1FhJejbEdEp5GAOvOrjDrK
qKbTmcv23NcBWmvAsd0R10F1Nqfdtdqxzu5bfcuSEkOUxtyFDeSSEJ+NRYiZkBsV3i4tNUgxoqh7
ITNT79Aiwmqnad0dptZmAJK6AVZmkFeZZoNVbMjKPIimJfYzzMARZR/ijXZ5aNEVecKn1oi27dP0
6UZrdJpBLIKInl+zjfKrjNahEdS5T16BWzH9ESeL9BQP6yp872FcTEGjbi79+/K7Ud2hpQrqUY8C
NYI/o/tLZ4iX0LKtEEVVZ1O4PlipUD1pl2Vt/ujPX+hfc+qk8Q3AfAVsu6B7xQ20UZZq9JUbBybz
RQZpes+aIAshUgSJF9jle3TZ5vNPXV8m1oji0i4eV2RdB9tXFYQoQDr7gzuQ9HixzY1pbQ1jP4Rv
zk+72l6sF2wA0AlrtE2THEv7NQJdnWEVsXTJnFz2JrZg0bFRt5W6AXOJpDAoThPuxIwyfhcAosRZ
xdEVrL9xJuay4qNW+723VVzfmH3l11RhSIvk1IiAyxRoQJvTw7m6Z72RF6uIpX1/uLiPRbYe+zcY
h4s+PFXdD3tYNzt376RBDWxyWBPLTAC0TkGRbSPF8l13Y/Z4KWHGgE/wAhG1s3oXsrB0N5AWz+7G
+BpDxG3LtXANTbd6eshbYjZ+qd5FOBcMZK2WmfEcG68zicvTBa9ZnTnqWi0X3S8oIOp78+oq8N03
xi+klDTma/faMW8DheSQBddrif52KcSd/eE12U9oDN+HcaC9dMc4MEChd3hhrEqsELvtxd5OxrqK
tggXWc3PDimxbB+WRzfF+2hTIh02H1z9WzLvIErNDYD2GZ2kh1LB8mHtNmthJu2c0n6fxLsBnTIX
YxwQ+zhAl+Er9ISQ+2gP6YbvG5l+oIcJ/5u9UH6RnAPTzBimcJtO0a4K/dBYol9ukvmq9tYvnlnT
+hFBhAFApwdut9N+lc1DkW6rGYiv+ML4nhQE/FDU4+7UnU2NQb1C/AJMJfkMWBF+91n2e/we42kF
BwgnEAXyF9LGyTHulwWaiqbvuHu122hToB6qRwxfNPPZA6qtbswoaLd5t0ENf2pXTrnPAHU2TB0O
Dg69bRNUNvIvC/MwI7y3nD6nl6hZIHCNT7310OlbxFUXw3CwoPQnq2nNvxkChYdX02OHMmOjudB+
JtDtuNQJpMdaV4NRfxxzPFZX6rOuIPj0oRbH2LmP33FdB5lvD3hxMgP38w8IXi2PQrjOtRPGHAs1
fpwnfK0xRuGpbZKtGlf4FAWaibkdmQs/Q79+3OthgLTTGVmpdEedTNfF8PsehcpD0nzrcqQAYehq
z71732G1nGxyJOcvvv0D+TPvhXQ5ZtB3OCSfEcji3ezho8sMclmZq/EjBYrnrLF9g0lT5RDa/PJd
QUmPgbNaGHag1gFnaXH5inycrfjOAcL6ztG7M/b5utiU7RKvW5IGbr9YIMiHM1cIN8jxuZJYWSC1
N3QvLJywwKr2/btlvOON7mTLbtM/6j/OaCs2Gy4N8Gt1xpnJvWuqNdeEiZ6bH4RQv7HAHfulemtB
6sdrA9LLXu2X2JKUsBPOPp5BHkOxNh4GHFPVVfStj+9mj/TJVvkiVb+oOxX9+nUb3w0LD/QmPu/x
S/GWH4mF3ZvPyrKbHyP0zx1yTp+GcQ/Boi977JiYwy2JSg54LWVHbQJmjVoSUD40Rl8w+qrdpaPs
vQzZssWU+vkDKWrN3CioF6EhhtXVyXvL+f6/l6+4rJH435jL5qkg1mVuw4d5n5qLWVtObx6Ka5c1
nJkxXeIImPMsK0HyrhrktpZxgXGct2mhbFa+NH4PyNohK1jz9B0q5dlS/H5+xo3tcnkYWZS2X556
6BpeDD6QHgOLetNnd9xqQkKfEOfKp2eMdi7zznWtRdf5cbLrs6WDvnL/FCa/xsvHAAyc9SReAG85
XJehO+rh/RBhj0NDXeFrDpkmcx/VeSG0Pc4He9oMjCwguNUgrr/G6qApe6SQ+YZSXoXuAmEKEr5Q
NeCFYZHooUtHXVsMP9wvrvI+eo/NPWdP9yxoUM4zMB2yF9Gz7dfr8RH6Fu49mA5iHQjEv2CdDX1v
WSM1901zFjjLNeu0D57BStq+vcN5e5GsHNwBg+8oe1VvYJ7tU7pstuaDka7mVRJgO3OCTWd8njdd
QmbNd5bcac4yHX31BySM5DV8TmJffXLuxmTJlWs+D0P0NnmwCTdeuwhfzJP7o9qEx/D4s3nrlYV1
lwCKRzcL0iBeJ9yxNJSl4ncL65FgnH/e5D7f6QI130W0sh6/L35Wy/57u7KDLagm/WTcIaBwwsxS
ZQLwYo7iiSnekjfVgEG8aN6sx+HsIw9MrnZCJPHZhllTLaPsyK5jSeh/C8slXRuYDpzOQJD1F8gM
brIGyErOwgI/4SxCXHMCjykUmoYA+cflFrpUHm0iyJaf7bq6x6walIy6DttHlGRKtAOh+zaryzLe
QR32CQdCmGnM1VDcAQZF+FYLviFa6c+bRF/i06O9bc0+GD9xNjAOl2W4gczV3inf1VdCtkO8aL9C
HgOkPh6sTf6gvoS79OglvBIWuY2F/R1GcuVLuU64qnX84H4oAgyy0N7ydIl/5/zN4aqXcFcSIJrl
tvRZaWEERklfvEiC+KGFV9UtHL72N2Rsuc/oUF+0Zz30hyf9tb0rgmI1nKwDTsTDKd3bvhFws696
zzf50nzrYBzau+HUbM/rT5SA5wNkpDsD+wE/3Cg0vWh55PGGXpYCnz7gx9I8E/QfhsVqZoJwKZ7Y
g/j0gpXOwVpFH93WgiT4dVm6u/Pus/2aDvkdhlNkR9bMPg76rjjAJ5pXWKv4qa8sswBvqAXEz+PZ
x90uKILymK28le4np24LAKt6Tu+qZ+U9foQU/JU8e4vk2Vmov+rXcVltrUUVIFgH1/XNRvI68J4h
K9qQGpOAMsfZO9BWvDXeGMm4dfiGMejIVEZZ7lhS+Izh42l+bA4uYozb9E7ZWIFzsJ6BGAQk8Nfe
iTTByvlQOLYLoqPd+PNH78OHXmBTAWAYvujC/lCMDQ72vFw+cv6rdbhmUrLN9twOr8kznpm/0jt3
PRzqr4xZD5Gvd/XXe34XP16W51/RR/Ej36h8E4wx1t7a9+hN+DNuAE/FU39EP2LVf6ov8QPWHzZj
ywIXCMpn9WcRsKM6+ZcXbdFOi2fvW//Z6fyy6b5+yDful/nSfFzuGAgZIM2v5iP5bvrjHSDh6Snd
p3v9xfaHU/1gvqRL1edLXetHSn8OFD7gW5X6jD4roOEBsULr4GwAQ+yid3HTbZQ3LH4Y3mD2McLV
nybVY4wPo7iS/EHbFPe8Enf1T+5VVD2LxXbe44T7Mu9DxpjurUyX5ZG3U/pT3vfdW3IfRXAzFxNP
UTDtcWcycTzCwERYrPtx6cMEImfD8xz/BHvavbGNhynuA1vbu6xR+GrMBYfB8YMsU/LO+DZ/S56U
s58gtzgiULPSIPRd1hbOEi6PifJNPTIu2z7g+a1y5tEtTvYu3EzbiR/kcjf9aD5qVqALY8X9XjyP
TMm/A4+/+OWrcj+vtFW4ASjVYybXQkB9HY33dK1uw228RWgRhm29mpfGTjkaRxAcS+cx/wle1mqD
yPsBvQwqdK7zypxO6Rv+JTakt4fLo7p27ucDzPf02EC2WFhTyrOifpS+t8Tu7PRT8AEWEB9zxPjn
YGSqvEvu44f5bZIDoBwlzsxueRGB33opf0L8Y1BRF9a3ngOh3xWLkvGD1+C38WgzELx22yKYtuRJ
3a/unhziN+RdFcUfH9GpdL+oNR/Ru3UA/T6Jq54PwPvax6HzsVjldx+enDf1pblPKz+d1/mDmB98
at/qTy4RffLYCuqfw+Uw4/iyGL7N/IwJVrtiMGZgY4owHluGpctSwYhmgbjr8tuwYYbHWvMR5YYA
aiZjBd5fy+aesZTX5OecH8fLun3J7hnysvvxyPeablS/Xip7jGO1e32HE8iCKZCvfarbDJGug7d0
tzz4Jj65frVEaXQDaSWw1969ulbvyg0atNZz+NasgHTskGmJGMZew803pECXsLEj3mnw0g/DAgMe
P7nnuiehSwv9xp9WrMbegOKH35wf80c3+tYP7cO6d3l3Jyvvrnir9va22wvf00c9WY5olCVLXmn6
iekgcRhu2pdpYzA8N1uATAH52id3Xa+ZoXLm9ckNrEfmFONP4Ej1Z7gb9uV63vQ/B8aJDQLpPkzi
TbJKnuKH9AG7+tX4uEKCQXvTuQXSBfY3+svAk/nAM3t+JbbID2j+NOKgiJfq6+Xr8lWdmuf0Mb/r
DgWjoPPdu4+eAUHdN5Ajt+cdhmp37gM6PUHy8S0JlEe4FjzOxkb82ZgOQQHBbvdV/8pOioWf2mJE
C6LFSc1X3kl8YXCTMoXylXjx7kZH3jTqa3s+wJNjXryzd9jOrj3Cu1vWCw/JSrtjmsldq794CHWs
GKdLJBaew5259eYA9VLdXc7OTxWuFkSO1L7wK85d4Dx3z0jPwyDlPoLq9Vw+em9cxDdMh/AFSoaV
hJalgAlQbXMM1kasj2TYTRGBSCleKotrH9ISwsGDWAEAOokplLWb8NE1GoW4KtTv5IFVCEEoCWmT
hYxE3ZqyFkq412iYvoxCyetx1WzXR14VjI72lI7ztI3CcVGfx2prVKOPxIWz1UbmgkO8b5XPgWCO
Ng8rUirLetDjDXTYcOfyVI+Aw2Nl3Ghg4jaqGt7rxOTXDYybnSxYutiqYm/DGrSvxPnKWtsazWbG
A0LiRNtEYG8kWpQAkIBwCIxC2qkxbwF4h3aGcngR2cCbXCKY7kvoNvlyDg0iJMX/4+68liNn1uz6
KhO6xwkg4RUjRah8sVgkm+15g2gL7z2eXiuz/vODQ/UZSbdzg4AvCyDzy73XLp7xC2FnKSRCfpHx
D7NZPzUWtcHYoeJgyFWTpGVGEVAYGCWSU0v1RcBBwaGwI12cASoM1DTK8+2UZte5cmgGyXdMVUsK
bRNdMlhibNlBFR+npXwQpskNt9YeKdSemrDJuHHynsyQWFe7/DwNiDF64MM3gexNtaukj/3kUNKI
rYq7qSRAqUKvquuqOVcN1o11fcmDMD+uQsdZSijeKCArDaF1E4WHsJjRESpJIeFHkHnkRC2qiY6R
CjALPTBVB1WTSsN7BniAuqgTBO+6Ph8Oqi57q9UKif4Tdcx0jBztxDg9VGAXsfckK8Pz33PIYKh9
ynVq8mZR7acOk0ZMchiRSRoeKl+n/ZXq7S998hCVutwAUvhlms5zpjPKi9EJcec3D5nCCikakOII
1YY5HZNyechxpvVhshO9yZ1IyvMrOWozSQm8mks9/7IUSJGSZXoicbMw9kFNlTHHPThcEAM/9nVj
HAbNqe8WgT6ypqrOr+F8coXXn29LagMmGncXh9TsX61Ux92W1eww7f3CrS7mQs3V5oYvUALfAaOg
ftzacElo9cl5tVpNCgniy+RkXVy31qS9TPWQkdz1zz3UxttZzL5pCFn4e5MzFu+8HosLjnxMW/jB
tsOs29fYl5Rx0c4kFFDZDCbL4etFlYVRt0TbNog9gOavZWY3xFta53WbmgulQt9T+Dh1gOnURFCr
TWpSC40fzWoxmZfVIHZqJ3UQ1WsE44YaRpSvNyk83e1U69rbsjpAHapOmrjSEaBm1/Pd9lQr18PX
Y26nf7v7ZIewS5oBXbcczvz7c6sXHN2m2Y4Izklv4VO+OfXbd/Zq+c15blvWl67tFAa+nzDyLIXy
6qVvs+rAV5/uNquOxNbKvmr21Su9OvXtA5J5G8CzoWq7vuc3b3zdoF7ZVYhNtfLVK6/fx5sP8+d3
sL7E8rJ01kfUsF+VpEZluijJjZq8Wfdm8U+7UP6nrvXmNIZin627q7l1H3XaUiHD133WzX9a9/Zl
1CnenPa2j2suz51Evymd0C0yKpRouLpNwPQxrqlosmrrm8UbYVYhYNUWT42qqt1vs2oteS5AHIHX
/ekUag81WU+jFl+9m3953Js39i9Po/ZbX0mdb12HwDTa/5eWDAnkfuI/82U+/Br/7fprin/8B2fm
X4f9LRwyEfpYpK2BrHAc5Dn/0Zppm67Fc8OyXHRCfwuHFJjZ4nHHUa7veQLD5D+tmRLM7BMCBbuO
PG8DL+X//Pcf038Pf5VPZTaHZdG+Wf63ArJUGRcdXkssom90Q76vW4bt2ZZtG45vW28D4RIrg+pS
JPctaaW0dIJyg4ZtORL3Q8yVpN0qkHBExgUBKX5rbhD7bDUtp3wYt9QGI/uHlUfa3iSGWyW3ROga
WzkxLcajA+FZey2fX9bxe7+osZ6oofzCA9qwV7NqkF/NqUlKfCrJBbTLb6pYKSGuaM7VOTiGP4KY
K5/WQ5z/9GQTRDGc1cSVA6XrYp+b4X6WGikVx7Ve/K/uDd3Cc7vIiUa4XXSyZf3mclMbfAwGUTAv
J2zt5ADIiSkl8uvE7hlu6y37ohQ2bwDqo2YTc4Y4Qa2vAoZhZulEvakBh0ISmW8RU0NZPmdG2xwC
ZUeypHr7Nuv2Yjyn07OtTB6mlJ3W0uShJmoxiRlRMmLtd6N5/XgJ+aNsltaV4CwtmS4wXXYZGpeN
HQBKqYafXT4/kRwzEiALqKv182sX9Y9NooeHuR2OHjImnEkYtxvcicdsGj6QAQSgjrFTw8upeJMv
WUXNw2ik9nF24aVUSfgE6qru0DfgcLlgT2kufR6Wx8EwvhFXvndNLd43o0x8SVNtoyE+g7KPoccU
dMVp8qvcKHVvT5z6Y7bgKF8oTlmf1O8X8tQ8pK3lNd2TVY4OIA1pixj7JNgE1mwxcOj8ggjY7lWk
D/awvxJ+YFf+Nbeuo9djYRf7e4vaZ11UZ1jXEYli0h6kN9TMqDnX/f4vp3m7WZ02FBHdFzV7206+
4YK4en1NW725dXl9vf//dQ357du0IL9GHasmb8KP1nVDlixHzQan5R7evNTtK1i/kjeb1eJUJCMR
bmis1SJduerY0LJdhVA3ydTfHuybpknJm9QWNbn5sFcd1G2n9UiwUMe5c+HUkPz6ykX95jTrAevL
34RX60uth6z7rOuKjsAfTUzdK/P1n/Zbz6cR6XxoUv9+XbW+jXXd+tnWdWkrHhuCsvmHSxmYcNyP
ZYNnUuGeFcS5UnhnBWtuVEv87azCOmtz+Jj0hnEQqvWuGyHiEimgWkHQau7NojpXqtriaouvmqjq
xecgsU5dkN1w0386Tq27HazOo97I7QzrsppTe75ZV+aTOKeNXp7JUBruquDF2itkvYLXx3426bfl
OHNwX6pNr2YV5/4Gtn+7qepPOQpvRcCNlTR8LkgyjqUUXOGCVYGkUa3SVzu9sgzrUm++7qoWeylE
n1MGqKSOXblZVVdeTVqlcDe0pv+TSddW7sfVtKsOXhfX04DRq29uyEi3/Y1fMEq0yG8nl2J8Nacm
dukP29pbiu2rDV1r7+IU34gyk3KH7si1/OfkT+u6lMoUVCdVKlKSJjUn5HV6K2cpn4LaEhoTct3B
OE4qnUGVXGYU1QcD18LbnVN1nFqr3VwP+B8SaYRIpC9CTXppkyAPFJWC9FQor6qaxNJxoubUBkP5
LioMGA3u7NVhK1wdsVORUK+TJtxJflWmtHNU0tgR6lg8Jmn2sKTtw5UGEFvaQ5RDfp2odRHeEb0g
ohEnPaEVbrDcDXJS2HzeAtdJK+0nyj6v5hI5TCVNKrO0q4xyYkgLi9M7BP3lULqDQTSH0GL0R1qd
lelZ/ebq91Ulnlee6F79d+yEHyO7LMpVE0iDTSqtNgEq1r+8zOqLQX19sozCPQbSteNL/46ai2wE
WGpudvpyn/YSLqniJEzpJ785c2+1LmknFxF44FGahTxpGxL4h+DC4iTiiyJVRtqLGmk0spXnyJf2
ozgnVz6NZOaXBoKzBYR5l+U90YvSujRJE5NAJuZN2rhvpMsdNK6Ud0tygFpW1vfbSrWstqjJzWJf
CQI2zXIKZETrP498u5M6iVqZ4ds5CNFdb6dcaBnuMOUzlqiZ73GH5odJub1I8/7L9qoEgOCOtkGF
PczIT6Rj2mdli1UTU7a81FyrHGZqWR207nOzzr7Zfd2nkZY2seh04KWoUU0WZbZTs/zLqBEpqeMf
t8+SG0/CbIIXmSbxuo+a+39Yp3a5vYo6hBi7n6EfNvs3p1o/6iBtg5Y0EKoPpb6t9eO+WVQfNNWO
9vJOlQvWyZtiw1rtMQgjMGUqwa36QRAfYQXrcWruVvdYj1k3306rQhHerLzVPN68rNrnX65zZEaD
SViDA1ruVY3uVc3u1eyf6nWvNt/KfWtx7lXd7u3s211fLd9mXx0wCSQ/tpRNq1P/H9vVrkR0l+fW
+Pnq7fx59s+vtL7pdDY+zD5Jlq/egZpdd3l1CrXl7bJa+erw2/ZXb8eE6NkyfAD7RryaZH8v5gSa
WDLZRO2xrl8PIBUJlRXxKOuqQMaoCBWjombVll6mrKi5UiavwHFQ5WQ1UdVlhZ5PE6vHAowk9hUH
/1aCXvdUc1EWQd1VWnpVoVYrnV52ltXsq9Mp87kYK+gwalZtv72SWk6a5cNSQb5u+94nDJgW9Z06
/O051yr4upmf+1kzCpjk+aTth0Z8UtfKekWoRUtF7NyuC0dF76x76TKZJ4gZiFBO8lEV3yLVAlLW
83UCyQyBmsz9cW8RQDINKJE5QWqiDXLEQM3mKkJIzfq/Gmlqn3xpa1HVbktGy0wykGhdzKdDktzZ
nlccVch160VSAE8FYSb+x2v7X3Nv/Qx4kGclgOO0hJxuvCdao7kre1w40Sa/xO0MMNewXqLZ8veq
b51ymtK/wMHL928qamsPf5EVLyvksQLqOkH5JnZAjWngRikCMZOHuYP6M62Tht5hfxwt52PGZ7Ht
6dJCXtF1GmH8YUAiZ3vP6dGW2bukSR/XvqsqRahebD6Rqls7oCf8kSS0/9J1NgPn3H9WZvtfTfqt
aL+1r915t2P+qrF5/j8cy7ZcV/iWL/hHgh/7K/zMt/7hUNZyHGG5NlUun1y0v8x5pvMPDH3UzwyM
czZ1No76Z42Nmp1hsLf3d/ntTU3tP6uxCUPweapbMe7883/8N9swOJ30+rmGYVNpc3gXr815NXRP
qxK9dbYzDx1HbjFOnLeXKLY/ZZYbk3MdQ853LEJZDm67dUzDOTt+85XrS9/39EVOIahGz8m/toRm
UpnxUMQDvoXQFTJKbV7LfIzPDDlNqOtimpiksnrhtdfnaZ+IfNglARD0oXc/h3MyHX0tIRyi3VVh
itA+JBbBdpfrjgj5iUR1TQoGZyArwmRkPDC3VWp895DVJYBEcSAjd8x1VDRuYpNEg4CwLt3f6WA6
7/HQbUdhMRaXRI+ZHZyytoNY20MCr/wZVcWk28dciA0/y7R1cFXu3Tl6sgpfoI4ACp2/nJsq+lhV
i3Pxam/e4aJFCblYD7lXLk+Usoxd2mJuad9RYOzuNU9qpl1A2CVpq6cyu5vjNDnHZRI/Leg149FH
hCuS6dEuHwm5Kw9dgvjB13MDdrADVjoPpm3Yl78K2/0VuDyI6qb84s9IY3IGlC/IkOdlsQHfFjpa
TDSTD8bQjucSYbofiAs+jmtLOjs5a+bRTeZPYy7e55pj7oo8+uwvNZrGLrUOMy1jflZgocv4O8im
x64JnrIENnGtp0Q7DEih46FCgpHnp7RHo+kgobZr3X/E8thuF+DAYy/IobWMz0GZxvuu0JttgEw9
COMD5YH6EAAMzmutPFj+oB/L0b7ahoeYDkm5790NpVkfKmIRpPwcaUEzhUcj9UBDk51KEz+aCRvx
P1Q20Ke6aZpjLFHETpWclrF4KfUUcWhzdtvqpfGwMtS5vzwEGukZbacvO2Cc8Xn22wcRIuFJUmvr
OBFxLXrxUmsnv67Cj22C42XZibD4kdSod6LpGREV9ubk1GPo2iT29BJ5pb7FQ0RX3qJzohuAU0Mk
+JVx6hzvi97Y/SFrhnTf+cZPrY4/kqpBIPiHJvPgMEBK2piG+82akq+WhzzD6fl1STX+5lK+2oRj
WhDFgNYq1jT3lIfimpfklMC1CS50c1KGpfciRWaEbxvdSm191av41yIatPMlMHBTqrihrHfoy7Os
YkC5GzbJTFbvmIffBkFPIQ2etCRkCDifvzBifxK5gzeh2421TbRxG/rPcDxPpvbLhq/3DIPmxxBn
1jEtwlNStD+DiLSINJsxg/niXTt677NoMPefysSrDgXvGosNCm49ozfVO09Nam5hLxutH+PaqYtt
nSaXAT8p+M4ScSqhMEbbS6859w9Sh2thvgBCJxA7QNdfElNtVA2sixQiuk3GKoBguDfPpTMOR2cZ
HIgL8aeoR8XrIFycuKAjkX2qdIuBYncbNR3VZJ5gFaIuCjGEKPOZyjG9GrH3nHDFdZ53b8fiIWhc
ULr2UAAlAhM0DXC2s7E5Cog7mqedh8yFperz8B23c90ngMrqfjO1Bv2kBjGUnv8QA+zTOc+faqo1
+zmLP4RaBPRFjNcQjAxyAoTLee1PKO3SHrL++FszF3SSGZEuvQ6QhWEGrUnuPM16abMoerAadKdf
awdBCAJv587CZmZ2cX8i7hd1W2f/JjgAOlI2oUR/9qqAhlFQa+8tcecK9yeBq94hTxKLXm/GpdNh
lw6taK+HNd4zfTiTj0CSUkNfmNqD6o7yDOBvbnnepiTQAt+H+3Us5udpMkkCy5LxXIWEPI+BeU08
reDTNO3O5A9qDtM1FJ1NnpcfbwUwgpMblQap5zLQazAS7mUItPJ4ehlnrFE6cSLQu79b8bWxm59A
1LGOoIRc3AqBa5vlhyYSxpFfbfKX7EB29yMgxYzKFZI4BuwbQlMS7eSliNla3T8nuC8jLhWZ747I
ctJIcZeeB+4+pzSri032E85QupUZ0mXoPQnYZJsl0/WdnwpvW2cIQKt+2GuO7136MXwWHfaYNtWG
A9jwrW6TlKRdZ32GTgt0Bi8KI1GV4dy5OWFns9NmR5pL27lEzhu01wgo437Ro2rnZU18mMxEO3bz
vCcw1eIPHWlbIyrjbTYih+nq/FNgFzoPs4kqUhvvzWDEMzE4WGyWRCCl5xWiJjuIXGjfJiMTJ0IU
eMQSirT3u+JxmKqvZNt49/7YPUxEHNGinL5o5C+dp/6L1hXtlnjgclcW4PQxwW1JivGkJ9XZxOlj
E4bWhZsBN+UCim4sxqNNvM+2dbjj+ZuymVIMIQ3qyoZicmbanzxsQbWjuairGswJdo4JxS7MTRKU
1SGePQdIxkPmCPM44uzfjY6GliRMvxEs/zEpm+XTgosKTsGuN+EVC4wO5ngqwqRntJnvp4Mfz38G
SHU/baypfiyGJaM8BoilrUm/cK8OqtKQ6Ii7wDNPTcEkrWJIOWO8mwzM/070MfY94oKQDjp4riwT
EHU13JOrwVvtQ37ZBcU1INhmE3HbdRkgOcLy4VVptvMEIhW8/kScRslYgB+QfM6O1aK5ZM2QzRMg
0k6Jqy7Eo9PxHjVuJFSIYoRHMlJL65orI0kADoL53Zw7L+RqLfwnx/MSG/7FDsfdVOLtbfSZSDsu
5BIHhVH10TVIHIrveXff2hQU9fJUFUG8gwD0bc53eSIuReAiy66s375Z8c+fD+TotR+jusF6hWQw
Qwg4jX6562NSeXotQuA24FYhWTXk4rMn8xos1Izi3jl7tJq8ki807v2TvgS//O5zntjWtrFLoP1j
ig3A3AZTRvo5qTB7zZ2f7MeeRPZdatQvjp4S9DHygCbfgcpkMdKRqEDI5QBH+jTGCVXuxqBvuLdY
3xsuxF2m918GrWxh7lRUGTNnt3xx9e5lLq38Xg+8p5LW2yXL5/YwTlZ4IensxUjq6lALlxbQmH5I
NM3fuvKp3YdBffZ03ce2R3ZFYA17N2yDnZm3X6ic6cfIqq6uMYERCj8AhY4Oev5L1Gj0k9k+llRD
gzH7ZpF3smsrnqRFSslKc7lZtXGbAERZzp7lvxPCn7Z2RkswtubPcwzkxG2BuRfw5QmsaLVNoZNq
yBVGsFonzklDWEXQG8E2iDzYbJERbv16Oi+jDYS1w5xglcHZc5d4Wy4LbSafexetwH4zeOfJ5FdP
Z42/qAm4dcjNnQ/i4b6iSLnrbCOHj5gKIGL+qQdkvM3Nijg5M/qWpYBu0hIY0eI98Fya9m5pzrvQ
dTr+kfxBsyKQSldn6T8M0+Bvg3ZE2e3uGRV1MW8k5c4KxRfbrat94dh4b5GoqzZXqsU7BJl81UnL
vzZgNAHBclVuDDtjeMJz7ivTTc6jwyNw1mtju0S0LBpp0jCwrCU2Elq9TwkEr/Zgtx/pSWIF6Wbe
Uq0/L1nF0EyD38oMt/ZioHdul13Nj9BA3u4N83Pbd/PZSKrqkBRBttdNJP7G6O60oXZ3Y+8Pp6yz
j7Zvi53Dj7nNJ8ffz9hwz8gc9unyJaPtchySpJPazeHqLu6Lkdff+yCsdwxQfY+Xfi+GAE9RQn9+
krlPSTZd5j70Sei1sbSI4bfRhkiXC5j3SGKRt4+uQ6knks02i+YmTU1iZL4O5Wg+jL9Hs/o2R86h
Ls1rLsiyjDMg/VGP041Ymz7twPgl3V0FsJGbm3egiYituCTSDH9ok1SHdqzcswC9SGeox04YLc8u
EQy7LG8QFLvUtdvpQzpUPcYfomXsziKrZvJMeh1kdDQ6cgjHTZ/bkts7w+fvQYbRye+6GR8CTXAw
Bt9iXX8k7ILmJk7D1GVQKfMJVnOoCBVn96fnhntb73FkoULHE70jzIrcCAglZf5ziXxE9wNBbI7n
Xei56h/m8WzH1aYpi+YQl+0P2kovtPSKCSN1WVr93ncQaKe6Kweg2303DTtHhAZM1jDAvlAiXicD
iFHDej84A1GWqP9ykiF0ui07EuKAuOjnxOida4/oazuOwY/FweREnuGmdwsTKxh+obY9ZJ2nAfRF
4mceUjDaB88wiRiNIhpfWfdoocW3l8HjFtehty61S8oFeG5M8Rj1NoDJpPvsRTiH8fO/gEDCHKhV
pCmRRJcDUKGMUgDgQKBAepv/rp+Tqxb5/XlyiSoKPaIB+zGGFrOcmsr8nZnZ+6HmVuoYVy/CYzr4
GKaTEmdpqj+G7UFnUO9oBe09AyR0YxpMvcSfnIe5uUf2cdZSPT56tfkpdGXIXD+WR9R0OkyCjwu9
sA3CUEc8DiFtiVAni7mYHLxZeryfMX+EtvbDxJsMsgqH3IABPs1JTOCPfLDQUDRae0xj7XsyGgkG
XRytAVDtjW3SJqGzQ8yQG0UHoaMn33d05rs5AvLKGBBwfGgLEX8xYUQ412iIbVNSJ722zjd1kZr0
Vr1ky+P0t+e5D1HrHhIj8o9lWmGEn/2vsSU+G3rQvSeD41kvGOxIqlMGjn2bhB/dgl8ujcloQiy9
KWb6JvWzVdGb95cBU5ATOLuwmjdCr74ZKZmWTpz6B6ellQUoeEdB1KLmln7w3eGeNMrmVPY4Ov2o
3lTNfJhJoev1D7DXcOCg8697ot9QglBFi9H65ku/9b360zwjlpjnrtqHsf1da+2PFcL4XSu++Hae
7KIEEoRsRpnGzo4w0Y9jgi2bDIZDnTq7IUOrn4bNrm9nZEi2hVoEBc5Qfu1ajDZlrA8HMb6MgJAu
JbeCuPC8YxKJ9x7pCpluVR+s/DjogvwvB+NDoz/pLYreYcE/26e7Cejx3g9bksyTH0UYfU682r6n
znNdNHCsPC8n4zdhvC9hH9x5nX6wmqXGOjvGCGvHvchNsQ2M/t4nVmOrYQF0ohF4Ie8R9K2HcyXk
ieLxiAqJEExfxm7O7sXYVgzfJg8MVf7si99ixEKA8kWKJfptYIMKscfRZjyt3k6OhRcqGAcMmu6h
cBiNzMMEo0j54Dpj8C7AJha5U3OXCqTntYGOpveu8H/39N5wfWtkTlFZfc6CJjghZ9rmHb1KD+jE
bpz7EfKBsyuz7r6z7IV7KjWqNioOrqd/EGPtnj1z+Qz3sNRSvHIJN5cyMK4p2X6njhaPkxj4d0dy
a5qQ8MzGqx4C2S4JA/pNZlZcDZu0086bDe6n+qdq8D82Jlea031yGKU+mI74MZb4mxx8pLNV348e
LQcEI7jeqGrZIrySx/Fh0LlFxdiw9KHn2syT91NEAkgRUZbZJln4PkOqRV9svnY1paGumlFo6bp4
Lpb4Syr09hlgeY71Z/y22MexTaqza5pfHFAS187v3sdL9GEx8eiLlhuY1Oar0cSWZLTlNquWk/xn
SrroWYu75FRry37Vy6PcOzpcc0e1Snk0auryR88KnoQOTj139XMgwRciW7RD0OuPQ6wjfs37c5tb
xjlQKJrZA2SsZsfMO3bU3o6REXMnS/uT6kyCLPEPWTiZ28hph3cRevm5Hn8XJqF4kYHlFjHRU+uK
T33bhIRIDsXJpHtnDIR9Ieiyf4zakxPZ/fcxq851Rvjr0NrFpWVuq/c4DfNsxFMfowzLe5yXoA35
PsPmh+NOZ0dbKFjYPXc0w97zTaMwy1FcGSJ9lJcrjKEUS9V73Y0sPK7jkxm4V210aEPO+IfjsDrr
XU8RyIjp0oFpaLv5OdBKLMyk1epZ96zZ9Q9uRURJmc7V8vK7dMxenHF8KENt3JUahP00fBDupYmt
j6PppcclJmCNzD484/y1Ky/fRz4Jurr+QjgZUQn9oPMP8drN7InnzPfEDi/GVx4PF0Pv7uqEYeE8
WRZw0zaMC3QgjpZax6Yy/J2LVz7tnK9+Jb5Ufv5cVxW+vIpIs8kng6IkKzDXt5Zj9MekDmcUi5ng
T89tZalIqXV25BPG+lPvN1fyqeA6QLikPhswGm5Um6puH9xZN092Vrxf4Csk1bvB1tIjIypEsLjD
l9yMtq4JumnMc5JlyY/K4gRfmnloimibutJV4NVLQIJkeqGc8GCZ4n6etfrGMB99syMVOep3fxqr
Xcd57SiANGNOxVbZjcYpH/bC035UeYZNagkfW/5KR7UU1PnHNve+xxLOg5qz3S1ZASXhb3S9ReAI
NxkM9xmShzJmCKWD4omuoPBxs2ajRxJN/UWx6UeVqK78P4NMNmstnKYKPK5Ny3iMF/p+Ck+t3mqn
WInuGIFiC81jOKQvpbW8axKa/KtM5pWlRq00+KFIY4/O6i2qyaxG2m/XszhZlNPPJT2jzoSvSSKv
sijdUglAsrsHMnOvYSsSgkCkXoHeZn3uvM/qYjRdKlowlk4K1q9OaYSh9HrIL0S+tpnGFEhDLyfs
jhfJtCI/qk9sK5uP+h7UciHBp66Yn22z/+4PxGdGlE/Gll/X7ptjEEk+vyVR/ZMCP9IfQ6bBO6Iz
FsLe82FnxGl3VNgm9U7VXUQtltBht57sN63qisbMvtQ8raRkAxwSEKTeGSRpxupORVDuPZfbb9SP
NBtF/47AY+twy1WY8lwSeaQ2VvP94lAX/rNSTQ2zdYoq+Pw3YVXu+9UpShbKUiimZoYnj6bTkssV
J/pFjwPrYjQ9PbIpGvd+k453egj6qWtcZ5crkdDKVFrChr5MtsAI+BuGT5oGQbOEDTia5ehbiotz
dZItDHX/TVEC3vlF+9AR4sFPWFHyV7jzFJa/Qt0ryv2KutcRyi6SrD4r+a0gYjjAIndSsoZ1IhwS
c2mnu1uFg+oVHkqh7iWWXXKv3F0VJz3/fPzDRVsQh9ebNPRiEDrluZK8r6myf+VhL+7yzH7wqBQc
dEkYVRPTbcq9LWltrgSOmlXtgQg0GfhP/Ia6UdCG1Lu523TLXdzSVKdzJUPBg2M6JfFl4sG2Mzp6
PauoY5WGRBjUTl3Y7bSmkAOYUv2jdD9qssi/7I+eMWwgGxJHFlaTedc7H/Ui6c7q91byLzUnbYCe
0H5og01X0Im/16M/39PVW+4ZE203dpg0x1BfPk6CmGE7zh9nzSNHTE7qOMISKeZD20afdJsu3eTN
f20zGhQkieOd3am077NADGh29L0HFmuXU5G4dzwqXVnsHNUOBF+2BIN1G7XNyMf71gl+jxbWI7PW
jlaDYVdPIR6IMRysTZgTjWNyoaFgKvKHgbTKIfNbGLzZAdMJdDwtsKNrbVODsCcy2cdUfqqy2lG9
ek9tgQpuQyNJyDetN4xxEag4bHMaGtdoolvKEDjeU2v57s89j0ezv+9c6zK0xQll87X3M8oX5BBf
g/l32RvRvSNaakgU3DZLNKfnGK6MF0JYQUbWbsZxtmZS5YVx5ZYprkPTkxniMaCAI/E+SmvMuLWW
Qk/LDh1dLEJhta916NKbAn6klfnFCwo4WD3xgFgc7Xe6DznGmPKXaqbaY+vZl75exr1d8WcwRu9H
3ORPuYweRu+dHPuaNrZ+H3sVpCEnvgePCl2GYLCNmCt75xhtQvckChnXnBtIHsLML+vEnYSDj3Ux
iGm8FwPknsjz31G4hdUE9S675CB2yn7paIMg9OtjHnXEyu7sGd+f12riTs1ZMC80UKsYS7Mcb52X
3SauR5HTJwqaKN5f0+zGu8jO97EPyKScQ3FnWKZxp+Zquajm1g1RW4m7KQBykDJiulUb9Mii9VfZ
BDD+fQJ1FrWzZcSfWurrJEtoDvhoAQSlTFrs9nLWdw3tNINFyjR7vGtIz5Zr10kzlu5tsWjgRpR2
DkRqMGmiTe5d0UHP8Rb5JKFOfhcGZHFPuiDGMtdPTUCaJC3CueXPOdakIw1N953iigxqN7C8j0d/
DKJLNXPF+JW551HA79KSsIXUUefBea64q44zYs9cI2i8Jl+IIK50vBgzHKlknHYtUZlbIxjPluC+
1mlpebC5C2xM2/hhRzqXd/s57rJfVFe2pdN9Mcmm2JrSRV22H+KUPi5Wy89j6gVbYhA3fI8nyq39
QxFEP7PKCjZouKKtOVYMvTWg1HJH1TAJYMlejPGazCN1DCppg0PovSayH5Ne13uTryxr2h9kixHZ
2+39yfyQ+F+Qo4WY+61k21nzRx7Z0IZ88BPzSKWrbN67aEXwcOIFb0DUdblLUitBq1H8IdLBflHM
sKGXefupzD9nkOOQU1J5NHsestzx7Ii04LbiW7AptxXJEwawuyCL5Ahb9GHIX0hh97ivPZqzBnpD
zx9LoeEfzoOPQScv9nKvWxlZnEUFh3KiOlTTWEB5CteWKA63qB48ytpGg3s9CKBKi6y7yLKsbPWb
ZvXb1SoGv2Be1MmTOVv2DuI0AzhZ950nw3jwxGOmTXeM4z9N5XQck+hLPTPG5mcfOgZO+WMxnEVy
1Fh8aFxQVEFMOvdS8g/gTnn0/QnzeUgCuBkkQAyodFBdLKaG76iLj21VUjEGl9Ds9da6uNwUQ3tD
ulyxWar5IU/JHs0+tEAcwV0TfMkNkCs42JOKOmxFTR6JvujXOgi+dgZlyrjel3V+nryJ7yf+VjES
4OYRtLH6ISsZzdGeNIGbhXESB8JTHey6Hi4GeRsPIJU3Ruyeo8n/ObjFQx0gvYmG+BvCDeA5+74y
gcbF7wIPGFvamnu/JG2wMsyL5jdb5O7wdsrtSGJtT80AEJ1Bya9MNHJuoSpY4p5CIKFsnn4dg+HY
j9XdYOp7RiHuKZ9b5FtnvzUxnOKWX9VufkzVcvWKbJeO4aUV4SeiT94bzj25RD8b8yHNawphgg7p
SHGNAeRzPWH+nDUHAI1jwschG/7C1W5c1Jya9GYoLrPHvTSPkpdqIZpe+aRTa4kOiBA+Cxs/VuJk
BZX+KGJkPSKoi1sAYw4113ivH702IVHx5EvEoxKG6TLjxFGcR7Xctu6yi0ta3aPooLJP4DsSKoz9
aNX04bjzjmFqfo1oe2yybhZ0hRiHk/1MahX8mJ0MqmnkRGDb2ETVDIJBtM1eotd7DRCQRPjj/Ub6
5NOPjR0ylRWLXk1c133X5gtkC0VwVE6p2TNB1LXTd2fRE8BrdGIUhngYSE8N3PkYVYGUE5SbV0Dk
6TEBCPAq4WJSLbRcBwWSU2qWdFKkJ9Aek4RrpYjEDIQEM5JbcA2nRjPdaSTK8ZjjEYnKYTsU8C24
BfvbIbJHQs+XON6Mk14woosEPZQTqFxE572Ysr3dLdp7r+CTFJp85KmdZIbvKQJgplj/ivBPZw13
m5qdkio4T83eSEkCbr3wM1RTLM35/+buPLbbVrY0/Cr9AI27EApAYcosUdFKtidYsmQBhRwL4en7
A31PHx/ZLa877YFpECKJXLXDH9RCAD+JNZ/QaT2nBgVXUBlG5jv9cVwo5nafU4pfLKdOLC7A5CDz
/n5fWNjXDFG3/+G58PfmkwUbT2OPTjdjy+IDlacC7dM69H4w+U7rTpy+04thlxcljz7xUYAnmNP7
h9GPt2E2f3FE25G5Fo+A3NWRucCiBEeRCbN1mnSlAwq77z+bLe4Tjl6ahQhVeAuC/uSoEEGhXU3K
pQnkWcxGy0s088BGxrgHvm3iS8iLG/tbGRrJoTsdYTuXBT7Pw0QlILHXXWRQxrIStVOV85AZDIvb
MRvR0/FL9AUbk3G6R4gkX2Jt4NSUUZQXbduWEZVFVmaLOcTQBXf/rzF2YMAgdv7fFqMb1XaNeun+
q3z7L+xG+/ybev4Zb/fj+//G2/m4gyJoH0ghvcVsFO36v/B2vv8vy/IlzFSHKMU60V3/wttJPEVF
sGDqLCmFv9Bd/8LbyX9JM4DWiuGo69sLE/Y/wdux+Z/RdvBpkeonsHNtgR+qsxz5z2i7ySpSK55G
82AQFVDfz6M3d0aaJ9qZLTlNTnEVdadEyk1ofXdbhPL0HRARpq1XGwJDC5JY0eylungYhhviFVNd
d/Vniw5Hp25+Os3/JuT+TMAlLv/N3tLZshyH0wOz9503aul6XiVlxN6O5jkWvZgY5dWN6dszna/P
QK8vsKLfRstY5R+M3Py0RALVfDVJTemRIDCn/SHsw5ybzAjpVmThpcJGc3C8s0kI0gfGqjJGdDJe
gSZzvrdU+VOS1Di85mfqAjHAMFxHRXWz/NzkIcG6rOMTKaGGqMuX5TMaLExXobPB5jDIOgxBiNIv
qDU21UX9qnIupO5Pq5aPLD9ZV9Z+2QOytt3yU4OLN5PsIYS+CH79r52qKWsv+7Ts4GmHMW4rTWRa
/RzlrZiBFhXAelqFEDspzG3aEqdocjdb2etluWa5HegKd/AqsH1vI2CL0rxePhPn3rZxifv4Kn8W
RY76MF9ZPhqxjiFmqgu0U69FOp4x5kK+5V+D6iXfForufR5+9do6g+jsMY0WmzomWkHKrea7tXBX
0bSv2ashD4AY2Gs7OQLYPAgUaZZPpGq4rfl0idoMBuxcjs58swllI1BKjrh226NYFAXbQ1rwA2zj
tF9svLYwGfr3oS7ba5EK9QNgO/gpFfqw/Ek4+Mbw/3hwzW8tlTi7Jt1cDoDfEVW/Cg21X07PcuzL
xk/rAX/STdoty8spDJdl/tZiHg66IUnvTXZtcopHAcrTbuIWDJRAsjMy93Cnkevl0SBY9ljW5U1i
34devqGQs6aMquBre1gSLW+XD7fWuCpbeZhMNMpAqiAbvhaLFFKSr/secUjWhzPdWB0Cp/uq2Mby
u22qd4qW84n+zU/YLAc0Agsqzsteeba1/uur0gbYlghMIlCpRoQNTiLtcs7f8rPbSiwiVHqXCoA+
yuruAHHSpqWCxB4sX8OxwQu+WKDLUy886HraabxDV4kun/PEWuG0QWGXVnWN5E91YUOXNJ1486zH
fN306afRQNw8MgCkONXXtM23mcU8Ozk3YZ49DpVHeARQppAuOo/+sZ38S8Rm1nPUrzuE4fzYvuxH
VOQKBMyp3++HjojLlvI+LT7bLegZpKGQKkzkxDENL4WINnmMOKe3tOoMK77JLGcLQZ77rN86Q3eL
XNK68tptX86cQeeaQSxa/7+e+hbk9YcyDjvctdXrP6a7f3/nL3y5+S86jpi4kOm63k+znfT/xQTo
uYtXtsUEtkDI/5rtMNc2ceSWnm16pguW+H9nO1v8y7WXHB4vGR9XGtyy/5PZbsGO/4QtF9yBrnDQ
cEBiwnNMi2P9ebZDdd+cZVX2B/Rmug1KROraSMrk2Fb1NWgA/B9BO+6h5qUXKjS58W3kPcsaPaTq
RlRzjEVlf2V0oHdkRVXWd5sCSWbGtixiwuiLFjEgfdm6NepW4Fb2Qazl5uNJ8J0GhWvaAokL1DYQ
UOIEL2oXPx9CjRFCoOex25tcqjWYj11q5DZFOEg4hY3Q/Fzbqz7wX/3SyP6wbWuJBn46fz82HkgX
j3SAsDi4/HPjjZOgQpC73b6p453UKLxkBK7NFG8z8sMVaJbrymPOSEFdhI7qfzxN/1Dk+DkA+O32
uWyB4/ncY2Kxgv/54GdrTGl4im6fy/bGEUO6sQYqbkvJOPcj5A/JJNXAAJu3W+mC3/n43Fvv7p/T
8TscveD2BpQn3x3/qMlVM5eT77rQepJGf4roKq2cybWIk0BVOU4XbSi0vTRaZuthAsifiz3wyCJ3
ljZYY/zhlPx+jxxCRB4umB7vzkg3xmHoVN3Sw0CmykrGeFsQfF384cDfBV4cuGvzuGBNL4BLSv/d
ZtpIOmBgwh4VN6vcTBKOWUPx9rEKAXx5XUQjogiv5pYCj62tQz8Yw43fNEAJ/NoGm4WyRzZ6HsLu
Qu4/3rflnP/znnThsUjKpJbNLSmWM/Ty/EkVERou1n+7tbad2Or6fVu/+iEEDc+IX4QTgJ0I75Uw
UWIJKW19vNFfT7trg7mzXSgxwmLU+udGwzhN6COV9DDp1KyLMMhQPQ3K7cdb+d1Zt4lzA+mbAfH5
8vefDs2UtNAsNN72VLzlZpZLha70WuZPrAc+3tTvzuLPm3p3gUGp4VAOlm4PFyBY9Rlw8T55rZIU
tXVf0AhmIlfxdPnxVh38vn65eNInk3GkF3ADvxuQpzj15EDvYQ//vMdtqisOQW4eO+XneF8vBU70
LZOpv6yq4Z6+QLKdagC5gAZWlYFpgs5cZzsAaqZhbgOw9kP2296B3pIb2ethhUPKRe2OJhi2QG+J
8d6aCPF7I7RpKIzYcjTRW2t582FKbxpZQuxIXQr+k60uoPZE3a3VG0jmuurwhyNfTui729ZBtMi0
UClEz+j9bSvbyLNpWqMKY3fpzhrVrdPRm4ojjgpg0223hGWDNpBMD+7xnIAlKKabodD+ZhxdjWzt
HYyhmkgR5c3et1aVxLTLwXR8EymiKBiLK1trPL9A3qwzt7wC7Xmoxhg1QxN7Ctu5ICdMLsf2ReXg
scGNmYfwMwhy6AdJf2HYydPHh2xZv85drgONzFkGK+p49rtHNQkyL53drNujuJdv+34+DnXyfSwR
WWhBkyVlup57iZ4tPMFDsaDqDPdtYcqYndpVc2JcROVrkfK/aX5ZkPMbIAdf4hC+glogY5Dndl7v
wkruPKBbmX8f9Aijm98SQ8YP+QgFZfCZJ426J/lgNOt0Pq1FSFfY7PJjHrR4TRv8TSSI42p5G5TV
AzVqKwWdhvn7Sjr+pd2Z1hklMTEekxl0phP79mLQg3KBvo2q4UHqYzpSVC3zXm1KcUcG/iDd7K5J
XPcQeAZIvKLfdpraf4m5e0pFrxGGj9R/5WAjNDCPCvWo1o0E8CC7cTfLiKq9ukGDEXGTChdLnazk
NLxMlV2tjaoAzx/hpzL3q8zHikHe+Jgd58YBbOa9MN1uPRjddTSoY9oKePzVQ60wNphE5sCuyM6F
CUgcgk4Kt62xV5k2PlmlT+c0eIkb96X0mxtX3HtlC4etdr/aloeyv/hMZTpa/C7Pcgswauij0tpJ
fqTR/YMXSRB1bqP2ZV6hnG/V4P+a7jqLpz/cVb8OXIBMiFoZignvfP/dCDK2kdu7pAIoR3U4RYx7
qVNYDWq8D0d6IxHOK2EGmvbje/m3W4VG6bnmUoQJ3m01QDxDBvMCHUAe1xlu+zJ76xvvapyNh0ak
T2ngff54i7+JfaSLvpmPN2IQeMJ+N+XAh9KFkfXEXkLDBUtzxrbkrjG6dts8u76eoephPkLiWLnz
Hyovvz64AD/sJTwPgqVa9e7BjXpXJ4PG19Dwy89VY++SyTbOxJwalKrtcyxPfOPVGGgc/eGgnV9G
STYsPEmc68A8fX91czM08m7gPIvevwp4wrZOniP4H03jWVqo55ycYe1qyHFZPF8Bj05XTpE9e1jV
uGSJf9ibX2d99kbCdqUBb/mEROztT/MxSNXZ8qqg3Y8jUZC5DBtRdcJBQsCTE0/m0FpXrW/qVSTK
a+o6G0SKkm0eD/elZxd7NzM3H++T/btLQzyMLJ3lOoDZ390WdQ2gR2kfxxfKj2tUPLbVoqyDn/xj
FU1vEDA90LJluLKAOjPvZU+5U36a/NC8aDPrSzrC44AE051jmUytq7fEyofJuOK6bjozurcS+7ID
dHdFKKL3VJPDLsSkZI7fYhECNkz56Y8P6RTW/HNqhE7s+0tG6ATkau9ikUgYBhh9B9cvMQf7YkPJ
7Mryw3xb4GoM3xbZCU2rbK0dATwxG9PD3FJvzNzlwc/J1lrTe7ZnQhdPQzlK281QVahpBW2wnSEz
+EOW7UyYTps0Cp2zXsh70y79beTF82YU8Dia4CIATX1wSw44whjFYVods+wQcY4wD83/EH0t5qbv
ogEOObAobPqOYDhb/v7TnRVaDcQnObR7nbZwr7C+oPfpx4sFX21d6A6XBzcWZ/FgICBVFBSK4rdE
GSB/Cfh1L4wD4TlVjnCEzFLbw4pzg3GVnuz1kJSf8xGOYLIksx2MgC77ZsjhoYkzeZ4VFgWQYYl/
IOLmVUND39Wg+e3KWXs6PZfREG2rEC+KWE3Pc5u78IlEs87C1tkAEr0bSu/14xvgFPX9cgP8dDbe
PWdDlw0iKqd2H4FdgqUzNTD5LGjcyIVuKoi4W8aFaj2g8OVZOlkHdotruO8+6KS7/nhf3N+N9ATg
TNKMQpb/fuiTExzRye3bfZD7ej/AlT0KO33qwwAha2u6UK7215XCPg3+GgNCZl3nY5lCRa7OApEd
Znb8IoQTvHKroCNVnY5+kIOono0Z3zFinKQAryzSb67Nj6i6fKYVrM+CCF3FsIawwMm452fv4RIn
m9lHQizWJehUmRbbXKq3rOjgb/k2JktuuHNz73NeATCQAUwLOAPjPgVcN2FyRZePgMKROTgWGezG
oKewbD45InymRfSAlRxzexVs/a5+6vFncYAAXKiaol4TvUoryX5oL/yf6fyv6Q11ItMSghjYM08C
oj/f9K6Njm2YMJxKkT5HIUgWA6oithvE9B9fxd8Mkh4pLLa/aIeSTC0X+afHq81Sr2hgHeBeV7wl
Vb3O/Qp3w/JGDjHF/SpeFbmI16IQ9x9v+DchL8doywC5BUqf5vvEuQ6jvvJDl+G5cFEnADjby1Gc
pV37Yjv+iBNMuMFNscPYaaHJRPAm8olMPiSuX6dZual8+SpAD+NjBrEC+mWyLdUu9GjWfryrv7nR
PROMDRhuggsS23+eoy5CeGGRLdgXcRSAmzmWbfIMvvhmxIYuV+qt9cs/FbNOQcu7J52Knx3QGKM0
572fUQNttKNSPF2W7q9QhcCmzNj4QJNmz78AHI/PJbSKnRFgXtBBhg3lmd1CfhmCFP56KW5Gp8Ht
JcY2CMAikDA13StrOHbGn0KgX/M1LqTL1OlzXYT5PvxSfafdWDMmDbLsNmblAwtJ0VCBf6jWbpy8
fXw1fnvHkiJJmlyuSaXvn1fDQxcgAkve7p3icujsSyHYql14VwzOzirj/qUHP2JA+acb9teMXNJf
I5gWywURUvxzw0lrRaUlqnafz90TaLpbyyc7DGM4y/HYXJOurJH50lhoQfjxMMldJYtRijbIw9He
X8u8xbsIdokp0/N5RnPt4xNj/W7UsHySR5OHWbpLvfrnZxn6BXoAbcoTZYhnRhVNItMlu7RqL8kb
v8eK6FgLufOgcEh/uqvoA4RirrZ+Q5uQUewNXL3zh4dH/O56ESFzpchupXh/I3eRDm0HmYk9jL1k
Z+ZTfGYU7lnWzslmnAhe2w6mJLRfcxdpM9oQOJ5VNkXEPpG4MmJZZ7vqzhnH7+iBDHe9Fd2CMG+v
ouIYQM4/1jK+mhlpLuqgxkgHnjbm2r55VTAvBIl12UnwMCqIg8u5WkQINCGcMicPGGKgn9r6Eldm
fNtGKjxnbdc9Z6P7ee4zaBlO4j/adfQ612qbaiveD0U8YrfDtAaFrLoAydnWxAAfX8bfnC+J1IzH
YOwTS1vv7u/YkGpyC6/e6wihwVkl217MsJ2LHkpR796ruL/1jOYtGf5YxP5NrBUw6/iB6Vu41L8v
YqvEotzf+PXeGzP/kJi9OCgjDPd26OCiU3rW2dA051rnw3kWUt90nNo9j2lT/cdngFzKpe2/dCN+
mRmqopq7SooaAtx03YgcbZjUNLdqAJzsx9bzKAvraiqLi0TY7R9u198lk2ycai5JjE8t/91Tbs9h
lEBKq/edP7lYkcZ7W5bfkiqKLvIIhwtlBMUaqeCzREcoocAx/fjgfzPKoOTtBfA8PEu4wbvLT6RU
dEHs1vusn3GTDc5AfieybVcqyZGSMv94xKRCv8kliSnNIPDBP6Jt8m7gkKko+2i22KbOg2+ljafV
UHXezUjRZqe65i4rdLaxxjq4N1xpchuGrw78w6M/hvU+GsPgJjGeiwST2z4HMDcoBaFkcKKb3oYp
b9WApUuYVojqKvyEHeNBwhGppsaFKNimF0Y6+o8tJSZAE9WdHWdP7aTxeoVs+9yNwc6Z2uwWxQks
9pzSZQY0SXuLEVfIrhq2qsqjQ26PzlMqxDeUBdztYI+4xpETXUbW8kPCCp9TH0tMvbZs0/xENce4
FyFhpD+4jypA7YfyV3gZqmwRARLGjWvq5na2oZ31g3NLY6N+6N6cEs9MhezDkwRuO1vJd01dvxns
FSrW9z4ZxC2COcYlPhBoVeQFObeMw+BT4geQz6PpGPcoCs2T9dgWlgKn4ASfwzYp9nCGKRHZQlwX
QfZIJNOfoYQ5X422eXSr3jrvuuArSVB6WUGYv5DIYqyYIYvHcUruzSbqNzn0l11gddOXhR2bT934
LPDsZuyw0w2YM8i0i97LNPXlXaL8Fzuu5hcztW4LmX3pcmXs0MFWl5PfK3rJ3Ws1tXDe+gG6lswx
B4YONZPvwSIAvUAG1mVzgwgsJtEJWnHeVmkEbzKnPZ/Liqi+z546I+n31vLutMqPZ7meQ5FvHNNX
V8zs6qory+58okxyWmXJyj3vpL3PCjVcJMtLaQr9Y+m0LkzBF+sm3CtY2UmKVjylR+/itPT3CzI6
dOwHanLSrfLdBIFkpZHeuQyHSV1GAhraEE0AH8O0PMajiZNTYHTlsfabr6MH+xcpHzAI4CKhKy0e
QDlSbFmGvU+qo/naQB7jGlahXYb19WkNnb/pWmWoGMs5PZSNd9EVoXvz90td9IhIdfaVn7fxxm1T
oGuU3w8t5CFi3Eo8jCkgjM7Pad33EOSGEKBzSkp1Hmj4rlyBXexD+c4sN7wTCFBZU2E9GXFZHtuY
XMYgTDaryvjUVRbGVmV9C8G7u8Qf3rixcDGfA9Xtw9FwNm7khvcRcP/zuG2hwSxvc0L8y2mGvtqO
Z41GuwuQdTrcECZAechgjyWqv2nTjW8mRxud3VuYfkDmjDE701Udri2sjXaJ6SW3otTJLQUmvR0n
haDT5FF+93R8dEylj+FcgbTGq+Axm5JsX5WVjzCDHT56SWvgA44xbj7LfYsM8+MkMNFMIo1AuxHO
j2A3MJixgtvcbJrH/Gu2rBRtnKGfUvAwVP6+Jn15QHphuvMQpWl8q36op6ZGIgbflmp2sCsre1p0
pMTXXquc69MSoeuwuE4C9VY7a+iIkZLJaS78evZ3fp1+dTLpnvsSD788hjo8w7EWXVhegd2I1rTX
mr1rxZucY3lYapSgTHDCi90IWZrCse7MvEAKUN/0ZdVug5nDDnQYPOi4wKoXMdu9k7JhRCQyhFGG
6tKY7Pk4Vu2utaE0oZVD9xw7Ja37r9EoPmu47RaS+tfeYDtXZct9UtqAoo0m7y5bgMjCq+LX2Mvh
YIvIpQZh1rsygs6gW2BrSdHld3Pe305y9L7kKCqA+6iwDhyN9rM7Prqunz86SmxxT6BwXCR6H+a1
/NLH57U9eV/p/467sZm7Q2tE6WcXhme7rPccotysgimjR4ZVB9mSB08Y09pu7OnQxwp+95w8FpP6
ykCSfcVci4+nd4ldNjcSmZvHGOWESOWPYz/0t45Ul/H0WInaupdNUF7LfHyIoJ48uGpOcW41Xk7v
MqHUZdFis5aHpb0ZCoOrQe31lklm5UdeeBcsL1OHQ24Zz+KY0QLdVIndQMXCu3ymuHSobGt6CEIP
qjfwUPpt5fSQCTfdZr75bYS/uK4hZ9z1Y2xdBkJ9asBZ3XXLi7WI7I6ltLE1TYGva5eyM8zE86HA
BrBe3iZ9h6VdgcPnYH4NFsZQLUf/MHjB59EpUvI1j2fRRlfJEP7BilL1rf3OhR5w6B16Jh8pbkLP
Jx93N03Wule05cDfj6lEeaCjTTE0NQRu7V24hgSW3CkoYSqariNZT9enJR0TyJRphn6Hgbn96NDP
G9v0Zsyr+NrLHoMaTGOukQHXC5DcXMDlFTitlV+D+fYMD9rmAncM6mA+BDCPjw71tbSK4Zti1x1Z
aXUUFbjBtk2C/TAlGJW5xY4WbXtrKzOFoin8Y23L6ph7grvUn+Pr02RXCv4ao1W1oeg6X51eXPoG
VhpgaAhN9EIE9VZGln2GJsLzrLqjF3f5Nqm/l4Z+8UKLOYc6GwdwDBCM6bO42ZFRQ373x60SXQQr
N0Lcs0BEoSjzcxuXjYY0YuUKtTV0sIcl8arS9FOahghVZNMumtV3Y2r2TTUizTGIbdEK9oK4T4/t
tvTlYUbieqVDrE7i9gl+OIzG5jXRF4J5nARmPXbii1beJ9OYMth7/S3h/KYYgaT4CCKsJu1Gm5oY
0sjFhey7J3vqbmbo+JRDrjMf7bKFVl2GkIZxY3T99EnClBCz+2Lb8V602MXZuHZAq09xd9fqarLl
69yNC+8EW8coJGj1JQ6MmbUeza5a0wpFWiAqkd/pMQs38PYgGUrOrXJ+7CfvBtmMeWNB306b+cyZ
sMcuYIaSMmUVhoWJQG5ltHZOMe9bZWwnbWNe7m3cjJajPy0KdLeVQ3918hsE7SpBBTKf0PtoCVld
DqsqiJVNjKK7xe67ekjTWq+9xP2UCMwU+1aYsMlDogKXem2YI8qo5Iu0MpwXVB4vZJXbIgg/edNc
b4xxsvYtOjc4u+VLkdFfD1Tj6lJeZwk0nHkeOsTh8rOuRZTXQQ9EFMa1GsdnNXs7t4Q/ZjYTB+RY
X4vKvKJUoteoOxSmvfFncs+gnV/jAcvSUttwfLm/mJMQwDdm+DZNI3ewoS/tFJk/ECEl0FTnxmwM
1CrcLFkvEmqZ/dnu5dXUAvzRKAhs0zyrkANMWpCf9dXgG8XOHK1mR6sKLqyh0TYo7SvXII8omkqB
4bSD4+QxJAj/u9HpalNK580oHBNacglDcw6uUj3fmm1Ahgx4eRV6SN3YEIjSootw90Y3hcK/iSs9
PqdaGf124fRU3nzpx7o/H+NYrWcn2tdDCXVFPXTzjPdy4Z5TCXzDmL2MgLe2ff5dJsmbg0bNapgL
XFeJLFA0aXZpzjUWun30tPO1tioABg3CJJ/EtTJoRkcB0jEDRLAR1sBK2QYnuDIBMLjGukq6I6Jf
ZYoeiDn02aUOo91se8+gOPAxxuts13goi9W9Ztq1cGBJBjxgp+7CwWBok5jjZ9cyjL0/DNdNpZ2N
ovO5surh2JfMS5X2z3JbQW8uUIuAL3rW1v1LwQSYVJO67abmWicwknoV+5uirsZjOkzj8bTUKhPN
CaRiIB/DvmzEfpij6liNDrx8nzSXOqNrVdUxk8IAChIf8R8qV7XpN1uETFDEM6kZy6TYaHhpR9lH
DSiDFi5T6VKCP63sE6c+Vl104YwDagxRXx8xcqCiWJn1xgzS+miT34A0Hyp7DwMCdSw2WIupOvqe
z+hpjWhDNnIF04LCeAkh47TvcT4WyA7hjByV6ohwpDp65O6rQrX9RjcaR/owMhH3Stuju9Bb6nyB
fTTjvNVKXpVperCjxti2Yf5NR1WBThfKYbnuy2O/nIQ0obkAnNWli2L0x9j1p0OJRldMsx1vjeEs
l1gnjsyZK4Mk8Fw2OAfDzjY2MugP0DuTFYJAJl7odns8vaCPgkKtHRwanFbHNldnTecKIGp5Vqyz
mP5/3cjiqFzjqTEQm2mXd6dVpOAXqvCT7dyg0VzWxXEGynqU44zCM8GS0wMsoxBVbXvUTKE4z6hR
JstZrtu2RAVmLo7sXnE2hzzzXe6cJYvxMnS+I7IU2RHfgexoDfF+duMONHX/Weqw3PEuPD+9lDO+
iKKwHossArDcoNByWp9kAUPlaXFAG5MynX+oiyk6TmkaH09LQTwfDOWRBQ1i1wprwAVT7/2mFrBY
m/oprtpx9+MtqkVYby/qLcJxIfPFZHmYZWSGSmD98zIZLgTt8ikrI9wcljWyE3JVeEmzGeYqK3ad
cPBaaCHs5H1vnDc1PqUkpluaGfLc6fGCTCN95Sx8ndhv4VFjytRIemjmQMeTec3yuX2yzjEOFld8
Be0uPVhkcFt7EP56zowN+Hh5mVGxuszGRZQyMFGCMyqbhxxNzrL18aaIv8/SCo8U+RpklRAtbIoz
3JfMnRu6JNeOPJ+MANeVFEFLQe/BqMlV0V96GXrcHqyOgXUyg1fkT3ejjMdtisLoMHTFugmsGPrX
YqKHek6Qko+wOCtRtnCkVXHundYCq4bpoBeBgdPak1mIW1sJGo6UKgykZGZEtw+n9U5cWDwUy7dN
r5cOgJOTSd/ycvr501tz8b5F00H++OuP7fx4PX21REJ9jWEFbsKnXTh9qTrt7t8/Vy3SBPYAkevv
fRtPO3/6zI89cafsybVn/8cu/f3BGIj/dhzFU2lruJ6nraaGe2jdkWk6qrrzwh6789NStiz9/fa0
dFr37nNAObIdaPqH0/rTyxA1EKD+/i76fe6uHuPr0yo8Judtk5ff2q4gVZZwDPPAF5vT279fTha6
Pyx1T4sn/1wRjC7Cm855aRGLx3XrroMB1mZT1hfaNMQlGEpvEXVsd2mX5Psxt6DHjz6e50svcEyw
4wIc9zYmVrceIwsd1Nx7YSKCNcngvE+b+MzJEQr2o9656SYL5bGwGC89SSZe0eTOc4ozTQsTQlSA
5QcAVnY6fM/M0dzPMbKaSANQv98Y0EPXyvwmSV2uY0od5Nl3uf+FiC3eNAzkqzqf/XWbOwk4V8Ye
L82+t2N31bj2LYAVYJ8jMtphHD6VVOxXhodcj4nGXeDfuJaJT3D9LRyj7DxEsnbr2xbZf9g9ZAkp
Xd8MMAg8tc9LdRY3s7c3A/cO2fxoUTc8kFrdzJOzUwFiPC0SSQh42HvH6i6yJuvWEt3udQDaz/FC
vUoFMjwDTWA4nJtGF81a+/kiz1N/U3eDrm+VCKE5oS5aBNEN5ig3dlK+IeK0zXNoI8yf37W2wn3c
kXhIp9voVpwnaCyu3YQuwgjCgsSOYhE1FipiDRHSogxh6K2FzcgFQohfRjxyzeJTmNbDHnknuaEY
Gdz4uvyGvmG8TWX9WkX9vdHV07Y3h2qtivEYJTEMCvTEG58ru8ASe+iZTdxs87rf+2URHKMGbIIi
NrKKwTj09nevCK1DrB9i4FufIotwplLhhQE+BZr62aRL0EiOeREE6HukQaLWChObjVnnqJ8oZTE9
XyXVKyou47YlBd5ZbhStUrfER1zBy9Cm9vdYnaD0k5qrxUwR7eSayb5JKWtZ6ZVhNNGhDefvYBwx
Ihf4s4hGHnM9Iobg6uHWAXim8urJyKr26CPDQq8D2SwLltRlpqqDq4V5NqUKNlb+eLIRcCl9rKpQ
0wYM5bidRSZ2pZ+Eh9aunslu9YYeTrmPfFtfK29l9oR8hUFbvuq7CFK2D8ua9iaA9JqOYu6TEJbk
7pTAsDKgOsAf1D0JzbRXtImQiYVRFOpbcEwBkQmxAVCDo9d4D9qGWpbCIzEyIC7mJulz42wGUI/e
biHOcq+oLgpVMRMhnnQ1pZRsQwerHCqJoKLiL34CzTWbEZ10kqa56KgPtRJkFqJ0zbpyEUqRg/w8
WlV2Lr+lZd9c1+E+CZtkPbv2VR9RYWiRDj6kZnllWqA/tGsx9McxdORJ5zvPbYM92NdgE6fi65CZ
eo0QEF5uingfblhEWoGKs3pyUFTfqaJHeLEkcYpLgtQmKrJ1hoaxYWQt1Q9VbfxyGChjFdO+rPob
186abcyPBNS5zvoefUgT1c0eAUmkXhDHyKR9ldm0hVNTENp7nosfMANzZj4vGLDKaAhGODvkdVT0
s/mtoJVslOqLUVZvPZqq570FHY5IHrt6D7hWPlfw5oOcx4jvB2O3KFjEL7EKd2Ph1ltC7nITq8C/
jAcYyZmjaohdwDndhp40db8LcE5yUwHYZuoUIXJz43RoynLeJ51KN6E9vCpVTreMgABh0LNcNfUI
CzZN6t006HTdzLl3ZpDNLSYIx5zcPfJq5K40Adj/UHZmO3Ira3Z+FaPv2SYZHAGfvsh5zspSTdIN
UZJKDM5kMDg+vT+qu+0+BgzYOAcJaG9JW8pkkn+sf61vCdN+cyjx3BXkWo6V1S3pfiM8TH10hsA9
bKBqy296FL8j91rVtzZljwPlRSxKcPo0V1Z4lZVYF7B+N1Re8NVevkWDaAaC79bdjxWHuLCHjOj7
e09M2DIZlK/N8jKsU+kgzZXaP2n49nujUZc2rLPrv7/Y3Bu1CP9EjWTAYgmxNYmvJ5w30VL3fiMv
VYlNxU3Stc860GcFiDgIiNodsu7cYpw/c6AcN3bA/qKII0VAuQSbVHCnWqZJe++q+AhsKF/bCZTa
2igJN8bDtvRBLkylsVMJvAYAu6ux/HSs1FrXgrr3IZD25q3tS2+XY8JC2org2AdyR/g9xubK3dog
HY9ENBwcs/ucylke/ajn9yrWRgSsnueKveWfQrJJQBR1drwOoLevTV/TGy+yitx6svOSuP01FP0v
2wSOmzHslCaJcTWWFnPi9FXZAii+2E/Z5KGFBqtRGfUFl/O+Z4J9sux4lXKWWXVYNwmSC9w1av5I
7NjZpUn5Puv0KiOWGvFQpHt2OQaXG0GPoqsOMarXDueVml7aiLtsLrVLiC7+jtgIMUMCls7tcgWY
y2abE6pzme1DZe9LbXOP6vhmhvyegtvjHeoCaO07Y+qwqzuQJaShUrrul1xj+orkTfgo3HWluIdz
EOKs9XMkdTgsfj3chhiEi4nJYgv+hDNWkE+nMDfWvtGNT7I96ymk2EEH94wJMM4N9VCi/gWykovO
6bPrmLUfWZNS74P4sqMbZueimm2Zk8GGVBjj1FQHUCWtq3Q4hVRxsh5A1599lunbnJv2BnL3vBtU
f+rlaMO9Nbq1i/v53oY8XET/bM0x/rm0oe10icT0dUJnz/eFfPPcs0AiSFk6a78sy3WF5LWrHAxs
wFIuIx7xYx9nvwcrrtfC8iDkhRkLnlz8zPPQ3juD4h6L1nWw1BxttT9AgaJ7AV1mOrqdys6tApat
YQsYxUzKMRh/0swpzo1Ow8sYhvEux1OJG8tm2TZCUfDx/d2QAswLuPa11UXpU+Nwho0m+26F1RhA
iqzSpwesyHmVsV49xG7aL8x8kxIKb7QPJLcUEL/nXoniW53HmxzY1RMehfIb3vhsRyWQ3ljdd9VF
9Yubpt11lMl3vm7Ni4ZMccZnUq7C6I/dp8VH0vXN2ayNcW0uP8QZV2y0Z2cn0VfjEZxrvWn8eDeM
g/XHSPJzUOutCsdN37j+BwRrUJqsBmPpc1YFCn8PyOQRb9CcCZCS3ChND7bdDBvfGua74G1eualT
HHNClmtY60v/CbD7Rv5wqQvM06B/1J6Mb+xMb3oEMpmAX0aCsrCj5X+0q/u16BRw18L8k+l7ion/
0gw/ESTaK8R81n851sqF6JgWQFIByNjbNBmPJt0LfLtM4htG159TllkDDph9gamH3RZj59SY1Cv3
A0sSDi9lHCUHUXvc2hlT/mKPTPtXQmDanXqBCy+2qB+MOOBG+octqptnF9XNtZALo0KPR7edj0Na
7saEsFI2zTujlt5Tn7p7ZyILztL20Ovh2XVcfZtSZfIEsfodtEabqDtP18j1j3j35B6iXHjJG2bY
ofxQtiR/i3iJqzI8FLX909emOIYpuC6BjCBGsfUGyHR/uWU5+6aVaCWH+MC5FGP8RbQOQdT3h22W
zt42L4d9blbeUcuk3MW5piepoyzJjx0euNGUoyeMzkFUO78HXMMeJb333HWtxHIfSeK6KzMqfBiP
qbOzSxQRQHoORpOJ+jpHgFZvu8OscrAbkulG5vYmD3JsVdwpBuXtBFLVxq3M+qgyd6L4dnqTjeWe
BYkF6C1YmeVYhLsyUPl6bJP6m5UX29ZDUq5wt+xrrwDsHIXJKsbveA+Rx1d2004bmg1Hy2yP3JFG
rB9ej/DRy+fAgSqArbp1wy/LifpjL1CGW+Gu9JQw9A1g2mxO2esacOAOOqCzMQvH2NpOd6XVcqKb
oTFXy/nzPHOSxe4asSRwkx82EuvRCcIfMegaWh62lkzlUzwSFsk7KqRZtBcMFz6KSs3pjhOtOpiY
tQGIlZdhOmGc5uCXtuDdqYXcU7uwx4SJ49wbj1GmSH+2/rQbyjDbDNlTmjb+TTUAoyxzfDVbqoCU
8W6NbGV89UinJtqBjfw1MSteyoqDJ+LaJUijmZLJvNrzwUQH5dBb44K6TyIDkOfvyC+9dyv9VU9F
tA3dcbo4AZx2RT+kjYWZh3omr7IkAWM55WtRju010pn13A8vNSBXhrPOuEpIL7dCcydByt9nGE4e
heyQhyDDXfv85gac5eIA13RQxC2TbasfERPMnylX/s1IJhRsF/OqJ3CNBkZ/ymvkBcoKFIyimTTR
8tI6sd4p6OYrxsbwFpoP1l6XYjIPsaqyg5rnl1rq9MKKYnpWzrw2ZoOzxt+Auet8NO0cPP6+INsd
0sz+qivB8s6kQsVRfrJmdicMFE8vc5SOV54H/bPTmydpyx8DMjGqdc+GRuJK842wvc5dVHAuMNQG
NxBvqygfFYzhteF3A9Jwx459zmEi5nifIS8ERyaGGlUuUk/2vOncHUB3qlZKMW19zyx3nSzSi5Dt
VmfBfC4RireJbYrVaKJ5mkbPOsdl3dy4cm9N0fDI8I0MLCmbdAwuZEfHUxhj3k7q4Stphoad0exs
ISKMJ5cDa5Uk7aaXDbHaIrY2nbTjnQWzfbDOWR7X30qXvnPcUoSWLhPlRHAH5E65NWzUxGV+jyTw
diOK4c+VT5kUyUGyYEABpX9E1B8s37mLOCU1IGlabLxET3dRTZBlJ4/KwjzqtmWXqrWcWAZZ7k+8
qMbRlXWwH63khN9Anf++GGoI1/XIG1NXSfGgsGML3sR66fnGn9IelljWmT3tUsH3Moq/DMKbT7kQ
WCUhfGGmqlZTJAZGxrLezllRAPYX3aZSNpvjxouPhY5Hup3oYvJnaE1uDTQ68lDupmlEe5XLjp+i
G9eloCpq93pgOoRd/zG38zUny7+axaDOo5/ULEXKD4KxmksiTLbSsH5Ojsn8O+XDSXMm3qdW0GxS
r3jYc6duRZ+M9yiqztNEQ85UCHdXchfal0NmbnpYhbiH5PvU0q0gdN5uhYGBLwpSRqF08Fc1isTd
jT9D+0/j9+I9rAZ8fV7+vTLIh45L1RK6OiW0XGI04h05WHvcvQn8DVI0WAaE2slieCmsVF0rRgqX
ysXO0x6MzCg8EoFBHdhnuk8OZOxfSkmtSxTa9Br5SwGWDjwwBro7phTUrHRoNrfubBb+V9DZmDeb
CDKaO704XuEcOw3xzWwxK1BpQSFQySeqNeeOAJ9Ah+ENq412KX/yYta182/PwYVbsRzn9Ejrgt3C
X6gMvWY/gfGdMIiOqVyJ0lwRWPCxrHMqynSGKQcTHrrWDF2zjEC7qq7cZIn12QB5smwmfYO1n67D
fQ5zE1QJVSPOVGE0kN26xme6p9n30Jd1DQIU03tWb4YgZvtJcYdTOX+oAyA/AoDFXFHKJJ4My+pP
NA8dqDLZZgv8yB7Rf7you6rC+D4W46/YRgspOqgS5Uz/Qz071rEypvvc++G1NjJ1sSodbHBTFSw0
WaI21ICXAhI6z/vlq1uu4b2onRg/0spmTPFPjQb77zs0OXhNw6Pej8GmwZMXjFPJNGyroRwPWpCQ
9yIbyyWSDLME/rp6WOuKbS6dncEqW8h0nYFSi8bPIRU/D0hunFjBLVfzdKrNbE+Ti3+O3Z1l0Ywx
G2258UvEL9sNNQSfxF7pqhR7oOUF25BcnypX/0YPB30mGtgkAm7swJItz6pP1mT0bcUCWcsgWsMU
tGCwl6Ia81y4GYVHooueG8SlaWRf25FeOBu9pgCq1M+g/aAMZDF2iM5wvuny07ed/IQNtqd5ZbIW
8ot76JZzvYGw1usEwCHx3rWRkFpwkcLJ3KbI6A2TY+G/SyMMkBfrct+Yctw09QydKhr9HXfDMx/W
SK5BcTYxG3HvS+tE/A5umGMCt5owiStQQjALZ2dNDY24OLhyjsVQPIW+ri4lrQyIoErdfJ+Z09Pj
hZvwvBqjLLznCTpIgraWpI27AjH2wgSluFgFZhnZHkVgpxuHLD/Lz3gbaxXuZ5PeOaacoKmgjhWN
unX+/GKxKVsUKf9k2Xmxcbpq4kzNGzdQN3CVHlVqOrKogJn1iTvcyZm8jNDN8NkNtgWGjSahViDv
UasZhXJrN4xvcWX9lKCx2XKUv1sO7fuRIh466L/KrJUXLHbBznfT34O7SF12nB9SIvfuUhcEPCnc
OUH007bLe5T+1W0RsiebPVkrCf92XNVAzTyYi9JdjyH7l6LK23Wsa+PcuimDLNFC6CslRUhp8cWe
l0NWwfgSzXCdjR6xKDBShIV6vAr9Aw1jnTKIvPvDcdLKP2WWttaWm/LpBA1bUVk0ELLNUziLT+Wn
5i4xZXYaa09j5Le2NgUxx6ZM6TJT3EqYIx9l9MeC7fswHXfCDRGobUkFwt6L+Wb6IYQfh/tGyGmj
DomNxGJ5sBbhMcuH75q2q3Osp0dd+rRRNPUlJ1mwTr2KDSFNsCgJ2LAGcDNxxTyQ5IhBU+b8iiwk
GifTfMqDe6h8UM6eO9Jm1oeCqlXjZ06Q2CTTukNy5HnQT8F5FPz1aFDxyI80mj4wR21iVo73cJIH
4WPpQqGNN04TUXvIsiWjQC2moxHCqFUdA8ODTYzst+vp0IP4e25GHRJgpaTSd24VIoswuOMYxiOm
7GY92MCkYAryRc7Vu/Cj4USwr9rXM7j/ivXT6NAJ6IimxkVSc993dHj++5IP7u8abQ3tL2l2iBdg
A+fyKQpq5yKV+MlMaf7KlfNwI1Pe5NTQRi+Tq0+bHM/XngaFLOh3ZcT5h8QZH3BLE44K4cwmefKe
htVtHpaOH0SwtF7WYzp+0dhZGZjylHq34kjtUU6XfKyOJWhdUfrj3m64ac1Zw3pvzSND0vuQ4/P4
pRnXOhW8RzmNgnIQGZ04DuzWECAezRivqV8eiq79tKs2e6mRhPasy3B49KK5FZ16YaiajqMJl2su
87eSGWmSWhz7UMGPHPU28qmGymsJxD2h368HOb6eAgL2TQSRX9vypEyeot0YcTZsXALmbcZRAC7o
xorTUwPQ4IJlbrcY2bclFMJHKys4xmNt7qYp/OFjXFubXkxwfCR7QHSroxJEHxq7Eudxit1VyFlM
p8hvGVgEhIbB2inBmWauzGs4WzwH/XpfxOxipsxYqsF6+sbCbN9WIUcd8uV8xtHzLY9yb5eGnb11
Gr7lUHpRaGQZXekdPZijQ6s8szS1gaTMvbrF72TnN4pTjMMY7/hzcC430uep8kv8NpO80ee5lhTv
7ezYyvd0ZCL2OGN7nGuHo7JxTatWrEHKpRthzfVRlxrEKhGvTWBGVE9xbmtG7yPnu/IErlgxKshj
iYPqXtTGrZhUf+y8rL2FMTxG3v/8OvC9lGK0Tm5RYTYZI0AIeOFkdpPa6dZt7iaXLKKnYOq1vVdl
zt2qBIX598Yf9JwmAcDmq0rb9pFnxy2ZGBXNpn6qYrr6bETf2emhDKf9mQ8TOhXX5TamWfpQZ90V
Vb5Zq0Z53yKP5YRU9reqZEahOiTc9BmboT6xfpZpXT4lPn0LFU2XAULLmigQfyTyHduyKcSb2R90
/6Vr7bw0wtRPQapfyhb/FOdhyGY0Qb25ufyqPK//qir0PXcKV7PCD+saHIWTebr0VKEeW3vMroHt
7OdwrL/zGCzxINopwK1KnjoBdjbsJgptMjwlUVwV65GCyNhq8qPBKj1K7Jc2CZ9lMXMRmZzOp0rU
awLSE5bFQty04vkRpdq99zXYbQmIoELKuzfLy2TSzpi1anxyRhif5mA6rzOu8ZUc3sjJhcsZF6zG
kD9NtRgP7Vj/KeqsWQep33gc+jEUOdP4NIRWfFOmWbBueC4jTr5IN/7ZReekH8cBMCAkNYxmKbdG
DJ6bo7V7bFpKUbFLVslcM/crvLQpQy0+OOoCHc2hzh4Mcrxx9sNyrTvpZAM2L3KyrTC5cbv/4Vuz
y0ReaSpth3gDcjfbzlSUkqCSMObIOn3LivlPzfWd0PDx4oSdODSco1cZ3+XZ7M37MHL7SX3qc8x5
IP+YZNW1UIuxxQkoU43m6Fyomi3LnFwINGY327rEiuV2pQF5Z2n40Hlc3Qevolim56ojMdSeAy8y
r70DWB9K2dFsqm/CNZCfSeYcA6UYaKirtH0mLiuMxSsg2mfEfn3qA7lxiAispiqOvuERfnOGAB5j
1mTnxovyh93yha8Ehaa+SFDIUPOu9Hsi/tkEdEdpFxd2tJyx6v5QhJT0dam2H9X4NxTsbhqa7y4j
HZa3zjSvFveMTdtV9jZfniJGjnTrxQnOO7xNAwssugQqdMFOP8dGZT5CCaZ0T9gq/wUQnMLe0Wyf
2v6p0nl+oaLJ4OCZWR8YEwlwWwqDOWuGd86L/XCNaif4LlJdsf3hoWgh/zAd+myXQMahWXafJWT+
LbtM51RY7Q9OBObZVjwTwkRsTeLg/jBVZ42fnE+Fm1OW9/JpgHZdBcx6DkTLy9+XgAUVyI3ukfL8
fiIG8bAENaAwQmA+t7iIUmCt/RQCr27IG7Uu9ThRPHDV8hJrztvGPAyHvOv2fZ9ZR+oQ0ucIY5xn
Nluf+yLgvn4+ewgYh8mLBySZ4jQYxALrUEA9TpBd46KNLnzqJQnGBgHaycofecQgAqwjeRRlZ+9b
tqNv7Lax6T1Q9miQu9sFhruCerbAr98K6hBW5A1R2A8GsaGrE5uvEQvNPxQV8wj03ScPBC6tNCa/
axSIG1uhRwZm8RjoaNpOUKI2VVfcqrlPmJ84olOEZV5NtP4FrvhNY1DmfS2Td9kg7zQBebFhUjvH
mgQnWmvtMoT2VKFd4d7TKoArkz1UyE04daMnVXifIPirvfT6b7YR35XEcNtl5biPPHjvWcR/Rjn5
w51oamNPT/tCOqToJHl0KGljJK839Y+BdMlA7uDDUwifWZY8LNKGLEpsSsYyj5RHdCT9t/Na2/tN
fw0Mwi1lg/7t70vqWv7NiR3zCo1pE28M9kEfudOos5dzwVtZaX5oBXWzL2RwFgP2vg7w8D43+uJK
/QTebdftXiUXN2Jv9oaZKt0jH3KkmmP/WLcxgEMqsn9Sy7WeEsu8yBT0QR2E7skWIJV1BdpRtKzq
RSF+BViFXlskHKYBt1n7C5HdrIfxeZq86mzo6GtEDnpOonTe1SVGhfCvXlXiMS1rKdjdIF95qi0u
wfTH9w1694TA2QlUxlpDuOv2jV5SB0kqXt15kNSl9uLURr14bSwqfP/+0Kt53kGLm3Yq77uDWWEL
z8uxOE7DRFigiH9MNJ++5vVzWIfVW29H8fNABaqt0vQRDtK4Az7Y1zJ6QdWZLq0IJfa80H9kcOrf
rL+7iG6sT31UrkNyny8yny86dH3klGx6ySqUNkJmZ0VlIIOrJc6DTyQqDlXzMUessAgX1Ceymf1e
KTSHEDcbYAHaPbKOI7SLCbtc7OW0no77thgC8iV5eXMncpClYJM7YTXf9oAFd2x3cVS69HvZVfEH
qSHYN7aJg8EexJGJnK8Ew8ZqLFjwR1Rb8ujGyWvqcd7Rz4Cqb7kTda7+sK6roWe+M6xDaDn6TuMZ
3+Ystt8mdg+6C7pn/mB/JqXCzYw9ZNtRenkosaGtlM6iC7ZvvWWryYI1Ut6ddo89xHXdd9G5jxl4
i7b7w8eJQBjT+DMlndjR6L08ii3xxEnXeeJY2RH5cc+F4VLpOVZwat8n4NsvTWyoF+a3eAUfVO7d
mvloKDljD7Oeb+6IUKYn/70TZveKxZYjrl9MD1Y71m2OKGPN/JQa79plAzn9UJ62rn9fjN5i2UMG
Ev2Cf8aa7KCasN8D2D/zWeUn3HrWc+Sekq7LHnUbiXNUjNzTLI41ni9eZuubDg373fqVt90toMT5
TRp2fIco8j56Yb3JXb8i3yaHe6fa4V4E84UEbBSeQN7AFZ3RDXblxIg6E3xlTUwJcduo9i/R4Gxm
M09l0eq1Wyf2U+fkn2mI9xJiuHjHJyUx2X3TPSeS1LPiXSV6dZVtefed3rhzYMAEJHs0njlVZys2
Tm3NJw805d2bre7g9D4IRb//zsnCOhIcE2cku/gwjlaxC0cyM4qetG2IDxThJHO8kaMqHG4qI5tN
RXaOtJl6k6jia5bdn7ljy9e5e/K0LLYE/4ft3HZffa2fp9oKNqND8zekiqVi3gUeF7/GYWOeu0I7
K3cyKB2tymA/2E7/74HL//5PsIX2LxvzV8V6Koml/j9++G/7r+r2WXy1/2P5Vf/rZ/3bP/+QX/Qf
v+nmU3/+0w+2pUYTfnRfanr+artc/yeKc/mZ/6//8r99/f1dXqb66x//8vm7SMr/5Gn/V4b2kk8k
k/p/h3Dzd1HxP3O3/+PX/G8QaeCAigSxZuPZcAQ8g+Gr1f/4FyNw/9WDp8fXn2XFQpLkX/0nipS0
eVt1Wv7jX4T5rwCHgJG6ANrA69j/X+RRMBPk0v8L6sAhdurxP9ck8OqAP1ty7f+FQRHafLJRFeQH
ZK6vKqWnEl6XOTd/gDqeRsMGPRZmr0nRXEx863SFUhi3WNmpcLpOf5dP9AfFcOM4v2J8zxcLfEA1
5mGgCnddRLToqtBeUXAv1+1gPYLOuBGmXBQOLtwaf72azHpDqP5rxnlvekZ4TkWf7HLJ+rpKHRxd
GPXbxbJvLeb9cbHxK/z8YjH254vFf1jM/vNi+xf4/wv7YyANoJdYQEu7+8qr3KfawKRPNIYZSbRX
A6rNTi3BAn4l/YwpmGdK249EcI0VJcK/EQJiaMaCoMdBmgmJjsy+lZXzw1oiDN4SZmAVuptS89PJ
5VOU4xtpl9wD+YdpCUJkSySiJhvRo1YlGfhhnzJM6GjgWX3XYqGGLptK+Y3xhcYMGNlBWBH5I38B
aRDllECGuUQz9BLSYG0+86ckt7EEONz6tVsCHXN2rpaAh0PSg5YDjF5L+IOeFupzJtSDMO6GDb6v
h4HhxCEzkpIdgWW8z4qYzetMktPaDUvIRC5xE0HuhP/bpFAyDwF7brCEW/OG9+rJJK8SLMEVnJIn
b4mywGPot2qJtwxL0KVhhd0pjGC+JzE9Y+oiBTuusCb+Zn1xU+RlqLrZaONUmZhLSNO4pGrCpYek
LN/LOOB68ADruL8yH3XS0PUdA9QGsPSTT04nIq9Tk9tJ6NPaeEuUh1i24lhO3yUpn3mJ+6RF8Dxo
57vRUeSnqr1wLrbufte48Vg/gMZJL8T7cOaTI/JawZ6EZFHBUslZokYkElbRpPYGZktNFilYeg8l
6SSblBKRn73Dga5vSMUIckwVeSZdOulqHHFSYFCJz7RmbaF0hRsaYdUuIBHVL9Eoj4yUu2RZzOmX
cL+mDuv7KM1wC11gZTEY4gzjXc8z4hu+RUCrdmqg73xlaOC+Qk9kB9ZF1q4o0eJa1wtXQTU9pzIt
drSayGtnpkcnmzqwizDQs+bAjaV4wEnRWI8hVo4vY48Ca6TTWrQo3Wgr0dENow8qUzlCTYRYRvy5
Db66IDWcc2CP174XeHopAnXTNobtg59GxHhY2QQahKqJqRkwdVd8mA0Ejn3b0a9ldly+U9S+tEEn
j1I206bshh9AvqO43Ga6CdZpgzgqveraZuaP0ojDIwut13QU1iqhVQqM76kZ5vmSGsmlqrh2R9R4
ECzzd9ljwpO9upTaoWwsGteeMUz0Bjn3KsO7SCaFyuGxO0QRMamIu9Su89tHHyTmwfptTCT5dRa7
BIeozemSpl9aJrchcKlzqZe/dD0+BWU6EO3tlwar5hAjKR8MikCRR8L9YFnGxuzaYE2BSrx2sqZe
MxjNL2iIXEbyZ4JHj+Vj822cguwOXmjpz8xPyndrBp2+4d8RCEhZybG/MlaM6M3O8z8yKJk3Muab
nFUnJ2b3otz4F5UdJD8r+w0XkXeoBt5Y2TXY3mJyJXwrgDs6LAIDvIW7gg3dVFS44XtKVHUcVJvR
rr/nne/uHMPpzjkrKlXZ63n85cxF8uKO2Qb2E3ncoS9wPHB6dWi23gJyW5zU/mUwgG1hlObvs+Qq
jexs+Oe+IcxdzKz8ldo2lkfGuw+vqe59frVNDG9ZsSHMrFl0o+hl3hsJCH9Dv+CuX9ZzLSVYo5bq
uYqtY4yfbGvWecvJxcuxSENVbzB/YnZp7p6yDm1cvuJAiXYcgffCG+kCntqjI5MfPEDJP83RczIU
dCz74wNI5EbOIkSKGtVlcFoiITMuXGMuizddsgEyx2tKpvNuBTxQgjD6VaQG/31FLXOpJArDTyPF
Cti3CKKeq9x1YFmvdpu+FaTLdm2ZnBl/MYwlOGhCc8i3hVnfAy4DG44bUA6QN1DHD27STxvZl/a2
dcFY2VNHMCbG1R9FGq3WrFeJ/G6AFHyayIDIyXR25Mu7FXJRAVl+/C79rgIoF7/1E3UnYUJptmJb
U6eBXLtWQMe9bTy7c5uy7DQxfTXPpOUoZfba4cOx2/mGFeG5r9zyNGr+qJaM2AdTsrmxgiVc2Cbz
a2WYTwEBpDMRVhyyY1Ps63CmUGmmxJqQ5YesrSsPtJazlkhOU/1UVnO+ZQVhkQ2J2rPHuaBd7ETZ
zI4bvaq9y+poU0DAnTSDikc2O0/dz87uEpJJHI6FVt9dLOnLScIEBMvnV07DpaOk+Y6B8WbHlNJp
F7mwdaufPGu899l3Xif7Jdf9eGZhUm5LO/zWlzgraV14z+b8Vy8Y0rHh+huupcNM+bBHSAobDrjz
wt0r0//dVoooped90B5NTK1ObwMJmRNrCT33eymAQkwOQPW4ddZMrvO5Xuj7Rv8MopYlUx7eA1n3
GxGO6T60WAQEPIzzostuiIVXtkYhE7tjM4lg/VgESAw6xovJF5rJW39PfT+jeMMs9xhMADMttYhO
ThyWMCknStLN9IGAKvIzip67GgusW5fhpvAUempKYUOmj1OKdWRUw96rjH3EVXVUM8/A3siTG13n
h6ZXx2Ze/A48Tmzo2OcxiZhOvv9dU2dV/d0M8+5mLy+T2XzSAr6zsC4T/UeLywgs86Wt8YOtPUdJ
0uKGtTZBYrBxqLHLVAXvTGiP65m+2H1upT8yo+dG4lGnXQeQCcag89Y1hVFbkUnFMcfbAgbgbgmC
ktLuVr7H6q2Tf1r9YwrBqFFayInab15i34bLQRxRChZDCvJCVS05WWnFW5VRAgv4QB9qL87uTrGn
9hMHTBkzyI2U0kWMIqaJOtgDFCmm0TjhobvChprXytfqnFX+p4zZa1Cszmec5aT4SIGr/BzFRAYc
G3+UTT3T1jdpIvLq/ItxKGRH3LDloPluRU6KE19q8dCc7Xdll/1WC1dvhGF0O00F3MaBBaPg6+va
PWI2OcHU7//YdKBY/qFvS/nhFKO194rEWYE3YsaqPLwiUU9oy+3HLXNldEgc5mw7GupdZ9dqk5Xt
rzQQ8UHUbn2w8fhg0Dkk2Deazh2u+XALLG8645wLHsslg+DlwgJ+Hhq25M2cqY3hYU/3yKZs8eCd
YPzxnOoSGg1txYO5z5874Wn88xnXbBxfR59R3x6j/VB7wBstAC3TUhgpA39XT2X5pMp0kwXtgyVW
+1TYqrprslycTd0DlqqXQHQvGS5nwgs1+1iradaO9MeDlS/+uJDmborIwy2bUoH7x9N7z8Nr3nae
zyVQ/8SYQc+xh7N1SPhppHPMrSOzbU1ZwD30fhRS+1TF2PnBL6D2y3b8wMpxmQr7u7t4rPVAk1/a
Z4RrMGYHJt2VpMmMTd9RLUtZprOtax4FrNpOVjDeqwKsZj/5P1BV11Zd0DU9p/eYeufeYvXsqk6s
w/I4MroYRbotWVZkZf8JXPhoyIhQ/RRdIRp/Ye07NM1bY4U/fcXSquz2HQuebAh+RkP1JTXB9eQ7
TW73KQGS2XPceFOhSxD1s0/co8F2aYzFMXFDgM3d3TCdYxR56z7S93EcDkqam9jHyaIz4yoYIjp6
DALO8Gpqd+gUe50E68Zo9wYdZtrQe+3Nb+7YUhGa2hsTJxVG5BCM9nxwhPssWrwtge//dLuZsmp9
Gdsa6sOGwEgvd7VdP4LCe+FJS68KESMGbxI17TsIzR19vpowfHReAkNYIn3ecRKeZWdd603tNm/L
T7IREwGIHsapOun0f3J3XruxY9sV/SJeMIdXhsq5lF8IpcOcM7/eg9VtX/sCNuxXowF2qXQkVWBt
7rXWnGMOt0r1D2amRW6uSvdCqsnYQz0ZkQ8AQJIrrWLt0wlMz2TuOLP/dJrlBUGEX4O59dIGQ8bh
9GK3Ip6S7Bd1ZdblvS2C16G+Bhbzlyp7aoOLxpAe9RaG82BfKeqvrl4aRYExwR+slGYj9dQdFhwP
vq/1zPqwL79UKnAY/i4FtZ1IMNkMrvHChORfvdcT1M5eyleDEMoebA70TEOZEdZLnJvpe9mAWwfp
9fIBYdaZLcImV5+ivUEgdFEwtQ+D3JnKiNBi2aX02DL0b1FQ0micVWutIZWa5eiYqU37DcEkMpGF
5In10qNKb3PpfWyat6Fu0JWvRqn6RHf6LODOT26GL8mnUihXkzZ+C9a0nc0P1TBe/ZCQdGTOhOnc
0Fx8NOp4EthdR9nMzLxcq2O4KZviS5nESy/LdGzZsKDlN/UQjDr0uXw0n3BJKGshkN9wHB/1SdnE
UrfN+nvWLhaw8syG3jPxzdmDMhHJaHhanj5pfboJz2XNxXX2UdFkyoTTDMu3kG+pyFKHtLeY/S2O
VIxIfBridoVsUZCzS+NzppQy20OxpHgwtMpuRuuc7TT2lEZB65xKb68GkuUgGdAGUuNufbl8IOVL
1S0cDNEGnkMuTgKfZPZKiZjKKrjRgeXFaMc7rOMnc84ORhPt9KRbMVZaaZ12GvJ26eaeRaActWxk
TLyFTWtWp8qobIkyTI8iUBvagdbAa4+nGOoGw0UNsa6qkB8YvXeJeI1z25gWiYfe7mJNvelC90Ys
0Z5FyOn75hcu4F4V8qOlR048jyee6UHlKj1qi4A4+yAV8iRM5klTq99kfKql7FIhBMDKQqbecys2
65p+Ofs7WzVNzHjIMBXpYunBs2A028iIXSuzdkXHmYaunb3bKs4gZKGWW6dZdqlHcxMwqA/yxHR8
dXrvw/ixZOa41Zq0eW8E8aab4acIctjPiI3svrFMeKKu3DNcu9NQfIkoCyehc+u+ecLNGCbp2ULW
Jhq+zcTPabNsa6rRtSBuioKRBn/zBybSVe/8D7GyLXP8MNrqJWCBmxPdK1r9qU71nzbEODLL5nOf
qc8o6n+sVvhCBLPLDYaoPnmelnWIkVjrAyo4UgxjCLHLyYKD4b2IsdiZbN5CFZUwQ6AsfIOalDcY
zxS4hjWxuGMVHNUCXkA/CM44QD6YNT72U9YgqzUDtFh/5IGPnFGJr/lIfyrRlh3wAjGV3trWfM4S
zWsE6zSymchL7W1QKpc1zQnK/tQlilem750QfxLYibAxuXdF6GG3PkxqAUbCytcduV6CSI2udXcW
DMK1BMkVytGzSpLV9fGiJ6j9snDdKNVGbKd1TGGhEE2FaOYex+E2VqV1IE/HTuPUppWrdZeRVj0W
2hIivhFTEskwzdNoY/SVB0CKHoLQ7AX1wzjRaDwToCU7NMdwnkUDmBM4/RVGtzIFTZV04U+NZLfq
gUTgQqNsVyGIjJqNHmpfpf1GMnFAqCRhVayuGQJrR7MIVRPGnyyNX0qIaOsAIChKQETCyIcnkPl2
lQhPNZdN28/K41STOSoqq0IyXuaSs3oqkZhG4ooMHpxp+qm1rmVcXRONeURT5u9oylZGXFO0zZdZ
JckNP/cwibfBoumkVKtIr1+tsbhWCrAFLc6pTAnQVlIsxqjoyNRi/BkIGzpyBAYMLBx0J8SYFuFY
DuDg2+ZDKvQrlOYZWmEepeeszba6IK6ldjjnSwNeyxyMyZ6UUBqNFbHFz+pQPOd6uZ+M/tApsTvR
8ycX+s2a5qc4k+5qicummo7lLBDDjFrdVnAn2VlMSVRoTDMBwS0bvcqf1wVloKpvWhYTPfZdmSkk
7RwMSY4iG4cqa99CBVw7iqxRvWnKcKmN/C3MzkKU72OVKy7VnwgcYBpQpyOq6ZQ3CUYmdDxEcAlb
A31Vaf4uDus3DDhPRDUDzQhYI/rRONJ6POEP52NfNC8t2/M6aj5MPTiyAWanNSSoBgH06Vet9ltv
+V25OB1CuhT5pI9OGwlXWSejvfgBbufFyuPEx8K0YePEu8KkddDUX5GKNvC7P41M8DXQ7WQuPNma
XhNpuPY8u44LhZTvR5l4ebH6DRISYiYZHKg2v9ZVjh519tLZZ4vTX3Td4HUTSuwcEJ/iMHCMcTws
71fVFe+93r9YcvuRNekJ88caC/m6KzDSlDe5ZLCOxEfmelwf8+knVYM/UZzYrZh++oYUIWbBC2op
HdZnSmF1jiPXR7Sx7BEZEysuUWwETFBF6SoJG63inwPBuOeDf5XkdgeGxQDBU83ssIp7W99nn6Hz
JNnkmHIhRZEjj+T+qXm6kaJVQycbMziKbA12+SoHjQw3quIUoLs5VysaKotUvjv60iB6Vj5oLgX6
PVY/GPGfqVzZMKUFO7bpms5bw8rvyMhYrvr5re4VTGBFuUa54Gl6fhYF/Z35eGKPbe9OSvaTNNNu
7H4DeHcs4C9pD1NLSQWZUzZdDwquulGib1p1sOaEmOmnT1+hM/Ej1lT1ePUtV9Vx+WJyk9q+uBRN
fyw4l3epRoGeEDVtRL25UxEjCFkkHuk6s6srJm+o9I1B7jGSHfZYMfsjCJ9/0jZ/KNY2jQVAtRMA
+8+sn7rEzkjLmxXBh9alhUFFA4Slrpkxd1aU8BBzA9+2NAzx3UQW9IhrnArANt2+tQwq59ZkmNDc
x0KuPUTXoac1wabTcRo1YfBERfA1hyp5iE1cb7uelnmAlcKoGaYqJrpBOQSkjx/1Kdatiy9V8npQ
lYs+qOemJp7XUoSXykoB7AXB0yygOfLzF1+Da6y1EPuVsRPcsK3UTVwCEkwhgNiPjLE0t4CELtwO
VLK6BMsjGRrEBikWbmaf8AphBeQQ/rhu1ar+pgkK2x9KPdxgoe3XgeCp1U0TxA7xety6ctcTMIme
OwvE1CFIlzpAxuQMCh+do2mtq6rhFYqmFW329mT7pWG5VlhtoV8qz0X6zZDhsx5OagfnSTWe67Ij
6iQyN7nBW4hfR5QRuCEPpULGO6TpB8vQ2AktMxxmf/xbLK00DZaAQwQkQRF/hmXGJzjrtpoES6E1
SnjhMBGdOKu2SloRaiKIHnC+6UAyksG70cF2bJAG+bH/oQ1sT4MIvZzQ1NBrDGrOkVNJSVBeFXqP
1rEHCqGNAfFAerbXiuSedulv3JMOlFrNytJ5eAyCuajpl7Ae/2SmyeXuFXUeFUBBHrzyLMTqSxHi
LIJdc2+WM7muGYu05oL7lPAhp+DisLW19hjoNDdyvJE1Yu6Ek61GWWsvbvmsC10qVUxki5QV45Ty
RKzGS4gOXb1AHt4bZX4uc9NLJE5ZrQek0vjDO6Lnn1ld62a2Ia0P+I3gT+z+seenv+CEkPfGdidZ
vIJaUOAMyF/KAdqSoE3bTlYhE1VfXOKOIlAkRxKpcNV6IDS1wXIhIedXviVEA+qFnMCvTG5c8ogq
ZKUsTOB/0N83N+pr1PUtChdjaR2WwCxAjSHCU34WSxSvzwIChBQYsUnAFA+wLiefWgyFtUo8GZNq
lNYJiix5OzJ0QJe8HkbjCb3Yu99Aoyciei6TraprW6TOzz45R2ixoRJbKNQ5Y06D2Uk2A8ONDPXH
H8Yfyqol4AojfYK7okAGMKRwJcUkf5esfmvOgzuI0m2Iox9xyBywoPcgVr7kejrGgCpcmCHf4qht
EnN4USKKEsPw6A49iwNXH6v+FopXpVfDrc+Vt2n1xlH5JNOShplJw27F2RgC5eLJ4gKluqiSeKdx
VYx9IoFiWfgyAnHXxOWNuESHJgi59OOJIderTrfQnvXxNwzra0TXbzBvzFDcSvRXolDDkZjrezCm
T3LWnSXQH2IcXosu3WutXx6GVtzSYe6pEsEB0K/OGcq3TinoO5yujEL0ektz+kdv/U0yBkipwJBG
CIqsoeWTIB+rPv0M2N+TAKVdh2RYjz26aHHgl0nbUYeToifvmt++iaJ2bgWCbsMsveN+TvT4Z8p/
g5iGRs6+UW1ppxva3siko2DpnqwINmqdwIb8faqJ8+GJTBt0uJ94jUebZFPs+SSZlmKcOkSV3RtI
wsh9P5HBsjKKM/sYSMTEPC4n5zEYsPCiQ9xbooSApCx/cSzsJmaK9Syf1CK8Rq3xbvXWs4+WnIAt
vBNFBCNmYDNSNx7+jospqLWd1e1LUDFSBHhZPSMtPsdGbzpWHW70OV3UzsVvmldbacwv6Pu9SGqZ
ypJha7QSDnML5a+AUJpuL4BXXzSw2iwH4ADDX7ceXwrLl/9y3798+S8/9viJv35f1KyTSWH0lC1+
EP0exYUESYaXsK4gkvtSlu/AUuS7nFkBI+b5lseYXdQUbpS8HB63/nn4X9w3MjxJbZ+2iDFECUC8
oNhN4ay7yAJScCt5uTORz/x1eHxJeE27NebnWuz6FhSZXOzw6fILgF7CYQzJ4wTxnM4ITRXqkuXh
qiOiF+9xs8wMgkseN+dWOvuqOa58M2JRtrIx2z0OOD///VYD+1T3MYqlFqGfZbU1tY7H+3iYf91M
lr/y+Lqc2qVhh/uxhIfLFq7ejfAWwG0Mfx8e9z2+fHzDMIOe9/0/vt0st4wU2APXi8EBvlaI9Cy5
syTjeOxbJppRuWOCVu5aFewdFhwUBklY7RinVrvHrX8eHvdlwK62Vvdllv3FF4aflNzdrV4D9PDN
5GAGtOPQr37NjG9O2CUmNgBIqKIB4ai6SUBx2hnNtxRpY2829Krk4TdpzYEqlQMYJCD7BcQ5aZpc
y4LhMrNMKhpq1mwExJUkkr8NzPzcR+W0q9UJUoDI4jr1p6QeIW5oxuigt30ftRJpPxdBqmXYc9qr
2E/prqcIwJ1RnFBSIVpu+smbC1T4AbSQNPkjGtVOGU11Z3XDhPJpvpnxkOxk1W/3YUEs5lR91XFY
bfrch/jBNL0Z8lNTld2pVSuLFVXfM2UobJrzXqH1W6PqfdzUEn9GRg4vJLyZRQYbKGByyZ7U4FJl
Cs2pmHBwZsgDVZDNW2EQr8ogNadeq49SgWpkxjZeyih22Yfbz6iF06OIuDnIW+XUy4pyAgHAp18Z
yefWz7NS/jGyJPL4ke6E+8vNcvVYR5G+GNAvUTuaW0NS/EMi++yA8IwJ44eEQtAxS/m3kdvsmBfs
3wE1HbuQLQv/j83Rp1sw8aomFu3fsGaltprPYayxtCpFfhaaOT/P0R94/xpq4Rm9NN3FuBcTr9V5
V8C6scUVW6zRSZafQsPITqLwxHRpPGpzULthmTJSod2Wkwy76iVc+NTnxhGlOdnRKu97lN/koDJo
ZVXTQd+Q8/NHoUUwM2Kz9coiJ1GeA1T/xENNXJjYqmazi32SLaNMv18qKTfDbDrh37an3CLuZ3kk
zJ4EpnNsbyQRha9vmN36IaQugIo7VpnVXImsFISl/Mb1TtzQpntiA+KJy5vIRAmlCQOVjJkc/yrM
ObOSSle8x31/ffvxHQSQWNi7ghdmP0ebvFRSsInZq2KZP50+HwrMZzYg/zu4G1po9Qlg2i4W/Odx
BBk3fuqV8it28dOUBceESArq6P0wSk9RG2R2q0ovmKErW7DKD0MGnCHNdGWr+TbMfbfPUsVVBZF4
Y3aKkg6lnAHMRjCcqkp3pRIdmpx9XlzhiQY2GSnQMQ3cLpHYa05h9K9qIW96Ym4AMsol1jfMvSG6
Vt1nn4q49VYF6egQpaU6uUkmtyr1TxbXKmE0rwNkX5oN06UiqYGG1o7yFnYCzl6z1V4GfziaU/I+
CCrbVApPUW8uUoZ0Rqp36YbRNtuS0fJ8DdzIEDcI65TynBnHljEqNM3eAvlSJ9EdXJYLAIBdvkH+
IZjiFlJB+T1UbMKMTPzoSvw3RmZ5A5JCV5D2JolLJLArfzRqOzLnyVLUgvHmR6z801jQ6QsaB1/A
VtIvPmJP8iijlSAX435IZtMZs/6t05WbOt/mhccR1sGlE+T0EFtoNlL4OLKc2GWPPDiKMKYKJxFU
BQshvqeZ6K6qF179ksmrHObMdpNiU2vzpw81isK1vhFUSxLqTdNOrPhPVkvyOSap5wn/lDAph6qS
UDxr+tWUwm3ZgtGULtDdJprkzCwKs/3IUXwkhT6tJoPSrxt/87KwtohahYswwhItO0ZqoizvJbSc
hKpvZsBarkadhwYkPs+zqOIa5mVIJ4TT8kGM2VE28rZjEDbmUmc3LRTQIi8diWwLW6HIUSJijJQC
7WoJJjeMhmMR7A12cWgGRQhaWYLMfsRAo2TVL9iLLwNJpd0xqxTxwqzr2Lpjwxk3oSZj8cw1aV8F
n30oya+dRsNFa3YZQPlt1I2Ki4vqVRJOFfuzskCBotbVT1pJLNP9rijDPxIZWLYhYjKu04vF5qyX
eyrjAK2YEEn4r6DEFBTQQpg4ac0VOGzm3bKVbBRxP2mM7GQjwgpfI9CuyUbG+dt8xmZLpx6Bt+1r
lGXERNnBj9no+R7aDVI1ih870JXiPNJOsOXJ3Bg60Duq3fxWN+UziqmvXo1/4+6H3Dht1cuT7+pz
sGHdVS8ZLxbIEFsGxL0aqfiZB4zP4JImN7Umg95Z264+SbrrVhXt5VZXcYBWFilw7XiWwrHzKp3h
Y+WjC0yWoAHtMyRsZqVRUfJ2n0tU0e++Jv1W4XzWo0yGj1CbXjw2Ts6E3q5DS/TmQeSz3dIr1GW2
zTQ9wqkMmGh2AgYGX3VDpSRLNFQ7Hk8zuuQKmbYeVFcyaRNPkHGsYhKSvdqYPEsgFquHMC2k85Mw
x1BJcOIBtztpRRutA1G6hxp7ZhnGhYO2p3cMCAH4xNi/pfnvKCSD3cQT5TArGy1d/RhrSHQKDBim
ijugRPlmwVHXmlpldob2SwtNz5Drjw785lov6yttWWujmNI5YihVa+EtXVicCpMK8jWDGzPrDZ0h
8xQY+JqbthS3MSETwOK6bGPBtvBMDdBbkWLNasZhpyjdH72aXzKSe/nd+o5M90PnT/FL2p1DtfkJ
xv6pQnvARg163SD6Xu2L6y72L3RZoC4FFd1n7FusNirpgLDB/ED6qoVxsDNpqRYq/begA2yzKR28
cQGIAhIVF6Jov7BFEyCjGOJ5CmBH1Vw17ahdvL4p7YmFTRotlNIq3yY8M6dusf5MC8lUCH7zBrIp
a54C8ws7Z8R1d5UsBNQkhIUamqJ5JDbBlRZOqrgQU4uFnUpe6sSoGJ6qaDRY0xbGarvQVo2FuwoY
jC0MmA5arsQenOi+pGttYbWKC7W1At+K2UbYqQvRtUFU7/YPzGu2EF+Nhf2aLBTYZOHBDsUr0WSE
2j7uWQ7zQo+VwydlocnmIlxZkBjpXq8rLlVBCXe2A0D715doTta1Cp0WToe6oshmuLhs/mDZjgvL
9nFLp4m8wYHgTQsZN3rAbx8355qGc7awcZUFkjtDy33c/zhA4yEoAqguX7UbEcxuvPB2m4W8Gy63
ImC8+kLlnein8hHMt+JC7C0Xdm+0UHzzB9C31WH7ygaUX3nh/RoL+dcAATwtLOBwoQKzuO/DhRPM
G3QoF3ww+G4YwgtNOAQr/LgrWUjDKEtyp2oX/PDQQCKuQBJjpLE2JpBieUEWPw79QjAeS1jGBlBj
3GuksdVo7f2FeDws7OOUNoibLjzkoIe+CCA54B1HDwgz2VzoybBFBrJYICrjOSn2aEvAai+8ZaAE
X1IAZTEHxdyBZO4WNnO5UJrVhdecLORm5I6i2y0052zhOmsiSrxoYT0rC/WZzJ5vytZ8laEi3Q+U
J9BdGFzE9ZILCjea/jbjqYUlTW+h3LfgpdOhlNfSAzmNmbHa9w8O9fIqYzQDRr1Qqgtw1e3Cre4W
ykmuYfmTFqq18QBcP+40gF5zStEEj+Bg4ziuPXNhYxtAspOFlq0+/mBExw2OdrEQtfvlRQhGBgYd
uO1q4W7XALgfjz1emNyPW2QZGG63ELsb0N3Yq6Nr3fNJk+pveaF7W8x804X3XQD+bhcCuAgKPFRh
glcLHVyYu3Ob8QAiDE8yI3gXp/yhzBvTxtQIXhbMeLXwxpsHeTxgOzcBI+eFXuHXTo+MtUvXhFeO
TigQ4JcbJt0kfQxcyQ8Wuj1wwIA5fFSL0Uq9qjd/YK83WRUQTf1DAZEeL6x0QWxW5E5i+1s46vJC
VDdAqz80/v9vXQwqRdH/5GLY/nyGxX/xPfz1E397GCRJ+oeoKvwnqUyH9CU29m8PA7uRf1CmSZoq
W4SoYSb428GgWv9A9UWemInhgCvYkkj5t6NBlf5hWZqli7KiabiwROX/YmkwJHlJzPpPlgaWciIZ
eVwWcVqqpJj/kj1MZV11muHrJ2mKezDihTOEUUCbdYZrVUYp5UoaMtx5HMqIkEY9CJnnG80ulaIG
FdVy83GIG9RMhB6A5l66Fo/DLIQNzggOjy+LMR7gNKfhKh3kaKPUArX3cujY8O4iRf77y7/ug3W2
hmYJczFg2gBbq8K+xOFxS25G7gRXC4zH8MH8jXW5K2ODHtjjpl+Bphl6A+pU8TpXeg3Zv0b+tazg
hoaqvcCKAN2ZfU91Gq0BvWqYIRg3uRQ2BmMz+C90SHQrGFatmR3DZsFQjcxDLEp5pe1Y43JdxCVq
bJsp+bJynUIJcdsuZDrGMDLsd7iypFUlNxdB4666hT5NSjxX7KAqb3Bb+pVg8JiC2HzuJmtr4JKM
UMJsFXlmgtwgDtI0s9yNs5XhvlhuNtgJUxSXqDMVaQTDI9Sbx+MUSh147/KIsdEZW2S0VRrMu8dB
mqtwLQ7ReSQFbBPV0yag4bZLSH5ZmqrVAuJbRo8pAUgrScdw+hlHyT5EMCa2jbGVYdyUqO+2QTBg
fjXGLSbNe5ZFFYAgtP0LdJzlMd9JA7xxtjUm02cu4/88BGRM/6cvpwVy7uZDfB1NqVvhzCt2j4O4
dOoet4ylXfe4JZuyvkmJD7KWxuHjkT8OxqOPuByEWUedl6l0qvu0Y2bP42njuF8FyVoWNukdQLZk
Iz0xmCYEsVNdlYPUIPW1q2dZuxOLOf7AB2QsjuCtaJnwruDS9sJKYo5mpytg0o7gZCUOgM8W/oNw
r2CCdt2NW1a3tsDCvvRofGS3weYinvGb2ENDwOu+MfaJdKw45d+SP5LLBOW1OIaRF2NzR+CXbGFz
F9RGDeDGkaH5T6GtTKbYKMHqpANyZZdIkttdSBKYU+3HwYH+wAWMaxvo2u38JT6Hpc3Yitig6MZ8
0IAHauO9s/Fd4kthhMrE2kLFVrtzcjBUsDnI/nZq7um/8YWWLKI30rPgxi5UIDLp7/ldiVf6i94x
rV1eNqYmGsWrygiKFItdOqzjjOeKOtLaMKZK6VEiRxjtynDq4FRaX+UPEU68fOf+KbrqL4JlW4HX
Hto7bgFeCWTIC2V5rVYO+LFEPk6LBMeO9sUV1Elz434I3LbhfSZb0kD2ECdGhhV2+c4Ym7luSreh
p0vropSPsX8y5XCo5FSs7PbYr6fogsQSuuH02+n2UH/HmWNQsdErSrZF5ZAlx7ixZcJt8+q2kHRw
4FiO+FmiLkepkXrNCWcn9sIRR6m8QwHT3RSyNy7ys/KKB1bSWENspGHQxJurgswqcMo7mQtbSHJi
7insb4OVzmfzVpob5IlLiifSo4z5jZfedVhGdvuafxnP+YvlpecYotRA4s3eqt8BLRobtDQC7yKg
SH9NvwS6gsmK1H8bsoO5zFxHx3RyxMtUuVnrIoM2n5SD8AY5mifDaat+qr/jE3Mc7DQ74B6Mjpwe
I76MjNlNf4qG5CCw2ev4O2NIAisqdrOjrLBSbNQXLBc0kwK7uybFvT9UL9DVP5jS1W9MckDGcbL1
B7Oke2ZTE6UoxRwqbkC/nFBaupKZn0JDNPYtBELdCT7qvRdtReRNT2g9It4JZ0T8jZeHvpzXXtXQ
nf9AN8FPYMvkMHmGk+z0P9Y3+/9986v+AOz5jH6sK+vO1Hj6nRjz0saFk83PPmqx3pYHVyz25aVB
IdI60ivtoMqxdvTpGJLh/yGncONv+/OUs0t1Bp0pjg1x5jMrvCLdmJwP2aoEK/dTNasBpbD70x8Z
8PdHBEn6q3rAwcd0rD9aLiOhzMUHRbgclepbRGiuB/mkdFBAYiBy4dUc25kSizUDTdDG/JPPq+lF
BC5CG6N9a5R31g7INCYWZv2HeMHUuGmgojK3ps+ylT+n2Sl2dI249KT8uhHI3uzV7yj5kBv+tMFa
BylkIxu4EePGa958orVZSV/FL2ZrpqMm/AIosvz9DQOi+G161g7w4FkWh3XgqduB/gLiZkd7jt7n
yhlWBdGd9vDRx6t5W17iFjWoTWYh72XYuL5/EsVt+eTvgOnn7Sa9CN/olnl/B8Hjreezlz+Nobtw
pyNixezx0L348xadjri0/lxLWJk8j8IWa7tB8zjutY7ogk3OhY51R9qlT8hre2Q9ghd80nsJsR4A
LQdezZAkJiDI0698vK/ZMf6CNmJ9B7fW32mYgllAlF8Tm4ys2SGCu/Gt6J/j6pgw970z6x2FFb8G
Rh/K9kk4GMIHAYZsC1ZFc6i/cTq/+UeLftB0SSa7D9zgZRDJLnjRdJp39Qa8bgK1Plu30gssSVG8
NuPZEP/AsyP8LoAXyGqbeb6KYc3L0t8s3oi4H5CoXce3Eksnsk2qivt89/sPufldlMV8enF5ycZK
4SNU2mljEXFX2np24XeogWWLJIag5qVqw6uOBgZ6LlhrKhwiS1s39T9CGrJ4F7EVYi77k275D5nK
yh89nhjrv7hmb7YLvwMaDfYTEolrkL4l6hEvJg+3debjsHX8t3qHLS/i0rcnbghjAlCLMfgmlo2e
TJJtc/p23QrRopxtZnElF6BWL0VNP9PDcNcPax4eI+BmciGySsUxwUKENtxGDtu6S5VoP9OJGCme
WcZctbkayYijZJ+8WztlF9/0/bRRT8p5PvvP5o4zOrOlvfBmtF7FEpMwiMfoCjKZ6SHANzRebrig
+05lkwJh9iR/g0Myl+8yChxtR3yJf0u94alYIQ9aoZBPgaGtoEnmyPraUzLicjrSm5/2DJNXLwzb
eQe1H8D0arjy5c24THmJGECJ7Jg12y/ksQTKzQQT3RYGO+EColOhwEdGRxIa2jGgS4iwaZHG60ry
aD3L1XqIn+Zi1WlHqd/0KnEhR913+Pdy6QXpFb9PAFBTwOpllzcWouflV9H7OYeojNnd2tYWOzHo
wWfhQp6vBECBS6/O6BHBoB3/RslVjoEe23iJQLa1KP9l4i2dASda5yb6GpEiXdaqQn+2t5IXA/yD
jGIDIoIdfauv5dF6zwg6uHIvrk1/H+5HjMXsNBzztSpdHtJNptS1p8O4Nr8Ia3HFQ3qbGpcmJFDL
P4Lh1icsiPgO1y1JTWvZJZHOyz/aq7Dur7MXQG3cddvmPOyV92pz1VG//9Yf44nBj3ku+R2zF+7V
TY49xw07Nx6OmZu8iSh6nurCEbEh7HmN6J9OKJsFO7oDGGnQArJdtagVtkhI+uRFudDlr6ELAJWH
uEmbdy1+We/ia4cWefDqZ8zPtOhWKR7o+7Rnr8SjgDqGL38NKRHCXLqjWoZyd4Xle51eh9f6mdef
PxZ1+xLvr12fuHDQJHeKbfM0PNE34YwtXQANLeae9JTvjBfpef4l4Ac4a5YfGSHvKAOG0m35DMpe
8N1dyk91RerGo5/KOeSK6Oh9ACib8NZtg7vwZPxw4tRr6VlsX9EOaS8SCB1Uma1DEaGLr+Z8ByAH
fqn/XObXL9j/EANU7abGxYIduFjDkK32hrJCAJ4kKxzVB0IySHYBNYTONv+Ir62KunLVdF666Yhv
6TwxuUW61/VrHf91hmeGbvJK+VyChIkk+fSa6lz8cJ22GIVkK+UF8Fe4Ln4Yea/bU9cCXnNk/5mq
qjq3z+JXBkX/zQQBuEryFUotpn1Nc0StDm4tG9jdXvpbfavloxQ5/U0p1layTd4j2KT4t/fVBaIL
lJDqnnzz5Cui58/8AbxdQepY0a66yL3D6KTBJ8XPGydZdIVo15l2c0b2zT8tGAJIm/ymtlvQwnmK
chIBjx1/TACbT8nZf+URdQhe58jJg3NfrPvcRWFP2WT9Ia7HX8xQTqkC2VnX0d0ov8Zs0/1U+aoY
3lKmzorb4U9fsZuQzsOW1zxDUHsYZjqajGCX6QGeSLtWZpKE6ga7xCOvasD0XQJwLSRz9zgYCyp9
EfqbZv3hKwQT96HFdLfr/r71uO9xeMQWW6LKDsNEupa2aM1LfGNK68dujRIToGdSsdunXMbSt8S1
LLcGafz7VgapkxHo8p1UJR8BqNJ+tMQIv9DyD0dNafPNf/vTaom7VtMH9pHaxohxzyTCW1UTUizn
7BQhs5SuUFBndssflM2l2FR4qS0UH4DidmRvtwRATm7j5/UOmCaX/cdNpaTEB3c8OPJFZ7lt3bZ4
DX6L30imD+yIR0q0huXRiQJniamtgeY5jEzRZpFcMvJX+STnS5Uy/GJv29cbRd32xs4s7fwLhI55
oOKJW5txG5UEAQPvEMKZxRmHAh94DO/Mppg89iKiAIdoUUtf80tV/dQde9tw5Lt+V46TRP9sL5gr
2sL0M2XDy37z1+kieC17UYssU/b6XvnK9M4/hE5w7N7ldwqkec+zP8U08WyCwze6bV2n0O1W6nt3
rD6oOgnaoFkcwidF1GMidbbL3O5fK/xO78gLLtKHfm+/hMkNflvSkRVbfS/WxrAiD5v3fqrsVCOY
0ZZ/+59/I+o8dhtXtij6RQSYw5RJ2UqWZHtCODLnzK9/S/0GF7i4cNtttUQWq87ZZ4fkRJNaZRft
y3S1M6w7GH9pdNFegB6nr8IvNhQeUuZU+w4HVaokp/0TYOq+4VP6G/nSR0Ld926cwa65dPAZX3Ae
fTbP9qg7wXv7W37UIaxDB8tPxOrSjouHAoN+h18LwT7AUy1bvjdX/AmYe+FeDEio7SGicf6dUbky
J6YePsAHnKliI5/bXXX2jI7XLtbauduGhxEm48tMnA7aMcOGRQj5VfwZofwlNulo6rFL1uQpkWyV
sOW5Vklijc8v8VLLhZTkt8CvArya0PiitKqw/naS2R79cM+qJLe5+CI3lZ5qeERczpFLLXjfkzOx
j8X74NVwYH9t9M2C/dQhgHXvtX68VfCqZIBs96vui2gP9YdXrUl/mZ1ijfiydawv2L/CtYu8nN9f
842LcKmZpBxUYoQNzvcL/bOyA0eRdhIbyxXNHDkZGG8xmx29hNQ4qPy2cRGxbECoAOPpp1pnjyag
w6emwqXBZsyacZDfED5JrroNd6oX4qHqomrH7PwC+5XkTZaRqdp8Sx8dZYW+kc3WOogbpOXTur8l
R/xPjUe9ZdoN6/ZYfkRX8HuFQOkfw1HOweAZiRPeuoCV6XBfLG/4YhyocJcf80hrqcee/INfQ0VH
JWA07PA5cC3MKamv8qZZTw/uRr2y/OoYAAi9y6qd3tCH5ge6l/5ZBK7jD7XyLRqBlD24xC5/I10o
zs8V8QKhy22vShenWqzQIfZBsnxqvNY4UPJF1/oT3Hb10gM/cXDmDoCZIJ2fo6DrU03ySYQQwSrm
36Q6inDQoAjSu39T/NGe6qtq8wTLMLt7Djc9jQ4Frj6IARgBLN27+IeEfNjTR4qhM34s+2D4hKAD
iQH70AKXQcSotQM9lGYIIWH/qX3l6CoRR9gL6GTiG7IXhNenvOvhi/dpg0U5MBPhHtJ6imxEiajd
C/zkecbBwR7FO8Zv4bLqGWaKLorT6UuCT7NjGvTEW1qn/Xiuog/zFxQBw40rC4OQZR5DACBueH8G
FRDeaL61LxZJhBeFPQlO/aEsrvbVzucc+kniZwASb7gUEWD6XkEdT90yo1bbDaf2BV67gdrzUcmY
C7NJ8r4AJzb6edRdUK7kNH6gxAbK0EMHHGvWHogMBcMuak/8JUeq/ZhR3nLRxgPCroXjO3QQbpl/
LfhX5iNHyD+Y/sF/zFcCsE8Yb8cDKWCu4bZfgemjcVEPSm/ndwz5V8nRILm8t5dH/mFdZu0lT72x
dyXJybJzlr6Syl08iCpjRj80q3A8tNMTZnnO25KXKeDsBRwK94Hgy1dRc5hNXko2PRoHQAdwAvJ4
6/3ywMZwO6yJ1HY7bid83DOwljN1Hne3+UnPPCShcsXGieyJRWFc7OfzKo+2FhMS3cbM5oY5wRmW
Z76uISLf8jM8h/pQjXdQL06iQDtFFqWCx5HTfBme8QKCxozrwbPbiTbSl6N+mk+lZesI7dmV9i3F
QmnrW+RMLqvp+XJnZBncR0Kk5ttzp0D5f+XO88gJD8Ze5vlJk2eHJUGg+uLUIPYsSdhu0M1jt4+l
zY10qZPxobq95WCuIv4SJvJMacOI4ovEMMwVyQuaoy1uxyZIKLkBhl1SRkDnp4oxbPYucMRS+P13
vbkxZE9h7+iI5rsrig5G/bldajv67GBVHTGQ13BahvSDgs1AYrGNynVeOo3sEa2Cwbxbz/DlVkBY
5i9HrTk68bwSsjedMFCuQvtUr8IQMSRaTbt7HS/yb8dtvvK4YRuXjx6QONhdIriy7D/N7kePf1BV
EYvbFucrD4pM6r0dvcCKo/dnwNzzWNvFZ0RmGZOAt5bF+DZ/jAeeNDZsSOsJXgWoL6RDltxEbYfA
gdCVDRNxcqYMllO5oUPlWglIAWR/NLxlzVMrYLG6UhFVPjd6hf6W9871Vq8tTnG1p5d74kOqnUKo
jmcUmB141bKpe4e483ryzfzYsxp/Yo/22CctGLE+AXa69KrPntGsZ+iNrdf0johxy4ZYCD4zOwsB
6dy7A8SkyY74w1r7wpIE8JMbHgyHqFqHxinFa6JjKdBVcmynz8JICJy4dCB7ZsR/YzPAT/Hjsfwu
O+OohNcS8ewHjg0S2GP65MDRC996Yfu1R0+/D+xa1FDyLrNI9nLGX6m9En7cDnSXL+KNQxFQsKdL
+inPbbgpV4kfayduivJQb+E5vKk/mN0bLwPR2UCbkKPR49rh2sJ3A+zXlb6TU7hrJ2coyUtY8Yyq
HLCVjcyrJhXCFm8lDya5eSyJx/hL7YV/S8dwyOlAfS5q6DRHUh8GrGbt5WviUlDOnbtXDfXPHYYz
sRkEO55bNpInHJ3SLZabpHL98dLe9G3+mV5ET/+oEU0SXQYF6B+g348b6YFzwJ/VrEO87P3IYaxT
bITpuyrX7Qp+zifbr8qyvHFIorAWr1zYoH8+u+0vtfiAbxZdHMZd1UH45EhPt9Dqt+ahepMQnf7h
Y4X/5mLeum7E/A7h/QrEJuUeOsGW+XnBt9QnsCoCWWLn+Ze/0PN/GAYTN6o9GWkSyVC9O95GL7zn
PAEUeCMHH/5Ga7Qk+a4gkuEvYge2bFTgIkIcDxwYHBOOk7yd9vIfuy6ZSySv4gO5Y5V11+KHqPjA
LhoXO0q0wPv53OE79ovggR1cr5wKHCjZLgw/xl8oV9vkVF9IifSab94kVjxttwcsrdA8t3a9DTYq
pdsKiq1M2/5h3usX1Zt2GHP7BXSxxUb+gm8+DOQ/jmUyNFAC3Ci9tF1KU7LN9tJRW04z5Hgwckdx
Kc4v7FGNspbJ9mFAhkeP9iwzAmkXmvuoou/xO7w3yj2t3fBlffFwojEcHiwW+UfuXK6fjWb9Hmwh
DLP6b9ODkDoeKJfL9/ORvS775tre2BQT8BPwm9eYMsGTN+r78mU9lnY139LQyT84lzT1iB9INH9z
0FD+B3vlA8vASN+Z31QnQuQUeJYkm+iC/Uf8qp0rAJ1riuAUkgXLbS+/QgnPHsO6/83oe7bZkai2
s/imkV6+yRY73xc71fDgDdLuYShBwGtHRDnF/qbyrEOIkaQdrScP66aCClzzkrvso7G1y33sKWuS
m07WblpPl/FNWpl7pKYVzRLE4GflgE0CVTzWzz53o7EDmULKo7qIEIV9IdgeruyR7XPfsLMvqUEq
DSUNOS7tE5izCX+Wboydj2qy8poaHwVbxVVsr62gWTEOeBVjl2Za7DxAfQVX6cUncUzuHdiS2JUK
Hh43ubkpM9+89r1d7Ey8kgpE77g1OwZ+3pYrHxfHXPfGFjv4io01BYsCbdj2lMjyOpM8CkQs676l
bbPtPkY8TH1ScuQ3PK2IbXhWzD2ydZrDI10fhekFMZL0AS1mU97o+HYMBMgIs41bzU50yF5QyGci
JuooHZ+tRvsugrSy6YdrDNpYO8JnsB7fpj+Rj1fawqF+Ezq//+7uiJ4IOczONVE7uOESKXI3d+IX
wJU2YO1JarW0ii7TfWw8rfOBLsofIkpM3hVoPp4hWJV3ylZffLRpcswAAHCTG+5VWGxFWJkj9H36
yVWTI+87LNl64JQPLXLEPbjPfJ2XveIZK/Nav4WyHTOCohiHbJcDxgCTXNT0Y+ATxZvxLR6vGm5J
swOFjhgOeQ+S/r1uCU44d5d/ilvbwZeA+QXxxKbkzkDkbCNrJFfCT+cYf8qdoUcQenlIKBsTwHV8
UpaDlLkty8Ihc6U2byS9Va0PuS+iDc4Qo6A74/1wQLuwaNaoZkVs2goImw6I4ndlS074hqYF06sF
ZJq4gMaOMXKBNH+RcIIKqDQI86DtpMWbj0hXMSPngTmZ3yNxNDwSPFCzbRAIc2DXhgjPNCP8mX0o
gD6zxVP9Ao+S9F9P9qttzsNDqcxBEh5Ic/TLz/6ufXX7ZLCJKgo/iQ/CzIftN/0rZzv/697N6XlQ
MevTV+223eEUB6fzT3nFzui13Y7OQMM/f6h/hBYx7Fji52w0wuR0rZk+T9qwSS+BcMLtpq+fM84l
2DbiaVleeMWo305vwVPbazOQlLhtIP/9Sgi2ZrpFiqep8P9thnS4WmeDIy24Ydnx88y6SV8wagtz
LVkrhpY4SuLhRHagYK6W9g0WWL0wdHMYE5Hb2a+KcCU/6whmohCVSW9EJXxRKcqRdDGje1OGLVNT
TMZwF28FeOw4SrjmJ8Vx8KITCoRAcDNuKQiYF9L4uQMPwHfxnoOtCS67ZWGdNW0VY4K/bq4kk8wm
BYydfOOj8jyyXORwn4R2hY1NrFzKNDg7MuAYLUBppp9rGhfcdngWXxK/ofk6hB+QyvG3w4wVFvGa
u0cFnJ6JesWVhnewkNB5RhkO/onDRO5znHn9ITom2qFFZAHZlBoUbxYnXLFlv/BxqYyTN6rlnGRf
fF6Wck2NZn0at5yw6Hv6E+oeSz3fp47lme8gAQbpwLRewEz5mUSZF8an3StOSSbaWWs1vNLDM1C0
3hvkeAAmyaNOX3ikx5JP4Am/4zfxWBgTae7zQBpwKd/mH6i0Ob454XLdZXMdruhKf/MzaXLTxvgu
dbv20sifZbxs9pCp9ZX2hqAYviAnLE9S6jPrn2b0r17XuMXss2ifezU3n7L31a0bn2ky8zKYx5Ld
fXOAKg5StltpelhSUabhd5+64h0i6VFgO5KZTC3UNvWIXtdLiFog8J4+jCeNdS3Y0Q0t9jU1Ecx5
kPfMYh19ZHhUnqpbWa4NYc1wgYmDlIDZYcK2kZLTPN6txMONGLYQBg7YbBmS33+l4DwrHXjHZSzI
Wle99jAfig2BX2ugI9YClR1uWjdw2Tl2n4zbq3HC8UM7yluOR/WOlY7fPrA7qEh/wmXuJsPDxma/
2MeAximwFPZS1GLX8L5cJcXulY/Y9DveIGMIRllrE5wcz97OSZ6ejOVzUmXomzDyF/TPEFKiD/1F
99oteTF94jRvMWSD5EbygerFn1PmEKzAf8p6hqc7nxiYMzAasSs3XCBLyg2Voa+6Z3iKk5ATeIyx
3nrGlDfpJGzyY/2aXTjU8dRAEeTi3PnDwCihH8X9YMPAAa+TdXoV1WOyHY96h8uVk/0GD/Ex0/tS
eG/q92JFzIq7eKA6yidgd/cB/l9tSRaCki7vmo/CI1Nw093iKx9HdQOJZD1ePdqgvQRy43NHh/A4
HYoVdHrmKclzQoc0kUVDbZe9Nq88mtMri4wNT6597aq8mWzcx6m3pY3V4bmwH8p3EQjjrgPGEMoy
ebA1s4mZrGN0mEXb1W+h7IhmMMGEmJVxRHPtKXfydTuvEYhkGDel/hx4GtsLuaSpX6bbBPlRdZBQ
6hibvoJi6fUkZEzMMpDheCQz6ymr34aozfxhklcmYSt4NqcPEkbAFHeD8CIdOFiaecvoi6tn/JvH
JRou1HaKcTRd0nvzG1/zr6lwil8GwmdenhXzvAnbNkIayFbnxI921/w2IkuEI9029mTzqrZ5McXn
p1OGf5MloK3aZgQIPRb/GOGVu8NnfCaxUoY95F3vGgf9CE3IEXfm5ZnUgCvPDyRjTFiZdzsGg0JE
K8lO3w2f83cq8QzayR9zjk330kx2V2N9vRrHOzkIkuKRAYFXT3EO3wbE0CC7xsFYQem+itS2KoPO
1dK7Su9SbuTM7Dq6WXv+IrBHYSq4ahAYMdFheOL1W0x7eXH5y9xVoROdqxshgyhYNuwOIjYqOOzt
rRLW6BpljeTxGNRurVADqyeySy8z8+ZvkrI6B1rELfslwICQM15TfvDvDT6fHczq0D7EtXJjpCi4
5VV41y/Te5ispY2srTpH/kZsH/+g4iYuxdZuQrhBULVitngz5hVbRnttthGy2Ed4ZVPQxScRTcOD
rH82KS/mYVwzZ6h0x8J+SXLwNzlJq/E7PXUM34RTL9qs+OqmvKsMeeJrprrVzfxCNakB/uz6V4Yn
CyagOHngfm7Pr7xGd27O4pe6S4/IxeTGgaNNhQcfZbovH81KCZ+j1hagAVz0ypBZw/jdg/0mv8lu
fiWXEgj0KgI2O+aRkU81u/n+85O2OgVhWE8rvN+7X2O0u1sNKOTAJj7yHuOryoZ3TW7LFW4Avko9
OziJ1/0GwTOSyPrL4nes/V/GBSWBdhUS8uv2cBeYjV7zwGWszOAW3pSX/c5X3Y/O7e5ZIU8cvBAB
bCgkNwDLXfeSH/UXgcA2pl8VD9Yu9ptLdbY22il169O0Ur8wqSW3ClrITl5rJ9Pyurf4waMbbXEg
O2cvo8t0ET6zGHvwXoDlKTvPrrQpyAdxZF+A0mGs4eEBswDMXxQ2j+r5IfpH9zG86Hxaxrc/T8gW
4+s9U8rFjXYCvjlcZ9r1yC5u6jq76KG31/5quPnA12so/XFNtq79AxYThR5mbb1mQ++A6MbyhXgD
6sAQ0dguZ0Xe6EdKzLR+tbbE27F9cvTUe9Zltc1uJQkqn/oX3+tx8vxli2ChSO8JdBoq+0dzIFOX
ii2mInJr+TR2XsKkZkZ2CJ8O+bTNJ1TDlUJnWzvAzvifsETE1+YM71Ng5EZHjQtO8kn1XimvA0XS
4knyCktZi5De73rPK0GWNYmMwpbiPl6R/PM6pP5S6Zs7dUeULV6fr/krIgeAl8Iue1sA2YaIee0O
wjZ97TewqPR/U366xou8j2Z33FCpV2x9vEVOTBrEaG0+GGHjNlEcpHdw3d+Jqmof3ov9kyIWulhL
BfPGOtaf0YZHawFPfYMTwtwG57bezvYCxz30Oa+yjgGMWPhw9+YNzypI/1DP2bent5rpLujUNrzD
6BD2+hlUoAOA/+Cke03TrXmGWHaG5nru3uuH6DbU0ZlffbJj4/WCbkVh+ShHThBOGn0La0itoaEB
hDsUmlJ9CLHiPVNlGydpJueGcHO7b87za3vVTuOuWWXpJiZPnMr23qzYYI696gs76zULN/qLCIGE
kxn4Y/kWkKO4kGJ2CW48kNd8OI/ALFS9c4S5ympeWS47wVtjuNOdWXdzT+4Wph+QekH8beuGg4pJ
+eWFbr99y4JDEbkGdS2IMd+1UBfZjFTnv9hyrLfklYah40aGq4ymyatPzUtCzUFbUzvoI0siRxkQ
/XSfdKrxsEperI/g2lBqIydvNh05aOIawxDqyWDcFdVLIq71b/07xfSdS8VF3BsG/kprxujxGz1V
/4aib5o9ncGVeDQodnMnPY2Ig9blNVkXLwoPJnHSn8KJk46M5jx8r+GwKCwulX5qXONW1I1rq7jE
2XlU1kQt1IxaKUx/a+Z/D2oIDD8oM0pgLLcGW7mF31PqyQEwh8Pjw06dmV5erkciWiVnSlc9vrL4
bdHqqdg82I0EW3bNKmtK0GXmroBXzJpQnEKIOhDxs3KyD14L0zxSQWe2lsHT9a3xnktetRq/4oKo
d1AAfafpOIk8G2qlYJTw3JAX7J81PrOXc1ijrsAt7Dqvu19C53bYQJTDc7agvbaPFIpquI7KPToZ
7EcjFVuSNd6riKqgUbHz4YNPPC+QXB850ve8jZBXOPHyLGHpbsAtQ6fFLYyzqoYoQxg9Re7UHY0N
+VSwelBbE5fBOc1Y2ifwhHSJcb6Ei6tMW0L2sA6Ve5+KhDecZ29SAGW0sgUsxBPC0kqXlGVeJKC2
lp+Xv5a99IiLfC7shunclZf4mRZ0yIkbLSGyI9x3F+EujJtxOBUzxkpOzgyyZDBBauZByb5mfUu8
W5XcZxO4plhTllCXUQtRJKjcXsAQSnbKbtkzY5+9ktuxJHD19hbuuJDqZkdG8DO4OnlpgIdv6sU6
QU/qMePvnI6BdbkWBJvCqKh8qfwM1U077TWi5NM7G3Osb4ab/jWc/g32++e0/785/78/Yl+JmDDH
ZPS/H0Rm+ERHGvhw/AJia+xz8iYYV+hPN/++N5Ob5BudccLMn9wjU/TIAYQF1/IkVAKgnE4W/DYO
xx4oha+MCkY9EYxkjzV77DHoFf99698PZUyt3bYD2v73PWkp+DEmc/3/f81q8CGoa2uFIg3IIJFb
T5ziH2l8cu3/fa95/qBOodr/+9/cIj3499V/P/j39/7/K6baP50dSdNyUXsye/z3spmpsOM9v/z3
V3FypTFJ5HSLFU5zDIfNVNGNqzNElT5YK7xZSY/NVTO2Jdlw3Yo8N0dOug6rPn129cKLb2k/H5pw
Pk9B26HN466VpBwf9SI+Zln0aSn5RVGFT1kcOl/NVKINGG/E6byJhcRreF774DgVk7KKSpxuquwt
IKcIoU82+Rl8ujQcptXStaGfJyVNHgiChbeelkGLnZVEdA1BoqUxDdrkHp5opiQki6dv+VCOmyGm
PkVxwtGnc27qfczgqu2nda4z2Y7Hz1Is5Z0a6PCuw/Vsqh53ZZMUXCNNHPxWMpEGd0Cj4ynvZGln
aUwfUEz8mCKzeFPxK0TXM95SZjN/oAppSZqk4OhxQcJccKUQRufmWczIMobfqcG2aAkW8OYeWmM7
chCmLWDzKE6brIzehkQmYYEjBiFJwHigt6oK8SPOMnGCI2ZGH6Gh4oXyXUO8tPAf12JIXouaQKYb
hkOoY5wgQmfWUY/jsugvC/PyKhpFR16MnyTXPnGGSt0s1gJMOhFaGzATJhPuC0ZrmwQ2hWow2hsU
SXIlwWPDE8QKZa0wFnSsR3x9eZzr1Vz8mFOReOTZxVN8IXyha2GLNcQaMgwLSaRZRlern7/+1ErG
0T1uhuISlFgJ4eh9xuEAs0xFm/dGVBarIieZV2yzfNtqX9O81gphSygEm0SJ4RuX3GtxibSlmLDZ
OO/fiBKtNlX+JyYwH5Cq0zRN2Ujip7a1mAUMiB5iCcyhQUD8kpAu0nfPvSYrPuMatYX0klR4HIyl
CWlh6ejIU+MDI4huJQf6lxUth1nOAKVMCeaxiKlmDL025ROFKtimjMUjbhZ4j2ZlsEbqS9HLo7Yx
FGIPh4lM5nmBzY15k5AzU1T08l6zEj0Ck8Ah8cGRZciRKZtZYmZ/uIY2u8okKXoBEzFjktOTgucj
GCMRnobKkCejdjU+2AKrPzUPfxLE4Ksi42xLsZu3ZZZs90wEqYVhv5jz1lgUnpKEaoA0OizrOQsq
ELS6Y0DUqLqA7lNnM5CzTw0veY9YrjcjJtaJIGFaxuoqprQEg1CAKxNMSZEgnsKEoy1RrGuv4tSs
VKnmNmxlSZVrOCjB5B+JwUtw7xkAI3DndusKb1IJt2C/+BuFtN9LKTu3KiukcdVU5DEZ5DqWZdue
kiYJQjLdljJ1aki3pazCM8R5feoycbU4gcaBWg5ZiRZW3+lcgKEGPcwR0SPjBQUPMRddmzIU/6VJ
9n1MoZK3VH1FlZ7H8DNup62kwvsSIRmwxYakNprOrDKGiNMRj0zS29I4fItKRsqlkUl2KaerWWl7
J8bNfCX3auG3OMKAgTH8HwrA/2ZRYxrg9NEs5Cemp6liNNUxQ5zSGfJzzwqOnuJRARCrZPAZW4Kb
p7N4NtS8O5YyLUw6fYuG+D5N3OtSI3xEmFMPWvZXW9Lbb4MIPwny9o6mCuQoqPdClzir/1GAZgYu
iQjZNi/g4GrNZcoF9T0FbpQVZpUGWHAYDT7ZxNuRIkJGw28brdmRHhl/4E2ReIjodvhGG7AiF6bW
AwPSKUSWEMASIen0bEmdTbgs2Z+EjXsEf8ChkhQsuOuy8QtizWVMhmUdWyIc12l7GuXp9lZAfgcz
NKbSoGSIyUBbGuQ3RnQspFB+EeX+rZH7W4nlVdljN9lNZB7KBvhERJzAS17RgGoM7RcN7a6YArbT
zRljVfG67G+yEFyEIGROUQvpFi4iwuNdpFFfJISIGtY+YIsszTcxBaYMcpwldRQKUjJ3azTz5D5m
N2t6yhX0/qMzo2AjGpTDo/6V6fnv3OnWiqyzAasNMHjiSnRDdtMAaoks55GL/E3CUhmquSWVRE+o
9Ev9CKQlh/pqCftzXLURZiTWXSUkHqQZnILHDKZcS6a3ai5uyCqH6ee0IfoeJs5jkeibzPSHEL5h
IbYYU8TjXewvM86DbXl5vsVtYEQsqkgXVsoc2BheaqyT7B5bSuRHOFNs5ZgZTUMkA2McOB54dcMt
7HgUs3LufKunmC4YfAzYHUOBFh08gARnicLAHwbtiAkB5GZNLT2LjIleiojQaDMcBfJ5XTDmGc12
Zajygs3cArFhGXGKyfGKiPMMjNGYNT9PWwQivMhEh9MnrpSjNiaUgdO7xdjyCVMTzAEhgntqiV2O
LAHuilBJtt4ALlcLTmHCDPYlByJDiE57ZCKgQU52aicsmCrCnijHltR6Ex19NSSIoKttoIWZV6Kq
x9wKaV9CQrBdaQGRjwGOFAFdGPL9mAkaLQzEkxHKQmiCGipzk/pGc1akSvAiTWRIiG+7k6igHq1O
7zdwwtoGg6fIsGYUiBkzTAEuNsyReh4Gu9bbahViPGAbuvYyT2DG5daacacpeub7saHiIlFybxqE
MqlQtoictWQdM2iXpsyPAwjyeFk+JBN0WWB9ex2AWpnMpMXFws3KWtMNzJwhJ+aidafmV7lI7kKN
eevEhhz27QgOTzMiFrLbh4heijZBt8RhkjfGo001+Z6rL7NCDgrWb2uhB8CcxRTFVocfbMPQtTKx
yDO18W3uze8gy6+4OyykWw/tbgwx02UeIOvxuNPkEKa5RVM/5KBQjWXurSL/1ILg6fLOFL9MThNx
A1tiKm8zK5DFSllDdVeN7QplK9Ark8YEBzYnp/aCx7WgvWH+lOvqG+ZTK0uAxJYYAY1vDIaliFkG
G036UVLtXhIO6E6V6E0j9kikWrgD/YurDXj+V5K6KlKoC1F7WQxjg9mEK8WQGmSpXpk1bn05+nhX
CRGStyMGxF3nZfEEiCUULxWOKXqzIBhjeFDlMnH1knDsef9up4UNFlgYHgnR+zyZ0VonuXVxZ6To
Z9KC1+EMmpTL1rKqDRIiG/g/YstkWxUz3IDbZBPECyYT46nOynhVKNEqikGvpAgWP9lsyJDiHrHi
swUSmszD7lNq8SRQY+slHKV5Y/SgL01SuiR1WL5YMaTPogRLkYNOrIGjh4xXNR0hoyj9aWP3bYod
fy08QYOed9R3XLDqFuSLuan3RLKr10XW0d0S6JkjSVsoTlbLPUpi1UcBvpBEuSXpE2AiYNWSc7wf
I41hCk5HkgFXCAMTkg5A6adWrulzTlWYI7idkZK2Gnp+jLDNKidrYzHgXY2HyeKUGJn9tLUuOdYM
G3Ls74qiJJssy08QESYZt64aQn0tcavx/1I8UWi8ArXv0y7J2MxGvVMnNbxUCfk2eM23DVRFU1F1
X627D8Oqxn1uWbvZol2xtGo1TB+FdpArjKOQCnuCQYBSMRMcHBuPSNKuXYYhcc975TIlsAnzIKWA
TF/n0PwizENbK7Ni+W3RXTDNDfe5ylZWYAOlpQJ2cFxQDZyUAIhNpFXveAUG1HTtWy7HzDXE8iUO
ag0S8ETeD/ldpL9gyt1xFTAwpSnJkDQpV5E8uCoejmEFtiet6tAUfZNQd6ujcqqLZT9q0Y8x5oQV
hF9BCrITpLPmUYz5RVfNmNdJL3mELZWAGbjiYwgB5bgCVOvpetn8rfosWkxUurhsV9WT2ZvU/cYy
asHByR0DZtSyywCIEVJ7tihEam3GdC9HrGjGmFMlreRZWr2rxdwrW/O9lDmHx0xYpRLYEWbxMIVa
wLd5Fk4N0oJXkaHZGLfv+ZS0TqSM8CbH1FhpEPPTnT7ItNDysNMVzo8uwtnNKHK+muHOiaGC30oM
P00jOSaOoWo0MT5Uw7dIngepcQWf9NzVaKBHJGWRNIeeriEOHYcYmuIcJn6A5y8k8vSKKVmM0Raz
Wu4G2YBa6g0ZnkESSewOXTR4PhlJMW3HBpudk2TU4F2tn4rzVoA3MWE8Cyw5UJ4XwKckL3gcWvgM
jBueZOvSVvsm86O5fyJucAV5eOA4VTkmvUTtlbjrBw1j5TnqzmAKN4H8PIL7hLUScAMFqQEDmfqP
tC9S0nlMj2pecNpO3Acz01pRy2FBAjfOkKU1/azTDW0l7TyKDMSS+Z6E/ZqEdKCDSMr8PCTvSuNh
lzFJGh+aJKgO4VDQaq2nXra9I+6edvIzdeOoFiQFa+WyrjO1hxGrRc8ArvMwSHTeDcVMoCRAobX5
ouhgr6EQHkiColiWWJzUpRBy2gPrPHfN0GK+a32ZTd+ARiU7SRhOmFIe+OBYprU0bMLYomEfajzs
CRdS0nSFI3Lu9tiE4qAOS9Agfm+CPT4oHdSSmesrPu97AJ9UwQ1IDqzsIep4b0UChpfdU6eYY1SY
zZgp5bWwyjqNWZ/I3GXC6wn/lo1KtpqjpU12mJ44X4udWRN9YUW8beYu3Vlmy+owVcY6TYjKB0qr
SVsRzgpD6wW17agYmyi5lBk0hjDqvsk2+FMawIG6o+mxmKtPKnFPBtr+YuTqVoAzfthD2CFfK1wJ
Jc0F1kZoueepWXMKIIBuFHi68BH1Wh8PUUn+jqWNTygDjbcMKS6Wg94j+wjC6iIXm76BX9erS0G3
rTqjApscW09z1cNxIbLc1kqc55uh+ZvZejWL0PG8x/QzmRsdEiPso9HSAlcNgvGlTaP1MCyHRZTT
XWHC+5uWamf1XetWTQB3MIg9LQnOaQP5mjSknfIc72j4mNpq3t71zGAEJ7r6+FhCzHQxBLkPqgKZ
ayB7hzel29zPaK0KC6yYiZF7oeU7pegRSnVwp+eZdZ0LvqKha5jvSoa9LN4yeGhVMKtajoOQVT8u
pYhTG1nhdMEPqBmV2MjfS32N5Fjynrs+FkSUJVTG8YuMOSTiAUIqIHZUMgzDaq7XbYr9jCQEV7FB
IbIwF+aDZVL2yHTFH57haGgrBCXeURaeQUwWyBbjqhDlPzbKn2ipMT8v6O5INJR4AnIs5EmSbzqF
8ZqcOVphlp4eWzS0pvWK+RAPoc5CNRgWjvTwR5nNBnGW8b3EMZwQiO89RnK+rI/vKKg6bmLT7LFl
Egg6wsGiKiZfqBPmHEL3P+7Oo7lxJF3Xf+XGrA8mYBPAYjaiFUl5iSVpg5ApwfuE/fX3SVSfqe7q
vj1xzvIuxBBFigCBNJ95TXQ3iXcvvIfiUFGTQqyt8zfuYL7qkmbKoLpH07M7kLlkon3FvxbfPhwS
7eeghFsKBeugS3AeWRe9SZ2iUIJmQFIm69gcCKswMtm0df3MlKPAFKCGZ+n2S2N1w4VhATzVRWEC
c9ffLTE8zA09DSkQKC2BArQISPsIVWVD+hkhYHw7A9U3S1plpcpjHVI4gxiuGsKTBnHCGyiBjJlx
CubYe3AaGiIDzauJ4ldoxca1W+Iijpzauu2BaqbVWDzMlv7uVUb0Tm7z6eBslhvisfAdqppW+8n+
9pILai+ODImybsq6a/aUM50xHLdhHb/Yug0u67Ib2FBjGzJv21FWY2k44W6PbCa8fex6YjT8dk5I
EOOi1dBYw5ati9aEXR7cIUPIyejfAxMrWxOkeBkQnUxBE8C67pEgzowtJmgK02K8ZYH/VMwJ/JVs
WaxoPgXjdTxmL57RDrsZWdRTPSIVhu+msRaxXgLIqd/6wUZCiVleIpu4mdDCO/o+HpQJcUs5N8W2
N4IrFroEZ07fvghxiQMMZTxWfk1umI8aUE9IcU73zOYV36WjRKnW8x88BP03wRyA+q/bJ68o1mLC
4Wwsa2ippfVgS9a/wrCbdRZiraTp2g6MKm7kFflDlrPPUeMZWfuKUW9QHenFNm/sQ1MWYu+CPLAy
t9sFGkGoB5PTCgpWoVyHj0CUpMclPHlSvT5iRfGkfYkTJcrvYbVKi8TfW8QWh7C0P+Jc82/ipLqd
dUidg2mNW5ROEdf0YLzkBYG8LTYicbYBanDYItKz9AvkeN8HgCc5Cz9W6XkNthdlWLel6xB8swps
dmcLkH5PPyNK3pqqdG89ytFkDdOF6N2zD/guh+oH58WeNk6lfRV2txuEJ8jctBu3az5DCm+bsgEr
MVTWvPNBYiB+Hq7qgLBbVe1LPS+3oYsw7BCF7n4IlMzuiAqeS4/UwUgW0gbBgauBKA40MAiTyYph
UL8K58YEyjqiaNV1L2GonZPSdXAAJUuOquLZnOZ8bzrpMQhafTUN0A+tToEspcSKFx6/NrCQlgiB
7a32ttE8pBjCnDpHGDnb9rVD8KxpJ7pJ8wCpQzToFbQd7vaRhmqdAZdHL+Z27cQFvf2ZcsTIDrdK
DD/bJ6bubmqTq6qN+ofolIFY7uBADsbKS6rXRIy4B2nXZiNO7LW3A3f2XGHAPupWtooQ5jskLXMw
VyLrxfNIVrwPGnRkNNAMxQn/jY8wAfqeDyz+EloWGwkOUaJnfxb1RxZi9xAbHvDiUinv/PWv0dTc
DVIRqhwnP4y+UyY3y9vD2vUmGtUqieiHaU3ijxPm8ib18PNpXgs0EZbnP35d/v0vX//573PfcF4/
n7seHcZhZ2jDF4eM4Eggdr3oai+/LQ+LlnajdLt/Pl1+W/62vPrzzb/87Zeny/sC1Gaq/sNAkRAn
MrFZJLmDtOLbTOor/vh1+evyfLZGXtJy1D5MH/cSdSbLA6MLxu3P59oc/PdzTFWoHbbr+NnNZ4RS
Z23lo6FmrmxKmQdcime+pSYv7SC/yCqEQYMRf79FgjbvUZiL9Mg5zEhor32PkGZ5Kuv5txdS9RZX
IMjKoNr//IflbctTjaLQTgzRcflT7Nj2AQ9pmGydnuIua6Hbs7xveWV5KPOG1i1J530SWxC3kQ7l
qTqN5WVpOs5laX5MtukAGPZ72K0CrECMitiRwAGVLaVW5NY084OMvbiu6P7aiXyQCQ2avpmalSjx
/FoezFECiIjKZgbfOIMQQXXGLeXnqIG1KDyH6mdioP3IBm43dMyitqVdiNNGitjYPlYqTokSiiqW
Aa6eLn/L8wHoduei4tmgMlsaPfSG5ZU+LIx5E2A9mA1U5X/+X4Y/Lve9E4cAcTQsvdUnLJ9dhZpS
HtF6zFNRJ/15vB9HWT72x3uWl0ZJJ8UYClih/z6p9N9ntrx7eeF3n/3/fPnnJ1Re0u78rr38+d7f
HbPEiCROm2NmEACjmcXy5+UIKeAbuY5C/2GwAS6aBjw7d5KnlNIzclKoZ/Qe5ja5FlO6fMOTFrPr
OqArUEaXCLQXl7jbNSetG+gqpfTxMX/oo36TyAzjRXArdYmUFxIrmHhpb32jfwk7yg99TSO+yQj1
GyIXMk6HLBulAk0IamL0LM2AzNMvrBEFGDSIer/dBfQ+NEEpoJUNhTf/kQCsvE4HljS/1oHO6ti7
yjRYV2FfQ1aiWd8XDcBPj1zEHhE1aNHwKPLvfYhfdVOBgSIWWHfpdNtRoltDlwddJMpHKWgg1DjY
gvRB1oUq2Zqgm363hK+IxVN4WY/Gg+kWN4S37WrMdIAIcbLP2IL3PT40iJyiwWOQl+lYY6PBCJ+r
7G4zo2Qzi4PuejRoLHV0MA2LNl2n0OAZdqh9OU5rTDhGiGtgiZ25wpkHgiQeU84Vuh8TQEmv0prb
kt5ikNxEwZyt8tkHQmPITydM8WdMandt+saxjIYO+Cnu7ziWH0IPAoju+t9SYJWSPgiuWAi0hh2I
HnyBcJ5+6/DN2TZF+6672zTLJI1Gh45+mt7iEw0m2qnAUEfwdYNFnTgOjrbz6jrWm5l2kGdbimn2
ZOwdAXY8KgEGlDd9CtzQzepvsAxyrOrQOWlkGF7UHnVSI8WEMjHaGUEO1gfNLsfL2iV3COnBYsze
HN1Bu6ZP0PTysdaJiw0yU1mgYYLO84pm8PWQGqfB8hzwY12ykV55pUl8zAYnuNFM+72oVd2W09EY
whRHTMwNkw7JwAJiTBoUX24WH7NggDge1tpVVFBDYztDUwhn8a3IzOsQlRFL7xHDbSkH1EBgkDM2
V0VqPOvS+i5S3NBCyBX86xXlACZMNN/mmnjoRTPeUns0US/epA4IMOG4/t5Fj6amGHLQbH2CNZWm
l4ZHFlT42tENHlK7d+5kZn45Jiz+OHtC6B8EmSjA7dovfasjlyLnb9FeC3FZ02cz2dupwvUK+UEz
UCV+g7bxMKO6lSUkPqvLNlXCqmblxkxzhZjVKmhpA4FtC1df08YyN2XqfoR9E51LyltB4FdrHK63
9YBwW0BddxvkwUFPY4zc8idTCenXXCENyyZKnaXzZJTylOU+GDi8Ttd2PkCrs519b0XeXlbBVRvh
T2LbBetIiY3FCMEcEtbY9i911rzqFWeQV4Bg8+CuKo3bNhpJ/bjevbbpHUJBq5s+jVRoOBDAEzBb
SnhaZICmAYeVYri3TpzgOYoBVc+FjqYOCv0rxJBXMgquyllQ62V+oB6hfZCugajQLwvEiy/C7miD
sBsg9rQNkkos51trQI2v0vIQTG1ev+eCskGLQuLaEojv2eDbDEp7gF/SduvO9vCQywaUYQJQhmsL
gFlG2jUxPQJ+BqDbqThKNw5v3Y49OaQtZNtxuB0t49XDyBA0TAH+0kyfJjvudm2qXF4i17nuo+BD
UkLrcHm8xmNhOI4d51V3yW0sK+QDMWjY0jVhdo99DyxmuvB7KlPIz7sbNHu3zoyCduXK4bErB9qW
w2PdtjrY0ui7aWG5W1Ms2EoHzO9omAYxPB9KlxiMC+7OYHZ8f9UoXfM2l+idJOZG6284RXNttjjX
NR2lD3ts612BRiVtfJCw2DYei3CQSOeBJgXIsZs1NIWHBFIFakB5CtJYtE5+aVoICzladIOy6ABG
Sykh0L3bBmijX0oM1usZXBjNqicM0yA19XdD284r06P2MVW4oQZ6aB/wPPpIUEql0FZ8jgmShEOD
MXHV62dNr1uuOjL4moNSZi2no+54ENs6d9snHSX80qLAY7lKBrSAbFGPD6M0wYPbMdVibT2b1XyU
gGsyJ8yvFMiMkeuWfXxKqznfNHl+ok6Kh/ACQI8Ruk4QZp5qt9l1Evz/MM7pYWq40f7cojIeI05T
9QFlhPHFTcGAZON4k1K3PwwVjRWMYBDNwBFPs9DX10esDAC8InP/kgma6bpIrrpZAx89QbUQJhQm
vbFWoQMUfuqnU9ck2aHeTkN+h90Ua2rhv6H2SzFfQvEVzTn19BjMTPUgaGoVc4yKqGBnzjX3U6ip
KkxaOGl+agYmEDU7or15fA/0+nrQpwrRHL59AuPd0KFkezkU5Dp6xFDLMYDqYhsJLievASKgAsrH
ocMtELejzQwNSv1teWHGHnZbu/Zj2coQ+3HnOc5QNkxwzDl0SsFmUA/GkEKmCIunSIuiQ5Q3/mGy
x+dIQ6iiLazpYBDtAS/hodGccOPkwAkScFCYJRfGZe1jlKSqh/gM7kblsqO7JAc1eaTXlsYOM1j+
pB7Mf/+2PP1xiuof2jimMbdZ/tBLk3BuVGfuDcajlmaI/LiDvvbgloOL/JaPUsmCFzvCx5mC05TK
g2d6/EojHc8YUVhrw9cQIGn8XYEmYt68WCHYf8MH57mE9MuD7TEUTPWwPEVNnQo6Cdvalk13SIPX
0O5Qxl5OymrbAVfAqb2L1AhPbfYDmaTzhVD2go5KImoT6ZJSPSy//fI3LOzYNwUEo8ZMKE4ujkRa
RUgbWh3oyxS/iK4joSvUvfz50KoYtYudcKXTcV7ZNc3OvaGUWReJ1DANyVkKfTe2Eq0E9ZC4DlCm
5XmsRFnnmmqMn1l7ofUpuHq3r0C8oMyaN/e99IxL4aJn5KmHOQPIq8k6Ww3Yb6FUhVjsoatgnTWl
cxW5JQuEMM3D1JXWYfmt0TXzUA2ipJhBKTZUGrE1It/EYg4pB8+Wc1h+E6S6a2ED4YriE5baxkG2
nnEAx95HIrh0atRMzBTQb4g3tkm50p4uI+uetkh5KAyv3kWJhyhb+zIPxHnkevmKtkHNLSz1dRBq
UHbc1jpUpmEdWguh+o499EIK0AeuyVKppJPRuvRdVPaVnlgWoKZQASit6NZNrY29RU8uQx/ztgqC
eGfgCEqJm5R3g0Xo16DymOWhU78ZQwCYfrYoDP23TK6L3yD+lxREFvn3ojegL2lsaKh6VT5A3CQG
4cwD9dXLUs7GbqQ/epjVw3L9l6cWJcUsp5jD5Q4R0FP3gMjttwd/REPFAyuwmn0c1tyMhMiMLECl
w67sQLzUBLy+EhL+OQCXp1MCp7yc5mDdtd6DZQ0vVQWnrp8VVjKZk3Yb6eO7BT2edd+9HMbq+F+5
3beRLbXx2kSMcPYvKe4gvhmy81KzRnwy3eEdkW5c2GH66/wZkUAklAk3wKvRc9z4j/W79lgeaU3p
gFRBaqtYEM3lhIB4BaPJPUVP8wvyYp/jDR2L4Cl6zMF67NwJhdNV/oWIopqU446yJx3ECl4SrQCM
cW18ZQjcaZZTY93K50IJjiFBsmVRnx/Qk24GhF63nb5D1THq9/r9fCM/Sp5OwAbxKdvgk1TTA3wx
mb4GbqBr+cyhBL044F/NhX4PGY0mYQ4bHOCNOMXvBlkM9FSff5qBM8A31o5wp2SyIXJuxh2MENNG
7/8DMAxiNRVCo4/Gyx0CVpv4Fm9IcQHNGKDFo0alVNtCO0+U0JR3mj7CW/MEOg3hgg38WBQJMlqv
nxXbGcZ0D+LTuTYftFfrEDxQjyfWa6FjWWjvYpd2ImZgWTFfkm/TTfA5wg3/NqCBLXfhyYgvbQj8
3Wpg0RYkklu7xqd5hcr+cEJ8dq5Iui/KZ8YBDPiZ7gRdo1N2TN5hXFb4gWwMe4sfho2OUgbeAmIv
Ag+ddoH7oQsChYoa7ia3RGKsG0Di/bsTaIvd+B7WF879d19u5QRU/jTB8/ZqNsO9Xe9990HLdr+T
a7/9oXX+f4ouvy3jQrb/+ofpoedOXDiFZXH5+a9/ADzRHZ1wwnE9oKmG4whe/3i7j4HO/Osfxn9V
9TgkmWVA1NQPlQZkZZN+acdyn753h/AeldMM3MJWD25jdz3lO8qK7sm7mj8YIcS1YPQype0yiTVu
fgFhE7ZiSic1CXeRdxkUt2h2DhUaqmtL22k+vrIeccPOBPL3jKIJyMDz/IW63zbf5i+ocFzBAd1X
5/4uuc8fq7Ok4rAy1833BGsk7zl7syG47Prr7MDeDw5TZ8BCrN9bu4mOxM69YzEDa4BpBfssS8AF
vH0LYtO0w8nXXjM7Vsi8gSydbdhR8uxeIcM8Us0+iX7jd9vvTf8pHvMTcrzRF8QECA3uFwwo/DjE
kSxtjWDaS/IOGFLHBw5o8cXwQGPhseamQ7VBq5hXmNXoNWjA+oGSXUKYDU7OHUNW0n68B2xWfwNi
4V2X22uIEnB1qQ1nXL8DkKgXNybI3mfvYPW32p11RgVz62/C7/M7fmgbaxc/Zkqn0Xz28Oc8dZf6
PtrZ1/BCsQauVtCnNlDv5R0ygACe828lyiKwXkA2bYA7Q45knrqwAd6TzSq+LBzkWi+YYdONkgB4
tPTVd4TJYndDdLCWq3i9R8wSsU862BEEwmOniBdHeArIqW8MDDkR8iHSOVEiR11cqTcwbIHxXU9r
ooy1Vu9RZLjkK4Zb69b4xBa+3o9vpOCcKhv4zjnUL9PRfyGv3BG5bYnN9xqMobUSWrh+cV5BEoIQ
3RySnbf5DyNfifv/aeALUzds4QrfN+0/DnyE7FsQXeZwbXr9NZwlPJ9ZYxheT67/bCqEKcYd6+IV
2gzIJohGTzCSWqX4rbDK/+FkMEL408kYtg3iWbfxPvh1FjqJHEXj98N1bFIr5Adv0KjYTFwiJNpg
2LB/rOHZYUFNXhXeVPImpIELzfIJ/kh8s5zO/682Fabu2H9rU3H11rZvH1HXoiHY/t6u4rf//M2u
Qvj/9E3hGcrmQOBjhCnFb24VrvVPRxfCch3XMm2Td/z0qzD/6Xme63p0fRyTDI6XfvpVmJbncz89
S/hYo4r/kV/FH4eI7XmGq/uu5YCY8gzdV2YWv1uofWsSWoqT0V5vhuvSJnKD6eJGlbXVvDKAlMCa
9/ej0v2LI9IHti3dxSgIr+Y/HjErsFuaR6PaD3R8kZGi2fZkCkSFwWUNQdT9h0mgdprfTcjlC3Ig
n8axa9q2x+X//RcMpRbMTZVWROlwN9B80dzpXM3pm/Kf+vtv9heH8izPtHWHA+oc7Y+H6sFe+5Tm
q/3Upl8pPpiBFn/F1sZLw/e/P5I66V++FEdyPNtwGQN/umtSRHMbOWO1DzTUICgnoiwToYmSjvF/
un4GY/5PxxKGb3uuz3ZuGL9s5WGl51S4+VZYRJqwEPWzBxKw8sRx1NFGAE3SX5TepYElHgFtvXVR
lrXCGqfO4urvvzUeLX8+E9P0Te6mAerol+vr9jmtH3+o9hiabvU0uBLddD+F49nQpjOsn/vWdr8H
CJ7+/WGXb/jr1RaWEMLFFwOvmF+ugGY4JSC2kiGkAV7Q5aXp9rAZh/tajvdNh4tYEZ5g3JwTr8aX
VIvfGrvZVhOkwdgmkBg98Qju4fF/c1q25QB6cW3sZn6ZSHjFdmYWFdVe2qCGwszZC5ejSQsFM92T
n51+1TUw0WUSZCApIKGVCDSnChXU9Q8efYZp7raDCN/+/sT+8jY5LkGhcHWd5eWP02Dukm6KS5h3
WlcDwACUsW46sNTTwAS3mRFUh11TvlQm7Iy/P7Txy46nZjsL5s9jq9d/t5x5nm/3WpdVKIpbN4OO
1F8XEhuFIxTaZjyPOnJZejLuByHe4/ipaAL5H0bLXy0Cvz+DX+7KkOYRJRTOAJM+ZX44nsWYvM0l
AWzCkvD335e44s9X2wd+7zEuMTYyTfeXwVkGuePlZZXvS4zoQCMdSbC/Bh1426T3dBLrfFdjUJLF
T50kSZuAqq0yb7h30AOTPmzwTp+OgMy+poyYKWDsWJpP+opeQ6vDTIxBiPXXIbh+cAD3OLOPDg5z
LHB+nLwJA/nVtofzTzxflKcKhItAQWku+Rz1/k5MRDnkRkO5KyfrYZowXSsxtWg9fFPmYy0YoGnK
mxzsfyhxXxdzg7S/YzBWAKUEPcA7JtTYD/e2DUfShNBqROhYxWRWVr/ijhZXboTwgGYjq1VPb0M7
3sY1pjkhCRqdlNLnHAsaX3Na3Ep3JLyP0CLM844QP0ovc8DpU2AhajyfAaXs7fYz7ZK3jP5saoWk
5P4WjCcyYAPBrJ985U72VZrJlxpP9LWhURV8h7i4w1jzw1NLsboyejqYq8iE+06BxR3NDw3/Oyg8
0ZeI4p3puldti4f1wPcyRrEf8DvMZLdxnJYuz3heFg8pxmPUSBjYDYXpccrfDI5pN1wguiLnwSc1
GqbpHuw4N7t7G5T9oUejCXrjBR7coCVdxsEgQZSWBjWW3OW2KBP4KUdxOmABU5c/cBKSEfjJpfYI
mIkrWeZfTd5ucUD/km6IlQntQHvKKY5H+jHoqw8/QtZy5KsCoSS3nPVzH/fXif999CpUrb3hDGPv
7IEBuZA+62LlH+rIuKlKgF2BzZkE3nw3IhDqsgn7Xn/v+/M+z6HDpNDcHb/1N3epMkuj8fDmO1yC
ApG4Iv6s+/EIWv1NHaKYh/toUAONXpI6Hsyf1zaBU6Flb9asHx11pQh+rsdKXLspNXGqHZqtfaVl
+mYk+VuvEHLWeK7riQ4pSWQZ3oGNRfSiMe4Tj0xbRxO5Dh2JKA8GLnnJhwNKWU0gzxBVgOqflae+
0KlLeYjxi6xeB4QXdBU7DHPktq5iYLN18pbgDrlid7wRYf8dktxwAdgIOpvwpx0KSOV3mNvGreNS
c5OFODCvTsvZuynfbzT6e7XvJnWLusObSaOUktXbkDNHJvvkSzejgYGTIfw0lJL0sxrKg9qcLR0R
i47y3Bzk+8Tg3sQsoDsbAKsZ9GerSQDrNSVt8mR6Am7anOyRcwO13/FwoWIYETTVttbxxDBLC7Ka
ldwsw7F2wq9ETdw5Zxw0KJJaZnjnSlq9gcuhl6XEi7OvQYxnP2OulHuWW2yDhrMVsU8ZGmsxLVQy
95kMukTISvigBHviCDtFqkxgKD5ND+1MTLgsW73a6qPOXA3KNKwKMRQayVsTOZ0NdaNWZah/wMbq
Y/cOGCeJtNvdo98Ufbkl4hiZztInmxCOYPrkNumbVtuUQ+SrEx/6iTnQM1yMMH3ztAqVa33ciY4t
y6f4yhaOq8ZQU2NY3oBFVVgPTDK3P3tqzZQapzUKTt2yOJTBUbB+BPukWdetB5Tdm44jWAL0JkoX
zyoXXuTcoA3S0BVP/eBK77g2/qwBBNP3jt9vxgb+VmFB+xgy1m3ND+Ot04xXngP5fRpN0K9qdomy
4oMA78oO4F3FTB+bKF81hmIUScPfxFJpXQfZOriandA5pRoXpvI8ZJ9QcC7tgQot3C09Uq6s9aUr
WUXbSm2T5QikX+ewQgflN9VgOYS2nTTNW5myvaonlVNjuoyTr/0Q9QjhaWOF/xLyT2PYIyJQ2PnG
z7hwmaEjk8W8yiKulRiQjM4Gb70MyCV4EV3ypbYDPc++nFDsNZ1LwxInJa6Jk9Q/MeN9SOhswRy5
GwIIFB36zENfrgMBOOPHLZrkt87Pd2MeHpbB32G7vPYOVqe6RjEDCmTOm2GkE8ROkKg4zG2neqDO
wrCOxh77oqn73gW9v3FK8VDja345BMml4VvYn+SgbbIJRPHYBe3WCpunuuOKhG0M5T1HdkwZetTG
u+hah25xqqhsKZVBqagnSW2u9YExb4XarhYIq0xjBw7cpEXt5kzKajZX1SjwgbFCcJ9MH0djHtoB
zPcQplWXzFgPo+EDOm+fYOvO8MQvpjZoJ864/8QFxMdI1ojRKTRNzCRsRHlVVGiXej1huzehTSEx
lmXdmtgzL4L+u9DzYpPXXKQ+7ZDAt8DDemMFHJqD9SzmdWLVF16MaG1aY9qm7l2ZMYf6WQJZPLdN
dzOODBcJdWtt+eZbGk0ehqUUMfu5pgmF7BGtA4qzLvhUjcPbLbQivFRsG8nKJSayzfHDTyBIe37i
ryeIRn5qSTj0cNhKJwoRCyG/iAZs13OpgUsllg06xMo7mKJI+w4erix8qcQu7wspzsXIFIiC7mEu
hjtTreWOuJ51B0eQlikaDtazWyDBuSxBTpcD58A5K6rQbkTqJWZvq1rnPLre92xk2uLu+OQOAATm
AnEra6503NnBx2Kfiv5qQrNJeuOpJj3Y2lV+INGkJGkDjEiVx2HXnUJPadmFBVAaTLHcgCKhSPJm
Y7MvrudJlPiFn1rXpP3rExjAOGWfq0fn1BWIiBQPpvT6hwKpO9sscQievY8pH+4M1xveE8qkUSoO
YTiJV7rkoFVaqQ2PSWmf+t6qkHu14nUyxM9e2yPv4yfDSfOcYxpnwc7CmMGs+10dVDHKMaO+9kVc
raQZ0nDLomllReVH7CP9PddJuitQN4yNsw90SEwxriVj9hSzlcII22K+W19ONULcPjwyvUaUkAGN
8upYxLs29yAnNBoo/Ri3pgmNnDIVl01kXQHreygGAffydcnJbYb9gLOP7JDlBAy+xdO2AbpxKmLA
C41j3jpjU6yNsrxJBcgyB3suhReGvoi9Vhblm3jyzkY8lZcyRXgFsCA6J92tDpxt57g1oNsW+f8c
qpDd1dtOgBcREhHkAsAGCD75qQ34VxQ4XEEp3MZW7ONpkR8d366ZFOm9D+rXyc/eQB+oUiFDM7Kj
pjpKoBVQZLA+AtW13lsbhHmO+yFHtg8dzP5WDinaa+VNYwFAd5Xkq4ZeDAKAuke81Y/2s61RU55C
VnItBN+UhCQmtSUVCZf5P/n2vgc8ACI62rkWB/RrIElz5UDyTtkCerNDuTr2CviIjEtgxX7TMr58
1byByARxbx02qY5IYQnEXDh0shLd2UdjA/V4qk+R0R7KCSyI3uAHPbX9zvObm3TAbMMpgXoUSAIa
MnU3LaxZ4tj+BT0IFCXnoUcOCjkeC2eywkO33zeLvetVqFq4UbMfYNS3Osz4Fl83P2zi3dA5tGoQ
6mvYYdaAU8CUVTr0MA1rpZDID6LEe99SofW5qFiNcnQh5U46dbxxRATfxT0wB0FZqZ2usEqSTHwI
pKCAGozoqszNnKJyX+1ZziABFcU9aB1zNyNFH3uhte98C8ckND9HDaOy0YyufMDmMJ+esgCw6tS3
7xlm0dsphDidm+lrmUl/Y2XPmFLDizJ7hAtA49cyDnc2CtqeFI/AhuMt2Rs8i7i/ElP75Hv4dU2g
RemvRgj+Buj6msQGc0cFf0T0tSgI0w1gKLDLSZlUSOkZZr/rOyhQpA9oKBnnwsTmyJsI0zXCZCcG
yjdV2ZvaMH9UlyQNwBIBAOKfBNIpzCYkFXX7W+/QGC4h4QsVFKTujEbUTAtGQ5WjNYmz4IkrQCN2
HnSSkjjyd0vYCiwO8VykK4z2WyaRFwrIZpJeVtsmH25HHyKs7vo7zcAZsre4QQONOWK81XJNZst7
LIvyljXpW+khPadCXZmQZnqmhKUfo7bsEbylIYxF5I0Qq5/43o1ev/nVTkXKZWCeC/pttokqjij0
HgdnlGdj7cVh7WARpMUYhMVmtpy9+vFNvnTaJF8zKiwE8QmyUxmotwxNZr/gTxUyGeu87rYmoV1T
EGjk6IYYtRfvNTSWYb5gdm+TmG6rGDE3G+Ws3u74fKILryO/ywNtE0Q5Exd5OpRaNpnGbUxUstWp
WkunrkLkNR42jO4TVN93GENnJ2kUgTF9Qw4Chs3cknGSp2nCT7CHLRFix18iIyNBYpaLW2a3bj9e
z67zkHvi2qdyWNmgrhK56b36ugT4f8HGfHbYp/GLr2FJVi2WBfWDo9IQkFiPlV7Ue63Osq0BvW0t
2vJoofOpodkAIcUbN0FcvEz2tWOSX7o0CdOAXI90JfRITS11ZbWUhx8hlSzuXCQIqoLkawLvRwM1
WPkzG6pKS4X0X02JkCn0eMgtP0Yo0FEE8f35mOTZ2qtoMzc591qddudBAioNzDAMsoVez/ampd8I
MMVrfJzpqsa4lCHI8BBn/j6t2KmNvL+3ch9Pt8jYh9Zwbw3TMW4IjjuXC09kT4K2zeP4S/OxHE66
/h74i4noeXgI8/JKlIgXOG1/nE3zvNyDLs7RFy3mfdSpc1DralGq3ELlx3o0fbPF9NblNK6qJp42
XoDejQvj/mLJkq1s3o8udkgOoZbQKVbPzEOjzxhc6iTw9l77KrUtRH6lgimuE8uTSlarZD52zpOb
+LAnSkydTPMkauZE60x3tYbInDsdAb3A07K2EwAYbeI/04J3qI9W9Q8YQu9D+WSLhk7jlEH0Etfw
s299SnqWKfZl571WPQoalTGejJlgd3LjN0ul6AMiF3rwbSm/LSdvqD2nwuZ5beYUKhI2KSM2v6Qo
1kPJf2ppTp0XW3YqzyrfRbatZcCnsbgOcmopxnj0cuMOKQqE9azxCkYmOpPOjQbrkiv/pBaMrqgg
BK1SndXGHQ1cAOGjLWmbVpPowNk5EWgQBJPrdSgUWfXDUk2uQ1a6xnnVPEHxzCS9TO3pqPZlkza8
nDGf65nTKqnvS0L2zqBb4Zb+ybYddgAauzJATw6SMjIFFpKMZMKMYP4DlpfS3zb0cbXM2llVxwDT
flZSIjyr0ggP/7fqx0TbeuOh6NrXdCQBUQtt9a2I+0+YpfdqKVF3NZo7HK+dtxGFqARDBpiyKGOA
FkSlpym0m8kyr3S/nNZzzKhQJYi+ZfaE43jvuI9pF30AKUVQCxNDYYbs6pdBx5Ixq2vSB3fjPD6r
ryk0VVNmUaygvjkexUxX496rwmXXmmSTgHCLBMLxRDGNQsVg2+lmzNm5lt6AJYFVBHLkWwQIK2rG
fK619mvE8apeVEuxbouY/iOBOtBMfCZrlHFVAyOBvQxD1TwkOkWvHni0ACllZ+QdquDjhNEXIjTa
SgycddRql7R6dgZBoquG9vKALzbFKVRBkc6r9bi90Cc0CTJxPY4MwbamwUTDYiOG8dYVGRIyqs4V
PWbOVKGt76HqNjDwwpgEXPo5zEIGuDFtS5MmuYoEus4wiMyos6dUPfIM4S5V8QDB+VY03XWfmdDX
+nvhqNyaUWmO+a7VxC5uKc6N/5e7M9ttHFuz9KsU6p6nOA+Nrr4QRVKSNVjy7BtCdtic55lP3x8V
CUSezKw8VbcFJJSyHJYocnMP/17rW7fyWezBIsGuYPoHjHp8cXp1i5MTy3xNvuJYDx8UD52qHpy0
w3XSSYxomZS9tr10uN0Pra9yCTEVFxELqkkwwfaiEZlb1kIV1BPWgW4wrgPNfMG0vDFbVEpsEHD7
Ncaj4oNEvi21/QiCLX5JZHHffcGabRpTXAg06GV5z3gPdutbB8eBVGp2uoFlkW4m23roLukwelMp
Kw6ib+YHEianECZOucyo4ctcbiutYCmVpXjEphz2W9tmxAss4yMbLqtbjTQTGHUjim45JAWB1Woc
0hsAXcGEZ6l2XwYUp0IuiJbSJKtZpiOlcpfhDCA4j1xmLp4vAflnCPWqrmcNaoHjrqboodGhwsXb
QQlhd6IgRPKOTU8pzqHObDJvEff4zVGOee+K7rWPn5AzEknY0MWkWvojr3vpeFt75rPuRLEJH2YR
K7dG9lS3036IERZPfke0VptJNhuuV0PKmDEcA0U9Agv4vlVpBIEvjddiXZU6c3/RND0tglIVMrTh
rf052DFVTAj+pNlqLI0tjUjtOGZ6Ohk/jNBsuJycx8xXaTSx+WUmLHnrDEVNiZ/gVskuceOjH+Hc
JVZK2Yk5Mh78+yLODEy40fe07AWUFntIoZS/qKP+3Y0qBUTStgqqCJESfmNJzCaGEFx3FNiK12Zu
T+XCPgRAxiIq1ehQGd6UYEJGiW/4tmbOUW3bt7Et0ZlGt4b+VTWEoi7F6nkpTckaN2auJBgLihNV
hhWb1UCGGowFgeUKDRMSQEWMWV12hYRG0cBFhdkdbvdyI8isUUt0W8ts7vZFmXpN61JT6ZtZ5FGZ
zazloistb6qCDw/k6BxI1QWr7ofFBqOXVgdpEt98jel2ySYArIF3Iyqh2ISKT8kBb9RybnSV2TWw
hyInuHJp9WNCLBwuK8FMuSur3Gvy6U3wmauURnScrfNgBEBCQr+9U+CKMfLKqDQPDWMpXWmN8ynP
djFfbaeOW9EsWRTU0w9fMV4EFRojy3MsuEvkuwX4s7Ky17IiVa8k9bTmaxHbMWk5HIO8t8Pqs8Sf
i6zs5JO9A1vubQ4Ax+MjjnDFNPtGDcptnhgC4qW4X2tTejfIkXwYxb57AD34lCWknGTauEkwbpeC
5c7aeCmtUMCujSoxEmFrd1OpkfEm1M/N7M7AAQofrk4xKxVo+jQ+gRC8y6g9dCOITBGAAUpSeJxp
X7qJ3Juu3qHjKYOOKK8qbWAQMm2Iu/HU4FDby6QbhX04u6LJzhzSyn4TxMNj3Sn6NougcjHdZnl0
zYcFhm4+aWriahk4Q2AF721hLTVS0NQzHB6nFJOXrEpUb4BfsZf8QfZULb/PBzMgf1YTL3rVtW6O
bW2XNTqym+VBm7VqG2NoCOTR2N0efIln3VuBRnNHWyDQ6/agFcaujSem/+KirgxyBe36VJ7TKtV3
twd9EVxq3DlDEBAvG5S8fZqf0ggq8oRxYjEurkNpoH4QUi/WQ3oaCcIOFUJ6Oz+x5LVegNVo0vSz
WcSzXSa+5SUbCmmMuz8L8cwUiwT49hAl/ptVT5YjKxgJAez8/uH2Wlwy8wir5CMiK3iCYbXlbKq7
NhvU3e3ZH35Uwk7xAq3eRUVFbg0KZ0e34EgIeSzufj2UA1QOySpjp0dxrN1VY9TAeERB6peOJvTd
RhGSgrsfnw8ifXoBBZk+YWzZEJrugARtBBTliCh9s3aSd7eHLkyUXd0s9xUFf+fXL2KfD0oTKhqS
oEjIzXmg3C//fNYliZKBBuBFHOoUKERklkMVVfeWQNB0UYqXJpHES1HFATm2lAZDX0d2lBv7RI6e
FL2u9mrb1iwco2wjpGKw+FMvBaS3bBTB9+n1nl+PR10CLKskaby1YNxRiMwjWzeJRjDzWjlrkiCf
o1BE3haHkWNZWMxbiRBalRkBnc5kNWz+mi0NavmRQnsFohpwx/LTOGiSQ4VfWA9WDrqi43CCYSov
s5KVlwlFFaVx6hS31wyWYa3V6fcqSP9ELM5zdaQoNuF8WVz+RXqK1iNLQ32xZvZU92c1URmIOM9N
J2Dhuj3V8vCHNAYy2DFU0fmiir4965er8LvXRB3BWqC+mgM4xWQgHGuQjTdBNFp3tBLwQrkR3GEZ
HK1o3PXLw+3Z2IcPFM7mVVMyghuNOO6ga33HbLQ7CduGu9tLtwcxsX77sayR+BlpmTp0eukW6/VK
pia508J3DvB8s8vKBfwCLYXJdbZav2e3iQdzmj4ZjlQk3jN5gLJXDPWDBuDHr4tpY6qKIy838E0O
3U6W6HVqvK+yBkJR6wOPyluXivtemyRekcnf4X4SnXY8Gl2d3GkK5XCltmrs2AHpBmCLVqQBTK0U
7OrlFm8i+DR6W4IfiURpq0bnDLzork90IgeypbdJl46m8As4hR0QU7WKcVQk8MJL6JcrkTWll47y
MYQlyFaivPFbtzQS0/WV5o5/qzOh6y2S8XgrXdQ0N87MUxe3YOhTCWvsPEJ7ngUCX/T8s6r47MlT
O1wcvVp3u2I5mEDGx3TDnu5EUyVMwAzAjRbmiI43UpH8i+ru9uz24KvADW7PItyFbmaZjJxkJRvl
5KW4i3ahjolnGsLfnt1e04KnIfDnLdVji3FupDweRkuUWgltSPZx5st4f4A+N++TxGmNDIboqb8v
w+g1DYEmK1DGwrKeNlLQPsmJwZVH3j1N0IxpzBQegGf4kQmIWSEeqvXLPWgYinR6sFVZ8uQp4IOo
FAmkVL3YINkW3WgxvltV+Txr7UsyMmOUgFQPzEtZ+crxbpKZwoOzedLiYRG6Yt6YMUGJOTUMfMrU
PdR3EfeK3ffNj4pJeVunnZcGcul8Q0ZeRRLOpGEwtW04ybojGcjIJHCGurHE5voENhnNa6xlH41u
frAwWWmS0ay0LvgYK/86qcRKGM0lD0CQFzMy7g5WhxBuly8gyoPHvAz4IIshxZsT5nrxxOS2M9G9
o7x4bMNhTZHFLvvAjeiQ63ikb6ssW1IM4oLp7Wr9HTTlWz3zJtCKvgE0gXCAPRGFlBolLXsJSiSt
MFcfZSv4UIz2Q8kl6l5k9OhQwQNmcFjpZYL76le4o/tZ2c0ViBdRZr9XR0KvzSTNiRPwFShFr/RC
h0QM660gsT1lVCW0z+5ersrMNkconjNpPVktqI7S+w31YQa4uSAzRZD7VX0ec21wmM3W+1mnAs5W
1HcsQ9q6VXlUoYPkLd4tXyNcFgJp/NgbNbmjrLDwR9/263yrle2YwEq/BokLl9tg+XSr6MVW8L2U
gsbbgkqkwoLD2m5lf4ftJbNjbXiuLcCOGg7EGLmF2PosIBWbxO9vWWDdosZkuDZGfZ9UZFjqyTWy
xAfMJwStBqyZzQwhMfAWs6cuoN1KSEgJOspCaZRe5coUVqjbrd3f623URWL2T1IwS2RVgKwJZq+s
SOof9EXNPAcq7JwUqri2wfREmIckho4E0mNkj8QoiUoR6a60KmU4g9t7K3dZbKh1Mr7fMNachlk3
BQpAw9myMridyoAyo2oCfh62Aegw9AdEaeVScxxjYlk6jcVl57PeLjUUI9O3rtAIOhA4kJ42UaEB
uqTag/9OcpvqTTfl66jFgi0MS+kgdYHqoqkHupN15A4gY/n7kyL9QfOsmstJQUMqGaq26B//qMsL
5ADuNCelzqTnDjlRnbBkXQ4pGs2DZNyRjRJYpCOOnbn++8+W/+KzJRGTk6pKCKAsEZ3s7wVfjdpr
GaX+dFMuO96ZT8WID5JCglKQPsjasZCni45aZBqlZ9OQt9YA6JFVGNuiF98KSOlS0Uaja5m69lCn
1nZUKfn8/VHqfxKFWSJEaM2Cr24pCpuG/3yUeT3moGQSmo3JUYYtC0QTC9uKbpjF5LSU13J8zKXe
WRCW0FUhGauG5HsRc0QRVzHL2R3poK0WrIjRGlxhVlFTT1F/GkV+jevsmlIqpE24qsykLIjDd7gi
TG7vbxLEQFzW7Us5sK3UY/UaT4axGmEE/NRpsEz4ZiNYx6IOL7ZnIS8naenFDLjBPN4ly1GaSijb
Tc9W3FiDL4thQU9kpWVaf5my8Augy+nN0tPLsmCjznPV6+GS1g1A7vFFXoqMkV5ttZz5bXgtZrYe
a2V6SMdw8/fnWlL+JI7lZGuSDHjOMET9T4LVcowKAZ51son0RLMtUSWfmL0OedGb1EtPpi7wtwEW
JDUa0kPzCXAW9vKj1KuuPooFwwEVZROoFGsq4Ah5Gw0bbNheuozc00A9Z85SI9uFAfUTBPYX1WcD
uJSK/dxYRKyI83c2C6SMoUpx9Wpyb8XmIKRioWCSz8Jr0BAwWy5chIhLt2wo5hFFsnig769Zo4ho
VFbKQkKVKYgqsbwpDapvlBmKmnIbJE2gOO39ELIxlUhAarMifTVmVsTsaV8zuUQoRNpIOdHz1L7x
nrYGs8Ll92HKw22/tRO+0nhYYqnXAnZuJ87bz8y6leuzTGamoDjpEHmhmF87mXJjpoieSXyxKkBa
zIOevCfFWLZGsPgOufjERI96FRUfldJcIoPCoMiFhoFvrVnt5VZrL4XiCFZvG5bkI8s0nzwPAG/5
2pvUM93zVbgwccICS0RXBmkYIQumvxzLpJDJBL3FVblQJTE1xwDUr7iop92AbArAifas8Ut2CEA7
DR/qEGJAzF1f7Q5KaWzLRSSgR2w11BbGnlp4DzLu8+VQq21QhF/CMF66pOhPk47FWupExADd+KwA
35jGqmSPq613adE8/Yvm+hcjiqTJOkgOHb6ItngAft+BwebzY1Voko2yfOVlNDB4jTmc9QOoYE6u
vB6GVJfYfF75xbJ5t2yYFYuSTl1kVFWb/gv97p8V35ZiMUho3EcyFUn5D4fUTvqgl5EUbXB+v5VZ
fM/0ebuUvtOBWLN6AsnKeSyG/nmRXmVmesUm/aKY2r84N3/RuSsWemsZi4SKJPKP0vMu6npfz4to
04ZjifKGu4rwXbIrbJQtxGJZ8mfNUq2ftU+9Zv8lQHLeLPUNfdGPoaewG7yh68w3H8kUeJTVcHKo
hJFYVo7/Qolr/Ukmb6kifQ4KeUuSFPWPOlwm2Crb4APRsgkJhwK76Cgr1mLfYMry5WUzm2X9nOqG
A1pducvFO9iiw84QVQIF+UMK1PspiQani8wl+TrCE7ZUo0BV0/WCKaHOSupjgzCv6KxnOA4IHsQh
Y/GYF8KqhAuzHZLxKZtiorhmVLFyhlPNh0RjCZr1bLEWksWLXD9g4a6dW008WIh+Uz1v5ATfvQnZ
rx8orKUvpdYmwOzyjgixKHS5LewWZeWTDm9Yz6yjHk7zwQJoEE3sWwjKkixQ6ru45rZR4AcCzyF1
E2r8S102kHKR79KCxVfodwcD9NJSc7xJRXNqaqYlPIZs4IqMEaEc3vc6HfKc5w9WiDYqUDKywRRh
a4nafd4F31ohdp5O7E6c1huArxS0izHGzQ8eUJ+rfWWV5SWdchanCb1VNrXjpo6ir3aIip+zj/+t
jiYJnThy9P/4f//3c/w/wVexvrbXf/ti9Gqn4zX7+s9/3+Y/omtOd/HzxcXK+dvf/OZlMtV/oDKn
lcuWhadMX3qr38xMpvkPEU+Sqookimg/f5UXdRv+57+r0j+Y+zBpNgxNUvWbceM3M5Ni/INBWrQs
HDqmJXP7/E/MTIr15wm6pEiYo/Rlfk4f9se+q5OhrMzQ7bZkbs1g9SBsYpyMo+zkTyHaQ0u0Ebca
xyYeiWWLx3qlTiYGQwluBDBNeOqqp6b5QKoUqEyIvjrJyamXdTp8z/raNhnCtUT+YME5rdVcOrN5
p1J5iK6VEYbuMNDpFKrZ3tFDB2TYI8uJkQ3bgx6K+0aIHCrcuV3lTbNtx9d2KZuKMJbKTunvpiFA
oCIT4pstUz4DTKSSES6Y5gDZp37fg412RUotxEeJB83S5bUgs+1IAeIDoim7e9BI7AbZZu43xHC2
3UVg56u2VKq3Ua/DvdGIJwRa0zJHtX0Z63YI13TSjPdCGIlQzaR1UNbpXQWumX9SeUXAyBsgze16
qThIjVPXxa6MVYCYuvYWp5ltZJTgkrn87l8YT1yNpIq7rogxW6qJtZZDzbHY+PAmAW4ve5mEZgcq
pxixI1oAbTPUkpNag4KBnHRcfAxbsb+GnfUFpGVVycY+SxOvz6WTGKQy2snZBjdTMdTn67JM4Iu3
4YHqcXskIGiPzQQ9VBTeg4pM0YqoH4EatqdQ1bWVkejVBoHwg/BA9YcFfIMMi2ofGFXyi8xQIsg2
t46WP4rnqvuO25NFNsLLQLbMOkMev1YM+bNTDQOyR0cnh7qewtt8VLPOy2bjgsqKLbtM1U9Vek4Q
Cxo9+i7m/NjcZiO4b5iCbZEwXgRW/HZVJD/0CvV5P3c1cXdWxaJ8CLzIyC7saxPdRwe6CaOYXbgK
Hh4+sHNjwolOAVyu+zL99AsrBS5RevqilpGGQV43htCA6heeIqzi1lIkDcOU8aLPCL+dgvyuR2HK
hjao6OdiLPStnE6XVumJ0iSiYMsctlnLermXKLZZjY9YRSGgZ0TQKmvTcDeJQ3DMIS07nT91gP/1
hwHt2QtTTfaL12ZKUlCZFqrri9hwqWGStNym7XoOS3s2EEObKghlJi6bVoiek7JA2l3mayRbw1Zu
GldIjcbGW6lvUMUjAElygirDFTZNZseK0IFCUVM3Duejrr0bgzo+dj36BEqOqzmQp21MwdrsUBpO
suA10MKJWKtOBsU3e8wXuFhW1TbTjD0BGC6ULuidWTqsB6qB+0hsrtGsv3TNJLJuJpbV6t7luD/F
k4JcIcJIlLTlRTBRUKfVGd6aeUxiVPIxpp6V1hME0htfSRCxyZn1CIB79sJVg1G1DT7QIrlJM4We
NWefQpIcQ0WYvHysNzLXmzgbZK4LwE/RsO6TNB3lywZbiTwbhC2k6Vh3xklF0TNAF9IoRE+5GG4K
tYAGBxDXHSJ7aI3FFNCysKvu4s7EIYNXoDNninQmeXSdfgB64a9zCPtks7fnTuu+EjGAMye3FKuj
aW1owrhI97NVy5yKiYp6qQ4Kp0uFawo/rsNFoKD/bPey3BwDSVznwXRsqx47c6K5YjZvEgPwYljM
IChKOiBVYzNEIveib+ODoIDDV/QydCjm75gOq5ROkBoIGeyJbthLtI4tIVqbOFj2PwJ9WMd5dQ5z
Y7J7k5DMjrpcpykHNaVrZ9NeQFcWrntJuYil8QYGCm9Blt0NwksqdyS0dQm7ezJe5igkG3QAuDsn
6lmwyGFqlSl4TQhEt8YSUUKb00dAuwtF6zUcRs0BulvCP+pRCNbVNajkYx+Fg9MnxbM5lQZrQaqQ
YZJv6iH6YoEynNl+IBZ8Nh+zHuGgKrTmQxEh9oiyAaltcO/P3WVERA7STSwcvJLDzqIfl7q8Wies
pVfdTK62+R1IkQ+1pnsqWzIbtOjLbMfWA1CEjE2rENGPmher3eucEeY3669sCR3Ia7lATL20YvVD
RbG2ivqsdY3B3PspQ15EYWM3jSeJbS4cwCUbmyP2D6HsHdOkjh3iZZjFxI2Bw5bicWii8tRJxlMe
SvPBlMAxzGVIfgtJyqIKMUUS9kqCATMp5utYxaU3S+GXMhfjPja+pTkgFMbakrFTUZVVtrCqnDyW
urOhkPhbzSfFj2fWy/ShKBudbuzIaUSwuqnRsS9UVKapg3aKLXQBmgE9iVANpFY16IQGmRDVN0wf
xgMbM1sZ9jeZz0jXRo1417SDCtCxexqKzAIbc776ar6gnJNnfIrD0Sq1LXu6EWi4sbxkY7RJEjP1
VJXeQPdF24wCDXR8fh7YIrCzBtEJMFcWnzXgukYsv0orF/d1ItP7g0RHrdZR49Dr3aQxxc/k+FD5
eoyzSe48rcM9k8KTjVvcArqmEBbqW+jxxOED0eJRhBf6zE6Y06nWR28Eo9NWpuYZsQzQjLQShGn5
vaDpOylgvI2s+UfSdx8x6SReQygWi74cMVwc72IMaj75PtDTtYcptsa14INpA3dMpMAsDZDvq0cR
jQJ7zrAo2FlxSili9yg0EOjn82NVJoLTtel9mTEWChPJY3Ih+utAegxLi/BTFKzrthzjQ02tBAOI
vh1rksnCGI14mSwQgZgMzlH6lse69MxSPxhL0khn6OtJwpQws32UwIg6ghqZpWmDp25Ylm/MvhTR
8IjMgVMUJiEbZuYpF8itk6bXpg6yNfBJdKlBAlExJJtiKdEZRHlNCozIuQdP0adEjvTy1a/gY+hG
ZxwoSuBUawQJvXcCqFptf0iBhkA/GyLy9jLgBnwTIkdZJABerX+MRle4hVQ86Wr13pZKv0kahpFA
VXSnhbtVtOlD1NbEyasXU8KzUgrZS4i9EJszquopLQmXZ6kxAixbQQ0nnEyYP6ImXNTd+RFOE3Bh
jSx7KVKf5VaSXbI+mL+5vVU/l/eiL3iFCWMnasn9kwiGcc0WTW7cp07H1s5KLObPcIhlqlcQGtKi
uyPpMFiXBlj7tASAVCaVVxKQQzGZ5NoOMPGU1YuJIkBNnKLpmuQAFs+0bN9AmJXo1yTgbAXYmaLr
xRMuBzctFBM9id5tURAOiG5leloxWwWoxTbFHD8jjBNPcXYIBeshSlphq0QtQZfSRL4R2zhzc5fF
5rxrp6hfzzPBfiP7KxY+ODp67KJMlBCdQ65DjYUENBdi2a2LWCBGhFmgMVbbtq7kbeuTPpCVx0QV
3xEUFbuJWf5KgyyLKheBKHG/WoVmW9wlBsYIg1D7EcU5utgazpYxwdCyZJHIHUIPGiRw4Y9MkIqd
jiLExrXzGKnhY+SP/Wrq6x7s+IJzMtUanFAR4v3zo26nLw+4f9qdK4js5N1+vj0wx5aI/kWFugCa
fhdXWYSxgygrZH8rIphSo4LjmMMI2jOhr82jVnS1Dpxfp5Y7RhHyLpdnf/XjX7029tBfrAQE6u1v
UwKQ7BKKnf1fvsvt3/mVhLxGH7uURElASL/+tZZkZGr++hkZMgm6ZkrIyq/f/O7pr4MKdALXKxOg
96+/FgRIoigvwLuaTKZ+vu9/91tKARJtrRx0m1vgfap0yfn1aT+/we2tkAPTvHEl//zg22tFneu4
WxPTbvAK7iyNNVVLPq12awq4qPB3Lb8olhZwe9akZMAEPsPZr1/UNd0NGBdtlQKUhmlJKqguzTSp
8BZfUi/4uNuDH+d3BZN5T4KCuVu6ut893F6zlDFcBzl0H1LtZq/tkDgvKLJuYRkn6UgeLmxO5ugy
YRgotYGvZukTlZ/aBvGHHnwhy93g2ew3gwfNxgwg2z+9Bt1iI8Z9500G8xbsO1ruAaTfqRPGlEEr
J/vG1MbHU+zkG2MbRKKxComO4DPYsY5IFCcigdCP5d1/Pdxw3TeFy6/XCt1yU2PWPH+hBN5o4cHc
Cy5ux/0NNP7r9b4fLRevwT6MIR12RsmKO+Mzb39khfoFnVvhWppqQecJKiB7t98oRrdW5L7e3A64
XM717dkffpSnqXNn9Y4WvdcsksmXI0gbDEBC1dS7RI7r3e2ZyS3788ewJJXKDIne1Jup2tUMdrta
Lavd7cefr9Hu1n638pLt/eTOO1BXq/sYAWnWgqR1X7DIeenAJCu8IFx2kz2xaocXRMGrYDu51RqE
vdcD0TE2Q8dupns/714G1yOoa4VHkCBwAq7jvQWya976D16f7LI9cQ4e0dWOdmbr290DILPhsNrt
tPLmXbOGwOS8LR+2p3MGUnyf1OuX2LT3eCu2L7mxfjEFVz9Nn7zQrflAkpYeNMocxQ8sbELywI3t
ZfsXn9QoygcIGDtsCTbE9C2z4DPHJnlMAc4e700X9g0Gc0Xw2G62oTKteuLqw3UB2cN6IM3UDjkX
k2Lz7YbXqDqo+YnTMqOfne8L7ZPTMyWiM89bS3slA3h8H6dTbg3OHLUkMu+qxkHoUUyuKLgAz3qM
oBNI03vd2PqBM85bUdaZ5Bz5bP+QtoGTMlMf7geXS0Ks1ACbNd6nyaZHgPedE3dpoVOBCmuL0tok
7iXzkn1nehwGRLV6WiEIHlydQWEbD3wttmNBf7KZZgYOT/jRUt2SqMhbMDoZ5W3mqKcQrOhwZ0HJ
RTIIO7a0detgsmD+JOtGBgk3sBzeSO9AS3mVVJVyAGy4rpOHAVNERfoK2YEpGdVHJv/Lh41HCRMU
qo/XmQiCBaxq8+lF4wj6GmxwsF5wYulaPM2Ma4cucKxoS7MAwWvnBJJX9E8EWjWO+WCeKsKaTymA
NJzX/E99KRzZo7+Tz1AjNXzmZM21XvI8TXb0rJwoDZc2W0oguy6UfiW7P4Q7gW+6I/JjeGSFKVWY
JT/ET7HbIAoZTI9gk3v0AZyw/qsK7fyds5NNz/6FXnFlySgarthg3PCxX0eJPX1smkfRdXAPN/ti
G9WHViAC4Kss1rKwzWzlgvT9I88O8UBUR/JM/FcdjKukOoiXbmWtqYWvrG+AvhmiSESx9rE8hPJd
e8yf0nIvbL+p166q4a3fjum5lTeGW2RbjR6j9G0Dsvji7RnXFdzdTFHWTHG0dKd8j9+4Vkkt3wNs
4KbS4MIYWxXEc+x0D/0x+1ESSvQsxVuTSjDGmcnhOsXPenm2SFRNykcpw8l9bvI3/hzSGFIkzod6
atiHrddcdYk1duaM47tAbt90oj1yyTr7Zd6Jnx6/JBLUsd6leNPbPYt3EDyNQ0PCLJJ/W+l6hLF1
kUo7y098djzRINfpN5e/BCS+ZGezy39WywONKwjXITGHNDSurPmQz4cQo7zNW3JDhFxYhCukllYk
5iA0JgdGcGn483zIURchqOVN89pthjtVcOkMJvkbQ8aq7a605Kbewje2hH0YHBYnInbd0tZUlxc7
DC63uKMdQjvOUp4gx3uqyker/OyUH2Fle1aG/H1b1Fuxg8yxMmqXt4zivVB/AFRXeQMNhCVmHHnf
M7nvUzDikicN6Iq6q+Lf91hIuOWz6pxMFVlY71X+JopgSIp7uTyYDzPywhZxMVdkgAbJ/S3lwK3j
bc9aHKUWbxEWP16Iiiuem8YJaiZia+49aoGg87knE9dkx3SLlY7d5k9TWk1IcbbdfG+9myeuMLRg
zmtvX9E0n9rVMQovmjd9cgfr0sJj5DbB9TXUG9QyxiazToPqXJUz9Dg0nHiRVwhxMnpPnnE5DK/f
kZ5IH0wf+0ZT4jM8add90q+OLIomhz+ad/m3xg8Oh7LPn6kzTS46HvZD+aYBbOLQhiH5RZYGrYfL
Fq2mT9EtnXJFhAmK27Q4Tq76oJ+MAxIk2glkbIWCQeYoOxohRzLuptd2FR45B9TdqGLg33vtiPYB
PXCaXPyDwSM9Z7TnwhGgytkyuicOQeUfk46E/5/Ga47u5KaQgD7pfehKR+61jlBchkV/g/TTW0YO
laBiJ7IJNmHf95nOsluzuO8wCmERYNTyHQy70V4/mQkjKa1eeFJpSN/CO9ZMkAH9jotFGUc+6dJa
DZyMdD/mpcBJ39/UB+HwNfqO+MmpwxtdsWpccydxOy5vH79QSaHb1aLt7HPn2/yWrvr28UrmCYZd
7MH+XY13h7MvPBnndjW84vx7N84Mf1xHw+MEhdfhkyce+1T1MorgeATx365yxmEGdpELvYyE6pre
AST9E7RuMsOh9uX3UIpW5ik21gxm83nmitK0OFYsiXa2Z2FPcwBKyuVQOF1MJRP48CAHxc8rLY/h
wrD9Vbur9oxf5omrZJ25mjMjcePOdrI3zhnvx3jgvRjvLMP2pEXZCM3453QKiieehIPwJO24SPz3
Ej+P9icnQX8Yba4Lp0k7cMZ5yvfna9H4GUL73XKfanclvmi+pHRmeIE4qhXP6bP8wGUs9gzP/oNx
aB1atEIfRcgQXRbnyjgw+mln7rJsz9vG1zC/k7l+thyQ3bvhE2ePocwk2YyDHizaDI2FNSl/SVdJ
ndWlF21e3/hj5ijsZRJye0dXGWzx3kV7LjydT/pMNyjtuPPYL9nzzegDXhnctcMb30J559sE2FKp
6JJ6s2oRByJjxin+Vjf7iAH1nQcqnpNNhxo80uyzLaR449xBqOA24rrkYGnd8Jprdw3j5LZ11DW9
JI2VPR8OwPA4wxkpq2f6f/5qXBqpPro0s/Sbw2Lw5yNYis+bDoOxf998clv7hsdVyectQzYhOBwY
H20dekeItsyihD1/OekkUz4srVSFmowib0U7ET0f0bt5HJksIJe+T+EArUxme8EFZcbsTfP4QP0g
pPDaPTFutvSp1Ts85ZWmYbsl2Xsf3ceTjRICckS2RbcSOPmdj0uPmj6tvrXWKvKSZgmiywzYqd1B
uBgUAzcjp5ik5dJq9hQ/emolxMLw72p8bL1+l4YRRlqW8NuW6D+gEoi4CXaqsdM9lmwfpEtso2Rr
h6v5wCKdnOIVXcO4dHI4QixgLMfAeLqfqtc881IcRO84DmeRagDxjHhghMIm3iJp2y1J2fvl5Ev5
bYrmRsPDS5pRWXSZNpUOw6rZ38kPsrTXsxNdlEFZYvgcd9BsLZgDsVra7Ii8MZwOvM0QxcTfoWNk
VBsrh0w061AWz9pBt3YlF5ENEcnzfcC+R9Q8ar80A3Ix8HZSG7afgga3iXkMa3ea7pmZi4MnFwf2
1EtmxOqduhYVh7Tykpkr1+cSHLTCUbK7MPsCbio8M7QaTzErShpw4Cjcp8GarR/mNEsDYxOaqFT/
4ZM2y3DOPJu2m21Gaw2eV3Wbtx7mMDN/TLjEAGtuRZjxVtz6wLVWxBnEqjuqLmNgnt+F5rHlx/No
HiUMlXCKrLWuOJ7n0cm19UV4qmuXlla80l/RAkb8TNS0MfFbBwjDHFZUHpAPoBNCpW3P9AJ0K5MN
bFiSt2wKssJYrK22+MOMPEUkUfFx6O844P/P3XkkN85tW3oqNQG8gDddGHonQ1FiByGX8N5j9PWB
f9yX796KqIjqViOVFEVRJAics/fay9BxcG4RBOk29Dtsr9Rutlza5iux7eCOFOnsGE23kU7oZKgN
yNQOKYQHNihHOY4TmR9udmi+x+YP3E9deGK6hzns/NxqO/lVulcuF6Wx9kMWY/qNPfmwJqUxC7K6
U9QZYyrBTcXxUoFII7LbGF9WLdHwhx8V3N/4MyA1j1Ymsl7SeKe1b8maXwxoUbFreZ5r/Akdc5vd
y2KLukTV3Lj2QjKRYDKRXbOfk3P0BGXTGT2Nk2tDYVt7nIAwjmmeDiIFiXJsPhAFcl6zkVK1ts8o
bdGYEWQpOKJdnky7+eaSK2KPizg2MMDgudFUIexf5KoUcpab50tKOjEAN/CmCTweDQLo0Hf7h23K
2Fu517LXHVlM+HBDdd0mR6iaAWbokpMdhyPgI8PO5kmMYAXfGe5WOyYtTE/ClQiASOkCHXbGIBg7
a90LnQlyByOxAbhW36IPgyiEeVjNoPZkKhfxg2gXTqGRS5kgku7HtEL7QlZpqK4yATj2xwwvrYgc
7m1g0q3tYuE94bSBOK0chWrPPROd91uBscppgl+FMQsrf2NH4/uoyfC/HPKDOq+xfnWdVeij0xwJ
JmGxQ2CLIqPFuSVfiZDwuqc2PFviJwN13ooerct8E1A9Q0IkzZIkLcd8fcalfxWeHoWJTNdmB3fr
xIVjPFvaOvsNrtOFDY8YazPaq+I+BtmVUSoTvAQQwK5LVpPd5YdYoQxZI2v9CQDpnzvVJW6UbdDO
b0JH5J/tv+IQTFZgt+pCJOkFueRijGOI0C7EvyftmbhFiDRxtc5arqRWtJvqDjUL0LiHS9gGdE6h
S3kvoA+sHe3ZJ1XXVn7Q6mdv/l0VWDJw3CDp/SU4gu9qz1aHdznxkgzWtmW1xutOfEGtpvQuy5h0
9w/Wc1tJ5F2aEFq9fhPHA7siH7Pab6O1KR/8lvUFkUdkcyogV6FUFQgcIdP1oLWnmkF7vZ/6p0i7
BMPrnL6rvVeE0zoMPxReAIiujd40UxER6pAODhJUu3P6PStu95R/DPcqpZV32YFZJfcYseOdjPAQ
MeuuObAry1gx4YT9xf/hOT3L1/bCIKaxnCSzAaP1/mz1J2gPPm4ygzOyXsSecMzIu2y9CqQN4sEn
KwYU2Bhr9YFsLAfqQi57jaMdyq2+nnYcO0IPbP8+r8aDhkGJjZH9IUB4bvYw0+3g01wfg838iuU9
ic4WxsYBR6TfNoa7JKeblVvhRGPsNnFJrUy/58zhZyOYF9Hgmiq3qlPcrZW0Ys1kM/cqfBBcEg2u
gCweZG0oFqpGh7GTOWtvLdEs0ipn0g5wxxyV3PLYLumvNiF2C1hSuDqJrOkxQmO7SvYBBb11Fvb7
KdsyxtCfgn21Dq5yt6liN1knsasBzJ1ZTdWP5DjuNbwPN1niKRvFzZ4tsbbDA04veK5AddxrZ8kF
8WZVgBS6GQ8F9O/gE98okdPHqd/zbc7wx/U/Kux3QADWBSzzXblWsfLG5Ka6vPgnzQ0PxlkAUrCN
M15Xeywdxpdo0wleSBWKnuDPSHt3xkNqfCWddqUPTjC/6x/Bvbu2xDaGu9itripHfMMrbpx4Pojw
EbCpGW221Zv0rAXcmHCzk/cF+vvmhQ+6cUxWDxvGfw7FlWA7Emk3dQETg2JrXRwX3S5rYuFYrPkn
fNfkLR4z7/GNVVT8YEKGZJ+jrGyjmPV7X6jwMOyq97rqXkavRGhzFUvPlXpBMi4ZSK8IAPtD1WXW
G2oEsd5iXJ5TdWdEA4CGivYHrRPbHxWC0C9NTFZA+qhHR2AkvPy/BIoJFEVufDC9fDd7i1J9Wzt1
wpqJSTk+WDuB1xJsM12hnSfOz0GKfxjeDSgI1LTmLTtEa1w5nS6a1vUNjkIReHj296IdkH6zZ5hF
V8VIh1GbCTEI/rfdPUH/n46yhZmaQ0KYikgp98Z2m3cbGR8NY03SAIPBK+UmHfr0nsi4+3iU+qVn
WJdZegLqJ9Bp6dlhkngRf6Sw2f9BM4TjtPrkLJCR77ILrBnbTPEdmVDqtF54CjfDD6M/uqachAXm
JjY+OD29p+G1NwvVpW3Z0RupQUG+UY+F7X8sq3dwbRkN2cpqfE/+RLfuCxlhAfzuSt8a6ImLi8dk
+5bjo4BsDsl0b/6kZYnBJyM9atUjdHaSU7ku/ui4yGGiAkRn5wepchmLM4CSkdKyzACjhB4a6i1j
JvhBwAcwgKgQWOVhdJTkAL+XL0Q0NWskntrG3FLkv8zVDreVZxxCJQLXy8/iqQ5tBEI6GigmcbNr
ncKziutFvklvJnvVgFbVsfBJ+IlzycMS1OwODca7yHZcEv/GXfTRuQJIkbJ0L+FbL607GRcEJ34W
oDHRPlvVR/kGpPrdxk9UWsI6Uy9dCyvyZBU7qQESLhkzzRuWjmRn9VhKkGK+HU7SzfzoBHtdrWnv
D1yS5EG/tDf9I2QVZSS+KgKUwKsOvXAQXxLolam2hirQ/XIE6AL/ZCe5+NUQVbXqQXkeqSeuMPvl
/ojxDH1v4M2cIoUtraCIE1HlMSQoGC/fyq/yq/i2jgSP09mDa5yhC8AWUKqXlAu6G53eHj1Kld8Y
UTKBBNHFOil7zo5oA20b4fx5LJ9wIIt2LWlCf/xD+xVdy1vpLVXZ2X/NlU2AnTy+E4tjSOLq/m/V
EGOLfgDHwOE1jdAFX82otX9xYyNQYBPsgQYM4g48cpNZ3GwqABbgTbTuv7C5s3suH541LHftfty0
mxEuAnkETr9hJQmeKG+P1gmFwytuOqfEeMdfzVyJKlTS3oa88fJsnYI786oQlaT4Ib6Asb19MgDS
l9X2LbxRQsV8yvxZA9PPq3lJrRW6HAyeWPb7m3HSChdc/KywkqObAPy045VMH7/Ojtpt/JEBfu8I
Wa/+tsOV5BbtxlfORGz0Ln1eAWi/qcHOeH5VkbHZ35UTXfGXOREBhzeQcEp2wglJP269a/+Crdzs
Vuserq8T3DMoi/Z5yUqXIca/z3vd0XcUZ6AbifzUDv4mGbat9WoUwqEVgkuwDICCbKT3f9wko518
1XqihsS6aRUMhJWILc5ewzJpmjoEAA9rgH9yqx7Tpyral/B41skywoLsmzMKXVhdcg0kGc/DBOH+
Xz/Jllt/v1WDHt6D+NqKWEO2yxDu8fuPL4+HtmrMM02JFsK2rFgH/v33UQ5I22DYRSKDnVbQq3++
BMu3j/v8cqBED03tE2dkYHPaYaML/8dD/+M3H8+hFcyK/j5bUfvFKk2aF00zIf/VIT6Z4savmBY9
vuDuyd943NQY2Eve4yYmXw2R7yJZMc0Y7v8+vP/vl/n3PivAi+mfp3jc+XgMHiXYTk0BidL/+lOP
+/9++8+tkBQ95z9+kqghdP+GrenvD0yFeCj78X0xUJdJJQlKj6f4H3/+8bZhhGLnIkxcVk1AAck1
nZX4jMKMAvxaMNwoR6hSWgB6VYY+v9pomhGumOyLa1mpjkG2xDbHYFczQToJxhLK8NJI1qYraf8S
Rd0Kfau5HfSJWseMp2Vr10PzOQqELzNpj40q3y2jXU85PMoWiWktWPBqlVuo1KSWM7KwyFKkAwL/
mQQ1ceDy4ktqxRDJY3PdZ5IEYoxEp+8l0gqgFSQ+QZKKBk02TG7pEKNRbbRtO9Vw8MTX8sH1SXoU
rep4VSyJVbCIX0iV22c+5ZlYEQs0ubG0kWPLG1Vqyyq5xNk7eaCYOaK0o3kjynwrNCOlIr4Y4ZDW
K6vGZCmMzmGTrVTJYO1Sgsv8icZ3Z+AIaiO826lZfcX591PU5ycSNld+8DVggt0oOX0zC44ln4lW
Lxw4KiZTUg1ROOIzo5MAQGdAHQQ7I3RRssvzC1Qz4r7rEjF6AjuSDoDpK7uIZhHeDVmvVAF00GKQ
2pmeCMH6he8uu0kp/8AkOYqB8R4kUFjlbl6Pybck7YIh/c4HhJxDvmiFwwb+avcnzM0vxsj5vhOV
fl2Ic7gOo2hVCpu5gpqoabTTLQ4zfpvfjClmVi7t6oosugrXiIw5y+wfxkh+bur+Mk2yHQ017Kh8
h9/8McbAIRTbVdaScD/o1GIs934Nq1GVr8ize/OV3Hn8Pg3Z67R5LelkxIN5ttqdw/TVQPojH/ws
yfGXSrWVjtZoz1Lgyei/S1CPjGOmxNJvGXdfTSAiFp/R9Ins8TUkF47YpBuH1pBw36o1op1n4m9a
jKMmqLO2VSm6W45PFS6233PCuMjXnvFCeM/KGhzU6kBTlRSeUf4rBWQAYhy4H9CajGqRb5LKwG8W
GEzr6KnUZU5NYRnHAlFpVfxT4KUiYx4aZMO1NNldpxatZt4347ZP4sMIH8httNFtMD6yMzEtT1Ej
fswlGcGVbAou/noNrpVvYydhbpHN90SfWVJkCa5MU7vQAAS8hoYPen2mT4EjpTAv0VSvLEX95Uzy
JKl98wfzE0nP2WcqPRtQNWZxvI5jv8cT3qv1CuZunyFOFsl4DF4IktxlktKCWAF/4CjzPL7VGYBO
irfLNmaWWcotPqqRelWwV7QrTf6svkXF+lMlWb9NCg7XWGFtY0x7WZN8nCF4cmua2Lx6f99qEfYn
FTl+obaTCAmdRX8Fw9c/QX7dW3H7Kw14cvg0D2mp4z3C25xl2LdTFRznXvvUEZ45Y0EdzURszqwK
0ygsvYyp+ImnzMPIvTsnYmGS3niC/HyWKhyzJDw7Vmrg//GVIT4M3buGUaNd4ZGAShQVucJ0O5wk
EzY69hIp7ucGVkfWwC5umk81ln5OjwdJ3v9BOvgC2xkNe0BbSCwdwWs4qep6c4s6uotMHlqsDjGu
mCyGHalZJV75hgeytm61+VQKwlvItcnRJfsRp4+VJIDIROLWDCZmlSQcd118nwbpRvgpgZh1G6xF
gY45CjXECZMCPDSFjt8MW6XRj5op7fVIJuxpEk9ZmFKpDsGl+O3r8sdvmfNoDCAz3FRm0a1UJEWh
ETiG7DsdjhOe3KdgbdgqsroxcfGnaGeZ3b1AxIj/MLCnwNqzqdNF+zdGlzCt7lrZXKt8OHHMTzPG
OhUF7djFTE0F8RaYgF6kUftDdUHbvBbKEvUpNkb4PWhujeWB7WfRH3V8UYpRRdmjI44owousKgnU
4BREHq+p2MIuToZh6ghaD6NLF0kkSnDo69NvocD5ycd+WNWBt6oU6Z6afCUs3k6rhF9mPcdbqMEj
EcK0/KzfaYV8sER7CykcS7z2pemiP20kTxep5exHzY1CEJNBqNVcgXNSrDIT56MoJUU5bqr3ZCwH
IkTzs3JRQEIEVJlB9otCX3Z+dJVxQRV+pO0XeSyL1R/2bsWEQYCUzR5E/Z2cPQl+fQrGqjnBrl5Y
pQDqUjHR2fj1xh9SpjVt9iaE3ZcmKyXBiMuoa8Hq1NrtM/y/hgLLUbxmr3jgNlSn1hnap4xHY0gL
m4DXQ2AnlzYtd8JoGGuxUBkDJ4I9YFOMAgQQxITbO5bFRcmZfUHFzZFkDjdxtCbSScxtXfj4e41y
A6dau4m1SMUu4sJbdi1ASJ28Eq78XfShVzTdzgqdMQCsLTWqJxw2HUMiGSGedO1AwuNqauk+QxAx
r8gwP+39tN/maiE5A14Tyk7oDoaCf7MiMmYIfBTh5ZhupETzjwGQo5VB+sRw8Zt0zAqlG5BRlgHR
9gD6iXnCmNEnO7CzeLXMSfJ8JCG8kgDay/y5aypsU1SRBNAGCMCUd6I/syBG4+hGPmYhtRQjtW0B
RrrymxTlf1TH/x8rwRal/P9FCZay1xdR8x9SsOWX/iUFM/5LRbWlGKj/cSz4bx2YJS2hVhpGPKKp
W494qv/1Lx2YvPyI+1UJ9QD6MaKh/qUD0//LQq695Jjo8vKMyv+LDoxl7v+QY0oQQC0NaZlK8jop
ov8uq2UlVeNUasKd2l2bwrLQg7GET80cO++TWjdQklS8n9AvkjtZq14t6gwUK9FcUX/+6GP5BzWF
sEGriaxqisChfBG3GeuCNXK2w7/SIuUY1hRZKVOpEu0ng2Vm0eJAF+xLKdbeRMo36RvnUuNlrLTD
LIymM2rG/Dw0FCBFhmuqLJGAqGHcb2FCvM6qtEUtzmZX19OwSRGnr5SGJSJ9H4qyIgMUE9ZePowp
zKu8hos4xDdrYrtM2D0YBZckq2pq5QW4Uwo17aiENJtVWNMOTZwiXQhw2Fe2Rp7LqzHYDK0ce7kO
7jXQTi6165Tn9UVmVjMROoQrKZwNn0REbJ5o+hRsEoNx2A1pJx9asVEubW76J2zvSJfoC+Yjfb4O
ED0kVlyzvtRofUYUTtiUimulVDFS0ZRoG0YaZUjs4fBdnR5fcGvbmlU1eQkmTTZ8JgvP+NVEzbNJ
iFOnDYoVL4sVYY3xk+SokfCsWlp80vh7TV3Oa00a9iVcThuzYa+SmOBaOtM6owwaG37kohzueq8E
sJ3yWQLIn35r9ANYNeDpyGDZMNNirRfjWR0ZWqYwZ5Goj5c67Q3YQAxPUNk4VS9QwccqxjBMNQmq
tnYzkeMM/2pZNeAcN6/ZYDDuHPHxygeGriRSr0I9R1E/FP5uts6mtJMx9rjOqHjRJlF+qYid4iJj
K2tn7D9SAltxqbtFYXA205BZQFDuR8F4F31pnwwN8pUB8CtUl9FN4SsXnRQP5nTm3dfCYYVIypEJ
P9pHlhHBhwDyfPgiKdZAa6SXqSuT2cCkCUAb3TfQluK2FO220bXZIR/19J8vvDVtCtOXPkrJ+iaj
mYgQtwzKM/rqDx81GskQjLnkasaRj85x8MtNtvgpm5GgeNhEsDrLXXEp6AcXKyrT1WSYrxECngQ+
WCBKz4aOFAttAJSRBAdDOTriKrZqAkVCDqUw/haG18qYglNGL4pkivJEKUxAxtbV8/iQlXrzjG3G
5IbsGoD8rgKBvK+k+Fc3w2PuS19qWGie7y/4ed7356qWLsKyW5A1jyWr2OHPK+K31+mR71LMBAO7
TM52Iy37ztjpOAS30re57ElCIzrisksVbFe4DdeuIXSES1rYeMzqYQ5wuUH0uexzy46HYp6R97IL
zst+qLIxJssOaS57ZbbsmhXb57Tso9j8Dla/G3p0oWyzGtttsey7OOPw28tePJXmLe5Rv2CWCvjE
hm2igLPVaiaFc9nLl119YnsXB8r+XKnccdn5C0oAaakFAow+1kFW7kbZo4xwyU1a+SNGamrG554I
CJ+oKygjrv1SaRCVlzpCw1vUKUPIsXT1R10iDV+yUrzJZKuD27YbrWKu4KtU+/pS1zCARxIm1Ccl
exqrdBfCwlc1BJZD8hjuKDTP5lcdfhBkNq5+kZET4iL/5ELG2HSy1QtBH0gRqLUSiq7JnPGfW+qw
dKnIIlXCDrYAeu8buBMhpRlmavNFzDEtCYYX5AxYEJKnu9R6FYnKJsVfpHT4llTk6HYUhulSIYIs
fNVLyViiAZDb4U+dh7ASk+K7TUsiJ2pfZOUdSWInoVPBXsTuK2CIOcrXnWVQJOGEQEwNNWtI88is
KQvSPwQt8FvqRLy2xLR8LupLvpS+lMCp9RouFXGozTdLBfAuKZanpWjmfJua7qRTTEcU1TnFdbNU
2YFOva0vlXe51OA+xTiONtGupDw3lzpdWSr2fqndTYr4iGI+GnPDUZf6Pu937cLgBHLtKP/z35BW
IF16ApnmQG9hBeD+ije3eZSNcRtm6PFUGop46SzMtM8cuRTxIRZDJnKmcpP99J7ieOIYj9ZE3JZ4
A0ylgvF9rwAq0MW0VXQbRekUhp22lt5LrORhCgY0tSpNShaJtJGRQf2+tEe0SWj0BsKPafUrEZGf
QjMFOPuH3hmNa+wovo+tH8JAVAVOKP8pZmQ07WAR89DGxdlqAsMj9WYnDaFhF+a7TI19KIyAQ1xo
1mpcvF2scDiL1slsW9PR5ag/C1Pu9WX9M5uEZOcxHAB6ZxbAzovkhLY5Mj+jKDr2UkbsrI8hGmvL
VaD/lB+NKB2pSmdq1rFwwu1kNVrBOdAACWlhy5yVO440fx8K82bI68BFkO6vUtI2ZmGRS3F9lI+2
eOJFknzXaJ/YXYNI0T5XSx+d0FAvrql09/TY1nssqiQaVuqxC4GW+gkRjBBB8j6aSKLcZunWB/aN
Nh33uTVfp6Wft2jsGxp8i0ZfE/q3RWHoAwCYCxIgAwkMQANqNji0PR/VoAhumUw10nFpmy54QqNI
d8qIYtvFNyOCulDV7Gp5ZSQgDPIHiRbliZcHxVCZXMtg4zBQrRuKOG4jibkzI2rsdLrpqnJhuEPl
tEH2w6U6b4VwYC8GFtH5iKcFJ0kBTKx6yDcjEArVEuEamMybgCsDIItVQZDuIuh/vi6+NwAx4gLI
LMhMNT75C1IzL5hNl2kq/jYmXGnwnG5BdmYgnnLBerTakcLztCBA7YIF4an1JQMOdRlb6YIW0UAo
UuiVEbxKtaMlrrIvGXipBWbCnfNLBnYKmrcRtEKOJOJqZE9b0KnOfPUTnEi0K7ozHR5x7OS6QQZ1
gmlrC+EU2jlglwHoFQN+zTScTTVerFR9lgAvZLP4kQHLGkAzhGA7ExCt0xibTni14saxFxecrRI2
nI2rcsHf+gWJmxdMLgKcy7s/aMS6dYHBiZ0t+F2QFt+jD8L2rQDuhQvKJwH3Nbl/bALtRzdk2R0B
BKP0VC74YDsvo8iYEU4KeBgvKKKy4ImMz8oFXxwWpHECcpwW7FEAhIzycp8reudSIByDEpzSXBBL
jhLYJSBmCJjZUPpxwjpy/zVbeI0BeRp18BX07VUHCjWXulKscLz8UQFKseNr7QjotAJCHU3GVmFT
rwKDjTQGzpMaYVuwghcCiVdCCI/nnZb7Ms/dIUPTTuBLAWRLBAMGBxBfgHLRcb8YMWCwFOBAJCEY
tTKWlhEAGGbztjL1bbIgw+2IaKDuluLU35iI+rGNlzdjiHfprDMVjFprLS1Ys2wRCVUlFp/qgkSX
BVPe2RQdKc8Hxw+lW7rg1n6PWMlSv8ekX7cLsA3AHQN0GwDemjQvdl6646MfqYNZw9dN3aLZR5RQ
mJs5eZEf6LmuvUp1DpktbomFbo5yE0vrFhsv7KLqDTG52zphoVMXXD6CU60r7INZGWMoIGIGFAPj
c8rgCpQvm8wyHsFttNrhAcvo4nFTw9LFxf2a4PTlx+ZjIvH4yeP7qELxYXaLh+vyi39/IHPsiTf6
7zv//uTvfYYcwoiYos3jqf7e/z/+/OPOxwv7j8ckSbxX5C5fJ13eSt7jceywzFYeN1n3mf3+fcpK
kzamMqAch26uFd1LYSToLpe39PgiwZf459bf+/Rl3vP324651Q5mo+b7E4ns5mf2+BuPR6n//tB/
7sOulzp1my6zqYdgrFsmWXPWSbhI4SOqPcZhjzsfj3l8eajPRr2GMaC/kpkbEAbwb7//99s+gdXY
taR1VSl1BHznfz1QQmdGJmC8Lxb117iM48JqpErOIzygl/sICmF2l7bIAMbIXzUM9sbHiO+hmgwf
g7/HzY5hYI7gAouKaggPAjOYE7vVrGGZAVnqCrFTh5lpQ79u7Z0ZO+PH8KS84OV9RqsNk39P5RLY
zRUCHNqS23yjIgX3LL7hxWIB5lBJ76JXaeGcZC/mAZJVjOsrXZADLfI3PkPWAqW9dcexNJ7SV/Oi
jLP9zbRXLhAvHCTqYQdZD+PV0i2HVffL9Uuvgt5PLpzsXuPxuC8wvMPl8HNg4cHxKFszQJB2bWFz
s/3OoZZOdjbBDnWLHnqcQ45SyNbiKl/N0S8cDFHWzJiYf+fDCvStcUbbfytfk31PIk7oDgiNERRD
Wn8h1KVjSzuma7NdSa+qukN8MEqji4Mcae5Z4FzSswnZwoE6lSDxI/CHeAKa2fCMQ/Rz0K6KZ6GA
BnTgq3bIQ5wp5nAry+9MWkYRdjacG+HIV6gqOFQ2vz0cZr0jQs4O+nFL3wMZaw2NFoKZsLFIjrOn
wWFLzutkxzra4n4pbHCmpLXGlVWEMuhEjvoKJU59HZ9j8Sp8XppiRebfvNEA3fbpS3ZngU4vkS1t
oOu85C+YKjgYo658pv6mG2ygC1Dk2oadfVqrd8M6I5Iie8eHTyb4O3zPO7LBdgB0EeHwibwKKUFV
6BKRW2Kc96na+CB407t6Lr2FIRocrGOL3OEdzqRwX7QT0MG1p9sI/z+F347KZtyVHmwTVXEX5mDq
O5eKDKCN6V4SaAfM/lV4UbxHxvGOevF/TOjOpttu1A//1dxCM1rrl+iob/Wf/Iv/sRb8rW/4DsBA
kBif/0Dqa29qTA6q7V+gQEAeoPziACgbC2bIHe2Fv4NWpLu/4iW/ZY5+YVeE0qhvBW9hM2H3Et39
j28LFgB8MVRziYMKSIXnvrNgAcBP0S6ASAZkqhURZAjv4CgaAQyF4lr9Jnei6kiodhX3XpzOwfM7
invJrVNnb0i2dIaWnRaVq0FcIE4OE2+Iu0wNXMkZnYVeLz1PsR1d/YN2+lWen6N+Kzi/OPTVXxCk
ICfE58gT+OuY+VxfY7fTXGk/M5W0l1rkaQzX6QcMt4xrKUd5BGfcgZMCfaYSfoOn/DzBoyvPUBtg
cl0x3er3xHZV63kfMVfj3SNb2gvRaltcW8CkO4SZf90LoLEKdpnpQf6bQF0LroBVpcQu/E872M2Q
Fq48b3yu1tUvQdOcy067gf4Nm350yrfmQIciW2/qGpwFrMeZvznZvo/MwlYA3isoK9GpO9bn9qVV
WEKms3kcIRBGb9DYt5UTrn7Vbb2pcKNFUda6hvfPmfKboFJCfsaFYUxufftO1vUGk9hXMB/277y1
m5iXgutm606wP4/CyXfhYUBsBLVbLmc+TM6yPXSSYLcczOZ3K/Hj4Qq70IeZdC7zox9sDTAOqBV7
cad9QxVZpA8ztGYY8Z3OlbxByx6dwktgg0g6xXGEsApIwrjzFnnBwgy8R16yg2AT7ehziicKJo5c
sYbM1GdPDMts4yumSvHE47wNw/2q0Fe17Gane1Fe5KfuT45aaTrXwqpz5mrDFEDPvBqC1qmwnOqz
OUXPE16xXL3wqO7yD5RiUXqj0gXKgjUHc5eeejEacLiQS309zgeBwbv62f+QPJy3x6pdqUTC2PfZ
FWfH/BMh/FfsLzRLuiOrrnDSqlVyZehzqzrXjLinx1Qh384o1JfjHJ4RdWMqUrrZb7HGqpLaSvka
fnNtOzPdHTyWsMiL7OrIyYLXhxd4Adxte7qG793TsO4XBiKU08oh1EyFYWq60HXojWCakhcM3ZDn
50wPp4Paf2BJxUcEF/E9gRMKM8peZnA7rkJm5lD15gPXSOSJ+bOyadbdVXLZPlXz0DIyeYY9RDQf
0n+02Tw+W8+FN/LRD7/xQnxddowX5YvNki2wcsZ96gYsDkOwLe4weRONbzkGkIGeoHSnq/FrolIV
3REnara/YoS5s6w8avGZ7TBN3TAlFn8Ul2Zp1o/hqt9AQSOICfJP95ate3/52CNKvFh+BrhMX+8N
u+Bn8JS+zFxRz7xE8bd+4Q0vb/rI0jP62wgfoMpGWGL72wZjH3c+tZseVuryD1+l+QvhJ7yqVXMl
4jGCIOmCs55QFzn+U34prsU1ICxGZRZlcySwThwIrSNASF+nKEVx3f+d1TNm+dU6hovGVHVtEQ1X
eU3hiBNbEiyiWFgzgRyu2S87A8vIDRqTRCQiOYOBU545z9ne/B0jHU/0gg2nVfxjQvtbwYHEkUnZ
rziFGq4V7MY4juykvMHRzp6kr3wFZSzxpC/5N9sZLOep9W1kxDM6PvgcxjDxS7skaJyj3VZlI1qt
FnFsAxvJ3unV2s0YTjnMUXXjFAfQtvFDfJq30S8mSg42kl5hnEoD/oz4Fr5aLYvlej4lrzTeX+1N
vHKh/oYu/K9gp+yrO/RXh8WTNYNIPzxNv4w9pMMksFfBHiuYHbkf2/k9+PTvwl7ZVvtgJbgAAKbT
r9hid0VzYUYFKp9e5M9gD6VuBAFBUeQ9FiaXxckdjRUuhunbhSEys+SFs4m97MIRa66mtOYQQlRe
PkRMqXi/sfu6nKYQxUCN7HJvwpqLPVbHZhGStNM2/cwp0Vjr4LCtmrUZu1z55qXck3/u0DQIEmAF
5dBc3HNqOCzoY8qqzZRd1D5FA4N/VQLTC/LeocdvU1lJ2cboXgxzXQ4vIdBvFEKyFbcBH60ebzV1
H0crCSWw4fyuTd0RNntXXMNDPAgvloXVJKJefFWgI8585MoqqO3uXp/DVWxdyo3hrf0VaJbrr1pb
dzjLnxU3IuTCG57Gsz/AJvxKDSf7roTXGn/t8Uehm5QV2KT7Mhd35AMLUeNitiZ1Jb7piOLfCM49
QRn55l2Zn0Hc2GM6roVNa3ymJidHty3dVmpsf35ViUEQt+jO2K6AqTAZAuLU/EOuQTyH0Snk3/Jr
jceCzqB4JVcYV+oy2PfR31j9XUXnxwUU7Fh2pE26ys+xO6sb5Yu1jf2EQloyMpuljcu/45PLnnKT
z3ZFuVJdE7ZfomyDLYUqF96ZlSe0h3DX/UIbvEJslZyyZOFwKUEpqMuexeO5UV3tudIP4PE5ogyc
Mnvve95jPj7jWIbtPyGHeBQ0hBJ5s3xVuLTZrjyda8wl3A9bGCj/LzPBTSv1V/0Vyk3j6L/YVZmU
ER/lmevcuJHGCn/X7rcgJpCV4d8C+oOu2NmzBOl0cEJCBga3bndAJQnsKOpcIGi0UDAEZ6Tv+OzB
4nVQL+Ba/NJ1S70jD3tEUTJIUIHp8BaraVsmxkI9A6nM6RGBlvDsx4zNHYYVd+MdEYGpnsZ+xeHr
fwREgo/jwdqXsqUknsprXrMnIPThaKdngcaDMIJtiaLCBX4Uh22lwpTnwDnK8ll6XP5d8pbs4njF
9cw4nsETe++rOmy04KCZVMT6cdqJXo8D6nwoksu4L5yYfGZr1Va7LN2H4q+gHuLIy3L3ToaUQJ4I
ZZHs+fCmbGKW2J/f4Yx1p/oyXYvBG2SsG5/7yquSdQcdtnPFawMXEC4vr0CnSNsq/5u78+htnsvb
+1cJZh2+YC+L2UgiKapYluW+IVzZezkkP31+9EwyQYAssg3w4H5cZIk8POVfrmKete42S8/h9GZD
iwRMQcyQbop3CCdEhC89FWZC8HhTIZT3sFwmSAYeiM68cQkwZj8aLgSo4Nv8ijkPQhcYDvKVAcCL
ykf+naTuHK6jx1SqnnKUYB9p6hxmXENFYICdAuJ2nyPlQf+A+bNRkaeod8p+rJF2v5rxYar3WviY
p2gwk8Jty91E021Taexm4JF74GTVZwuIT86PFtmWdj8oF8IZzse+PrDZiR/7R4B3oiTb7nBQcSwf
KaUMGFuO/FpEa0vysD5qwi2ikjpDc6FJG42ruYQNHaRC6sdbCert3iqODeyyFPTJL3kCZlb2jVqI
ji4+6HAZ7tZGMwC4UvwG9LCTaz8Hh+dgz3ZaxYEg0Vvo1/mXdfrtnUtJN8zxV9dF5Am+6vghDUpr
r3gmvMn0hHz+GoRxjhg7Oj0zlFEvj0+Uo0uHvPWEozL+ZatB+EOBOhOMq0QCqS6PqNutxJ80v/Y0
M594AMsn0SD6duYhgyXCZLgvcLkfdiB8R4l2yTFmH9Q/bOu+lb1GPnBkK3iD65/iXae29Vlj/Usu
88OphMLKjxriRODOw16+N1yT5heUXc5ygtipPlD5nn/YbGQMvlJPaB7HNK1jGdGzZD8TL0tPhtcX
XuzsTWBpL8BcEU0CLUHsDuIHZFOQTI9cNHsOmtga0nHUQjiKCJjY65b8Cv5sfOR44Hza9BfWDXbr
tLC9i8KvgcBRD/eIO/pbsad+tUU04y76yD7603sdVJv3+hs2y8vXQib2Bt6n/8bRBcYWIqTk+wkb
03zmIYC87vdM0WfKAt2mvSeX3Sfn4pqiV0aNncos6d2HdEuj3XQDUuR8aLvxMsEQ/CLssrYax5h1
AhUOXSBHLfUJ0Mvn+MJeWu4w3mDuYTyMqL3fIf7t0k2ii0yUyr/lpThnB25o09+M/Vo88FvhrQcv
VfdPBKzYbsj0skN5KTEieZi+EfMkpEmw14jkPVL9BsUIZjVSlN37xKysXXDHjkrdw0YFZRcyM7t1
QKlK8J0AxR9Axsro597Hu0ac14NkurG2+CQyd795YhurroPPgsu4viaCX7On1HBj8bIi0cdcheE3
7OkTe9BGJXwS+3gLvnAKFAR61lk2/yRu/V1w/u+IPqxwVxzw2iCR3Ta/8pNyZbnzKQVJw32/G7Jv
qInFDx47V+tY+RbUmw3Is/V6IvQxv1CBOQGUX9Nmgvy63ueXcLiU6dtiHToVvSByb8g/RbGzUyhh
nJHvqy0IqSvExq3zkr6Sk1ueglz+Xv2hwCR9Zm5YfEHYGK6qS6TDBll6NnsmZdXpnqnVX8hUlRfC
S7g3b5q80ykXeBc54IlbPrbVB2hYNpUnOAaNC0tpZnCg6ydb5YvCUdJBkHUpVtPRz0MSl3hDalHp
dIQ3ybv5hvscqwaMP2SB7EzQZDiPP9bogTh9mpCZgRsBN7jc2W+Vr+xw2K4C0gwZ9lZ2ac1LUvzC
SXzhw3vhYZwocRw3KywEL1953MHJkB8lr5LX6sFinPr7yNoMDwK9FU8NQqgqRLO6dl+FewhQ1D7M
e5v19cMECkKfe8CFIdmyZaGguATjDlPjU6tu6kcj9qWvsAapASAeCTk38pz7kSaOvg2pvKAuc0IQ
/6X5grV/QhLmGL60T4IDk6RTbIBoRfYmvm6jfntrrZdKxml9+zEh6r0Bbb8pvB1epiMhxA6IZLbj
sG+AfX+Ev+MN/9WK6VXvKXNlyU1km8bcsRIr8zFxdhZMofFUj6/ig/OMj3kvfNhdTf/2Uv8WPc0P
6k3kbLr0W8MZI8l4z2+PFSzZU3clGhneTY7raquqx57CK6zNag/igjJjTxxLdaD7gUGF86u9EcZu
GTfyj3b0nQdi8yOe8OSXkCkGapjqm/qWItxHZeYuuptFMKjerB4zOrrLCaiI6pFMcDyXN2KB4l2d
/UeLbhgztYHCRkJHELbu05uE6rO3Fjt+0tbPvXzXQXvz+amsHrGVS6ZAoqHRneWFWrObnroMD6J9
YT0BDhb6Pbyp+oWab22BhtlMxKE29Ptnu79MeJLs5TPcn3o4ZnDMywt4822Vf1YcBA01ONRRN2h/
FRZkoVcqdOhTy9YpLDEG+uQ/KjIOEJz1f3daeCyQchD1k2Ndp+5ornGomdyPcAjrav+YNVs7/kb+
bZSOfAbcosEPf8sLs/6L2oij+xPk18C23BZzRup65PhrfQR25x6KtcnGGu54o+7BCo8wdWA1w/UJ
36jTEcIjt/pCxEu2RMESdGK4DRhoxB6bp7CnfL6FU/nC/9aK2954cR6a8gHI4DE0tubbIO1JvO6Y
90gnov+MeRdktJHtZ8GnImZ1pRcyDbv8kMW44ajC+L6CqJWf2VH5GMrXZG0s5phdnfA38dp96qX1
LjF2jnjmzT5JLrMtE6MbLrhxrwVd9YiQJxxMks8X6Y5jCOI7OwyIExo/BFG1q0Z7qHuVr2Z3SbZr
R2/arwPyzhV1go2URtiGs3I1IODKaXRRw7Ddvx2wOLPd3sjV61tBVmOmd9MnozW+EGuxraEFkSI6
x+xj0yMuDd+Gp/iL1IW4mFouG2TisS1ZcBWOJBbHn7yG7pnoN0LMlKIfPaGO/uMnu9v0WqDzxWtM
NIGOsOm6cz2TKFPUYGndEbXnGCWeZ6SQxB51svhFiTbTp0ITe6vVlGbguWZ+QGqPOS9YER8K1fgi
C1baFUiF5WzSR5k2ZYbmxaWzXQkNBT9Bv5paITam9HDO4kl350PTbIirPRaZ9tnfwJKdKHg0VGsI
QO03onvUKfmS6j+pECGFQs2KGAGUbPYMZh/fbc4BYCzaXkkvA6ipDXJsv5CyiKgyc0vJXT8I4Roh
NRjCEpARqEGMVJV+hIFbM8Czp+iQBq/SjZooW4afxQdKSlwWD0j3R/ETUc751TkUmxnxB6/CYCXa
iNRnRAGmZKRIGUzCNnybxVl7KS+Zy9n2xrDJ6UtInEX+bVOhQQ0V6Vn5c9rYb8l7FgVsDVxN8TR9
8k5sKwYJuwwrgTD1koOeeoQZX23tCgHMk/apq0eVDe49vok78OTMwOw5TEkS3PCcZhfLwAEODNaN
XUtlZMgtbtp+vBXPdJKN+YSs13PMJOT1dXSqmdSfGZKft+nIQqZYDRLszj4zwak02Rw+VU1F0WVA
2LsKQqzMJVFf0xGwG8J17E3q0FLy5ezZaF+K2afVRjOU/DV75LUUdnBZwWJaNTyeO09jNGguuShw
0LGgXpxY9zERX+Pyd2LYEaDvK16NjSHD1Pq8lVMGEcVR44XujB2Uzlsl/fagY2CXU2FKDtTaJ/Md
hrUZ7Ws9IHLuNBwPXyS2fq5Zgn3d+nO0z1t/gjHJ5EnWzIMtm9Qa8AsQCWZlSe/X5TnoUN0uy0ja
5sbSTuIkYKrcCEwwSdYoVlR7rp5r5Z35QlOYz9TTeboNBdJmHRvut9ee+EB2MsajZkuB2Kd6RbtF
Gh3OOtVEviblqp6gIujKYwpDUh/3NNYrlnf8XU/fDOog3vhzPmdNV3YMdE96jkrNkWHljrivmnBn
5InssMjgkhT69bTA+DUyjMraz7HGe85CRpzx0qU9Y5TKOxtGEfnVhoux0JcaKPaQF9c8RUqU78xO
3tOcrpx7obSv5FfuOqfY2GTPlP35hsunst6v4YjBr1Tq1uyUnHyk1OjFGnQz8cAZqGoyS3hm3CvZ
YAjVhAVLVDZtGFUoKxIFDSSTWPF0vIG21B5PHWYKd8XcagmZIcmbW66RR8SuwFQKDXa4qwTZY0eL
8t0pttzRV+yBTxirvSz96pTtz3a0V6ihjR51EkqVg+2uk9Z2TeWVucK3lFxVY33vf30yn+D0AZeg
k1aDdNtwZ8xJ0pMa520mqnC5UO51BhGEdVDmT3XA8PPxHPxQ6Rc8z9dboDO+PtBoyx9x7+hJ8hi5
HSa95nJVLCJ+w0t4HMKfYlrD621zt+q05dLyDnrPOgRcI6LL3P+CNjOwdNRDVkTmlkmwPqQa2Oau
BNkG32SjrxoKEvxttK/n7hQeSDYi3Ayod9UUWhDOgigu3vng8UaXAJpEgnrGltvhv6W78YYmZR7j
jsdDXTgja9b1m2VcWBWGHrDkCw0eTjDQFTBw/KYJLO/Av/EQebN1YaA/xWKAytfQrHu0johE9LbH
g2WB8Bm8kMfOHXKbEHrr3Wj6zTVS9xJ7w+IuxbUBJrn2D4CBEv3uxnUpb2EKFpAH0bihq+vslEcz
P1I8kTKKCTfmPB8egnqWgHK6s3Wfog8n7yrrnvvBpIrcRttby4nHwGsdxPCZiwBTKD+r65Raoa9U
3Al3mKvAOp/Ej9H64EYZZa6C1/EYFPvAY1goKVhQ6s/xSpR64g+w5hAOPhw75gePchq3ITxcxeeT
6LnHOQE3OigsdZqAzlGsq88i7eOquOzlRGODZZHV2344Msn6++GBBmnUIo+zi9Jt/5gD8ZwYY5yB
CVtA6fi02GyK2XDqdxpKGKXP1bGOjdglckSGpEtdGf7G6mVeBg8QWdhOnOE69m8pMDGk/as8KPQz
kDZZ9Wxz06nnnrdfvLn0KzmgNe5oLoixTHEjtPmNF54xlzmGj6w9q7vxLbe7IrjwvE/2xOWhsrdW
MaWdMjJvaXOtAxsdHSA6sI4TIOFM3uBv+Dd4dZZQsTfMSRtJiCn41wizl0roYaDJoGyyckcunOHy
W7r28xSAdePOZhyZqQbjYKGjUoSw4LZcu07b9l5/pobHaHSLW2V7eHHMQjAFloq6pMuAld0+Ljwe
HQNF11qLXbA6OYBPBpYdiO9bAx1mqj8Q1FAbASa+zcoDY6pgb4Auzd+CRPWq3njU5NA62vJcmZYh
fTt9rU+K/Oh8NteQeyJxYjImBwaWNI9L4v5XQBACPwBZTReJ/g5DxTU3BR+JJ1xbPC3LkY9fJ8FI
KXM78jwRlchAnPg6VU6yMhSg6GK5k+NbLSU1fDnmjXCarc/uuW1Woh9YoIfEfGUxOsf4C5QqIgbM
V2nLO492MJteWkLP2jDJSHDJgXWytko8Zg4meycZGb1GepHBeP4tOxs3u3EdaY0RwCWJA/LKmUlo
gdoXewkmz3IZJAb2oyAq3HXAzZ1OR8rZGs8xuQN7OfAuOoygp3Yzi2I+jtoVSH/zSJ0NJIdjHxXc
bJSSCtHVykOfZbCuH33b2OALMRen2bEa4g4nfsCjbppj25BU7Bwa52BY7sJnRlRWzyC7Uir3iCpA
NGIPUTdOtzcN+A/71v5c57V25VlSaJVpiNL2bJJtT6EeXruUe6ysofMAXFLJZQcqKZMC5yoQ07Dg
E9i4AVOIctj9SfGbOwt8v7pz0KagRz4ihrqK+qCmxvZcIUJir3cxRj4JtESgzgJt3ZSk5J10Fx80
J77rEfWTvEhm8bh96kOlYKWByLTToBIf0heIFbYx/ac5SA5ScA8FrCPGlPDGebXaa90hMwjbCeeF
AGQ5/DiDIOXsSOhsYbd61KI7OntRcxzj41zujPF17B/XrhelhNjF61pjhbYH9iqVklO/HjSsxUze
6h+UERzaNH7d7JmYPAqmLIh/SlLY0893rECDWh9BloVD5LaMkHMhDIV4vTbxhH3kV2zta8wRB91V
+uR7G3fcBHHSR5NbqAOeGid5KXPaH6TsIadnNq93wSsrVP34FjYtMnsAI2HaArbGZtJBCGy7rnsJ
7OcbFRE+3up2rDzemY4T5zaa6byBymyk6T+vG8h6ZudU0gJ2EgDKiBGVpce0GYwryxJwetg9N2z0
nVePB5W3WlwYfV3/xYSnBxJqV5Zun7DZ7ZhQcfowcUOAHVgVUrdbmp0p+wpaz6zLZeSBgYEZjhos
awE/35MpnSNpKF15OiJ36/GoL3sKOQy3VF5DIi42lr/NiMVa3+dvzBmWFFfGTrSM68PmRUxmNiN2
Dh5RJPtyHvDQ2HkKQCvmlvORl7Fddh8AQtigOO8kI+Dlgy/Im4mXsdcEs1ZsK+XCNjYk5xaOKqrF
2S6SV6UYPoxP5eyjWMa3jCHBGatFnshR7+ngGA5l+7XJwGPlr4oIYg6Y8bOjcNhByUknsSn1Z/yZ
6Weu8R5vRQiS+Wwh+dLB7wAgnGZUh0dmfyS28hCwZqin5drHA5gAWjJEYty99cUmf09tlGSdfHU9
vkGeUP4EWZQj6gTMoO9A/QUgLSgmczi3VJhwykNarJcU27MnpwBOquvovMpsHn9a31FjVget6ScG
c9X+ltqSbtFo4MaVl2ywTbN0h6FtcM2MUiIkU9wtdp7CFOqtA+xh+PYpfgTZqikgZDTGTP2K+Z92
UIZKOzgNogByCoiq1IsAwtp72kOjgP2tHjKJOSU3WSCLmEa3BKklgdAO3TjDQFa2xgPmnxEselVl
JQkNuQaZTRyrAxl1YkUc5ja7wOiVPGXhiXRCfxKmyLdI0FsQKyZ2rh6f9DF+bHSbRCpSkUhb8DCw
FuO7LaIPEXLI1BqnM+RSf7BQD2ZDi+wygPuPjFLv5G5mKbfJxgjBXP/y789D05y9ECG9vx+1mVYQ
5CB2sr6gKLJ5P1G5KRMcyksVd/Oiw+xANAlDNoynZBVTz/7XP2q0AMT8+75fNdQHtba3CjYnMB7q
5hBl8f/8R+t8w6g4SsTcEG7ID/95QWqmX/ZsDq5WljSB1n/acUZG9D/f/301dky/okTHs8POIcFS
AQn19ctcrvhSqurUL8vl+Kf1LmXtDAV/QivIslgjCXj/HRqB/77aPyn4tslQ1vuPKvy//rABFwqy
k9/83dffD+ssDMaWHKzvqPW0FkjIv0/++yddn0z2dzl/X/790Kgb7M7oJE4abKWokBvySk66eh3Y
v3/E+u3/8bO/X/z9DIb4XksRvdMscSqsHGmxMWqAujS1K1ISuTiCtJo1z62sYkPeoAzd099Qo07s
5NEwtipui8SsQ2qbrpFbld9J9ZOgMrMAFjPstbydUhkop98ul1syv/AzMtC8NcfmUGHb7YrGoDGy
gGlLKaGl1rh6SJYRFiwAZVb1RQVJB9eJO2qetZ0Skncwm3DcnhuZsZsHG7cYcV9jA+aNMiJFZY68
kzmTEuV37bSyCW0923Uj/k/OZH8W3a01KAgarVI+yrRCEtJ1GX8kL7Kb1DfUmkYIRRK9Na+zqtw3
8lz5mg7wtREI6E6EJzOYQ99oTcw0IWiRElCfQ5VXi/PUTXSOtGocHjpwlTVVKzvLw3NdDIExBnKi
4KOWt6imT7jyFTa5lmOM+y4X1KFq3XUg97nFxEhHs9eVfb9rhxLAnnXKItSZ56z5ngaJAzoiDDKp
tkU1zXRkbOjWcwjBPbS2dBVi5NrICiW6MgvGwV5jo88xjvZOjKvAlKx5tQARUihkGNi3P1dyH4Cn
T0z06/BDAThlWUmgLGCQKqrMNgVCU2QhbaLhfawYtLYROpXXZ80hdygnok0ZIQPIipDFYbShUi6M
AWjmCOIfKRUtfm3mUCKxjKH9D5Xu51X66VABMmBd7ydN4vDKCR5x2fJwYcq2qPx0JEikDAmm3Zge
RlCahvJcNOpNXbMuqBCBTQkRqBcMWuT2becy4am9uhZDP4/FWzVwxZKExB1ae6ehn7A74uxaJXrK
KVoI7AF71nH2ZvVEo7Lx6aSOcYoGDrjCgGhaJ9GLYpIZgmMeAkmdj0M8ovyO6s7R0UaIEug1jRZi
TLmyhvdKFbqRKPMzdDCBEMoJCRLtXKr1dREDCCkavVBQlqNiGa+NqgElGCX8FpOKBWTvGtvP1Si6
ivLSaabzgjzFuOBZKDT7WExlkCZVHwyowWRhjfma1J4tyxAIf/TvZmQonhANWBUW77aRUB9WEs69
ZE52eWQn6yQiz0ksxCNr67usF4FoE9y2VNe/sVik2lhoXm8Sj0hjWeJAZQFmKLoyGBLsYS3FCARI
2nRB2KKyBOS9dEAdWaILtPQYdimcv7P+bUWWQLkCYh+0jzttzNSDli24IOdE/3P4YWgmdI5MnLsx
ivz5sWgsqPKKc2rr5gSfpkcKtTjmofKrzR0EmprCGUcAvQYASb1xNAwl9aV0VFmubl8ozUFGwtWE
PNt1rXooAUdA8wvsEW25UZ1JkuoUm+Xc7A4wpIatHBrfclEVflGZuInknARt9yTa8l2YiAGMg+Iv
Wn63znSYuo7sGlKunqx4RjYIC101iV07hvImoKg0SudPxN+6s5c0ZS+SGkqzCdUGX8Jl1y4CgzLO
Eacfk90SQvYWZMUraBEYiNXAgG0MK5AG4i1DrWRPjaxDUY8cLFY477IhxjUz6gJFlpZAaOV81eMY
+UjjyBQpPvNQRbwT8HpfTU9KQR43QHMzBZ010VE2jNs3vZv2ut1LxyUBpiGtBMl6WiJPs7unWc6n
QJO1U8OjoeQI+juKne08aD+GIL+BcSWoCRAVKcp8N9HfFRFSD05iLBdD115aB39GZ1mSoE00YsKK
QlQ79+SEkLDMOgNv1o5TUCnIZ1QxXWQcLEJF21UaNB25MW8z/NfDHOnCT0KUHPC7RN+QQMbMq9OQ
1Np1aNLHUHEaTKq6LFDTJzOq5Ls+rE9OtGhH1IdcM0vUx34eaeoAxepaSTkK1Ipm53uah2SPz9bv
HCN9qmrxE4bMUE6Dyn6XkmU8OXV1Rpoq91NIx7AH5I98hUjIIf0su25Pcl0np0yJn0sTb3GZTsac
K2dFWtg27VFgamDFrlLUz8zSbd1I9dksetLzURA3O0buJh1qfH1k3HSpdfPFMF0opT/pFJ7STtWA
0xZIgNaEnZVI+lNOtptntF0anTaQnSnmcQjHxz5VuyCCoUPjYS2RwB2O2jRB2LPxdKv47SwFfoDy
FUJShwQqRNBpSYa6uvrSF5FwY92YfDHWmGBYY9AYM0etjtSjIUiPLMSf0fl5VkYNjEY3XyW83yBj
j4tb2MXOqSr0VFWnP6kTDigNW8ugj6onZHU4qXVxj3jV21T1l7boqBFkk7Zf5PGkJ3Xk96vNYWWK
m07VEL36LYNX+ZKKR0HRR9bOMvFIyrIZiIukwYxWw0CdRmy8Fak99AZyXp1JUaHp1fwR+s9FzNNJ
GrM7KTUd11oKWBAE9E3dNJyoYOcVhDXjVCq/y7Ry89Rwid91jMDhPjPZH0pdoVRu2UFChL4vcJpG
DGw4SbPzoEBDjsrWoWVilwC4d1LVpft67J6QzGFrl6gqKibJ1hLZX8lCtFnZeKU0JnWqVo0CU6ak
mZUWUl/CRdgnm0gOlRGoSR+DNK16anM2ToOGrAy+blWgzNPxDOtxyspfiPsbvOmMj3p5bdrRRsko
RJl05P5NGC/L4iTnOb7YRgG2YXib9Qkw60w2oB7nJT32TTudWtwWwQ1/R4ZJYB61/XMsPQgDPHrm
dI0XpuN3Mush/tWgKStsCHSEL85RNH5FnRX62KcZ9R6XbBMi4EQZYKmCpiCkzxT0xdvV9zHrvpR+
9FuVcKOxKYK39vKahAAxGljC9TyzjN8tvDD0aOldQxlpNyshR9CS3SnTedaS+DTUtFDtVPOEgoKj
sEhySMP7yiDhzWINEaUqhippvbWJEwh1eOPAeTBtNdtUq6JE7QvWqVuHIYK8Tn6clKWHbb7WmOTq
hvVtFaTg4OZ84iZVCL4GBXoMm2kPdhr8Z7Nx2+ZkJOpysZKhOSNMQFl/JmChQmDHY+cqU33RlN48
ZQ6t1wkiThanMEnTJWRvyj7tKkxPbTiADkoz3zQNSq6TgcKDkKu9sHaxuiNHMo7KJHWeNSsvmpld
lkGYZyVvn6Gtc07aoDdTCOmqypYzzRT35tK5R0YrPSIUAapJ1TZoHdDnlAUCocqVilmfFx0JBXZh
i1zirtKlVMCR8xdmbbh51B3ScWyeO2CLXk1/HXWHB6SuKV/oNY8sJ6AbZbr0jVJSGm71EvJedevT
gXTYgHAHoytIBlUNdMe57xo52Q9pt8aJJZUzqxsfSU1rv4OGDRyYbws7x1UqM95nB7hbrLdHAcmY
oqXy3urNpag0BwTUsjqXtaQMs0vyyOAapr5icglJpcIrzWn29B5BsyYhjJDYmfKh3YmKOkiY6u8V
sS/q9vJP0SJxNskCdXvRxsek2VsOi7RWI7YxjQke0q7NxaAE4VjYW60qDpPJNlkKmBaaDVc27B41
ObfPzUhlt1JR+k1WGsKqgq8YynEKlztZRsFPRRxiTz6tiWWNCoCuZ5GM7P0CnBFAGAn1Qcna7Dok
Turj2B1us5UWWVVWAn5+Riw1zJAGRsC+a5IQk8UpMAX0IxunYbSbRXrIc1SLzCyjJoXlGKZAGuGJ
b2v5DPV7jp5tYwRvmpVwxyrlNXrNLSj4aLfR0rKW7NQ5lFMaRPJcU5XDu9nKVr4A7ZPQyJ9kmbqI
qSvKfW1DhtUJbdDERfZp6myY8hpaELqFybREalOHS7mP++oIj/GnmS1UtpYqoXLSvQ9mHSxS2VFy
yIW3VMohbEFuO1ZXHlrKaCXy3otsR5de4+F2SI038kJiaGBOKmwZGNkMNkNKZcOryu5VkhIUZNXR
IWZJ26CdgaOTRVBySkD990t/WOC/dP2dpI7R2ZbTi6oL6ZF0V+Ps/Fra1bS3wyY6oWJj02scpIeq
xLKrJFGwBrqacsjxnfd00UvrjmQIMWLtS2SxCa4ZNepUL0raDgv4rf51DKdnyg4G6ZPNLmd0+8pq
GwgUTn0KB03QkMgDtNrig1W37C1NfOjo9KPnFvpZk41wInmcUJp9aSnKTS+MNQuVx8PcaQAnI3qG
A6FzuQqFKxrsE0UUgVX02r0uxmCkPDJGYYJ9jgS03WmaO+Yn22mq4Q5lyOyddk+4bUrfKsyCo60k
r1PCsSqj7LjOFhY0ISz0oan0WqXyOmCvncI2OpuRuakj3eYF7VulYV6O5uS7LIxVRDNhidY1pb/l
VUnkpzilVbiMtOVtR4TA/2n1h/O80KBucLlsFFebIpqUYM27Gvh/3ND9iOORtKvI7qZEu0mWGDE6
my36Hgjdf4oI+PUc10A1JHOVxm5zt42v+YLf5jJDIXMoAA9VcYfH/NMSl3spj6Jbbrx04/g1pQ4g
2phUsqbMgdZYUqNDDTqukw/dVMAOAUGiVBN4Bfsw2tk5bk+aIr+3C5IMheYcLdQGNo5h2mBvx4fO
KcZrJosfTUAjsQ1YISMyYpvOyrKbkeSvpniuq8r4XvRbmWTXYmqbYCgX2kDptDad6QR1DuXWTD9P
HEjIlve/Y+OM+96hl4duDT4n5eL4KChhKa6AaES/5UNa6CwoJqK+M9wzCQyfq2QvbFijN6RYqFEm
So/1mHwlVf5dW1FDVbe5b5VwOJVgKUdOVWuxv51OVlxzlQZJ+uX5Y7CV6U5GD90pGCR0Kyq/0UJw
AG6bJ+q90o57KyvIaUTvlezg20GZTuMYaYEaaQT88XkpqpFagkXrosZSA3WN7TTP0A5Wf5kEoUx1
rbmsxESBQ4Mz9zUF8aHZxWIhmFLrCxxfWhcNazdu9NfScX60Qqq8dOg+S5MnriZhjVWMedFyhYp0
anmdRFRkkdvVNlQaHWXyAU9pKPoAxicdJRAH3hZPneWjx7tussB6oLxLjzNW2bChCkjZHN6NTv2d
0Kbs++LXCEUEQh4OaguAmZ0mxKVBKoATKRGa43NOHzmhGSchUu507WepwIIKbW/umipo9YrtVSeV
C8cYO/XudRqX5ZIb904B0zhDHtZH86MEu4iokiQRMXfU0h3eQ8q7a5+1sReLbtj8qZf9/6rPppIu
oGj2f9dnu/8py27Ox48y+fjfNdr+/Yf/1miz9P9CS9bU0UEmWbENR//HfxM/Xf/Pf0i2/F+IXCoK
v1YxONUUPu4/Mm38yLRlWdUUB6Eb5z8ybc5/UXVQTUtBcc0xdVv/f5FpU1R5lWGr8jmqyuD7n/8w
dNvSdTTkFFnVLQVdVy6w/vp4SMqo++c/lP+eF2jAFLVMVTqvbyIV68mR3vQZCkJIKajDhBQX4kuZ
y1BuZFB1tqpzWqLH0JW5sXcaK39AiKboQBgvTHHfWXr8T5LVZcyMwFOsrGszH/FMsLorii7IrUh9
vZtilF7sWN/GJ0IIgCthUWwKQs1Ci2AkatPDJCZAlMpLGUY4KyScupUOwcDMs9izNelOzeP+oN81
uRHeV59pO5KWZ1TtjA5MhHDiPSJepqvn9CqzkiXfNRnYjwzTytlCGKnLoheHVUyn0KBO7MCGbYWZ
Hoeuf0rjhyTFTHt2Rj/u03EfqdZbHA4tDauOynT0KzrT77TVF3AGWTzXzgn1KRIIdYKzneeHfIkx
JjMF/Nsxl8HUaZ3XTQm65yXEuSihX5+nOnKcgwI/LM5oRklTFlhq+0nD4TcO0Y2sNOnJtCCsLKmM
EPmcODDu8NMZY32XmCoERKwknJSmZ6LD09HOYuppgOvYfMVIN2m4gdJcXyYK46SBU4bckOUMDTRQ
GfwNnsZ3cwzkK3WcQ2WO5yTS+6NifnZxl520UT9rkmadTSun8Zmil9bWdUZ0LTI6wI0KENnK6A6r
HOCrH8xMXjTXbFlUfhBrlXWaWKWBa32avOiq4Wziae5h1KRwkmustqsFPZzF6h7NpT6OraBGXdt7
jt3M5qCRpf4rVKoPYjHwuWy3g2PhSKXToLfM2SJxHTBv6vrzgmRbkFfRxSAu3VtJrN5x+m6mSn+z
lKKHjVOfptqBbzeS3TuWspdkDEDFYvtaJc2P4RCD25pSMJzCIcE0LBp1bUDx0NoilvREZRVyOlVh
t9Oxpppp44OWQY5eymLBwU2n0Y6abpeZ4EMKukr7AUzE1rYEoLz4u82rXcuRAfi+G30IaJ5RSj+I
ZUEKm+ixo6yzKaJIewDeEwuJai7m3a2ackx2UFBDMQFmMnPlxJ8A1e+ZJ2HOwFlSj1K1Ht0PI7Ge
mNQBdOzK6Bmt9z6Os7081djV/Q/uzmM5cmXLsr/SVnNcg3QHBjVhaEEmRTLVBJaCCa0cGl9fy8HX
N/LdtmqzmtYEhgDJICICAXc/Z++1a6II26ajGN6ZX1gx1hsW6T5SBTJBZfNrLEP+ZGpfAlHBIWjD
b4VBM8QsX5YYN0BfJveuj6R0RM1eZpnYmbZJcQz4VKBQ8EHRox8yI+hrmeqGBi+VmvuhmsV99T1h
iXA3TNiTZvtlTnD/ReX4FBgEAlgNdW3QOO1coMNJwo/RaMBKwrmWTci/HG8+Wal9kA0ZmkI7Nzqz
3dRW+bsgEXdpJQ7kJQQkUIMLM+WeCarCMYYC0VeWg56F+9ZcthdO1nniXf6RpOO5KhMLWlDU73Jb
/mho11Sgiz84QfBRWYqKtYvSQHrpVgRFd+my1yBT1zE0D26N6LoTaKqyb3QNWEjNnMREtMQsfNLQ
TEivNdJGMJuo2PsUw/GypF/gonqIoZihbuJywc5Ar/RusEkFFu4l9EEBFN3EcjPLADU07g/gu2C1
yKQup4EwIjlw+YUdC3Y7+FgK+j2WTDycV5bcmy7tj4kMyAwhLfNXc9snhOEtRIaYlfdE9DbNhyku
jrbHzcgi34vJzbFt8H3Mh+nODsh7tdvgVBXNoQ4uWd8cYoWE0OT+4AUH17fto7IXqK1pQVGs+eL5
Ywv0ysEdXLasf5zPVV5buFt7lIbDHB9Hh3WRZ3nq2E/ZpyEZkCW2SUhVHlTO0J5m1iobCtntpwVB
oDl2HzsPeyLVf3SFi14DFvFlaKifCKf4MNsuUklqbtU4UwyuIY2l82sNRoopYec/f1lyPAlZ2KNS
QZIzdERGSxwMLILlBK1qpmq48c2zk+bmFfgjlVtUyln6sMwkJPV9BF1CJGLbeT8bfbsOegc8doGm
rZA/KWMe7bKgRmRr+w3NPxQNaG2aDJmNGM+GQEIovV9uYT2bnkTsGhL2oiRJIGKBHlUlP5YOp2ef
lJ879BBEvqSy3JqRlW5ZQdIhFT7BnrI3f5hD0uw6B8/I4gIArK1jVOEaDUgUNOKQlQwpD1Dytk7k
/G5E+SnzuGHM1KDx4JFEZnXp3vJDcFospVCuo7xfsme7mrkUOmJsQuW8aKwjaG9Sz5qmPxol32Mm
InCtkGQyA9jWLbP3pZ/3HmWh2Sm2VYOMtS60bHbWNqaHbgifGhXugRU2GyfgIqrFoQqsr02cK9ba
MziKuAfxaA+nzhznc2xb1MOEQLThv5iVBbla2gs+LWOirDGcFtDAe6dGLuHmbg8lwWd/k5S8x5Fg
vp8x8RBh9KQQxpd2vHPj+mnKl1OVcsnNZQ+yMUy+0e/07iPD3KU9gvIE+DvtDnzkzQT+JHAeioBV
V4v/1bFoPC6B5GPuMDPQJ/vpD026Uf7BTsPv0SxfIa+hXmwAzHrFRGeF0mYz/8wMci07JwLYsIwH
K3C3XZSRJihPvShQXXjYPf2fXlwQ4Ks+0fM8jFn3aLnj52hYCDVoWlywV24K4caSwaUT6YeQE+zK
FMcMyZCuCwxfOPdNROcmYaGNtLjbldwLNj15fIxtQELChlAxKFN5TRttOHmKUMCIyh4Ym1aL3QsW
K7RAY6imBIjVDdMRN0Lvn0ZXVuEfqmH4RL2ZRuZE9bPj4uoc574KY7RVE40xM7VPUVV9Vr0k60b3
RGUlD4lFHThQIUjz7BcyCX8/GQ70jeF1SVk0pRZlmMDrtuMk7UvUIVSPLPpDtMubuuZzJ7Kagt+2
zvNnFlOvZdP8Mgaxz4oSrEUoDlFA1FDuf9QIWeR8xA+aZIjEI+WrmKvPxdeEsK5mblU7SsFjxSxA
HxSDZzqcKVi/RhSXnCMjO1J66kHndTN2XnHX5yi9sox+CSFXgu9mkwOMGaezqss/N+sxMYXj+w+4
AJhyigEUZp835/zvje/5aCVMvrJGxOoKKUTqAaH6QxrBlzM/DfCLwKS259CAg4WYKd9R+40RV1Uk
UuE3yXokUYnCLKQVH21U/2uTae3H+nD9gVePYru+EKOz/QxFaFFCuxkIgElDcmK68tS69N/W477+
4bq3btbfaHu8ZbRPdrdD6976HO/PeXs6qw4ZJes5q09p82NJhXOuhpcoMYOTkHZ2qI3sAUewh5kt
RGG5/oJcZvNAQesE5jgAT6/PzV9Kdt//hX4c9mmPDohU28x3qKINUYU8U1IBXHfXg7fNP46tz/iP
YyFIgaJ11PEfx28P/TBB35mieqoo2mxjaJB3tRbI3EQwtRiRHa6P4VV/yus52I36E719rKu45F3r
sn7M+aTU8q5DEdP4qUDPsCvXY6aM8ES4gS7l/euaWPf+8YTQ41ivSC0Y/Ft5s+4hXqrPtt6sD6FS
FkgdctRgWuqyPtW73mV9wvfdKBSf7awis0OHAfVGA5pM72XLzFubd4UeTHqwjwBWgjy2tstIlyYV
pZyRDsMwEyiWI6uFZCpT0D7vH1sUNfz1+/763qeCuzkRbDB5S51f1OmPr7an6rzuiYRko3UzdvdZ
XZgne3ERhEGb5hWtu6tiLPejg9dQyVWy+7x+jdaNlCmfQq2/UaXXzfBrWNRYdeBtFo2Qc0q+RPMc
8CXSD9c9Uz90hxR23Po4GNKMlWi3C0spMLZVXw0yEy5VgleD4spxzlr1yOENehz1kdhdkNXhzu4I
QGsoaxLz+2y1Vxdx2LOP9NZT4RcVqvwsjRGjDlPpfUaPaV/LEE0LyqzSrT+WlePtqaE+lQ5cLi8q
KYhXM8Nl7+A6tFoWc4DM0c3qmYdtUOv2kFfFPRO0BjHcsV3ET9vSGfW92DoZ9gJrkc7ZS82Hps/J
L04cn1ZukJ6siVlElBknn5wEIHZtdhnh595ZQ0jQmF0xQgoSZDvJ0rqm3XIOJUQzDzS0SYwJZWn7
0k/D18HWUX913mF2Ve0uzZFdNNGcncVYQhQKPtJPqU8qYF1GyTo+9qapMWMwlclJj8uufezofwAB
FREJprN7H/hU+BkVEGUOyYPtMCO0lGY2xKIqjpndwbJKWWrW+vK7xVjNg2JoWVOubgf/8TvrT4OE
G9zt96pWfFXKrzcKtsj6s7wRxDiuu8vg9/tqsh/DCm3i4qNKtPRmffi+YVmyCfKMcb5363PKcmZB
TQn8ExK6oA3JJAEwYyP4BhpD8Dgh2tqvT9SOXMfrnsrMGs7BQldjerz9LCzLZjsg5oBJyf9s9BLf
nMVl/cNe//XtKW4Py5bwWntOCiDcNkNZFsY5Gs52t6Z21SuAcN29bXI/JVNPjKeUCA0uqNLZ0uRX
OiCE70heYtPO+Javx24/uD0UKhjBapRRfehLyb2Cv103UTZ/h3RpciP5v4fqtgb9yTwP1yvv1/q+
pLVMDmnoXurE5DN0hXvNtUpU6k9q/RyElstAQmUIjghxhHysd209LpmO99lCmLdRCEkZQdnMWu9p
x+igBrXQoQtwx/QQo++UF9nnMa3to8/EydM3GObl1XndC2o+4n8cc23L39gjyFjk4pB1LF5GqYff
YFxfcqYujRRweMLlqSqS5GQstAsSJpEjAY/6TmwPvMp1byhwhOXGeIwcuzm7op4P3mAfWbiCleer
QYp3AltiPYNlvSFW+tzWE1TICqiGm0QU6v8+iZkmUO08OISGn9PcaFHkfJvTsT/D5j3UtWkjbGeA
tCF7711ybRz9WtEEMT6mWdRd1sfgcbBBtmGASmmKwI4iPybfl8Lv2c3VdPKzt07f/NdN2gVucez1
OGAWMJMvUYpoLzDz86iPrZu2ywg0kLzdlkZcrn+3/qAnKYuRYx0/kDgxDvRa1BkXXFt//JZ+ott/
XP/X+uf/7TG/jXmu2zOse+vf3Y7dHt6e5nZ6t2OpBm+GETWzVqafwtszr78si5Gpx/u53/4mzv34
uFjYAm/v0/ryDFtSNfHwBfe1M5yXuR/O9RCJfY1S2M75vlc0B3c9UlOW+HyVDX31UbyKMa9q8fN6
sFomTPtdvHfTVBwXGAhSS3urqEq2rnIsaB/6klmv3PU6uW0m6T+oMLH3xOQAaB+fUkdTYSV1/8Rn
+B+JhyItsYCwXFY0zTo9DtepZDCx9PmsJ2Gq4WW0AQn4/ryLECJhi5TtWZa13Pp+TceusPBwwqhR
XXd2iobIB1ehRzHGMKUDwgw0ma1HK+8CUAYLiwKw+Of1ORjF6aqOi9cdlJWfaxIQDgkNCdXFzf/u
foBFCZ/S+X/fDzhhLPmzD/CvP/hXHyAw/7I8KS3q9Y78I6pF/CWQHlnCllYgbeGJWw/A0VEtFuV5
x1/r/BTmqSF18X/+h2v+hWAwQEMsfN9FKiP+Rz0AqZsQf/YAiNlwKILQ8HAD05aOo6Nc/ugBzEXX
DaVM/HPjZJ8nrB+dij0cZsambwIwc2H6yWfwuvpGe22TpQWR4+mSr/0d8wYgTC0pQ5x5H1G9vNb+
t1iLzpxt2mbJa4KUoK/z37MWpzGB+zVRodSiNRf1Wq9lbFIL2uBgY6TwnUttqmsywMvvx9dQmUTB
liwI+zH/SO3ReZplfSUOkMiXsTwnUUKOQmmMB1GGRBSN/otbo0hVnYTyB24iYlkcKXkXalmepwV6
Tm8QyhW6HeQzZ2dUuHpqSmunMpMt8R/icxyk5ofKBv2WO9hO0mh58KjupAKIQFi7zlNTijcp0Oy2
8fCWeB0x3cq7JkE3nVw0ho0WG8qc/pkTFjHsQce4uO587Mfu65jQtkiQfQyjrrWN2LVKa3rNQBjU
jntvu33xg6aP5g5TC1rmpykszZPVdyc0E81GFhmImspODyGWKuRJ5j4aEFKi6ia+BWllblARteoP
NHFK0nc2TTAl28EHrjJ7yUXVEpUdbom7qp6XC8aEo5ufZrScZIAi6qSZo0WeKJd2gZZ9+ug/hRaC
zloSKrU4lE78g6vloiSVkGhffnPRkc520u/60D0QjEm2MVrTRotOWy0/DbUQdVwlqVqcOmuZKiyv
TstWey1gtZbnXgtaW0BkWkVqeX5KTVheMNbYNirEYMI1K1l7sKBzfzsOQYPh2F1KQ13TyQiuhOvt
xaesAyW1BNN9TlgLpdD4hzs2upJusnTI7DOaxAfXq9DheMl0TKo3g9Pb9BHJXNlUGAcTpVmpBb6J
lvoOaH6tMvTgBiOuRPdMojkG4NRR5YY1UbddPNB5CdiUYUBVXCGLkC5iRDMKf1mI049O1mIi1gLk
TEuROy1KrlEne1qmPGjBsqely74YvjF9mI65y2IqWiqCJ5EzVWN3oul88mQUXBZb7KBf+VUVfq7m
D4hjoyeRHp0BA2+s8EVwgeGUBUVX+188w1kus/KZoKIuxM74pLQUe9Ci7NT67Sr4HLHRhzq+w9wo
I0TAT0m3lmiacMwQfKnMaYvy+FK4NWS+QOHg6giXFjVRFfQ4NrEsxNWsfhpTC0pgKL5Gc0c+kQ/T
1FYQvrHZ2YFEcG6HqPRqAtOThhofwRWOX6D07qyRVDnjw6il6wUadh+PSRqbJD5Txx4QKeQuYncL
NpIvxIjBXuxF7UJvmaGFIBhBJh+xFMmyftPNrXf0umY/yZzu/IC4vgdKmIx5dAjS7EuXu3chSvxo
QpI/f0vyBEd+ySIi9p/VyI3Lmme8p415Z/sJHHvN3Qq5arB4WouXHMcUaWhc4FG0bciEVftEMtFv
N8Twj1w7SshAx1exTTzzzWedJGDmgzWucQvMzXFKi5+cN22VTJ7qCllQifEF6DJyN1lVIMCB8yHx
ZA3ZxmhHv05gcrOwNXZtgV9hWDDVm/FrwU37TswdvsG8QpzcgdZXxO5snlWFK3wJcRN7YkIl+hxB
jiVZKjnZdf7BbUekGJ74OcQxSx9cEbtQNEBqtJJ+znryLkjD3nQ5riqRQlIW6CbyDObbiNW3E81W
56ePQttC3Q8iwJGYogzeDBW+tz7MEAKRDhAQ9rLpii/1orI9A1WzKdKEnEZEI+TjXFsb6nBeLWht
5l9ehJ9uykLQflG0L9yZuHWhvomJ68edeJVNRyG4XeTn4o2uW37ISrWcFPB0FmKY2Kr5yjJ5pNlR
/qwmzOKhzB5QM8zMXzoDmTBVU0rnSbxmFIzRnauq4FQWNtge26MDY7wt9OKpLTKXqSZTbZ3xDeEG
+u8pwPmSONEnxtw90ujHRQXk0nTU69N5vqZpzD2pLH4gVXo1zPBi6dVvBFlMRDZtSGP43Ez9zsAv
rqwUYLeyNJeOrPq8jV4Q6Dw3Q+ntlwkfq+N6GUzDxtlP8QCCHMjljOMDDgnCEdma9gegBcOn2fHD
c592CLxtOW3HGTxcWyPoDVu3eDAlpFTHRgzptjg/IwlQr3KXxzBTHbyj5mqFYGEmz6T0ncr5EVlr
xcWOQjKBs9Qxy2BKLYOz78JeQ+LXEY7uOVsWVAQfNvgEEWvZh9juji50SvSzJwKTi60Z+BCXWnyI
ZYy1PGjT7jyg3BYDwZqOqFkXkysEkKi/JCFlYHJWIJcY+as/+2QaDQ2ivRlcV9TGO0lG6V07T8O2
R5lwJ2zUxt3C+6YWi17SUOUP6Fi4+YbdfhTqPunrK3oC90JJWG0iwukFxqatN1XpB0D8BxE5D0sd
jGcbQVobJ9mlTMilspPjoMvuwiDlYAqYVzOyN+cJC6db411j1mLQQISNnY6CEVmLOKv4iRUvsna3
3GYGhmnZFegcgDpNCclHvpIEVfT0BXIDU3pJElGT1t0Jt9w2T2D1ocLmQvDhesW2f9/XLu20FyMh
yDd2HOr5SfQxlDF2UbSfBxHWw2aMNceiHxhyWY95wrp6YQO0Lk29eyStAP/qfVMb0xV7DuLPAXRE
RraWGNWgz7L40CZMAwKAyAYw5Cg3Xny0Dydg9ZiPDQEvql/yaw9ThhDXaOvlM4qEqZHcgFiwr5Vj
P8/T/qXDCiojVuLRIqmYDDn19ygCPBDWArtw3C13awW1V/4vKmqwB2kgaA/irc7qtsRqS7vfSHMq
yYsYXiYZLqSQzOCF8dBwlYFerBHFoNDTmB8us7OonW9pBnAoLQdQAnh0FTexo9mZR8/s5/O6WfLe
gp8RfM+KsaVZM/w0llCbOPUC2iz0p52jNUGLj8/SW/pj6BHOOwFQceMoh98U0BzqsxJzPtrqrvUh
AeM8cKjGSMaBzEMzYeiY08iYd1bX/eiYg1OLq9Dd6ZOcyGzm6yhQMeh6+NR7ZHEOmQlD+FUVgoxp
JHxEcL2GmfYG6SbCWvO0gvaaVnN0WB9FtX+1l8EAE8iFOCPMPq979lo00MfWh+umoCnm1Elw7K2R
bBG9af/em23HOOnwuyFMLrFPUaIKnh3k/5cmDLMTmX3Ey/nWxispg5UpSoDKM1ErMn/dW279uJ7u
KHHbxxlkHb2EXS2w68YZO6pUt8ciiiUBjOLzWnJ2dR1hqKO8PIb6az8lCnAFaxnGVjWcSJtWuCGp
Ubhr+W/dbV3e3gwDDp4FCkim9dkarOa0djGGwTLmzbqbe1BPmwVYwfqxrn0C3+sjFMXrdj1gudXj
ohsMdE2+ruVmrs/qvO7dNqTD0bzR1RrXLLYCuRuteVrK73V3XQHy1jKQLsOrOXsz67bZ3Q5lFAVQ
rVImJHimfn9vvPVtWd+r1vauHmrAvf2xVN1yjj3lnkP62xTTU9AbiR1f1g0Fv/jS+r+bHqN9PILw
y0yY+VnEGqUqG1gVIP18JjvH1dN82wTa52ziLN1nBE0VRm2caSoZZxQ4XHMJ38/GwCpoUA5cN9i/
FILz9g2p1mhulrEhk6iVx9Vgu3am1s1qx33fK12U2uZiu7vJ6L6uBuN1Iy0dCuODEWXiyL2vbxvu
6gEQdFISqf73D6FS0QGpOHotcrCfAznO+/WHg/6yO82EDaiZ4P+s/uU+By5mkrK4Xe8TQt8ilLYz
r3vkL9UUKvXjoYs+Jf4Y7dfPaP0sECLV50GbqOlkvNCvJksnTLnlNCjTJJFvh/Uq/cf1244ja6qW
2KHbDyQ4F6bNJ7tvygVZKGWtibtGfufODZALJgT++oYwjqv3Tt76LgVTPeR3RdrHJ5YT72/B+irX
1+tirzjfXjm3beoyKj4VKLMR5GAXMJ1fFVF66J9K9yg768liRSxdzEaerbS/PICXuLhfW63ftQex
62jsI797NUo6AKmPKcFeFqCqfveGWtb3YWdO+Th/UQjrCemLAtS2iNcysL9b3GjZ/W0zBcR1Siu5
6PJz4GL8EwsFMwXZSUJTtBPveYgJdO6D+8ZoHuwofFSCtZsRM9C7/TlKLUi5tji5rftcddULrGBG
TFoPLloEmTF5t4psvwTl/TTcp2X505LWJ/rBSMcN0hXHMflcmJ/SmISY3K+/REP5xZYh6HeHrwCB
bw8qLvNj5U5Pptp4VQMkdyquCWLhuwJxJFMLBwkrK0/F7P2O2c6+lzRbzcXL9lHeH8dwZuojh4+U
j+sLRqD7zhn9Y5THr42FTkxPVE2XhjUxZhJXIeNrZGIn9WV5sBx7Q1wVslj/Y4r1AkRRcvF/GNQJ
dnMBg733x2evxzs8+8MZLMJ9rn5ONhSUZ3rbGFZiA9p+kV1jb/rBgoQUC8N4MPoIbKlLll3kslr3
0fFlBUEcIsSNECmDT0y9pJGHovJx9rNfpAvSq5wRvgFU/972TFaMGUSE2WdX39OJtZhXvbR+9tUp
0Es9G7Cj5QMR96ruMZPo8uPJIeSgyOEcFvd91UAdTId7c/oUShhiXSTuZyYZnVJ8JciLuiPRPWbO
vJV1/UrVkfR1yrVmyrzKz5LT0lUFUSGdm31vveFjK/xvA2/CEtPM6kewHIHwXlSenf3CfCYwF8EW
UpFaLT8zmzX1kKLjSsf2yYXrmgpAMBhybKLSkk/9RAtjsF/nMKxowIBLLLw3pRy17R1E6XYMK6bt
H7GD7uJqv7jTpcN5whf+d6v5ckEXxPSXtMbSuzZpvms92G49ElKLjEMIMcRU1Gb7XNS0/mc4jRgI
yg49jp09p4FWgmfiPp+JifGz8ko++RF/6bkr5ktGQF42gGAa3Oln2ROnWKjXRcmXzAq+BqIPNzbf
o6VavJPpYAHDn/uY10QymfnDmIE0YU56UKL/Qvf5mbOkWxfQxbNSHwYLCy83J5zCKdH2E4dHpQQD
eqWJBsmyNfgYovFxyl0mjoSOwFkDzO+QMLlPIEc67jBvPNeDoVwEj8nUfqGQfZZeOENfab+oKA7h
xmbAnQSxOr6P9kcBfOmmbLjYSZMcUPp/hdgRbFFTMhSQxTm+yaqV+9AH2hQ3w3ecjdz8jH6H1Awn
5MLtQPQA+WUORqv1/U1obOOMQLM4Yq5s5MlFlNbH1i9RPjZjvo1TMojQn2wcRUgI71rDPJnMwGIY
0dK29Hi76Djju7pr3Y6G0Gg2Bx9ESZ+Wv/PGSzaDqL/4WtlZD8Gusqy3bg7abVyhYmOKhfsmJIsj
D/JNXxPpEg3NFiE9cHuCVrIYb3oxkHwzHJxsokZUgNI2M1ESLmdgL2+Mq2lH19iE7xnhkHqs+4zO
oHIOrSefg5hAoGqwh62kbO/muD9IUv/NzCLaOf1A2ET+KO3IYpzA8po8sS5erpabXCtkK6h3+t9O
HyDLhJbOU36fPGUeFmV+Be5RESfrEoxoW2A5ibnxkbz2zi86OBJ5zDJB2xnJE6hhCgFwd/x7j8I9
ob58kRdh01poUPby3LVJJqwMy1cMRI9tSTW2yBzcKJ1LgKGdf2LUaLmkKATO5bWNRpZq8CxAyT4T
pfdDmE55b9P8R2lriIcOIr0ZaP6oAR0iKbw71Q3HIRuiUxFTFuggToWh/ztN8wkNFwpGzA1Q9yRu
pIIIktirv7RUrK/c1rbJxKfpReo3ZY95rzQFx83qoxmGLw33oHMZNL/jfNx0BM4jf1VvMVWUu2b8
7dOi2hrl1Tex1UVu/oRvFpoxqpk7rzAB3vUf3AbXiEsBgRvZvmB6L5LuSz/4bwzpJAhMmL4DzyVA
CuB0+ivzxLwb8R1excjYmDIn610HR43fUr3apy1QkpwhjS9SK3ZGhrhIAozNqkXdBYMRnQu4U37w
aA19svUM7jLMaglHNUeb2yCshWYhV7BXHim9voP6Ge6zSp5V5hUPooTdgSAs3PT9SHIGA2IuH3MW
1tCQoRUb7ggLnXTzHt3VBArN/aYmWTLP7EckqB5hLG9YS6E7W8E+qIrxDkOmt/E5taoDT2ZTP9/g
xjg3Vfy1Mhugvt02aLxNPABMcBYczKGHQTcqkkUbmWCBI/a6c50PEBcgyDaSF2wTrWVa+X6wxXNL
XxfnWpYeG+/oOM14NQR8r8C7N1iFoSmm2Vi6H8sMQ0yZZuS+VdzQon54DAdnQ64tlv8QB35Bgm6k
ReJc1ZAqDks6zlfXGYmNnO1+D+i1yNV2anMsjEB3DAE1zcobbauKPpNAXnSte6HgjZm2p7ttPUdc
+lBYMLXvPTn+zBydxHzflr53N9BJ2OY9Vv2hp5GcBOiLCmhviOCBj3aY6Y3kcR4OOGTNM2Uy4tHM
ADKH55FRBc0kwTwUF5rx737OqG/frT3XdSMHtHxZGR6tsv7ocmMbt6OcyabsbCpeFIdq9KKEXXr0
wlW4m5OMwT/6XUxhfQlH1zzI0B7uWuIsuBkCI3bye4a5TRb3wQM+LLBWU/mSDj+S7hLajbfrmBLd
yTok4cRxXhU+PlmTQ9rJ7HtAhruW+aojtpOviwW7Ngb3GuXfTNQGI8qApzCtts7AvEUlT07O+bRy
/DXFEGQivOKF7+4KSQMvdL973lyfu7IWLJRPi8nyKunyN4wAz1VTEk3UQoB20h+17f5YqHiARsRg
OLksNTUUz/eNe6J7011XhQQv9VBh+Uy4DWclOsWI2bvRCz7OmKRg2M3jbPkoWrxnp9HSSmJfvAJL
nhWcQlGNWO7SBli3LiWNxSdl2RUt1rammOmcEPzqNNT+Mk+4sWPhfpCWlnz7KXYPsufRS1T1h47o
CFPnu7IaIBRlAJk9qay5xiK4y8wCErOMCTrxvhM0jtjW/NnUNE4DPseiju19Lyx81GbwfazLXQpR
pdHIOxd1qPbZEqDub7FhXGXzMC4ULQJVfSwgBbC+QkwbW0577uYcDTZi5O68PjabqKPUxNLrU641
fGqtI6xZ7+vj2wazA7cLjzu9saowrPoQW6BhVt3ArJ8BQ0J7TtY1m8/1FifpGVtAB6ulfKInMu2Z
8PAf9KHbZgBEQHIRxtFKA4/SyQMZObgQj8z0Pl2Krz6ljB1omf69vQwbYjhjXMAWW/qLt0kTcEOy
yiIqAlE0nnu6DudRbziB62JFADH1cVN8JRZ2PiUF4mcSvUedJ0vdefYIGo4qJCVN29NwozOyPpSi
CzZGhQ6UYllDCDgFjdhsCkJumM5EYK5OtLsIqyuXkRRj5JWe3qzN99sm70zoIfZikdfAwn5te0+h
8ww0iplakn/0RlvtPS3gXDdY+Sd0l6BIwX0dQ71wTgGJUdpis+7djlXm+IhPibaZtCjK6xV4FM7D
GfRBQNtdP74dLFW8rbzcgjeNjCPH6q8yUR8Nj8XRMtUxo3tIs0h5ZKys7fZcV4qa0rfvwiYltwAu
Awk5dLegONTvjfpaE9PWdrur+/brnv6Nxva7oxNId4viXAFqf/QdmRLN1mtGMZyps2lbvESh3HdZ
TYGJ4lybaGtQx5GMR+dzaH0czNnognkaA2MvETasx9KIO+e6Z02oVswerGJb9m9apLMrvYbZhBFb
Z5dY3VPW/FgfrIfdruxOGZ9YZxLwtG7U33v/eMiEF0VTDYZ+VfwY1eRwyW6tlhdsavnPulkPz10X
niZyNNoF3S7LBPSmefpguTEPc32y6xlnTBJw/DjEDelzdOfFOgu9WR+uG9F06bZRz1nNSFzgjEcJ
8f7//zgJ/SYJX9OvVhnS+pOZCyEh4Z3InQwcB4LkRn0Ihrne4AmKWHPdVY1JSAmLlUU2BGfGSoDr
Y+E1S0GPA2eqH6HFr92HpUCVX1SUtI2BanYbdlfLhmU/+en3bMp/MAcC1zePeGFgL1hV8uZ55WvV
cZVkM8CRyiLfIDN7Oj29CRyCt2sqgR2FM2sJg+bhkLTFzqJQsXdm99Kxoukm0vYIKBBbBar4N6gC
1puHJYTSZasIjuSd4gigGuu1soY3I+cViMGHmppCb58lVEhmils1yHPUoayTg/liGFjYGoG74H+1
99PCVmn+/7Qel7ey639m87/pPd7/6F96D9/6K5ABn3Gg5Rn2TfHhB3950pbMnR34Dy5ui78VH07w
l+XagWWiYxDCtsw/XJ/iL/QngRN4lmsJE3TE/0Tx4dj/rvfAwWMiOfE9dB/c1WybF/un3sMRTsyc
k6CqcQKMq6+MrKnxMYiJ8O+aPLUgOrOaVudcuh8LVKRoHcsYT9lTYuRwmEd4wx0l30Ax1zaBNgBN
qqbd1FEipCmB6sEp8EugDt7kNEjjLH3JjM7bUdvJtyZ5DnkIXGhERHgam/FN2fvE6hfkNX/Lbx7f
Laz/p+yLxypBj/qf/2G75v/7OnmnPNOHfmK7OFz9f3+dE1UvL7MJIA/pKsG77/CAZ8UxpBELQJIq
X+I7jH8BcJ5AK/dXJaE24dAFa7dDtuTH0jI/laFzXjyzPtSKm9OSpSCuFIZGEeKidLR31HoVnWw3
cENeSmIIcAq6j+smLwAziGAyd2GAiUagtbDHUwIQJJd1s8ENUmKTHYpqPy/ZeDHy6jRTzD0y69cM
bjpUZkhYW4BZlXN3v2cO5XaVoV3nfD+ud2mh79sBUrczGcy3m3TbjSbJ9JU8LcbT7XAgFak8RcQ8
qHO2bWAvR0eXMNdNnGAVBD/F/FV3L9bNoIdxJwyfpqSyIG909HeBw5FFGTpfq2Mt7behgrM/u9S9
1iEwmpsvlZkExIQwFsY971mpxZ6RMM1zbUBAKwWT4yrD1zH1vse0gvVM5OXLT8stcL0QyppN2XkZ
Y5/8+fwZ93B4rqsiRJ9JPgYODC2P4yGuxuCPzXrMQAXXurM81kUZHxKnfZz0b7Vcfnp5fLQnQgjS
nKlhlaOCz+xZ7aTFL99V2RydMqV9n4F7bmizYWVgb14Yb9rPtALJMLB6SsoeTcmoBEqeN8c6AncK
2jQezv/F3Zk0N66kV/QXwQEkEkhgy5kiJUoszRuEpJIwz3P+eh/IU0eHww5vvWj2e6VSvRJBIL/h
3nMDnzICvhDWGIMNONp2dy1t7a+Crv4QKdur37Lxt4CcbevB7PglDT4858A7+65qViIaYAwsL5XL
ssZGU3gaDMQ7fdlSCFb98+8v/b6E4cQXc23scJc/aHMZR2YAOfCv8FJ5P9Yycc8KltuhfK/SbEDD
dnYdPlS1OSmkLtq5iVjdb+TowAsH9yCAH8c2iTlDbZ+asjlnqATALYp3z30zGcRuJ0Ypq/8qW6sY
KgoKlOfSYIaIfSU5dpXkGI4FY7KC5ZOmmh1Ov4LRUNFTlsOyk2r9Z99N8l1QJGAvaFm6XLtHFsrR
qZgRZLK7eQyThnQoJ6PZu0cjFN80cXqb9Xm8r/1wE2FMOgjfgZrF+koljEmMDITRyvT5T1MG+sTQ
YE4yuuycmUazxjFhr40GZVoRvPeyJwEz8Ga8Y0MKQopK9le2O5lUxFZN1m1JdfJbfcJeWmLx3Ink
xhe+X+EOpj7RLtylxuknmPLZdOhmMiEihhKJzy2KR9ti40E+iKh3Xp/InfQnzNjtKcUiuBFV99zE
3YerM4NF4mHSHjwfaLpFr4ZTP0YZGYb1HzhTw4nFPCvgameMxVOdaw+nINzi3xLRpVaU5Jg54ejj
i6/e7DEiYw79taqBuwdhBIvYsIni4S3iU+zv4Q3wxLPq4plZVr6bUkTRQ/iFZVfd1MtL5l95cMxH
zIYVCnpiDn8flByY9UHmwzaoHQJmp/yhVb3a5DRlZBvABsuLxyYjAaSNmFV2JXwPAFZwhafJIW2G
daeNKMVo7fmmhPh09MOnaIEAAwQ7uV3644cggGdsLWkAmUQM3wlswFGHyc4TpDdZY8Tk0X+NlFwX
wPl2Zpg906yUx2isaEaCGuWrgrDuRMGNF+P+EYn70bU2kmZ2PjdRbQjmcOnjiN/aq+2nQmTIfzHt
dX19V/b1MjwNvmf1R4bFe7B4aapw8/sxR2l/k8VNu3e9HLGW6W7rLITt6Esm9kjGGN8u5JbGfTVc
zd9SDNtEyY7PQ5+vhjZD5B7h6QHrKJjR7sJWPAex0Rx4TlyV/dxaFMgDWnGGP2zB+EBchxSJjFAO
0q+5XvOX2VaIxLYd/C5MusURYMmByYCJmc5UG133zp2FmgtHKjLFwiw3M9kGXJzRgTAa020QyoHt
2bChDvua2cEsDrVquqNEfnkq7Gs2yWmDyfg2j+w3AA4JQ7c2rr7dObqTHmmfYZtQZpKs7VuFc+s6
JBbkfb1uu55MVOyUq4rvsOdO3Vk2gHQ7RiIXpFpTiWIpKCH92MKq4EtTdQapqDFM+J9TUkJnSokD
Dpse6ZxJw+4MF2AxJwy8x1qkJJHgpHOWzTQag+KAnOjQzLuxq+ZDkucMS3xi1QKi0Mq4fhFWBM7b
D7ERzj77IsqXaGg+VRN1BGPZ88qYCP/LDTLg4Kxo2lD3QJYXooxx3npAkBZVi3UoA307NQx+ACA1
G6fetDZebLtqp602SGx0NFrXLl4WGFW8znyQdX4vd4PGd1bOxpNCqLTShWE8uITEZX7i3pW5uBEV
Wd5GtjHcryAAnMSThekqed6Oy++3uorA8iGeDwr8cJ8uyglHkDbj89xCXEcqSvEWm1Rm8Oa5mVdu
aQPv8YL70RX1H7fKbqXqtx1jcpQnstk2NrwbHmU7uysvk3DzJ8LqAKa9uD5NburSKsUCPOPQNPe6
nGFNpDeRHgiCSsNbjWxvVBZRzFP/AOs12xs96NV+eHc65znO2DaFMsVKHPOxtGSK+KqzMlIL9L4M
gWTF/bgtOy4/tGUbD5Xb72rm79Jkv1DPwCVqKraXrLw40TXouvEyht5bXbCWAkXSb5GBpEyNEEy/
Zj5wd4nWkxbalnsx0+IqT70mwmet0o8W8jzXup/bTNzn0biXZfAaxegMq2p8rEcacAZGPxm6hHKO
2zPdJDnHVGTUNKSYlJBBMsuZN60qXHyaebhpfxibMLcvSEzsgn3nOdYx7O1tUbDC0zFJ4mVrN6ux
GxLOmMQngIZViZMG6G6yFjWLQQncBwgKwrA7K7/mCHmUIhcHt8rP1lTfeixzkWHBLNb4Q0brYCF2
W7dmOL7P5q0cvfnZK0GhT73cdr2xadyWzyn5VaxJ1EmhbWFM8bfFGpW3uniVDunRFYYyV5a3XYYY
CXx0wRDYg0ae2vPWV5H7QdgKTmKlw0MpJNhxVsiMzyYy/eYzRrclhEhMqx7JR+7wgnEuv1XohztW
Wk3+6fletPao3ZP2Lxf9T2nDnHIwuPoZOdVGtHDCSLcWCQh2f8mvsJ7a3zovTA4Z9rZpJmEk8+dP
PQAKsNJoj6t0V7M2QdH1oLS46AIyR16YSzAunpR08i9hUBxKDZ+9nxIaBvxnqhi8NZbS76naWnXo
PujJczd9IQivGG89F5142bGI6ohxE0H/PsFJElH6OsPFNlTy4XYtccnSRhvT7WAMIu9yJbPtvL0H
YUxo7RiSm+T1CHkrkyQ+41jgIF6Bz0MY1Pxi9FFbiqZ86ea/WNFZ8Rbu3Vz7DSlS6CiTvn4Cc/g8
Teq1qII/JayxBYfy2THj2UHwbOBwP1eF2qtJegd7DvaoFZmy9xBqEGOq5tj13MGxXcAEs/KN3QLE
tlMCn0fpQPuOrJjbqcOtL5LtaE00/aDkEOIcQq7yrvCyYpfqFuirvwiyYaA5AP919lzX1Z0ieDkI
hbMygUhtUeOcZRGiYCpEcbKYhUa+9132H2Mrnjhv9rbPaMF1+p8KZ3+tJz6vMcbzVuvmSM35A+QP
cHiOHHtkaWG42PTK8GSkD5oy+4p3gLKwcTdFrK+WiK9Jk8ODMEMMic6XLt6qHmFnHFAGsZTgczie
Q6e6RkCEjMx8AheIzg3QvimykKuRvNSmQ5jlACM09AADJHi1ZxgJUZdjDkDCsmIoOUeQwAZLnzj3
K+Kx7sA3Y69Pziw2PkcrvTaube7zzKaTc+JbRPSAD1L3XnSSdOix5jlc24JHCmYqOMakLRynpKgP
2vX73ajw4+g6nfZ1BekjdQALB1aSrFGNM6tDdZtizp+z2loHnl2DbyO9MCYR3B38GslrwlttUkiG
XvJUZ+WD7YzjsbHux5R6vOFndhpb7SVQP7+RJHKA1TQq8VfXpL6E+HjQu/VECpd4MuNor1oynkNa
blb/MOQTawtT51XBwZkSPvslwApEB1Dp+KGnXAIG4VnYgUxE5Ou/S7sStyB8kUNBbkLYg/PhUkz1
s4BFQ7aDwZo2hKVHf5NxYn4TBjnbPnkVuCz2/QDoryIV0jeXhFvfuEYBfPupnr294TdEBKkM32Yj
ibdc3lKehS6JG20AkMafWHcXLUP7dFGZFO6lNIi4mTJqYiAyd16PAnXq8ZWKWHyEiAG3tiUuBVB+
lvbWqTacpwxogtl4X3j4HxTLrDXkFBvMExLtNP1KgIxvhth5cyRJgmaEOsWHPxtayMAK6l1kJtCc
Cyg9BZY/8JIV2MxMuuWO3oxlhhzueDjqkMoxtDz8yd1dhvMSDywD/OkHCBMuDtYxobCefcT1KBZu
+mj8qrqMBLP54Nsy3vsjsSJpEa4Jp4kR9UORXtms/lbpmH0h9z77uf8FhoGpLi1iCb5oU/bHftEs
+ai1eJv8i7Dsk+oxBJc/Y9bOEIGpORgAb+L2aIcdFXfuIjrIyi8nAMmauvO9wbqXCYCztVqEYZFj
1yRfuHt30g7ULjLOexGTCARVpOljCXGLVX+cxEcoIck6MlFeBqSSsIzDt+mlC6JvsWfaThpvU53u
sbx1e4yRaFn85gFZ6VNhx94anuG2TVmLFdW37fbfgl5E5gQcmjup5vdhas1Vmyhu+vE9670/Mclv
+GfvRIKwtcmWpU7pBywI3xUVvDmiBC8mhfEjMF6zVmOzp3HIVLGWTf2HP5iyCVPOtvXSV7Mdt1WK
5QBz3LQxPYq8roQO1nUTJpruLc7G4piH8401G2LLbVzQ6lJDh2c3hehUBCAdWxHe9fRyLPtYRBbw
mqpIc/onkN1NOyIbtMP6wNPdGGgu3YwUeJB5BfocRUBKNayESz5xOfVwQnX1aOIN36GC3kZWQiRD
hIQrA7i6/C8/Zj5udxA5KZHUVbrrnDcmiHxcJ5KCZnKxegqSuScQ1IxeS4OgW98oT5lXeys8PBku
YUhVSzbXxO1AWdCvuoz1PJkQ3P7LG5lW4sU7DxU+bFO5CHPgRTsiaFE/VQlN98QjwHZXhi/epca0
H6SIqsaywjhr1suy6CeL0j9VvKui7NtgFlBPTMGRogYgNZ17x/RLQM2dB/5Ugzhn+05t/5zADPGc
4Mm3WcNPvvdYUESu7QYIR1QGDwYYX3sKiOChLSI7L7vUkB/Z2CJRvPoDAUIJK4u5pNwYC+hACUP1
Im2DVWwg0wMSAznxYIphMfQT+RDbX7EVs7AXtlpJhdipTQW9POdEOE0TglTet2A0udlKtCttELCe
lESViJqOvCJtZ6qJtdI9aXoysdV6dMChBK0PbSSHXuZWn77gBzai+ApbnHDZgdE7QP0T/Dd7PwcR
4xPBgZQ8QyB9zgaL8EK/Plej8TWOLWds9x4jn4srdWCDf9sQLZXOtzxDht74AxEQZlWcP87hpYIP
POVdAqfR57eNB9EH5HYEDOzGJT/Gfk9/kyN1Oo8/lBaRUV/ZM2GMcSZ2f7W21wGJ5nXq+QQ9gDP3
T2DUyOniDaTKf5qsAtUa0gKPg5JTj9B0l2vXQCzZEB5wq1EQrWI6gayGmuSVSPPH4Ie6argr/Pla
d0RwZmmQ3uQ+VnkY5X3THlq/PAtJNZ+Vw3QA+f+E2PNP0MYX8DLmJnKjb3xae7dExjvOztXJ6mcZ
yYekXdtO/1w68tKakFnY+k7UFGrKTlKlfzqbu2Wg6o9ycc0bKMeKrXseoFsK1clHSQqJIy8SDoYs
eAvobow+ZlQ1neCpreOo+7aaka7FRGNr58e+7A++0V3M5V6zy++6KV5KRS+hJzquofvSpWFBsmHH
T1d+3/VttR387rEpxFNg/TEgq+HcM37abib7EgVIbEBw4dMzbbIckUzYTF8p+2ylFX4uyLFWY3xM
Bjhg1cI5EjmZsot9JkbU07fha+3GR/yPiiaa/U43xPctRuTE/RHw3dnCMiuzwo/I9u8DOs5l4+0W
8scw8j/l8jMbY/fklskm73mQe2jcUVmKVcuVWqsEyYnIcKQX3q3wsQlH444l+V9LTkewrOVdZd5i
IxdHO6lI8sJ3WDResGuIa9gh0ScWzHB3WRWPu6lhcMZ8nw4kmxBezaDo2jlmhJh4GijJCbEIEh1r
xlXRkaKedsYxNPw/Mb2CXZuc0smzEVj6gEs9X8Usb5saMqCL8OKIr5jsT2wMOO7MS1gAosNIhlCh
3GBxJgY7ntcTcHSczoKTPuQuzdm2BX3XAqO23sqZRG4YvjVhuMUNrk3ojiJlmm62JxCHsIldLmiq
x68cjdZqIIrXK52CiSS9uZt7DSOChOoVsHF3N8r6Od1ZVdzQeFuCpBUJipqKxhhMlxCx7K5OfQw2
hv7MqsnYIsck628ogOLTSuw8kgPjGCWsr9OXNkE8YLTXOsgQz+RR9mfCBDBNJB+0RvY7fTrUZfle
dvkTuoJyF83lX0mtuzYeIFPeWhVKpLlogBZ3MDK9qPnbRSGBMLG0IOlNpHXbqboNKPKptfTHlPvT
MUgyeSc1H4Tam+9zLfXJB99t5CK5BdKIfRe3jpg5Q3iC5p13gQhIi4G5eKVsU+1Zz8fbzA7HdaCt
+dAcsnzq7mINfUlbpNb0CkA83gtzxJTap9Xeyn7sCFmo30GNymYGlTiEyZslsAUfGaTAakqopxk3
+1qK9Vhi1u0BpQHf3LG/hHE4JPez4Qd0INPjiNR7U1okzTEdBzeK9YxnnAfRmu+rxiWbYAkvB86B
LcefNrnn/PEFiLg4tHEPJDdVV8wnqmQeX3OP71Q1n3E+/a0Yy7D8dW5Uld1nBbvMQQ/VDkygs1eY
CbdBoj4bB1af8oLnwrPvoKh8Tsx+TjVu2zV7sXY3jaDCWuSOgRh6Hvd2svKaNrlFubB2xcRTsGw/
8KoEq0FM/ZrGEZmal38nM/kXgc1USnh0BDIgb8iosofWsOStmzKfY3y9SxOyK/hRDh241etIrMUK
3x9sr3q8M43oGc53fONV00eX1PW5KcgV8UJkZHKCEKTA19mGaV6icT7OOMdkCEHNhAfXgXwC34c/
EKPzyk4GxHyzfYlrZM6FgD3sWAoypaop9yMfjx/+nCSR83UuL8YQlevErPqHuDC3ZiOOHBP1xjGP
USGdY9H8NCDHzly8v2OdVPuk1Cwz0BbElnEGBh6flPdqsxMh550SXxm1vu1b52kUdnnxq7vCJko0
66nD871psk7Iw3TYjiWrJkSRFfaHhjv0AienuwFoyvPbcc+MZtud7fUlt2z9V/XzNZyTKzLp2067
r5h9wJz2r6kxQdkcuaKAIOi0J3xg8Xfd5fKhEsS3UyfcIGccNAvKKZEE68QYGWjpYQWOWHX6EkEX
kktD91dZhveMjsY9j8KVY3TeHyIpgp2jvcfAL6I16J3xoR3j7zgtDh09EvIijvgxLZ/HOGLgxS2J
0+cDHLu3X7aFm3icnC2sndfYLR8tZBSXYEK+nHUcf/YcvgK1oENJ5YMe0QDQ1Q0swVAPBHH8UrEl
2IXzS6jTUxcyRNWVeustG/letInQgVPbzcF27B37lgqi96gNw4X0FBc1UAlzpAcid8RCOy485DvD
eMZDrRhfgp+rvFGuogBkRJqS2ipQUyK6up3G+eA4obf1MMKs41ITtq4Cb2PlmgBxZwflMoTwOd6N
wCHhQt45NwbKnFUS1AiVUYqthFLnCriikteWNDBfMQJ3l24yIh9LhzBmkGB4uKnab2nw94ySalcO
CaHUprxFF0bMvae/csJ1ofRGBzsoT6hIX5FQeisiyJIel1VpkGNZ2210kL17T2xPyXIJpb2wEpdF
HvGJhCXitsDni1ZThyW4q2bGTRD8BKWVbxU7O6uXM/O69C7Q+RfNVbRPYkz7rv8xVZgORFUKRokI
X0PkSqr5zsYByHkco5IXRDrahlR3QIeb3JZnJJnXNKXBS2fCaLn1Lp7fv4cQZYcWm91seC91PnyU
0RidU7bdGz9h2ylK2Lm8W0NOMuhcVAx3OnNgXl5eUtrmbd0Gey9yzY1NTN5gd/OxAnC7gnW+4uJN
j8p5TyN9F+cy27F+628sB8kPR4lIi3qn/FmgbXPcQ5izlraxTRhTOB47XRWbrCr/9Eb8XPXjwZcz
cZGMjzcDwKwkZzyTkGQBFcTDiNhGcpcGrOvdqUg3byWj6pdokHz3QgM2UWvHfR7e5WY1nrpO4huH
Dh+NwJyrsd6SlXLOF6esjssWmnptbUQ8Xsc0dI/pI4o+vU0QhbujnZ9w6k27ziR+27EM8TAn/tad
/ac0k+0Bc5nY1IRxICwt90LAtuHk+6Js0JvOi0v8XGBe66DdxIybV7FFBVJhU14lKr+mBnbmwEFI
jT54Mbc6OI3K9G+I1BNzgHHtsk7xvqjwXqXZuEWYzrARRFqTPehcuhcdkx9aaHV1ck4DP9Z3koaQ
h3a/HqRSN1KJr2KkUJ8mr9wEQoQvaXdp+p+A2vxBi8K/aw1wDHZA9AOihzk1i3Uvej5uD6Wa/tgD
XvEuYCw3hnZ76U3rM59nkpRS49L2Q7+m4ie5k+N5yLrotq7SAzbujSlHkgmXCNQwE/uxWADdwJmF
OhO5wXjb/06jj1FBzzC5mypZ2wTmAXEoJSB+asDeGuWe+Ckg9R4uVi8Bw2jB/IgkVoGuJHdMSqS7
nmnt+pdEVz9F01Midxm5t/ab75TFX9vNb5x8288NafWRIg/T7vdKW/W+MXi8VE120sAxsa1GO+0o
mqKA0nuEVjZhKhA8LnIUNGtDm+5mKBEmNbGxysbxWgY8froJHqgzLbBtdBJ4sz/VjFu0GywMxom+
TY2WMfzsp7t4Hs4O/sRdgnOo71PsHTQOrDfgi88hcOiqH05Wqvd976TnfnptiGU4mtRGOLeJpHHJ
Hk9zFK55zlwP8zJYVOl1p3Egy6oece2o2XhnZCxvxlw/EJI2b4ZRf1JtGBg/PjLYlOsOv3rQoWAN
zRhNWIbvXUxyn8qEw2+28gd7qW/cDj1H28TbakzUncu4PJg58JLBzi7EsmApGLp9LbcidQ/s1r6S
piu3Ck85KkODkRjthxXgavE9caNaeUR/zLbBTUjgLbJr3Op7NJDDBU88eRuKy5nU+pN15a1Ch/it
lXmkx+MwC7czjqwNBU57neeI3C/4s46jPpMWEUDvpSQ8leEdIkfOPqxntIzWNkntnbkAZTk1Vuza
uguZO1w+i1s6rW+bmP8mtFq3JRycIYGzykVf3ouI0YmKCXfMam8xY1cHtu4sjQVTbbKMcuY8hO9Z
xZufFBcIHRApBD7gLjlnk5X+UeYNgvbs/PtiGEl+dhTMW6bGm6jis0D0Fzm/VstWMs0IpWNC8But
2pQ083EuoDm1HrQF0mtERj6Sqtz3GMMYfkNt3/tmzVOTvSKqATYRZAGdusl5DTuCDmEfbZKIOE4n
yV/yjGuNN4Y1KfmEIcE5kIPZdFrsq/DsiScISvZ8aVgRAmij4AIpmvJkbif+5LI49QBx/bh+tPsZ
knhF0jSTurz3b4yWoZfniH3tuKSoDEQyxKOxRn2iVrZKp/tUIFOeOlxA5XRxvazcp62B485eYpig
i8r5eyo0e0vmmCPi7a3tsz1w4YQA0HDKbWURIhrNFCgNEyJpjSd0KXrvF/keeEFyFxreFQk1U2tN
KiNnIIO7Dkrz7HaoeyZS34jPakWJbaxKZ1IpxNFvg/ru98VUMBIR8w+OHR9lRZxxaUPYq1AjL8Aq
iS4saV4iKip3HkhNRuG+riPyvwovuOvN1sb41ItzhKw4tRm52tAq1gWK2pWn9FE7tn+2c1qBomju
Mf4sxTKoemqnqWMDMocHryjEzkJPMIf6hGX5Oawd5yyiONyzacezZGYfniMRlGcVFgIvnIFz+ETa
j8lLyWJzzlJzWw/iPE08mMqqPhrPiUS7URn5sGPuPB7ilsNd2AE3mR6ifWZNbN6q4D6cqLxDckVZ
Qw/6amcdybzaPod9qoA+6C8PsrSQz5VNWVsZa7Oo0H+6fX5OOg/4DdfHTv197Ob5jYzVfUiP0Aiv
3vogu9ZGnRkHZ6p+7DT+q2rT29VYe7eVaiTZH7NigkKEOsFlFdgbg2mY85nlPkIbjKqrAvmZaSio
5khRihA6UOpiSoqZLnX+bZ/r8E/C4jFBzE9ZzJMxe4IANN4h/hI4l4QTXtiE0NEVHvGi1APorpc1
LHCGsMCwsQwLiX0tFZHZbU5ynOCit3QLsAlYqMUN39KH3k5M7q7T4T25Ccv4bm6NfVsjDyxwR3KK
3ZG3MNNttqdQC+yUHAm9OUSbJmKGUnWNpKjbwPoWe2NWGaaeib8ptAXI3ACRYPCTDHYw2OzumvIa
xoHe+XEsDyYOvo0xF2+u92hbrIbMIT2XeAxWQcF0g7k6nE0H1Oh7ngm6bWZAfjdfafmDY5ewjbF8
BA5NINYVNuerIuoiSUgkdAekzAlxAJNwbkYY2JuYdQQ9Mgri1JwvOsqIXsseyragU5qimwg5396X
0MDtsR3YgtL0uuj9IMFryF8EQJgzTL7uzU0942CSpxr0sXGpcZmvAofnrs4Zm5nkCxNsFj0OLgYj
r9IPcmohytoBKswSFX/vEPada/+U93FwWEbeU5XEcNvkX3+mt89gYQ9jae0LCVcVw+dNUljPqZVk
Oxr4+cZfXn7/SS6shc4lAQ/X3YCVKmBhak2kG/wmMC8vv2oMpAkDUBkyBqjl0Rg1v67sX6giHQcL
nxjucRXRT6EOK7p6kXDjAFm+9Pv135d2qsNdZ3hP/NVZ+SZc0RsfxsIusNr7aPm3318KGUfXgz8e
kkXVFkuEQ4slXmaaJRXPjMUo25Gd4G516W94KC9ueF7QFCIASRyTPsym4/tl/S12iF9PxDPek/nG
W9RnhZE8qqbHJza4cCqWX/J9KEX/ryXQQgr7f5RAXwDu/KP8+d+/4T/kz0u2DTA5IhYUI+1flfN/
xN7If/EsbI8SmzA6ZPRm/ymAlotommwb37aUy/85fOnfkXe29y84H0zLkza4PMJvvP+LAFryB/0j
8E4qrqDHakVZtkdb6f1T6E0wGuEQFcQAFkBbFA3yJfBZtQ9Oi1MxdD45pnHef9INXCvi5NEuEKSN
e+K1Jotv50iJnXoMkf9KduPhTJQXX/ftRO+QQ91n+PrW1jgFDCqVPhRYwB02ZpVFbnY1eOhnx1ys
dSAY77OkDePIP+rkDjsAMtps0ZOYb2mKtkYVnrdqoQ/vs1lHh9xiQqpbcWO1vdj+L2rp/+YtESbv
Oe+KQH5uLVrqf2AA+r3XkAHoS7YPyifvJrbXgGTumAzP+9IwIOwBjmNeE2wnbd+ZYXQQOn03LNfZ
oJwBPMBP2lV+uu79gp8mJGyWhralFFqg1QxNmYaGvvs6KxL3/ue/u8Xl+6cL6kEw9CyJ1t5Univt
f1J6B5Eg66SPa2jvwWteBzaoh/whh0JOzoZf7rGMXIrxpSBAgpQaFvW1qsejbLwXUr/B+1PhrqYQ
+/o4LqA9gn1dpiE98XSoPNkUsFQWkA+hvH8OFQpjWxgIQ4gnLMNoWrVOdqLmJ7so0XtL6IfYYouL
bOk7J0iUMPTuVGcxNMFyOs1D+CIFDcyIgDCavFcxhE+q6iRGLuto6iqiIT9ai8jc9e7DiPlFW/X9
LvbTJ013F+gDHhP4cOxGYk+7a6PdIg+l6WBSmsbRGpbEJ8VtjT59+FoklTV69pzvAzN0Qc3XoIM2
OOTQJazc7u8vkTej3feSYD6GpGtuI5FDpHNfMDTy+1pWbCUEWdd4ruoOg78wvrqedN5Idc4lAsKA
34H4iMFHSh9EzKF681yPfFrQRNd8ltVxlu5jITrAjFNerTv+EKMM6ep6+UBc4VcYENMqyNhDxZut
/dn6SOdHyDqs8Cb54UVHy4OAHdTdfex4J2kiMNZNz4Y9R06be4Agkjet3a0fsPorG/bsCMBR9ubt
bS3JLjYjNK+EZ+yho30sk2YU3FgTNNGb/dC8VsQqrAgkrtZ1P03buhQYUuHPNNEpJ+yZAXpRbByk
iOs48+wLyqJ6TedhB9YZqXv/kIJbsr2UtQdx0Im3yjXLGQKvbnLVfQYNrL+IPPlOy10UFx8kBlJA
dqSnBuZQkDipH0KPYdVczW/58NQwD1hn6HOrGadw134yryKtvH9VHrbeoSv+tkn8IKIGfEYcX2B3
mbyPw4tbV2+aibMM2IGrmZhlpg6h12+I/zhVxKgy85SvKqbhLcUtGZbNuiRjJ57RPaUNUgkWUHtV
WRgjdb/Ef3gzcKT5aEYc3FG4SrvhMjMQR9J/jspm38Gs9Kbx2KbNlxIPQEywQeRPrRVk29AkINBy
tnXfU9Yn8DG5LN7IC2zzCZbtFJY1tkv1HlHXsWntj05O07LE4UpTvnipeszS+EYa+pxUkbmNJhgD
URKah4LOpM/nyxCX18RtP0rRvkXZsJfhEpXDdAwN53uHtqogg7wkf2tVeIfWsvpV6tM2mgtkjS0E
er9HXaJYV9kniIMfhADvDYVRIe0Po40qAsZ5oKs2WbcT2IXBeU24nlYSXVJgSymRol1TP01gbOqB
yZHjfAUOP0AhP+Q8NntlpZugCK5eUt0m7PBBSiWs1pxrhjSzW9ggllhM1QH7fp0P+zy0vgvuPNb8
ExlfMnuCUrBzET+xslUB9xCjR/hFjFkZi8Qtc6RWlVdFPpDFCBdLeMauw53JsM3sS1m4yEkMqscB
XKoHNSJdfKR3TI2xa4AzqhbDAjQlZqEDj2ugC2N7h7PZRlxVSiJlgQNC0kuaiGl18Cmc/GwU0R/S
Eps1ftSnKnMF2e4IhNiz3//bf5dsU1zz5Q5qE/Cw5CNLMRhwf89tiUqeW6nJ4yPj/a0NeBwU3UrL
8G2oF63sMH3DP4eUv/ifDQwenXUfVNbD8oUEEWg64iqa/E/RBdfQzTbw1RnzoWqwPe/dm+i4vBPA
K9X64Q5846s+zibrmZoYdR69+5JKcRv75jqq+3Y1GvTJZkWGDbqIlXIbqC2RU2MRjh4DbBCHBNqd
YGZONKYL49UKd5YcL5iFsDxZL+R2y6TJNshH7lxVvoR+c0pjB9QkjzBPy3rjfsCOizd1PDGzYBtd
+M226EP2VpG3aJ+I1+kJYuk79dg2bBIdoIq4I5Lj6Hsu0DTm405JnG5lP+NUX+SThD0VYtzZePqz
qnkOouneXfKhmPc/W4hrkrT9G8VgNwgy+mtDVSm7hR/NP4CaRoOeA+xbvjT79bWSPpFIHmegR3Rt
ZL+LKWS3kBUMb/FU+BqnvjRG7PUE6WFJWrmpNlClDz+T3T+4sb+ewhysBEvOqUlojt1/pezMltxG
tiz7K231jmrA4Zja6t4HzkMw5pBCeoGFFBLmeXAAX9/LqeybmVHXMqvNMmmkggMIAnD3c/Ze270J
FLTrKJlQX9q028Ts3EVUEDRD51jlw/NkAK6MTABo8Km62eI7Z9Z3Ct8jiNxq42UsoT3b+ZJNHczg
ULzVRvi5jYeLjf1mVdoVuq0IQaJ0KfUgUkdhjT7eMUhnmiEUz5BhAhIKaiJLIPU8peQgGL73WvjI
wIcCmsPXtE7eZqKBB9ex3xwmIvhMdq0hWGZJeng1dJktxh/E7pASloFDse5dmP98QdOO3DUyn2il
sgP+qPZeJi5lhR6GE5DDlV/b/V0sKOr6RVBf3DKhhNRF74tvPjcEb9LCRvWsD3ij6yhAo30akOib
DvB65VY/ErMmDMeqzNVsk4w4p3tMaMc+avh5cI1ufee5j5LoZiRyZcopWxXevS7+QnNS70ti9yyH
Z4TR4iVuO6CGRkRIKFFNg+c9K5cRNPLJOB9vEYqQpEQGiAPig9Knz3UrXPq3nNiqvcMhcdlRI7yo
cPi8wJzmWkx73hA3qpdPqAHoPWb9F73r+hD/vP49CGt4jZrhfWEFzqFkvipPN85Kaj3S+xxZxVPh
Qf8ZIIl1pDt7rah3nkxWvczfx3I0qThiKk6caoV8hnKbca9QmEsGxPUibfo95YtbzpOGEBK63lSf
/GjZKDu/jV1gQbP7aAh1l8IdWiXZM9PPkzFMz2FMV5m6JZemJThawarjVcj5nJfrt2N4XMsZKkA+
50f9sbYrdzQzn/zU/QEtjGN+8j4RfPAw8g1d2W1VJg/Uqty5uUPcyIZL8jFYz4as9dEaJ7sJqc39
MH5bRsAZUTZ0e7wigenaW7dmve50tF2KmR4DfV7Qv1SCdWgFl3prFtumrF9UP39ZGg8bIWLwyZDT
mtaeWAlnrtalSnDTtMmJSACCoRMjPUCdIfSxrXbIh9qdvyRbWZNYVwXqPveEAGlNT7lB4r2hlXWy
kC0TR55vnGGsbzKZ04j0xx2Wfgw60v7u9ymE4wJtYKMZHknxAtSAuYKRAPaR/nOqg6XLBcRMP/Rr
VLlP1rCGMVtuQycl4zji9LfUkXkJgpsy+JHQq9yWi0lvF5EeekeV3MxiIc6+a9WK81BHgbe3rMbN
x7LEQGVFyQMMLWNPR9nAMQbTdiwGHfeHLLM7ksyMvIIMhI44s03tu4jJhbVskQTzIyrz2HjGOZek
Uc0jrp8ykhs3DxGkFM1THHvEzyx4UagqnodcUH1yOD0M+nFc0iBo5TqFo78GchC6SZwLhtFVrzM8
Rn1j+gAEf394vWcR9dFeMz/0H5XOATF0Isj1j79eYN/nOjWk0/khv7/F9d5sLpSgR+O+GaDaVcok
QahB2SLsfRxhgDOGK3YziYEm1CjiDJ1jYugD5noDpvi3t7w+rIlAKbVZp9GhK/TR8Tlc72Y4RTIV
1uvI979M4H9OZYwDvXRUvfVSYRxrYR0LfOOUmL1mn0Cmo80ZkARQ4/xl+HjyEEAN6Rw+S6dmt+i3
129zvXf9CMSxfNr1H4EJEQIlrWnThVyYIiNrgKfhflnB5+H3AjFDDdU7jh4l6wKDSJ1a2sVkmucw
QM6Wx/5yC+uIFZPt1Hvb6A5+gqSFQya+gxQf30FPsnbUACH5Npgb8hqRdUSS0W2MlWY7wYLY1FGA
mixcntTEoDCFvXj0IKFuWsT1O2YwzOaAz2wjNGkb1L71xjKk8+AIbIWiyLA4yUasZypUiF4tTCt0
LQrsPEB7/IZ5O4LPLgMMn8UGgu4KanFQHWUUJDdQAT71hTExSyyxhokd3Z7mYvb2cm8UTB588tjj
ZQ52hlWTIWTx+Z0zRTdqdL5QX/i+tAtduoJZateC/DV2eYeSGDYTSWhGLR9jKz0F80Bn1FkSoLdc
H8qaoaIv0ILjtsu/LgxIfkqLPK/H9tzo66z0yTxvovahkJC9hQV0Cm7ok7TEdFELiymzmLtdP5TW
2aXUEbstFd8JcaoonSNrfHnsxjB96AO0ChGnDFON8tvY3ywZ/Y1KMoB1BtL/0mImBnqie4nmBNyt
gVDQ8gDJhPGYv3pe9IBJ2KMAkE47nc/0rJbyp91w/VZdrUW7/ZFIdvs0j+pLkxXT3lPecuEQQXgt
QBwrMs0PrhiZY3r+WeGiOI+rJnDSR4K7KZ7k5StVGI3HDeY76Y73WZYG+2yIvsHGowJZyW8wveJz
Fo44V11NseyT9LbHv3WLYBKpRUSTcBAuHt8GiTUask1Wjlwtc/HoBEhZI8w0R2MEU1SJCHtA595P
M7ZUP6MZAJeIGWuZ+uKm1jejKe9nRTJCjIwa31ovXhLPvQdMURySYbp0s1HfB0F4q1ABHXy7p/A9
qRdyC5EtoXRcFu+eDhPGkkeCTIObJHcPMYZFKGUodWb0Z2lLnpWqJZIS1HFmkY075dj+MZ6ifqWg
UYOdZlQ1m9eQ2ciGQcw+dk4aHPOx2qKdrm9r3QGXBWQIFxRr4tj3EThRshIHgFhB3h9yCLcr9Wx1
FB6gmV6AA0V3QniYiHNR7acxoggL5DIuwvd+zOpHbUMB2+vtZ5rH6Mccdpi1fBnbKTsk/d6YzIrA
+exsj+isHI7ctnN3MG9eigRjJir1o6embufF5WcaedmjVw50OYmyUaiJGrNAsu5xQIwLohfkBueI
qgzaEguMV1+G6taZqJf4LmyCGYRW5SzdupE4HzGFMBVyamfTd8JeCSM2zqQZ9SOpKWCsonU0DD9S
mup3w+R/CQv70xgwk5mWdl+ruSVH1YOPFxUnKyKTZVjsowVjqB7jYV3MyJ+ZSwjqEMlXO6nGR7jK
W6PPTm1RRg/pXN8iBRu3kAtKFiAFgbX5xi6Nc+1DocKCm27l8mkxc5hfaVHukzQ/US2l9NJ7EwWF
VVTN/VmqbDhjPyrbBycpYJUs9MtDX057d6ZF7g8YWeKpNM+xMd8xn8aTj2LsGBr7JRuCO9OE+gga
1NhG3nyLH5MgphyViFkI2k594N46ruIq05YzwizM9TBhXhxDvdJkNy/t56Y1kudhGjYZVY574M8r
MTFhLEzn0USrwKwql9tSWoBr8MN4zM57LONMslW2IVVcACAPi003+e+RDlla1NCcSfKE+kOSeN07
2jq6qyOf0porX+ag6A8jbrZ6oAI35XjranMYQQuVN232QibyxRtDYhp7FZ7mYO339bmgYXda8u4s
qs58oGa58jsOTnCaiqZL0BBs7emb670kuakbhmSjMTQgRt+d2huWwCGjI1jdaEwPagZ3i4F73oYm
tSSjnUimywGxEiqL8f/K4M3j5mdpoILtTKAy+FC5LphY5hM0gVirNebm191EG5yZ0OSnAs5xqcyQ
jCFUoos/99ro21Nf1LzTbDnJgAV8X5C3mzvefIo7uYkxf7DKVbSJ9D9db2Zs8xMsZBLqIGlBugbc
MHpi/O1uVhH1Q7NrbRYO7Ad9c70n0IuzDuwBQlwfA7OCbp8C0bqmjUlUBqfrvfKaQ0bpA+DeFNms
d8r19Q8EDJNkPKGgveapXfPBcFgHG7MCknz9t/A6dfn9zy5j/zbqsq9c5iGrZwEeRD3pub7295sP
//b7Q9NMC6KI2hTpd8Qa9PeXNB7z2ahE+vD7s69/tXyTl/zhLhJfLMExYtjfX/2HJ13/0TfcEZEJ
PaqP3+D65w8fEfgWyEbtq7/+IW5A7/Vi8gh4p7n1717x7/7t9ze1Js7cpDd3tZ4tciFEdy4nhKRV
Yi94YpBhd1Wc4nLhz430IWWpgC+Zto9JhJ7DrYCPXW+8MBlOFE9BhV0f+/ovUxdSugtzZADzzOKN
XvO4cceBUXQ2nvLSfybuGgWVPgI4r74HlHy2TjVX5pZDnFgyfSigP2SBH7ZThRk/fwpAQBfh1OwN
uwC/mRNbSNqnJqVr8Hoqza/oEY7tqN7jQsPfYkye4WUQ9Yn44XzFxIIBcnYElwy0GxxFqwQHd+uM
LzJDsthm9VOSeD9jRPABYvgIUXyFON7VKnkLuTyV2J/tsOkQ0TcTanqcN94GQfORZffrqBX3tArW
FhJ8V2vxKfjAnkaePyDTd7VeHznTwWgQ8Gsl/6I1/USigHzROv8WwT+58D9D7QAIrKdSyZc0U89x
M+PLFv79tYNQEuGF51V9B3cIxp+VkSvqz6384SOUWzn+eFeYCC+L46j9CKZ2JsRYFOigr2MsC16c
nQsj2gsr+ir0dzZoV3QAKy3/TAR5yAQx5tMUBB35mA7TDgAfgJSofDLAJShsE70WwDbeqsROIbBV
JBTDYorpmC1GbbrQ7osKGwYSJazC+DICDBoCo4aPYSPTzg1LezhazBx92x1qzB05c7dMuz0g50WH
AgNIrZ0gY/jT086QTHtEYswis3aNdNhHGu0jSbSjhIsaGENMJq12myhsJ762n2gfSoMhxT+32p1S
a58KJByuyzhXPO1hkdrNEmFr6ZuXWbtcBEtTGmna+zJjgmkww1iYYuiIH3AKXfqy4TJp6+n5remn
z1K7abwqeCIiI50vjQMdAstN4zsHN5lRq38dtSOn0tYcLDqZ9upUEZIMvDtYeCbt5Ym0q8fH3gOK
D5+PdvxQRHj0tQfIxwxUXV1B2ING7ROytWNo1t4hdXURaT+R0s6iCPgL2Uyoa2l5QaqlCVHYMAVk
7cAZtjgLfd/aISplMq0XMi55PpumeG+1p2m5upsOtvY6QXGh5aD9T4t2QhFzRf1Ju6NYqZ987FLz
Y6C9UzUmKjy4d1K7qoT2V4UYrSIMV0I7r0jNitaUFJ997coCGPyC6glgcfdJQ1NZS7ho8vntMOWD
MsDclWiXF8Id7EgYvyoMYCiQM+xgFbYwX/vDRm0U044x0t65HmAi67SbTGIrW7S/TGqnmcByttDt
X6W4Qzce9XtBWjzKo0q71DrtV3O0c83UHjYuKdkh0742+k+THBCOLs1Zeew3gCCvc2AeB7xxFIow
JrAL6tJwNlP5NWeQQ1zCuVa7BYsWaHDWrf4/TGf8dkxdKXDa26xnfDWc9pkDnisNjLkNOTajFhdv
2oqSXUMuzgqxCnjUErp4C7V+0p4/rCLrSrsAC+yAifYFojpHboBVsNCeQUe7B0NshETSz9pVaGp/
YR4xcmv5Rdl/6bQDsdNexEW7Ek3tT6y0U3HBsthiXWy1h9EucDPa2BpD7W9sMTpmGB59jI+FdkAu
2gvpehTs3K9CeyQbvSMt7ZsEmnerHS/IMZ5GOX/tnOA70myKfJ311d/jTxIYK5BMLxNpke2PFoNm
glHTUyWmOKybuiFNtwtgi3Z1+m6+b1WTbF3t+PS091M1uDzCkCk92slp5TlFup5VerT9ONmURUFQ
fa+/fu+RFIbPt2lth0qet8/JUNrFkvXgZKPIZn2y7hzzvjcMtR3d5rto4m6fijnaNuaxo5HWEtqN
n1bS85M/R8SHReOcndG4m3TBHmAq8RXDEWdmtBHaL1tinI0D47uI05sM/2ur6+lI2VK6H211vvgB
tNIxCEHrGwmKNkz3ZN2GYv6uKYctZWfDsj6N2sXbY+cNp5+TdvdmWPS6qr1VFu1dg9J3xkFnUjo1
3Z+ZNgjX2ipMRYbQpPIQaxMxK6d2XbCYwVzs4zJetN1YauPxgAM50VbkNPtua2sydCsqgtquHOBb
XvAvZ1xDawREHr7mQhucBU5no8DyPFgSdg2GUs5vEDr4opU2SJfaKh3imU4zzNOutlH7+Kk529n7
LhZrpgi4RvRPIZ9prNXrUNuxlTZmRyEW7QKvtq9N24W2b/f4uCtt6J60tbs3Drnxo9WG70Zbvwct
2yeFi3MAX3iW3+XaJj4vSqAGXZNjIy7D0Eyrqfa22XBrmiWasGFG6DxcAhNsoUyZJDUEKXFJiA7X
hv///j79n+hH9Rvbrfvnf/H4e1XPbRLF/YeH/9z/qG7fih/df+lX/etZ//zzQ17025tu3vq3Pz3Y
gn7v54fhRzs//uiGvL9+HB+vn/k//eP/AgTIuzzP9Y9//Mfbe5GU2K+px37v/6iNsQLhI7f4F7xO
f8Jvr9Rf4R//AY876ZK38s8Bkr9e9f8UNT6yGVcEyMUov6Nz4A1/U9QE8j9NOhP8BzvQ+kUbLCGt
kRRp2/8J9U6YgesTMRmQvPYvRY3gDQOwTcROCoQ6dmD9/yhqrI+sPaBLNpohaTkIfiQqng+SmmRu
1YCCgTaZMyLFj7tg77fzc7Ngepo5OBH8GNsyRvE4t3DDp4KpIZEQa/LW6DEvlzijdOahvAxcgg8s
Z96XzWXqB+ehDYsXxGoIl5W1qQASwTDoNdnb90mdbGxkxPGxsBiTJOpprJ8nV7RfctkUu64ln4vk
JRr9LedM+9m/6+ImoxHVAW0ueuTeryR3L7sytVkrD9YxHYH8kBdHWTf0bpZADbtpwbdSF6jgGgYO
fzD3flkF1ODZiKZ4a3I5HKjFP7dN13Ny8F0rEwjuyGwdva3YR7ixsMhgpCmN4UfvjYxqcIdyRKpb
b7Ap2xmEpyAWwLSSv9UFb9DWM2DdudgBF6nIJ2ums+W3TBpOdeCru3buDuAlTKKmbGObjIjj3ImJ
3pfYautN4BkRUyvXwNMr7F1WcZWHTIy2xbKjDcInekcuVwOLHmKJi5IZmL8cBmiGfkSZJ/Xl1zlz
7F/n7J9O2T/iGK8Col+UxuP7P/7D4QCR0hXS4SjhmMPE9WeBUTr77VghnjnWdvBs9ta4vt7kfodJ
3WWEj+aB8TEf7syBjZK5CXDH+21n/uHs+jdoyA9qoeumBLZpS2m6vmeZH9RCwrAwvgLfPypDt5Lr
8guAWdkeSDa5j0TxYgTlj0Tmf7cHPsSs6o/1AF15vuU7sEHtD3tgAUO9dLGbH6Hq4xvKaJu9XPX8
cYosoBftfjbSZJPCPUNRxlTX6FS5D1UPhRmIJR7FT3+9HwSw0T/q4K5bJLWuzuWE9U0TTukfRV+p
KTpVlF1+lLGu5JaGXHcBVNpZ9fupquyVMYCLdLFxMnZlZ1XmCxw2UFHpApXPJsML8tyPcaqDNX1E
ax9U+f76Vm5IwdUWgr5N+vTXG23rjfpwIHkOGFRaCr6k8Pvh14s4AxIUxGx00C67pJsPfUpNrx8N
SgwpHSI0icnGVs0X10KC1kSch0mI6RzBYrVtxXvjziV8m556olE9uEyTgO295CEl80kgYYf/T08Q
FU76ra9oNOWiy04j1FDkpfM30pBYkOgdIZL3yZh6oJg0uJ1YPKLe7rcQfJ7/5hvrA+PDN0YYyTfF
nRtIQoT//DNNGXk2RWaSUtuTq2uggW6bBP2+eqF1Im7swN8GJdAYU8j0BMvHXEPyDUn2piZHEzLa
1TYmjnEsdszMKf63DqJ+mwQHMkvFFDyP+NOxmNyS6wivpuYiENSg3co8fAtqtDPO0GQnmvbmrnSG
t6aalkNrYJFlDr1tQm+dRBKgUPh35wuD04ev7Zim73nS9AJuvQ/nC0pIby4GG6RkGzxXwaDY5ctd
G+bfiDAd9pThCJIohWVsJ7TlrH0cwGdbr4sQgnfIGZiCUxNw1wXmuNu/+Un+3bZZliMEoW2+lOID
QrdtgtzuW3CXzXww28yjDFm9VjiFN/QInmuDWftiONvrcCBG4EUuqrUyQvVv51Q11Ui1WJ/mA6so
L/4mlznbktSDkIpRZRgbym09AGlraX860vRXpXhegvnklGffd+6byGoP9L/NbZW2xQb3533HsmBj
RKyWrLo4gXX5msjQvfz117b++yUMvZ5rWYHluoHnmh9GeXyOKoncOj0uLtINeur3slsCIjF6VJML
CSmNvZFlv1e9fQ5CHizM7uibxI9pIYtDSYDirxzx//G4IglRMCV6XpOpjGOZ8sMm0RRX1hgHhJyH
AeequdyZsSv3FOJZM3jyGPd+dohG8ywCSs29194mHg6brrD+bkv0afiH0/S6JY6FNkj6nikd68Px
moIeMFqD07RHv+PI9y6Gp6zZrrskVWpN6iAm0Tg6LdTEotrcoHerD/TxSLNWSE/t3nvJfYFbBx7N
DqHutiLf4q9/QC3i/u/baLtEijPycTX5IPMdXOp1bjVxKemc24CIhlNrZPimqk+G8LuvgKuWyCzO
Hqm9hzr+5o0Lch0lzFs6ELdMKN9BwVNmr98zJ0ifJgtgC439MfWLe2Hk0YbKGKLYQJZbH/0ZUYvG
yzDEzbqaRUc4M7M9n1A0A6Xh33wz68OwoPe+FfiM6ZZLkjrK8z9fJMfZypIGPPHRlDPl4h7SWDPO
58T3IzpAKKLsHlyVwE/bkxcFdYksz9CeMTF2FeY6j/iD8uBlqfE354zzYbahN0x4yN1dGxmoMD+K
zUfKaNUSkjGuaE56Pd68Lq1Sxvr52TFZ3E4UGNdJtjz6oW3pHcjyltsd8o5JYBda4FOvWrgG9FJg
0jlE01a17R2lmK0D3Y/dgpfV9VR+Z2InRl4AZXpMfGtFaftAbNrwbGur0rCkxltV1EfHHjsgDv37
lEnyfhcUHURS3ShiAVTlFA8DUTO7ucK0BUwJK5ogbCmoVHsT+/17CHD4nA3DbSkyJNUjv2OfHRqn
7t/IPbxM4sSuhv6IsCJA6TkEUbA3sgX4WAWXI0yIfgzZkIe/Pqw9fdh+OPWgD7E8QhrOMO5++PGZ
roZq8QzjIJl+HBRRk3lD+vqy8MXzwXHv6cY9hAExPX6I6raBNrBbiqbeuRagOisSe5APNhGqk3P0
pL1x4iIlns1EVlLVx7Yqf1S2bHZUhT+j/OkOnM/+GvEfvSummSuFBu7o9xIDVRYGWLXqO3rx8ksd
PgO+Bl0pbkiRyHftErymUeyitqNZZZdheJxHuzotnWTaQbpgTlALcyd9fZjOlBfWuLR/qs4jrUU5
PYU6iL+uSdVTwR8RnMtvcYfziDhAuJ+sF2xyYCOEkIc+w/SSGJiborDFSt/0B8sngqd2jXGjYMA5
EUbrkkRxthgRGYIihFzpSS4T/AknWP/1D2R9GC85CXyT499k5cZc1f34A5lB2Vddzl4izYDk7rJD
SVuaGAyR+M3WvE+dXtdpEbAgSaJeVj67OT5Tz68eYgdBBtomPL9VvrYzwsBx8PZ/Y4C4Xp3/fAhR
++D09Dzhc/txUZAYgoPI6PAx6rlwo8anIqSpW5mM7UB3VmgXLLgv8GfDatmRjIvosam+zgnTZA/x
3qqCwygXDwTGwgLsb/Yfy/sPB7hvep5PC8BxSALwPxzgs985SD+AtfmtkPsErAT9a4BqqZftQkE3
m0r0fDZkP5/LAu+Gkx6KJUVGdh306GNv/nqD7F8r+g87zIYWQ2AYSyk27cOsNG9rYMfEER4mKlwb
OvvZYzHpuA//WI6l8cqfdoARy5sogVhY1D+CXNRvdvUFE52JUdRuvw946wwjLg6K2LmzrH4wnRnO
IVVK2JBujvDGvicTbdqquPF3wJ05r0ncBblEC2HE7TnABh7jfjsS/nbfeqSsgz2sj/yUl3Tq3itE
VBc3repD1xOPLeA6dBENX489uYsjmppLMNp7Ei++tWkc30wOhJSsaslCT5kFO4F7slPvHmUeUoWA
7RzxlHfS/27OVByx06ISk/YUHJoyQmHGW0HD6zAIocZNzegxcBf/CPpBAT3RnKawSE51Gio01su0
j8fuJz83egUc4Ohm/Xe7JaAop4p5Gim39hr1VILlRYVqkrjlO+cqSqyNF8v0WaDsIv7vYpfqMTRl
uPMU1LGoz7K1ywKaQc63AF+CvQ/zSBEFme+GDs94ULabhLhsgcSmbs8MqF/JAVke7Akcj0dJwllw
DxQqdoi8pXIRzXgJrSr/4lnGdE5I4VopnRzHsqkkckd+KfB9MtdLNrR4NzU0qQtY1ulcQHpbNYy+
xMe6jFhkwK6COIz3VRu6r5gxMin2bTzOyCPFT6TG4nHI0zdvmRV1oNnY+5g4VhOhcAPVrb1LLXzz
ykXwtrCM4AJc79ipPrzNNamiL7EjppPil0RSIIJUwA4hFaqNQzKQvAAFdT+hn8QYeF+LAjinJLlY
SGvP6kbse8FZvZSDcVxkSoydEQIyq7xPkQWaYK7L205N4G5cG0SdCZIAsMYXv0cqnUZldZqJI9u4
yv8eS+BQEMEzBOnori2q9RiCpvaZZTPptdiCeSVqZcuo/F1IavM6Lqv+6LbqXXlYKyLDtQCk1PD4
YeBTi67vKF5cpNNFm8QDvzWRXRHM6kUuwE6ZVEUbdxk2Y2P1KywO1nYUFJzxQZ1l0FEWUh3Q7s7b
C9le6PbHgFnIfhVphti9NDaW1WcAZzCmIyCdaJjJB2GP/c4rJ+apA37oBRfBJp1Q1CKpjE5T0dwv
g/4I10M3UZkPZmOd45FlYy+2vybdbRlCWB5Ij7UKQF4una6stPYscQRacHxiYYsqwADIU7cOc0QP
I1vr2Si/AN7tqLl8Dq0Sh3xHPysbg+Q+zyEJLB3Dl+1/qrCAP7SWgU84IyourMzxEliz9YnYa4zE
AvFqNH0S2vgtO7g+ggkT9pJYrJAtiV3ldvsMg9gN+BPWYz7cM7thXTs9jeXsXpgD1WkRAo5zFqCZ
8o6g8uhiFt9HE/DtIkN6T1kATEFvdNIFdyT9+eu4oq/cAZ5Zu6ySd5m9xOsxjppNEAPgrcHF2nF0
S/PBBYYxN411yUbkDDKtCjo+WNqNtHRuTLIrWAziwUmW8VnCi44htt6Mky23psFQHpgwozrEIHDa
b0ZruoSu6reijM0HA4mOpb84qGasbKPf4lEYpk9+jX0tTGn4WuKG+SP580XZ3vmCjcuwS3+O++UT
+I0AZlNgXRa/wchsjkcooc6+QCb4qfag1hpVPJ5Hm1Uuo2ESk+rLabWrO6e8cW16AV6Syc+liNyN
bafleRaRva6MzvzShGS1pfB1O6Bge5bu7Cef+oQlu0OSYWa3LKHtxf73StkjPnVJhEOKn4miz2OL
DP7JNWijtnMqzpaTfiWHBlc/pytTydvZo1nlU1KemuVVtlx6mgFSXQ78pQ1/FCNVA1aN76Jqul3j
2MPR7ozxDig8u7AIHsaMJEjfA6/GMpsVThkd0Olbm3KWcNXLg+PFzwX2tzuzqvqNhMjMehy5VaYu
XnjHT5kfEVR+8wLiDYhWrI+QTQHUGaN9S5nk1WIiUzh9d1JxEl+KMj8TiLFf8ubBiTkHq9YGABE4
E9f6DolT2nWnXOFESIa93aq3spKfUOuUl4z26QZdb7MD4YKsiBYXlfHb67tOnZeuzcQPt9mk2i30
03gnra9yarlWKYdUqdzEGEDE9Fia9QXf6NG+xvKAOCbSuTjVIjjRceYQh9GKHl2VcD/PS5q2D7SM
KrRUxN5YobXvh/GpLdx0l0d2sy6C1kXkmtL1rdxHujfWXUw53Bv8YU2XIj+ppUeTb7cm+vvKPEQA
NGGuqq2hcqbfLn3M3M3Pc0LOlkPRNawkDfOymS+qahFD0rYi4fQ1H976guINKxZ7Rcf0doqhC6Ut
P3CCeU8VDi7CNm93XC8A2uYpDNUyvata56Z03fRGxUXLdE0BFsA5sqYVy6jGINgUlf0Ug1WQ1tkI
4KObTXtMjWqrysK/6UYSf2zvIBuNs1ryI3lur0vgWTexZ1bEOp5Mr2+2VsEU0A4Yo7EH9ywjhx75
e4a87zmIWT1glToVRkemLOK9jWm6DkBZf9BLUG871iN0pmJoz6aruV9kQoexsFYlPeuDBTgdq4ln
QRf0X+Cg0+SPy0sg49OCZnczpPUALhvZRBbO50V17d4gp9EkcJJVuOOyjhnWlRtNd7ksA0jEJFuM
cCyJvsXJow1o8bYr6KGQndtscsJwa29EttghyCmmBZx1uhwlcU57jx7Oim5KvPOLii6wqeojNI9P
fqK+KuPzVCARg4FPiXheN37oPGW64cF1HL0sYuQkYGbotOFLrdYtPIbS8w6dzXNFJK0bUWx9P3lK
BsqMnHIdg24Cox+lFm2dZW+reu9m/ZsJ0G9iJJ7m4s6g/r1i5UfZCacReWa72UcbMRFvMnfup0gt
ROh1Ic7rJXxA9nfKCtRTLn1nMKlY/eYp2g19fWt7A20a5k671pLrVDpPTKlBU7nqZoBaHhEfsJvH
ZaAMk39DCFgO3+qIVKCRYszc2V8iD63DFCLglfhOKI3gKhxeB4V2Y2QYOCooI4jtgDTBmCAjCCX8
2giZtons3Jp1sikWb58lxKuYS9pweSuD1ZQNZHkaCYmswkxwCW3NCSnNaBIi/1nBvWQ8zRDC5gzN
SSTQUb8KAOrbLCKxVtp4tSzcHESFF/2Wfu97rWwSPXIXCmj9KVVtTMOtA75ooIfwmU7A1dyRDUUW
ufklITKmyZAl5BhX0sTh+g6vBPNutY7FdENog4ESwXiVvY7Vmd9Y2yN3afx93LHcziekjQIncwZ+
BxQ/xhu7e4lZwDGt8LY8bzeORrWJ4vqb5dpnzy26FZHnIwWY+DKWlOxSd5/aiFi6Ji62bRqQHIzH
oqJxt2AhSSfjjpz7AADeGpjXyvOKZJ1BRFkBfnAwqpGBEeLFGXsoSX1OqPJigeKn8r9i9Lqzo/1E
6MiMTHFi4TTEELJ0MSioxVsy1Bd0cPm6B1XWGvl3AVYyiG5mFw1pOeNvsEx0IczcbtHA9QzXLS7C
8Bux94+uVzzVbntA9vfSU29YLZQ1NmjT+5UEbIKoBcqJeQgiLnwBZZlVmHO6AFD8nvViUxBRuywQ
Cnu4OtQSLdzEGUsTIzi6WWRtvnZVUT4UfnCIuRRs3AzYfKqrgeYoxn1bx091S499xoN5oQXIKdFM
Bt359iuTI4bs0ck2bhy8uInJ0GmV+0F7NDp9M2ozhw/6ep0QkAWkjofXP1yfcn3462ZeyhN2eT2s
Xe+qcNySh/F2fZ5bKMax6xMD2oe/Pef6eG7MRF+FztdHv56ITgul82Te/Hr4h4/Sb60yTFpwgUJS
eA1gopVK93VT8FP8+Z1FX4tl+8e3nTuxoRBP3q/+GtftvN779cpfH/aHd4kC8QSlFmSeGBMQNXp/
mARaMJFP4fjqbbm+/MP2/eEtPzznw477uGt+vY9+22goX4KOYtQcXYC/0p/tzeLodN14R1f4MKao
A5Q3vQXY6ZmrDvsJFP269uPlZLQe5LmRyj78ODBQXNGukdY4YEZ1b/tM8NNCvRYxoctZ8jZm5SVv
KYN2tWNiNN+h4bQ3qAU+qX5yOdQHf2ti5lslRNhurWn8HMVlgGEqB7KnQnCuccnQJpFlFsCxyv/L
3ZkkOa5s23VEeAZH5UCXBOsiGHVmdGAZmZGoS0c9B81AU9EcvmakBd6r/97LbyY11FPj0m5GxQgS
cD9+zt5rp5VaCbO/6XPaUFpp+aEJoqNyq+JcMnt3ZHV23Dy/md5hdNwUAQhHMA4g0caNcFw7hv5b
RV74lOifzYD3wEhjd1805K8GnjVu3cNcUJ9r4/wDleljOkZ4dPq10Ktx5QD3q+n2+abLakom+QV8
5XDALTmtmkEnhM98bKZlDhGUCjf6uSWSpIozfV/2M5LciQBqSG7dzpHNLrIcYGYZ2QF4ClFZAq23
wDm52g0aH/6tqPALs0dxXEkG5OY+tDXtKdw0nNjWuKIRX2mIvmqyGDYq0JhudtAdLTiz+jMYBgAY
s/zp9h2J4aYHcRG1vDMcHC6dlTR+ZdRshsmr0UJnxpOApV9mKFGD9oJwAjWkgVJpLLrmQmOCuqeH
b55rV6Q33oPmHup8uNDX+KGLflfqnR+mIIRyxTkoGnCsyfY1MQP3HHn5Nm549Uxv+l4J72YzTdo1
iaCTm2vbfmg7n1KxITknienRpo8VBtyVDD25H4PpZmUsqFYWngis2vYOsqPCzkhLG5hjme/GQvBw
4Dsda5liBClop5uJOjecqB9clL5hfZV6QKzIhBJMcNUD1HLrXZBb4xEhuD/OU8L3eiRl0H1FHR+s
zUl/JZ18Iu9ci/czMYhRgYad+Q3kgGxC6xbvoJK4u6KpAAJPzcHtaHlETDInZHeyQD2cd+yBk4am
2cXej86QetFB1A0uUigfz0rg23MY7ysR/0pHnCu5bv4KpiTajdMSv9M67jWCIyR6fmN0JqBEcfYS
llDd+NPUJWeaUDBXvmoJsPVYfqkMgYsWwMI24o4AYNvu9h0abfCRRQVbLMCIuiIJ+yDiEX4pF5Zb
hwka1V+WrvQD3xSt2hFHWr7wZ0vno4f+e2qg783PiBGzPXx8GvimukCqqPq42cwA6VZAQ37YEFBW
RTw8ZEXwkobWL6ZIViMJb5FLZJt2xKXBL5lnwb6XLmpjC+U2FgsGugE6vGL2cNen5bexIxvRXdIb
YBaSzNjWD2YCE5jOEfEnaXoORLmJGiYCui3ZiBvibacaJ5lVAgKcP12d1lkhEDAiYmhgjm71TL4T
KwQcC7cw+6b1olT6uIwHpm5APog9ZGvG6iVV4dm2P1FZBnRNtVszo2uJcoJo5JJ6k024nHR9JKMr
7B8a2KzrjDw73tpK7Ova/ig6yaJhoUsTdrh4sNGMGAMUPrNqv5EsdGqlABNmzr/0ZAFoTc9GNezi
310QijVY7mPfeWrjSPGbC3BYD2NGDZFYb0ICnqLOh+JoAbXU5LT1TAxE7TztA9PgAkSKEmXZGpKn
t+WYDJh7ErTnjAzTxic1xohP+wQF+Dg7GUj6FhjVMnwOjebJK8A/sGC8ZbaZk1/95unmqjKK6giQ
PMH9Iy6wQHc9Dh3D8uiighWyp/hFIyhuzUwx9GUNANLVrHzXkMA0bJyS5G9kSrNfJEa51nJTbrq8
f0loW5h18jvX3EcXoCp2bQyD82xt4ieV1/U2qxX3yJQ95ml+QYWvbxgWmFL8QlZtbFTbnkExvHsT
ksxk4TR3Q/4CPiTYJXmCE3egB+4FrQMEqFoicbKtLHH35iZYVYtmgmg3juBpUrgPNxRr4UXTr7GO
3rpSTCfM4UeAbAJgPUHWUzcxup7DtyS1vox6CrZqaT1BcgFQRkmhMkM+mTj1pbnWR4iydi3Ns+IO
iBrtU5HhuRrkN63BbWCBrr/0bQtuxn6TghD0mjQtvV4jaibsHl5cqLSbXsf1zhUQJVPE6pThpOtJ
ZmdR0HQ7rXDfoiVRE8vZd4dCr25J5jQ6SQkPldsfRpAh87AXAZpnxR2azmR4OWBQyhhoRuQNnGdz
5qRlMu71BJtFBjQv7oIfkRXpq9Rse0Jnykvc2R8dDdyt16aMPuSOpui3XrRgRTzjyxn52g4J8lxy
SIwDCBRVQjb0QF8YU2y+iTybtDqjqFcI8qp9bmydgvOGG0/kJXaq2PbyCFAfETY8PZ8yv3YJFklx
JJ2HJflFDCXJaXX7ZDj0NGoM4arbYnw0V+YCR9F1aI9Z3xyyxBCnBl8huBGIU23ZvlQ4P1Yu4XTI
2204k06v72KLip+t6qgrMAdJPHEebGKY0IX0Nb3P9nYb/g5gOSJUkTtKEZblgcn2rEiBgRIBvpxu
4mrpUA1WkJPVw8apYyuB+LIvw/5QFf3KGgk+wesCadUvgP74JNK8QipM14UxgpKNx9uiHi6Knqaw
SZJBqdPNY/kesPaQ2pri7TAh3EWglMdy3zheu7FzaIUpsMF+uUl10EEbnhEaK6l3XhjTb8NU5Yb7
NImQ0HYJ0F4B8NOdIIrqIrQ3BKWhbyfoiDEMeUjdcK7DryLOLH9upLtJjAr0qJvi3yjcXSeqyYf2
O5dm8Yu+eFYT2IjMogJumsXvJPq9dxZeWziDFEeiPmlLGEKBanm2qYEAVdqAWB8wK6L0xQXLTfTL
LkF1D1GKfbbQR5DYxlUb8gjCfs3S0BvfQhFv3WM459ae0w6NOlV95ArCkVFW1xgX7bWWzgEhOrHp
DDC3ShIu6dTm1k0gefXJ0efgRhBArpPAgf1uinJvP+nT0xjsUM9pG9U0Oydpeo4zEZvEhxED6c43
cTXx8ogOoI/GSKj1er8xu2qdVdZb7Q1PU6neauhrfh057yQHGFttfuisgPAfo73oESWJlbcXy/JO
+AxvgH55BQa5GrBqknpjrxm4XxMb15tt15g0ln6nUu9B54ysbBJWvgXbeWRrrDmPcY1A7GzHeWMr
RGtSFD2OznM5ti/MCYAYaV7u0/d/msWtbWA4WAstqCYUemVNgQ+dvFx1gN5nrTmjD7Q2/dhTcnnk
BdhOfQ30KrrY+fDUiZ7eZ0k/ksm7QLzees+5woN1x9HSuqUpXcROuEkquil/fbDrGa83iIMMWTJY
Ir52lWtaxRZbma+hwYyqC6EiKIUJLh8G2ARzWfidVRKATDxSsnciuSlnTz/eH2SojcjvKJ2SFqDq
8uAEc4mVkMRGu9O7o1wegLke5aybe0La8GV0ZPyVoMvJpTOOQ6ZRLLaEgbeDirFcv7ZxxJxAy+bv
qHM3qdnJvUi98ViNDQo0szwHS3L2/UFbIrXv/8d2BTaChtD6/jGU9vZYJ8fUSJpjS/rDEeYCX9oO
DFHFELa7kqg2S8FTCmlLHYf7X/jPf5tdLmE5gy2CZ252J7tLiF+oWpPOD841Z0kILeLFpWYOQGBX
rRu+GymwIVpCU1KB9VyeszAjxef+8+ljum+KiJl9kjvDkZZ1kq+8YiZPbtaerQ4mrfrOoBmK5PL5
+xeNI4q3ESvxajYDFuhWaQRgpXgxncJeOxXnD1x51SYTDWP0IsJnatGNaHpwZFpkA7jFUYmJyVpy
8QBp6D04OhiElJKgB+gt8pCqHML5lXz28phbRH2sZiw6cRXEBy+Q04520P6vTy7nd95IBoXjJzYT
EkYTsrGPdWuG/J05fwnD7sdxOX/eHxK2Cn+kbbUyGuLCp5hk75xcONS+18TJ0aBWbQLnjr5lHxKI
DKarOaaaQjLDuLzdN8ns5+1kHEnd6DHWucZ3YoLbgxune7Tc5G6k4Q/c/drGLLh+2zbfdhNg5PsD
/WxfdJJSeaixUBHoSEeDXLv7J+//ly3/bNyKSUrrgQHuGHpGGjg0nPoe6ajjm8oqRjkgJsTSwTGi
iuLytXRM6HMzaV/p9J0V8CcEGgRQiGj6DPa/NJALYBgn2+V3WPLhuR8eMxcmgP5GuBTTzKCny6u/
zZxrV0hWb8ZovgtDvNk9troWtyJJiE9B3G+necQTbEArk/1XGVI3f4R2942kPRtVHz/aLooHqQ2P
KDDfVE+GTaC9jg4ViOx/6D3EL+jora/Vn9KyfiC+fMQay2Gz0keoNEjF3OKk0eRfuwMtc8MAjE+y
B6hJk/vXIjGoh5J2ZFUqAUtOZwIAONQtH/rng6IfxdChiw4FJuP7xzNZ49VMOLMvn/vjS+Nsufju
P/L+ab1r5aYZrfc/vq73evT19w/ev25WtktinnUp05ypUJGTpjeZ2ZpRw2/cehcrQ+1Se/E3sq1i
LCrTOq+WcFwqgJXMvfbYN7rvaqc8CbAHdhqy04ycIrJg1swFHzXlPgQQDhBZkHNUQzkaQt6QnFDG
uA+eLHOZhNnaNkw9zrA4gW2TTymX0UYf44DB8COfueWE/rsDqf1QgTooxgFra3MRLB5nB3I/2Crf
TSN/8vrkieCWhIqe4qYAdoj9OTmNKh+vODHBFi69uzArmGNU7WeNzHNXIvkERLynkWDAIK5fOPZL
arp6Z9tkzNlYeg00yj6WkXnjdOJZJPVIZEVI0R2wF7vUGBPb9c50rmZDjmxUq9tItnCt9PYYBcah
sSMS5lzCRRN33EccWSgVUVxHiMx3dCI567fit5RE0qTkm6mUSVJiJt+qsaRFY80byZ4/De9AVfsj
GVM/RJy1W8NxfqrMvUhHPQLmvTlt+MuyYQgQH++HITFmUf86pMZOT5V9SIjQGHSK30ntWnytB46z
r3njAj4oGdSJfPpVKvetNsxwWy+DAFXKK3fHa+xF6A0EVIrcdLduG4GWH76x2vMnAk4xDc4SUfRC
KDr0PEROzPvnDEdonnKftUO17UuwMZGcux2Sry/tF+es4Zy4zotwQsI641D6eCdecJy0R9ua8EqD
YMNpLH9X5UAUzQy8WiFba8wjc0ycT+iCG+Jc0vnZ4rCSQ37ZifzddKyfUCFDbl1mH8zVps2ihW6Z
xo6S38cM4kVLRdJzt5AHwdfv4ia/0eqlyuVwbkabQTP2nerOxTiXW/hXLBHAlSw9vmmm+JBmdBvC
/pYgBoAq0q0GKwL1EYDBwZJK6zr1bU3fkJjASXNTp85pqkidwBmIDkVtDRvaE5jtl1AwBC6a6Jdm
zgbdBe1U1AphUncZ8/G7BcF9FZnDLS3lY+PQq2iBNAz9O2zEb9ANLtht9wk9ezupYFRP+YcrFx8n
/DkTWx5XbHkugWPy7qe4Q8JHQvR+UmvNa7uIDsaUnlnodeZKvxxVniE8fI3C+uoYybNA/xgzBG3K
BvIWd7e5yBt44YrQbcc4y3z6zJX7G/Q5BbGNaabBsd2Km6l+oYH57AXWxpe2g7SIorgnYLX8OekO
r370NbopzTPCLdfhCOonN7+n89IKMJhZqP5t8oyRM1GCWAAOa5O1dChAdiBw/851GW8SOHxcpuZ1
CvW31nUiP0EnTB9e39bLz0EvQri2AO4+jdBJ3OZZuLgeFNNEWif52g4Wtl4wLDJALJ8OiZR6YTC7
xS+QGfPZlAASSn7xVBH2A5PtJanbalfMBaP++hR17fc20wtG/++xm6bkEIhVji19DcaCpD4i7VIg
nq0GQ3U0651Y+Loa5IsRDbkoBs8fxHg1oSuuEBgkU5fu+qY+OyODDQ7XD1FosKsTl45tyKpfG5q8
Tmif24nelVzWLAMQDGRVCJ6YSJlJ0Vqzfg46Mhwjqf3JFZFvhB21r969uCp5GtSwImxWjBBok65k
AqLR+sXJw2rFBUhY3sIPqPda4+65Sxed8CEZ1GNnaj8Cz33iFZ6oRNjb+9sUsvTk1UabyGeOAtBs
7UOXwkMO7X0J9jgfjE2ZD280mEyp/0b8XMCh3HoyfSrL6blv5/dqwMnviexIkNGZmFO4Xbw9vY3+
UdDAEnjwOMBl5qOZYlGRrfcpbF2t454w5WgwtyrWUdTYPabhWO2gCKJyVUhJfoRo6VZeH3zMg95v
BL9Hxl0ZaTebYKhUJ2i7Zl7ZmZ+0Jk6zjU/JCqqfbTu+W/R1kko5nDK+qg4ZWuMEzK6kvdNa9RbF
zitTC5poHR1koke/2rJmzxTuI5kgu67+HugBvHypX/VcuySChIDYe4OnCOSPEUZpEh1pzxQNxZvW
sNuWXvUzjBJagVWwRHLX294NxFbR2F9DSwEUob4xTLLWQ+JWe6wK2Lz6Hl2boVM9jBMYy/5X0HJ+
Sbv51jhwEMDz6rjUdZrlxW+dtiiba/8Is42bEjXBlNQg4aOXWf3UYmxHXdpwtbTtSfRQlpjc0z8C
69cIjGM1ojZc4h1WBkpgEo6mUMaX2GvewwKENTEgRHjTTV0xS/4Ew93vcT8RX50Tbh6xllgagwiE
Cbmv4XTzZ43XMyE9EDUoLdDZMM/lTJ9Vl4TT95F+9RYZvV4FR4AxV3d0rOd6Ij0nRalXIq8QqPHs
oE2YUzgb/kp0P0t7iSS7nwFFzame4WGWA16RLgB014X13uQgtpEgk1dE4QlS1JGvlw7nS13XBeNn
9TsVwz7zkD3FsCLQFxmVD0GXMq5BWlV0eXuMSb3cji4RNWDQXwI3q57bJKWFYql+R7kZb7yOIDy7
TeNTYU+PNfO8s2e18uzEtbHFWxIhFLPLs1h4TaEwLp6RfYa9nM8BPorDyExs8GR97pYHt4zbzSh4
e/HuOUdj8Z1MY3YqR1rkejUXJGJyQEzTpbOEWvLYZJ23XWyYU5aLPf2zBydBPXd/cDuCz4zcx20N
M8uGMRMrE00Qbf3QGQiQ69hEhUWE15Aq+mNsJdf7g5hQ7mkeSnNrvrkM7ok2GRZXIqJPAhW985Li
ts2cEWdhQtRdj+rXqEvrPLIZkqkAnNEqR/IeO6U/U6v2z5KwAH1+du20wMBhG0DJSmMVtEy/+nxo
Xlox5ltcEVSJSWLs3IRLLmxtDZbia9iVZGcs/3BCMW3FMsMvNaKyLBvAF3jT3LcMFN2pUvM1miP2
VehJu0onbsRreXkco7DOUV98KauNd6bROOdsxlklmnjvMKFbO7Wa13qE+EcG5tWTI7K5LoADl2KL
AEUAtFgO1gZrdLszDI57bQJdYejJr5g8jeF63vLTegbDIIcBoOr0XFrvOrq7waymZ36KbyQtCds1
k+6EmCyrFyUyvH5cO4PDz9yRCLewptnilJEiZjS0ijd5BMxqdRwZIqJSpk7fB7150DwsRhHlRJaI
5NSNeLwbB6QRjI2F+5bGggRKeuaY6BhizNplbOzOdyNqd6dDeYc8pvW5zQB6tMFeG0Ha29j7EYxu
2pqdKVZ8s6mHW4eXbFc5NOK1ir6iUq3rDz3qC8QDmCitIzwajXacolaUR1BRN5LeDoLGHxUUiD/N
eHN1zh53Qy+8DOzroSKli5PfYHb489hAN5abbIQVTgfsB5dwrOUlSsZsN7fNQzVb51nlsGFl8z3t
tV8AUS20pASuhou8pQRUoXJeCPQ6HF2D9JQVmI8pAqFNjKwwc/cJJfw69wUhq/Ak4KcHq1KFrh9R
w8HuwK+FqSWW2sZuwnjj5hOswt76nQZDs2/p5iFxGq8yCU7Lf7PN7ptIIjVrr36PEIkx1oyagRCt
wHippnh6cAegzD3rv0ne2zhF38kHeSqVthpFGCBkSRdwVMZ7RJliMTsj0Iyl2ioJekEAtSbSBGRK
2y0peeFnlpAt5JnATOOpnC9J/DMrbO/AYZ8GqgOjZW6mijx5ZJhxgKUYltAlLeolDQ9LdujRBGvS
I41XhVYrIXWI7G9WUJ0ZmfOOSya5teHwrQ4oP6Ku2xchB7Z5SM5eAialz63TNHaLZRrqvEfJ5Aji
gsLUDKlm2mhvjpysk1zHDgkE0ahhdplOxl2pZ+2TKYx9Yv0KUi+iBkdxPTJaPQVJdOvAPhwCZtJt
KOo1M318SpE4QWZ1fWj7CLCyPt/k9AiXa1zfdCat4dlL69PUim1dsGFMIzi8rmoOOuarxAbh6vTz
YyayW1Tnzr7wFKh8KeJzYVcagHn5wH74qo/Vd24hMi81tJ4u2IKDBNqCuFMDfle+GUyhdk7XfsLb
HI6dHT+hKl7cJuN5Ssj37GKXUzD1hSqGtyYFbw16PJiYeRBBwCR7ofiRBr12EiYk8/xR901HW9E+
w/I2UcpwojJgFAAjkQFWyuTI9RXTy6tuNsHHY91h/pEV7nNInd2MlCZ8LKrewj9un1zChWxEy0wl
7Hfwfb5p9y4Okx5Dd2F9illo2yJ16aEzkdjEY+UHXvt5t8bfX7EcZs4mjR8gWKsABHM8v1bg84jI
XFWuPCleWr9oSuWXFiViJsgaSKmsUJjj/kQhQh+YJoVrJWfl2Y99BzzkbqG4m/30obVPDhf4OrDH
biUhz+xtFP3Xynq6f1UDgIhOAZ5WMAWIvQtqkD5SKKCi2uNND2IO0wgRDBc6pOPtsGFQFSTuVZiq
9L2aPCCrgA2nMzepHYQjqSvWHuK4S+kpk+8FL9DW27s1Uw+1z3DKXzjrMzMjUYPZyykVKcUmbpoy
/YwGGPPCoRmsZrFJ7fizsBCxImmBDLN47UVvbYeBAW6RI2EKuANIEebcOcP5izZL+tE6X1ACGMAx
aSLT0ywbz8KHWQ0gwJGNbsqJFMmAAadbYJ4L5feMZtyaE+ZLYvEjMxNoX1gHh8zkFUcXdcwxWq2A
bL10DprZOHux6pGnTrEa0zPZW1V/60wqrkzx7VHA9Dtoqo3yAlIMlq+UKQfa+5Ka2nW+Dq3ge9IH
L2E7sdIxQ0K+xmm3m+BRe9pvswcxlNckQ/UzE5oUA3WDNQSdFdnZGr0rEpNqHDoqSW+iohdnDIW5
Ei7PARYfzBVSiMGAmpP0Z+iSP6RgPQKTci0jKmqdoLnQYJ2PmB8jZ+ResB+0weJNMmwYiuTh8Vu5
SnsZMzzlVTJ9bzvOYk7F1EeLebMtUgyjKaEw0lCZKeUvrwzDSPI3XYo7Bbl4PaLwoMG5k4gLzTxz
/U5En/f9ZK7lIQuLw5TcesP+SUghilpwSiCXKcQakGvLl47UkmPRf4tm3jtB+AlOzQI7NCIUgo3S
q5E8WMIsdk415qfEI0qrwUCgunbc5gt/2jUo591s0F6dqB2Pg7D2ta5fZ+WoS1N37aVk5g58LDvI
tBgPSw3sZEN9A6PFwWGyvnfhYN16ykh9NBoMf9lGM6Ggpu0y4Zl9Zm2FPwxjsi8657sKSVq8P8Ap
/YBkGB7hjNobkDFnaOB6sKYz1/uCQ8iJIMv3aNCQz9qTcZlGPd4HM05w1tEnhu39bjb0p8punS1r
iX0yu+CEGIV6iAyoiiP+vnbrDy8TxrpW4jEiCtlvJ20zOGySy0WlL1iHqLO+aZJhYtIurx/ttaM9
4UyzguNs0QTlrzyP3oFhj7dbzvwg6+QKgZN+aN29rDNvR5PfWaFFYHBX6z5Yo+ZAbqZHvwnZreh6
cy0M6Agd7x6FQb8icW8zLCc1A0TTRjGAaUtGf9yI4aHUY8IbUIKmEjcD9eOjnVZXOYZYymbwwPKm
conatIm5lgbtWlLJIHGgaMqc9Nlq7QIZzhcOO9d3TATYgtP6ivBFbqy6mtZlQ1jr4Ly1ldtwDKJc
ClH3FKp+a6iM1/XIGnRfiGivEIHmmd6qUmzHQaZBljQ/52I5jXaSsz9xHm3N3S+ZSzC7p7gFRD8S
q4gy4gD1nj6N7PuNzKHLgSwZgqne61AiqBTRixgWig6yMHk2VuNO9e9Cw3AdUJZZcGEo9RkZt6Sv
ZM0R1wtq255N9f46Oc43bUCbZgk88waOofsvXM3jvAqptvQhfJ0pBH1KV/Z6GCgCAmHMEH0bcQkg
TBFfpEiOPvekr5UWbqwOsYQ7LAEpI41MXHV0FLhXYzLOYAkn9AxYsAzBUpMi92nbnnyOmKHDgr1z
5aFMGePFVXRsZPS5mP9blX3mBVcTQlrE3kLzjWmxnbv9cyjat4nLCo8SJJW/L0G9Yeid4PkOre5F
+H3KipWSZ78uCL6vrymstqRxD7GIvuGiV34xYESDCkFZwheVLTDb3OboG4Avorf2pWNgp1vm+nrD
kh9c83liTXaGC63raS3BwYDSJeglRGSCPkCtlrb32sXqIvInzvFXLcQgKAWCuWW96tW2RxSBZp/1
WU0c+FK+3Goo+TCI0Ko0kk9PTZd7Sx0bibnKOcUjkyhpwSWTr1nOWS59Spb2eRssQUvgk2+V7C4x
i8xKyz9bQYxBRKbjutLzzUxse23N+zxQkW/TPl9py/v415rYDUdNpMPWG5LPjKHVujYxy2TE2xm9
ecoSBBT24K2zkbvdnR44k0TXmikUGKlueu/7qMYtUobbTBJYneM51Acyrkqz+4pp6Ozr0dZvbql/
jeNz6JXGB40KFM/FPJ9jy0n2tkkWTYhZ3ddoUJU6+b5lXR5i2+gu5tgfIGKhCxCWcSGPGyLbjM66
nIKdB3gNNy+ElAL5Jtp+LucK5AHRTlCzwgE4YbNQcrXi0y4EAI+M+3G5QhrR/Wy96dUwigtMgetQ
ggMJmh7cKvuu3lgHet8ccjrBWI8+87BcPbZes0hRJerLSjB6hKUELCpmBruxzbjjrND9mInPkxk+
Z8dK35f1kPsE1YHcVFH8GcngpUzrx2K2vrVT9Ctb6M5DwaqW2EABXXuNaAYqvyOfa8prc6BDaMZL
Zz+j3LWWm6geeSLodhT39mKFzKuHsIrWWH25vCvKDny37WqeaL7prMhe1sR+Jvf3DTvgbKsbJ0xz
CUhvO/MTBh5dcupPRuN+Vrp7SC0Pd6BxIDYde1Zb/QwUwRyCi0vv7JfRZU5u5TDW/cLLp1VRs0ST
v7uaCzZft+fSthiksPklnw5m6lU4e/vl3jUSNW9zfp1Rc1/GluWu0ZN0pWktCaDUit1SToxmsLVq
3Mpu+RBU3Ax6gVta0eq2Q+taosNb3X/zpselnTgTcfHac9dbGuN47G9UEdXsXY3FG0zUFwpIiX2z
9VjkIrxWo7zWKZf/HUR1v11CcskwSFw0tNP0Fnl/Q0wIXZcka7tiWSK8eoNh481ZPsz9MBI2YhL+
yq5S4q/1c8AfpQDGOFlXojp5FSzZsICRMg66vtgtH9cnpFaUrq6f9UiFkAw1Qc07aTExnS4WURv+
/bmWr1UscOCRVmVI3PT9uFNJ3VgbJndSF19wRC1dejadqADtCTocDRXtkEJjWuKw2FYdF4WLpylz
CJyiWloOXtmnkZvHJnWxjy2crCQu9pmkowj2HIGdw589e8m0mfKT7cKnipazfa6RTVbaP+2KkwoI
QaT9tKBlVHm7TNOdDZUPoOxgozUc7rj6oX9iGbhbc92WZIrCWDqFIwERKfhPxVGcsA2WNOCfEvgR
wx0MGdpgPteGDW+VS5ZdnAiUhMaJq3EUWLZNLg4yP5p5h0VD28w17rMU10ZRf5S8c0QRe68KY42I
tUdSj0Ok7B5TU4ugWnR366Cx9J2oY/5QpZ6toXtrl1NW1kjo39AY45Bt2tUZl0fDLcHb7Wdz/DkY
3PSN5ew6D96hAw4QFQhCqjJv9iESfzSWM5ISGNyb+/U43PlIZW/x2/6+r9146Wg0CBTsY7knEoO8
z5K3bDTNZ7eukqucrK8s/wRjNn5jDKpPJLTaBUL8DE0vTuYDWa/TsRZNivvZ8nxbJtUaWUP6kNB7
IC60ognjSNBFQC9DUbrPjHPWxRAZPj9ii1EYeRDuO8EddLCSbDN442vaTRHYyxQRzqQY8ettvKZ5
SA49Cbr6IIKLNrNiGXICFYomipsftwYUQrf25n2v1A2i+3RKJEK2yW4OVjzU22Z6UHS8ZnRLxMa9
eQQBEFDfbNHhOLs+xDU4V/A0YEYQUpZiNfWabWt27LEhBRDmhnLtRsW8Hev2BvYIU8uUZk/CRHlT
snxjpOkR9RldclGc4NcmTbxC04sbiQHN04yAs0NP8hfS5/9fqCDc3n/x7P8XqOB//Pf/+d/+43/8
O4fw/i1/EwUd5x+e6diWYxogGUzbA5zzN1FQin/oMBBwiP+dwwk37G+ioCX/YdkuiATp6VANoVv8
J1HQAjZoSwkgSBceKAVgg/+bqXj7ixvwF8Pxn4jHf+PF/QG9gqEjYbTxg4C6eI5w/uD6tDLRtXbU
INNNK3u11HOCWYSPQtn4KY7NR/eiHUJ/Zuk+YAv6l1fq71/m3578DzAaTw5t0SZSEqIITMU7B+lf
0jDLwi5rOBszjSwSvLFetKdsuKJPpx+LKR8zuet8oav/f3zaP3hsiODsvol52uYbIYNR/tBpO4Bi
a/KAAnWywZXk/5en/JNZ9Ocf+gezCEt4E7g9z4iYqpsfhUTvuQmRv8d+m7z9n/88hAj/5elcAbQN
0Y2hS4R0f1IiVaZV6A3r+4oaHBE17KCtLFo5SilyUilfU1LVS4oExwsJ9eHEdfHyISVs0obSa6QY
VRBUJFrgImUg8qWYmKgOdVWu5ya3YU+YuCyV3pE2rL8HsherEi/YdsrxMtJzZCNejbzxCMVkQVNz
scaYebtLmezSUoG9lAwPAV0OdnhULA584HhWiY99rvCdu5mt733EqDi39INVGk8d5hCcOZBQR5C2
zcyxwXTyKxEj0TFA1Ufo8nvqsWlr8fhqupzvCLJ5HmUWPF+6mOQE5uL7YZj1TSB18Iz0jMiZEHun
+aGmkSvPZN3FOl0W06utA3EswI1bmb3IeeSaJthFDhDcbZsUg+7ADOKnWVIJBQBsvcL8snPOBFX9
Qf/gdZgqXyl10ezhfTIIp5Itr+ycMM5TdCRSwTx8oGPuqJGcWSS+mfMJuLTiZAQ/bu7JZnK74XVU
7DpV1XzoYc0bg/y8iLUtfHl6XyXgCwf8g2+W+zr9yVD7y9T4Pgze3L1YGB2DH2WEabV23Xwtivmx
FOWuGrJp03RDsOFlA84+fSs0MPZpDhZxZoRMWEye4ZCNBcHgJZFXVvkhaQcnMRO8bvqCUPwaORhv
Q4Q+zfg6DQShZog1+gJRaCrnL6zPr2H1q8jVjw7YP/PvpSpKFAFy2npKkxxScfURYFvUpLM1CsZ6
ptO/2lX+pQ/lJm7bJfRv/vpfPJ3HctzIFkS/CBHwZttw7ckm2aTEDYIUJXhX8Pj6d9AT8RYzIWlG
UhugUHUz82SpzXeZhrulfjZbdsR5p3MSXIGMGgyu2LUgg7+Q8KLmD+TzWkn8LzXdK2pHHWBU0S5E
RHGQGrTaTSArNEYzZcenZpP0nkzCUthVd4fZxiRa1vpfCfBKiDvc1Ut6onIJiMmkkGxM/3Xbvq7s
UGoSqT/nmkLaSwOsoBbiF3ND3Nh19+PUmCalxAIqnOfHMuf/llbtr1ykZC1irjl1BS9uMtZQalis
Ni+k1aEkrdVKE+iIW1XO1EtBQAhfX06FIq/Z6qqbo4gXUEFsShTlXGcQl+GmFr4m40wtpOSA88HH
eMuwtOX6afN+2iUFh0ImCA8UY5K3gkuG3zC24eOLdmwWnTb6gn3zzJ8FRKxnjY/4MKh3Chum/fzt
vack04U9MsWWxGS3y7eivB28av1HyUw61u3iBrGENsy4o3NVt19y0qyEUnh3EQ1MVJBSyKsZIL8t
Mz9s1828VG95OV0X1QBsXPSfSmvGLrQAv65R2nXLAUvgiGU3qsRxZyzfQBD/bqUguyWR93QDMRFe
T5ZqZYdBRgprwF6PuXjGcQb5YugugBjuUiXIgA98fI8rT85pCLWZM6IMcCDmfRRpW4ZZFvmpoOXE
2O64GkO2a4UMHwJnJMtBXolUm65m9KRgSlYb8r+Yt0GRcHfmsbEDPve3VPpXdcquuaq4G87EVbZ/
aQRP3G5gjdeFCBxzuo8Wn3FniE9ri6hbzkCUzox3mbOAt43bHbfz4o7v0Uir7WBgvy4h1TGZnnWX
9dNVYoJS0VAetsvJroFKLSqLWdynmOLTe6G9i1bVA9luKEQozZtRk1o0uSGTHGm5XhiY4QmKZG5x
phTQV1jyH98nNoCl29IhWMAHY8h3Q0G0vYx4U/R5yiZ/SRbrf3He6rtx4RsBIly78wQIksJVhlY7
mOcgUlRg1gSPNMfZr5r5kmhomLywfuYXK6e+pTookXEKB1HdJTUXATNcbP+pePz+ee0Dg35PR53u
7bjchbMNoKMnlDVy2ykulzib75u2hevhdVhbn0WVi3EiyVLzOjG5ssaI8lOkxr2t/DFu6CwSGoAj
Bg8GVyNrGRKVdpv04qbIdFU77T9ntbyRIH6sbvexzje6znxcnQRVfMQBI6NBugzxmZNjBNaljaXW
XQaZj6LcmpUHJJiEjxVrqeXOEmsQ/Cw+1gR/GyiJXTwB5k95/rhimS+ioJmWsIPADqz+Redk7czS
t6J/AkbTrozVcrKorJ+Sw1uL7axDqFsOnSOQr5Y7jYEYidGqOOnTfE1cD2LL+niDioTzth2S4+OC
hw33SeqIWDdzVmf1AUYyoFB4jqa1EVpd/5sncuyWauKLjC/ciZbIl7vyZundhUf7Z6LFv0RO6jy1
dLKca34Gi7wbLAgiTsogaKbEvVc1fxDF96qYjZttqxpaZr2bFMqUFLG2wFB7eBBT6kebcWWa8ps9
iWVfNyj8fRNh/rM6ipsqDvgOjBpbmKGSGKQbK26hRCwUupc3UXFTqPP0rNcJ2Jvu0lb0kG4u9mJ7
8iV9cUFLvelSPeA1TV55Rp/4CiOPojAO4hgy7eneENMPdEOlHjGrKyxTzr8+rkLauVQP5wrVdJWM
l5W3AD0L976Bj2plPEQve3y08drij17ujpW4Gflun1VWCpumBOiUJpCCyFEt3UlMbyvOItnKn3qV
AFlhtqtHhfQv0YImHVRH2yXkDlprJKpB7NWC0+n2cVf4ssEfxUP1pzNWvyn1ZywXCg/A+Zzzz6Nb
don6faOO6ge2Kc82yrAY2dZE2XCasn44ZSZ2mNYIRsTn8yqBcNIHgChpCltlMn7Tm0vAop74q2b1
c1Lw2ddEeZKmY5q+DofRbEHBxc7TKuYbjg3i0QN26WhrbkC8ccepAyFSVGgsGm8qqWw+zsIsAQ/l
b+PK1FwlEYBUDCe2zgeeyCvPChztu2SQ6FlNwD20OhCHmv6XeY31LREBPWPqD1lbaa6DBIwwd4OI
/a0vBSCiXvqUepjUmB35NJZxTysnBeYdqthk71j4XqTRPgiHWXumov/g0MI9NwcW8CSutbjxSkF6
Qx5Wey/p4qyu7ZM2mdWpW/N3+hJFMOLp8LWVoh+kNmOU97ajwIxSGg/7GqZAUJ5syyJiPgp9MQrC
1H60pz+r1VTHTBPM3wz4T/TeLP34RuRZZw63+XnHmotItnf8c1w0nulCnxiodD+sdtPJHOdzrKF0
9jOhJHsacPkNNaPs6Its97z770WkLZiAxdjry5NKI7czp5+4lag4RhhwMdPC8EkS9gY1IWwN7AeB
uDjIJPlDiiN8BX2zNwFQ7teGPJwjN5u2luBB7DFRcwjd5QltBVr6oiVW6Vk9/XJC1SsS6xCtNCeq
PKVm+4PVVoTzbF91BoBVyliLZ2/WMjRJM1QDwzrACfmmHA08lVSqIRQtZZ1/RoubKkqU5kLFGp2T
GOl76v9wJBNSo1tP3vdq/VIV2O2ktvvTcWsy3fnBpUYQdkz+6GRbmSgC9csKeaObrJ7Djpe2mT7y
UdJzY/5Z5VHx54pyXgmNn7lczt3CkttKTsoGjxf/uKJYKFLLpizDiC4pY3y6cILIEgSnWD3i5axM
jYkJoGKorauQSBlVbScJZZcoANmymGT1LEXPhfETF3zZnVlnPoGDC5bmwieukrodIae5NlJ/saPW
19L0O+9H+jHLlBNIhmHQgZfkGBQXcrhlZ2Pn0S6qekjFLTx4K6aybVAwAEiqfE816NixmvsFpy/X
KVqYJZPxVdIfxWbrQGp3fC7ThWXAwCobR2HEIzzINvVBm/p/Mw2ou2nOvzkV4SlVGaY1rc5euIRX
ozFmbJqYJzq+bS5j4KBaU2385qCS1ffNyej2Crrtg56s1FcQUxIFR8x16cBD0Ujyl0YmEr2N2EFj
JKGjtANtYGxb1K4lu56xHvWq61AqQH5tzDxqj896isBfoRe06wHBrXSphGU6p+tXszZ+Bg6sSHqo
j+jdmzrPQ1+3fspY/VfpK4Qcg60tOMF016p8r6ZOwcFMkyUWsdztZAbHjCg/CnN8sRpmz0ptbRbi
5BDbAJALNepvIlm80aLOO7EyBKHhnyHmyDeajoPtkt01GucAXE/TgT3q1WD+rRagY1JbqwNFHdtT
x9YCl4skt1SrzHnms6c0sS12ZNC7gcMGdVqJOZA5kPPAXHC9xlYUaGLGVdDZv/pcMTyhS69pY72o
zWhymii7sNA2sxqMcMwm7JrR5bB5sYldmi6MMmqXjPSiGdFrdMFfZLx00BFxGRCbIEeXZTpG99pg
XE4ZJlNVzhzw4cgEVQd+9m2tfeIpkhlMDl6VmHSEh3bPajOGmv6BBa3HO+68EuDpD+ysEPBmk7b7
aAOkOhZL+GSc2QiX4ThzXzuT8wQanxM5I4NkmCCldoKCOs22A7K6b9gUgCXM3zp1mZ6FRj0U8TUj
2XiomKhGhTkBoZy/N8AmiyL3GeXpYJ+iirO7jS7Gp8vl3k8+5DXTowHXOfQTOWhbF2gJ5swpruvP
M+A/X8/EtDeJo8I4tncPLZLTJpenQ3pnjgXRaEMKx2m70grqt7Amh1qrYvQ1ginhxCgUhy56VksG
pRhOU0k74tU7rBJ7fVCXS8BXlVB4wwRiX9ky2TILkE7HvKHKfYkeBUhpNENTgrd37PxUT82lLwhE
OyZl4GiFVgozKNFX4FNJ0BBb88xK+10pjS8UcE8j2oAlJZ9ThvHnj5BpIGRXs2uM9qumvoaVRMEa
ph9bGVgerKbVnsFMoYBFeXmT1/ZvvixQovgMHUFqP8nkhfWf65d54d7sqt/yQqK/rpTDUje3OpW+
GpJ7aNAcvkpi2eNCUxctkzuTbQ5CqvPSA8P0npTaxCkgxI885bBH4B3RSAu+Bhx1sAL9ASNJ+1ld
vwwGJ9morxN3s+1kWkzpKdXc7qJjfeevea10Jof5Ft6P/BGCu2eiOZ8ji7RRJWMjf5dmqwpX00iC
SCmvqs0ILMVqDDGy8MsqNXy8+NS2rIHeDH/LrnkZy+TVqqL3h9poFi1H9qSiHrdgUaWEWpMNySsT
XaBc1h9wN1UPVl8dRLavMo/atRNyIXqoix6znhr4pUXMK+DTPc9Cu3WpftFMAXxJhg2dNUowFNp8
0HVeTWHae93Qz86KeQoB5CJFTFIyvjZ2tdpzQzgzwCS5CV0lPClJD3VOKJ6Vl0FZtHe5Yn4y4+6K
NjcnMSHdi5vymSphVmamSf7ScLzrYTF5Axt7uCUsglGDwbUdn3ttFkyHNp1ONt9NNkkA1yS3FANl
9vpgEpyQD0RdkOL3C24XiJfDPzMxWy8LH7p41SDOql3MHmmTnOF14r8rwF+LEmGxVaJjgRtqh0m6
KPNqTy+a5TJ9vuOYdILtfIdrSfhL+6EywcA/h7u/YnkDpxYCfUSe33yibXMdLG7HZCmSc5Gx/Vl0
6VjL6ksxdb+sqgeTsRDwGcvlmlvCYUGB1KKlZrhY+RokpAoGRaFwuOsWb0lZwjbUbF7pgMmSHDFo
HumimQmHUc2NVWHt9ku5gUqVet5LmnAxYhI7LxrtY8is84A5PiAwXIU6nt9Tnc8Yl9GtNbmRDqOR
vZDULQ+1aty0VtNOFZugaFvqc1jDclQH2G477jmgEYjGCg4BJr9aHJduKxGg0GTcOMuqfScdbNGu
eVItkmLa5lVwFgoZARMGqmXp3M7OBb+QOAxTcRhV9aloa+M0w2vQ43YKH00zJRQbMSYMnIisEM/4
71ltDk7hThzTsoRTk+PwwDa6hK1uZDmM0+TEm9b2o17LsBxANNo47MC7cIRXNn+Eatrs5Kzo2dFq
oh40Gz4MK41aEORgkgkI5mmepo8og+hmqjJZviU5PnxYtaWJQzs91sXsDmtcHOiXj45mx9RV1HFI
WrN3R7UsfKEzam2ND2jMmq8CkxGm+GlK6Xex9bt1+UyKNuepUBgO5iA+QBX1SiH7xobSDhoEwzhf
dExvqRNWVibckbVXSSIDDIXzbhv4csETMmHGOe4bdh6UtoCGqh+LRZxMOOmJxNSwc3hiTnPNjiX3
MiZtfDJV8DBEcdXslCVHQdyMiLosmW6SLcEyDp2nb9dXT49gSLUTFtuS3q2JK6eQkECX7o9J8dqR
kNo7sYdLWlR+F6eJl4uYo9FvUyjTOaa8dZnDWYhDXcK06CeGj4TYuFeU4t9Dqc6TbAgMg205vDds
mgrXPBf3fGLi+0OnB0PBglcmJP1SaNLTmInAnOdzVSmb2U/Nn/VG+q4QI+Pc8lS5+XIE4aMJvxm6
YK0c409T+qeuKMPAjAgb4RTF5Zo4pMxAs2gjooJFzAryZYE/6KIIkA6b94m3wi5rmG5gNc+SzgHC
oTbabZ38p5pZ3xenzcLqDiLZx5oVuaMhi11rtZAQNgNETnR4RgB0tc1A1Fnl2XASxnMG1x/Ie/KH
m9atVtLbwxmVUtLpgkJJ/DWCOmVRDLETJpMgB8Sc3MYTU1pMpNufLPf2W0c7rz/D1s3V/M80zWCN
l5Ju6a+1c7KQKcrFlIgYJIj/21M0BR/g0ky1k3CMwiIyHKTUbQi4Mhuvp/ZpUpE3Oez1JPjr+9QD
OY0FcgCEnQ98WNveWjVBEZpPk8QAupcPBGbccizfpB8jwle+9paL68Vyl8QAzJkGfaPhgZL0wBiT
oKVQadDbr9Y4LILKx6TlSN4Z0bcZpUGETZbNVeDoMIQcXCZWqqAcm/aHNmsnqiAQWpd1V/XKGfbw
roOVWnbc7xPvwq7FVy7oIgDnizfXoAW+82sx/lBbhvtLKa4mmHojj9m4Z93i1y+zedbMBY+dOkt+
b5RsES2eeT2xy8bsznETofoOypvUALO2oRDCOOKDpHNdNpJbTNDQELXCZADyoJxrHxFuO71tv2x1
QbQZpBs71C96O0mmLB9ZbJ/RCW6dwmI3SccmRTZeVfE150vjTk29pwGUhuC5/mIw+JHO2tsq6W9T
Dnmqny4SmuMu1xxsKg3IZ674L9KOr7pU/dYFv5BL4uR0A/x/AyKdBDbJlJqXogEi2vGwzFeDiAHO
E+ZYvx72miZ1ziXXAr6n+o8m4abrBUaGhwlweS8V5ROmKh+LrlL8wvPuYVWxalbyoYR9R/2wAWLo
Px8FfXgkdyy34HwlEwMK9TbDelWCGYjn5LK5LxSOtcCRZq/EdeUa+ktt6s6rFlERkHIIxCZHTSKM
xLmz81A07LkNZBYzE6Y79iqJ7MPCLek6UTTS/S3s3WSXFn7bbLoBWd6TKv5UKaLloP3UMV/yM90G
R2fOzxwkLebnGAtLZk2qeck70gdLZ32shvlLNsfUU0u2TklSTz4kxGRzTjyM3mPGyV2OBzadwBEf
/opks6A8DnlFzBRBH9nSyVmQSODY82W+dgbLfkokflfGGa+Bs9+6YMjpLasBH1e/KqNm4+dkoreQ
EcWfs8B+VxuKGqLeuU1lKJd/p9H5rmw4IuR8ILq3v+eR1aIneznabzR88/dlWFAKh2IOI8ayw8aI
pgq5sF1ixqiJ2cJMeTvY9treiARkb26rQlOwgZY3e6uiGzIWyDmhBHLzWjsD2xJLsd5GJX7B78sA
dZyImTfHx4alxfgC9GIsTmSWuioTmKqt5zmr6jOWkuZmyodRk9/LCXxLJ2TzaMzpRza0MS49yj7y
RQukWk5ONVodVU7m3WgnfU++hrFAGgJXj04lexcdialtG3UvyvwFP0V7Ne3hUGP/DNcuzkLg5xnU
Nbw+2luyzD+dhLsaFv9yYrMnTgZRLWkuHXwXSDARp/lhXnmadDUP3ZgvQo1MVio+M5sCXgaA9N8Z
91JK4wMukngvUR/vLYRCDquwj7jSwZJt+9THsxAAOO5c9QUHAE+D2bzGBo9s0EJXTWIAjNNTogj9
0mo2MT4DaIXUWG8P2yIVrWAWiIqmUYc2OiMjynx5j4Uex0K166bo1hs40losd49LF0ITR3y5MIAw
bQV+VGlpwCv+FVgKPV1zznJpP8vY1L0yH68wRwlsYZ+y8GcBCR8/N/eYPeKCe9znnFf+aYLvHZub
SBXmym3zb4gT3474Y8EeQiFtas2LFuy429UwUgfmbK+x3or92nz1epvRRVtztGDRctusrr26qs1d
sjAIxb5kNsi9GDf2c4pr6eHcSoidEgZYidTbppvSS3VUM+fLmZBJsQr5TWEv+4xW+F1mUXsiK6T2
amjcXqQz76Di/jborxqDRUAAKwO6wscphwWsIAPIdDjBSes7K0/ltRuQvgEnBXxC2TgtRwVMiFdV
qwfLnXtQK1f2J7xIlfOGChd23wORcTavEGcvyHuy5Nuz/C9VwNg4iWMdR+uo9OYPzXfOUetieYcr
QPMSq5+vjx9hVVY8LlQFQX9OA5oEAMnSsIjhFFetzCOij2k41ClR2U3sjt0GU5xHY+udVGV+UPK9
Nd9UiXs260v6CpKuoRFyAcxvs1rHyoeaRif0yuKojBJ3Mt11W9REeSICiD18GmOXWYOXZDTVRDwf
90Kan2kzAV7rlOlTLxd/C52nzGwKyMtsH81ILX61mRYK2QnpbP4NW3q+rcbCUTJ9TpjMBPGa/VSy
hUyq2qg2CqVYQ/RJuMlC7teg+pWfyxQPjLKpPs+sS5V45NGcnWT22dXZcjDtOpLVSNuPinoW3+Yw
BWMLFBeRjezXwivnnsS9aQjOdk3seCRUQdXaxPgNJgtqq2EAbJs0tGrzz4QAb6gF92wDUdMgCl5N
GYUOdfs8bQ803JNaI2QeeBmRJy2j/SLdiobT5d/Q0+HUExzEF/E8co7YGSlUnKoNGf3/RE16kfpK
8QpNZvSWYOgrHXSNNMbSa8XRRwx9+dMaA0vrsd6vb3WL03u2ur8OurwnAe3Umfc2Pd5JBHqs5NnI
Bhlp1dOzFK+gZQCVUtejnNcrL4rjfsXoXEnbc1MliEjl2B3aJr+WTQuiTwVgb+RdUGsIWEo0foGr
q95mOsbZWkLWEN0dxnZ9mFKclexYt8gdaDlna8TQ5GPUQeNnMHa18mWzJcdLyO5mm4LP41lv9AQY
HoRHPbqrHM9IXxl0hCZvii4ijwefzTZw0Q8R/9SiuqKOHyNThvlrgTSOK/tCsLk/NaXyVfR4GWdY
9eHE1Qiikr0cbsnVr61RhKWE+KlX+VnLl38qgog3QJ09qsyWQj2vflUJYqdDsJXFC4BqMgcjXQAn
TNWHjvrv0DR6dkeqGs6ZxMW3rh06EcU5Sjwi70rkRKcpBVweb94JBVepxaB0qabXRqZOzzR4hLKx
wQqJ1mdba/ti6aCwW3yRtfM8qQw6zXXmEG4TppO0POiz8SnXJ+XYrCV1CLnqV7CQ9ynnobiFEkNL
ApSCWOHY4STd8fGvmqf4UVMgv2JNX///Q1XmAlPI4crMh3UzaKvu+t9vRT/kPz3+37YXq/br8Sek
8lsWqbsCswInCwjAvQ6JWfA9Mo/nj6WRLQ20LLrLcWMAmr28VaktnoqJHlSlirWQk03pAnJycKCs
zs3hDnC1RlnATzTOXnGCXKpi+JDxkwNz8OvFXGtB1NWJ6B/gYqnU76q3/ua3JZaUQ9pT89Es0VPT
Tac8cdZn3kN6lBuCWJmBAzYddlj1nSdZbRoCuLG/xCqVeSnqMbUqOQaYv4bBOlbKuoWxLUff5+97
VXigr9idI7hGeeGcyUsdKqOvg6xpftPQ3jNJmH5npeKWczReZJK54WTDCqTkgWy7o11iocP7LvgO
NcJ9czMNAbp+hcU9zU9lOYdOyidSgknZqaUxXtoa3h18zH1Tc9ZT2TKVWRWkjnYSaZSzswbrVtYi
kPL6PqsYMzJqvVZ8X6zNM99gOXz0NZCdvHld4Ef5ito/mwLm8GRSWRh14sRMCqLeSpylL0bjKG1I
rUTJ9QMleFiwyW7y05oFoYf1Xf9jtMgm3Sg+nJrAemoFkxFRdl0eoe8xKW2p8MpOcrnd6YBXiMXO
6QvIh+s4WdYuYXLoK7RiHVHxD62MukxCLcCbztFnir2sJCMbyyaWPvCFCQ5mGm4mO7AsrbsOKzuo
uOuvmqyCBlwdAOczPW4dshrTB2O449LJOHgvlBWpzYEBIElK2dlPYMU5kcIVW/4u4Cw/MFTsyPwd
KQeZD1WH9yNNUJvbirTaYjDLq0ZymKajDkFecbHj1tq1BSSRoUuQvpo89sFNqLtB4v7Pm+ZnTTQr
aBL7pWkmJhMNKm67IE1nmw1pTIzspM8GwAZhHhf6HohuT//UbKI9gFiCg3ZnrfW/TDPejWn5Q50M
tqJUPxuWcUJ78xgMMYyEOrNNlj6w5QFmHqo3LmLjqi+0i/aiIAadrPqr+WxL6XAbUngpaszAUlYy
DypTRYdNZMLrmKxDBdlJskpYqahbUL40g1tltC5AoKfQsAqGZhzI96Iv7RO5YRjAneQcR1Aphxaa
8nEyeBtc/uUhdsDI13LdcQZx1LM5RGs456p2yaLGpn9lNK51hMKeJZeu1aMrfig6ZtRMfraUqPJp
qKz2K2oPDhc87z2J7xeFOaRnKMb4wgR28CbJkF40Yh6jxAbOjsv5tdeR1oXUp2+tTkmuJFr5bXDa
hTilVd6x7MAotGo2wNT7kj7t54MScaDSucNoao/E+8QxhmhoLt5B4HCFG2nzHoPwc2d5qN77FhGp
oezoXbFJelO+kr/LoilcxpfZO7b5wqXJI3l/JDgVJY/fowV9qWeTep8rTARF5th3FiYG8l1j3bFX
1S5ZVfFMyNonIK4y4cYeZQsciY+fZsmqXuFmy/6c/hoKWoCaCW09ciSkxVZ6TjLDOKRmN12jWB+v
fZ9O4KAb7Twk6Jjbr/ftRLmSU47oVJZx6ZT+RJpurwym/d7n9r2f8EVW6zdUw9SDGspMhJiRX9rx
72ztCb8lAvk47izPnAE2mlU2B/UE7bgbwOXbI1+ENNe0XRFtR69cglQIQsejqfttjTYqZGW5qOxL
GIzkmp/35Ze0rGfYHfVzZmZAPprrNGl1WLS59bzyiqXMPFdxdnSytngpDZZjFOCS2avDejZW+KJ4
/VFOTCCf1IgHEYqg3uCU0MmKbybHHuKJYAAu+SJNTHwB1ngx9BH1ZIrsI6YdIiJieOnj7NSLeg3b
bkKtMfJnYFH7QUzZcd48X9HKIj+O6Mk0p52j2p7cfj1GrWUSmkjZ2bGd4iHQf1Zyve4R2Tq/XMSP
HWUM3Iifbqt2TGs4OJ5BULoAQqURBtrodq5FJXEhrBos7iwiJOLPreDRYCYtqp8ZrjFGLIxgDQYB
lSlPohGnoI0H4AGZa6cYZa4qG7qRYZqXjM0mhyYQItoynBQAC7uKEfCTVWdnlK8TAFDAdJFdB42d
EvQrxLzn8tvKwZ6kcW4xsZJTHFOG5xbwhGqBv6jD9HKNIjH2g2lypp8rjyCE4pNe4OSQISzq2b0z
lfY5XmbwQAzFWLapBKlbshEa3tH0fV3H9SVmjEAKDm9LpcnRpUumxNXIYg90DRyxxAFyozIsSgqW
kli4+dDCkJyZCfAmV4h/FMJZq6IyqbvYspJfO/qglmnQzwWF6j51JfZRHylQHtKkhEqykGuQtnOZ
+oQqiFFV0z6krPm7FOKeYGTmyiIb1yCWz4aibaGKkkDNSM08q9a+iA2GljWzWkKrZznqGApkC9Bo
Z3rCaDFbLMcO3Ksjz/7IX8ykcslGfdQz+sgiO2REhgpsyqxPJ5CQWqhaT8Bza69LEGyGRi2PUjLK
rPrDecZeRsAI/GBm1+2Zndk1XqMxGLjekNZz6B1J/caxTsFtRNHG7MzHftYFs/sRLooOSnvph4CT
SXE0LEn404ITr45/S7KD7Z2RcbgM7fMybz1q5HP2PEN/qSrHoESzt+HPXlji6qikjPWuyIKqtYuQ
Sp/Wd6ItW2nGx8EueXg24tZpnIBHNgSw0CdmqBXlOes8o8VG8pmdDUApazxbVh8A6hYQ+cynx8GR
T3InSlMKk3bdWwUIwsLAQTAaIZ5U8yaZgoTyYBT+wPsJ4EhfDAs7blGNpp/LnKNbWcUZLsXXtVSb
c7dyvJC0BbSEqTPWoSeA3Q4j16nENz5m2bsWR8UxX+Hjyqp5cswe7IPR7/UsezbqhSlJEVPg2+rD
gZwuZ6E+LpRTXA/KaR3RB2EfMgjdfu3xr3H7UbQ62NIMsTCsLjvDK02AYsLsaB6waO2gn0xyyUYF
etSWB21e5FO6/YfHj9QKmb9yNjbw3IPAvdhkb25jHxqqu0Ix4jo9pusOl6h9G39N2N3fYq89pJ7y
XP2yP8c/zpneUz0hIxxIDH6BYHn6O8cF/dZyIej+dCOiFn1pBNimW9eGDl5CabeNVWD86UHi7JTf
8Rg0YbaX90VY+eYffuGpfjX5rdjoFc4b9a58V8lnXdffVgZEyMVkZzzTdkNhsLhb5zRYL5IcSPt3
QfCNBCcb/CcqlZw3JEL52zqo10xztdf827QCvfZWUAXh7LW5V/00bzmDtvZiNU8wnM1b/E67dNd+
j82FBWFDfPAcQcqsTkrnw1TRVG8goUri8YIzuoTmWDGw8xw7TBtODEWQQS0KscKoL+13DUpiXxYX
23qTpD+8dcx5gXbPexdrDzOm6ac9YCzpkSK/YKPOVx2blnCbYxO2+Vv5yq5bhzEAwgK7ImvHjQzJ
cKjes3fpEysBoyRiD34dDoavvevfhXpS5Z0Gpj3521+0u3OELF3shxLv8T5GTNyNJ8BvJez2XfY5
fpXjTrslnv3Mm1tc/c8cTh90SMMreBvelYA6Cay2F6oQGmBarzzVsBCFnDgVH7vIeNWtHdTqAhfG
rrrTpoSbRHrLgNCQwhz9sfei/ro+dZMH66VCz0HwYVy5g5M/ZS7IwddpT/ylDhB7pMxH3TqBO+O7
WY7VuXxXnoy3anJ18zao+wKH70U/Ao4bB2B1gfMq36w3dfFULhzpQAMK28tfw5FswMpsOHOlc3my
LwyOOUi+ZYdi3q6AmBPHso8/EOzGoPorLu1v6TZTXRZoYXlYff10xzjp07PGm/mA2Yqhhmnyn44t
7xcNIFf5qvzMjPt3IKeJOTwBd+8/iUN8sACX2qFufCUNJz3EidHzUL06hwTzdedah6Xcydohu9uy
O3CSnY8WQ2ZuVW94a4PqyjkcL8EC5PiYvFNF5pge30iHxCK87qzusmP8Ot+lMLsaYXqw7qJ6NtID
9cxR7H0oN/U5OrA3zQE7fvRQMv6KU+myDHYMS5itBjEUJ5ygvyGv/BKnCMfmxxBQ8v6y8dXxse36
fbJ1vu2S6/xVHMXFem7Crzlxu7MWNj6u3NYjq/yRfxIIebVueFzqX1vRMCxlX88Dyj4TGiD+Zf8g
z2Ce6NodJsSrrD33e+XE0Gf6ZCnTvtH5NkM9DvCQ6XeBLe+q8cHg1NxXr863kbvkMu+Si2QCceit
P9kTdoe98t19yhufzXV86dIe5MHFBeq4s2v/ag/2qwLp6Q8wPU+Ew1P5uiV6sOLS8bXPX4tpL70x
K8p6vlLGQfIbgJY/3a/sC8xN61uhcVutnfhoQLi+ck5c/wFJ7It9eZZftZtzS7IDY7DosDJAvvIJ
cVgHP23/j7TzWG4c3brsq3T8c0TDm474J7Sgk0QjUdIEIQvvPZ6+F3R7kMlkiNHdk4y6VXWLJPDZ
c/Zee1K+C+qsWnLcSOa0ifS1t07v9ed2Ybw622LjLhM7+y4XnjMN3jFV9/XEIgyd7gn/8UmmTmpx
4qQ2fbpNbRyiPXg7f9EIk+iRuv2zqEyxaqozbXRjz0oblzRiZKR17bcr7kDDBDVb4sT4RMfZk3li
3rVIa/CPswKd8Czk7DUMGhiTPVQSpHkkiIFCJ1FrxZOfZE/em2DgNZqWH9xYu3nVE645oRkbTQh1
s6UHolHQjhD9tKm3fsHLZjCRbzBuTaP2YWLeZ3sM4mYKAYjezkZol9BXEUAjr9Pn5dp5JLJShaZc
HBBEdsODcJTpOx6CR/TcAqXgSRQvMX5Ku97GeKfa9EyrKavuh3tn7jJQhTNxXm2FY/dgbYd7gSYq
J4adtXW1nfPVwgnckk1IBZiO6IkdEd5E8qydjAfjxT2yJbwYK+VT2JY28y/gUk/BIMaPNvXs4qlY
IwbyUYpOxXtrjplh6r3o3+4GmbhL83UiEys8hbxLRwIGIgMYYuDEX9LItdali06BFB8m88yy5uax
IK/nW3Tnwjp4BRzkHKSVdJ/Xb8E2PsMHo2pHYNwYgD7l1oZMBp5Ny9e5j1jKesfOWQ/Fdqmuynzm
ruJ+EXxbFekXE3OmtWyZKjE+Uxq9gjVztRkzi+xfKDQv8arMbFpKaCoMxvlK2NGCRWXdzxTEMjRA
7GHvJUtRniRzQuvbqTc3kGbvlX4iL6onayeJy2yDCVIzJvmy2+pLi2ki3QvP4byyObrLD/6XuwvS
mfkpNiudNfUBUAXahXpmxEt0whyC1I/Erjb0OGN+Yv4Il65vp3Iy7TZjcOk8vUterGfO6NI2F8Bn
A2WcCW/U+ZHjOp/aXQjJ9SEkltMZ0LNMqndLRKeHwHhXOCwLMzh8R7fZ69162ESzcllOXQxAy3xH
KN57cpZP/XNM0+id0o+3NjfQVdR5+eI9Zf28/GDKQd2qNsq7cODpLiQCbWY8MKO950EM+RRIi38K
Pduy9kE7qaWVTBuNlFGBt8Scnihn0V/r5rxbaeEWjLktLQdEGs+VXaHcNSewTfVPB8ZaNwPsJ25I
+jV2zXcFPI/al0wtaJk8lQgGp82j8DLwpJs5YdUEHIFWpN80T/oDtMlkQ0wsd/9JvvVs9V219jWw
S5Qt/RQQ0IezUoSpBb3/EGi2QLLCI6GO+BcrWDx4tnh4GwyK/ZwkFDez23ut3ureEjcGwNxvcmEJ
jdIAte3oyWt7UOuKcOw5b/hT7anYt8jk36HNY8HH6fEABBtJDcpaA2UyYMU5ExMw39K0Y7B3ZEZA
TniIs5WUzDxxSsMK+UO9iSrQ15M+WcsH/n2DhCPcBs2cbIdmQ6L4qK0MQY5P6CPp3kJJFtDdubP7
+p6TQpA+6uquqmaleeIiKdQ7DmzZV3GoLOiXtsMx9DWIV9KeBQr5k+w/UhRMDuW9f5/gqVy3+dw9
1ucwX0JUZMbQrpkQcbMiLWCRfQDb9dj0n7T7TsGnsuBWjDJAt90UiMOa4hzHOVRI/p37Zr7KOxaJ
6CvYN68GtTubWJLXdJuvvHW9qV7UQxYtezrCaEqPEP2IliNcZeoNJOHOsnlu2NZrFS9NFEXxJiVN
ILkntwQLoAdY5N4djuln9jpiaHBvonkwOZp/Ef2B3SP5xtsVq194y/pnvIvYsCIdiBHaeSyMU86M
BCnfF7BQ1pRJT8nSrzflkW6ncxaAAO6G73SrH9PnwJw6tnlyOX6tkyc8qFOlmnZ483aZNst4WVhH
9GnOZOUtMdj2uTQtUKBMo0fOcVXy5pJgS2l011HXO/M9MYdiHmD7WkMowaBjHui4OdlZa/bCQ3zE
KdOBRGSacetAKvqO2HP4YmPLMUZsoKBSo3Q24hndyrHk1rEG8KDRa78zbbKdeHwEbWt7bYeOPnjq
Fw5n1HcGvgBdZc25FcMPOb7T5NXPZ8VXvYVkzJRhe0JVhyD/CdA2GVU255ZZvAe6XMy0RbqOFqB4
duY2wwtmcgqegnm85+TgvjJnok2TrjMsMOqSaKvsqA8kqC9Gv22Ign0OYITIT9R0krbW7gzA0Rvq
6tQpVHCYSPkXgDzoeGZH2r/uq8SCxYkqmGEsSTahuYyeHIkc288X4TXrXsV03xCD90zV2YVDuOAE
5S+RKCCk5nhGknenEiB0qDNCVjjWV/DAOPuIE+uTl8GuGnKM50KzAua0i0/do+lPmleiiYs1YC+q
7J+9NtFOGFroTkoExTwUtPwW+ZmQXMDUB9J+uLX75cbj4CeTPbQwyYF+ZIKmKMcXoOD27hKRrcn6
uSaadpu+NebE3UQn9y7jCmVxVqoR7HxRCDio7/RnuIhyYDXn2GSsLYplyH2Ixdf+Q3Lga0sP4iuY
qRPFDD4WdxR3hBe8PlA8OYuLm3TGyxU20Su1Oy4K0VfpbBCQjF32k/vJakzuD4qq6s48Y9h9D74L
O6Clt8rm6oezNTFrOtz5OCNP0p11wMtIXS/btuu4nIIznHufcUAPi/uQTRoh86hYB3P2KMZLTW7A
uF/Xz5Q+qnxKajOXhpl7rx6El3ghfoj9AgwhSF/hIWQ9RPjJI6/eCMtQPwqg+FjCZ9UwhVjUrrxm
Blr5w9mUZ7fYBIh5V/JWmBnrGJubN8vhdZgroOAvFpklHTOUh/2NhF4AV77GB2KglZg53UJbWvti
Xz0i5jybsD3wPyL8ZK6iCF30Ww8C8jz4ZvWTohmJ94THUuBzJ19NNuWIwLEJfTa7fHWu956yjT61
Z0bnwX9zlsS6O7POn1kb407CX/hJbwHRhTU8QbJO54aCFH6ivgpb0c4xys8tGCYzVn99Q+tk5hEp
gNBnHqzKtYcF/kE6jovNKBLjDmespIdsvMSadBiW1PPcu/5Ren7OJdryM8o+NG3xnLMx5q8RWvZp
t1DvGDi8JG8vb7wv7K/mAXSn/x2cmg82AeEoLZKX5NTHS/Io9b2z7FbGkTWKSWF80nXbKtt+DeLH
eCEdDjjMQBDOtHup3FkN1YOsUIVT2tRbcSJ2vlCOc11Hext8qVwxOBmpkHUn3g57lXhglXcnHXaL
XYAH5pTepW/I0S0i5KYIAwijcw7u0WM+TZxz9MUYbp45QvcQpKbi3r9nOZJZcrCcTWh3lefyrL2U
Z5ZH70B85MR/yBftmburuku20sLYrMK9ODeeC2ZbjqA0XbB4slhqL5ytH5vX1qYbc84eEaiRtoqO
dN1wlF70z1zY4VSW2wydZD4rFyItP5p9T9aa0fRe7HMidN0pHEeWjPZkPvfdxpo1d85H252DciHE
S01cpqTCsOtPK9u4I2Wdq9/o8OES12JjnIgv4wTqIG9tsm+CDGR7UBcxJ4CaHA7bXfIvpktt099l
96yCaA6tdc+XLZbFQVt3S56AuFXmJQ3BRzzG3oRIYUoSZPWl1IXYKGlu3Y3HZ7yE7wnHMm/ezcVP
IgPCcs4CfhZYyEfhwiSzjV32Vj5jp5C5eEp74dHXpq5WNUylWl0aiKBbKwL6Tmtm/fNXIGUbHKiZ
NSuJq5kZBVMa8T6Gptcxxjqlr0l6M103CUr2HNp3uPF//n6ICCsOq5yhYoWbUmoI1irYx/E8OSAm
MUwpQ/QsREq5MCqN362Xgkyka8JfuiY8XZXaWR7gLvE5e6FSRiHa1g+hGOTLiLDGmZc1WJ17JkM7
/hEgu5nWdDbweA8KMrhyq0odx6Uu/T9/dGaxq9VMX4a6F607cnzVSuVAGRVRvra+rK+0tJqtBdwc
qHyaUoRFnzCPM4Gbys8f+kDGueAuaS5QxERgTCJj4XN88MwzIsvC9jIO5ugesSBSeFbxnqLkoETb
E2moBSchfHCpWLSZayIakLA+F3etKn/KIVjwJBh51ebe4feufchraJnqWZpz5yKXqZ5auLtzt/9S
MmcHGV7mCOvWmMeeA10umSoi/mNeRK3KNnrlmKy2ge2x2xsl8QMDVgsqMzTOnOxJLc+9inp1/Gvf
7GAL+uWnEAQnCwR60ZWHShhC1kh1mnbRW6tnlFD7c58JyrJSoZY2+kLqjYewd+1MkO8ULp4w+Q+J
pB4N8uImhgzdn8BPImAUwoWcvUNzZ95W5lNWD9oidFEDOd3w2A7yPa+DAwwZrdSJsk9TAINkNPUM
OvOHKROKaTkejj6PHMdiWyZduapxWbHORNGKqDYWrc5uxd67KwRMJ5gx+qWT18tGdP3pCPOCmWHs
zMjqNk3CIZM054UC1Ys20KAuLUv+IC9aIZPPcCY+4gwo7g7+0fNQa99qWyiIRJh1YR0ttIjjwpjA
hYH9Lsg9bsOSOf2v//E/LzA6/wO0/EPqJ1X53/8lwQDK/kPXWX3+939pqmkiXjI03VJxZ/KhF0AX
vYvkpBHMwm5V+BCpBaagYb+QiY8qY+JY4nxZqME6U+BBEiL9+PvH/8t3GT/dkhTR1OkQqRfQHqPT
ukpLjQJeV/vtdOpMLF1KBwFVDGEUKBHqQ7VLxCv9++dKYIf++dmSrBiWqdHcUuXxi/0B7BFLYKxy
JxV0WsjnKHCKFfrSN9qHXscLP4io6eNihw1vp1voOWknc7NNlZVqtesbX2X8jZdvQJIJxiChzuIb
XbwBKdTEHnloYTsiWIQgF8BCCF8e/GpbuPcg9tGfHIEwDN+O7lnzSPDEQKjdIm3c/sZwMK58Fxlu
lqKYqiZbl99F8x1JFlKfXjlIX5YHNvgRKxD12ZuHF80RTPXGm1CuDUAZi4eBxUTUVf3iTYR07IYs
E4hGTyj3GW38aCgaOklOWvUAI3N8/IZUvWYZSeVxsixxouYdR3vkALhMorVCfAAS44A4QC4w4PF5
Shr/JydcYLvFcVUUTyYakKxHmVrFvN6MuBKklZR1E1KO8rlvVvvfX+q1dyorioFF1hypVxfjundV
EgpCt7TNmI2QHDUoOXl7Y/L8DNLLkaPIzB1NhL9lGPLfg7jD6dxXllzYTaGdYNPsm9jYtAbF74oZ
k1GCNdpkP2QNOAaLv2jNVRdoO/wf8AnbaK97jKiozB5a0iNMQnzxQZvql1WNzJLsNcqL3dAD0Mj0
fCmWzoNYe99pEReL3x+W/A89izVIkXVNFi1TAs05DpE/JqOlqQC/ZYXrgMXR1DVSaAWgCWtaLX3M
Ox0KP7aB/K46aE/iWFY2F0kRPbkSLFYvhDCid1+EtX+ZYQHoD+aC4kIrGFr3wYnh7P7+da+uHYpK
425kjsn6zz//4+sqpaWnhs/XZWRNawmqDYar6TBip6S4eQxpqY+e/tdO2wQKtUsXARw1mUlkitWt
73Jt9igs3KKKoh5h6MUQcBGWSILZF3ao0T0x8rCfjbSR3qMmlMv50tWYT1VDi92ljdF68efvD+Pq
9FUsTVZFOG86A/Hi3eE3+c8Y7BAUzQpJpsjc+IhE+0cTPOZEVtJJOc48fFkhQJDx5TTyMTCpK404
mQ6bHDb27ovgJt40Yv9pFUhflRFScHV3WZTB7om4ZRPCSk75qfGcdzgRG2yUFEyDZj1SlqoRQ/X7
D7u6MSqWqRvsxrJq/rMuoUFlAImFXaYbrabEriu4AlGtLTpQM6S2hKtBslYRhfMA8svvn35tX2SE
jcQzEeCecrEnqJ2j1mrMntCPnB6B0kQ7MsubNlhKrvEYaAkFkra68ZuvrVqqCDFJhe8Dye4CJxcS
8930UVvYQ8e7RHDzqpvp6++/7NZnXPwysMcyPlEGLCK/3aAXS9WMbyy+V8ckk0Hi9TEqQflfjEkr
gNUiV0yKXFooLS2AnlXE6hhgWprsycGm8KX6cy2vd/hl9piaaMajH46ibeTkG79odo2IP9SUJbLs
IrpUBhUDr/de/cxdVCNLlCi3HhZY/wiHhMroCIxyjUPmO+8jcMx0UGn8/uCkcSr/vdoroqiZClhN
0UKyf7GnqFpWKwKwINtFnD6p2MYnKmHiMiIoSOJMM6OMHnF303IAd+MKOV2TjKNvBv39969iXfsm
EFg5rGqyZFwuOrluiGafKbmdJ9+CS7Pdk6lfG5VEH7cnpLJyNgrACk/Z/P65/55OUE2aCOsMHSa+
+fOE/lh4LVeqhiKMcsJYvJkhMydLHvY0zRr8aCy6Y27k7584jviLZ87vMzUD47ymqJenY6v0/YGI
AdxhKmTdAGU2R9nnrAie/h8+R5VFiRfMaq6Ov/yPX0ZeAeaywkhtk9rN4JCXBEEbvPSNs6apXPs9
f3zOxWFLUCKdzEw+ByRFJVjqDM03t3x9InTIAqRUpa94iPx0RVBdx7qdvajBysiDEz+fWkNTNwvB
GjVXSjxX0GNJiicuAk5Ck4G0Z0IziWNQKUERlunbuQrgpnapGZHbiP0+E8lAkJG3QPhG0Qvdp7ZM
RBWOe3RhJMuywzU/UFZaXrqLoVmksRcT802HjviqdGq5KgL4tJp76fCBz1xYtVwo8Uy2yCPp5Wf1
R2OKyAtCjyzmPMG104VvrTHjekqrbWQYW5H5IhkoJcA+Zpib2mqWrpAhSSd8jGvT9V7aWBcRrkLX
0Tp1Dy37W4SJNwsdOtiGZlLDHCRjUWjaM4GdwfDApTlfOlRYU4sGeKNjtwlCxANm5z35w3By/fvf
R4p0ZWPiQGloLAYiyjDt8rQURYOgcE1LySEGCCB77bGJkr3SykezsN6pRjQTsQ/32HnOVhw8lJan
AmlqsfpvU19b94l6xLz+rEn5XPKyx0GIXiWdjEtZqchmj+Tl0HsUdnId/r77VDQ6sYieU08xJS47
An+KEn+1Ee6xtdGlUr2ntKF1KgAEVaz3qG2PGmlVQ1UfZYjOZQOoO0hoiMTWXZF7cxUbYaXyfwgi
YjS6eua1eDmDfSyrW7wke7lqjljm3OIz6JOVokifvSstHQEkt0qhQynktzqRlllH69HnsTuk8Kq+
H1FqmkOARlyBZ2E6fk9ZbcNZadRHT5c+f/5/jb4t03KP+nZWNhAqZOR8VWStoYnbGm3BuhDfyqCx
nY41TVKfFTlZ4bNYR36yGzz5wdXUezeEDeEVj8KQ7nC7wNzxvEevDV8Kkl+3lQeTx3GFQ5WUO7U2
Pskep5pvFucUO+JD2BBRk8AlHur0wB2UMTUC6W+MkCsbhWxBS6X4pKHKNC4WEyeGWioXPepoMGSp
W/TrCnLpVLeoQ8aFtoB+/ekjYEeSUSBnEXntYdnRBHWU1r7xXcbt/GIBVWRDBTdhwfKwLq8oVFma
ps3i1AYHgjydeGjBH41qhBiil6t1qSFnm9QqIWvfOqP6kFLxWBYoazzPVOdpk9FNNAV31VbdjU1M
+vfWoXBDE3VdlkyomJdre+H2jeDVOknEWAaod2UmUlkaL4jL3Y3TFS9OPEAnNOTILg04W57Qrmry
UW5sasqV7wHflv3MNMnv48Ty99pf9SHRF30NXtZ8hAgQL/H/xcL8hxuCqWPSBV2/SSLEiQpJvSNN
oxo952pjISuO4JiL+ocWbyLsBJTluwd4f8MudQTkTxhLZDWcyhbKWaeoZoMuPChNxG/xKxniHGwt
lYgUp9YnWDaiG5vntZWK+xG5raJGbUOWL85hZVhlUYinCkJrfVfJFq334g0G1aSJilPeJqeo7pH+
KAOwmPTt95H37wlaHXdTyQAJbViadnHODJsMd5MUYEcxaTfhV5p1fX+iWrfw9XzbyvFhEBAP/f6h
V8YUp3Zw14bBwUgR9YtfnJVpWrtNHdlpiOQTLWEWlm+DXgP9CO41B510gkeue4sDY4+K+vP3j/85
Av4921RR4WfLkirpunZ5MHP9KEvUKCetTqtUeosNo0OXkd6RxTuo90Gk7xvMAbS3NXrSAmiLlupE
3qiTTjTPRa2c6vEfE9B+35d4+bPOpGKSvvX9Qal3YPzWQYpF3yhuva1/lwm+OJcODu2axtcfl7Q/
zj+5Rt1ar2O+OKZ7T8ENPJifASZ8EJQ3bgfXBoZC0U/nMXES0i4+ykMq7JiVFdphCNfAwOHhGstY
q3cGOm8sY9woK+v8+4v598DMz4OYrgA5Hxeby2OXmgHWFEzCTVjvQit7S3vpBJJhJmbS488jD514
rsrGjfH47/FVFbmSK+J4WOeDLyaBVlLEqBwjtIW6XvdRQwBdeO/r4vb3nydde6aaSLlLIXeFx3qx
hHHs6nyf/7btJtpeb7jDE6Q9FtzYKtOXXFC2oSovAlFbmLAF1JJVtlBwWtX9ykcUCKSKOAqFsCnB
uTWyrixCPANJ5PxuyqLOjfDvodUJckcIH7bfAh/Q4HtHRetYA5xt5VebunmRCBKc6AGMKOnWUNPG
nfZyPo5Ln6EBCWOnufhsNhCCY7wqtC0NuISK0Y8KCKwF0UhZ19N2VcF0m2DQBNcAiSQhO5lfgKo4
JhdxjGZrG2cg3Mnf/QBvTQkjoMmkViS8x10cQqxhJyAanmlPwUySixnOOEQhWZ0snDI5RCom8m4k
yPxAx6oxN9PFTYJPLBodbacfloGQm3OtBV70868DxLNgJwF9wkROqRUcXNu+VqW2/klTGVJxNMWT
D20q+RT2MUgO/526Hsq3DrifkDY2IC5rKkv5G4DnRTZeA24MuHGS/vNgTWsszUimpV4OuCGA4eqp
LHR9K7w6AXo5T5vr/TouUKPlAFEcrV6nCSQSTFOfuHPmSlY+/P4lrk4uIgdoX1gy/P+LhSRWcw4P
bhrZeDqRVPGzxVA6mUZ149J2pd7ICLZ07r0s6jq1vr9HMG43JcnyJLJbhaYT2kSzBtnBOl3mzZoj
1AnmAXpwcBmVopGyJm8Lp9m25nDri/x7Uhkr9BJtIpPiJ0//7y8yBCI2YtCstlTCvaj5Y9YVy9J9
C+P+WRutnD+5NLl2NxrhY/P9//6B8xRUNnTVFMXLihzTQG9Cj9WsD53P8XkX6MviwrmxWMv/XpIp
grEy0megfC9fztquDBNpSFkx9JAWgwXnfxJlEeosYx/2RI7orFmBUtl+o1uTtmKUQ54nqrRfyEQQ
cZZGaQ6Rc7A48o7tO1+1zjHMHNkhbKBDHlhKCJxuL8PXVhtiKFSJtsOVsoypFyYIvyZE2VmvBfK4
hSx741FOiYrf9uLNVf/qc5IVWHdgL8x/OjcRD8nQqX7ZfXcvSDVI5DB7qymbgoQ0UdZE/nsdvauA
X1oBXFXLiVTP136CAOb3gWGMM+ByOeBF0eRVJYVwkot9zqplAE9uHtqYjHHpAPo3AT9AoCR0KvTR
fmGSSqvyweM0wZFgb5nlUjRfDFM9xWhr0q/Oxbrix41dclwK2CBBTZOtOPBHY5E01HbaTrOcXV/J
J7OjmJExGEQle1Or8MlSqmOcpW9WJ24zQPVkeOFlKl4KU5vnLolR2CjfKFVTgrROg5QfFGhNhFaN
4OEvP6XZ7pmxMk9lfYvH+NAoIGAyo9h4tQLegqAeAh8dwwB4qp8Tn2suw15EcdqJYC3lrcdwmJA9
Cmvn9eevDT0mXJannOVUVLz0PRBv7arq1XdvUGFl/cPbd3m0L5xyLCnE7Gx5sU6ALZlhs25pcs7G
CVG0Lfogr7c1ifTujoQvnnRgSaegSN4Ct/iovXI1iOpJ8DllVi0Ldl7kR1gcD4NatBxLrWlYeB/B
u2SBHKk9RAl6/4DDy05hkYUjZ8qIdJTRgv7ZMLjMTCunjYLucVyLFYN/JELABy+V4dZpcBKk7qEq
6WcZwo1t4NoBQxJVrpEYvK3xGvf3qhgZdRf4AERsoZImUpcc3M5Zk9YnufljWvRvYoZWx4n2Vtrf
uOPIV7YgicVwPDTTrFUuz/uyxKxWsW/bgyN9gmt7Bvb/ZEjePLeSY5C91pJiK3b/pY/GMg3hjvcs
psY2dZQ3s6mOSQ5Qz8zo+mVjpWpZdggoZCdZUO/BUmVVR6+IVr/P1WurKzUtSee8z3nsn2t3A221
K9w0tdsARZuRrPKa+k7cHoswWQ1ZuBZbY6F4OLRQafYJXw4dyaQV62NUoY4wPKwz3j1hnB9Bpz7H
pvg5wIILzEcp7t/CUrxxp7r6eiWJtiS9GO50l7uvKliBX5hlamOnu8v1tkA09ORW2UYU/b3LYSuJ
unkfuMve1G7mCl05WPPZY+VZljSLtfrvscWS11almjO2CE+ZkuPOAFO3zJqlls40ITjirF97g/iZ
ReIndeoFxLZl0jp3mlwfseZPwoqg2hr4tCImu9/f5LXLLl+O64zCGYyb28WqG5ObBnCeNzlU6TO4
sUU/aM+BxnLpesaE++lWTKgtuZp2p7vWWu3cpxvf4Mq9ijcjWoqpc8EyL4+BmaH6VZxQXcr75ji+
n1a3bLcEYl49q1ZzJJT6KY31bRead0TuWug80kB5JmHwszLcPQGSzwmQfYGoWTzFN2bnle1YUlDV
WIrKnvRPd76Bb0l2Y56ghK65V6dfmpafopIB5Lv53qyTW83ga4NFIWZL1iRZ5rp3MVgYGU4ql0Ni
Ux1YFAS7FfBMJpBXZ5nuHQOv5292N6bz+I4vdl769aKmKHSgVdkaV6g/Lu7Z0HaF6FC8wrF8HtAx
dnjDjWrnpsmtwrdx7W3/+VkX480SgjBQ1bFQZsHHKn0Hg6kEqYsbjuS/5V0KgM1E1qgqS0/M74Ys
NTDhmBuzt5i0+gzL+mkk+saqsXDp5xVZvxJT9QyoPqaTTzoJuKVoWGZj3G1riKtSyE5YYj0Q+kpF
sRaKxMbYZHVx+iEfI9GMaT/C5su+1ESyiU22A60BuxIMq9KTVnlizJO0ue/9T1c25laZoKQz1iYe
bEouMql/VdovxdzaZEVzZ8VAX4R+WQwluc35KQTgUwtYTTGARs0ubvqVUuNSy+vvIKhOTcm3dJO7
LoFgEjvDUYvolMgWkUYpJu2pb4Cwicjkzd5JuB8DY1PVgvniiM9E2byEpU74YD0ReqWfAtK2ulkj
EpKjQKRZ5PjRfgiXFj9loaKSxI2nrnU0QUbg5ou4Qyktxm8Z0iwqiyU5WNVmcPsIFmrCPqLnJPmk
jEDwAktVIZbTtFx/zQzGCUqrZRm4LcLNqoVNByiq7QMCIurwUMccEhVLBQwSiRH/iZG6jywRVoJ2
53WGt4QshGScCvaEEIZn8jE7YhyUZUIskClkezB6eHQY9YOZ7EGdz5SM85ghdqsyYSvUoMaF+IUb
soOs8MvCHmT45cl0zDHR8qvx071bJHuhrNBSOGieVCzt6UdpSmc5wreYhOlT0K1gGU4MHdwtjYOz
ARzJyTB5Aym2PNvT+G+Fzk4k1KoGHKB42qISVuOQ6PR8b/XGxtR7TKR8yXEdAJK+RN+6VEK4h463
bf36OTXcbpbU/fL35fLq/JEMQ2JxUJCtXFxY9bzMq15nQZJLZ1borMjkWfYZiReohNRen9eDteEn
3lgHrx1SqH9we0VMgVbp4mM1r4eh4hKWXNH+kUTrLglj6vnJjZXo6nakccJU6NjSRrQuPkdFHAS8
3krstrfsuq3xREGCj3HrUk1JkdNNMt/bW4W884nFyaXbJ4VrKz6bqqHzjKnCXl4crSzO46zV6Cjg
4YhyFKc1+vdW0Lf87TuEAlz6zInjDgcW/7lHJPYMJOJWLAAkmxQfyZPdVlXxEMpEapn6xollOlga
sGSHIJoWcuYklhKmYOnYbpR8pm51qD13DVd8Y/UNMAXSphqNhPM6oZrvEhTiYiCO23rWp/pJqcHA
hSyXdT/2CCNhKhfQSr1+dDqJ/ZuSDDYxy4i+jalE0HHsiQj5P+UyRJjTYMAn14twcf+QZ/vCTNGw
q5gGxGp4G99mChkM/1cXzsxAf+IqFcZkK2c9+KxgX8BbgtzLSeTVIcz1Px07j3VDgaM3k1yfQk0T
7EwOqWQVBOAUqEKVsVHN5KAhZbwA4yiBEI6IJSbygxQCBOpVlH1hpAJMKsLm7hqw/AgjWlcl0qBS
T1lH8miP5t/IKhe8g4VDW4JDQe/RaPR1KWKijAp3Und4bJvgaQgz6BvxKBLH8+k7fMCIFfx9Dl7b
L3WFK7qF3o2hOs7RP/ZLXyy1OAmbBPohPSb5MdajTd+Ky1Airub/66Mur2hNBm84BfloewYkxQS+
cEKNHUzitK2EGz/r6ilZ516FLgU5Gte5v3+XmMtZmqsFvyu0S480PTeZe126GM/tgdS/SCSdDzjZ
wQ3f+JnXTj1UaShJcdTiHnZx6tELZAVJxPLS0faFgB7HWF6q6s7wrI2U8X75378/2OufqFHJH4NN
/6k2AKdG3QLH0C6CAgNYcYIq8yY5/TmNiq+KPQSq0/z3j/xZOi7PWaM+llonamXjUvwzlBlUfxIU
7KCLvKlKyGGDxhGzpUXQqFhMhko/lrCZyIJro6NpngiwRhDTc0Yo2rHVl+Ixr/YCG1WJ2RWfaVxx
IvWHpdUjbdCEFOoEySNGrG1CRG8UuhxMccNKzwx9OhCt7DpZNTVM5luLK42sAWrbmwaO7oy5svF9
+FI0b0vShI9FhDGuggkXW4qdxvJjZ+UPiZD0E4dKLILmmVd50IQtIZzJ5CdQm21xHY/u87wEmoQA
kJCwdMrtM5nC8X8JTKgTGnC835/q1VHLmFVoBdGaRoP696htO4esNM+K7TbPvqKeYGIqKc6wAl93
J6vzqp4F+B2HW4XMawMIHhCFTAq66j83g7IRei+T9diGUP0VDLw+ayjf+qh6i0cNRldke7g/p99/
7LXdn84Tindx/OPndP3HyiNaRYggGfJhyBaSgquZWui0xq2/SLV1YEr3UZqfxvPJ7597bcX743Mv
78/BoEZNqokxxuZuaRIxD2eovGtl6VykzX8ymT+6/3U9BNi6UqEmhVhHJMa1lFXholRetSaBHoQy
2UoSHLquaWc+snWXaqxcRBUxLtm3Rpgb3adh2YseXnYTZgZ1Q4kX7TilMdFKW3E/oxT6ka5394Gr
7GFVdrED4FSJEPkJ0qer48UqVWB5jvYSoJGcyzKyvI7YvRLGoBcAztGGx6oGaTKER9ZG2L2QpxZe
suJMiy0at0mJW5vktvOPuUQ3A5HYJ2x31l2Y4kbKBe4bEvjrCTcvCsYpZ30hORGzUWIJoe7sSEu3
0ci4q0rS9AiGREo1T7T2pRnUlhA4rj1SpS2Re905ugvJuQV+SaYJW3AFYyKcujIM4VDp9mrkrcdz
c14oZ5MTcVcyNohUmLted1bdgRis6hSk9R1xD9ncCIVNF2rzFvysL3jfwv+m7ryWIze2dP0qE7qH
DryJOHsuyrNIFj27mzcIkk3CJpBAAgnz9OdDqWdL6q3Zmrk8EYoOkSwLZK5c5jdzO229tDviMdud
vDbFLQryKw69f3PE/NWmiRYDagYP7NafQZ1lKRW4S0lfXVJd1c4XjRxFZ7pfPOldMvD90mFR9jeR
3v6rxRuByYANETAq/nk9UV8m+BYSIPwyONkI3gO7je2NpdYNSrjZ4g5lLSM4lUUHP86xNBTxaczy
/JDk4qHtGWtKm7GvwLXDzj+rWH4Fb4+5lZ4XaYniEi1e9BJ6BNWRzdqWGgqw5aEG8e/34F8wBVw4
FuA8bMINvcqf9kViTCWYyhLNo1jswE/BcDfpeI+tdXIF3wr/LUzVIfUZE/rrhZFithdFALOnmg55
AhHRiLq97onCXfWAqx74LahOe1wLYOKi346lR/msnV3sO4jHSxQvOwMDitJcrKFNfF8znR7+/Zc6
95d+OhPJ9j1rSaZC2j/LivlDRIv8KRSd7ZSHEWv6hqY6UmrhY1f7et3a486KYrmpBdLhwrYeU/QV
qOEr6L0J3iBdVeyzgjIA1cowDf8mDv0VEAPQNqOjJUsI/qUxm4zeLGNNsJVhetVn5atRNndpDTHa
cyEid3ictOh4K298RPzxJh27a4/R10rHVJ6dCp6HnUirj67gRqFSD8xNfEy4FQQDL9FX4SWmNaB9
XOPzb66p+RcRFGwEUAEAbgx2fp5qmnmc+LSNBPjsFiOlAr5fPxE2YvOI8zMYEa7uONfZxZAeowHp
gTov5uvIRLthSL+bU2PfMEBjul2iGOTEiz9n34B6s6bXZGa7TOUb/pDVdqi6G9RR0T3BWTGS9Dgq
n93iZdrY5Oiq4tvJZptQHffC7J5ghUBlVQeHsohc3HYraqnQOdY2DjlOSl94mXyhm5IeEVBDpK+k
QaH1omsaf8BTvP+iGicFaxgZW7ORIE8N5z70si8VMKSV07vWapDkSqERXhXRezAQgv28/5545ib2
yGYqfQDItmn8FxRLP5I4OY4J2k9J7m0Sp75bzhMdPGGD+bIkhV3pfFFt+2j1/XebWZ/mZ53ZFtN/
Xtgxu8eUnH8Y9EUkOwbk6SWq9XqTZMPndWw6p4jTIHHzYk+3EEp622CZEgV32CFTPqIISIjVaH7J
7jCXi+7oZL5U9fT+N2vhr5YCgDTHBLRCUfvzVG1imFCqzhGHMa9LZCGdFfK+9yJR4556juuTRXfa
NTDxXOIXPJtCWH+DLPmLpAWCYAjO3FtO9J8bvNhdN41YErSo5vYNpXz2AySGddRwbYCTHqKp2c7w
SFcZWst/t4v/IvrTKmGmQxuXDPHn7nvFjL0fRFYdih4TSVnlB7dGwyxA6H7jNNCrashIV6H34LEH
diJOEQ9Vh1jW+D6nXbi3q/wU94194UyLBaCOECHEl8v0LnQ/xteoZW4wTHrMQoxDyS32ZDXkhG37
2yn2f/6UFqkz6fO9lhivJmn304//+VgL/vu/y3P++Zg/P+M/r3Fuq1X92f3bR+0/6tOr+FA/P+hP
r8y7//h0m9fu9U8/bCtwNdNd/9FO9x+qL7v/Iqsuj/yf/vE/Ps6v8jjJj3/88vqdW4AaMbTn9+6X
H39ayK0LCo6M/p902OUdfvx5+Qr/+OU6q6oPVXc0tH57wT886+NVdf/4xQijX90QmCgc0chhtm6y
RoaP85+i4FemfcB6QmZZtLd855f/qOq2S//xixv9Si/TgTawlMO2F3A0qbo//8n5daF5emfOqwff
0/vlv67A7W+H22+37q8TXt6GQ+4PhyBMkIC1GVCJ8vlAzv10sjt0dml2VOZlZRp1iqK9DHSL4LGr
IRlPKiTH92XnfMRjOucbGQYl+CIav2nw2OTgjD4Z8g7edzP1a+PJjf0mfB5k26nPZHLL+nUOHG18
18zTF6NrQPKzM4NxgOyFy0oThgivImMUGFhmSgyCHlovQHrI9JR6ziAWF9tcybRHAbBjOp8mrQW4
KMRg4t1L+8UO3rcT+1KmurwpYCKgCTHgibXTtdHBZTf7kdMzipr6sqmyzMIaIZ3kTdI3sbP3S1qN
e7vX8bTimyTZxuzL6sUMQ4hhTHcKnx6c58Mb8EHmrZoqcTNzXzKk/bCnERUQpQyktMc0ETgSoouJ
1Q2sK/jwWa/8q6nsC53e9JVrY080ABNXinfLJ1NdpIlHJxzArJdZyCt2XXqBGDlh2VSlidTWUBQ5
56MY2n2cuvcu1r0r3DgaNFdqqKxrZ+LY2rV1XLzZaiC2GG5Uptf4VogMBZsghtLJuAXxNDGn0OMY
wEfxt0oole3QgiVVU/izoz+UWdNyCDsoqTE9MFeuH0zRbT+nwfDkDGHjPIyzbzFHd2v3PYmG8t2c
xxmRrQIBaRwBW0lS5LkeL+U53YufFj0tuYj5oYg65KVArDxWlpcuFiJVsm3yAGvkHplhzAuG0T6C
6nPvKr9EcAxNbEQ0pFVX2Js2cfDUY8U17Cotu/EOgEZpAaDO8xyax2Rax7blq9J7c4qiJ522XURg
6GHI23lUONJm/mRju9Uo6W8mx+6bVazyGs30Pp3R6cwMXd1GZWOEn14wOArltBnwyWrsCjQoRR0J
OMNZGyTAcrIkMy5F4jvTRpCwoSHNtDtEA8nXQQcDZfFn0kDYQ/xthsYjdSgNbxtjKJ6cEtlP9iHP
lLB3ZHvKPEmprYfcxVZqPxTe0Fzj5wNN0RiTMXjGhyayD7CvQixsiCgO4hCJ3y8GvyYyBLAq+gJd
aX/ox609NfnWt3WGTGxifJWumB40meS91SqE5mI0MhQ2CbcmSshX7AAcGDrPu7GkST9r7Mrse4nZ
MIZEatgPlZ0i5Tpkb432kz2QR+9SmKE81ArgSwTVcm9L6C+BwWWeQx/w4WxW7TYtO+fSba3mmkmE
ifp25dwYxWxsoswYH8vWt/dM1OpLETTB1QiheR/Fg0CwIPCRn3bFReslw4PfJIwTOm9Cr9yi8Okd
+8KME++ZZBByBom3d1Kz8+GKYXrtVdmeXEO7dDiw3hk0YksVVop3stII1tsKkUesPe/COunfdGnh
VmZmzkOKWkWGKEKQoqww8sDFnECNg/VVVCo7OE1eXPgTW2UxRtg5WH8cihCZ3JUIq/ig8G04GBGF
amv4yRWuF1mIAIQF1YkIedPOefVSjS5FRB8lt77fBnuSrHhLq7/bZXhAbGcwCwfV2urg9rK6ixyi
SxZ07bXDUtxrzNx2mP56t9qNjVc7m0ZeqpbPOpPdLTTYftdWxrQryRxu5jwpL/zcROQ4xeUNZXf3
1oQViUpJ6opTERoor+W5+SnMvKKEFOpkjSEKuj6DWJ9GvbAvXDUbX0w5q+tOB6VaD9OEYoqZFvI2
dUp8ZDRl3jTh+WE7AuCQE2HbriXS3bUN+tPQjgIQgJSfnbPNe6sb72e/6bHBcpD+ho2A7tUkMUNN
7BDrkyHaFwKeWKg8A4pzs2Cl+kU0yZur996yc1aISbiFH/6g69Y/taOnTnWT1tuY+3OwM+w0YlGM
F7bsjJ1b5Ai3pY5zbDJrPBTl4OFWZo9o0CLP58upQmKNuiMWaGFVsRe8twOeYsXcZFdUrdNOtLiN
MgmS+yGsmetmi9B04LensO1sCJsyfYpVOV2nfYhono1FWINK9L7LSd4iXNyP5Fkd4QgiRDDiJyfK
bNy7mRtcl2IKn0PV5/sxzL3LLh2b667Q5t6eh/EuFmaLyZgREJLBFONwXdf7CBwIbgqWz9xpthGt
Dm3MSmFg1vYsd6agGVQBlNgZiQXWBdLixsJt7BQsgzdGtv0xpWewSktv2HXEze2YBM7GrLV1mH0d
X/f4sOwmB9MVDoRwP7KjMW+d430jJTBX1yyuu6m1v+OI1p68XGGFEiwSeWGNUJ2Z4oTO0HxjCGxd
wnAYL4wic7c5XkDrPkdj2wl67vg06QvoLdi0CYDD0GYw+DMZgIs+j74EgfCfija0b4w46MlswcsP
ETMa0XXuMTaACrO9CaIdThllx2khmfntGsDin6lrJpdWtqhj4W96H4ZUdqbXW9t8UO7G0haCmIJW
SDGHDNMnbAWEiPJjP+NEnOt+uAmNEi23XugTVpxYkcU5nssB4zEoysk+J23eVhkgfmHOuI0ZTJMw
ssrGQ5Y4iOst6v1aSXUtozLbCMuBbgZXbDNGsQMcYGY59BoVPKqoGfltv1wOXBOhP6bhwtf1FkQu
lsz5EG/92RrXQVciRxRhmjla7AzhVmh5Ckq0EXFt+uBti70NfW+/Qr5a5ma/TwexHCBDfTlx3jHp
wpt5lBarVDD4KqFcrYt8pjoYvA67LG1yhrZmeZVNfX9vwGVbewJEx4zT8UU3ZR0qY+AcEABBGrIl
zCgnMg5BpLwt8MQR2J/f7+diKTXcCepJ3UqcdU3t7qt6dJCJG3v0L6AGp3faL+VFGYYppu6hQhq3
hwnkQDM/uSXmObsCuEdA/3sY7J3C0zS+HjMXow8zS8p+lzID8g6jNQ7zFQ3ZuVyPzex3j6M7Q9ki
v4Rt5LZyuOZQL+u1Y6Ukcb47oWkmGhwJdjlgBCakVasnvFlw9YNLbV711IBv2MXB2PxBWv5fVUH/
PxUvAPeYL/+b4uW1ncrXCjjbH2qX3570o3YJvF9x/lkYbiawGZBBv9cuAWVNBGoHYhTcEGsBFv4o
XZzoVyInPTXmaY6PGAddgR+lixP8yvyA8bpPYROw/53/Teli/TwtJzD6wLhDCFoQyf9F+6cy+7wV
aTEf5NwPC1aC9MhVALEQiJ0MgRAU0++CFvu6aSIPuCu+vmURhKuwQfR18r9H0IPdChF2B6e5P1zK
H3XWn2SRfu598OECh8rKs/ma4b9MFUn3UxSp0BE3VH9cCI740yI653XDDRhgwM2ifZ5cwC1C7y0R
QJXySUP//Yf4F3gnHyJkLoUwkEc77l+6zx38Hd146XiYugbnX9o8DNQH+P2SixLEoJDKlUicEypJ
H295XcmtpzmbSQ0KPmKJARSb7KEOUDvOOxfTvkyspVm+lN2La2CUG6kldU7DvyP+Ld2ZP5el59EW
LRO0CkKbH34GY/T9FGZ6Cjp80QLUo/sv5ClyS6flUMaJWOej761DkV0GaW5uUNnwNkiHa3/+lplL
8mGUt3Q69fp8rWcOYNTeW+DSHd1a20XsBE62g1SQtszH0U7bYxb5M/XbNy6SAzG6uwwq3qZLs7su
wg1Qai9bjTSNEpNaQvT2tLabMDtkTPhX88EKWncl8PjeLvnFagIkSB1ATyeU9zYcFM5ZCxPxefEH
yYftFGDtEiXlYlrUrNEsC6uC6NhSNYgBPruBmwHGdCq0cxRpYxp7XnVB4viQJMYtpQJJeM1jSuFz
Zyr08govXAeZfShavnwZhyHtU/kSINLZjV6zCbTYY3KE6MPsFRsPCSof/6WN4y1Xcnl0y7DIz29x
1wG0MPcZavkJQxiJywv5wrTGAehSBs7WwpMDlxEEj53ya1IFGYLwDW5AsYsSop18RklN4YqZ8KoP
vXRvx/1LMrhf6xAEV7Ms8Hgx84UObVJxccBGYIyHrObaFZdQAd5L0y02Th4Wm8lIIjg5Nzwd4QzX
w7jKbgZUpSe6xxknpMNMLMuf3T5pyKQN9JTR6XVr5yrI7WJFjXvbMNxGqbtEYjb391WEy2Uc0SxW
L9Zisx7euK6xaho17btBIqqKXrgnkXUvOso+Je0PP8ChojNQ20MsBOU5mBfnXWpo8xMs4UqFvAnb
IQm9xaYJpF8wfFF+/uJV6UkuNqJR8dLSmXYaJ1iTjT4yPwN/l3rkWK5atYiZTolJwcetmdrkckCl
LluEE6jIv4xe8XL+i7C4TRqH99FzH6DVKzriaOPODBNVQcZYIP2nUw1Q1jdQMx3Uk2tipzDl7rOR
FNvGj8vd0n8u3AoqAf7gXcO1CyTbupnTz0AmVyBmntCwWfkG2Vfa1/h5hHgV1222K8IIQVsbiAty
5IMB6jEgeLSM7lZF2pxii4VYDfRvLR8JVBfMXlmZwNXQWB5qi7AsQxInvkGSIZxeV9ODO0AJSyJW
at7SczA1zIPlvnNqfw4+HMN2uHLy4XGYRbk26A8NCbeuLoARKMZldAVWraGK+wFuQjxukATC7msA
oxQjfV85vbmiEXSrwB9uGaJvIi++1hmvMIVutXGLZtvjGU4NEyR4kOLOQZXPyKqty403zN9yvciT
m4tAeUqxlSHirUYenzDGmBuMcLB2jxvAeZEx3ei5fAawDL5wcN5gpaKZNE3FLhH1U4tyLZHjI+lb
iV+qga3DMDxXk6fW0vBoZsy4pJgoK+bxwv5yWL1ZBMsYgsYTImMMB0ueKKrp0Bod8kUq4paGTcn1
4srVdMjAGtnFzkQNct0N9RVUJLXKNEuJ2xykCRIMy0HTAOxaG7F9kxjP0Jbeew8YFTy9q7bRACSs
JSfdeVH/3FtEtjBHyOF8b2TP+qij8mWaTSaM4R5/VwymFo54zybB0jFalQlvkPoMpCxpXZuW+7Z0
ZdYYxdtbJiGrfsKmJB/ZzvmNDoZuneP1tHILtvb5jqB/YDK4xCl9ND68Mb1vR2LEhNh46PKpxzIX
6+wQWhLUUcK3qyAzVjZl51jy6ogm7AWC1WnFPaqZjtbyvEyByEFaRdChRvk8aDdj/TQzWiKfRR6q
eLGcRm7Pb0SWwo4ejx4dBzy+2mxfmtmzCpsbB2FO1Ke57ZwN9jYZkvvZxgC4mtkaWuGnHL3mDLDq
Jvl6XiLzQDQrzeRT0doSZWrC/Ul2oaWR0c7uGRuFq0BWL1HZInZuFZ82LbCNVBwefU7XwbLxhdRW
eeN5IMY0ot4qQb11XG6g4wNBbDdFHd3EhWZGBe4Xt64NJP+BumzadJb9nqD2sYKcuiiTyFsnRtcW
Ijelec0FhV3LH7seXVf3iyoXFbsxvjgvzHji8Ka78YmzqLkxcKmYHGAI9azeuoy0Gh2IDSqrD+dV
5NDr2lA7vtI0vmnbcBvEnBKmze1slgWu0BADWiSuJtvS675Ji5WPxk7YzyzYlrXd5sQBw69f7DIi
4U+KXav9b8tgO7IJKmIJ0XU7b4QA22CiFl81Xshn4G9SyGORNO9VGkSwNXDWQQAUuddmGwpC8Qwq
8Sy0YnTLC2m0i6rsmdYZMuO1RK2puBFO9SI5VpmRTqtcx48aNTlU8uFE1NLBCjwiJCOvExLkufGQ
79BzmudVknDu5E2+QX/zxnIruWY8/x2oLYtYNk+KaxuHDv6zPQaajcePnZ1Akelph8pN6y6WryNl
dUYz4nxiWxCdN32UfuSp2gHnGzYlSiTUaQ7eS96T5ttvdCheznmAMbLuR5NjknuymoVNvK9OE1ZP
6zhgdOeMX7qGQyUvgFJOqvgsZP9NusGt8Cj9akQEaqyvLaILBp+f1fjIILSh1opfjJHFNQVySZ2v
dD3WW45ajkF/LyAgrXpJILNncVGhmJyStVBPx4+OmbzqDNXLJfUwMAxtjGldGpxCs0kiDW/vHYXY
LOrXP7YF1zTDGzYg2qyk4uL+loJYdP91IxZPKRAOimXRhfh3Sz9iOnYjHWxlbWeXpmzzZGgedDc/
Rz4oGneFEuvJKaptBvWHDj9+IsGIOjMTvYPrpxulIAtjEwdUNDa2AOpg8hbXrXOaGuM7RQnD/JKt
0sddsS9DRgdutOjPjl+SEndGuYRVlAQUuQ9Xp63lC6JRBFGaXWv75CuYRA7+nudroXqz2EgRE3zg
gOM2OawSQX7leHyEfDyCN9fr85a1h3jFpLcBzs5eNhJezA2m70kI38F3CaSgXfCFRd8DD0/jI3Kh
gxY9na25YTgbL6nu2pwTJHYsuEKJazzXQ/kZhBytXsT6qTMDI4zok3pj58ko3bQcwVNlf0XCDG0y
DEYgq6gUz0cy5Wk/L3n86CoaMOWjXFzSnYkvWdXJYWHUK5uobDDQRV8e29LJPeCHR1qUEkD1lIHc
KMBD+8iy25h2riol3hXNBrthgN4AadnQbLqUufdlYS5qZ0YV5ZtaAjss+kvawcHaHcGm98MzY1Eg
vvozLtk6UF2w0UL8mC1YrlO7u+lI9DAnTD/D5f2FLgDXwQsyh2Fb+uK2b8sXmiW30sDzMYPdFC/s
nPM5Wt92SWoeAjS3XL94KRcb7armHDLa7ijy1ECL1bS3ondpqwRr0x3NXWKxVpUjQEvVpIhF/XJe
fpHGCkwZG1Fjljo3r2Kmuz6G13ACWEZLPleP4vacBmX2t3JAg/4cjHMrfDznIOcgnisOVys372IH
Q4C+sMh7ihYsALxSbmXfq6eopd1cgRmlNxg+SpHdjpV6ySVVjQ02YDyN6ZMjrU0yk2ZECaezMBeF
W1W8n3PfwEeSJTY4wx3mFZocXC7EL+IBWuxZ+QmNkN1Nwl2q4ltEebOyNCmkb8bHrM8wUC9e0rgl
XvoCRzUX9y2E7t2jNbW34Rzv6n7i/AuptHNGctB0EAhZUtR5Cf9zgXRD41cYIyzZRggGMbC+xZoA
27b6kCrvpRAcpJAEHsqouKvwmCQFKF8C5SIr364RAKN2t9bmED72WfQ4Vg4xsvMvu8l7OZ+Os0Hh
avv9SQzZsSEFp6DIuk3u3dLXfMkUWU0dzN9JUDbBksWXIn4EuEEyyHcfh/QqSvStXvKGSOCwkyAD
G9b5528sFc49zy3S1cQXQgeCxxT1FZ0PkoDmqlU+0kYk/0nmvdrVR58RJObaR1MHZ5q9NIqP89oP
/CHbZ3EWYeHII2gYuuTKa92TxVS9ehDIoQbVcr4UM0lL9nXJFxgbPzJRXUyEyIcdv8B5g2sTDvN1
ZiCd6o36re5eioYD83yb5/Su6OmCRnkyoyOW3iZWeAAafzWkxJ6mr14YCZorDGj3mSODPcgyJBTU
O0Aqi3kfwTr/XEok0GNLQHsYZqLdeR0v53Djugdz4mOJnrS9ELd6CK8G625CoIPkkBRpsvsPUs0X
QGL9ToHYEl752TkwYrSetlO71LlDCromQRabku/IKOh+QGQVysYVw6fsWsri0pDcCLcOd40/GwfD
aL45mffUmeFrGkWnoKxvS5/9VVsAe0u//F55gd6DJil2N4VJiGn0Yzb7kqA0aHyRjKX4g9jGYVPj
Dx0P63nY2F63HZfWqB1U7iqKkcaIis05qVx6AJaiXK89UN8uvlDnorNOdj5oEdI8EkJLZvjfxl+D
errqHYmZrUFqAbPiyeeAXEWBMVJ/cUjOQDtrUeP95DrrurGnvcysq15G2IjFKJU0lhExunZuqjL6
1HEwrYqh3OSFV+yiN7tuun2s2TV9Eu9GbUJG66srDuurJCQTU3N5YS9kp6id2ezMoxH9HgF0gYcy
W27Sss6DQF80Okdy38fHi9nEA5uxPnpRJo9dwECShLmONzXgk5VZCQwvxjmoN3lINzVCtuZYOHl7
HG6rMq3NrRahtYuQE/EzWR9//0eSeB7NCuWM1WDP1komdbYhNPBL3ERdEXgHRMQxiGv0ExM0eTx/
iNgmWTmAp6uP51/2MZMqptjZ1ganfCx1dgMSxt+ZU6+PmkTsGHhYzSUMFujqT/hi9UZTHc//mJa9
zcowPfz+q98eEoohKuDehT8eaKiUJ5p2RgUcY5fRjH98mfOzf3/w7y+G7311HJd/zr87/3j+v99/
F51f+fdf/v6Y//Z3P71qJnC70HRqfnw9cf6S2stRr/79fc4fTwX4FXVdAdDyn58sNstjmk81XUNm
t5fnFy+6yBV/vCjR9zrKxouzh61lQmpwMPLF30Iwo7RaeDrrVifcED3EClsap0KahZ+TwL/rZdjs
YktUyNgr5rfluG+6qj+a6UvfMc7kWg7HuMdka1TxiKty6R97vAVAEIedf+Rze8fzL8//NA063E6C
iZOXOLi30EiiiivgCKkxOCZlHh7P/0c4DY6ZxFFs7CxY/+q2k7G7q3GsPxqttI8pDZljPOk7e4rQ
kGS8vwW/9V5w/sqYguMi0dFajT3VVyC2PkNGPEEFHg9mvmff8gVNShFhDNjbIdlWR6j0pYDu/Koo
UN2XsKIi96k0/Oh7P23zyQFhMDFcAmu+TjCHsWz0AT1f+Fs3z651TSl/EXl444VmXOwbG1pDjFiC
jQzcbnFw7tKTpxAcTyscjbiQR/aqw6bPSCAUVadGcLvQd1LDMbVUdTJCxrBVG51iEwOW7Ckxk+NQ
wrMBAgk/cAjFRllzfEDMboe563XhD1eZyiCABf67iotb6bj+Cmx7j6/WTElT0u4scNjuvTlczXFy
M0I3d/rkdjbgkRk13m+9/dCHRXE5lFnCQRcuk7sQcIv7HlZYURsN7n96EN8j1UNsarr3Bj7cqMft
2JQuGaLc11l36+X9SUmLLFiMV9BiKVd8Am/jDShquuEFY4Lrqhs2WuE/UTnDuBn676U16XullLN1
mHhT3QVbANGwbFkQYRkc6tgqL0ZvgAGK9WRbOvXNCIqAUE0GOCXBQbTAeTqJyIpYsMI+1jwAAAt6
O1je2G16PwrfJ2kp3EvTa0MEdiHhJm6PB7diwDaED94Cjo0QnrFTkL8V4g/MCbDwQ3l7PcNbXUME
o+crppMWhnUI8gkkJXrADarUa7cD6Y+zeNOgoucqfRkteBdswqcLCD0bJeG10b3FSlG/WG4b04HR
myF6sDPa0MhcXNqDtujbDldgq0IAzyH2SFVzkA4EZOFTZMq4+84noF6xYsbnjoQVin0hUzfMJfHC
o6URQr7du2aKIhiSSknadnyMfCsylKWTDMx9ZNenYg6uMFkFOU6GDzeTfpy5znGy0mbnXUSYVDsa
r5JeyXdKw0Mi7ReXo5HZdPgIuNXc9nEhKWPoIeYtb9VkuGbj0Qao+zIFLHXS9K5ZQPDrWoaPTZPt
bByWPH/eBEPt7jzVoWLjWS+hVyaM6dwbc4h3lTIwf1IWHnXO8Ox36S1thCc/Dve9Q7DAPfy29qNr
YQWPcUxLpA0RlLCyG2UM06OhzDcKV1oqfn7ZG/UXC1gP+sH9rVTYJiEUvi5diYtipsOLKmoQFc0P
SIJgGzs5/aJMego6bEKLAWGPrgU9AK2dSuWN1tAbKLdrbTmXRokyVVad/JObLviLhDmJNWQcxuAs
VXxllGhQ+mjDVKNxp0TxavWIaymVsGxjmjbWqRohF3Y+7arEHzBDMuEokZcf2ib4Mo1BeWN74W7p
zlX+rC5AP32ISOBGQ2Y029NVUdFFEFgAxovSSz6P7WaO/dvWke2hQdllstPHTorrKMdJd+qX3mNk
3QxaX0/50B+hbu+drGjXNL7ZqGW88vLwIgQbNMfSXvXDnG17iXerdtfYUQNK8xS22aj8VGWeXtvD
dJGPRnbRieJ26ApJ7LT6bY106eWdo13vwcioznJf7+IUZf8OCZY+QWSym/xnEGFPY4WnHdVLrTTz
d0TZ7eF5AlxGJreJNIN6iDUTMIP9nKnXeL72RP6I2ueeUPeYDcMa8Ps6q6FHM9xbo5b4pdP0exvv
0PnOMcKjDcAHSvBGtPJISIo6QXDMaR4kFkWSUVA8HWDS7UB+MuGgRhTM+tLMXttSo0Xsb2Y7uDVj
SpyCQyz0xrtSpe8Opo5ZXJ8mIFJhPwHHW5XNKOD6lpvCytaLs/iAzrfp9u95OtKbaGp73YkI02Tv
zV16GQYdRlrrTEqMTVdsmZKdZmVfy1o+dr71gvL8DbMtH8/di1iLt4gJobcsaSvJd1c6NNKrrna2
BgTrIcERSourTtaclsjMlVtwkreZbG+Ajl6nTfE4GYSNqK6vc71xtf2W2qTBdtMeKtN6HhL7LvCb
XdJx6+FP09bympVrkZZDsDyNqrks8oQ5QI87Du49XHPRolIy21+tUd5aZXJlZ8ON7dM/8AIa7XNt
H2u322QlHqhADNqEXK3jiMUoOS+a1WxVGNGCr1u5+bxRZXDvUHOtNPuynPFSTUfMlNpnw3SA+yR3
les+L7dmeakswOpqEY6kM2a313n41cVdg4odUkmrv8Wh/z42wSNychEg+3EMnkpuRz/KbxN7aIBz
HFrYmqRvHqoEUYjhcekx8Uohw5TBRTL7R2mIY2QBFSxKm57LcE0PfuWicxHSAu/H7sIYX8YJey2H
1mkZNltEoDcojrzST7mf7qekpGY0QcLQ8XRjnMNK4CPpHN0bggkFYanbl2VDqXo5G9W8GbjwKOE/
+1lwp0LxWs3JsauBco2HUrXwJ5sXI0eZyEmNV0Uk63I6SyjZY9JnAY1ncn/tGBD7r7vRvhoMbHfb
HEaZ1RT3ozd90BP7QqqyAcPz3maXIbCs9YJPBQoXXkBZxjdJXI4C5D1sXTNSl/PcxDvfKjSVbXg3
0eAIBi+lwh4OfQvQtyryZl1awa07VXhPU0rSFBVXMdLddEe8S5/2mhW1R4PNPLiXXR6iTFGeyKuT
zeSreYPzywtS1h9yBADbqWjdWom/Ma1tIwzvEjf5Qy4rokHVLVMmuenC8Q0U6ZsPKodWNYvQLBix
ejSV5RX+IluLLjdo3U2K3tCohs9Uwy6CeLRWng3ipJKUUV7ybTBYa4trVJySHozRsB0MCN8i9Gbw
vB3+GkGqVtyOCyPIn5yJ+qgR9l6MLuVF+v+4O48lx5UsTb/KvADKoMWWWoXKYChuYJkZEdAOLZ++
P/esmqm6bXbbejuLtAzBIEECcD/nV0dUG22ipSoYBmKPlndGjlwx3fUHCPeTq1nWOs3Z6N0JjNbM
OPPzeDJS48dMkSSRl2yD/gFAmXYQz3s59+Mh1Zj0NmX2ntXvt2GEr06kJfuuGj564hl34EvTqpn6
WwmBGmN/MZLHslw+9Elg3BHs6cyludgjE9o0dmzbZkxr+TaYXCNjWrz1AcBphsttJ5IRSwBwG5vr
nTlbXPNj/zEzoLvXmVzsoZ5bLwgf1iLRXqLc5jPJ6xdtmO/cJH4p9I4AfHRo84JdoBv7c2o6+9E1
EVGZD1kIbuLpUQWFl2yhQZIV7phvIkLz1caB61qVfnytneBxLHw5GNS1sl/2Qn1Nred6oFJzQS+c
FclTSrz5GNoH26w+hv4B8bLjG7/qBeaVfzO6COr1dT+aMHDjznWGZx32nVCpcYf9cAXHCypWC8Au
Bw02CiR9zJi3aa989m7zn79LJtRtlPcNacbscpDPzLTlAtF5CZenl8+WEFJQV8Z+iH82WIT+9adm
XLEaIRaRDwngria8k7xc6QQH+RS9gOcMw/Xs9duZp6OSl9+alkA2+LIQ4M7zRjUDr2QIAg8OeY0+
ZmpZaGSshBzVZAmyAfp1kl2Z2dmUAHNgZ4HIdgYbUhW7m4qvLbSF6mv5O/5VZM4EXDlEcZLKzGMo
Uo263zZyqLf+azw0pbayLEZV8z/i1wNdBXKcfaNxMTL+N+Dv1a+Im5dfy9sx4HlSEdw1AybVErMp
6c4PrENrA8Ru6PRveWCCQGkoSmDeZHyqUhNsbth1/AURDAHfDkUAhCO4cfaVjdyZH8nXq+LqFJdi
I4/VaeuccfDhzcLWKF+8avqtegMQ1xYyTrjkqRYb+XTyuOTLavLtoIpX753nqJ19RLcl/zr29YcG
JtsoQEx4aDOGa/nxyLcnP8J/vdWAozInqjlws3qhmSCuIoFYKyd7y/q9q1OuNn7WwoDNXrGRX8vH
lPD9uvtLp22xS9AMHtpmfx5OzPleTxgrytNlQbjyzW5tgGOBUNT4DOSPIn5dtv5BPoRQls3S06Fg
ybYN1PI8lc4oXyaxcK8W67lpfo2leJRPKR8TlPf58iAfIY9JlF/x/b8OKuKH8oCj0jnKl+Il7sYh
ZaVe8EQY6uXk0yEGx9x0b6FCpEX5ESwHjANUL4jDRXkpGgLbILF8GRpvAiw2xNF3Fqwe+tOV6Jt6
M5gwHZGVYOTwrhZ3VTpqxmrR3GofR7rGdj8/KgK/6tJvtturNnG5Fk5NyltxjVJiufVCP/Qw5uZo
QgenjIPtwKJ1waWIr/MuDcNpjxzhuwraw4T2nFJCT3YiC1fu6NQHp8FPWqeXOvqZAuix2ZhPdAu/
imEqINy9ByWDsGsu1KG4Z5MELJOkiF1f7bLFZFp4LX7ouaSRb8WRFJLYLOKjFYnncsDzvPiodcjW
q6lxgBvyU1sOT/JfEdTmtpIyMSkFaxENmUR77Yad4bUwWGwiiMmZ4BAO5S7xfmNhZTSsM791YcMg
egeIWk9AvhcqNgINzK3VeC/Wkn5YwvPXbt0QfCt9juwQ1W12uucsoh5aHEB214Rtsmb2DHugjdOP
3iSc4yw3rCaVAWg1oDEj5li7Iv2q4G7iAHhkmXgbbdMUxYXpG3BVkoEBsMvXjQ0fkxDWp9nJIWjK
eA3GyuUNKDwX82PXM9clzcs7xJeMIpKUmd6hoGhF9ttuknZLFsw5MEeOX3yVfglZa+Uf6Ce2utZR
MUHuH8fGOOgFBJKJIHeth9u6q95EZQiGbGTpJmTcVmPZu8WAaOn8vlzbvf5M7gQsmZnfwrKXI9UF
DkRIijIKGfBh0esocpLa+SA8sAMRA3Sb6PpWHR6dJexgYnO2YSxRBEfMe8stxc5karhe5fYRqeu5
CQAj5jGx1qMkMx2zvCgIPz8WJYeplFclUrGVXo3o/4ZdMmHT10OwbEPS0KOB7i0vn6OQIlVd6L7H
VMVeuNvGCJwts5T6XUEnM3tDshctpJ8oqpYKC965l5d8pTGmcRmddOfUFxcnzHHWOKv94JNoSt2o
+f5BOPN4hxt2A63iPOjeKSi11yWcfif+YmyTIN2pl64n9BdupiXbyRTxerAjcWQ2MvovGXxlIyKZ
rPL+k1ZQ9pUeOkZuVmRuUg4mxF26JOOmjYgoS7guRt19zcm0WVcjwGmfO7shoG5ZkoewJDcsmflL
L3XWBKpzJ/bx1ZLKjJE1OsXWg7BdKRn2gti5QgA1x6Onrcw5PFm2mW8wn+Y95zZ5c8ISOwTohosN
fCeMWOzH6TcVZ0mu4UzUoCjPHaYv8mredQNyIh7zC32gs56nJdv1o3i04vI3fHe8QnkTbGO7OvVh
/di38cVw028/vwsCSqM6b2zc4qDO8l4Ie65trZhe0LpgW3NZAwzC48yBJsLQu0tgHHHfm9spRr1V
MH6GtGVUFopOlYSiUkkVJcdDkcfAseTmjtadQb3v5UhEupHyqEupBlsuJWCbOIh14o8ojWx3hOoa
KPTy5NT7+I+hixRp0OTwcpQft0zaiUkrgUHiO90uH53F+VGgIITsgbjhBu4r877rrVcnpYET2l6H
csyG8jK49ZbtYKenLpzP2Ge70IMRKHux6spdFj5Oeg+Ai993WdDFCYuqTL7ICBMtQuMtr8pbmzvP
WYwOSKq82DqoHiHLlg6he8INXMh5LbmfM1Bd/5L8mRLmLAPrMC96dix0E2DFd9EcwtPSo9kxsUzM
z3VoMBVnP0Xgb9bgn3HO3EyjeLQqrgURxB/aGDOZDVIbs5u3y0eP+3ki363XN07Iht8tAYPaOzpQ
fXqLo/YjljCQM6DkSWKnWRHxQTU0ZVdjASMSvMNmqiZ6EitbpzHjmd0IYSVxcJ8IxCxIVeJIIiAy
LcJZTgXub9xmPIx9jgGwzoNLofm7yjEvdjb8IIolATrkAnEHmnWmrcrQNCFNKc22rMt265fWc9UG
9QmSbZOUJOnif8OLkTr5kUDrB6t0bgyv/V317S+dPOuttVADCAbzJQOnILDpL6K14Xl/aEbMx6cY
Ox6iOjy/aHqY9J6RKUTiPR+kpJn6hu7B7v0dmT2HAnKuidpXJgDtU3K7140Hp+1130zSvP4RT43t
T1F9a+MTQ5aE3Z8zgi22ivLLE/duMQ3GEXOZt1LpSdj1pksMcBNcZ6AZDaKRSNwkY8fYSRQ4kDfb
eU6+JSno+tVra47PmREA1tBvDDNXL0AweSOV+8R180M02krX8OUr7gwL8qoqg/dmXN7HiQWoTOE+
6yBmETaqCNN6+j8E0CnH+L+ZVZUq2CCmGWk1qaHozlEN/1tiQ2Nyo6GB7fBIo6GYe0WKwvz6firw
UDjPuBM5wS0woq2FgGbBWmkX0p4PSWiw7lIepXcsfBMbu9Qq1QlXQ9mUj5pUMnoRZVEYeEf1nRNO
8nLPb3wm9SmOXKYlde7dbNHh6NUpzXv6twE6MpAEXt3XJxrQH0vE5/b3Sm7nv8vJ/7xt7L4G7/2v
c1WRcZVFldbdgTbtkLNwTItxF3iIRzW2ZgZc3mXVdzlP/oYcWGdV+4a14pnQXJQpNwSdHKoAypUS
/d0sZT4xSoAtzNI3RcjPupUF2BL88usBwYm/6x0+PbWLArCtGbF6HnK2NTMunocm5EZAghxqybcs
m2J5nZLVBu5vcT7+aO2lwEEIoKCwnh+psj7GhhVbrnCFy4RHpJVHX6+TQxafq686WR4aaab6+w/N
+qv5X8Yj8UZNCytJALkr7fn/drWQB5B5g2a1By2xEMBV4XWBoySOmrVMcrlT89yZ0GJKTKnkEbAu
x9IGjpNbCw3LxSsDlzVIexmEdh/VOFmkOGYZKb2WhcXDc+eSNi4/Z13LJ+dyCcV6/ARM+vFHzWZb
L4MJj7vQIklxQzQmhyVrnshfYFONj3LmewwoLe/Av3/73n+/ZjCQo9qVbx+DwV+DzXA5Z2aQMENW
11tzh2tJCzFJeTHbRKFF8FuM2VRiet1kgkXrJ2cl0tMsTmVSSBG4VJOHc/jgMJnKqr0tix+mMpa6
Yji2FRJLVTBM9fw0oTQo5aYS2cVt9vlkBFnlIi94QabC4gOjxWo1EglHOKJg+SMdctIYyRxtRV7p
5KyN7Xb0SoIxfJRU6YTCI58Onk5m2TIrHVI62vXJaauj65NGR7IYDXbMKAsskMdSCrH8aKjWRg4N
ZAEfMYwYx2mD+jO76SHao2h+yZAmLF6Li0zurtBVFQV5VqMn54ybabBBxw0AZh9rlFibvz8jTFmT
l9x/LmBMO8S0wsxdsog8/S+RMw6xIVU+MyEzLXFzDRSr+85Pp41JDEYhsPYuLlMYGF66EXV/ct3a
3DRD/M2eXDE6amV20cssL75K6qyYsXwm2+KO3GiXgHL+SEvEW2PS/Av4qz+LUmscbdLM2wG7sGaY
P/Vx+fSS6Ib2bDe2ydUM8m8/Y+EotGeADzbUxoRDQVWWNa6+bkvvLrX721JU1RY/LufD/ailjpOw
4GTL7PNkG8/5tvC0l7CLCZiscN0F3rTtlu6s1Z2+ywaTBHvhnIUxOmcHuWuWEQrSQJPEPPVlKKZT
GAwNPxHGMRzNTVLUDy1Y3YGREBmFV0uWXNnqqMnRzm6qEbgx14stSxvmjfImNfhe7QJ2suBJZZiS
s1kdCnTH+pQrfpNTI8kizW3y7zxgBKfP2uTYVIFKSaV+b1LIWY32pA/RtyhyhsMS2mG2n6qgxOT/
6GowmI3oCcGUd4YUbjWec13C5iL74qhK3r20OQZl+MJKeZOtKV003niJDeGVfh8D5z3Uq03m9Eh6
hxDrSNDsgSEv9ULFFWjUCEs5yOy6DykMouJf22Qp7dAwftvD9FQXxdnUY5cmEQ19YlGFL8HnLKLX
qMkPSqnaxT+l9Vkz5XPF9BDE3XgCS4RTFCT74oMdMq6UJYax0/tyq+HM3CS1uDSud800FLxS1SUr
zjZvTSkGydeIyi9+Hh/9yCHH54++rZd9hxi46fSip49s6kOChtQHRPBioA4poLNjaKeMeGFbcLhm
WzAqrDLR3tvVtTfQ89ftsPZlK0wlu20RRu7a3npi9sJ7KFchb+HF9a5+TWrzXd3gcVPFG0dMT3E6
oACoIgwwtflYpUTmE61hwKtIubZDuE/z5kfjo2NpLDb0PSuH2bcOPbmvkUlP2gHNc0BbxACwH1Nd
/qiS8pFshnHDdNYVTnnMTWz+epgTAWeHVw3wfBMaxrqxsOaqtrvTAE4GAyhgobw3pPyx1PhDAn7j
ZLz00U+Qfk1Tl20cnw2jYfeAM8ot/1y5KPzTzkrODR8ynkdEEkK8j8WyrX2MbNkIcQ0z/tJnpXHu
kaeRsLgexyx5TM3xyEjR8VCaAUAP5trVuDAlEUMakAUhyKUY2E/0wNnbS/zo0Fti2nXzTRXqEID+
eMFn/MvJZvM5Y9gIucEXRv5cqwUTS+e9+ERZwMEUOsYAEKcEvaceF5uGEFTgLQEg2yX2TsStuR5N
a9jSoTPeEmNF3+d7t9Mc6P++2JTBJFHSjk7VhrjrpLAHkaY4eFhNlTCow9YzE+bHmWCgZxyeUJWd
rKyqd5kmTsuSYAifdIvIo+XOBDXfx4OGkEWIY9HN5mkJlrtY2Bm2bvNR6w0yOIjuY7xmtl/sRUfQ
9V7Ndc3mXUe70Wm/J5OfOhoYQ0lM/wlJmnXyvPafX0EbGszQOmmm/rQYDPFAvnaodMvcxK51dYNy
OQXd68joDPAlpCjjXDsMuJdfdpBBfZfsyzib0CvW2tlk+AaSh+lQh4t2TrzUOzXLt/qmlT9RX+Go
gwRtbGS2YmaolW85CAD9uwXx+sG2veAc9ku694X1ltRBdiEhgmDSpdgERuFATc36maT6u57+51CO
y33keekhT8nJSPIeuXleM9NPY9pfSYrAGhjROceD+YiIztmro1RHYXnE/wmr/S5DNCxhKRrEDwmU
ij8b65A2dF2OlsPIoGFvRnN8dPMcfqfOmHOcBmsn4eX0MiE8RieBOwc4NyAPt5aBjrdFIXj2i9e6
R15nOtEx8xr3XMkiJDSIOPIngqAwmz3ZUdcdRsffewaQSkbdCdEyvRJitVuSeTOZ5qc14ttOe7M5
23XXnKfY+F0jTt8VU9mf42rqyY8qoh1DPrbZNBhHzxaQOaCE59G0vXUaQRuyFj+Hkf+aJUOCyU5H
zhJiOipcEknoIS0rPY/zk9PN96LldokD49HUaC1ATNAPam16mJ4jsRgnPzktHEC/RAJgiCBFRE7D
vjXyU9TP3V4vXLrkul7aE1b/FiTDWg0LJMo6nY1HgcLphMA+PabESHDL5gkYoZF1J9rCDJPJyWel
ZuNJvY16jggpL9EA1rQ2PTK/8yS+T1CIU6wAgdKMJYSeQsa1xkkpgLMWJ0pZdiizNLEmCwRY3YsP
ysJVdh0IcDZ8R0yJkrq6i1q1hPRmIK/+zGP3xS6WF1VdkBdfbuDJ9qMJnRd17fsQoXbEgS+V3PnN
Jy0xW6Zuo0s/g8MII2QlzO4h9kJKo/NpSnCvLzC0pPg22a85is5Kni3M3F17FNLQdQyMNTGtja52
jz5qp45SCaYlRLSExeMUbxA1nozYuDfsGpEJ9frSB9Bf7VXVSc3M9jFGxT5OkVvlYdCsNYa3SLEz
AznatSOWJ7l9Kg055hdU/Q1rP++CEQDpD2YlI7lts9sopcE6snPK9Oa61MVN6mGl+ty1UKBjbIJK
nDYtloAEE2RYLqVCzcdo3rDrU0q7PFM1Is0h7KwNqS47TIhWBg9X1euM2aUpuOKq73mdDulzViM6
0/qa1oqfKJPMElX66qa0/UNM5+4lO2Z3oVPPxr3Rj9elS4ajKIjTTqz4rsnHcqe3O+XZUgJhYq6L
daPTiw7o7Lekrkhk3/u2qghNSQvOWVj0t/W0+OSdFSejw/maltKDSu7MpNX3jR5cI2eBqzQf6W7x
hrjj1UG5S8TF91Ln3KtQUL12zeQcKtfFO9DMN1In61Wn11tCaR5rzz6I2cVo4hxUA+1JtXHfeg+o
JR7GorV2Q4uKq/OaY67QNOkHDLQjY3UfdRlHV0QzlggXdLU8tUG1WXLrOZeAZiXdNVoKHqMz82CM
e4oW6+KY6Kbo9IcW5wv/JyNY5eyJkIjyaZ3qdbaryREENT5ZoZVByOCiisKvISbjXV0RS2yBRVJG
rlKzuqeIHlcKbJlC+hNvyN88wiuZ4vKONe0Ywa/gK87GjZ6OOIk46JagC+Qq9kT1JCLqIgYebCxC
KLDoFrdW03Ztrr2pF4icEEEP64Mlpm6VOu1VmnZs1gdW2/pN1p4KPwgJYe1qhwAW6vO2bp4zqGtM
MtS+BaANQUjgsVp5SRqNkX6jRxKNdV9r3V3ioYIOG5TOLeP5dKYmkNsCU8xwqVWgVxhnUoa7uMTW
cmh671xHh0DoaHrTmf+zNT1ukG7k9BD8bqJD4IEG6PNan5lFLFHXZpQmMCKSOEPulz8E5XZwk+DS
SStqIq1IoW5xaDY8nWoRNZ4ikLk7Q/SpRXclnnPQ6hfdCr8rbcnQTWZ7JkDXm8krqcnH5XEUHGvI
SBzYIyKW7KF8YILdhtUHq8uUbxMt+mUIPkNZpbJhb93Zuy1jfTuUc/ChF8W3YWIWkPdtZ8RPLqF4
Q1d9ZWF2NCQAUoD84uvVj9ncfA4gp5Y8xon6t/J6IvWCpeMQA5RDgu6jWMrwtDTVsSBHat0R8Uaj
cSBmrEEhazsbTSMud7AwN/a1vXdi1LrWlH4rRISREptICwmOBwjc2JDu6sdaTJL1YDz7mf/Tn4J7
MKitrJfiod/qgx9KrRWfgHT7ldFNMCN7u5AmBqh3zqT7/c9aFnGixzK9BUwpZ/T4F+nsNWh0hZO6
Fwz8Yg7TZOzmmE4ekTjLYYtvgoHOkzVSVFv7quxpcKTnriVYaz3U3k6aVmQ/LlsSZ6a9pibjRbJ4
XaOfmUumsyt/fWr9JPwUw6B0eKj+qIrZtaOYZLGyy4nDD67KOKUcGIa8qOpZexEm0iTs1AqAU7i1
Katmr8WU0o24bwhUQFcaYfml8CuknsoeyQOzuFEzgMhDPxnY7JkfrwgA5c9hDjwXAuovwxuQ0squ
wyZaJWmJjj82rkPdS2U/GAxL9dF0BPf90u2LknQwA+3JMWkNxFiuD4uT5KdkjgVby0tvu5wM55za
0dGwTWdttR6DVFyXfgzhPyZd7X5Y3B9dJcI1yb9wPN0A6m39nuUqm9GDjl0TrrQG4Tn9Gn4yt+Im
Egd7IrkISaueuN7WtjZmx1lUjlg9mdmJRLDFTjvlJAQbgka/GOn21CHYKSvuGNYfdqzjT+fm1ib7
oZ0EuysrUlrQLNY2rn0PgFZvKQ6y0d7W4fxozAYCDFwXzOdgJHpFxBzzY7mfGuOkDKJjdLCdntao
22D11MSDIjhVk2sO+PYs78LURnh20PemKD8sQpiicrlvR25U5boNPfhKp576nfWrD6ZroLXTprMx
qCWTsI+pToY844pLbBC7rvAuFTMvIdQA8qtZZ4Y4AZZlDPagmzh9w4OK6Zh7bb4z7VcmA+nrYhww
lkjEx4lsPH+tLy5g0ycvwHtAYOx3M4/fZaah//QYPkMOwTrPH9MElRBzH0EPuG2UZ1k5T+KlPrKi
XQO7/lCU2zyz1/nd/LEExiXVl6ehWNIVUniAsSCTKgWxqYP0QznecIqyr8b9Ly9cHiYZn1V6166e
XsnXJ9/avY7hcNeUzt6X/WsPVIFqDM+WzHVgtnu5LaTLS9LNbo1ZloNX/aSmk9cwalG6issMyCch
PsitVzgOgj87X1o1j20PewybuZNuTHV3Zda8s+v27AsT6VL2Yke8lTKtj0GPhi7sVrks7+qO5Vnd
coVkZBSpIYmifvhFwH0JAq7XexLsc5vevePistLHxNE/Rc99qWnxbnBZOYOCtAOJHPseWledSRhq
S/az6JeWMhxe+vz/UNJGM66QRLnSE9Uv2iXUHDnHgVVZnkOkFnD1KaBzA5nfVM2x9+AmWu8K0cTO
ImukUmdl6n3scuivj9NUpAQEkxeua1+DPbx34fgEHAbhkEXpJj4kLrdHBYChrgatSaqtui8UhqBB
sED58ITgkwS3ez9kzYxoM9so5kIRWJ3zk8HOz8pLFGBtXmmIGp0lJZ3Jj2aAxOU1njQkDWG8E9TD
YI8cKyG3GOFzZw3VyNNnQFB1TqKFHoe4B7g/ABKJMZBwxrRcInlBVj29s6yle4s8BXrQo9YQR8iM
ClSH4mLkLL4tNVMSaSgeUHtTCE0HS+54PpJPrNz5o6zHLEaoFETXSL8g2RAS+5KVlkHpqT7lNLbf
RupOfwLwURYv48Vb3JSjJEWqbzV2sYwRULS+YX+e7ehbcn1JjD5lqe+rId2r53Ikq7tUMKlpU19p
/L+FhiWaKOKTz5lfK2OxjMmWqz6wHRm2yV5hQBOqE4U3T5GB4BROQrIu6M/ctU61B4Nb7VK8h/XY
LTtJYSI1g/PyOS1F84i9+b2luV3q4AXrA8QFWAaKevMuy+N3dQ/VhjHuvKnBsOKV26ict36Hw0Rm
1EhLnDsRJZ/70aMy0vrSgC/dvJ72mQNS4GIK9nhLKDPknekP+Q3gSF/og9VK0UNoG0RkZRRKU2rK
D+NVURxLQShB5T7P8Uv/5TAZZzXZ7D2hd48v5yZoqVcB0AX5DNBLIv9mSPgtKcbHJJixW0aG4r+Z
IVZbaI+Vf1LzqW7Nip2zaMVllmEChZeJXUWsHH6A0qZvkBfrnFDbdxKdkmULHFmyIeF6p1yFsp5L
ZBSCVWB/lQ5EJRtxrGKX2ymQcQ2pjXwKt6Z2sLxy7eIKIvwsBDZOuWrljQXtc3Im+4mM6grhxzzu
SCXcjJXNTIPyWwkGkNjDmYpuM1pRt7k1jWagKC8ek6WnQIncG14YRvcUN1a6dz2Yd7KdSaS31m6L
x9ijOpbkt1z10qrfovYXNEeRtRqn/FNikGNPDakc3OwfrxFZOiQ5cF37GdZgHa+PrNMroN8en+gS
OsfRZUa1egvxQPJ9IJgfW8YuuvBnxWAIeW1OfnhVuRYZNmv2SNS/XXQoyQTIKr1fZ455Y3QFpDj3
VVKCp/vR8mPSIM5q0ov4PXkNtCGViV81ajUXMTCeFhu3OS1EvYqM+secuzUdL81fz2kJKvyxvbMa
NIzEXBaqWMEJ9SgEA3X9+Ft+ovLVYquhI5OOjtbU/2DShW1uYM+qleNkFwGCvDgi3ymYX6cxNQgE
LD77PLmTldOSUaJR2+7yNMFVLLh2oFVedQMYhlFR6EqYV2Eub3WPAdcD6HBlIeGYtkF+x3JWa0Yr
felpiqApwz+5wsdyDptpByy+5XBp9CDT/9jiqWym3qN19sFyDRKWGheYtJyWeU21kWGpoNuNCqL5
0hUwEfSOdDgUTfelQ3hoxJiszYGFpPhGOgq4G3rH3gjAU+jAbGm4dbphg5aMeHCivVBjDL9dkhLl
5a7WxCxNeLk+3Sk+xNVx/ecelBIlmCoz9dhHyu/89kssEH1xSW0GxfiEeJ7gNNdjrbkbiYGryAI/
cXb0UfcqqsCQpvh4BuUtHcxSBTWkun9iy8PAAcy7KnKG7DZLdJG1l+3Bh1bRcj+NWbhukwYVn/cy
EziLjPtFgQkKx9DamZTawXxW4RhNPqO2zVrUnviBhoxl1A9iemjLO8UMvbFirhzm4O2ZUBLt2uti
s3VnGc4sObO7r75nYl4Zr4D1tHac5xgGfCW05TB1XANCsLHrwWDsyuzQy5iXwivvtN4mg8Sdf/rj
l3Kph3WGvCTgM+/BanyaVKdKLjFOXd8f2AoWfF3BaNZrKQzo6IiA4at1PnATEThMjCvrkBXWbNcJ
0xyKU2z08GhiI9l33QN9HORWN1avHUuyRFaKEjzGqA41nZEXIPpDPPytGuhuaZ8tq38dxslem5yf
jOlie5WxFEKXaLC2Y29tpnGKac8R3440GAwf/Mqq8jjnOiWgu6xsT0p9JVCPuuyDmMSfZswSATs3
rMdFZ61DsmV6iDM0TDpJvbUrhFxj7p6TUJ+R1NlPhVR85ONwXzfmAl+T3Ns+GqxmQQdXSPFUFVG8
O9yVgLPbga0lml3SEBfQtxqUdKMzhUNJLjqmZKxcJ7q4FCnrOmA9Dpcvj8IWbQ6uF+EJQUIXdZK+
FO9FjRvDaUgBajyeb2IaAHcowq7M3SrxUOyipZsj2tOWuQrMJ8jfJ8dSKobWGH6mHdNcEg7Za26W
CSHrIMldy51ccmIqeSdxIUBqhyfVmPag2fpWASic6pqq5E2FqyRZfaeVw7PcN2s06AD3/ZmEKmzk
soVPYYc8g9u8jfLfZf+mllC1non0lrg0BVaFltJ+y4NkHybgA+4wMYetae48uNcdbf5Ni52tUVRP
cf01+P3PqoZX91POWW5SsiWo6taThwHTyi4toZyKxlNRIRTj1Yo0P/DXm+zuRBQc/GRcDQh1LOEC
8kT7ermYQyzjAVrwGvTLO7sKzpoW7gsj+6VCOQqNFa6Q0DQeglUjRR9R6F+DjgostKjAfJZziX55
hAIoTce4xKfRT95RHALuTSsFc1ZQPWv8hPtg8JKDCoZSSq+xXlkR+4ASDkjyL3MR0fpR9oXkicoo
7MOVXWdfKliISR3QS6W1YQd+61P7K23zFxlgJLdNvUwxaZTNp1+2d4goPxVdh9pvP7fV28KoSbrd
riLbReY2gHJKzdDQobZsYXZjefM1XXnFonlUBLDhwdgB0KxIlX8kC/AhRO63xZTBUhuhee/CZ9k+
TRPlPQn06FOl3WzwZIIV1WEhJX69Xdy5WWCS8Kx9KXDYdKWdeGJkIFEvMCQIWR3Ou9GihBcNoxJp
DlAQRehk4OcwFfW7AfHbWl2kEKPD2hncdcFcIknEM4QQ9az89Lm40fVAQBZddQEmvEitEu6Fg6r9
VO9WavdJERJDDaeZuwmzxBDbZyVTv1uE2RYBTUh0k/1kZwT2um+GyZKM2vRXLCW1sdFsg9aEIqUO
sRr/B3NFo1MyVG+d4dcb6B3i3rt7tGYI4WWUmOzSJhmJhN/PZuzgh1RKMxiP6AAN8FPC60yFbW00
16q96WTSmKJR+978dGwhNr3zmTsTjkIZJyE7G4mOJuyAJE8ba2vysCXSsuX82pP2WSkFsZGGpIP/
MPf6XVwuSAUs+jPbqU+kdbKMCu+nvCHSQsYE46uRVbQSwGUtlRYp6x/1Q9rQUBTyjcayAuj6B+3g
NoXYhpNPSojRPqn8LuLDC+jSHbp5nw7QJLsPunXrIg1nSlLMvRxqOzFjnDahrNYVM3wM071KdHwp
vU+hNT9lopXsGSE+XvC0HOq8fpSZImXiXBZAD0BkasbJhj0NnoktfcdFiA+TlZzljnXlsVj0q8o+
zOXhB9pl0jVidAlI37QyjY4kkWIfWsh02zMg5k+FshgTK0fcLjSizUsJzo/xNEEGmFgb+RHOS1Zx
yMMPX4p5SmaWQ6AggqHVsnLxmuuKVVcSStl4qjt3kel6sgdT2BMYxcmiesnt4rcl8VP5KfvVcldU
/smroOsW93cx1thkkOjqxfcs0+I8+9NMpid5esjdz3Yx9CbLPWSAy3XI2WB4m4CzqT3qQ86pXf/A
wseGDo0nf81wGzYCBsnVsrKSH7OqiCWcrvrryeOmV2lF8tEz6XCoxSmZVQfYEa+A8zg7z3KhkDs4
nqOMaQYrhswjkqhSQtk06dsE2ba0rVPQD9M13PAlfzgtC6/WuBTc5NTwSSyy1PYlfE/W5YPLLGCl
8lx6FNdN7f9QO8mAyoe4I51SHn4/rahEuEQ/XAILi6U42WFEZhtLVH+Xif5DrjVq73fC5d5CeLRF
J2rPOxnF1suhygxi+A7JwWDAVML8RbINE1G9d+XzbDlXlSAli17XWm65CM448GT8oMXA3ih66+71
Nv6oNOuzerIJIC6dTVNxQmVVoTYbzccNOs87JJF+KEtVSSiY9y1hCSt7GI6pGI/YpB6Q6L+2I/Or
cNdfxfgjLmCSsURca9O0IBJTlq7spupbZoBrDEVeJa3zUjb1+AeNMwzAAMfB2WhG1h8V5P+3QcSW
HvxtEPH91/h/Dj+RzMdJ8/UfacR//vJfacT6P1zDIAualHqZdPvPKSqe+Q9G+7gkEZsuiiqQs/8b
RWw7/7B013CCgNBh23as/xdFbJv/cAPHQ4RlefDJpv6/iiJ2mNTyH7IuH0mmhc6OMT9Y3vW/Su1s
zZ2i/+LuPJYjybbs+iu0nnuba0FjcxCuQksEgMDEDcgEXGvtX88V+dra6lXTHuecoIAsiBDu995z
zt5r16axrK2w9VN0uEoeEQHrCvd6n60NlC6yVxvbgF2jdvqX7pM0jZfuFf4n+8Ns+cHsTRzihLeu
2vWBT0taKnzmPRpph+LaShBnOUW6iu54EOtiUwVXSOOO7BWfkIMUxcUy+gQh3qXf9c5yjI3laMn/
AyYsPYNg/ipd+/McLZOXDeQu//m79haQiyTn5rIWFwNYpHSN+sWvTeWMKu9X3/Q/ApMQOnDxg1ST
679WzjFI+r/8dZV3ytCoAkVN+dtfR/wzoTpTlrV5t8ad+FNem5Ma2eJH5+U/IMiZ9vU/xk29wrlR
UcXZ6U3wzIN1Mxmxnzi0qxepOUj7eit/5sdlk0JRctpjzOz5gju9deMjJRJGkmal3YzEJ+umXE+/
ytdor5xFvzK/Q03XXXJCXik/Rlc/qw94EABcEXHxMwfyZhZjtULm2X/Ud8jCLcfrDRoR0BaG5SgL
jEybKpJhKx3edp/vR0/8Pa0GZU0rnLNHgbEnXQGvu9VHKbWlXeujh3Foit0ZBpHB8sLT8aa34mfx
hesSe/EhWNPFSuXV8BmaaxRHp8QVTS/5nte50zvLjJmdbuPqR97Vrd3RrU3IYeds9oXCCJcaULMv
rDATeP9NwxCXfBO3uZskyBAuzywQG9ILua8WYQh+llzm82LY4YEypDFfykv6HVKx5CvhUL5o/nKF
tVa85eMLmIMycXg5wv38XnzqHij7AGfvDw5j46Drm0GC5OgWbJnhGq0xvnMauBNFBMc4daXP76DL
FOWw0Kl79h/Eiyp6M1XopfnAG/ZVnoNTVx7l2/isg6gDYPXbETzlK5v/Md+Ox3A7LOvwrO+G0p4d
uqGk5VWf2bZG84AQ74LJ+ydxQ0/G19MgX1uNX7DzcQYBrExwL9rBu9y6VXmOXzrmljuVCf8IpcEm
mdAtdouvepGLtADWBggE7SH9Dg4gFVDfv7doL538FNjZBwyFA65cYdNiMi5sgEk56rlllfgYmqVV
kfjzznyzcOGpDkqL7Lu5UGVMR0AOMDIedEm0a7gxkD8aKyW2cXiPkm29oO2i/ZISpWvsCbUlHOCz
3zR2fpKvaKDMe/ilH/t21wmr+C24mxeoUVzaxHoz24E4u9GP+WnciB1SgD3edNUVMrdaF19E7VR2
sq7X2bvlsJ6ArMIKeLDO1utSUxn4dPwRddo5d8cq+x6okFf9Tk5I9rTrU7nRT23mwbQFaYjXyki3
47v8fNPUFr7kSmZy5QCH+NTXsUOdJLnke0IBQp3kWRcN4cwqOgBe0XGCjBvJhbyi/2oYs/MEdY+p
yoZ+UrjwQq6k0U8ORIsgkjJW2OWOOf7hDUSchDkZa6DSObNoDyjT0PFC0gzdkNnn7+weudlaeTDR
zXx5Na+nM4443Z8jW9sk9+5jdtbzOoKdjHFuVYR2eCI9HLe/9hJ8tj8COh6IOgcOCfNbtZ1c+qjW
haoOOatAXscGlePkk0jVyivzpPR36zIcuke0TfSV8Ziv4pvo5E7EXOAqnZiN/Ov18e+0dBMrhEbc
oiFJEtuc9jelu5wtpjbq6CBaerKMdH05N/5ksf7rP/PfFuHnn9Es2bBENjtZ/1tWGAUh9Ugg4diU
xpfnn7DmaUOC8/fSkjs1k4nC4IAt/r9CCc7/2GD+StKX5f++u5oMOEVTU3WV+AZU/ewNf9HxK2Gt
6hPxWWtJyN+UOQ5cbSJLr5pC0AG6InxINLux8iEufU1Ci1wQ87NURmbgemsPhqBv1Gp+KYNgWFM1
cqtlJFX0GjJPfAF7QJsnshgb6B5N60nKTDtCZCBvTrLpNbJUeQttIBhi7bGbWDKyJXOsEqyQkiUn
LDw1bn3m4goiv1QHDd22r3LVa7ZuPOtosbcAYpeCq5jLtQNX7HGVG0I4rxFPgqQu751m9LeQ5ubB
ygrsVJDm8tQQVg2DvI3VtfsJQ70/h2xkaIcfoE82oXbKwhxzlfarD0cqhz7zGh1XJTo4ocw9mHJb
MU8lXxGXjdFTGelpQmOyaHxBD3p7bPAEYi5HUJpxbxTDOS54CrztHcsBBarVenUjCdtSzJ/RrNab
XDW4TiHJOFIT/xDOkR7lsXni9sRbqgfqIR5qKmZciSxUzCFLTdimJmyTurkwycQtOuce+s9opWoF
J+jS/JFfIilgTS0wW3LJYaTOutLRQqZEsrCovlrnpjeJhSfIkBmVRDQOXfsUo5PsYYjjH0XAaW6Y
N+mC+sVhXT1aGLgzCtigN8h4HFDvwThqN2krudOYnJVS+GXRZtwW2vKiyZ+I+SjJzPx3U6rBWque
HbhFPiVDd4gEjZKthLMgx/orPMcFvycbRTBHNB04JAxYCKSGLKRF12/aEt7EJ+o6lY5EzK2FWTtL
0+960q4L1YivhvPbpFev1ZR9RqcePa3bTu11ioobcakvctz+Tkw6ZpB5Xhe1T22tfXt+ro4uyCHS
o2IBb2muwCmCdKGJAk8xVdcDW0Jh9a6GacCWmRmoct67OX189OHhMaq0O73BAxJkkAEW77QJwCUp
BR+vjQA3oCEvZmwxcSCHacCxFhVdSXME4ItezBOm75lLHXP6y1TJv+EWInol9Eu1oNMS5SXgkMOL
1zdsFPpZNGj6zOwM3XHgHZgZn2a8Ohkt/LlyqirE5nmrVDhAVcTjQCnXZ446Rz4xHvQA+Y10Gabs
28pA0qi9rUSaMxYGLVh0dCZd/jMCCnZQoMsGEPBnVFxaO2be2xrmgJEmCsr7HhkeeFDkpR/aINAU
xa/JwavQQC1/LtNtGTSAycPdbMe9paBnN0Q6hbGNDoHEgBkTPvvkFOsQIVCqKmGo+nGen+YIiyYe
QwOqufHcNJpeYaDdU5uGxpH0IZLlxo3WQWJnHj44cyHVG1kH3Z7k/bpNA5VJzlMRW9TNVaAX5au4
2JwpTRraZpG0DVtUpZCIGWArZuuYRCms52HYSn0L8DhAGQRwAWm9GKPBQRPYCvL2zwcwePI2ixvO
bLLVRZD6zHOAEsUuBK11EqkFQzArTMLJXttN6piiEcVjH3Bo/fNPsflWDKD+yjjP0NPxTVpEqPSf
zwZMjsCJd8yeaEyFEhqMGj5SiC98FXUZy+dkZcE26uXvOpQFT5aH2D3TKqUZf1qu7WhzXOQIUK1N
pz2UF8TqMRxbmyNj8JDvy1p+ICTAtHvIDtNB+swIVNiBKAZrY50XrOuwmR4zLtZVzdDBnn4aX3KR
1uV75Wg+VuUFQ7D4YB6vnqLPdq9604F+XXAsv/IdR3YaCDSE33mP9Hdz196itYqQn2k76/zJqHyG
tKz0OeFdKi8UgihnVIEI2MZRPMOSlDiepk6jbznOEtRKc9k0NtKFTAf08HQ/Hgh0ZmOPc5UfMzgg
2rTltC/zbP42N/V3PDyixcEUr6Jf6/nB4acGEvA67tGQFQwd4LKknHrstHOyI+m8r+ULB/nwjA7t
1fANXzwxQwcqziZWcNBQfrIPxOAwtb6Wj2RZGX6NZV/mpI31nWOzI+lOt+vWUk2p4g07tI5lCFyT
BdSyzeQI7bMhzF3aQU8JZW8e15PpKZyuRldpd3j7tYSn4z4JcoEtAgiBw+FqTAJVwH+Mjl0aJFhC
OZ+TZamfNQnvqJNeatamXe6OLv3DSFgZsHxD9hO7IT2B9iGvYeWGb1nnV47G4fRo8siJ29nQhmre
5cpXJK8Y4ebYJr1c1MwMQ04y+uoNHw4FT4+xNPQq06NhqTvjO69xyv1FYgejCWUNcsLU94iO5JGZ
J4Rodya6s1uR/3gpebU4XX5rAX3eXfNVouXA37hqJ1cEtMkyfoIojsKDKkQvrrjZJ+shHFnCrKOm
bfWHwKBnzWWB+ISXmA5aHt6Mo/ob370IiwTMewU1E06BZIOBFMwX41g0SIqPGOn035orXJbX4ET9
1D6aJ1Pm2r2AcONvhx8cfd+LfbUZflOTFa2tfitefNQP+SdtfJRv3dt4jyf72Yw+ctukbleuzdGG
r1zeK6+5PfuHMHIe3AHKF0x0mfxOKFZohTrKTbu+16GrOtoxvWscVRc8oTudqDI8m07zhlIhHLE2
rLotj1fsD2AKuSc5QgkuklRDXL00KTbOlVH79R0WxRxueJr86mE4l9I7QdowHExzH+KyQZSfMr5f
GRSSx7SxNRTlrrELtvAqnypc7G2ix++oQaZHqwIg7mufvoYLDnRbh8De74QvFU3qNZTWmNo1y8eh
Ux+t05y7Imay6TBthj0gHdC8XLlAlwAH+c0OOe+07bbpgRA0TjbZ79myE+QG+2wf0G+GSBTYiPbF
YlN+NdDgqOZW0VNNuTLeua7mBUj9CtZJU66Etcya0X9hwVjjX2j30ZrsEoJD0vfM73SbwwAF2OhO
rzG84RO0XoZRTGUVPHWEH9myvKKtONL4pWbQ3XFfU5AXDpnmXDWUqPQF3OyjwWM+Yq2ywTdTXmzT
9GXwOeVZL6Zl928YxJTJN21lg+7vXfJkX79nPs2cBzzyhe1jkx1iT7kX9BVcY78rEV3cxtydzjUK
o3N2oZ55dF6yiWNbPTCbMUKnciwW7t9A0MJ1flT5vcM7WKoPnsOFStcs1tGW7EkSDlBt7mniLq61
IVR+OoWk3TS2aHgFAvNjcIXgSNIpVV1lM+NBIHxtT8Kj3mk3kB7du3mBof8Rbdodk3CXY8KFJDmr
p9i2p+FG3iKQPxb9jeXBO3bzV7bQ7gwqSdpPXnkMj82vBbiHQXWVxrZ1EhRCJFz1Xn31jnZghVVf
lGN8T3eoFOVtqGzV2Q1oFJOzJKIUBMazqcSzflEPxq18fULUFXrGTgERi6tOWze/KQ0iGirNRnrH
j7GcKOmO7DC0QqgR4y8YIyBOrNCNuFkNxyBtRLXzHMPUltc9d9T3eofju1Ld5l2CWKpwGZhHrYNx
5hmCPwTrSCDKDo3UCmkYz6VML+K0L9UN+U0UqQMdhd4rDrRVRqjL5Z6qUvrd1kRurdA9l91evUQv
+DTQWnvmRfatmxQ5NToHfRWCxIUMhwcf2f2q2UQywvLVtCd6ihMB0uFjE7EhHWtUotyVP0PjKBsu
u/Bt+ZWDjGeZA360ReNsMKVYSR95uOZYZLlAffxym14QiCvSVwQR37yE4yF+aqDGbLc02y5CBb8z
4U9l+oHFv5+3YboLRqx7XOnCz2qofTBwZQI1x7HmmRLsJd0Ot9mNfklvAnQ6nu8he9CBUN6lEw2Q
AYXnKdssXn2REL9znruEH+xLLAaK8gnXtz8Mp/IaI/L81Xlha+dvIoRdy8GIavECIMtnK2N9DCkF
AUFAUL1P1T1EEqcj0fFhxIC1YlORWO0eyUdn2OkJfRf+5PcggFhJN8zuNgpXbCI7WuP06KpXwQcT
bDwVheRWX/W9/CiDvfpaxdfkjJgaMI22Th7Pg6fgxZ/YihFWYCBqpFW6TU6Lsl7YKN6kdeWpfm/P
OepNu16LfrehPO0PIHqjBkCw13+bmtPBqmDQVjP1XPUP8yYux+CGKc4NHv13V60qTgEvA0A6DAJk
viAoPIpufifSLjiXF9UOr9DxFjv9xB1R/yhe/1HR3/iZt4geFBgNKFHQPPCyDztmfuwu2Y09L75Y
9nwmhVSD57mN3fkD+l19Z1VXIN/yW+mNHdNdcxvgrjDJXpuvOm1KYFwnGkqfiid+84UEIA66KX1m
WqyTH4BGqV38X+hQ6V7utCsOQQ0wbHbJv5WFU6ybf2sG0NnLYu1SyRPcJ2HYOKLPG86DvgnYFmfx
gyQ5SoWvYREpTmCrhO+Ljt8wZYNS3bL1Sm69mMJ2ZEJUPzlxfeNkHIHquKFQBxc4sunCevCZ66uH
mQL9vSjsgMyPn7b51RCGceY5zexRAFk24TdnmOLUcEi4KKRLECHOKQGOpdswGQZ89kh6zrgr9Tvg
bSy2Wkr5servIxkz8Sp6GfbDb+PX+BHoq6f08av+pmq0WvSzdvDT6t701PBSM2/pJWtv4YTglF3I
lnxjuxxIkN6Tyc3pEkDkajymHDMIeSpUvxQ8aXCqHfP3+hi7mIFnyVN/i6T02LHfkJ61Uw/1moYf
y0vthsfsUWwSPwJB/4WXmPzA6KXelS3EqRU7xcn066Np7kR/+h6+TYCmNKbt/AXL5KH4hcXn1B3Q
06pf1iZ+bXBg2/TP69dp9ubiR1rOs7YqMqxp9pxsyCiKG2/6ZZh+xZjCopRZhSYXuoAwNiZFfDBD
8HtPP+Iiq7zOE7YVxEWpDRlC3I1hJu1Aj/E/gPIchryDdNPOjds93YIgY7G3Pj/8+b4/n/35MWMM
WcjTtGVR7qWdNYEx+cd3k/JQQQI/ZyGmwTyJLk9jeMiA3VFMYpci1pmuJhzWFJ96N5nXq1LCyc8r
XWJMmXOWJytPS05hNHFj5y3qtEqKHWTjl9iKdrpm8tisjs6tmoveILCDLIaI8LSoVZCuhAnJQ5rT
PyLzptcBg+HUW4UCaHRij10sDJDiGpFmlKXxlIModLuke0Amish0bsebBNsKBnzmMUtk6bY4cHcM
tpw6gAOQyc0NKrbplIGJjEll43paSGbFMbImdHB5y0gujMYds4amuUxMM2m10Wscw55SYXYnhuTF
IRixQQkar8agydGTrRC4TXetOR2ZjPShRGPkAeGDroV4PVzPO7VnXyeYgkaKOe6iJLsIhMTi/JaC
Q9QqDx1UzmphfUj6NNoUM51MVUiuVTluzcrYGWxOQYSXTREdack6zo+ckMcyuGSAQVUlbbcdlosB
+w76Q9Y/xFJeRhZWWDZb2Sg3BAxSX587JEjAEAhKRIiQuoi5qERmDhV5p+K8su4RWZngqQiQHUDH
G+E+qKZ3PS3kzQAK1Mk7/Rwkn1nfNDAFpG+1IilKG8zJHWZkhGJA1DINkKRXswcYYA4AKdx44twF
fD5dQ246SdbhJS8K7T3v31uhFO1J7B4FVlxbwgqeBC+19iMJVfMU/LyiOmJfrdOJnpr1U2M6ldqp
QTAf0DkpeAz5DAIV/uAomwKl7/ImdOaw7iYm1rUY/aBfpY1ENWSSBkmWRbQO6OXV/XLHRmeue+BT
yBBNet/6yIQhHHGR8cdkmepUgmpnBTkd6ExbNYvl6lHnqZIlEFCFiLON5LVY0Z6OFYtIX3RLaRF1
q0bGBvKGEPJtIKVQZw8dLIVu41C+dR3F2J+fzRPtB7N4CsZnVeHIw/2yjkHUYUwxTxmqS5xh4ksn
qu/FhNawdvUeKyrH+5pdZ16sV1blCPF+yCMwfklB+1Zq4zbKKYirgiOqUnb3okZ0XagKZ+3R+mom
R4pxgegcjeMB9VnJgbnKmSCopNCpDyuT3puejmMKexd61Ii7Zd6XQ++FFSWDjMSWkK7YIB8i86Um
DzfXSGOoVM5UdAQV+qUUU8wgaZNr8s1n41VIRsomo+E8LT7SavxKJnYalKL+bNEPyruNFmPKlfuC
Qc+gATW+E6qBRVBhSclwj7hRm5XkQS9ulyuzW89yhzKt1qFvxPp2kNgAjPCln9TINxR/oC5NukG0
JUG8TGxTbWt1thC/kAj6qamIPloJfr3ZdRsZFZyvtBX7omxZtjLQtxBCpdi0NR29mAkiS6SrzIAI
moCQEYV5W9hXJ9MqLvHY3KUa/+RgzAhAWsTmUne1xhY5uDjecxWiWSzrVDIGFGq5ZWwRYF0bS8bJ
pEStq5kWrE68uoQalZeWq1Mu1o3KkVZr0OYMaf+WlBnnEbzlK9bwfG/Vr4pJiQb++WF0T1YsGouj
WuBJCs2XYUz2RMw4gYwtySxEvyyppachkl1NEGYiEQDOVswBBbEcPN2KdUQXsGOtJcQXNd0SEyg/
oL7POqNyLaP8PvXsSAPvlWIpzWqeusUm1fFY0WbouuA70lWQ9v1bVWJqa2fUr3qWwFZF1clBedq2
w9Zs5Y9o4iBbdQ9R34VSdWSusa6Mmguga7+ticF93jpiW3PALw7lrNCbycODfS1NbYMY5Ia87ThV
jT+MOpO2TkQ30jS/q2xrzeJnGCIIoSuPezzGRgRAjmaTkT1SjKC4VRCoRYesHGTao2DoQkqc+fGp
z9gDNJhIcRvVkDXokyqCvMcLE60a4VmrmuOVvFkOHkl8EZvQ1jItXys1Y19c8EDcrVvYJKj9e0Rk
hNGt23bZdPqwDZJGhO0DQCIRs+s0dI8BltSqBi6/CuWQYpkzUV4Ml1IQPic8iHOknMKh2CGdOI2T
FfJu9KiBkidPm2wi8us9cOnIUTW+1HNcfYDj/cigJi7CsOUclRkQIPJ7OY38U0VbrRmHXRaFd/GP
h5q8zVbDNz9mGaNVpGXiIPstqxkhIintjgHW/iK/ZsOs+0g1e/L9tkQjLp+LhigoXAQcZdIlB7FM
w7m6Yx2giNa726TQwQ1G49JznaKDZYGXLV9RW+wDfUbdxKw1VCmrBkPz26Dy0lpxghjQjCL4cUWj
T8ksJMwSNrms2uFrvgk8/9eY5nlapu+QUyJ24ojTIhuZ9AypKix8huog7kSLBFhZyWkhP+0UaaPG
XlRR2BvoxaFZ6mz7Ql9ukoS64xlhK4ZgFoNiGE4p4ThDYhqOPgIIDWUydpdR8hTmOvZMA0iN4YZI
aLjVlNiCccphrVWEPIjSOi/NjZp0vWtCLFtFPWkmRak7+jI5I4oNZ4zQi5NdiUiO918PyHqLqMsk
RCx2kAjnWe3yDarhxGnMgpI9L72aCA0/GeWfsR5o4z79bS+DIGquqet2PSeUDm1/aGW06v2AM1Ut
1jO+qTY36Wt2zSbozXVmxPQgGu0y5my5BHRvYnyuKS+RHQfY//RAcNBUxwlDK0wQt3puuWNa7U2e
Ksikaf6AQX3HwDX7qGUZ1FlvhhjS6Bsw+Cnwf2OrzTfkBr2rJBDZbSI44M6e2PPCWEl4a3i7R6+U
iMAbgNboOj0B89mz1uTsuggCzIjl1qRMIFjYNdWVKm7jXB1fyHPGymVKv/u8bw74ZkiIgREFW6T2
hqC7hu2mzIwvXY5Fpy30bZjPP0kZRp6pDyhzeYVKVXUh0zNXEzixxWok23o72/XEXW3Uv4waIbuk
c0lEbZA73dQCAPFAGxMeMxQSWjnpHoh9uB96CgUVdQRRkmgQk/iW5gRRMKDpV5aJKqhmlJ0OSCBg
ssA9cCYmGvNIXyPsjINMBiiulOoAjAGKtXUJgra0u3lZkPsNJ3K7BBOjkxz1UFabQt22+ahic+az
v31JdNS8geyMyjD9ipkMuZJSa0ijo79++PNvZjNbbiyGH2ECSuXPh3rgDmDBkty84tQWSPID6pCy
bfXil1ZCL7DQFTsDck88/WG31Z6UlzoKKUolCtnExPg9DYKLqIqeZkblFlbddgjDcqPSddJAkNLE
JYPozwcCZy9CrhjeQn7Vtk3mBiiuVhpbGa/TPz4UBfqT7mFJ5A8J//UhRl6gLlq9SVq922bPD+RL
8HDqHnuVJl7z0aQrpmh44yBU+QOa0n1Wp+r/59o+SbLQGvzXPN/57D7/x3fRxUBSPvPv//i3Q/wr
isPP4p9kff/4of+U9Znyv6sSJYukWpRWCPGY7v+ntM8S/10VTRi70H91kfE/gL8CilP0H/+mmv8u
mRYsWB2MmqhoEo+iRZ7+/F/SU9onolFTJUCJKMb+7X//r1/T/wy/y/+UG7R/+/qv8gPp+Uf+qnuT
TUVSFFXBf2Ei8Uf48M/qgxrLZ1dnrbQTAunWNXV5CJgjbktFw9pmfU3S1Gy5pJ/7Qicyk3nCDOs5
2lmLdPzzVS+V5jbPrMsMvvZCEMl7XS7j7s9XGk7vlSBFucdR+xcF5zfEsec+rO6josH4JVVEjxRB
vJVH3e3nKN+FKQtiS1wMroievqmWSxwCivo6TcOD0Hkd/z/rNuSXk9wUyj1IOK8Kk9hSZ5nTphzz
E6/1ue3I5SsMPfZ0PWDOYok0Eps+D3ZdMq21SG5Pqtzp5FH5uRyGF0nrn5MX9gishbgqyR/6BAS0
zqdhZE8ZRGeepOKGyYeJQWDCgngav7soCFbIM9XLIvYMWgP9PASycKPA+FS0lpPwoDa7WBN40PUv
vQzHm8EyjPwu652E/K5nnt4HMY6VTfLHE3GuDSs1J+hblYEtyQydMu5WOMPicMvDihRK09oTs0Hj
M0pzMlZwR/H20XFGCXo0Z2RQlCN4zaQk2pvqcHoaZhqY9xupE4YjwFevArr8PUs9pvexRUBIb7GX
AfUNODFWbZqIp1IOmEY9XffxwHEljNthr3f6Tcf068uAoW2aDcWpKAFjGjkTqm5el21MkmI7bYun
1a2nJvVKvv0I5mcQwuYcY6tdJDQZVgJUQgZbSVGDXM8M9TMRLMEu0sKLOYrpITcA2QZ4mOGy+LMu
d0eSUydXUAg5FUZNu1Ar+eTJJYeoEz6yeUG21ln1jqxnpmz1a5h35U4aMH5FYnUda2sEYYBRdh5S
czdhjbTlyaCeNsN2bcoScU9yasMMlc6tNY02EHpITYS4rWblBHdr3P5lgfi/CH6kv4lpZVPlPjNZ
EkjI0jTonf98w5ltP2ZBszS7UTeg1QUcZ/Jg2MPzK1f4tw6t2EcbTYlvXRRKG0BAD5UgH7RVCe41
Tt7uv348Mu6Fvy8B3PeSZKgaGivdYiX450ckxJlScXQLd1YYjZuMfdjTtEqws2q89mmubkQ6QtyT
TK/NXv/IJVG4BJW2a6Du1hQpb9jxOW7VEk2v3DxDJV5gaAbhx6iOe53WGyr88WHwvoGQSMIX61dl
abOjYkXfDc/4UISx9FvoIfmAgAM3abUVVh0BUR8/UZbRQc9ITChx23Y9PxjqiIjCZywCjJAR4oPW
45LDkNRp/XIyZhKu+pxSbzaIjUT3WVQnKVN1+GBK7IpSh+WrCaejKm46jhFfwrDgiw4Ew9dJnkP0
kryEPcnSUkTjJwB1b4pDh/dTUjaqpB9SQQoPuoSjS366x/qKCIC8KW7yLODBC+er2TAKR2Gfyom6
J6B8q8uCel6awI8CCTleMpqeZQ1Ol1Tyi2hDQyhsFYcBOO/xihYlWUcdYV5hAgFejaaNJBgQXsaf
nHBdn5SAu9To3NwxI3oI84PTWtGRWBtuY0Msd2GY7LGUWq6SP/K8C914LDSOFlbndLn0aZmUyiXK
ID/t+zcDpLmDXyHdJGPtVLmVbSB9MEWsuqfoNII/3i4Eg+Q7kgcETMMlGMtUGS4FeSGtXGx4SOWa
5kTjmim5gkmLErYep/1E+p4Lv4axUl/3a9p2K1mitWwhv4lpUdmwNG1JClUXnd1si4IBaDcpdwOc
R9No212U0pYZtHQjaVwgfdc8DAQi6LuwbGShrvtq1NdO1y3EgAuAc6qeX5o875FGE9aLCDWrDeY3
+J0IHOaEhA+V+Ug3W+WuVq3cmVqZjAogWZlVWW7XQqJQI1Xdycv8wnM6LUZwU3XS7xI1Hg5QVEiy
IK06A9Fy/AORePp2jOdBtYs60GcW5ZD8B7ovvw410ouOuwNZWGB46HRsvekSWy6tjlA5cV2airXX
AuNCmkTqJaPCuDLLDbyW1nPuHJ8a2lyrzrzXGtdAZtHjMZXgU7MwfoXUq00lRT7SKWplxj69gB6X
eKCD+rS/5FZ6BWgU6ajNCqu0fGsaKqdQGiboPZi7Sa3dssLT1UnT1UTsagjsAEELjGQOyd9Qp2Ij
qAivqVRuyiSpJ8xtlbQwulXkX0Ito5NdCBdIY+LSVYQdGqkmglKQzKLGbp2U5X5unAqyHm656Zyp
JEzOZLpXCRK7QBYtNyC6Xqa4tAedgDa2YsaYCSACg+TxVTszRauayis7CVJ+S4tMGOLCVzGmzCAO
GFfgBc8LmD1AyJx6ajTaAlmzroWn2ja7cCZp3UISVQejXwj+e7Jcsy3v4TB/qRVyLlUJz0mDGKmr
8VPFzXydYhSINZh4S8DU+mflIV/lg/g/4E+RINua1rwOhXVvMVnTtltyfyoA7ozP16FstJ2YCBPW
cki+2UIeAIm1/XtjDaT1SOdOFCyOQCi4wp7B6KSQno4Hz010ed2PYrwvI5Q8UUYcFiCCX2B6CID/
lS9yyZkBlQGWG/oQP2Occy224Hja6DfJmETHPG/GIgjOkd6saU7RMBqeNJIY28BzjatSvPwNKCuG
vsq+oi+ym7t4nU01hh4Jq506Nh/lOCZr7Kd6BdSiEbuPKsfC0ZhYN5ZnlgUYUj+dE8G2nrkPyfPO
ZdaxnYlNc6sRhFUwFp6WX7WAqqQXkdsvk3bskLbhYOebc6Td0RyVR8NothVZieumNZr10PRHCHPV
Bdy2HapLs69mXM51N9cuG4cOMqD7xqPeHvO+J66kF9aBXB2DRjLPlhhaZ9Nkgl+F45OghMlyUPr9
TOHOY0ODnitbvdY/gEmQsQUS7arPwg6NbLvLQo6wZRxtOquabSNnVoELHv6Nbr0EmaKv0Qh6Srag
PS/BE8Yy7Dva7kX4fyg7s924kS2LfhEBBoPjq3KepNRg2dYLYZdszlMwOH59L2YB3XWlizIaBSRk
wWVRmWTEiXP2Xru0LhC7UAvNsUHTwYiJlU0P2EXMU5kNDgJ+7/cw8PzFgMLWtp+Yp76UvzAPp3vo
w5iyBR5wFxrv1hn4G1Ql4SpdglvziBgW2UXvWZCVj02WCDCV1XeildOjkt0j3GN9KllM7lXuWKcE
2sydUWtx5vRwyGGyHbRJk73VwQZqS701Bve+Ku/B0qaHlhB7WRAIk1vhZrAncips294Csv5hzB1c
HVcydZq96OpFwWVKTAqy3G3PnBaHKbvTbEYP6FdJKYPsiuy84THpbGKrlojdspiqTUVvcTDj5uID
koSPMfzoNErNRvMQ0hKmCRrZ0ynxNWhiEWx92qV3Du/Yyuyhb7Shbskyi9kg7JHxp0QxYhg8jLbR
OHgDFGSZtKHFhmPuTEP78ZYPc/vTkDE6sL0aJ+wMDkyzxT7nVrx3IA3vG2eJMiEHul+irLnHQMP3
rOWCIEwom+Ejs3fHNHfS98OvEJ1hGPdNsdWj+WCaKOLmlJSO2fF/5KRLM1pZoIATx5K+pRlLEN2X
Sb3VIRKyallgk2Wp7SLUfu7sMMnnUTqIbvomizk+W37YI8IU26FFSROltOpcIlb3Mb2fVRw/ae3/
InSjOmWWIV5aDu9dQNWUU9JSt6h3kcK/8z1xX0vxwuWk+zJLfo3gOZgxOwdJ7/+uG91iBx35Czm1
S0NRL27UUO+GhuS6fvnYkwHP/zyMr9nQESCP7CIZNhjHg3vdGIdqah6YYf1OTFnvY3pSJveqbZjq
EZ7NPTZlNoNZ/BUt0RmZ3+wkzW3aEAAVpjUXOm4Qc6K4SNNt7pXGE1uX7U4EhCrzarLs7u25zUFt
YtRXzJMO0Le/E0GiTtiRH+cY6Vit0Cf4Y8dAfIEt54wGEicYnxITo4pIWSxkDgoiM1zcB5HaWkEk
v7ToVQNs0QTA62sxKkTLLh3HuFqw4ctLV5rvNMn560bMAUxF0ynG8pD1xSnt0A5N/Asra+4PnWbE
Am0MfWvMb7IfUTbv4CTDonEdoNq3A6RKvPmJsWaSOMuQfknnSZD9QLbu1gnVIPOwkDY4CUGbMC7G
fTzjCkp9pK701R5yBXmtHjSxdDUCKauG5FJMrt7PRf4rDN2AvJV+4K9mPWOw2D4knp7vRkvfBUlX
f7/dlUUUoXIY4jN4o4egbuprDIpk1Y5OvbWc8WfMCQnoMsh9aFfWdgiovGt7qrc0/r8y1PUWQhhw
0xbVnJ9UYtWXrv2DK+PyNA7tiJoeIGZW7NJ+slZjPi1qn+HoLUs/BI5yE3VMTIBtH6pgcDmG1mvG
DCH7lqxOVYkowitrBGQxys0oxS1oFD9D4hnv6cZ3YLjulX+YzKzZyIzSvO3dJ2kkKa3d/BQZwV9j
Z5lHwpp+2QmCtTG2T4R4enuspkhrfH+T1lDxR5VCBc8GdxvgYn8bmFvm0MlXEeMdNjkeZb7v7pRm
YIYXACOSXJLGnC5AGHqQfS/oPFo/xUSVE9lMn5AYQx5BkQAWEy11EjCLTkJyw2IcQECD2HF9WsEV
qC/AMVa+aUCwhDZDHnvAtd22fXh23ha2yP1QiidJI8IQiFLysIy2Ju3r3KmqV6dC8BiWJgY55cmH
cXyzdL6Rj5V2/f0EXnNXjdZ9gMLQKQzUPzaTH1E0W/iXBMANoTz+hZXcvCeWE9Bi0Ljr0mVtt7r5
kEAloTNLWHPhw9HU1rP2p13XMQ2PpsE7S96sDQd8JutphDwzRRZJDojYtbb9m08lOTZ1hk54McNH
6mDPgs4yYY5Mz9rq4MTFY9ekr2FSuXRwNfxvd3kKApexlGABCIrmZ5i1cEo7fAOtzYg4S6d7ve9B
61zyAbQO2Cu5N5XRklxlXSoSl09c2I9wnL1HJ7QKCGqEuBaWY15Mam6mFtTWkX3VFQCypFXxBp8F
A+kisV+pcp+RYPeepQ5jqe+pAbIz7iA0ce3DJCQCHdjfV5NGjvCa/FgntJniEgk09ybn/5wkXlWf
BgeCaBGMJ2QFiPAy5OS3aq60Qm8Vp9ElDxHPOy4nB0PRPNDU7pvClKiWpzY4mxmwndRH1rG8EDWs
gAQ/hLEwCTC05k1HWrbvVSbSWw61qTW8ZxZP0tBTMFrUVgDBjaeh7KrToFrYykvbjRQaGl8YvqkV
aN4ECnk5Bc/BqKb+hIXDX4V+VrFOufEpGdPkdPuqEcU67GE7BrYmabBi0h/7VUNkPDeWFOIhScz0
if5k+eB0BSc0FgIMieQ2Wnxv7Y3dDxmm2ZVnJSN5KUZf13F4rK1s60VW/dBkQ3gOLY36qBcjtSi8
/hOlfnYqfTY75ZMxLMw5PKqcYJ3B0q1PiZ7+BYcNW4BRFk80QMVeTJ3YWBqVTsUMvsHcY5fh97DT
BADHy5NVoou3O+LRIfskm95rxpWtLONlyMqvVLrdDiAnLf+iOWApKFY5KQSbpk6mB1HMivjDMCFS
GSQ4g1UA/mOGEQHdNZNmuTKhleH5ESef3LyHYWl6GaO870cM8MSgRbuki5KXiHydY6m5FiMx4xdW
6fk8VdH7ebAT79lsPO85bkhaN0TpHuLJwZrnaWvHNp4+VkRKJhieTmaVc1JRrI1Tuqat27xVs2Qw
5jiY8d2+2hlJYV07P3zuObFvpRPANI87g6SwyjhAQjrcfukUjG8VQWidFCZLInwvt3tFC4GQvXhk
8lVf6zqfEY7RhKyhlZxmWhlrO8TI4vbk1Ak/h87eP8zhZjLLgQQBmiUzMhWRot9IwJ9TL3vIFWwS
TIoWCkfzZfbUfFZ0Ay7KcJ9CjyqtQQxlVwYa5yawz81F61/pHIPlHViWYBpomnsWG68q0p2i9CIn
N/FOlRPibQwOnRNEFyQzDOOL7OxZ6bjKfHBSI/MjaByadNCIX0kkqDiCik+q9duXkoJiD1dU71s1
37teq1fELAyXYu7ClW01yb3RzgjBSjlcpJnWTLEXd/E8IBRPmMqRFfBEuot/zmxb7XMWdHZbE7z+
LH6VRVCfGPmhRUk4JuW9MHYhBKYyDYDJjzqk7YoDasi1d7q92JWld/MwPDu95Z36BdvaF2O3vxUg
JC0c50gV67YdBSpTYEXzLA4VLHhyBxH6oKdgvSBDq0gFERDDrzoon0avOQ0lImBW1B+RbCuqB0SO
FjsU6Z8+lolo39L0ANgg/YPh0Psx09Hj7u6TrS2dZh+mOGCz9jUg8FbV5qUj+/1LWVwsN+5Rr2GN
KkohLo6RbM3R8PZsGWi4CdNEpt76V/CKmCF6/7HzgnkdeHN2DmacCX4iT42qH1TsVKexab/JGqCJ
Hwwk6kLeCscIG4U9H22negkLeGzLQbJqC86NXfFN+zR02pbDrVGg5rd1iYSHX7+Ff4zQt/qRtPOv
KvbVNmi/GqA2MJZ5BylxeUcmYdI+5U6RQwlIU3fezRUIuinvALtXRzJ+gg0fsrHC3HSoCdg+V0b/
qMs4uThR+S1OjIHKMyDLmiMew2OYS+JlLBddMv6mE10N5YZraIzzsTy1zkBPIeWsbjcW/aaQm7bA
9M2Rl2Yeo5otC00Lbc7i8bI1wsQEwKUHhXvHOc7a+nXOCTA3Nh2V8pcUcVMqmH27lTRBiyMoamss
D6quALwsnz+l27QODcDdrl1/NXpd7nxr5iiU9+mWQSl1s3wlkV3jCcjve7qg54BYSrg91nnOGS9A
ObE3dd7Ky1T6W9ENZCYHpc2hgkO+yoiybkVbn0FfoTpQ8UM8bYYMUTXvI+RZZY7XtuRBN1S9C5WL
4cOdfg+W21xaVqa28wl4otO56yMjWsfm4ByLsSSuoUj39JJAjw4shArLASUBSlFVqrXhlPj4/d4l
bZBGZZ3IF3cZxI81fp7UgEgXdR4CW5/cRSvecUwYIKEWdOqwhO2TiYvDodXBcju2Ycm7ENHFpNJJ
jhspiKgaeiTMGdph0iOe4MEr+nnRqxM7Dh8twntp0N3TFTJpuw3fsxRl6dIsqs1C7TFhhqvAaUYE
jbS57mi2w11LPfZdl/aST2f4t4eB7WzkkfFMat3Whar9dzOFTMZvjD2e6jHrN3Of9/uCbNm0UNZq
csv0WLy6Md3wiHcJ+TKlle1W71LhWpssxN2S00VpgA11Gg0hMK73wWxyGvBKcx9HIeq9SlxRNcEc
KsjioZrZ5SO5kZ5L28a16e/Qf8fg2MR4yuuh3BjuWzaQ4NFWrDuD5ZWP/UDgfe0cqbzsLREV/cbs
i2F1awWlAqcJCR4A6H7Euh/eAu28VKwcM6Gej2l4kVNfPprAlogiQH8NUp9jpqi/+9aAcSwoByLP
UYr2fUQxZb3oWgSHyNbJaewwSYUDMfPcp9+QyBoJXdBb515yX3t209xLnTy1LgftYC6uleaYG1RW
vIqTMHiFon2vspmzQ1izgKrBOHUVYKNbR6KTrOFEiJiA/mc4TjnpUQPzL3g3adK6e89MMafZIx3v
uZ7vTC9I9r0tyVPpKfxYvuhxufEzXHrcQg1EgijE8OHKLn5GHbWEyoBwd0QNN3x5cRLvkpuR3t2K
ltgaH8GyG9sg96KTxa2jBeledI10sY0EbifFgfeU1miW6Qkgjg/cDD0J6JPAQhq2vJSu8eqi+rrT
KiYaEb3MfdUEW0Lmm73W4jETiGpa+ds3tCQEtn+TkfLpZticnhpv3gwaq0feRt6JNuk1HOzyOBIT
c24tUrymGq1x6r6ZRoTGr6pTugdj+NgOyVf2f1xfOnhG+whJWDfe2qai3Gcz7Aa6NvmLi5TO0CkB
Pmm5tI8Ca4dWCcmj5EKV18uv8az/ysh5v6MqEkcrdaO1rQqM/lk3gGzHweB3AOW1aNnH3WJjq6lB
ZVwhtTaLY2P5xUEb+MD1iARjChmxgi50vlAC7Xs4Rpuh70GZ5WZ4STtFf8ZKCJ4c5KoL/PmlXUjw
acDYIPB6AlI8/6rT4k0RVR77pvXS2O8tOp61F3nmdU6bczAki6w4KbYZgYEre6ALJmf9xXXKcCtV
TbNDDPIkrOqL6XM7BxJkSdtBisJY/C0HfrWRzjdZZS5b6oBPPSyg9g2kqxcTBUrQI15nGHg08bCn
9DWlZa7dSjOOZEp7ngP7Gi0KSVIdRhSm4e8wmzkO0nU7++h2TJbSb2VtPUUpvZusrNEODWwsfESL
+CppryATKVGcM0+HuKSopdZhqCFolVS1c4KVM4ecHAEofBqjAHNcb0Zb8KdAhEfsJ2kafzP0FO28
vomwKeWo+VtpHPscI+VtlQw0FaZbYlYcw6b+jgXZx+84k6S2rKHsmcxFTTTvdnl2jQpoGMPHVT1z
nrCXgBk5PXSo3s9pV+0aZ7qGHTGGkRFDhcjxyrjTcOU5THY86ivGYubK9p3uSxj/ALuv4XqF9iH0
aZpwJlJrRlj1xXYm+tQBtTzR8XDbwjb96lTvUxylzNoqmuDkQLBGNPEp6tAPpWkxnkb0cpXR+I8c
32jCMgKc1dRt3GK2L6WriVwNUyQ/KXI02zO99ajA7QI2ZWQzsXDNKQVJo9qHoQABYorfJEz8PdbO
Uir8IOteQp2oZ3/4Cojp6nYJo02WEeDD/l99rul+J7N/FyuJ3s4lh4NmztWY5vehK9FH4Y/SOHYc
uxnuYI4vCVnp75GFaq0a+aO0zBc3cjERmEG2XY92hPYxMICNRlO00qN8sNtkq/PY3CVp9JA63bNt
weXi8LHpO5DRAbe56xrvYYTEPzYEXoqOo0TjcCY32ovmbMt7CcfB2Jum6x3HlscnNsWJ8w0YeANf
cXUTohbtzhv2KuwfvSzFylWmXElfvAtTRMweVssoxRXzsBWljza5gDRkUJozfPdXY4q2tkh6xgdG
XtAT79DTbqskr9+MOiFTjBn51iautsY25A7NGRgDMvrYDS63r4gwxdM4BKgzR2JxZS77PfqOb0ME
OhYs/50jMaa5yKAY7fNy++r2YsyteQRssC9HFd1HZRHDfo3fG4mJfwERx/d1OBzINp8QqCzf65bv
DS34SG2zTzBtTYGyo/qGWY9GbYFb3t9eTAtSXIce5+/vhTMGFKWZkHj2mN6bESZiSv/5gLb1moHf
uP+/79++EmblUhMosJ7e1kwM2ild7adHx63O4J44oVV4ZYaEJbbxpqWGxFlDPNU67Udzy7/vraK+
g9BCQxgvhOzpsWTmMQjsNwtzpyUECjnThOtgZEtaVlmtrblRGxFQ/JrJNG8MH1ckUdbDc0Zr8kzq
1VqYwZPrzhFS0CTdW6wIoabfRy/+WvDOrgwWwdbP75OSDpkM3beBkxehtsmXyqx/l0PyKodFko9V
26Q1CcuYw3NDK0dPcqdkQvtd2SeBnHtdSBy5lT56VcF4engvy++u2/8QDP+6SIn90OwsASIi977m
OKkSFbdbFbnnYKJZzNmOqs2FMBOX0VPLHDWDCnIXBU2KOYH7DMJs6wVw4F10GkbQ38VOvKoy80cJ
GOUufuvET495EScp+1hBQ9iUDVEKoo+KTZBmgPaATtu9Syhrl5PhnUK3CFJLoMPe23Y1PtgKu4bt
fge6dJy8xbMq0D/HvveYuzkj3lrdO3O/5dja9eGdMumt2WHBOJrcnjBEqtwtnejY6bB+LsBlHUKd
zLt7fJH5GH+VTu2hW6E+SCkaDW3Tx9P5GTY8RhUtvpfAI8ypbFl2GwLdmM0ls3OHTLvdmPlyKmz3
mTFBQ6x+5r2DDdCR1bqfoZAbC0LE23AdoB1Ehplguo7BTwKUkT+SyEYhjdw3EK5YDUFG22bL1Ip6
uAAFaSFqtpjncciR7/NAauNgL2GBznNQe+tkTt7hNLne8lwoc3GdoH+28TPMCQraKs/yXYwkO6+z
e/Bkj8yOkXBqnBdmNjZbV4UnS3o8BRGHM9ufVshvcAk0zovPmCjwNC2eGE+wFzu/guw96zympi2B
BkmLMY3ecUKolrsvIjmtZVju4F/o1TS01cbs9JG//Tz0DZAxEqSsFMF/W7aKc5f9HFsk9wi3NTc1
KFn2aLAmjvpqVdludKBjsHfgyzPJwba2Vrbgr3R2YIWnGR9vrbLkEyAPbVPMzZOlnAaKo7P1QwZJ
0vAeA+TaBBN4Nf3fhYuNwZ9z5rsY5bVTdB9J015LfCYb09EIr5JfHpxxv026NcNKQq7HdN0FbbTW
IZHZoad2llM+tDR4pDu6TOlhvujMfGMo+Z33Nakf5Ghwg7vcVBXOmY2pGdB3xoapNXtMRRulhpGR
RwNVvcHnEyKJ2HQwE0aSfQ+xbvecOYlPjByGMDVNe9JIyXMjPdGo8u0wpdfWXc6kGUiDGlzzmg4a
G45VYfiTrXp2Lcrmtt+Wqa03fVIxN4RoVUIlXc8FwqSc7XCIFAN62AT1yFYRec05UjjjG6T/GVCM
OzMHnYH7DE0doIS226Q+KDgje6z81F6FTj6vZiPYeAljnakzkL72hMi4Jf2tQMh7xqGLOQQK1+DW
yd0QmD81sAwMcZT2mSJ7NcRhaNTvU1pJzGw07WcXFXsRfqmI9coLeilKoEVm4P7ciaa8U9uisv8q
opzpyvQDZdOPjBXtziMq8S5GUJO3CmxbaL41Ey0fOhh3hKS8dgNGfu+l6ITezuU2tHzSeT19qQpG
taFLI86eMBISJoJUn07R4OhD4qIxninikS1nu75+U0heVoOOfd6e9nkaEiT3JUpK4nCPDhpxrL7u
Fr3+gYPd1zTNfooYyJ7DYlyqaRMkQ7wjWvdlGk+kJ3y3WImQUDfj1h/tJ5N2fezTXLYxHtlJ9o1k
s3gT1YBMqui146lLwf+QkTJSqFfzWxEUv7y+rUlCOoW9f4hq9b1wSSucZc+oYT5XStI6jS2aEfiT
ukI7+AH7q2gJc0qNMLmYfBZFmMLwgKvN4aM60y99Rx3wFlX9cHA1huw5+BU6bLhNbmwHhUXx3+Vp
i9L1P/WptudJ/hOBFwQyWPiX/6RjNVUhYZviVUf7v04m/2vt1hqvF9KreIjkzpLgImD/Y3vtwk2W
j/BCjEvGQX/dAQre2BmkV5L/4l1EdfSHiwP0+eniHPiclovI17ODD9hGO5xjL2aWcExbXx7U0v7C
4oOkOrY3tOjp5+fBJZBEVNHRImiWwC8yH1ekicN6E9RlwxxyRCkEPhiUqNb09IcL/BCSbfm8ewTK
u/StLJZC84O0r48rt2uDKDzaHPOwiymqiTLeZiCXsKc4AYDhASpfyMTxlk1HdKG0ZHX/75fxSWPM
VXimKfgchfQD+8NnKOyO8Fukh0fUNAwp5mxVEX9aFc5b5VJ05suHWceISao8/4O88QPTjTfAx6vE
J+NLUyCW/qC2bKLAq1EHu0e5jKRbxoVpAnLKGQDrzksaH87DAYUM+Rf//jtby2f/D6Do8pOFw/rJ
nWu6tuN/oMkJHxYV7GCHEVTSPCD7OurBIJizFXsdQTwbyDLETflSzv5vTL+K0K/rdKv2CtAiS/x8
MebQ8YOe/ls5Ei4zd6c8Vf3FcaofhUsRj9bhT/JU+YG1t1y2NH3T9yxpc8t8lKdOBS2fgMr4KDtF
f8WYj8OiIKgYOgAFsfurBAiDNGOPQM8GD7cKrTk/I8DFId70sIdbzs4WEIiMmbuBK1B17bTPLPVY
61qfOrPedAr9noclibkxIvL5HfdBtxvalIEDo4m7AsHFubZitHKeC2mnTVFPpDBDsgKOvyVe/v2T
+nx3+phsuEtMzwPPZ374oKrSbkzeaffY0TcmLA2LnymbTdN331pJJZgoGsDCS78qNzO3//6zP69u
/Gx8ZgFnEsdCEvyfq1seWgPq99Y9CpOwmnlst4g0u03thWtvaZv++0/7vFz5jhcI33HcAM7tx7XU
1dJqUEu6x8Qyfg1V/QWN992tu5+J4vdYh3+CGy7Ly4dnwAlsaUrohj6WhQ9vbdYUDZ2PyjlmYYh3
1UhXlMQ70dolyM2l2bGMCBLiVQBuPNW1KpF5SXbbyqcJuIxHG+XZB4yaTzfRaFHjDyslpypwm0bl
AMFmwZp15DxEbXOkhg7+sHxYnxdQ33WWRZSTmOSrDx9QmfThRJaGfYxTwyOFnvZ92qqrwPx7HL1g
3AthfJMMwtyAy0VQhXupwJhbL3LEwUchUpdY8aDL5PYUMM5wL6Qmvlo4jV7m8kvoNPPfHpv/sHj8
09LxX27nwAoY7fK2s99/fM8Da0jIlHCsI60GGvwO0w7Hh76OAvAgwop0ncXoQCs8KszTv99f4r+s
edzJnitpQHv2J4iyR/OWn11Yx3FxDzQl0Dnho9zpVXbCvwZlQPXTRWgfWmOqmXUtmlqypMY7NH79
H+52sdxdH+4+DDIsw7YJvNj5CFXuzaSUceCKI8lFrFeLemheND9X7r94Ny9kFY8HjvrQ8IzqD0+2
9/nRDnDpOAjqPAY2n5cVZl2+WcbmsTbN7/QEyQqK5fTN8XeFxKSXMIKWDkbagvhe8iRSjLNQLw2U
u29eYu0xIIufSnj7uascDG1HOvc4N1W9VjNqhshN+23C4PJhtMV1XlIw69A+RgE0iaxvevyk811n
AUXRDp5aHTNyq9HU3kdJBBl/bu8wjDjbooE6004uvrYqD9apXTz1Uu+7JihPDCWWwZ8zWYB/WMHI
WEQ1K6YoJlsL72XeUqYHSrCXifItNaMna/bbbRowKBxEuI/0yudGWSdeNJ6j1HJ3w9jU4JiMs5D9
9IZ5dg/QYTUYRfakDAo3itpz2w8zc7GAYWfLiSrt4GTZfu8Th5g/6yi7dm0sOJ2V4g+3y3/ZsAMT
I5QVsO1xgLA+1EplwulxMkJovYPtn2aAOygNfqZx6z/22jz5ETKMbEIzkAoOMq2jgRyXGODJ6DJn
xXCZJmvUoCu2unwXiIE+AVpGhiU16Eas7Q7xInc4FKw/XLjz+YkPTI9VlvI48KV/uxP/AZCN8h7Z
CjUgwDNkokDVd7Mx/e6iyPlZFOrNN6YjCX7eJZtnOKBxzky67K46wDvO6UG8IKEpqL9YsxLzHObJ
iu6zRD2oxhXDTgm8AlqBm75GTKs2PVO+nR0qLEc1s4aWsZYIvsl0QF4vjMI+yZxJvotM/UhU+vVW
WWnO/WeStUrgBnUwWpvcgpIQMls+2YV8HA1mITkwmxDR83rMEyaFLJn7hg6eGqZga7z5sl4QoWRf
oMPi96O6l7zDD3DTizuFG2xfaXRejjV8/8OS9tmuE8DmxR3HgspDbH3YwsymjefeZwvL/X1As+e+
9XSzQc6GvyjIIVHpYqIRx0gwq+zqmDce8MAYUUQW1NFOZX9Y3cWnLZUsgGV9xULE2mZ/vJ4maRlc
qmk+8vEOBw+KpO95m7Ey1T0cBWT/j5kuq5VXo3sczXobzyjVS4/BWxJX7blLYG/94S36tOpzSbia
JNksAPQ/rXT+bKHJpnmIAzWRyExBHNCvIIACVWssaM9YyOs815wu9Pungws/pcARf5ICEsIfruVT
vb9cC1pjYcqleHWWa/3Hs1Dgzqlbcq+ON9IuNQJYCd3sEsaAhG3xoYUWUMiIuedau4ZYex3XZgz1
Q5TlJRil4spcP+T/6ex1w2mXw2QCJHSc3/5woZ93J5eCYjmUYG7igPDxaJbLOBnd2huOhrKI2FTY
kYrIPKOOJfSGseOeBuzAEtOGD2EY7I1g11Q82kFSxGcjeZIzgW6D53yJI6UOqk/Apym/OOfTcIm3
I0Lfp7oZCxgq1j28n/qZFaI4MbHEcDTUG6tjGa4y4O2TnakNdIXvYUmK3Yz8Ex5ECK8CnDNS3BK3
fokg3EltmouLsDpuwPL0voOy0G13EqW+3XrOwWlgnaiJPABtNeQxYhZacKtcgA23pfO9Xdfmi4rM
K0nQYVnpqFK3M/yrdZfO0wPPdElXcjjSGw2RN0IdrKApn0bJWPj2UutJb/upsne3A0jFQA/1q9Tn
Gbck7pDSfZgJRl9D5uo864uYKOfTLPpSWPV3gA5M7pN8Y9haHHBw/lYmepBezsQVluoSxQDv3K4L
Hm6LaErT8GT6/fPUdN/NasYbARkUpdU5EcZTa2mMOCNaCs8mMaD+ysA/xXNA6pyrpv3tJJ2E6vdY
omBPg553g51gVc6RuBd5wh5XhPvWdsY/1Byfb35HcNLHbxw4kjTBpST5x82fQLmuUXO1xySTnNYU
/GSK0nqArStxxDcMEIbp///0O4LH3vZshhQeEKr//KE6Mi3dj8SFg7bQW6OyL3nXByeCL3Myntxk
PfsScglRAosqq8DM87dewelc//zvD5X14YBjU6Z7vsVOiBnMMT89UyXWD9Eox2Y0bbw0HiHKPERs
wQ4NW2S/O+wb9sGNwwuJucAj8GvMHnciFvrgNQVfEquBUZkPJzApf1KI0Di2DGJ0oCQZBbVTwCh/
jh8l4z8AIMlCJVFbB4pXNY7Wn1Z6X3z6dVjjpetKfheLMCVn2Zv+8XnaOZNKG9H2MR6bZO0bsJTn
wjGPRZvS1779GcuiON6+ykCatfWUHAZym4+pxgl9d/vSD5E8kRNb5NtJGq/jmM3H20tCFY/EfaTw
VM769i3HqGge0roAh6Dno0UyWNNovZcI4RiCgBPJMgwUD910UA3Ukil15TFxUpDdcT3+75cmyhTC
RZl6LDCENPanjeO2v4tgMo5JNY/s7y3El6INYRSPCx007JEt5bLY2062T0lCgxhih8ccuXbo1/za
ow+PZ/lywizEQOJYLi+3r4I24UBpliavuJMpVqX5WDoas4xKn3Vo45YOm2jPWTTfj669s3yogxAr
nhugjxarGIq55qXQBUJjsD+MrGYSfr/EReTsvAY7G7ME9OKGm9xZKn65OTP/tl+hF8RyB8XOGfED
dQvNpM7t5mokP4SGjyWL5n62YwpwlYxbiU0LHFkFsDTM8tWIlsRiuPGUil68lDGJLWhZNmOYMSrI
GbCKyVYnQBgk3LNKw6QDS+vBSaf3HG5rW2xv5dk01Fc7jeCbRZlPGK6O9xqj2O0qmYFfSmbvhy4B
Hm56pFjqzErWQM7zLccXJvNIhAgRMfTZkFV3ThE/cbiokdzDKVspTa9Jl/01DBvzJY3MYEcMMZKb
IHzG87/Klsgt02gk+1JbG2sgOYvaz75EZZQ/NCmC2SpDgeUOJKPc7DpsWyA8BkZXhuoRU+gSe/uE
XR631p57EHhSGSNelUa5i0fFeaHlOB04UQVS6i+8s3stB/Ey2NB4CNY18IDSkp8qhzDUUixqJ+fs
ZCjPInwUO43IlfihVAAx4vwUNC2zx9B9QTBG3jPqml1V4IfMYC5pPzGY/0Sv9IgesFrRhiJX3s9j
cbAKex9x2EejTsw46fHHCUIXo4+sbMS3snBewUF988mPXMddjK8UV/zB6tTWAMRDtrDAygfRwzWx
+Nfxgn/sra8IZ6mdyxx4GiydfRtvBn5o2qnxymXeaRd7/N8dSjNDduirp6pBpY6R7OlmTJ0WWe7Y
BC8W+i6GMPQyHUq/czl2D5WY4XAbKQzVAXlVnydfUcI25MxyG93cxSEK26vdM2EyEjeBI/nDjGZ3
F7Qi3w0x+r7JzK1VmcYVtlaO67gMuF9n63FGGfMyoBG/y5I8RpzEH/Omu2DkEay2JoC6ju6C1w2I
WmI5XhNF1S/7tN0WiZ/u28Y8B45R7mWP7znNMS+OGP42NrlxuLBD+YRegB8/q2cSx7216Zib1AD5
ay/Royk7LzRtRp4AUia3fobMEK1q1XQMT+x8JWcmrCWYwf3/UHZeu64j2Zb9IlaTDFqgcR8kUt5t
b16IfRy9N0Hy63tQJ6vSoNDoRmYq5aUtUWHWmnPMAeutB+M1U7GcIiDIdkZYuoiGwmXqnULEtioS
yCY6USyJgAwxCrXgm6gv9cqmEWkLDTFRvYEG1tmCMCQdm/UTnJQzhwLYPsKVfQVnwVFup/RnlSIV
RdtXndQ4XpQpGE4yhJUnoGXsVLoTpd7MpwDprms7ERunNGzYnGW4dwayFlIrrJ9Z165LpzAeWDFh
WXHbc9H12gV+XYIn4hHjDimMTc8YA/oq84bOpaBijPLI3x8drEIHGOqMt8QsphsKqogjYF4N0q43
phE5NyVstWvFj6lmO7sOEWMeYnzwSwFXHoZaOUFNTIOQJlmvvpfVSE2ukM8p2Cpmymnyuiq8IiB2
ntL0OxMDHVZIjocuZ9fDThJIPrZNxLzGtsNkMQQDQqibO2rtM2V5baPWE9izqMgOYxYe8/EwpbGN
taT7yohdIIhAQN2tSK1qkCUdy9J5bNXR5CP9ivqQoBDLOaQuIrgJ8fsmpq0N90wLV2Yz5C95+tK3
ghBsPTzGqMkJx6gOdBmTo2IyxTUulPSoqNA12gbLyooh5VFJw01Fopetle617KBBj43abIM0eTAK
Sn0EOaDlriBqkS9RI7qZ5R6uJcjSKX9hymegQqPKp61S6HPbHkMS+rY1a2IXCxLRoRnN4G3Yk54e
ErO7dFOTChWR4bTHCul0vOrdrVJX/JpV8+Im4lcaWt4kgJ6jC8AlbY6mH6OaKkL63QhnyyMZI3NZ
B55VGJ8BPL4VNAR90zkm6+YsvaK652tIKshNkB7oAEucX8o2zDAK4BabL7QkKbSpMwFIuIk3EbZl
H1cM0ZNzjVfC1WDkqme9V8WFbQtaNfg0V9kInPzIWtEm6cJ3qNlvx67xSlt3Tgjoer80y4ig6Vzd
8rnuhi4jFB2K494UNZ7z5alpCsdrbaG1IN1x+HGMT5JRyLcZQh3GoKdaD5O1CPsR8cTNMIX5VDNU
5nZb3OapLLZy6MhbaOAkN0OKxQcG17oOVIjGY534pm3ipZzaxTISn4Anosqbx+RLdV+t9GLEvf1h
wdtozTrDrwXzPxnlAHmvWd+1v2UKxHiKzK/ctlAVJlm0d5XOrwPFOOeFMfnN0NzYUv7Q43rnDO68
11TPYCnFxmj8gZwD92HePtg2tDi11Myd0duXLA0vOjXuq95OH5NREQ8VZie9Vd2d3uTqehZIbcOF
4UfEjbZlieb38WztWswToHxVQJ4Gu44INLY1UWbo2iFi12ztIWlpXlkbT/e2TN+JdG8Rasn7Lj4F
uEPcn9apK+qjsYitxxDdDhDxMjGavZ4SGNUFIUbrAfiw68pxJ3gVLa9IHivKbRxG2skcrOPsZD/q
LnEvAbIgQYFn283NrR4BwmVhMMHsmvtDrMFKno8FWfAX9GVIio1K2dN5BvKiNq4PM1GNgTRQCoIg
MCWPpetEZxP7hDZpzqluLM+Zhek1gfy6O8vhLq2cmmjBZm5PtQOY2HQhyLgdaWBLM6SrIHmCvvPq
WtO8EWmrP8bUiEoK0T79fDStgAqJAopITtEeKqojSf9dNTc1YgSjCaABoylZRQGQW1PFcG8UWO+t
Cuu7XCyMOETxCTeCRl30DWnxuKs6cUPRSohh0kDes/rgwCYPnTzW6LVGotIpwJ65jXXzKw6EOJtz
uxiVkr2uZu/BKA0ClxwYlTnmBRuvT6wW3bGxrSc3q9apkSgQVIkisEp2oDA6nwrRqsfeCD2aqBM4
M6OgWEwwFLZfgn3KR2p7z/mkq8dsRq8ig3SfxdBRM2yr/mSL6IKcZCNn7M0ASojv6DuMJ3KIwV6b
pI51jL6UBXM2zObNUuJXhvHmICkeXWcmY4G8dS+ciAGEAKR+Nt0rpRMrRkAZ0xFEYEnbr26HT6p/
1YP1cAechKk93u7rUETTm8wV0Yn1vmAYR9Kt1At0ll8+ubSkSOR2iKaw5+CEgGsYXb9H5NF6oXCG
B8Ultm0M1TNESBCLIYkdFfmy2yKyr4lqNFslzzDNzAjvYBYgVGnjb/aQzvtR9jhW3fyx0VImtFx5
UkOj2gIpdBnuE8QnpsQMHgd7d6yrx2LhtWuKtcycITFrvNY4pG+DaJ/qfHy1NBk8Ui1CD1Wl+nXA
ZE15CMDMlLSI+VIn35F4sxCOXKx5w3yMW3W+LhmvqyaXyucksitOpN5S7F+gT/lrG/WL/TDxUnp3
ikFFJjXoz6pLtX2TEoqoGhwb2WKqwgHWVjiPBov8HoE/dGfVzjfoADrOsWPd0SWbgyk/pOWS92i6
AuMGdKffIuAWOAHiUdqpmItWVj3JAxyflxqMc+RWxQNq7HIfR85IK6B/cERuf0l+YO6MLajP2oKw
FkN9rMibbxhN9nFIlsk49gkG9WCZM9hqjXl0SIx3C2AvEQ8tkuSqrTSvQ7J2aKs63kf5dAvrudwY
xhy8WxFqmxEOOInft3Aw+M0lrbjYM7Nyg/R7iiP9Fgjj6pojHhApstOEl9qN4ew7Ao8j8r5zXxvU
L6bmwWyr9mEYUEQO1Wysl/3D/biVaMLXsoHh0vYof3tbjI+jbLRL0gv3ldnH9c0JPTxGn81UASQY
0Md6jQ1l3ZXTflbY57HDfjVcaRyVXMVgqerFlm/mbWwKkx4do22QqOvKRR1aQN59WJAyVYM4fkpH
A0CTGJ/yDmiBTIedlWHspmzoPGXORzCbAFA090mCX/nNFeFn3azbOWZaX9oFvY7tiaMN82IZ0EaE
7B61RuUnBfBDCmdoropxn6sd82RjgKgZhhEcwOCXPeuBrBYALrJ03rqZhG5AhPeJqWaCD6EjQKqK
X5QyXMIGU33dNjkMY32c9qqGKyIYTbFJEOmdRSk2iHnSY06zad/Z3UkH5XgYabI4ZnPj6RD/JhMS
5jSttp2LVANitLJtpqnbloH6VNADOE4UpO/lrbmNvhfAudcuztdV3gfJCYs1Q7NuPdOCf5bFdGkU
XF0GK7ipaBMcj2TnKG2EQr3B66kR36US57mwjNrEBP2NB6cGMesHi6sJq357reqh3Rahi89KI7+S
KW+Lv9rZ6BS/vLhvv/SuFyDJhpluAsodIo6WMayYlBfC4bXQZGdgTaqXOfqFZtn4kZlYUKZNnmUW
S9vRtwKJvD2sCvZbRXuRXZcetC445F1WHh1AkWFXK9ssHHF0GHTBSkE/7I5I6tDP+si2CM5J3XVM
CeoCE2dTmG3zIBIWktBqv02RO7HURpflxMMKTibeT52+ixWPmQcgpTsOYScOeWxSMCvN/sByOD6Z
+bEK5vA81pHcYAIAj0yrBAk4mBOLJqsZ8RkWqKjW1C2wm41y39sNiZTBeAkRXO5GXf9lN5N5zlXn
dE/Qbg08KTBP5S5ClkkYmvg0UBz7FjsKNk0DhHQ+v53dvEqHoUEXTOu9lI93EBRrI5Ufvgu+2PmN
mUBqrl2CKSY6I2rOitk/16gW123X5H7lWKS11nHvD6GWnSkhB7IcT9IcDw57iEMFAqxHWeej+E2h
alnN0U70qyad9pH9OYfnYpDN48vg5AcndY0rvtxj2RMqCigrvFG/94bEJZ4nDFWvs5FVTkpUn5q6
IvCkqa9a1U9v5JTAfKnUsLkC6Qf5BAVmmNuL3ZvHcIj45sFDkJxefspmAdmHrMRNSSTf2BfXFKuQ
p4WoL2tcFavU6V7rXjwP2JCxGU3AToy1nQRgwmAQrRn5v+VKhAct0+uz5DX3rjRfldL9ZK2yqg0H
knftssylqLHNmgIDTZac65ZcimWX2RTT70JpVlliXwC+bzVar7PJ3KUuVUt3yC61HrHg7bOnQPzU
gHFhD68nllXmTq1L/c0JvqAofgtHPDOGLQM/0jP8kRrb/lEXjo/NUvOCtgs3ONt2Ie6YdBatbwyw
YyKXyNIi+WH0LORsCgMEktREvHY4ghBM41bTn1NBSUzTeuvHvLaKT2UW4bmMSAfKHe3ZzaxVG1of
YjCHqx5n+0a1s2NS549hw8bLEAbcl2B8kJOhoMBSACOnlkPER+Xs404/tn04+a0U5tegxQROTeYe
Er64shc9cciXVjvu0QPonkLO5eq+gisZXbWY7kWM6pg/yfWguT+MNpFxAX7B7azavyKNehSuTIze
PbIAOfFbbVGsRjb711Iy7LiteG851ldROHV7MQ8jziql8F118hkmiCbu5FGfaIEOGnEWtDUZNxGQ
AX8avSTArEcBMsRGYYB/Nqm8BxPH5tCjMy5K7Cwpxco8eXKtxV7ZIhxE7bt1akPx0L9Va6EEZHDF
RHDYQXLGNSYJ55sL0DtYhOZ5/GlbwPlmNSH1JB+jxSu4DOjtjyqJQVUvz8ov9xs5FFGN48e9SL2X
BwD7BDSJaPDu+C6oArCTRmT7oU7Sl9Qp1t5FkzSKye2geLlKTYAuZjhuDZsMjYBtnVNU7daQLLvd
jO0UU5A1oOctMJavuiH19bAsDkOXfvWdFZ9ZygPSt4gCcFg3wdjtHmTnir1obaaUidRGiqZU8pbr
1GYibE4LPRC0wyaUw4c0mm4jIbCv09Si9mmTCkF2Axu9cbGodAsmOGpVwrCY8fsOkkQJYL1ht1UL
fGEck9hQgdqNWS7frVbfxwauZ1u9YKJVzbHaFyMtMwLVFKAra+Cm4w2Jp72yGzqlauOPvS72AYNs
71jtcVbVh9kh/5IcBOH1jYJjW0p+O2xEnWWzk3XBt0ZCTXCanqO5BrLhmG1JAIZMDgbor/XsWNts
aSaqePPYRhGjopf1lv6J2FfYg4ifKNA/zRirtKD+5DbML3rvd3GsnVpZk0g6WntlwgBOLf3mHsrr
GmKLRbWoojqF02WfpGrrkfLoeLrVPlWZ3j6So2HsweJTSlTyW3OxpGk8mGl4apzyu+pkjl8NBkFH
iBMoVDj9hoqv9lwzVe0Luh5lU94yE5abjHHzBUwIGMz3SJqnR6DhOyudyAZT8vicPGa1Yx6tPtM8
ho+bbU3gAmQdrvWEIXqOJuvESnSYrtSQPdHA8EignT6gWaVJV1vTyrRky68xna4ClxvG4Spb4YMU
D4rDYGvorbMLgMysqx5HI3tlk1bEcuTWUGGw+vZb4KcAuswipBHeGkRPtjAaCGrw81G3N6nWM68p
pMGpQPg/5PTDiXBnKVXAFlMfs4va5F+BW3z2JkWTKXtuc11/0YnavhOUwHpUR90cfrDnjzxMU4R4
o/69Mlt5hqUXpxZQyYZMTZ2sCfziyCgfG9P0ZwbOp5LBaIqcg8miaRONxreqnuJX9Abvjlb5YH6b
nyb1zjB9cQpHnHoiVM8GA7KGpoxERdoHDuWWHYT4nzIuI6wNxH6g4jZeg+CDHdFzTsXosQxT4cUR
+Wd9ptLJiKfNHEUYTGWcEiIOnrWgnK6QXvDUVCo/n24y8XjXRJsE0lzXMzWpyArbBzxerzpLoLOo
Tooeq1utAIx7mKK0pxtUv6Zm33rguesPZ7EiBLIar3Vdqg9SK97x01W3qWx/FT00Ml0m2TaViv02
LwEFjEvKpZzwfqRyNjY6W69d27sJCyilvYTjrYeCVG7tLPCEnSAKpsS2hkDCWGUtoAKzq9NTg3r6
EMQzBcBJP8xYZPDzIJPdo+Sk0LUkwUZ68SST8S0olZHEpqw9BZo8iqU0Yk3DwGqbzVxeNtMFHd10
0RnKPGUcqer200vah8ZtmHjilcFbq2vJajfraEL39fAUYdncWQPBXfeLUxX0T6q7N6xMvWZltC3t
UnsJI+nbupp/NHRXthmYik1Tat2LXed7Fv7eYOF2X/kBXmWORwg1oCKVL62aPiTQk9eI1NvccR1/
yD0z61IysZCRubm5tzvoU+ziHas7lhH53C6vjQOE1B5a0gl+B/B1veVvH/nn58/bsCLEb02G4Zr5
2kdruYUXcjQv+s15zt6sH1SDdeLx5EoKDP6QXJaw+o4VROyRtIdFx3cZhaEDTDvwxs1JOtdYPqFj
r2AVE1QF3cbwfP/iXz4uOMtWX4D816SG+6Ovb8xDvY9v8W14dd7FL7A3rHorC7Ag5Zw1HlEuJo91
5/cmrQ+f0CHn20i7aqfus+N0kzf9mWxJROv4TPBE2bCf1hSug9bDCaZ0m15uqeXjXkUJgoNEvURT
TsREFT1HfbVpAaLhlqJR2VdORcRHPpDp1RtY8RvCFMWk7B1ZXLDdlRenjz5kmY/8UC2fvrX4lrIQ
IOWdAilmXXsXFuUpSwf5VVbAAPpRKc8TkrtbL9XXOSw2rRyyN84kKJOIcizyOHujkrw2GyQIqUly
kF4bxpsYLCpmCcvNpDgKDB8Fb+LprfEJwoPDurl10sORebilgKuCp5v9gK+yrqTlme1UH+4ntVHV
hxrc5++LdpRQR6xw/SR60hxsqG0HQrqbw/3i/VxKnsy2z/OTRjvtQOfrpESnnMrtptZJZnArq6Rf
zrl/XGzojuxmAn8TKPWHMrcheURhzalGv4w0Y+fxfsscWGSKmw0VYo2w3SARJ5sG4eZ+Y1AOxaEe
wvKwvAMpSdL98/qqIKfCwINTSC0/3E/uVP0ghq//53X3c2BtlmGfOTvDtUy0tglkhfk6mJcgp/tb
N+OKfSU9XeD6xB6DujsEbVhupy5r2qNa6f22BO82m+Yfz962cfH7df5xXVIDcNKarFnTJ32Zizra
NDYx9Os2ijuPCQ0ilEJ8Gjuf4tBi68yKZN6iY9QZevQIhxCNaj1T/3pyvy60m4ySXnlUlk/9fkI/
ltpp7KacjtYI7kZBIiFURv3BjKFsNR1BhssLSdr7v7WD/+tvauHfQPjvZTU1VHC7f1z8n+3PcqHZ
t/97edR/7vU/f7/Ig/540gWC/7cL/h2I/9D/bKbHn/yx3b/588s9/19v/AOr/zxVYPW/fuQkWMbs
C+Pv3d/Z+igh/qIJ+S9Afr4z/q2q+L887t9Mfudf8F81DfWprVlA9BFU/pvJD13foMGg6fgi/oDx
C/NfbAcEGnCTV0dbjUzjDxi/UP/F7GxryKawmFi26fz/wPh1zHUoOv4iWUa8Y7ru8s4sIVwaP/+Q
r8V2XJtphT8sG8p458ruszcsQnI7OpfFGBwcTfdcyo7bfEQhlsTFPhyBT5ldpO4aXRfszBKQvtMt
xb+O2mu+ukFH51mpvrKxpLOv9T/HPEBhFlKDSXO43jKUv4ZyWcFM1TWzE7SDYTpv2Prhn4YUFE7b
yW56P4IfL5J3dSo3KTg5D7OC46mNvfSLyYzsxK+GX8hmNEHmSPK2zRv7N5xxVfuZ19R9mS7tzURZ
joo0SS7fw0hE684xnqxiHNYNOTieCKPUC2aMi2ow73Jc3WNfpVu6CdGKCoiys5ZmXZJSBJuVotgk
iMxdssguqWKmt9FEU0KOGyV42gJk6qAC1PLwu9JoLuWmTjx3nYh3XR18RCKJL245RBc7CGOv0+i3
2GMwnRJ7lvR7BhX/e75HnAqMrGgrHayboviti4wSiYAK07WlUxnbvDkEor4pop2Dj3oVT1l31vGp
TC44KDMdzlMLnLikdEZSjLxl0fzkWGBO9SRNnxz12ziUxA8Xw8+GVtDcBux7egrlLhoZRQtY1FLT
9Wrp1dTBNrIEsEuhK/dSS38tAsfwdG161qpionPf8EQluUfKZNOgGQKPMIGjI+V4m22+0EpA9izH
tNwvLTlzVrKTq9VIDXli4SgCBXjzJUj3vN976qKLWc7ucYwf8yA7OoFRM14phJLzhElem+x7YOhJ
3Ct4lIh6FZXi7qYmJZhOb7a4QUigFdphypihbScM2czF3wco38duOVEj+ccJYypau/9cvN96v9/9
uv928X5DYCTkP5rG6X5JwQCwzoexXDdJv6g5/v4a9+er7rfcz845E1QdWo9/vu79bRiJ04E+7t9q
0ebY1f72Ru/PaXJUUwRBCfV/f3v3x94fgVKFlAEVM8b9EX/ecL8YJiHFjPvZv7y/3/dU5lfTQpYa
hukEuPE/d/zL2fsd7y8zw1tBvQ6eW8/LNRBA9XQ/aTUdA+fsIG+Uk3qSAFCpI1MaGaaUBBjXTNm2
YEPLT9S+0r+cKGiOoLbRPcS2XpKiaixLNq6jr0V6U4A0Sn7cH3O/tndwewjYVhT4jIOJv7VRs9In
BpK1jUjqdjcNp0ipz/FYFmwFOZQ0NVdOAba40/2cwB7tE/3QIKEfuyMN9IN05bxn7yV9aN2rIi3J
0tJ2sEDECRmwOCnLiWvG+okyRKiLymOCesP+jSBpuUnvdBBC5FcEtjIdC8Xko7b0cDNU0jiFoWWc
7ucoMwTYIKbHRdjRCr5ghQNrBiRwCguFYFU0jljy/n2dDaZJ9Ky0xuUeUxN8b9yI+k8qdhTzrWOV
F6QNSDawWpTSDlk+93mMMPUnFT3DCKKxm2yoBANobU3aOpmjnu73up+oKBt+X6QZl2wrmb6jEywZ
PLMvGdT5VgB5XwXuVBxmGxid45rHVuc/CM27HCBwp4UUnYziO7YrfN41qWmFSlhSbqevEFrBo9Yy
37SYPOAH5DqOe6phYqYci5l0PE008LZuXj7nxUTO83IyJjoiVo1CB3a28aQ3NznM4kiWSX6QZnSJ
brE0LHAF4FrUoTT3Y1xCSSxoBi4nw5iAsYLZjqSDVGNa504LerqwecIhblJMaGl5FsUngunsNAdb
VSIaaigxbWhnzSdl0uaTSmrGqU1yksGwA8Pz++N6KDv1SjUcUJ3L3ZLlyL+f+1bjYnQdgPTZXiq4
/+OwZpxa2rbEmvUd5QX41oYKVK4jo1kFTqfFtNkHUghOgcs7IYot2bG2Rkz4RJLLKmXcOE0jlL8p
lzsDemvlQRIVfkGTCi4ZesFKmK/3A6sR7D2tCP4p3a7sXBtlfp5btMCoj4guXS4aSttuJswUq0Gd
8jO+y9KTdgnynj6h1QbhCkrMA66gW8Oyyy9t2CFlOgxk84JFBJyV7fuU7hYMgQWeEWpX20S+jdjp
LWYbs4PseYUKqO30Zfk4ItNkBW+m5WGc5uJgLFdOAa7LsJHDZqZE7dcdsZ/wJ7iPbFl33s/9vvLP
y/cHJmoZ/XHPf9z9flHn69ngfL7eX9rWOxtOXAzMYnnqPx/wl6f+fbZgvd0GegT//z/v5P5695ef
c1z9eEKCah1aMcCgP9/EX+7fFK221lEgrkMVEv5KWfZD9xNn2R79eZGVd4N49m/X3W/tB1ItDYPK
gbPFFKqvmwDffhHaF0EaKKiO0acpyA/O+gb/6RuaitpTAeFas/3JLms49wmu+RQuK3vydxP3/Mhf
s89GjFamgdtm8Wt7FIi3iKoHMD2p7VUjSWmDTgOyMzJ/nGP2sFk27YnvfVPcZm8RpwtEEdMtyAY9
IqTctKvHwSLnvpgeOw0fN5YL/mYluipUlfrUALMiiKcrNegrA7UuvM6+FebaGoUvYRjaDMI+Qy4Z
B92ODKHWDkpP0w5u0iJYkk69p15Jg5pda9vx9CW9cMum+WyG+rssEmomUWJvUPznSFrOtl4jbuva
Zywf+PPfoqEfV8zL3Q44Improx6BnziXBM10mkaAn3LlM6+IwO2hfa/D0dnVUaqjXtJyDz4cimdc
DacewSsGU2ZPFTyZVmoDX/ueFnK/KobWpeoztGsATvHaLIN9CnuBJYoZ+0E97vGjUICMI2AotRUg
cEh0FpJiH5nDtDJUdfS1ulVWgBRgzLXduKrRCLAxkUBsWIEFS+kzFfaDwvfQxG2yu0ea5Gmo8htp
aUFHER+CzL6qod2nk7ntQxRbqfgRL5qoXH2yNIggyBHOkyLw9+ftOwU2FFyBMfgxMsl0wjMQZHmz
h4GeebGiLCTw9LnSUSKOM3WjbrY+w3kIMUM37UZyeLIWs4iw7kHPpc1n8Wr3pOPMWbWVCgnZuYpt
+Q7iG+1v0qaSrUNbTdlqbStrXAkX4iCFD+npUmFRMcITA8nNX1996mpCePLZduStsqvAD3ryYDRQ
4LNMd7SIK2L6aHE53RtGsp9R7+5oiNWeHcDYjXtr785ixycmaF2F40o9ajAUzx2HI/mGKqoNl01D
RsWpDMtVBoTcKNXmBU5Q5BJb3ZW/bKNB0Rf06hEpqJTFV4k32mvVctfAz6W6053cxDqpVU/Mt4rH
ruETBKyyRkOMExHuzUCD8ijigQ4c7cpaE5/jPE0PlmhBz6fNOZYcSzQid7ikwW50HKBOpV4bZXjK
+wNyNA2lscXyeTahVAUoHy1jGZPdFzdSer8mbgFIWQAfUGTbmCKsENxRNZ1yFSW5sgRFhF4ajqdU
2gJkmruNTP7vwu3Uwxettl+NpOEnFYS7oVEFASD6LuqtGKwSnrfCPodTUXuuekAskvmlVpJmxHs0
qZIWJjmxGMI2eZj0u17InQYJRgSssslY8YS6G6jsvrpm90LL5Wu0sMPhag/hfepiC6uoFoZFgCXD
iok9ZFVQ/sZMB8wU9bXtk1LyMrYCF0QL1LfKwKU3dbqlUWMlfLZzAdtJl1uzEIhwSH5Y6mvGMUmv
FrFNJBpGDuJTUiEqYoJGdMVsjiBDu+E7gc/qXrbjuyTTDTlyd4noip8AUX04HVBqWATERhE1hEhW
31mjS0Zr1GSbAjFYAHTRy8k5XSWoXNZmncd+Tp4XsejAucP01cyI0NKjMl7rVUQ0icvn00+TP4lE
QRTRQMBVo8qLnVD3wfOflyUOnZe1ZRKjjKG0W4GqxA5Pr6gMw0XZMM3005Qz3YU4YNhPlWGjdSUq
cxk+0lpz6DgP0FhtjkeFZuUwmTACNbtEponClpV8MdrpevxywqJY4WFydyZjiJLoBL0UwFJJCphW
hU4dLmjcvaP+AjgeED6dU/8LQ/wLBD1uij65aggp2YTz0eratmizfDPZ6BEUvo3ElOFaxNWP0Dwl
3TdHACU0MBN4RTx+smOFEgWVjrbcEvgc0XFkaRfs5sqlpBuUHMFiODc2eUQJcgmyfnjWVhVnrc9X
5CEOhKPM9FNT+RjN9gfKGap7hgOWYRnx2qWU19XJu1Y0nZ8FlKJZP82EZy7BGNFir8oZ2OEFY1X1
zQZaGi3CH2F/IMg0eKJkB9r9lpMKRmBbSIRzaPwiYeRev+53tJ2Q9lgHRioCtt0PsVjbMkIobAVO
mtIkB/LG2SBHDM31R1MwKRld96uKcWDkfNCIugbdi5btaKTjg1Nod85Z/Ayqm51Fnt/EEkASq/n3
QGMGdOkbaw2o+NoEdythF5bkDCxtqRDwl6CdYuBop7HU4/aBrwfhvljnLbIcrVBJZAau7xA3GDuP
hUzPofoYyv6s0nIEQqQgfwobolsyhhPV+Aj17BXbxm62tGTljug7M5i280DmmSWH7UAKBjvP2iQ1
ojCr0gMYCR4BAzQiL3x+QeJPhfVp5H23XoqYidYuDdDvOoFLXm/IDm9DTMZ8TfBu60JxLdd1KqiB
WjciCta9Auy3IYN3ZUxatblVTomWt7aeCkd9SIsl6SuKJNTK9kdWhDtEVci4R/O7NUfqo6H8dPJh
1+PifRxrM17N7IYsMjIQ+O4qc3hvEhYWDiV7PWTlnxOYie1iraT1sMqjkCXyDN1qSb1AD1mieJmQ
wHpzFf+UtfFhddRNGERGFHdBCmeVuwfBkVjWdJ2FOl8iDGvXoRvDxFh41sCwWy2ulNwZ1+BtIH4l
0YcdYyFB5LcSI4UtXRTPUUHRJnyp8vlHNFepnxqkkuM5e59xt+zKaIkUmq8lwelUtTHUs22gij1+
djRo4J5OWBWo8kbjY1x3ay0svlvF7DUJjfqKZ1V2cNU/UQGlntktNO8BUHXSoE5JYrQTKI/y1CDR
y5jmyxA0IEXS8hOEGV3V9HGSaCVMRJ1xh/9ymJptNzUmlbjwxUnoYdyXXDpaw5XRMEFrCbvTbNn7
zqZLJoTrHOw63OLeonBungWg0G1WQzBwzWFTW1a9ccOY5FnYViROrEGrx37Tzm/EvlWrwWILNKKw
IvPDvU6EGreZKY6DTY8Q8ToGCWKq68adtyN0ZxxJwQ3b83WSv0zRNZsxVwoAV6mxcWak1yQovfX0
y8DGGk9Fr75OUSO2TsQWPunPKNLEMRQH5BBy/5mmM/0qizQ0LCEma9CjPkr8nTq2hsmo38nRpDZu
2j+VrvwZkmiyULfcVRXFGqq4MvGjXC+hHl9KEnKgZVPqUNwADbfB7jNy4r3h7I3KcXZOiDg/ACeM
B0h2p+YhaWfVi2Mo7JlTzrd+Nsi9ITvKrgmwKCGgHusqetkJtfysLD+cM7FXZHKLyS73VVIi1jmi
gMKlWUEGIVni/aLebbuA9XWw020jvEqBM64a1m3eWE9xb/zScTivxjg0aczBDGAoHkASqu2JdV2Z
at8iFk09JhxQL425SfAqrjI2pRuY4+N87rEq1Pz6D3SyqTvwp0/JuJW9/ZYGLqtrPR8I2W5ZT4uT
BiQoB/lyKOdm9ItcxnvsnmeIwS9FSXiSOTvNqnEzElyt/EMxp6duaGNm2pomsdt8UAy39jhpE1y6
qf69pzLjmfoc7zuhv8qpPjY0Vz2tEQ6ZSddMA3gH74FZtz+6Sc+kqITnLqzICRoQU2FNJ3G6NHxR
1YQf0WBOgpLoAdebRuLKZTmBI0GivRr+D3dn0tw4km3p/9J7VDtmYNEbkuAkUXNICm1gilCkY54c
cAy/vj8wuiqz0sr62du+RdJEhZKCSADu995zvtM+aCt5EqFT7gKGVdtq6l+EvCVZVJ8dhX9JTUtU
WibvvmW4yKdBicoS8JszrXgk3Fi0St9UTEJQDw4md6lwUEbc+YpOINbOe68UxJGR751L98F1whu3
7C9mwuGwqbrwPkG9ju+tBF+z1wdv86QwQdbqtQnHp7xxXlt7YMfbk9RYGflTYUJBTZrZjYrITPG3
Jx/FmGgkfoXe5Rl0Zi+MaW0c5mmEVhMHx8ZILiJo/ZtlyLzdpsGaeFYBZiEL552qEOdZRMvCR9l4
nXtqTQ3Xf6juCoUAcb1bNA3MWGnH9lHR5U/2o7beccBkJMCjkW9s626qIKfoJLfZShNcHRrWF0Hf
/g1FEPxKmv8N06ZwcWuweadu4uX8pLkxyJnAgMgkFpngq6Z3/eYlKCkmO1iYsG2QOlVfdvE8tDlo
RimDQx/kT6kF9XruQNMz3HR2jfxFcNZ428oBk/qwHbJm2gkfoHLQBBRfSBMj5AAVn2JV7jF5H6eS
RZGEJnZFawurJ3w1LyOqHm+bsyd2SoLFWo9QrWGqj7GiueBx64AplW91YhFpFd9L37nkWaD3nMnu
CX39i4W2uAtUsI1n4EJFaLz4oVRQ9mqKabLMUXiEC+mgU38as/KIDOUmqCE7avCeLK0rYt/zUZ86
A3FQHUPX0XLZ5tMiRQDtHygrT2QA/BELXRxT1NrcyVExVLh6sF+z+VjCczssCAlRBBw0a2EUDvm0
bUN0vUPdv2RKWWeVUPRAljZvSt1hHsE37Ahi5SQqPjw8ewSYL6Zn44tue/IhALRIvULJBo9eHOaM
zeq3R0m6UzHL++Cf9aCqvZ/ObIJXtGjBCWUS3QXWowWq6qJSS50ywhfKEthkSHfxP+FbYXLNakla
sNhgn/7lCytFXC2/p9kxQK3KYudk+2RwP1C5cv8AZWrmMfpk3/+cZVNsA0KL+xGs8IBwIqTfvJXI
zrdznbFiYQblHaO0sb3NvIxHPXkvXQyqiaRhhBw9iVQut/4GUYREj3gTV8GrjLuB95hYeGuFJNsD
xbOoLBjhDbo0lTySO4lwCb31JES7XdoPm5a1qV67AtcEVLn6sqTGzEf0ns8J1Wxn/OhoUphism+V
2WIFXCBhyH1Qtv6TUQDaoft+7qupoQ04x7QhnF/hIl9nBbG/TLC+cg1h8rXXSb8qV4vU69LeQe9B
j5lU9QM+q3a/sDePqu61AqPPekIjxzeKfe/gsyvAeAFzZuhfZsGuXUR80GP5Yst4iKaebaklqjfm
6rfJAgZlyRdIzwykLRFVDI2auXhM+MTocWes8w/2yBa6F/QgJhKfh9B7dNrsD1Tn97rUL4go/YgE
VybVPexzrsqMgktH9qeCioK3zMMIkFKQLrbXbZ05fSmozE4QBJ6A0JwrfzqkgXXpRJwdmP8RCoZy
MUuR99jlnuHkK11RnIxO/9SvFyn9yN1MvYj8xDmPIOxuRn+T/4CJvJ5qDjrQcWZMZ8fhPkVkmg2E
PQ+JcyD37RiQVMXEHDBy2HNmhoxUD8If92PmvI6eJIvNVVRlyfLHMqI/7Q2HCx8hXPszlvpgJ+Pz
Sgke5PTlLsN0SLCRd0GLw4ZkPrRfYAztlfIdh39AfiDiunU/FrswSabNUIYUat4yPLnntOijckYl
hKABS2uJnFatq2MwGw+CwewmbH9A4kcb17zYeLD2aYxjbsAM3an8UQjnZSymNWxRlfTs/bfWyhlC
OtW8Kc3IB/K8TZcfpgNmYSLeLulCxJ4upaLsHGsDxTQihTi7RTmC63Ci0hnre5LHYq7rEDPoiF+5
sYv3zrabKGlMG6GuozamRdeWHosBTysMj+WA40lgfZf+fLI7n6212GXS+XIN/6UrhvvCAAJa59Nn
BeN7Y86ET3o2uuReXWhP7nCBFkejfNbqR4aQHM6o/YF9AScds1czHfDiCyVO3vTFHjN79j2mje6g
sYTVp0GTpMTbTVE+koyaRbnrUrSlA9tnumAbrCBqnYr+WvQaa+GgM/LZkbdK0XmpHnCShpsEo+8O
zgKHxh27geyEwbU2j27Gn18I+yuXQ7VHe/HVA4c7Ju0ACg/B424eYgZXbC83PjfPzWQADCu4oe2M
3qAvKSvAWDXRACjkhTd3RJ+wP0Q+fmgCeeAC2pjZOJzDIk1P2Hb3QYrpOi+Qbmft/G3uccwzrweR
QEhdn7aINnVGuJnDDKoO2kMycMS1uxACWZnprWNcFAAuttflvZOp27miedj5Odo1WsdnW9N9UfZb
jbAuIliK+YMHn4ftq4v5FcCvAxx8hBJg+keuGLoGff4YYmBBrNd1SOx7WAClsW8zcxVKhzgtzPCh
L8R3zxV6a+LK1roOb23vW5EioyrUWh5luHsqMey4Px1KUX1SWV0WcbIWI7gf2/BuQqy2Cyfjo2/o
hWk6BYc5KO2tXaiLgV1nO+EgimaXCLYapjxBnXe6+kqR623c8WQp1k1lk/cBSYPlxPmZekO5S+pn
u3gYhxmPR4yGu4llHzUGTCKjcmISpGbgvXQZDOMpsI+jAsbQmQpUU0647dTQNxcPAd3SQ0WqDSfU
yKa+sC+p470g+T24QT/gNSmIFNaLDx8S1SmEHiro2zWWcYuqut7ZjflYBfONmyErbZB7n9JiulhQ
7wi4ovXopjWK74ZuNNo/NaWRnVaPS259MpuyNj445Hnalx0KNTNP6UKP2AJT8aNLQvnEvRnsbkwT
JWTQv+an7QsKpYhktjTwi4e0xLmFxQT/N977QRJpY5Qnc8HdY9n6gcm/YooDJj3LTHYNiBX3c0Gj
Wrc512IFMn/SbwQ59tHS57zB+YDsrwcW3fYJvGl6EBYnNTLZbdIW6YkozUtP0ngMuS5Wjn73Z+9g
CD0+pAr/u+P1xn4WRJ9NWoLYwuh0qIlmOo+kHW4ZDwwHVnHan2r69DkTGEgce5Fozg+F3sEp5Naz
bl0ICxs519+GdU50VToNq1TKLYGM/1Y+XZ9f/6VbhVB//sz1fwmkEeSb689cn//5039+L2WKjZsh
FVwKvEIFSnrZlktW7I3Aev7Ly/z+rf/xJYMClriYlbX7/UPXV2c1XCP41gP+y6uskjuYKBm7NOxb
SRwfdR5INrzrn/jn8f1+nQqRHPDjEOTY+hdf/7nrBmKxiIz++ytfn//+wetfogL3M0ErHV1fOqH1
xCv867f8+auub9z1aVJWCfmEGGuvT/98R4VrVofUNm/SzvgWw/5m2kivMs2aDxgHGJCFR0SGHDua
dzrZ6MKgctGsmBNhsyhqWHQtrLKlpihmz/x4B25G7IKJ6ODMJoNDgOeTPZ0wnHffCu5wWW/tHFP+
pOTHvVdnLaLwYSQwYuY2XxbQuRnfg4Ix4iHbTTNx715VfQuH9jjb6FlcZOD6hy6QjrtL2W/dIb8T
gjZkOQMGmQ0f8ru8RU58o9vs5zrC6Ga4yNnQXBp7+STYgCSb1r0dLecQoiUBYAO2e0+Owp1dIs8t
FhjddibHHZEP2Ro/tRnL+EHY3FAzH4WATQAd9RHe/KXxUeuxAQzvgdHRc9UrrQegQBaewSWUUWo7
/Tb1DgOz+E1VJJcpXfTW80oG3aV1M/blDxzn9a5mxGU3fiQFlr/QVt/6CrqbzBnX+Jy0G7uYTixs
R6MJDjTScPt686dNL28ejXd0OgbZpNMt0pwtaWfUvQG8dDftDg0RGVGS2Htknd+R5VA59PsYiAgC
L+I1JhVH6dgxMnea17LwvurRnna6nb9GvwRnlDvcuO1abzLJGojTt4z08p5I66Uu2N423MnwnDSk
vLwNgi7oRMYbmG7LEukW8bF7HHN42ZUJyCPoGKBn6dKgOwoOrUCeDQogjlNzR+wx5A0btNDQczfV
BeXG4JvmqR+dcLMYw3s7EgngO/nLGLOv8Jpsy7Dn+wLpi0aazzgKu9tODsWPmUUNYMZKwMehaqbe
iEzU2qUOZn9anC2JHxj4mMqXS3XHbQxfLuIFtzeMbVa6HHwbwsCMH8G7uczI0ABPynsdCQICDeTB
uijafT/v+VfGTODN0XLX9/0SvqqlOUNG+SynFJoAU0sngek1oZJ2zcJBy+MD5V4VUl7jq9/6yn+T
V/4Vxvp3qCRzXM/C4uMEkCU9FCd/Q3IlsTMX6UBzCuSqvSm1EZ79nMlCahYPhUDdkTrxi4vNgUTl
ipi+Pon3kCa9QzmQ0GvYJ9VZZBQWkBSkHG7M0ggfnWneTIlf3uecCLWvnrkVyP/iwP+Op7seuCc4
HWD32h59/39nTy1p1XkzPdoTg+D8ZHgucg3aeZsJYAYITCKOFLwQ4uqTezdLyECzib/4i3Tz4bfs
8a9v3t9xsusx0P/gv1UKGbDL+/djSNs086akBGk19PM9fpZTTjTqiZ2fuQ0hdx1rqDf4CJ8DCESX
dBBnCHCAPv4LBuTfmdjX44BvFmIVFYHpeX+DAOf1PDtd7kuk5DEGDqy4p9XcoAQ3wVFl73pBZVwX
3osZSKLQc3Mi5U5udYPYPlbGRYd9e8uGfnNli0kEM6xXBSs69P/IkdymUYSal5gMsthx8UOO6tIY
inxMn3k4aFQCLlE9R3VqfnqB1scJ41Ae1v7t9YEEbP+2L5b3///b/x/OXXA0oCYhV6xAcP9vYtRB
9AFBcok8eaYFaxAHOVFdhHyYpNg3+BASZ8EY1o7UlthkXKs5ER3IfL9Y2LZPt1UpSdATo3M03VKf
wHBhDJUJttUm1gcs7xb+5/F5iHEgX4/8f7CqeT31//dfddP/Tw+9CrP/z/+6IGnG0f13SfP6P/1T
0hz+Q4Sgtn3LW284f+qZ3X/4PpJlj6vnX4JmR/zDM02Tq9un8EaECVfun4JmD62zYwmfHxAB4ijn
vydotv7GYIbE51srfxnYuO3bTHP//RLuTC9rh1YmZyzZZGxKWjpVf8ilBSo1sXooQAWc3Tw+XJ9d
HxAs4aAW2VHMeXPS5tdV1399CHAtYkFbdf6CIn0r+uUuT0lAdhL6VH3hHVF/ffQiTuiEVN2tyRw3
sctfnkK/yB3tIiBrpZo++7y29QH+QLEqs1saCTs5WfhyBvMeJEcK60qSa1Ulm6ojKa6iNotmk/Uo
GJZnTdrYoVmWm4F0yY0H8ecUG4LuZVCOCFR2KIJbOPImaJNwlX9B2bjP88gb/fM6WHkT07kC0LBF
XgGCk/+5in+oxvPgwcTEzFFkpcPeU3TkPCKNdzXj+q0VzNUO9be3sYdpPFtuzLAzbnQ0GXa26SUJ
28lJd2a8IQKSeK923FtGGlLME02srmQOcuc1bk4TfN8kk08Tyd1m6LKK3E7xy7ZecKrNe+R6VqSM
OY+UxxSHtc3YLAETutppZVSsPdRGf6OLh3Y7drsosOb9ypi00WmDsP7Dy/ynHM3nqUd6kEJ9iHrb
R/YsH4JmPvXED++EB5wJ283WQctiWoM+EGqiAsx0kqZxGgkfxgcSg5u2IuOK2Ln4MsZsQxJLxhGT
kgffIPGcnGB6u7lCvMHkOwWRsgENRLT5wvuRxznkhmwgRWbUBMiS3VlD2RuWT2Xtp3b8NYXwQAiW
oeIjEhXARLFThaC3XxfP7hjumqAV27oihK3taYmEMhEAfespWnzMuUGXxfuy70AkGSMqI6M4L9Mj
ANLkWDSICnLfeQnLDidODxBHBxcix40Tb82ND4PzRrr2L72UNLSQS+5Gk4/XcI2HVHOYbPgZrxxA
LHDiFLRg/U6Blhp8OtK5RoDkADiVDfM77EbziXlKGuWd+UjyMHPmzEpeAoN4LMgKW6u1ETQVgh1V
3xv3wuLNzHN5ooPwfRpcevsCBUOxNg1Mj+jQGUmQ0sRQUFNJo6gPkBGSc6VoARSPc1KEHIGA08rY
BfGD+40GBEdvuWfCFMttjeV5p+mzG5a57W27e/JkRvS61QKc4zoLUO2dmNHPQEb67RA4X0Vslh+g
CVXrwrwpz87MKMREguyYC1V58CKX6rtZDbhs0xTfVhrjSqifJIzLfe2oY2hX2OgNHF6wr+nZzgf2
IeXeZR5yKP0dZmE+vcSAeCI0uqakpkUyW3uTwZVO43lDnh3JVlw8LfaCflbGAR+17g7DIh/sydtb
rrf3nIGilJYOu9l1PmGR3Afr9dj4Fl3+ms1AI+gy40sHQiL3TVHSkYCbaNnY8ookv1hmeo8Aq46c
bZra4105f+uVsRzcpiu3RnC0SkM+2/z4JSOCTojgu6+DkxrhJpmGf1uXzsNUciKXZahvGsv9IRjP
pUvdHDwSsba3aaPZcfM1dmOsgDL9lo4oA4a8S/YSKlVs0rMHeyxXSyI6kH4rKtzwxWAUB1KcOTfc
B1bv5V4r9W7o5C1zcqTQTj1Hi2rrUxcHe/SDOybuPxjz01r3ij16ZbzeyxzJykOsGopPSZ+KDn5c
puSsUX9FNNT/SAp9HsLmKyYN785C/7EZmeTQ+WE3301EezTzkuwsgRI8RuSzbYEMbfBMAwJut47D
hKRHLr0t/BEVWXp0FyoxpzBvlsW7t9O4YeTWNFE+qB9OyfS7DsNfaeu8D2AnT1aF3p6Z1b052yme
8aUln0o0QJO6taed7Spubbs5JcudTvV+nufPGaYX04LlGGtfHUVZE8eVJhdb2jc0TmxWIsTQKb2v
thr7fZCXZ6tDmFWk1kOHQcSOjxnQkkPDMBQtOcUMru47Cqt+efUnas1YASwLluBrnBGaWCwRGDxu
k7F9aH3ZHrMa5pZOf2ZVkJHXRJO4NvDCJ/Ob3+dB1M0Byohg4guIPI67fHZpx/XS0V1QJkqzhi7Q
prFyd9OlxXjMxfgHqfJ1ZObOZVThDLUA4kk2tVtdLUZEwmJ7Yml5FM5zW9fulz++emnx3vsYU8Y0
dFHCsWo6iBK2hRh/9WGpH6tMPzFjDeBTUYNUdnijFgpcaNwf6WoOzS9IFc6innYTBXA3laipYvNs
eoRfNkWDdU+GO5/kig1w9GbTa/2zdN9kKeWzSCqILYq7Snk3g+g/CCIa6UiKV1s9DhjGIw9XID65
oYkmjEWb8AdRvQiWcLvIAAXNnNrPoi7zOytJuDG3+bGnFbj3zVUcBRGLFB4zknX7YQCriezCImE1
HOO9oEjesru2o8SbvjGDeE+dpoHFQhU8ou7j/PioA9B3tei/gyEMiB+TAF1Nf9z2RQaVo9779lRx
8ZM05ZpgRs0EiMeMv42As/Td9q3sxiXUk14mMhRXqKjLbIS8AaMBBB0gJBheov4gcWsMC3gj+hRg
V3qozbE8yYqP1W+Z3VVrEzzz852HH8nLlT4Tx55FvmbGkQMCOJRsNop2nV0q5k6stfcuXMig6UDA
IZQ+C6ugdrLH3STD5hbhQbtJXXVsOwlkARHp3q/FK82CdztlHjWrKhI2s8Ipx4pY5/bPZNY7RtV3
hmoYoViwuRqzgE7F/Rwn58kfjCeqk4eR0wjA7w16VS7jVBk/SW2xndF4CUV2L22wTovq78hMKfql
P4dpOkdJChFKzct73nDxkokaHqUk5pUs9XdWHXdf4bLYTQGLme9iViBmxCB/lcaabSLAFIG8r2W6
UQ1mdqiBMNWZ04jaPFd9Me6FQWSq9tYZuPoAIUYHZPbTc+eav9KefQZ0DZjDbXZwfbkHqmQyDA7E
yZXlErklAYst4I6tj6XwARQWgnK3+DYxmF3bBuYWo3d8x0BjifowYMS+GtVxDqPKYK+wJbTXtN85
ynmrQuKn4IfLV+Vi/vXDgyN9+zCAwfW6uqLaEwk2aDc7c3mtHWiwzXiwSOaq4i0aGmTYJZPzMbBv
Hdxk8CdTVsFGGkztc3ak4Cce68ai2UGjSgBXz0uTeEOoGh2pLTSnaIqCJ1TaNinJQGSFqXUjprjY
AYUg1i2sjx7qTyy/wWVwXzg/ie4cRbaZPZHvMCycDV0G23IczBOLN2eG3e9AN/YRXvWKrRlMV5Hc
ELtcopFp2cAY1i+gBCoqTaRrDEgJ61W7qcrHUyuJEqw0cXVwDPcNLhnWnASoH0mGNrrEKOX9BCPA
0G+9dRakgxpC3duN8zFZnCspZOQlLCHo5u5HFeCOmLH5vNDLFjtrYHm8Pm0Z1mxAz5Ys8oIVJAwf
soHN6ey6p56LA/I8rvesqJ9F51Qo2dPldhTr/bsI4YQ6jT5AhZHcBeun1nbppubFPgdD9lpKdQbf
78JZIFqQ7QhmNlFdsp4Nu+smaktQdts+GmIk2qLyEyjhyxrBsFAYtBm0Rf/BpMbYxkbHOIKPvMy4
c5dNGnMS1q+6Lb3LEqf3drm8NYajWIQNoljHnbR2baDqYwDPhemvC1gwy9eEIXbDeBIwLeU/pmwh
VS1BKuqRprwj+PvGMXsPsldzHyYaxUwIjtQLZ0buBZOwob14KWI4RbTj5BGQqewD3RDqDx/5KyyR
N3Tb7Kpxdc4hxp5O1M/1ZMeRmYCX7BFxwWD2bsd8mSKVdwcHojS+so0VWE8gTL6rNDxZif+dsFL6
mXmC9KlGF11bcpuhJ9hOJvL/ECquBt242GnCkV6ghNE8NvlDSFHaunLhNFMqWuQHKpz53PXbLKaC
oXB47wInOyiLZdXqNTFh6iccQOexMMubrqS7y37pZPeEIXRN5Z0dtznKc4Lb4ZBI/dP1g+CCLHHY
rry+DDvOs5HpryJULWZW7N6p8aRRcr4mrlce0uRLkSe3Bx003S6w7Bi3wgI6L87UbvLhe0irgx7U
vVjC9IJBDrEmrCP2rsRSdoBr2uVd86l9zhkKrymv/pARsPQLn/m89YSJHKJFttP7XNNJ0JLWaln7
AjMILc09jXhOJSAQgszIorPkqfPSYxMMJDpjwt8wgP5peUwCR8Oir+lxZ2y1+iYbjAtus5MmF2lS
deHOmjmPlvDJT4bbSkKigEnIOuAHp9ox5wOI2idDYAQOp9D5LDM3IsouSjOj+rIyKGXa5NJu2pYd
boXoo+RKpgaOiJFhxEjUj0zvu94qXoAAcYN2+fsb0+jO9gQYxbBiXCW2G3WVYK/M+7K1uLp3C11n
xFpmfch9dGazum88ekMpCivKfXkQAg9fDm9NlSyrc93fT+Py3W7Kh0lYw61G97tPLeLmkOdui7pa
N1YK6pNTcTmaC917ZNGJmh8tbY9b3AOvJZCCvUdxP2EW2HfujKaDyeGkG29PU3oCmSCxy3jWG67h
PEricTwZhTVCOfgJBbngOi3/yJCDJF2WXkyt7y2KbXaZOZBS7HInEMgvYW56N53TL7skX4fWtr+T
7AtuK2tkM1a2EKsReJ2ARlyaRv1CveVF6JMihO3ICHmzM9soojyAODs3dADCqmkvbZZsp7F77XyZ
RiH3gf1E8NjeFNq8oGboeoaF4OFqfBGI8Qsf1KsjNqlK3zoPCjyBMBk3U+s56bFNKO2fGcxg+AGm
kKwg/3Rlp0mOjY9N/1Kp+U1N0jn5ULw7eSNikLR9QwkjIrlRRrIrNDeTJhxwv1j5kzM7N5Yzt/sx
VWVEDwLfaYwwxJyq+kbk6oz4bs0QBkCT1maLSpgBcdNbG8+tvll1+muxeLnShveKu2FbTEwOguwT
KHtGx6G/lcyG4P1wtaHMNBHINs5diDWC29HRm31vU7F5a/2rQos/oZJM15tWvJFfq5MG4qeeG5wE
3b0RvKRj7pJBHyD+MoeHyrOscysM68x9yi831+ekb9nn61fXhwaN4QALJ/AUMmbjse1qVAJrBsP1
oXVb81yvD9en3LwBu1hjscXWZp2b9SEpRoflqEvuPM/LDpaTIH8twgcsO/Hp+tvUegjXhwbpxFnD
tP/XQYhewLwG7BRNa8qDXh+uX/2np2oEaFYZ6uSvByjW5Ajlf9aiMk/XJ9dvTyvvMNfdL9GZjMsR
hSGPXNg4rQd7/crW6T1oM2NP1JVd/v5Xg1ktp708FeubRgACeqL1KzurnK1pmfnWGbLgjAJBr0Mz
PzsPyUPfY6H0e8vZwa4nZKyryIte1LleH65fhfTnfn9FTlxz/YmeDYAVWR1OIG9ERsNutj/TM+nP
tpIDxkng2gwEUHCDoh9QXvD/TZOiAOVjQgQJF0HLXV21+ryg1/z9MCF3Iy3+X9/UrCicJUw2qHUf
jC4fz7HwNdtIvgrXhz+/V7Fbh/pIzvwUj+ceYOzvh8LQ+NqC9GXy1nabbz7JFsYH3b8aIzkD9WbQ
6c6aYLD8+WCujBA22c0ZyeC4C4RUaGS99GSGLYAmI2+OM8vzuSDo/uyzR+eERu7kdEbLJ4S8ko0X
asL1qZELc8ckdhXG0SHMSg8ELFfiyfS+MzsazwIR+6FN0tvJrgG+rw/X7wd1jkwyTzVGuGBxkepD
qdvO86DPIeLWc1uE6GaMvMe9V343swtotuGcT26hjk2aDWfDDzLETCN4FNn05z8fCmzc59xDXFFP
1eP1+/z+jNR7LHwLiE1p2gqC06DOTSUSunhgiGYMCoRM+GcbEgaegARrh/J6Qk/++VCtv3RFVxbc
7fnmg72+gomGAiY1L9iuRzHMhWAPvT7vjJk0hMInobSrX2qX8y5zoOgbuDCkz23SHxF1CsqkqhKw
tuRU75P+NUREzDCT2OHEdD701PakCY30RRYgoS3dWT+zT2NuXGLMf0HnJ0zFV6k3IQwbUjaX7Vi3
CFTc+Hvg148y6Q5aaHdPfNxza4dvc1mNEcpOkHBQo1rk5jNcC8ds+0vSOzAgPO8rM57hjrQR6F2A
nm7wOrvy1s6cYj+wW8f/MYb7coamMhWHgOu41HTpMqu4KwwHVTn5K6urBWMQRcORPBVr5wVnwyqz
qLaLVxkw0SZqIMxxF/VDuGqOJBqrrniuGxDOsuz/YEs3nAaXXamRv6Y5DFov436J2LWY3R35TNXW
W9vlDBI3uIz0Pgz84T6rednACIBJSHzdE56Bsh3zfdaRqFWMeiN6uPiD/bXCDZFYU0946Cwyy/ju
CM6LevZ8riowOPEU7/SIjN0LvU+jeFWlv+zczjM2YUHBZQXNZvBI7qlHn5D3jOFZhow3Lzrv4lcd
MHD9Glb6ort6Prc15RkOARu9VDs8qAH5n2F/a3Fc1AObZfjNb6Q6vBgDgU8M4agyK30wgSoATMCM
Bpy0/q6BsWyAxeyLc1l1b6lbDNiVPHobhnViMv59sFlVfc/yo7qarJMcX7N+7F7oZG08a2Rsh7Q9
LMa17CweJwmLFtTKHoZ9hmzYnCLfHN61G7Dda9c8eO+TgU3xw9PDdxSb+JX85Ee/+OmmWYwQjQEf
hgE4f2OM1Q/e8DeryKKg8BFaAvbygfVLbX0hF31OUUWsBjUp4wdSp2eQpvQ9Q9M99CENENoSK34o
PXRI9vLSCbiDI+0esjoE/OfdkykfCyzKJDuIg137kE8gQW472SHbm+QvvCPuxmZDzmxh7a7px6VF
+WlaObrdgcpONP7GrIE8O1m7s1X4jQqB1C6c1OB1abeoD3oFH+OUOTvpImrFTESxZLOUJGn9gMCO
uJUG4KMdMA2Zk2+6Y16ucE+gBWtqYFDJTWk+dE+LxR+ek+HEFvz7Ygc9c/3ZpCDVNEJbfEs1YDs7
JzbAQhLSXbi0OLtc5y6biUqVrvvdgf1yrIanusREOtnTqzBLZy91/xEbQ7EzXFFQ23OaqSyhc5Gx
8anJjkqq75IPhjrc3dUycfYZouftQMWoyAbqqhZp/bwQJdyuQ6gyfgGJtyZrBvWedGE8ZW5y4eLa
rKOMAiFE5AQzmeGlf8LQ36A6Q5nil0P25Dw0aPB3NpyetbWV0Iuxz6INPlcP0+1K3KI8d+8bq8Hj
msW4v2j1zfg0EL98zE4Adb6BuWyCLJcpaqKkMB/NWLzj9PygsQ3RT+I1GptTE5jyhnsrGtueFB3+
2K73ImOitEswUe2IfNoMrL0HF8Xk6up6SRisUJp84WNON3ECSUNPqDNZvfDx2t4+KIyfrlOiDtXi
j26EW7lM5mudkvmZWCtOxilfPOjrTNWQkiIAGSLfCb09OY8CfCf9ZzTy3LNWJxGN7g2M1+Z+MvDO
zGeSdb6NeW89CEJmIlVz5sUogU91reSW9NfPStXfKtibuU+qQd6icpZBe2xdp9pWOZyzdK6Ow8KN
3SpkFmHojGzJcorZA9BhovdBP9+S03XHDQvcWkpxY5EVsyGz3KO4vEuKV1en7tbr2ldryeKzYWPH
CiWiPjNdXkdSJElfwIg6L+4JHjYgRJsWrQWZh9C4YlWVpuFr3qRg7gLHOpjoLemHlId5Ti86l6iQ
2X46RRP5yfxDGmo5gM/NN4X2Xth4vonENmhjTQeSisZznXToCHs0U6UkzqxTkQjfBqKQgEUV2Jyn
8ZUgBLrJ/lmMNsVIA3rbn31yJcxomcWBaCvk4MxjKPjchlK5/qwL/dYyOVixJkiz9Gdaj/AuO/MJ
rw7xXJaxKdu425a1HG+1GO5VWfyiGehoD/s2OjtN5AHkEvq4qo7TU7Z+7/oP14d01QGWK5WCNKtX
+pq4ERZ2KdeHtmVzOnDTDcqEttiMSzH1nLsRNKQIu6eyVOAA3S1kk3OhsRV4NTuD6wNAmeH3V3Pc
kxKRmCnOuNiEuIAFMtykjcVoZTD0zRw78oBQbhvgOxhSIaOUniRjOifeMf5s1/jijSTh4uw7RJ0U
cX4pCxaeMGzuk4llPMzMwNxWYzediQE75ULM7PDT6TyFI1I6Gre7omb/yiKp2KH8X+7OYzluZdu2
X4QTCQ90y6AcPSlRZAdBURIS3tuvfyNB7U09xbmN270dBMqhHEzmWnOOySDWwQ9rJG15Wu8nUs04
5GPDpN67rynf75ee9mScPoxh52Abyv2ziQv57AwgcO34XBk9lcIcopZPK+vkegyEnJYIn6yzR/CC
ZbFBOlrtSXPKL2QdZpcFm+/FikYqIkyvoplMtM3odD5+M6zBvqOUVkabIEth2Omoxbq2LoB5MqVa
V1G6lmdUyFKklwJl4GVSlKMs0X9WvUVIm8exTYRZxcwK5DfVsh+RALbRaQ7gwhIex3qTqV61cbTu
2MyQfdd/yyVR4+PfAsw9HvDLX9WTW+88LCLbpUnSHUoV0mrCGLMGk79trN7Kmgpq51GxWfg50Afe
izzWDqbl5CCmbUT/DAM/F2bBULE1Ykq56+r6yIxvMiTJ9AibIr/IDm3oUMQ3haxeVvreLCZAg2kM
2LwY4cmu9JT1vs5prwdgGhyozPycBZz2ZAw0VNm7V0LgukY/ujv1xdcxITJvDcvLh4gjgSC0lVvo
xxAR1AKACIF3i5VmRJV0O9/Mqc2oWcRfpEY7mQxMFyXMo7GNL8agHZKCOjU2VHNjUs87a1DyISCe
Y7+hlmdOLjb52qParIb1cBeBf7oN+5ga6q8LN+79wABzAjTAOHex97OcqZJyWT+5tOZ7UzIMZwhH
6EG4LdUw3I1al2nLRNlAaTpo2MVwB1rQMX3lulvdmZ2NUWAu+Vz4KCCPesQUlqC3bMPvmu+x8fyy
BnYcLZFMZdTC/3fNrH17a7rso3DuvGCK+5vUDLsPAYkDkAUMaXUkwmdxBSBkYRw7x9oOao6Yq9mi
j8URjh113PWPiBSCJltm1Bxt4xJCQ/uaykc30sRnSF6VeG28pkAqivC2owVEgTKftMOiuJFRslBP
9avjh643qsrh0M8W5mjkxnkVPoS+XwTr+4wrrGZcqTttG1pBaI73nbfQznF7xuoIukzb6viwAzlz
Bn6QdSKkQWMY0vLb6rRHMYrUJbYZt+JF236iM1ek5nrTwoh/wCJw6tQkb8DasgtNgYGf3EEgxWou
6Ms65srRMwNpgSt1ksaTRwCvZfbfHWN+SGCSBiuuEsJhdYYaAVFgvT1FAzXPJua3GMr+4mbEfFSU
FVYJzgQKGSG/+oil2j8bjE2YmQbEuZwcZP0Nu1BzWj8pQj0mRKbRXbstf+GwMi9X/GWdASSv/SDi
TUoxw2ZxjusmZ2Cfv7e+3hYpzg313rSqaixiLIx24oN+3h4Gk6gPa7nX+vRVRubBGSFZtcPMbmao
vYs9RCe3ecH7PamTi7qvsRxAsXQhdus3ttweEfL6OyRa+23BZb1LJnAmapIurwrEOGcXxO65a9tt
OYL8Wo/N9SMOpMVuAF/Tp1PT8ib3voeo6DNVHmnrOToAMb1dbxGS8GOY8mHvLmFJTORUbC0Ztlvd
HThU1Mdaj5f15rpY1ANjT0bk4FNzXz/5NGt1YJrGld/aN5GVoS7h301cIr65QMptZQYpACki4PrT
kOdg3U0O+RwPIBX0b1zBNBAleYYSuYFwE2R19Wj2mDT8tL/RC53pQxTC6FJZS9RaNuCprodY3DGC
oBjJmcvIOuIqBqS+cQ0UDxVpf6h1yTGonY2SX9WohveKuuamJJ7Hq4xvSee8OJl3U1e6v2NGicqb
hDV+bfsqS5blALySy7nozhAQLq1bvdg9Qba1LR5gr7UEgqHKmSUagzZ/jXwD9f5g5PsM2GshVaIM
lcXB9NJDHVtf+vli1uF1ic6yNOxxFxv9TTJmr2WbcZ61rvsRQyqOnXfK8e3DQK1yAFTeTHJ+yEJx
7BiPoeZEIj4XJ7fWup3rYdVqMueaMv2dR87Dxr3X3XDaVxZMj8mJbyflMIwr3FTejAPaYGLMIJWB
SjfC9ynfOSIX0HIMyow4BOIkcJe1idEQkIb8gW5BcZlrm8gcszgBgum/l+LOdkPrXYbYqpmfcJUv
GaMOebTzQA9HlnbrU7jYJ3pKDNjY/dJ9xvW1HO6nGmBKW2p+sB6MFJ0JW0jQ7BeNOIyOd1jBvH5j
EJC0rqZTZJzq+YQMAUXB3Om3erZogS8L/zzlrjj9n5ZomqZQqsr/WaL59LMofrbtz59/Ymd/v+of
jSZsWdt1hRJEmiTw/YmdFf8xdRuFuOHpRCiz/FesaTr/cSjvk/Vu4MYQuhJB/yPWtP4DRMXBLekT
Iv6/FmvCskWM+Sd9ljGUj9TbErrpCB9A4v8v1nRnmHVyJDJd6jSgFjUOWQcjo2VyeUEbUNvNmayb
ivw64eHUqksyh9Wd6yPrQstn+tmdPv6+c9IkQ91/n7M+sN5XkOQGQz0j7s7tPq4i664qkCr9Pu9/
rHomcp4MD1zhhM4xszgnjeCiXQWb/oREM1zHYtL3xPggBr9dL40YNZlurKtjWPrLfl1dL0iEr+XL
Ftc0QDBbawKKWP1ZjtqptujKGlOUMv1WgCEs1XXOPNdWkT7LZcT6NeVMKMhXy4bNQleIfPsC+6dT
XOIFoGrOmX4XU76lxmgEqYze9ImK4DxVXxqdcleXuu/arWmJl5zokZvZSM62JLYtJTTrKDULF0ZP
v7eqsluEa3ejJdM9oe4lI+lQBVY0O2KNcT5GiOuGSOx7mCTCiOhuWw1SR6zVXUf5Z8Q3iX71W9WY
l3mKcJQgMd8wd7l2kVleNLO/nzJQuVYHiuPA0HYB1v8llQPcMooD/ThZcNQg+OfWM5qvp3bsFnKR
mC7FBMPmYI62ep7fYwFKt62LKcnSKgJO/Ecv0ocgWRjPAKr7ViDlqyrAFDZccEJl/asZdv5Gzz0N
fS9QD6TPFeU3Xw9GwrU2qDD2XXdISrF80eTD2CUv2VTsC5UCZWUtyTtUuVNz0APqaOPO9TH+yKXe
jB6k9d4dr0DQPOaubh1FjHzVi2/TsLeUCojUYZq5mZ61O8ODfAnk8tpqq+loWfovHEYO+CQDO39W
3ZlkG9wb6dkeGnc/k428nZmnRMKFesLsDGscPYyC3JstfbAHzHRNIFHLaLOnQQXzL1FHDW1qGHP1
5vRi0L/c4mXVg0n3UPKHzvdRbcWZgRlM34qw7qijQ3U0veUV6lQcIGzargfK8thmZb6bjelOFLh5
GQhaO/LHTEYL1ntEiBXXOxRB9PiIJ0wINYkL4zDnzaHtCerqDOesW+mhUVHNSBEeIClPm6kOAcnV
VE4LAnby1gwmiZ3DSb30GA1ggTqnOYshxq8/nhZn3FYNIIJYwwgc3vtGerI9kBgeVkrEQI9GPHxH
TZjs5qW87zpBiMBCNbI3OH50EVSNMZ8kaic9FXudegzxNgZRAnH7gLK6hwoCv4cUQjQ19o4BFwdi
dyycot0kmF72E3NSQkD0ixalT40gcjfW9ItYjuD0f3BFr7cgrG0Ag+JKx4CJcFHIzRQPMxbv8jt7
B1LWfkRTHDt0FiIUJiiv6X5S4zFnX8G64MI01Ft7bLnZYR2RIuzZhGmB2gKhEcYTiPzE8G7KElgc
9vNtQc+OPQuFtBYd4sU/ZkTcgN5r8NNlfsAOdE+yxIaW0rd2pM3QWCSozuqD1UVpbXszQmMjo/aU
W09KGJO6YRXoQQxJbKzzV6eFcVLgDNn4IWGpZqDKle5PYkkAKZLCxd8RFjvLsGCspe0zkLP86JoD
tKhx4QzVI08qxCWkN7Bvc8rE/jX6fP4eBg/4SlH1FQewmRR0fB/6l0FIrd8gY3dH/QeX/yhvvuHA
trd6ZaLALyjuWhwakqlELQusdLxJCb9jGUbtIF3E06FgQKTlW3Nq7LteoOu1OadGsJbi6W4a4u5m
zgizHJomokL/GE4++ieXlFN0vNNx0QtUDONW9LODrnSGsWJo1BJjsOMDmQ9LQzPFT/3dOIh3I+VW
LqI3JE8NdJ7thMkthMlFtv2wC+XDHIXawZCcOQeBvNR2YXtn+0gBvC1VjKxDskkt5ysAJI4DGKlU
qxX2zSuMXUSekxf1qHILVGBu4TIxJsPaocewJZkrZpA7hhf0qwPTfwzRs7MfRu+nNXF6GZw5O5KD
ShQ1IfBD+po5BdYfrlRek3+zrV9ariBSGhjDDhNvWMbRtqx+eaWCXYTDEUR5f4zG7Ak2u7K2N82h
SIcMRph07mwo50lBsE+q0SHWOW/2P6o6Qqe6mF+RP5LolOraBjthQZ+TKFT26iFQHsWKUl4EutJ1
SWqQ2P5CPBi6TtVVScQMTxtPxYxQM9fz4WpJvi8Vav/U7OxLmNB/Ml6HAeQGYsWNRXrOru5N2FSp
pPeSFN8pab1NSLcoloMXm27zoeqRlPtn5u3txfRvhXKKzUWanVwjJAlFjCdP9lxlpH4Kc3mwbcPa
kkkK+sBc8A5mc0jOijwiRhPYN5b87oM3bqNlEUa4z6FNwhR2euJXm7M/XVBeArSk3bprZHI/T+QC
tV8bqiqAgPnxqoWB9ogsfPKn6RzaCNJa24cxB9WirLfosZrbQo7kx6byqc65Fi3GiBFF5CCDCk4a
Y/rLJkV6n5NNiSIQoWkieuPUPjM/O/rDfF31BDJ483xwluzZE0CtqrrfZRY1PTsmfdF3iIa2MfQX
svZ2BReVqJ1v53R5ahDaBaAVSTJDr8OwoUYYaFoPkR7vE22xLynJupynb2IHfAlJyl8bqj+HWTg3
mEOHNpsOMPtuKfXgwxhq9KwlxwSK8PjgWM6DptlH316DkYxADV/O5QzLMsoviS5u3MJ+5Mj5RvwT
TbGqmg5NKj96vWvDN2UgkeLu27vGQ2V7mPfTemerFrY1AL2pJTF4SW1Q66WKmC/gKgHFi7MpjVds
GwmETe+avDx3j9Lb3i0pUJOKED5P+q+DzIkCTEuCiW3zQFr4xLnOqj36IfaTIACLktf8Irwh2Y+W
vwPajBUft4mxj7zibe0296r7PKQa3d8uzx8ELb5gbhOCa5zoFFf2keTgzeKWVPP8HyQH1dg8Qxou
SHFRzcAxZDxxHDXtO+f8NoA7cxt1tGXXZr2j4ap1Rl9uU8fimuXDE2hq2pgWwttthj/biLEZ2O09
dYAduY3ZqaNLaJOLRZEGDgfVOOX3gUBXDHVQt82DqUp641rvyIcBpmXsmrvRZGidmg9OYkc7zYEV
2qhYFyHD6FTwnq0oBGGTJYUpjSPv4NjjbUy2F4Q0/ZiqOBaiQp/MRHeINlSqYUrMrmkMh6lNzpEj
7WCcyKZSLf7ZYn6pzx02jCQzjmTHbqn/UNWlgELNB3Rh2y0nM36c5dcIScdO9LAD148DjEmdYeXJ
9fM4yIawZm457SRtmXNCDs6HLIb5+DZXjOTcN/Dud9UTJkGyTGZG0khGYGn6qX3Ksfpx3rNI2GPs
HlUgHEBep3udinFta2gLckeealq+tVsnO6fGyZSFqNC7eIAREVNlJPW7UnP8+iyZWp/z8NVqwy/J
wmC5tZgRc5BgZn1AOd0cR4luHOFi0FH+kBQmx5ZMqX5GJYk5pwOf2O+XoZNB1zjfPPTSZ8iUI+RI
a8B2Ey3nUkDycb38Nad1clgyUOuqOucyjupydqmoeK2BxiYeiVycL6Qob4pE1w6lkZ392vwyISJN
6/QprjVgGZWJE6I1odUmzpsfawtcGBmqNoDJzxCCHB4rxuYcTjqdj8XvdT64tQV39o1xoAx8IwEf
6sRBWoogM4afQxpqe8rLYZSO21nIX92UXfQerVIlaDUTXRd15ny21CTCUs1Jp7URUlYNyktkkmzG
xdRGWgS7kW0hIARLiI66qtxdMaX3Gv2kA0rGve2BlNdosAAphrbBoK9C691CpfYf8Ia750otxug9
I6H7tIRLHhh18dXEcwipf9EB4KbUPzRc2hoKCHxpdgu+Hvj4iPPdzaoXRhTUdQH/u661WxVCdSVI
Ic4XD0te8aXmZBs4Jr3Gebig4X8cRpkdSgxRFw0A5Lx4wNghWpBvd27j7o3Rw9esLsHCENtnY/LD
ugc0Nw3EKOez4fjKyAV2pJe2RQvGPsR1Nh1bm4ps4fagJZXuSUtL9OwlFHVn2mecyz8Oamj390Zt
oLohAHGTqL3QaJDeOFaZHhDakRsQlXrgDq9uUrO7V8BVcqE1W/zvV4QGcepwNJ/TikEbPkeaSzIi
XniscsewU8rCGfpIQ7543ufxgZnVdRyOWKvvclQG27Fjc64ZPZVz5ARd0slLny/OqVOK9CIR59AB
9O9L9yuqcpCJCok9qR6EXaM3XpIz8LACtwquP/T7XU9MeRQyZy5b/2sdIxb9VOPMUsDn6dt07zug
NY1XSQr6FmnVlaKYOaZJ/kGzXDLwhvZo69S8lmZHAc8+N4IhNWi0ZlONV3WaDSdpveaF326MEmhh
7UFo6rXzuoDNywgstM37MafUJNXc1YrK34us6r+S0zYFo2b/vqt2BBVtOVT7dRE6boMpPeqvBHQx
NUjfL6Z+z4X0txrIJEdrr3X1m21iq8Ro4GwnDYyEWOxulyv1Fy3Enl6ApCmSOuVxVN1O0hLJjKun
babVQ9A9x5yMzuEirHNc5/bHWjo60FlrztZch7Bf2G2DGUrQ4Uc8wphEQgwGBksj2tqj/mBaadV3
fgHiSDi1e1xqZ+eSJH8e1GOfi/W+LKFcHWlTtffVU+oS2JOTJA+49Nxgmsv0bMb3hpUr+1U4v1sU
V7Zz79nnpEy5gMIhvKm1KDpIR3Bl9t1w19UGckbVCrEaALcW3YVVQTerfLuxlCmhqeJndaxC86Xq
qRXkqScL+viSnZlOJFOx+kwJCkSYWoTqKqkjpgSd1C3ndYGIeUEzYaDscHJOG4S2feoSteW+NjXn
tF7WPu828I3YHEOgPMWHPHHpq6eis3wUrxjg5th6C9s0CvTQGC+Ly05Fwl2NAEtjtJwTZLOk46Vw
hrwM+iJRDKsM2B0GNSQ/pwhwBP28gHOA4OqCh8WUuXW3LnJNfBd9+Wh3LlHTvv6lJqqACyfIDTpl
c5rQi2jQZQ5GVx0aEH4Tg9JDm2QHV6uXa8meh1IL5JSZ6gTQJHAjsuRrOpvRy1Q8IPQl/BAVUFFG
O+nq8Zs1UJluM0wxxJXdo8F2H6uKoYHAZCArDvUitO9CP+a8KgFfNdoh9Afon1WPy9BaSlQryYzn
J0WsxijiqZfmBa8KQh3iqXeTUUaXxnhdRH4iGRmhEGyqDWiQskrM57ZKjI1lEDk8mXF5SUXNjxWl
2zEBudbTujvZlv2z67MniaL2aPdiDtApH+TI9CyU5fSw0HhZiuItzHP9vajLM0WB59nIzQeq4dHO
RvO5MyJDnkdvoF8QTTdVXP8g7Rso3cLUsuwsl1phMlzGEltkZ7jXg+jA1ebI5XIiynExftfHzLyg
5chy64EZCNiDMh+DJvbBdXBGLGFRnBKDmW9U6dDXIjDcUcR4YnYKI2hGtz8wu901dVEf07DBjIZy
7Cqykgd7fJthm70alnKCol9JJvNJqcm85yzS/RuuihhkOlt/kjb6BbQdp6kCWVMRq6CoCm2A0MpG
GtH6V7JMrU3Sdjq9HXPnRznJiJJef2XrO2xk88ElBUsWy8mxk/GwMBxhAuJp+6wNn0rkPsjQGWAk
rjVd12077016fzvpjd8JWmhv7aJ9lqVnoVBQF1yVS9H7kbujask4UF2E13CKOU7Jahbwn0zAa6Gv
j4Stc/pPB2c5Ez/bBaWWPK13MRaaz3ergHNdrKLOZCR6JTNA4vaqSjuo2mynFhoZxrSSOPj8NjDn
Jd2ihuU0qIsSyl1EMCZn7gb3PEnRMtBUsh8ZWmSIGM0ds/rx4y5jLbpWhvOlm2pckGtHSy0Q1HIC
octedujeSbXFniDv2rjEwKseIs+0OrdMz1BtS8YKuZiw4RmkuG8d1SUDBv17YUx02EJ2XyHIU+kx
qqMIoYJwXgc9IQE+H2uZDk0qLfSv60ynZFrj5hJz9aQXx4kdBQjCD732wO4R9pUPsLAA2PgXI6Kz
h28DliZllVA3KLfMBabfiD9vmDDKaZ3fH/l6FEX6AwcMqPdQcv7Q7ibl5h6Ur3uhXoA8y/k5zJN+
QXZ18TwIxEW4KMVFj9X8QWJMl8qhztb7DXaWJ0e51xeX6nGMSpOIWT0lv6O+TWrea6hh7/J33UXK
CT+EDgljyh3P3orJCMM8sx7o53tN8Z6Vn96DxIb+k0SY+hJ5Wbn1aNVSPhp3PmZ80Nx3Peb8RLn0
e+z6WY01ylUGfoz8FLXSA/835LygkvSYsgWt2Iz5PwUCwJwt2uPXhtytCAGNYgUgs00JtYAf4CmS
QJPApjN/9jMSUaFYA/AN35jH34JxRAUJjUAqLkGDOdCguMjpccCazyXabadww7+U6rQi8aFsqC5C
tVTEg1XZ7ONIolaKG6JSZARXMRJcRUvAp9EHuLSs0btKLexy/eJ+LwAsdIAWckVcWDhWFYHBBsWQ
pHs6t+ktgbHU6BStoVLcBgF6XXEceGcGN4rt0CnKQ6lwD4r74AKAmBQJgsFrsk9iqtetid6mJizX
IJ8eBHKi35Yz1C2csTgT4yuTH8fRLU7lCEAD2hkY6X0sV9RKMy35OQlquqNfX030A7Zmk7/Go2/j
DMejLrJstwC50FvtMqN83NSd9kih/3Ffh/RfKv3b0FL2VcPYYnwTzK4R0Yr2IV/ibxGjooe24mu3
NSxswPwUnBkOxln0yEQgMQHJASFAAvgIIgkXb8gVD5HDtqgQ4RnRtVIpDG0nryf1R9cwuq/Auk8l
7lfLMd6hZy+B230tfGTpWe5+ofXzlTatvpe9ZR3cLrseXUohvkojodx8U0cY9/pRwyGX6ESfh0h2
pW4ci1C/zhLVa9bScNsLMrSnZ8wv7kkj3Q6rTYCMBCYD5yyuauiBBkDNc4/H2Zw6ivkA7XtdbiXR
xsfMdh4Mg4ZAPIBjFjh4Ft25dijFtS0UgiyvGiQsIIvzLFTpqv2sEapuNIC+6ZoIEnSAnGIaorVO
IQB6I8mCw1bo3RbN1LjJfRP7lPlT87sfpiFvDOijsC+RtSbGSyTvZB+FpxkRNVVD1NcMDzYUTihg
2S7FY2dGyj4SdG4aWx36lwuEGlPNUvNjCU4q5DtqzavdWL+m94Iu4SaLimttFvYVqNLnInlnpiop
3mEj7lL2btrvpJkxZavucD+bm8WnamVpwZS31VNrsYO4yyPdc4/5ElkGkVVc+vi17DuOtJE8nMX5
lujjSHnADLpWyf3SqNnhMjhXqbMTFXwD8hJgM0uA3xEgmR2KsQTbsEdewq4xvpVJQjxsan6xOuN7
bBbVvh5R3SPY+1rklMp1jKlo8OWl6Zsy6Cb05inVxGLWn8CR1c0cRCHHHJKxpxCREvE6w1Vepk+p
1VtbP1kU7p/BD1iyQCYoGoy4ADUA87qyUSLLBkkJnRMUtQ8uhZGRUU+LojxwIFWhR/qS0uffxtVx
KUq4Fq72IETYPUrLeC5n/6VIq4mqm/QPgGOCVjo3Rhj/ihKsHfMIgB18qpqgJfSMSD/JJSOoBHgq
jkMii9yMsUc7y3MLWB0aeqqd+pG6sT8n+p6wtnirYTTYjDreJC5sKHpj7XuLIMsOw12lt1GQEGK6
dyfd2sOTihHEHhh/vHOwQ0cV/I0FDEgpDCbXJJu4Bk7Qy6BzpNXJl5r52cZpKqBTgmZFG+lfyTKJ
D8yZT4tXkVlnn1AdqgJeCu6sbOBELd1hzALGNLetAU0AgfxWmBIFbXO9MLvjh0gf68r8ZTTLkc4a
n98dX0aX3K6QOOoTdrBr+ZRCf+zHC1YtOkC1w8/gswl8VfV1iM2v1bJXkZIpiuvrmSYCoeKmcZtQ
HERWoF1qZMIgs3FBmvgIsgwPH/lJONDwd6Z5CYVtX4Hq3FSWQUBcFjSNdDBnFCZKMZPOYI3eMPPf
u7Dkl1kq5xox1mlQB1RLjQgnbbXxMRjVFdMBu+IQ4TrROpR6C66XG9tAQdtOzEFnFM1WKty9B8lg
LEAzMy1nL4StnbmvVDff67JoAgta3zSi6ffFU1y6tIMylzkEg8TIfI/n7pLOpaKr1sD18pMj6BGR
Dbr3frgEpudii1cTtHiiSkbI7nOCR6QAoG8kb3TYwDt3GIep3uOi0JLHpiRGx3bTh4HA0I2YaNgh
sjN33TKDDVYB32mR9junnZ4stzzneZMEXj0BWpB0IKGQ7PBFoo1KJCdVF0m5DeCkg1VA3+gcNdgV
XGLmSJ7D2MRwvZ7yI6Pfb3Vms2samOPqQb+OaXCOWfFmvSd2Zt4Y1fCigaXaNAD9T9ilCYJynT2S
BGcjEVPv7clzNr3X/uIcA5tVuN6WLNdLF9FdmDhnHPSByqtc+r2X+99LSlSuyihIxoZqDyogFaqm
q9JhOVjITg6dil0LqZp+RFiva2uidWKgHf184DPler1PW1TKG9OxCDRHq5PigcCv6FR+3Loarylx
VBHqLS0cJKmrMI8rW4n1CrXxH89vQqLncjLoqvXl63P+WP3YnNp8qYoJjoq1WxWentnf6iry7vMZ
62s/b358iM/3+2PT65M+n/7xfrOK44uI0AomFdG3vvBTvvihKlzfWoeXdSQgHkZMZHwR2KcPJNQW
gRV17xTF5iOoOhRRpVceC0bX+ypx3p2ZQK/hOa5LroaKjzLL8gbc7pnkmpdkGedXmXGalq57hTDR
PmrGQsVKzUp8EjmpTvy1WtQ5tiuPCU7X96+hmqowfvq9SDwyWzbrbVQHvk5OAQ9Jw0fMta62An9g
blPvHaxTmV/+fnzdnltQsf7YSqbebX3SunCM5J8tfdxpLYwtnZKRM9fgz+d9fqyPbX3e/m/P+W/3
WVrnndwWEx0FdFtFso+UGjcu4JiPhHap9tP230fXtfW+9cnrzXWxbuDz5vroX6/96+b6ZJiQI+M2
/otGNUeUQLZWfYOIb0sN8F/B7N93mlXDnOPz8VK9KP580Xp7fdghqT7qvdOoWgdNzy5Nv5rVsHSh
sayr60Prwo53lMg0TONs7nPr69rnfWS/mB9gyP+zfD9TKKTk/yweu/k5vP14+1M5hlVcveS3ckzX
rf8I03Sg8oGhRJpl/Qv40xVx73dQuWUA71OCMBLMPcHZFhXZP1Ixm4cA8/C4ZRierTv/G66fbltk
nv8pFRMOVEjkavAhTZ8h5t9oThyK01A0lXktGewmQ2Pv3Yapa0RBYBPJnvk9hrRtkgvqKG99D/ik
S6V9hT2Dnr7RfAlLMrIGOyIiVQtBkxjNnkFSpalhooNGt2swMZRG09IAm9503DcY8Nt9D8FkO1r0
TwSeiQGDWdbrBfZS90vDfGnvJxg8fL24C9vSPujeuSEq9XpQIvQSp93SVDO5aHGCtmmh1iAptycd
qtepvmps68kzI/0Acb4L9EZEWzEO7j4xhpPoNHHWYWAFFETar13UPNlmTwyFKJ9NaIJmMd34Xtie
/H4k7HgYpy2M+vLsWfWtpPu9mW0ARnakv7uaH+1DiH8oQ139EhrWORM9rW4PZzWij51v9N6ld5ju
iyS7p/VKeyBvMNSJ5x7XYaIvF9/OjmUYVS84m+5iMV8vtNMQSNQ6Uvvx7HHq2MSNEtiL5T4dX8gU
I3RHd9p9veCZGhf9gZyIcbO+wolokXmOD7PMK0hBt3ukQKTWMg3HEtlNTrZtErQ+YXpnk0l66Erg
LMAGxvig0yoJytrix65+9b1+pscPGq5r0UrFRbCYRRj41g/C5+Nt6ykiielcxtQPb+CxO3C85ta+
HQXk4iK9teqOHDayhneWP/5y2/FlsnN6TyFpKEwFIR8g4e1pLiRJLMnhysB7FVlLz8mCrSJqaPUI
QVw4vjBzSOcbERdkVu8Tj8BFmpJ+QTfD6LyB9JQc7C7IrY3ZYTpOFhNRtabfVQ0hbubc4J9s/Gsn
m8VGc8n2zYhU2Q7DObyLEi2+zjDL79RvUy6J9kQIVJVBdiV6AIveOHAceHOPf5nZxc41suwO+MAl
tMvuyn2EmRQdo7bMt07/y26G8BrL+fcCUPeB0jiajcRnJu1JzreVeI4sUn1BW1n8POFlEX6J/H0u
iXG1NgNS9xsTBfqYR83FNOtduYzmc1p5hBy7x7ix08uEGBFujnlJzCTfFqFqaKusCouZke+MA3Ez
JrttJyo62QJs1tQeZIueOtSn4brhXxyxgxxkTAN50NKJpqyZHYWZoTS2xSZsGw9V2nD0HCjYiFfs
/TzgSMzS4hlrSHvloVWmNvJkZvCW6754ZDb7RQht2JVDhj4hpoq3TJdpGKle6xpVDMk4dUQZjdRx
XKCRoeCzyXR500wAGyOhtJnw232lcw7xUM3omnYCgy1umrgfD+GiubBs8mfDzcvr3MBthzlDmS0w
aGZ4EW+83Lti8peTvWnvQczlJk0bIp5fRKZfd8Lrf9Z9VV65AgqnVw4BXWx7I/VQXlrBbzATNLkT
hJNdU64SB4KkXgy7Ci9RHU/7ccJkSEBifQ69Dj8pRYTdok3Zbein7dFxwU3GlZVdm1mKqKxgDhQ1
wBbBW9NkJSRoJ/FX7GtHGkrQRHjCoPpUUJoOFFzDXZIT+eiG4Vc6pMlTT8B7WXvOdjBii6kTpu5S
aIc2apc7vmc3m/wSBkiDeFAlkyS/ktRFPhZZklwXdsgkweJw4y/XHJ2QkbHrkJJP4D4Qh6RRbO3y
pNtHqunaFxMMlQ5EgXBeZ62yDh5CEs795RZLeUPIBkhCZjw03dTCVAuSfBgmft5e1wpTDQTBbfzz
+DwzUFxvr49/3vx45nqn26gB5/rQH6vrQxMFlaCd9Lt1E+tT1vv/2mKPfelspsYX7w09aHXudeWl
WhbcJbKC0PCxqpWsrrfXtfVJ6+LzNamrdA3rw16rzCmfD32+5vO+9dXrA26mOOO46Lcz1pGF0sC/
b/v3J9DWz7U+4ePt1q38sfrxadd3+Vg1/eTC4Z4dPj/8H1/u84P9/U5/3P7re66vmZoQsrrbNJhF
+LSf21nfum2GR1gEBSrcf3/H9SkfX/Dzq/+16b+f/ve3W7fxXz/Zxyv/2Pz6ObCfdRh6/v2EVUX+
p41oloa9xi+9bn9dWE7div26/T8+xPrQ53erfOtUZXZz4BT4EtmD8fGCj2dNlgNYlkjLzoTBB+UB
lYIR2tdJSYAV8bEkI0sK0PVU3aOHKYGn0LRIqgxiMVhsdpf13s+HusbIDk5IM1w9+/P+dc1WL163
8Pnox1ZanFJY7D63qCpoSUXPe6rT+jKKfaKclvHgMeZfV7WamcrH7TnGvSuLGFHX551FmA6nFLXD
+pL1gfV1oZzRLIvxNkxjn/OA8m4iSSHeCAvz/+PuPJYbx7ou+yod/7jRAW8G/4TeiXIppaQJQilV
wnuPp+91L6uKakV+Ed3TniAAEnQgzMU5e6/NqZ/AoNT1jlWCM4qqBTcjYq42aREbHU4sEzziSs8O
STGfI88f8UdyvMtDtJSnglI/662uc0QWR8ryXK4S/jPGwPnebbwlwaV/Oc1fnMkh/uTTW6oQEAoA
AfnTLCaTbD6JiS3cqH9avK4nX8a/gSwH/inexA5MTHkcm8YhNRJptTr+ykOvpuqEa3nhzVDKTGN4
9TP7scA3vAKyiqhBaLts4XhrhcdNLlYjxWG7zXfTQFSVYR9IWLEPcFptNHWEIPtjRz6eMOfJCcHJ
jNEkcyVDq7gjuo8N8w9sRRVzcrFsZ22LZ3yvjHZ4lJMBWjSWXa7mRa8pVM5qNz82KYmeDN1cwmop
ZsiJMxsLtIzOrhf6DykCkZMOm2Wp4Qwui7KAH+JTLLBH+w4nfkR/gYS4Cdg8QGh3Zae+skuxlyvW
nJMMI+yHuWIZtNu4s+5nBputEdfw/zQMcU5jHJRAqUWZSwW5TVcfhVjGCJoun91XrxrlupoRCZcz
tls8PmQaaJqwDFN9bSSgddF9+yL719+rhJ4JApFEKGnm0TERRzmay9BPVF5i0QaUc4MNYZsMjF0o
HsdyGy5ErxIcL/uUZBJVAqUk54hNYZBVWDdSiyX/A/ZstOY4nNMlA4CJDHlcsTQs+sPQIiqq0geQ
tbgvRW/SIXuWS1dq7CAUDZCu+Q6TKCAl0m03iFm5nM45QwOGeZ0ws6OvE/Ib3812VExmgQCGhCqs
ol42Zl8mwRS60PgyDO1KjujCMsGhyA6rNbmwllTgdrsYCAxFya87oNwVvz020ctHpAc9wxVnQ89B
i6EEm0tnVTZZZbv1y7LthBHlUvj8OV5P/MHid19+zr89V/mTvZIqJm5zUJxix5I/T+5wmbTTXv4H
8Yzr780Q05gqPLPyB8u560Q+1iaKvgZn+QIJGhBA7LNJxOGs0D0Btf7vgxiRaLy2ZM3Lo07uQnLu
OpHbQC5yrWS4GpvQHrnYS/ml1HbKyXURPNArbFvQXJN610aDNS+luOUya5ijt+hd0u6l4FCqvKTe
6yr6ui4WDQIzIv62sosum+rXyST9T6LRHuhuRUcVJc1gjOiNBv2vVp0QBwsvs5yEYQPc1uf/aqrK
x5iSb4OmI946MTEbsD/J7deL/UfOyceuiy0qxYZW1t7HfLbtwFf3FI0XyoyHchqc+mh3tr4Yy7hc
xYOOkz+wtGY7cc2Tv8/kkLYKrVkNoquek8BJHnigpysdbDZHFlADXYFqYtarXtVvXR/Bng7M8BCh
MV2gbuhWSahCAjDiUxDFP4ahjYT2nrzUGvCX/LKdzFwSOlD6W/ZO/orLoaCoqz7vwejMIEiHKgiO
nYMdMwC2JfeO1kDDh9/4h5S/Xv5pIYS97gxOZZDa9piPNJxrpMWrUdwbmen7qBUGFC8c3Y6YKNwM
KlWbLCWHQBIJAhpnB0J98wDBFR0DdxepIXCD7rkrPQVvchqsqtQgGLkXWgNds05RhwZ7Dof42Jp5
t3Wa8r5KkPqZ5JJwnGM3wgJYrKaq61a1SuYPiVjponeKfA0zOdmF8Ei1stkbMdGIXT54S0kUaBFn
gS1T8a3JZY3AdgBNXGo9u/MPAKpIQsVGBPiLYbQqxtqjuKo6usGdaqc8G/TroO+c0dHgLm48nKrk
KLl1/WOwtwa3vfR5xbvTFRL3ar67kp8zzIVBBf+UEXIaCDJwNoZLraXNaJOBlDVg52pxdYcphw1a
Q1IakZFVaqoK9Us8Jp+d45BUhab9EXZcQ+c5ePL91AeEE2DnNX/NpoIEk3bVEW2DE/F2ggWLrK5/
sog7QRNJ0HWXtgRgJnOzll8MGnaz7RL9VHjFbU1dYK3ODqPw32HDm4ZV/0IzbVq7Q7v2YQNuehej
3oiAIhBnSjnJFSWgbaf+ZTZ4Ed26X86N+uj6VbSrEc0hi5PwDTknoRxoaiBzmJ29d/pbxx3p84dg
yHJOKOR+Avi/rMDRu0/sdwfcCHLMgWhADMI91ISdijjl8tvCEn6fiu58QbuMzScmfQYPoafIsko7
TjMTydxT/Rwo7czNNhXX2SEi3rGT5za00/WUwMg0nGgCLpu7K4NcKxdi02X3yCaBMTAjmIizUniw
eYUzElD2Qc65boTA8/ogqQdAfJvpiAAuBDTCyro4y8q560SuZl9fK5fluyYRjqBS4w8Ur/2ynpxV
dTtZW7b9+/Ja+VgWD/sIdfEytz4SNevWRQoMaCjaAFGNqawaK34kcX2+8WaNZPTan3fx8BDXnoKB
GsJT7YgSmjJt4GSCpcS3Y03er2DInueSfsNMAtCqG3sbHhaKnRll5RLOCt3HfJu52pqShbmuQ/QL
dR7oCzAGPk6f8Thkaf3hj80M58h7Q2LpLoqJmpLfV0j7mm5YUEit14qaEADZz8rDrIcfWrwdXcN8
awxXJXNj8G+dMKhvfHpYEISi6d2po9M8FvYTAfT+jhJTt9F6q39LlKN8HiMJSFGkbgcy4X1yr7on
e5zHdzOkrw8SykEjUTbnvIFKLEou70jXH3K0e6cgLYJF2URwi2dUCfLJBh/l2CXvDQC3TTfbCOQC
J3+qw/ks35Wtxq4eWeYN0N7h1qIuDBCYj2td5TWMzexxwJ4HRdxPIKSAzkZCNd8VKi370ZtfKw18
ep6T8FlBrn4eynAvf8TUDsqyaCLjVDaVdsfdDwcE4/U71645zU9o50Du+Pfoj7Vjh5+e6ho/Zaam
MHt28pIp9bx1xlbbamkXvlikzMtv1U0h5oLYJnvNSd17C5bi5euaASSkqI2Muz6YtFNuTCRNiLec
HJOcYUt/Rj/V7oqpAHndtMNrFkKVET8UNR120sYwDg291ceuH9/k42oaAVsO/PFWnzLjZrbbAYQM
LyBZ8+ymavVEZbDYN2Od0aC0g3diKeVvNyt2JxwB9r4f1O5HlMwP8g2H0oJma7ntOZxKyE5kLl7+
QMuFaqqGDbeFSbpuui45aIBbLn+g2hy9UB/eZhtKWaJDMNWJlX6a9fQk33VGPEpkN7tY59v+rdzt
5A83K/WDarT+YKpTdAwRfa7k1881hpc6/OiIFrmGgG4zVYRQhU7h3ccBBVZvMvKPvDMPZhzqP0d3
rjbcKAdgTerxPkAcfVmjC/I9xPr4RYmIhKZrXB1KTkj3jYLYO1Cz4iMaza1vRdNLF+XeOjSqmfEb
1VE40ARzsKPJT8qmDjZtGr4y2tLXcWC4B83zm7updSltiveh308/WOlfU4tKmOJYGeOHPLzDLRgt
5RoIfVeB2vuvjeeQ9lBmwxGcqXZLmThbyk+B6g7qYGrf8OXyd/s6F3oSn2+JAUJ6Lz7FdmZu2y33
ba4cbzWWWnzKC+rQaTiTzivWgGK2IAajeXcbciHi1GxP2RSpZ4vUhsunjJwDvNh9Twt3XOXE7pxI
yCmJm6+ty1t4Pfh0A6G/WEEtMcw5LeYc3Nge/MEO6Yz4IAcacjw5v/rOzrimO81N4rYzuyCKqAFj
10f69xcqNKB55mDcGNDHb1I+a5XUg/aLuqb81WOFerhTlPCM8sE/RRGZsZUBKjBTjvKTNOx8CP6L
9lz2tXrqfNDoPoCp9978KVdopnFa1mplnlsNab/ZAN5tg1Y9F9AlKTFTplbK+pMhOaXIoVUfnCAs
ubbBiiajr3+YXTQfvWZXn+DSF6ndme9A1ZRlGvEeFfvnMec7rvs4Up6VNni4vJsXPpZuYT37SqoI
LUFydDTFPLMzES0buv67y58lV00MFBLgSqoH9Af9rkhIGDSIqngobBoachVAwMCc9frddIZ4VSZV
fYa+MBwR5BsAPUqoaGl1J1fl6PnRAfl8prSSbFoOiUM1u+EtmmTSB9W8+WXA/8bFXn8a3NQu7NZW
7rVp0ncMnqD/2Eb8CHAZxwFa2c+MvVL1euUtVlCLoZ1UmuAckvOB+oGQjijj8DJn8yw3D9iH516t
o2ezaYGKB6N2QMlU346Noi51sxQjo59yzRnW2IJ4O+1+9MlAGCYh9err49hV3eNAetBle09Bui5M
b3pT4rJZ9V1r3YCtD09jR7hE5zvhy9wlN/K3eKX3ovad8eSESr+Zcxciq4oOBcLDANuEHU7rb+QG
qriTWwTzXN+jqUn2oLenLdYU6zHqcZjIVXw72Li0q2jxc652dW+4cXSlOPkmAjEratoXLcMfIrYh
lbr3KCShp81gXTp+mkHSHIu9nXvuvT1nE8VXw/zosnqte7XymkB7Xg1t0ZxySwvPVoy1l0Fk+ytz
77FtWR+jAm289xzYCRmyqLIyww3kku5nPUw38r3IGfqtEEL1g/6Cs23GbgTnx6XbCfBk8K2tjz7y
duPkay+eNffr2Q7HIyKz4DZrCrhw4vvIiVzsAk85Y+ocjpo4NcmXidfLNYzg8P81D0XXHBd6yH9u
ad8Uefue/5897ctr/ulpq/S0dXra0EY02t2iwzz81bT//V+KppFCZ2maoxomYl5N5ZP+aXGTc6eS
vMtI0hUIFYEo+bvFbZr/y7BNy8PnyG2jbZva/0uLWze07y1uy6bLDbTIMCy0liZReP+j/Hh/iPKg
+e//0v5nOReJ7kO9vLUnkaMEVE1NoO/kFXwDxs9YIpCsxbgWso5RRtpHb27D0YUhGVhAEgIZx6Al
2npEwsSrLv/tCrBn2Vqvuts+mGUdE6VtkhTRW7iXiMF1Wg+4T+UQD1LcZ4NFVoMeLLgfdNUfydT+
mmeOeiee11oUToukNl7DBKGonuP5zdrbNJnU+5BeDLFli0RJkI/6nbuwbCisqcmQozUNRrsappU7
cB/PipX9NCYl2ha/wQGCq6u3tStI7R1RGGGdzFuccd0y8NNtwMuAPkJ4hfn9QixZt4yc6XM0OWOy
9ZYoGIMdwr6FaqJemzz09/37OKvJPSbWdefVkOLnOj45unMkZApc2uxTUugYyBEnhlbTiz4r+t55
n2ILsXB59StNb9St6qJxHOFFk/uzzsyG0k5ajFu95FYccTaOWWSPoddCLdbMlQVHCcl9151i/BuB
yO9SiJQLyox7hIH2Lznjq1if7sJ0k6ejdVvl2UovE2vVmoG7jAzvUYkw+801JaEed2Sn5O1yThAp
2uUjyEhuCDRrXuhm+qLVzYiAPH3XOjKwyKwINoQmEfVQgmjwXXdjxM2rh+WWappBTbJTD7pXDKey
Cjeaa4JsAqjPTUixiWxwlQFbAMYAEQ+j86al/YM9myYNYXSEuQlcy8WKhNlxDpeFO91WQ1gfIzcl
f0BRFmPmmtxM7aF4mLup5z1IH392hHw1czJvRY31HbjjuDMszmNx2O/TJMxXKjHk6KUx9RJ8dFaM
ql8i/VqNEXeURi4yd0ZXo1FOpJqt3uDz/qUFMWDNxHnL5zZfFiH2v35CdaieCTAHAW6U7xn9yZUC
AYu0lvhcabWIK5ptHEUn/LjUiEnf9uqY2ytQcstU/+2pYbkPs+5FjQA611hGUBej+CyoYxi1TryI
HRxbe9cUHwnW20Oc68SahEW+BbI04fxzBMFWv/cwv6Gc7fOHMHxGspoezQqtSBuB/lLaELVUBiCm
QTxcjYt4jB4YNKp2GK8r8wOzax4yfFLrW66K+SbQSneBySfMOL4dbWUBOF8kGqqC2kz2E5RloIzh
oiSPO4vo6tVeTpi76bxntf9J+oK6xPoKooK0OcGYZJyF7nWy/nLy8cZQc947HrgtpzQEhALFOZBV
Lm2NRl8CpuJGs9pF75XlDr7SakLZFYBDgR1E3SV+qcgA2zukZVO0R5/a5S0INswYJhZa3FIact2i
xhqcdQi5GacBICEGiwCNCi2N6xLUBQWnIIh7cjHgqsbSd6xPtjh2P7LCj8lw17YkvGgM4fsWjoQS
gFzLzf3IPlsHO8OnhJirhX5MouEd+v+maLjOWl2Eb8VuGDKqBgbTKAMp3RcDli0QRF54Vgu3xukE
eLAv2OWiBMWqmaJKd/N55RVmuEzJGJlahNGqmY/b0gPE0fkDBn28o0X6grGWPSwfDaHPua3UBXJ/
2EdYkUeNDG6T2AG1bze6qbxjl3pI0vDdyqPbPDOsW8Wh1jX4FBbh1OFmZLzwFEXrlKr/SouhT49k
kQDq3VZDU2xUO3KBiNDfmDp/V8MuGcpxpQgMelrfhjFgoNYGRgnACkUicQA0tdOZAm+E4vuQoog+
AI1Mt16gHq8PyTUaQbKA3C9fc3lOvPDLMuFlNSgdgFOxq/SHRPBv5Zw2GHezYn8aZKXGoaFtJa1Q
4rksYcqUi3KS1MKBGZi/WwCqM376hs5b492CgQGZgPUbFTS3cZ07BLfN3OxtPaG67lOBrELzNHOi
RgDk6EtXd5RzyK23OlN0jCinoayiWOTK6ryclZOmrGF885OWkpApJ5LL1YhC9fUxrR2xP4Ukrijj
7NwLTNBA/xa6PmfCeAaVENFRy2DIB/r8o3BzgRN3z7NFnHATwVcxu1tVMUiyEJPSCnTQtOG+47Zl
m9daciBHkv0qOYSWfWcHwc/Wz+6JLmlJvgF1SMSKy23n3nBUBAV1GWS7OkGwKkrzkaVxI9wGj6Nd
kF0vH5NcsxQw7X5onzIQ5weXBNakmbCeRjtbz6G8ju57S7+kjTFYpYP1m6BoHCMuuR5YQm8t0UaR
LFSZd6s6Z0Co8940lLzYSb6jo394vU2laCo2gR3Mq6oNrYu6NpASW+kBxDPyt/JVazk91kHRUtea
HLAx6bpqbfLXR48LeJI5aOfpztkBxWZOdmz+VrQNjCRJDuY9tuxHU816wlAPoU11PaIGSaub6lJi
kzmHb10VXr+stfcRKKINbbFdlvegHYYGP5NJFbX3E0IM5R5gqJgDW7OPllKHLD/pOvn2GKpSVFMD
te4MH7u6jkRjKWvicTmXBaYi0UCrIxwRWVT9JbfNdSLZl9fFy1yc1bTJ1Ide4kDEZCbDE88wiOZ4
LpRpiUWNxAYw7aU52GO5zTzuVsXnXEXZhh8h2NL0lzwZU7k7zKJdE5gGThZV/61Per+cgg7NvL8d
3CkKf4Vp+KGMoltXie07igaXK8qq18WMDnO2k8+MmJbntXwqq2wswTNIMbxjU1L8vYZ8rqavYvZN
GC8bWLLXd6Ijkq1snRxX+W6GOPzk3OVtLh8hvoGc+/IxcrnLuieXVgoxVv+sIufk21y+zvWjruvI
xwqoyeakuME2i523b0/+x0X5xLf3vHzVy8fJ5y8PyG325Wd8mZVrIeKZGYGMyXhKawVgjPgN17f+
svoff8mfn//jqt/eWS46mdkRQduRN8rAvDKa8DhSMjvi6xuJCFS1rV/P9U4+4U80ty/rZIEwOhZi
dfmUlT1xkHDIh9ajg0JiE8wkoripq3NR/+NsUzLEwysNXUUjaRgCzbDC5QbsxhFAc0VPYRzLl8pl
OdFCVHg1QPNR67V6V6Zui5dx7BZmdcwJiNiYQhFfNrq6UrmMrs2+pz+S2tlGto8nifE1uRCRTVXe
OhmAFdGKlaSWL01YCVi8Lst1FLHny7lvLymGtN31tI9kE1tOZKdOzulw71ZmzDhA9v7kmxRZQR6d
nO19IEBL+fGUWXhUzn55VLSMc4sBiS00+JPnAa0rqld0w5yM6QuRWiHIPH0J3DR26SSMqL+iPnwP
dHgesmEqJ7IJHTMYXlCEjtf6lP7KJx3yNNEAKtLExAQP2WD1lY1tbQSJ3XvL0i3bVVgg4xWHo9F+
khuS4UP6pysr5/xmBcTf2dvR8DkP3l0lOwyiaeIn9qMvwlAwUHFCkL9NbgbOvc6e112/ny6umD1p
VIvrVixJlaT5I1qfoPCtFaZN7KtClsJI6aXXUE+UM2k9l1VkW7w20pdy1Ky1Wgsxkmzsq+g8tpPr
7CffeBhBSDIkGFctppYshodyae93VY5mQQtImwNquro0apP2XBsJaGHxFeT38u1o3Lf6LYLfltGb
cX9ZUSgc5P8pF/Ou+4iNKVqQSQtftojhQV80KeIKJXUqShPy0+iQ54x7RF9Ly3ZlkUxYURpkTVoG
HWiy2ny46UAxovz+h0qBThUISzP9LgVe6vpPfOuPyyci1/grhQ9o0jXFQoht2KwcYwkSD+qoC+MI
CFCxLtlk8p+RuzXlZ2NpcXshGtfy18jn5IQoyb8Ples/edmhZYfs341wfVbOXTeMXJSTb2/V5v3I
2ONGHnJXhYRczCSlV3656xF5eXCOoBGrgZNe/q9A6eizzwhZxTEtP5Z7Ta5BcnaUh9plVh7f8osw
8vvnAEzkB12/clDm7nJknKh43Q8p/ZBSnFDxlXktDxPKJgV505P5VtR5ufXCPtkVTRiqa7n6ZdYX
Wy1a+jC4GD4JSdBVwPEnUcc0Z+Zm0nTEvxEIO447+XOukxZB1ATiit9I8g2jHzl7+fblPN5a8c1Y
tOmmZ55ewbyxRw8AbJViI7DNX678ImZ9ILJS3cuNLZUocu667a+POUXHnXmAGfC6svzI6+L1tXLu
+jden7i+37fXRvlTl5DcJreFPHF2Tljnu6vugS2etEe5fPnycwluD9cF8qt//+nrvuXNQBMVsNJy
w9NmmjiU+A/CrmMoI/fpP8/Kt7icqsZianaoCleSxHDVQMlFeVaRj10X5WPfxET/F+vJVQb/A+1Y
vpefL78f7HF22+vh58sG9WVnlo96et7NxAmJzrQ47uTcZS05+335y7t+WeuPL/3yvKKRodjaP7RZ
jZdSwHLVN8nX/umx6yryWV2OAuXsdSL/j+uinJOv+4/vWiKKSxbXl8gVv33Unx779q7fPikQJ3yY
ObWgzctjFkEZ0b4VeTNSgPfvZHaNkpgzMab+9sz1sfmSgiDWqaSn8rKmPN3KN7+u+uUZOUsaS7/Q
0BJe9mh7zpE9XA+UL8uXWXlcfXlULsv15XH29ys9ZzmSSdMls0ZJj8Fx9UHTxIa+fZfO2N4xxGys
vMQVXlF882Ai4z5eqk2nPnE6oUE6ls49dWF8f3NXPZVJszcrEs3hDEyvuZnvsEkoT7rme3e9XlQr
3e8fk7iMNkU9ems1TsJ9BJhLta2HfATNoxk+Rb0mLU/zFOUrJ2hjyLDZaXYiyo3USZbhhLfA7bNq
SwdoofWjAJCIc9z3H3w5ncx4PPAxxEuRzArKgo0mL6/ywnqdeNer7ZdLrpz90+rfHpOXbvnY5RP+
9LrLJ2D4OdkNAa7hRYgilSNfhClXJQlRWwyIrsuDOEFdHpRSku/PyzWvq9tWO60c2ykXSitOavLl
mevk8a1cqU8qUi7G6l4+MclD8M+zUZBi5kiLDy3CJk82MJh+MBrpQAedjrhILQ4/nPzUKSV/dEGk
i4nnJn8hINncRE29o2AHFQ+rzJL7qEPvtuZzU0Z3Wm2f3NE7GznRSW5cvrkKXcoms8g5sB6IuPoo
EZQvI07P64ih/27QYE82M9GCJnyPxZzPDdAe+rhobeGxNl2zrKyMNLIYsm9FnXHbKt2xfrMDEJB6
wMiwUoDA6M1dkKpA5gbaiYBiahKRicAawgLDMimOtOTVpYZlSOM6u+MS/5LYOvCmwrFWiuI/210H
3GJUlkGaIa9HTjhSZ6PK11MFoxC+ALlJBd6fahzwqJGdcTSoFEznPsSMpNiAD0n7LTZ+AiDXp2gx
lcyR7UCW0DCjcWxovDZ+us7N4hM7ya2poLWHz7i1S+V3poxgqqFGr0tAKlFqPae2OQnX7RKrv3PX
h/E70fQBDECS4XL0dYX/EwfdvQukwo1xfac2W7VPo6X+y/Dy9txNmAawH2+s2No4tW+v0yz/nNxy
T6evXBQhzBtukju0V/ldVaie4Ll8OF6oHNTCcXdOQbChSHdAyWPuU/gHSyweiyYvN5VJeW224w2o
qmwJdKfBgZyuuW2jct7AvADjuEtrE79sT6zZqNYbVN0MP2kieC45jBpAsBUGJyxCyjYJKFtoCC6N
loqnkhuPA+LEozVV5srJc3BXzZM3+8bKcQIP4Lb3GEMZXCZqE93HVvcShvE2IbvmR+ERZAYq8QeJ
ULTZdc9ccIKKj53m3+Qwljcd1NBFSTSyiNc45rU1r/Nes5bdgN3Hq95htOGnmhOd1CzThbqVNScH
hsnWVvLXzj3n8HGXBILA7U4UCuWa85RN2jt3n9xVmqmG/a7fjYie+LkjReecMlOnFMtM63/ZQ+qC
ZSYmNVXsUwXAw3BKEmQ5+4eGOOtRbyK4AqBCR002zU91B90OJPG+HdpyYezpLiprXIavpOGNGzxY
ZGfUu+zWRKPFfS69Ck+ryQJsPjPPatapZv8wCeSem/zTKbXw12Sov+JyzB/rPokPOWa9lV1owLEj
DTMVtXL6LYSsDkdvjtzHIdVOzsDtiQ+ZshiC01jnzW6wuK4UdNg6aGzbqfsrcKL8LhmST1cbdlHj
luu4LmjOtfZ5gtqr28Oj3qm/ZvhlN5wpEioIqM64DL0mwG0WOjlw67qqXtLYQnLk1SDU6oibw3hv
iTybpAvf5xYsvWdAHC1Ifax986XY6AVxWIndvNkDrYR4egkGuJRzq5/sQX9T3M5bF0rEOIpwyeZh
KgG6WeF9rGaYG8p83AS4HEYrVJa9UdcnxyVnXbOHV518g01HjXiKImGqdz7wxSEwVrLk1obRC18d
qEOhlUtDdX5MgZmttEYv1oU/In2d9KXXcMbQVfbZWIViJXqJaZlVy7L0Punn/waHuS39aT6lYX7v
VMmRcuwIJgKFJfeaWvrTi7ga9jgdanY/pVYIGuAzgMYUOnXP3LK2ppHc6y6IlDo6c/mzLZCmduXs
A/7H9VQ9FmqtfwCJL/vi50BgzMp0QxXghb/EQ8FVQ0uPQ0wGa83HrYLpWbf6n4iMlE06TetR5+TP
ABMWZ3YcCBBeGwpGfLPMwp1rtiQTCmtzZyLDdRzrubcK9VD5P+eZ9lHqrAnxejYZ7yx0DwWQP+tH
t1YSiiD+PdSZdVH78Dy6FvH1XB7rVBTJUeke60K7cbtoR8z1eDZHBRuKCck1mrguZQF5ZDQAphPj
GZTJ9W+zMO0dEuVFC5N39kt32xtJxh28SZ0WF0dbA/PIhi7fAxVEC6ibHQ1NjvKg0BDw6BhYkJyi
GRuGG79s4fzQZN6UNG0ir6x32G9DsPykNHDm5wjsMAOkFHY3hGBzdnFI5qhGs1253mvZ0jPVa1pB
gRr8VkBRBDMct9a47weDQMsCcZFZ64jDEvI9SQ/LrTC4wYDyZKklVNopSfAbGQdjeq+aUjkL9FOK
WeQGcDN5x1nc72nKLQqLZMExNrdpxcmSUwMBmb2PWRfwfVs3RzdwCJ+k3v+T8+PR9rIAcRU7aj6h
sjE4Wen4TtckKDxQmV+1WRFtYTZlBEx48dZIwrdYK86xW5AoiySGtyzmBbX8G13p7+Y2PnpwjVZo
835xx7xtKoq1XnRDU1xfWrHIZoDHucbBfKPbernsKveM9DoC8QX8CJEP3Sp7vLciC0ktVuUl4Rw7
I8+9I1ZzesFQCMejqjxBsUPNTJkevw65Zkb0U20Gd52++z5dfWXu0s1IYCLAo24XTQiN7BLt4X2V
JtFBt+z7cTK2NOZIIjE2FI8AG+nTyRs4xCvXWzeT6N6MUDu0mgPU540KM0N0n2pLK9Oekils7wOI
ijjo9S3e5H2XsoUA1m1qb4yh4hChqPjrujzhgfUegigY9jWc5yib17qNGNTByTpkRbHyIQfG6nRI
6CinSHvjwLqb7KjnNI6jjivUQc9ATg8p4/HeSta5jk+8bLNx7Ucap745euz0iXCADBJyUcGOnXJv
WmhIr9Y6pF7hmnjytTtYwOdk6JFXvBkeFMPJ6CltEaNshPO4Vu1RFH4gk+dhXAJqn8Rui5uqi7oj
lj91WSZHU3mZhsTZBsbAUZ+i6++j5nUGFl/VxvxjnJS7qIE7l6NfX7CT6CuuXdtcL8lNda1XYl7X
Y1YeB4UMi3RUmoUxZuku6odntwl3mpNX+xbJ5dIWfvXQ2PtOhaYWPP7es6eV5QUMmKPQIQoApBjJ
moybSiiYhlbOD7GxoTKchgqa7wCau+KPZ3+oNl5C8wkLOVLn6Z1Kmw9fIfws85nAb8df069lS5BC
Eu4LB3NQEfW3c6auSuMRlQT8vchSVmPLBTW1BaGuZoBZzgeuSnSCu4pDMIJvnDUvPeoLInrLV9fq
AR442kJtAEd64e9sSl5RmqjEO/fBqc7bBzJEvU1o9RbAd/dXmCU/rAy1MYIYhGEOqldI9gyTNOsx
dH4iuMxpRyNwrNPSXmtldMqsG0d5Q3dYbaMOUfukHJVhHk6Ej76pkwK2q2DcErQMxTibYroPH6K+
OTrFDL/ZD+jahy1MQk7KFYaX1aQ5dH2xvmsd+vnsDtNEvB+G7tmd3N91ZWvLMrONpddXXKEmvGIu
Mhu4R+hzpy06zyEUSZtJV+4j5c7TbUmbpWyok1DkQCcP4w461Gjv9cazTtxccM8ALMzyDyN/1S51
C3OjvOSDzkAdP8NRj2imZy6Zd5b5GHF2cNw9Z/QnAb+2KVMd1fouGVVvk2bDx9yZvwFH9IsICVAU
Ix/KzJs2JW15LjGHKT3ZIzG0NBHQWljetB98/6w2Pb6Kau+IXmFEv3MWXvk8ruoV9GUblwSsscwQ
ZyBOfkYz3HWEJXiMgxhVpdu5mQg+w0yzqLyBQXiibpWxI6qmVXdjnJn3GWncJCCNbgirMXzNp/rc
4Nk/t/mElCSsFfLutE1d5hsErOW55QZac9X8nETjxmzFrclQLePJfcsynQahkcAEtvFJqZH7FBLX
PDECGP3yIXambaGZW7MHetcZY0kxtgHNZg+nNJ/XAW3JFdLx56nSPp05IP3BirlZQHe4KS0jW6Yw
H7hteKkKGGQdmoNUBZ+pJANuioHLpzZXOy+vtyPoQpyAEMem4aDP3RMJgs4hj0k2McQIHUKjm2fv
eeacMLAQhedV5JBOqCw6zeqP1OHtRR/s0469cNAhN0KXfBw798NyreGlcL2fFey1BTrhzygmWMXv
NNQ2TrkbDfav1DzXCXr2tHZ+Nih7aJBq6zaw08NMQkmYGzn4+WbYqCO6JL8KdloeP5ctSn5k79Yq
A9sxzoidUNw+5fEUbRoVbX4xZWsIqACdtPknpM5qDV9sE8IwUODUsueQ5xDU07zGqRpubMYD9USq
qIswDQ7qYUKI3CvGeTCGAQNFWm7/N3fntRy3sm3ZX+kfwA0gkQAS/VjeGxq5FwTl4L3H1/dA6fSl
tva5+0S/diiigkWxyCrYXGvNOSZUAEC/A6hLogJ6kRhb33HHnT3B6iRdYVHZcPZDJLkLMQz90odA
uHKqSFt3/l1wv9nAlmMOk3DLJT2WMgN1phMgVjEwcAh/k1skXYV+Q4hSWaNJJRds0QZOvO5pFCfc
/Q9oPnd9XDSc+kVIWh3N5wTop15CBUEN+zGlXIoAci9zVGlLIjgSsqD57R3R20pv0p0ZgrCoGIsN
FQxGO4LFQEgtWJi0ujbkDwyEewVcyZK4PljOaG0CgJGUicRoVDPTeAome2FLquRO1dsUVFySpuNu
rKN7ahMdE7gDEGCJuN0jrjBqnGvmpd5GDaa2tG196RRVd5+TSCwP8VZAJsFGr1Cn6a4VQU1uOOE4
AjeE55JghCL2QEo5etcx+aBHJpd5blqYZbWt6wRMRxRhAlX+NPT1BxU+BbL5EDXAN1ofYHSsNl0W
YWUiz96v7QXRLjBo2HkSPnNMAmFDhConNFEEZo5PjZiODwEo1DVz77shfHuLoizbOiD7LIP43bYi
/ggwlHE1RIqczmMxY1RCrHqIsE7wM2FbLkttdKHqxj/C3v7K/H47v8V9ZLdfLLpcC89OXqsBK1c0
Njur8bduGsFa9LJq1befBPlUnQMVmlRQMDtEdZNI87MstfjgecBHuUU8CUqQhelHBZyzlNURvEZr
YpcWVrehriDlvg4ubY6U3Bo68ujbCQ1eBWFDtPgr2k8pzsYLcPTg2kzVRR/CeSKQk2kGhHlNoihk
g8p8jtQ8g7Udf2U0cw9ivLYg0za1QWB2WA4kaJmGvyY2IDkqXDD/X0uC0Xkiuf0HSfDHtzpAPMuB
9zvp6l8v+7+qYKS/rmEi37WUO4ck/qYKFvK/HNM24bnOUYy/C4KFVPi/hW3w+Jsg2PovyOWG6ZqG
cCT6z/8nQTCErN+JV1JZLjmMLiIp2wCqasg/whGnfCL6vG7te6wDPsuqeNzXjU/qrs4Vrk2JCTJJ
0lModgHKx0TPYn/QUdM8pg51oVigVe4uSlr9rCXxz9+25O1XRuP/yuBA5WHWID8W5t/fnesaroM4
WtpsIPFXsbJvYbNxgkbebaZA5ZTLc0K0zQKnl7UPE+OeS+/JwpwDkz4idS2f5ca2YezIwJFLJ1Xh
moB55GlTtQiUFZ28qXUXOufzwjT64Np6IVhEwgUmksfN3Pv6H97+vPHekycfG5cpPcpIpWzHZv//
9e1XfhP31LryPtFe/1xNOdrRKSKkySkIHJkk8VyAWm+BTtnWfx59vbk1hjhyqQ3AK8uQ2L+E+YLK
Lg6RlErDNaEa45WqdR/mGtlLqZduQlFW+66rn4QjIPH7xiL3aBGahe6ciPK5/4fPNG/yv34mR0jU
68pVfLZHcOfv+nFhhn6GAJhxuEnmWgXlkBA0ELF67+9bOgkLJ8BHHHN8bIpYqZ1HSXPA+0A9L71+
G6ryVQ1jeXRSc+NGpXGR6kWEYbsUUSyfbKTD3BkMvK5+s/7nt/4I+vzbW+fckZxRnFXmH0cTUYNe
6xeuuCOERSWrRU+jse3TcgYoh97S8bvgmE3zzXaMz6gghy8FOQqq31g0UHcRvWs6GiizgRDQSW1z
qqIYYFgfcGfgIxy1SJy1DofXiEOZPkEWXOdWeJP3+jGQ5NIBlBiXURi7M3kw2XBsYPiZ03MJT+U+
ZaC9blLhrssQslzcB8GmtFm/an2R7xzzavn4ORLIGjsiaYI7SWyr0qOyaTUXsMPoX4AfuufHQxyt
nM5Ot+R7ktgc6+cRCPneCjUYcGlNU1uXkMvz8YuL/mbBWvFjp+XtGdtPQilpDJC75pI6MvDJUfZc
H1/1cXeLI3pEuqnVT6YQ+UUvvT1dlq0qQTL0PSG/dgzuXVbLCtI5bRjZLEbYyvsBTvWq14rvIyPq
fRrWn5Aa0vtHgHsPjGJnpQwY/nl/i393qNqmg21CWChEJEzB3w9VhaAGtBoqak20p87BNZBgetp6
iPm5F0qkgYLln1R7JsCvQYg+O04VJaSf+zTCwXcHBAq2rrY04ooOXmvce21FCUk8mztOqwmeGrmD
7sf/8Lbnt/XnYWq7XJiJXuadu39cNWwNcOhgVcZ9ssCXo+Z+Qsh4pZ2Dqt9O1abMRMSO992FclRG
Y6Y+hFr8XLtvWEzE0dbDn8rPq12vpLmvU/oYRKavTVQvhMm34faf367xb7ayaShTORAcuSz8eY3u
SIaPy3gw7miByps+kqc0xsDek1PQ5uSjqaxcRZlCZypPxpTFJ/T2ryH2wF/Zy9+G/+3/yP/NzcKc
nSt/bDcTajErPJ13Y/2Z8+uNTsOtib0EiOy5jIkwqT5SR9qnPDSBFGvth7T7jNeFmnSKz74Y3GXT
C3F9bMqR5Lpw7JML9T2O3hGHCL3KSOyLMiP8rAakT2VzYudghsgyDLqpsxdh99TFkpCscjz0nsHK
ziOHsHJADiBLGBmHJJ8YjWrLf97mMw3zbx+V9j9LCsOxzL9dyRhTMfrQPR0hcPhN0rE89kqHVlGZ
zorO+tNYxz/tXN01NHfrgmb1l8g2z8bY2WsRmtOmiJoWndRUYaIVR4F0ldBfDfKDm2krWlD+4p/f
sP33G7lDOu18z+CfQwTiX09Fo4h04rI6cQejoKAnhd2Wi/R2ctpvxUgZAZOEFIAkpIPoxNa6dfT8
mFaR3NeM5drYuhnBhMQvH6g4O3UygjjGF5N/kTr+BW7APZdQM97DiLz2E9ENwu7MvZIfbXyLOz0w
if7LsU8TFBXsWqg+gQvJLqUe2BC/SlvEcNJTm47pSWfy4oJgcMTwFOtCnZq4c9fQJoydNjjkrHWb
bFLdpVT0arVOXaNhaogkFres9q2fWgRQISyMu9Y6BzNq/UMeGc/g0s1XBlbVwhC5PFg1YUpZOpw9
24STFQAJnT8UjeVu88/bXc7Xij/OCYe5KptBWqbLBeWv2z1KfMxSo2vcXbdIJlIluqcRjj2ZGlW1
s+kuPmluh2OS9cVpHKd2EfTj3oYjj5U7ZdikS2/T1vLAkG0rM+3S0l9eWhKaUqT73T4qg5Wv6OgU
/iu9gaVnKndTwBtc2WZLQdSwNqQr/exntrvpougaa5lN9gFu2kwcJ7MVZ5UXVIWj159FLDdTH+8K
lSfP6DLoWDUgaOgUomZg/tpHOKVTi+QLkVftfzhCDRbbf9tSpsQPp0u2l6X/saW0QbRo1iUW1SL7
iMg6XChs/DEs1CM8ALlStkajsK/KpRemKcPKZgEOpF/EEt4WSao0Q4vxnJnOuPrnfWj/uYq0dYtr
GoUDYESddOE/3lna+CLSY9x6PXDCIx6b+uZaVkbH7tVjEH6qHO004NddMCusVoadZNDGGYQoxszw
aTl8CzPudtZYkTsoNPNcqdmc1nb6afTc8yRyRuDUrlspCo32VUwgXz3Fq6YNRjA+sKSk/gSGs7e5
L9KnpOFQ2HIXO82bliX9nkzDTJvCbYrrCv8uvPKBbspYEk4WlNDaJGN4q54PfhOpow6qaklnYYVI
j8Fn6GIcc/IKP1hsLQPfLTYYYYdVj1/dNIzxEsdvUTy2kGnWRcKlmbVHzlpdfIhTw4CLQu5IVxQk
xPk9UD8XGUPtCyJkckl8aEhUlZOhi/nnXcLg+K+h8lJRLumcUCZXNSEdcuz/emJNwAmcMhz9O822
/JJqEM2lljjoKQNnmWsnyyq/h97QbJxpVHTFw4MLAOClmbRqT05tsgycr2qo4os10ptbCGeaVgCn
WTYa+t5xKkgLfTOi2fHxUkb216QG6uREnbce3R4vex1u2iaOb7rxuWlK4yn2htemw9HW5jea5Ve9
03wYrg3Yrqj6Frb2NkX9NGc9W+SPd8J+ThticEyfQUAkOjQK66Gje6k4pemYhO05G/lInSQkLo/8
JZFN6Kw9neF6FPmrIXlywjnFJWCV1NnuzlboRxTEnAJuw8Imx2arVzO/f5CCBFcizPHED6dfXwlS
2lN5cLzBXPuh552MsF7DJImvVkk/No/p3GiVs3US0nBAmZFwq5ODpgZj58fiyQXVdYcrZrenzIba
1ZTRR+ip1S7CfTFUCF2nGMN5NY0caZCXtgGewaR0wqsfgAAoo6LbgrBjtmXpJn24CFVz71GMtXSD
Ymsg6zVnIDOw6L2UyaexMow9jrR6Buz4axvBdEcn6OQWRrqu6nXtsh4gfmi4e4r0OCNqowtuOqLi
PNdeMyKhxx2Pu6wK+JyWvAyyPWmEOF+TZdr61RWXZUkAMV6UzgQqPjCTJg4ah+lgqGVqdT8i0SdH
va8vaZfoW1t5JIK1I/FRWnuXPUcPuzfZIqH+bkRgp6tgJJ6UBrTl6d0l6lwII00E3mV6y1QWbKI4
se8jciruGcYestBNVt6nisD5G0CVjczTcFUZHBARoStaUee7MiZ9Dq7Ud5kIcsQcOqJVh323wlOX
1/p0ZLcRraEAkrqjgSETHlxSx5cQS9Q6Kiaoz3FSHJPRvhWcKruhcJszepAq97ZuFsDUbX8oI1f0
EurojH8NM6pt1sCx6/rijWF9SSp3NaVttVeGSo/CHde0M5DAeNxvyRNEClD3KdPd+tyGDpMaqYa7
UxOqXBBX1GV8LDtsxqtKBAwoFRSbEBc/HVmCbZ0ekUA/tvaq86jC/Gnv6EZ86ZOfecIJRgCmu2Mc
eHF5zx5Lrtyvh/Noev6qxcq9CgnLIfKLFTgX5AoCJTToxu7abc8gcf4W5rrJr68ymQjwNQWbdcaJ
MQvy17kl6fgjChqUPnyQvOqk6eQnFZOmPg5kR3rEDxa12yziSeq3pGn02ziN/Q21RAZsKmzYSCQl
ZYuW8B1ifAj7gHfng8bwDk0uSdgJ7LcW0OXacqZdCPf6igu33JJ6OkdUaszI1UQcmYMzSFTutzEA
L92ZXwYPmU4X1WRqDcgk0QRCGcW1Mh3MyZ/TOJsfThPNmGUenIJYzVLRFKK2c45or+MteWLfx9T3
mSf3zV4T3i0HlU3KoHzJs/pcQTI7I67Ar+dWII+D6kNaxuLZ9sUx0EbAmvrWofew6Ex8sRqH7ddw
mr6PnuZs8ylFQ9+4ZHvT+2YxBtELituxsF4BL9aI7El+TMkUk+7k3B5rGVDb13rQGEU51cUPvAA1
WOpt/RgRDK0M1nddSS5tHdnroO7yAwFPpFp5zq3Nhy8lBhVyM4NnCa/Os+CNd+b0yQrGcpPCXcFY
XhIE1Tn5Sy+vBeHuXL6MK9epYNUW0a4Wlk9PpPY2TtytTDtNkdnavKwbql3QaT+CxjD3beXdgIAE
sy9DvoIWeNXmqe6gPMLGQ3yXC1ig1eG3L6neeb4dBKpxqtny0M12Acqi4tdTUQ94bB//oyL3ylV5
2siZHWhlatLXE/TBw6/nekDzGSnPkixu5KwMe349II07C6cmnfMB+5uz9Nr/fiDgUw8La/8rdGLg
Krt2lPj+SJ+QJusi2/GaVcyQAWMaD8xmR/jfRMfYotuV6N0fcQ5B33VbIVIYTxqt6LF7+/XtIDwF
ODi3RZO1h2p+SGeeIA5cnOeSYcIjLSOV3gotDxqOYRhx6M9Zxo+HwAAcq+k8MEn8Zqd9tbET5EWe
SzyhyMmC7LPk1Sf9j6FOtVVIGhYu4VnraLZ/JGPCDSgIXJj3Rnh0Mk6Wqepow0/jswhm06BI0f/0
h6wdLDwyqIDf3Xd/PJ36KFtNRA+TKlTP+d+YYLs6+yBmS7YzeykfDw834PvTatSAQJH/7f53/AX3
4gITT0DI9fyV35sZ/sn5eTTkG1DjNTy17AqO9BnQj78n1QO4duJo256L/UoAV6gC4a5aGwYCqOYX
iLQBUz2IPl083nRmrySTN8eqzDXcgz/0wj73fQQKQbdsatrOYOhi94umnEpUbCW0TGnr64ZsrFVC
3Jbqo/ySuC8NeKCNj51nja3rrXfJme7hUnGtHJCHIEX2+mLjQAgGKkAuWkCkTz3iQKkTGAU9WbRo
IIP00FdgT1ztzRXxKtQcTk9ioxZxk+zx2a+RUe2GOpYriP9rhyXOScUjdKc82KuSe38ijRLt6lum
hZteZS2JQ3XKMsJvwVR3JzEkj1o9weSpPdsWseeB19DO9AvmjQbSoNGsj7SGdtnMOmVOjf4gnBGg
8fzA7Wvv+lW9fXwrmq09j597fPX43vvP/nrt//jf77/BCmgONp0WQDf6699MH5rm9z9TlHq4dcfh
+Nvvjh8/I8ouIaZpDrCenUbvv7yYV0UglX8AwBfM2edPkXN5mpZx17BHcP39+iuP/3l/3eOtPJ4i
2hSs+ZkZAa9cWVXULhKEdVHEGZLjtOfso0BSefM9ijzG6WjHWadNKwGOF84OYQ2Hx8MkgM63ERZ9
i4wKG/TZBgpsgzEQ/OMAOAVgaUx5aTn6UbdjQI5uR8UhBc2wQnwLohAbrx5YB6LorUNMZFCGzMqd
g+aC514pzuTHfz8eWuqgg3LceCkghhEoakKWf/wPd0HrMEZAxqNo2j5+7vGtx8PjaWplcqchqKnn
X/L4vpWQR/z4qoCmBhgxclfvL2Alj1SLanmZFqPaWR6phUpr9mlMnLAFeWQOP63FMpm0pUonaxeh
YvSerdRSa9pPObHnFgrex5dZquFpq4sZsP34xuOht3Xikx52lLyYx9IluX3/znfz7hH4xdx9/5n/
0a/zLx8Bd5N3+85AMNzaZchJJJA+yVXrCJoIDz5uLE01zWv2F7/pw80v68fDlfH+8Mtf8/78YQX5
H58+/uPdw/F4+gsg/M8vYTlAHIIR46d4d/38clg+Xjg99Pfvf5sA8mZrccuxJISTQHi7XzaYxw+/
/9j7H334yN6f/rufe0zD3l/72wd//M8fLyEVk5h78+yaxa2ifdr8y343tCScE+Q1GwQKeGTN88PD
4qVxmu4eW6Z4eLAn3VnUqWPtHvvsfY8+nv7yif0yzf3mGXv/0fcdHeadj2L8YbroHk6zzEmnrRmF
O1C4rPv7yS2g++WrkkK8nS9zgAPQUD+OgGESUf3p4Zj4ZYmwCZdZoxel8KlrgkuydB/XLJ4ygTv4
8VDVs0X4/bln+doSf6S1KAyb2MDJosLg2vf4pQ/bnSUMn76Ed0w0xI+WVm1CXfW/rLOP/UJisdiI
Mn+B/9uRTc8KRsw7eGrIaW3Wjw34x+Z/fO+3XVQ8HKu/tvr7l15cYNsICf5Srf/N0UKmWGD9jmMO
4WFqFRLl0snu7eAdB1ICV8lkDU85SAKAllRcutoorSa3JCoccPheuwSghLAW6TRK2jZYF01TbzsX
JGbOUpJ806k6M4I4D0i6Plo3zfbMk8ogNFn+Pkb2hOLUWU4A+dGMGF8no5YXNPwvVt+Fe4H4P9ar
o5vKe6kqsaPR8jXEs2GNF+lAaJRcgrnnMSWqy2qdi9I+h23wMlWawxJBvkR9GW3tUn3NuVihdkHH
BsGFzN2Qe/0Qul/KKjMA6KErGqQJzBzFWuIVtMZs/YsbKCTTIpp2AMY/W7E/rUfUJ60AmpejZLnG
M48RGPDS071hk/UU9Joc38Jp+JKhtTmGER0oXad4YsIkWBu49qaqYyr82IHsbObD3jWGbxMD4A3C
ZXfr+bV/Q04ZOKs6kxUQSCJa7Rzbb+Z8R5EybjA2uTvPQtrj6O5Tmfnhk1OTSFp00WuXymbNcDhZ
wQdEfTjmak0SifUGWU9bmnCtyBwJ9z0nw9XP6VaFASG+ZZif3Uj/aI3S4hbrAW9KB3/FZscloCBH
Vdk3LdMz5HUDAuI5WLlsbzRfy6MEybZPwuQSRQApEoiT0tXTF+CMyDuk/DqIUSd1iRAa4IK5Rh4S
MW05ILpx29qdYu3SRXtP+cCsYm6FUekeCHkql+yPb5NjXqDqwAhB+p95AwZsEf1Mc/qUcGlJw6yJ
cbBK9K9kMcjgBNUr+6AIpNXMlwHS/lvih4j7RCt2Ru6TBI92vRnaU2zTxgGkXd5EjW7fqo1tUhvu
qczVQjXawDrbAwGRd9dubMudYwzjUxhUO4LWF/Au27toBlooJsqiMlXxETFjzaEWUehxo9OUc5mk
5++ziCFmlPlQiZJt29ybdtbidFKdkq744HeOsZd5uC87FG+E2gJlsqD4Vx76b9WN1nHotS/tLonl
fRxwZCUglxA7Bd0xNL5qGixACPck+MBSJqKzcZeeXVp707a22NjcxSSUxuWiuLg0sddermYrhR9e
Itf4wPyGFSwV+sYw+jVnd34ZSg6sET6nmVbZ0aicZ6h54pS+TYycPzTuV1GMT6g9vbsRyi9mKYeb
P+CUgp9yZoSXXiwHghdrlW5f5QMAorz+UA2V9SzK+JwISGK1DvmsmimibWCfR43EZlRK48HVm9XE
cP1F4brpdUirwIUrkg9xaZkYfKhP94gi9G1oDqdOjswvECCDAKP+zSoSVid3LUTEu2MDL7BUEIIw
Tq8ER1QvMVAeTww3zO/AWuq7Iu25yoFahVZCq5ipqJE4LJESAUgLL1YVSh2tXEPwc5f4AIt8/aRI
3dvmCfMD9F3+0cVwn1nwPQRGzipurJWJ9OTYTO7HoQMDK+tpIuWnnVb6RI9w1KdkZXrSPLLwgnyZ
imhnlCaAIoec8qxdksuLcJl3TrUPgbxqPmk5tgTRJd5Zc7IfY5N9CgpSltoo25jg7RjdtcWxHNr2
CenBs6gE/QSeQgotTKYtGvJP56ubTMYlK9SlDbA7jg6RSVTFl6ZATDkGYlmYdniIkyk9MXb9JvT8
xR3ql8Yf1cYvnF1uTecoLT7lWnWxrWrY6h6zVnf4rDfINgGRj+vIrbzVPH40zB86mlyMHW8GSrBs
OmuBtq6qfeG0xks4fgkd09znnfwCTMbetVH31FjRTyuOqt2QMDeZfUoJwrSOWvYFRjj5u85Y7dPx
SYWlvsY9aRPXkU3PfUeH0czYASb+RIeqNbEj7dUQ+o7cS5FE4iUw1WpgHHCy0I1Bz8I7mgITh53V
6cfR1/d5UG06a/w4ARtbF37dXCzEdus8L9216zzrvaxI40W+PcDLHKJObTWPCnDUIHJF9KMW9uCD
kOpPmZ5oZwu/bdMWz6JWtLTM4orFIl2p0GhP6fQ1h9B3V7TrWtE/s5Sz1z3TgyHpx09mHZ9N0LNk
OgTPLlaurRFE5LHUVQHJvw9eNdPr7g5Z6uHkIv+Z7Pbejd/AhldftRqZbVFOOCZiDlq6kWAdol4Q
nDXjYTu/pwcUF3ewz2hlE/LO28ekJKGb0E53qILt4fEdzwS3bw7ZjzjCugg+fZmOub1Fq3pS0tJ2
U80aSpAiv6o9Thgcqtuw4O/IqCuI8h3aTW+hti9b2GEIDaPXEVcNsCNS53HyXRuvhb06e1p7t+Jh
yK5DaiVQgxKcR6a5rCFHt6ATj44NFLVoxu84Qi9jboAsHsM3UEpYgbL5sp3Si4ZpxvnNopKlV4XA
uhlo3Y+IHtpmR2xqenPsZnsw9dwCfaY5a70rG269UntOSOpVUv7Mxrb/gMwYnqoN381Lwqc6wTpd
h9DW8mi6BW78ZgZjfq47OKhQqPVDc9cchoB2SY4CF/otYxdKeelsyzHz6Xej3W3oigp73+V2/0pr
hcMXMDwRvOYyN315ULY9r5X6N5rz+jaJKOFV2btnGbmIhyaBPzkeLlV/94vP/Mlp37MVQCdMnwIb
W8aoY1bEoUf02miOS0/SMvXYMssic16bPGZ5oVnVCpAdybZx/NFPiL4h4Y2QpV7Um8oeac3pzHYL
L8gQ/pMJzEr1k5TJa9dLFq+0WF2vbAAx9TbrgeEltjKBuEzGmx7g2FDR/YzQgi8jzXSWMAx3vTmq
LW1hmivIe3X7jeGdcdExTLIhzTTtP5uk+q5ty//hV0zmcuZM9wGilwst6+S4t8Hv7JXIkmeS6ctV
F6puVcPTXLOE4agYJ5J5SYZwqZX7xqmvk4EH0PaHDyFVMx3kKXzx7Pbs+5hES5JnttPoLpUnd2bk
fkflmWz1jtO1QUC0But10eKmWmGqWUe1dD7q8ierumTnip4gdovk7aEtfjDMebJaoX83tZBGsmt/
5O4FvXp0VoZEV1UkzmswpdNb4NtEHgCh5fiAPD90sTrKGANGIbA0uY4REMDTu/vaJ5zM1D/oZfbV
AZPlhiQMYIuZFqOcNNpsXnua/MA9FXZ6RbHKuh71yDpMMI/VMZVGxVr6RCneurFz1+p55QVOufXa
eBsb6j6VWbXDZIoBClA7s7Ui3wDqLzb9YK8CH/RaTQzRIkh7BBAROeBeHNmfXT/5omCuLKzELk+9
0a36fvCPegNGNI57fdfEpbskTP2GaF7drIyYPocORtKHR0aCO1rZ9FUkrHk3zY8lF4OacczKaGnD
5ebseEIEfihb8ylCM7MkxK7ZlVrNatmOkz3DKl49MLBLWOyTWEzqpitOiBLoF882lOi1wB2zaPQm
WTeOjhDJVbdiAE8aC/0zjpyCbHduKA5DVYKrTywVGt5BYe4KZ/heWsZ1GDdFb3OtxjhF0JV7QwV6
FQbNFqPM9vFE1kyT1qswtZwb5ovPhREfw7bQtjr4UpJXHG8RMX3b1j1vh2VVhCai6faBkT5Fo4Z9
RrXxatDUTxY85lGram9RuXKCadjvbe5tV2G7+6rEJN124OfIonizawYwUmtDrHLxFSbqYRg8lk12
jZm7KuN1TN6lyk2Lk142S7LtLxk2Wrx8X6xidH5ktfcm88+hqQ9PdkQgeWt+zpGWXh23+AhhwTg0
QqZrUdQj680ec1RkkQBttMc87ot1ECL1CzIjPdsAIUxuLMgtu/SCFusQzL8ztZpkKZZ26RovSPx3
pualTNomdYBtx+hLV094i7Cht9YROHmF+wPtHOLCdKsXndgaclBr1LY/6Y3D8szYWLnD7sMjbhf2
uJt843Pee2eWR4R5mPa2ivzpogOTCavh1sUnx08/l7I3biJwC2yZZbGy8ny6DuyJRWFW3lphfPGw
c+RGY269sZl59O0+xqaTy2e7TOSZ5BNrOfhGfhZBd08ikt+Ajp9dLxmXBaqpTWLQWHaNYOkoFWwf
8kw/JMtKarBlub4u6ZfUDDmsimmQNXvKu2JVzYvxWBsuXzuT+U0b+YuHvCQN8qWCZHrpx/qbgeVf
MqA+darf6aqe9iRu5Tiq85ER8EQWSBCuHsc4MtlV7KfFvg/7n8gQt4FR8tpYMu1nWLMYBOPqcGBN
qctj2SY/AOJNK2Q4RO0wOj7YqEdtLzWecFB9CJR2YkqTX/zhi1Yg1FQ0IW8IoqOVX6KMeDzEiF3P
ZTp+xBvX7lj5galIrV2qSuqzLMDTGaFEgj+2DOSY7ihvXmqVs7D4VFcSqaRr+Gj/Cw8iGcjSvqcG
eYydctEdot4zz5FXfvhXayDRzL1PcEbON4f4xM91mxG56WQV7imjHsGKKrBqcrPZxa76zsR/x8Wg
PZZ1TBRPbBz9yJYbLxpJNnPY4bqlnQkNgM5bCntlDNqT7Mcf1Nf1Thutr2LIklWkZcEOLoKxoCY6
Jpb1iQGf2qs4cBHk6t/zqejRBmUanCurPrYteEzOmx2W4piJGEY/pireSgfWKyLctWYm6QsRdoKD
NyG9qy8J3XHTck8LWOzLhqdBMUh0BKN+0Bw35O4W5+s6I8I2YvCxpSImVI2Ta0nbJjlmuR6tx3S6
2UmqrWahTVsxu8lIcl8YLnwR9Amor9Z11+4YRJgfrfy7PrE+GkEPN1Rje9bhHzlm6mNtPjV0Ne5x
7F40mGZcJvV00wb6cCPpdNHgBMYDjrqHZEN5t1yNYAYWNzLKzkljbjI/NXe27kVco1WwmQoShAOv
TZeCzutBRNh0u6RmPY+sa+NnabOqZfgRJGh8tirijy2/aeYGFxjWwCFldiQiBh1mv8UbxIdF9Xvk
l40SOIozliPRCjZqNwIXF9rcIIE08L0ISdAdCv8m/O4ahJ77YWiIm0sy3Thy3wX+WKiaJOTopCMM
PGQQA1A5yHTnIhTE9Ys3U1otvPy4vKRJXkK7NzHHjEW61kwIdfm4sAGtPMkx+pH3zFj9GjJtDLTq
5Kaxu7MYlC2zxvip1bp5dup0PbVVee37vl7ZYTh7tmBlVardZTbj83gebgf4ai9auovrPDgVjLwQ
QoK7Zj40HHLH7W/BFB1s+jNa0F/72n4tCu1s4+bcSMdoVq2r7xF3jOcmciVofb89O35y1cpKX9pz
QeKXVnRJp/bjhJXL6WLxnQzrRZq6AlxBK157LoluY4cvXdUw+O1InKlF+cVNu00lk29CuD71uHgu
LS3cEbigb4kAxzRutum9nf1GODs3HkGM69ydYJerApxEkt2QX+JirTgbsGmvWYwBgmjsaO3Qe1ii
1sGkuKGGRmvbEqFA7IVAQOd0Z3gsiKJysXZIONlVhYfBmWsaim/iNQlYolqfFyWRYUQHv6BGYHzJ
pL2AvRggvpzIS1qDrXgxLTLKPMb8DAw8AeUaL0aDX2ggekUQciVFCze3NVomGFgY6kaGzO/0N5cV
lFVWbOO4+NTFsXZoLRE9AVtWaOiUrMblw5KgFMWLLoELBIWfrTrf/yqtuGPM+H8oO5Mdx7E2yb5K
ofb8mzMvgap/IUqiZsnlY/iG8PCI4MzLeXr6PlQmGp29aHRvAunIGFwu6g72mR27hywXl0gpiL+S
+za4kot0xMoTuTmNyBgumw4UiJgz1au56nnMUZQtNBJKV+CZO8WQnEB6K1NUcG8k12VH2uyL5lVJ
aFZJRazsGcEbuJlmZ0W5CfxIycy+yU3nkLaAYynN1LetjDUGTsRLnacCoyQf1JpZXqBcdYJ6VFab
1Gir3VEFC29FuJuyW9iOEW2nLLPDROixdaLSl331nGaOwAR+Nhjh7/B55wx8ze1f+pra3BOXE3Vd
utN1mrku1EqWbOcieJ/KutzQcReuzKxsrsZwYzeKT0rjfDwkmMwZTM+KdG2X/jBkpjHNxRAkvZaP
22yODBF7dd2Eaecr9W8KrDPk1MG8FX3/y8rto5sFw6aBU+FbkHY9Z7SeraYgwy4tbBPVxOlAuk+9
q9HJVdbcWY2RPom0/MPLfjKq+DWn/2ndIJl6BnnAVVFaHI7AwXnDYuGIAvWz1RKAMWGqYrtt83Vu
jDw7UWFf4XQsJXfbca5jv8TEvYYyNW+VKKh2tO0g/zmcrA2jzO66lr2KPr67Y2juw5BmaLPnAGKr
PUhJONdbmVuXsXG649JEr15MGUwHqzR+d1gsThpAxxEiNWlq3BOxWvO4ufbgJTBwiGSzw8WcVNZz
DLy3IjnqkdXhgNHjcWxK6xylfX5M0uA6FOpWONL6GsqzPkfiZOToSJBcQ5A38y966kIvJ3O5auu5
2ndxHHDmlr8fZvhgFD+L0m7eV2hVySqyROCrvEgijXNztQfi6VAayHX+gWvvTdyYMMdRz9JrPzlw
xeTp6P006pGuayFvvR0jNsrM2CYSe2rKpxnq3wBRuKvPchAnK9SKO7qt7mmx7aw5Tb22SUW5fKbg
HogtccJw9MMsy/pYhWQkOseMN3UWgA9oshasR4PjQYyMPoAr2YHtTWqOJymRx6DvVCbbLrN9N4xe
JkYSWHXxhxRS85KK8lBcxd2uUbXTnJXmOcAWDYliMKdnmsBgAUV1SAc4sdyH9JiA24AsddPTEZVe
mdKt2YJj5zJ8SmzlrQ+Yvwg8n8cwLa9NvJgXXWWtG0xPoWGHh8G9l07iHB+/ZIrJM9fk9wwgA85N
83fEHRXjMO65FRWgX1Ny4ZQsT0Vqj+9p7OA7jTYFpP6rUaTuS2m6zxkfhGPYuBubAjA+1Sli3Jgh
cZF5v+KEa646BBA3UDPWeALAyK4KIRvHzf5Ubq9unHJmI2vKM8QL9ciQpd1PM6D0SEbtwcLzr6XK
qYKy+RqPSfpU/9QbOPmxTF/ZnanhghS0qivfVPTkWcVZv8m1iZENva5ncDueMqeNPzaQBfqGwq+H
tqDVd64oyk4dytifYxyGEfMPVdTxTv01RgrY3J7VPjWU56LlK72z1lOruecpT/eKjB0s93RREYD7
jKtObLS85hMlqgTqAipvPOqrgUOtYxbjjowDGlakG16qVx6CTbybCNyyBGnBDl8IdqEpR1vKhfB6
G5gSlxF7rQTVs9oYoz9o0baNDOdekDw3Wrx6UmiXvEg/23lx0PRlcy9SwDPDQA86d7VjKS2xTwqE
Qi2W7bFSIl+OunqNCvnGj6DcmDNH8MnQbkbEyy+WHmLM7fm2EontdQV1mgYnYh+Pbn0QKCzRCHG9
svXTlCk/laEHcy7KeevA1dyW8Vsb5uMuCoZp1RZ2j7AanwMACEC6+vaUibBckefOCZT/dGWxjoWe
fyWspqultZfET3gu03YAsmEkW4K9rEZ2LNfWSIhDGTTjwwKkgtTxDvQuOGSN8mKUbXlpQtYtx9QC
v6o1Wmbd+ake++IWjH+gYbabPuJ2geQz3ewoSK5jSpejU3zUatkcJJExrHkqNpp47vHIFu25K0od
2Af3B12stKG3zoSOrLPtpt/wbbK9FJNyZdj/7MIR8JDr6ss4EOEOYF/U9TN7DgWKVe4cG30TUFm6
Ukhp7nr3ju6dPivKn2xqpc/MkNrM5aozlOlpRBk5Z2qGEyeMedqSODrZqXFNTCmvrubkl6x5/esL
vee5wJINmBjDnm0W9JcYS59uMQBlMk1+yFzOXmJ94CHRwv5ktEt5QzeVq6Gend0jcKEPnKD0hhsl
oyLpkz9nNGWLU9UzstJD+pOGKXnvBpQ8GMA3ycCqiTqgZCNQEABVNUqUvnvcFHkJuH4TZec0Le9v
wnovrBaDre34ejx3nqNOAXd0xLsxGW9WyI0zDJ7qSKPqruFaFohpmxHZ36SBHDd4fn3Jm+VxptHW
uEOdsz1XXzN8nS3QAutQhZq9Nev0R7isJ45DFWXVKk8k8mFf9tO4w8eorDlGLlXT1YZL9VNWGMOZ
uYHiVwO8oGoZO8Ke1naDi2fPLFcMsTixFhyLscQkq7Jjc0DsEiuF/MWqaOmz7BsJ+cZGfGIfrqik
1SOnIErfHCsLgFVTYpsDYq14vCY8iW3viw5BjmKtt15yLauGbwTMlMqAidD8kAtPK2sHiB52fkNv
jVM5aMdSnZMr9+QFABRbnogsZhFFKQmLgkepW0t7QdDvMdOjse4sZ5hezMRMnkKWrHCC7qM60/PQ
0KlSQqvAV6Z5fbkcz6BNAXg6IS4QNEoURiRyEuug7vDlEKGBp6C/kLbHJ52cc1MnXmMg8w6i/A0p
z9wrnIsvBQSopTExVWL70yCj6NhE9jujZWHqxBHStbvKHbXbqbxvSqV7dTmBhcTdAWArrnc63URZ
lh973HykaCMLj/QSn4yRCBliHWRYJbcePcOzR6Tepk3aQ4ndgpmmfSlFG69nLlyn2tbfA/tzDG2Q
AhpptEEMS0n0sCKYj7uAzPxKUyNzG5n6a2/In6ZeDZeA/ozcbbg/cwEqA5fzh53f54hA8lj7NEqW
8MSUzZDHz7k+gEjq7PY2yxyQZuJJK8q8x2Quzfiol9ogdvTT8e7pkMfqStcuupkcnemlMzGg04/i
skBm0xVsHwYtWGWWMHiRbrDWpbFTuCmdMvOngh3XD7twzVCiYtvsnDUTzNCbaNY7toAP4H+lwVsO
L0ZEpEdotWRMXM0DdY8xakiIgzmbzXDdTEbpFzkSbDscu6kfbi8hZqWjBRYhT944OlVrzMwJG3Kt
bjral0RgMCoBg7jXi/wVq/R4dM1xONJauRkbyzjQTVSdqa7JfVfMPx0jLI6qbuTHx39JqyyOQ6q9
hVVdbgNDzvQT8Mvjv0aK3udRmdCSsgZUDsK2TdC2tfAJ1BoQZ13HNiZiqAljJ+8D8SEmybzNRQ//
bExcdUUXDHkFaKgvUx3W1IUQY69DYa7GIhrPNeP7R7ysYLz6PCffS+tpZQb2j4b7SuRqP2iX6e5G
FpdHh66BVTuAmrcV52ikS6ggRgxs5HzW+3Z4MpJPbInWMyXHPvxtsGIqFOX8KMumWwNR0r20/QM4
6iPi5O8zfkDVxb3Opjw7W862B0ZmnL/y+BCH4wdVFixzkRjXrqCaGZv318MfMYYT8vQQV+fZHMIV
Tmnc5QPNwpUQJQSr/iVyE/2kRKyUyFBfHd9IgldvhZvij9ZacC4sPsa1ai9+lfbYm+Zbro137Hnu
OkzkdxLPua8FynrSAXOAnTibAdCipiW965od9JWJi6HojzXjoqMb5KcSEsd6KInxmpJTt9F2xDVc
ir0s4zUk937gmET3IlNu1FN2hxZuxcMn29f6JS4nY0vdNFhDRYBlibPWy7q88UpydBv83WLb5Kgn
8QBbZCoiZsnlS5eJahMKVolCDQieM53ykmJqvXTht9GKwkfJ1ZAVhxZeWp0mmybvekZ70nqKYzvD
n2rtkzMeyODVaCqG8az2Hh3UdPc4GdpoMX1hDa+o8D6EimKfkbI49uvKJm5U/VVkzu+8whfFvunn
TF7yrqlwvYuY1CWa7mxRJVZMcoexagBz+hPdDeG56nfGoKo7Jf9J0EX6vYyvEYLsimRJs2sae9PY
g592ifM90AhVb2BBdXep11fAZPW6tpQMgAj6J2AJm5Kh3lhHqatx0ta1a9W35wToySqXHzmSGrA+
k8IUrSxXeum02yHgludgmpjcotrs3Kwl92I743YM3RFHX56dx6L7HhMNXTJI9zSwvFYaI5LKSSnh
MhPS4pQdbtrSWpBUIGwiuGC2cLUzF5QnChpqWmvqH6GhXnTZ5LeW3jcjHsJzI7Tb1EUzQm0WrFkI
p0MUEqhXC5V5GPMn7n+L53G4UDKl7uu5uT/yBK2pvWDwlPu25VxkmskziMl+Nxf2W2s6GVdrZyKl
ovyyKKvd5VFabeCyuMRtBmJ6TJ08O9OMU9G2X2Fdtce4nxYDqfVX8Pl//CNw3Pz7v/j6W5ZTHdPH
+398+W//t7x85b+b/1r+1P/6Xf/+55f8ob//0vVX+/WPLzZFS+zkqftdT/ffDR3gj3+OvPPyO/9f
/+d//H78LS9T+fu///PrVw5OOeZTGX+3/zuRhFJC7f8KMrnIuo3+w/uqJUbrf1Yc/vVH/4aZONa/
TEu3iSTalqPr9kK1+LviUFBWqGu2qaqaaROlNIgykn5po//+T8P+F4lsjY5coRo6f4w/9XfFoWH8
i9+qCVc3XEvVXMv4/6k4BIPyz0S6ZYIzAXHmOuT+iUuiev4zm+ekY5XTCZFQd2+ZPiU5r5aYuO4n
yMgl2bPEcKKnMMG+n2s8hm1IeWCpGndIJeiZyIwHK2ecPBT2vVSwPMyNXlB5phScaMtoNfAs3fpg
xV2kv9lduA3DInnGBQJfIB7yU9OV5btRc11MvTRW58+g4x5WuEN10duiPKaE4FeoZNxwYs15qtwZ
/ihu4WcnhQqEB8ebNOorhE49eKvDA7FkDOaxb+lQI5XCqbGytuVI/gduwfjduso5EprCd25TD1cw
tZ1HhlO9Ng0fal2vgyYef8RI4UrVWpuSpncGf7Z8pwQWvSVy+r2RkZtDdX0dJ3tx9EzluWtxUDa5
YJxU4t9BSQcMpWrRK8fcNQYFP8vn/EjG5DLNT1MQmQTJqi/XcYs1c1RfY8C8fegciT1HPodE5uSb
UrbaxTDid5db4Maxo3U15z2yM1OhdDo2ZPBwShZvKqNoWHnGPnHnF2nnxkaxevq7bPO3AiOSnIy5
Vyn5WuMsdEDecaCqesCHZbQr5uH+8G04+vNA3VcMs3WLdN5sFZOll1tJgjXwTT0mT0CpilvYjR8c
pYdtDhuLGUSCjaXu5M710yHst81A9sPVit049trNHPt7UfdcmLtkXNl5xoyMl6DbJ0VkmFhZiVqp
FF5bq/mO6Zt+aBz2qs6skzdy2GuTQddNETXg60qTu9L8xeeo2qUg5yjLstVrzNF1HUjjpUmVgPlG
QwIoaq5ccnXPsYJy75bY1moL0h5n8pFMXtluWzfyaczut7ar1vvH9SoEV8zRAVFZSaqOeTXJIoUF
/KgNyh8Sez9LRZ12U1gZT6pCq2Vg7DW9cE9cQ8r9yF9Ksi6GXKLa4cHQSXJjMsqIJ8YEAoMEiLwt
Cu+RLDRozoC6y76Nzf+zXnQjBvqMK+f2GKR9vIsKnFiP+B+XeNUlew8qkdCLe5+pXzkL1A1MPla+
bjKTpAerfRoTz+PJOoiAC8aQTAdhBsktXhhjlYD8aXBNoR2IL9nCvTonDM63gVNdjQMmeg3Ha3Ma
bwmk8HWOnfKg9MQDzHzJfiC2ROQmOZVMb7TiYM9YbgsOPlefgRzvKV6dJCASoOfMhYzJ7rdOV0Jt
JO/wgjunO4519JMsEjkU/Kj0kDL4F0m2BsNLYyjuhseNdprvQ4xaUpXOzVHzAiL08vKXEVRhMMgf
icKtW1O0TGeWgHbA1QSGtonFo0zR1/FLxEP6zh2kvrlyCcalhzgwjLMeijdKMiTFbDiOiGmvejtk
55ea79RNgetLWGc+O+/wx2JWLs3Zatn8NOMx3dPCzsMdJ8ciKKMtQ+5og4qTrS1YrxiE0nKdJNA5
O7WfV+qUcbnDWLlXTZaJWpb2eshG/WLEHEET0IpJXXwy8KzWkqzrQeV2P74qLpYEk/Cw1BON400t
QGkmtGYa7SES8cIAnd8KxJirY0rP0eDZ4CHoD+rsfggX59CM6XaVWPkPDV+otKEPVEJhrJ+QL1Gd
LYEHTFV5W1xsdxzvZazBQHRK/DKYvzgJR61nCs3x7ILIkqnk3bV1av3JTNWrXrXFVQzO0/zQ9+Uc
soAjMFVuQCK0cn4ufmdk931YJm/hgIlZ5KXYFGsJt2A/Ye5aIU3He0SBZo373t1kNTJLHKEXxroC
cLBUflqJHJ65iF5lZm3NyOjOtoo0n0A1IjdcypNdG084rN5VmJ1PZKxQ8q4lT/8mUqllB6+Jx1E4
C22zX9pTZx0IV81+35ug8MiOmJXzRWLafTOCKbiYtXaoU4OQZhkMmAYVVNYkH7ErKvp2Ui13C7wQ
Oi7DT+Ry+ZlYRBQdehwm1QCvYXeveBAaHeflSnMQbTQEErXt/iSx220VFc3vMdCziorNAwfNLk/N
6ViJ9COLtWfGAMpRBHgS0yx9qadvUqfXLtLFa6IoH/kyDEAVXtM+EeFMGcASR53uEYecN3nuLJPD
pdecqFc49XwxTJ+zWnxONr+zz/Noy9TR3YcAdrwwhCoj4zbeuQ8wQeDWT66yN0zjF0Y6960KK2s3
q+EN49Vi5BPRczKlujdMFKKqKfouim5RJMo5jwwi6XRya6XbH81Gj3ZxVXwEkYWNKsWaXKaYBHrB
VWiclcTvg7Lb2nWi+3ak7xpcwNxBOgrom3z0MfS7V2H0qBV4tp0aDxBMWPXkViAcJfk7X8w28bQx
n7HoqcNaRIy46sUTNyiuecZ88Uncn6JUmxGmJsdDnGi3OYbnXJsUaZg8Q+FAdFlq/aENNNJylm75
7NTlWs8Udz1U+h99mr7yjov0pB3VvnDfpmy4czD6mosIWWtCSTfT5jXs3WgZhnfNaSZ9AprrCzPD
cJDK8IGIqWjcAm2KB7zGLdOzbmrHvzYSZ0r2kSByMSUOg2Umsru6YU/sulbnDNBqa1Cy+GdMTv5u
BgN01r/0SrWe8Elpe1JSxklPjXibVOzUERdTcBCF2NVtB6hSi+SLXLivLsrtptNrg1vMVO8yA6Ws
RsLdyzwkI5xOBzXIxI6POx734dvO7lkwY10ag8RvNWpscQjBQMigPbS9ezQqLlnkrw+NRQ0m5CyS
/eq9bRlRleHR1OJDTf3YHqUYsL1Ujv0YzFumEKRWmrJ5atzg6LIAnSTKnxeleeo3dYN1pYgOdqW2
XlJyR6cb4TdRSE4F3PK8bniqENgWt+x4D9XuuW0U66UGn5i1gDELjV4GARISo2R7ypPPjMbcPfzd
X7VqwXB0g3YTLd28FGicR2i2q/bhciVNUfiTCiesF1ng8z6v8BPmn4OJX1JXZ68cqHi2MX5d4oxn
X5Z1sYumUd3yTtMfF/4QUJdZGmXXbIxWCffDnGi4G911L0V37bEIRiIZTgGIWZo0Am7RtUXvsqgE
GX8dCdmSv7t6DLZy1KDdthRCmGaxbwZR3wxFeR8wC1NK/Nw6inxO/McxIlWl7c3aPckLbatW5KOH
tCs++mrTMfAblfmmWem3k3DsMHWAzGbpnAXnQmAPZe1HMwgKx/1RWHclMoerGZhfyFCdn884hyoK
jrWkgeGJ+NO2zlFk2bbiBnNSkWnMrDjSg/YHBEF0aoOQSUY4syk4MTSZuKWRlantsdXKdRcH0E3o
peC0lrS3nKPWiLDCPLm7cWbNTzk/RZLx47xCEM92EXWjuEhJ0WIf0baZY7/lOjknJZ3VXY4X3MPs
bq3GXm2PKWNeZMPYMzNgbZOYXs0G8BbO9BeIxfFfjkQrGa4RZ7dVUc/7ouwCb275zLd8R7auvCTd
gQl//eFUJX/DGtdndS3NYmOEw5OrxxXz4IPWJXKnpqSgGRCrBwsBdDlhV4nNkHHAXl+DKMaa1ONf
M8s3GHSrtLPKPa077J1At1MNtyu162eJfWEMx/GGc9fr4GnvmxF6mIL3BoAk5liFQ3g9SMLvTapu
o6z4VRRsuYFixKe0YHQUT8yeotYxL63oO3Y7m3H/RAYSBF7FNUNxto2YGSotFpEm7d//0t+WwxDf
76qU+OP6lj5yjIbLLYDivbD0SKa6Jyclx9NlTJdqvXx2xiD0IKcn2yrKntLcTM78/0MG53JtM9Zh
vMOoNrbwBzF5QZA2p8p7HMoGZxhPSYSZmbrnalWioYLVyD8T2VI2CMvmVHVJtcfWjCeRNomThYpb
cCfC9D5hm7CraeNiHNl1I7Fou083SRXyT42If7UhmJ8v4CSV3XJjocIx+5XDfSFiXGp0m8f/jHsR
8W2Vq5mMqF8ElDi6Vn4PXYXPLstxZKvtXoYYCBjF4RrnsL3tLEwjMaDv3TS7e8Xg4NuhS6pKjS0k
zuVuzHkqK8WkM97QmRCKc+HWA2Faq1lTH70Rk8CE0X32Oicsi3vAyraIkZrjH0cgDDXQ5NdZm36b
usoH0iiJU5YlH5UFXFaYAKVD2CFUOGATcF0Kr9nuFxZufsjcfq+HU+KhR8CdLbUEel4VBbgjdR6B
iI6rLEw+kpTsUtCIjC2WZYC3btNkbwlOS5qadYt8k6gxxADsjzD3tnIYdnYNcknXwwsSZ/GilcWH
W3MClr27CzkwrgmzhetgGqOjOY7PuWr3vmxV4WeBQWUPxxXSRxld8MQ08i5+mZc0WZxSS2859uIW
HkE3P2MHADuJVRo2fpezgWNKgwFV+46i9JjQp/eHAzJoEZ2yhYXhLo9lrTMcGIz+kKfpuZzKd4YP
No8f6EtBvvhYFtOPJqcW4qH2JzKwt2IxJg8z2lkVpx+diwzdu3a8TrsZJrCwz5auFAeLFhze8WXE
YSfhwRyhSOtmtdcq65cmakru4aSTqAMPA9JIgT1PkXhSNcZ6wqfHm/SXsSAGv+cFbf6MrZCfeK/9
kZxfNn1CK3wU9t+TVfJ2Zy4GIWJWLZdPL2pMXlxeiV23GBvUZY4d46RYDZMSbuvKgaefFmDnU0Z7
MoLcOekCv2wtUC/LYmdqbrSOHdXZpaXOwU6zzynT4rNiGri+OK2YcaBuNbMLAVxY34SUiAJWcqMP
oe5PUMJ2tu9qDeUb4Frx6NFfFpjVl21N3xhFW+6dxCxG91z2aexJuiTOVYB/aEybXY3/FRXTGO+a
Ptq8hxMTCJApdE6zCJegHgt9xk8X9J/cXPkNGWiUWbTv9ELb+1K32lstbxiYfHbx9hqwHzH7J4pY
lfxcEK38DhDVzDRmxnIGuoPPooUXGK41IR81HF3EuPm3SGhEGSsmN+DDPCDl4pTpivZih7ZxinFJ
+WiwRPK4m7J7FPcoqPcGevw1g55PJX0YwfWhLULkzb4uLqPUzRPW+2xPmqypsFNBv9ccqOEY/5uN
BqR/hdYKcytI4IOa8OfThunhZBHTVNtySwxp3eZR8BZpjd+pZboNEyIymsFpBwCL5bnzaXZzP6ZZ
/MKNoPU7N9NXZRaqGxGDhGknUXu2QW+EtmyBIwmqE9VKr3bdjie4K2M/pbt5qm9T3k7HnKnzzCDz
hXqQvAER50Sudebe4SdtIW7tqN4flqzEfUup/V2ptrD3XRhIzkQ5i2pENY2bpNW7DJCuA5xsXTz7
FZ7EjWwG1pcaaIjDNTMvqOpQZvEExVSDKfPZN91ShSJvwJi22jI3hQ9DvxfbwV4jPlN3JvnLQtnB
wMCfQzXJNi0RqRxTgcEyxPtJO3dch89xOnxkrdK8VWJGMCh+tooSP5tZ/PGYR2NU+XzsWEmWrwIw
VhsNr/xWzsprjxBDTV79HKWsL0ZtnFN9VqHDMcBlkdP3i9c1LJ+MsM3eIsOIwP+vB8PltdUT824m
ePAQ9eugmsweKe/zJQ85yr1K7t6WlFO6mvYyM/7hIqJSSMBDzV59eUyJR8VQuTWb8d5NhtY3Iqfa
x5PvjJz3wkGDJx+0FoVkHOeoX0Zr0sI/9uxMtyyjQHXhuGIuPusTBnfml0Dz16JN0I6wK27FmKFN
mfJoFcmfxKzVMwUjGyuPKqaWgKASIFEEc3REjEaNLvbGdDuxr0aAHjad30Hl59Gg7Btwm8eYTJoX
pm67DcfKORdSKrtKdM8SmpmPP0fd9/AGLd0o/D5iyElSSq6Zc8dnfHE6PQ4p3dIT0S13JDFLdHZV
mfvSGpoPDdauqaFqgmeZr2Y+RjvyQxzxG3xXUnHPqvwlxtYfiW969YKfjFT3R6Tw0xLoM7hckAIo
bKtvDU4KdU7jldFxm+FkM9yqT2EuqWOjrtY1aBgzCOSJMYuFhx9KfKO+R31rfIbKRxDQURcb1sHV
7GBv6054TER24MUMV7sx9wi5tW8mgr6MmHWeXVxZ48ZGjMnVJyVhuFLGTMhJm+yTbEDNNUT6XHSV
784FBmWrHDd9wDMrF7HWGJq7FdeImaLPONNGzmZOdKLkZsFioRZvmMVHG4xWYtnfuhENh56c5NU0
JWrk8BJDPrqawz5EQz+57Mu6NgQ7q6G0pLGZSTsuNMHZVnIu4iMOKIFZDuEcFatw+EegfR+WzLsX
DunoKWGo7AALk/jrpnBbpERayp6Ehd42GPNK6B0PxaKfgf7ng5P7Sixp0sHCsulDBaNQTXdCGUvX
d/ioz7h6EIGim1SmuzS4jVNwcemo53ij23jesz9fBlN895Z0aaDU3GdcY144ok0I8zbY9OVqGhlx
JOeECaK9VzoVbKHAARVhYnlEtIcwfW+wc8JCAkSUozM8oY94csQPOMxjTjbOptWcaSLWVWNHG85a
YUBwmLQpXClGDiGaXIcY9B86qjmOfXvDbCd+t2m8wLH1VlnffU+nCgqHWPeq+sdO3QTJEvlDhJyc
MRjtHZtGN1lWl8doG+kue4Lj82wzJcUrFY77bDIvHHVCkv8pNSSU3q0ibCCnIFPAZ0oYh4vjf98r
uut1HRNbAkJowaThgp7UqNKvaloiOR+xVySEe6DwNT/7kmjuUNILxFDsNuZUggt8eULBuDynoR9D
0GPHARVEbxgiAzCGdnQmuv2YYmfsRzYIxyp0Bj8JnQv+0ObQ197YwdEj98kcNrsrDO+N1B0P2vIL
BrgYaTAHgKc7fXloYwtbXdZt2yD4VKpRAerKMtnBRuBwz+iuRnElevysFIl6AMG5w8qGxXjBSjS9
euUEYmzJn3YHpzExwHWUGDWNIgmeVxsbbD2ieRdR5QYsKF4sAbPdXbuQU/UYCWyikBQMrJajIYdD
F4bDYcRfKPixod3iEnTq6Ma1Yl3jFPeN3LyooWtt1cS+kE9K/WGunsxA58KL+XOl5KHcPL5PYqsz
r5cEnpFhDVBxRiiufHU6Yh4mDi/4pYBixLjjSM3iKnULXyiR3lA1Iu+7ZdFeir4hOU3z4NM3tK+q
uTk8fgk5rqeS+SieVA6R0D83ebjpyzbYWn36LuvsVyllzFoUnvIHbiPm6mhY2R/KnOdNB9+Ja7Fw
0GkKCt6Jrq3I6/kDBbGjxWbN4EgqmD1r98ccfDzgIDqlZzvQ+vA2nObgLL+EKc2wYTTpa6q8yoOq
EEFAAvu7SfcB7UDybfFUz3xWXJwCpiVTP+j6U6ongMpGfdjIaPjZRm69DfX0GRcIQKkQOv80LXMJ
U+5NVXhkKmBphD03Qk3jnS4oMZtq7ONxAYmH0hG7sw+og3JLvXZ9mPP8NInR8DnqGiNBy2KiEqoX
pIRSPC7gtbZK4f7Ec/cLIKjP6PhlTrLfFJZtVYb0DG8YZLBL2jwrSzqhOWhGGOGPVt+oLeoPugmP
fuqnT3hvPWCPNafAzIcld2tGoe2nEoS50PFIRcyyJ3XsVkE4Ul86wT2pilfVWKg5qkpeg+TwQYyg
Fju2QGmdHzgV20zyLR2hRzl0YOxAJeLBwfLJmvrWm73+KmfyDFHq7EjFRXuncjqi5zIgmDK9uplh
rB8zkrmRZJSL5d+6wJic1ItCAu8HMCaiP5w+LKdRDqVmvURgbreq4hgHtZjedFKQGzVuGfPDX2aM
EfqpMrBmd6H5MdkA7DT1EGoBDk6ognDAiokaMcYn3GVs4ZkRKdsmh2OoWWO+6SQ4CxyP08KhG5Zf
pqaEu2ap97+eS31sWUGNhUduv5pxf64n5yV3f1ntWx1Hd6IC2B+76stxtQHlwu1WBS51kauWN3fp
n1Gd1uR6J/JBZNUVV7VXNGjskYWVVdO0NrA7iHNQD40dqV/9AGn4GgGZR3DkPbaL1lk2Y4rm5FKy
oyeAadEQt3g/1vY3xxTXNmAdAXeLFfNEA+odxRFHCgYVxXT/J3dnshW5km7pd6lxKctMpnZQE+8b
wMHpmWgFEYT6vjFJT1+fOLmyOTdX5r3TmnCAAwTuyE1/s/e3f3hm9SHigRdvcR5SCmDncWzvZ2xl
rKM5CoAg7hg3vBlF9dr+9KK7XDo9KXk3osUPN/RLU20+N6J9RMNxgv22CqbhWiF7z82RDKSIlohZ
kNP3GyGxhNe5/5w20RZUxnPEl56IVdhqlaQHe4H4ER6FwASQVD7ehXWtMF0tjLwIhc/kFBZDup6N
EFq2fGZCVtcLAnU/smReO4A4Vt6N7mgHawl5xp7KB6wdcm2ySco3Nhq3DQ2rWOXpDnJlyOwOoGIZ
h1cUx0wjisVvBNxzCb6cuYVP8SOWwYnyJYSwxW2HdLl5E6mB1fHsi2WkIeASElBJvCo0ofFXskRt
F4cqIlSxaRgZGJg5gghe7aRydCDWIWpsfx/SEEmn0wc1EWyNW5dcKM6e7yB2kVinvq7GvY2f7OAa
ah2a2c5JfMjsmvt2VSMO51r7lUeox8xwpmZGlEeTz+iL+cDacKAczT5xCY77RkEM0jaoL97C4+u/
qVujLQ9hE4LUWFiCWTC9s5mgxUi8eG1PIa+NBYbLDiXECbfAwHKM4n5V57t5EjcD4sqRepIZXi/I
2ytPs02aEc7gcDe6FvqtcXzNpT/slDe9VMu3AbXhhlfz12mNByoEkjSy4CI4f75vd99vquVst+IE
1ajt3dciOo/wCLdmULarxqrqEwlcmJxsjthAURCXEVBZK9xy1tX0KiZ9YTagWMbey29bBzzvUQgj
AcH2BdUCgqaAoq/swzsh+BF+eKqs/lJ1M8kvKS/0tJx+eNhlw5g9Wkew2B936eU3/35PZz+GGBOD
22IVGkvjjQVmuRZF/jI+qAJVJjizqlo0UxS+FeUM41m4oGbRknXZrCsLF3buXrlfLYi/+uqXiYXB
KoSfJnqWAFLGTM7cW3+U43pIhlfTzX/0ISJS2P3z2sgof3MTxqr01ae/VCf21lccz6pgqeZZ/sag
PIUFL71T4A7FsSH71TKl2vdSv9g29wyO83I1BynzePSOqwZn3SqvamubeR7BaBnw48wPuHVlE4HA
xNOdMmn+ri37aJGOuUK6uP++bzPA6o9G+0MJ48mKRwRfXCko+s5hSJqptK4tOpy927oB4tR0ZlrG
FgFf2aUnPHBPbipZ6iwnK2dvqfplGpKQy7u5S7vxrJgInS0RbSfVWFfVkDebVAFHsTPe8JfsEALo
J8CIFyrbB7o1b4OfptnmvkOeRFz8tiUHBL3yxhcWnqM5e/V4JdV9BeB8mG5BVB4QyIvePM7t5K4L
TeK3Ew7F1hJfBNtRPZXAfDjpgn08MMwjke+xoQVcpV7bXJiINkFMy9IS/oI0dOVn1XjSPRCOrOYU
XAZzyi0xoTzVi5+yiKIHzomAsSJjDEAXmcdku5KcjDJsIaPqYNumFsY7olEZ3pImlAvBC9jYN6oO
9nbaZodQYiZhYmetTcPY9bktjpiMsXO2jAty7z3OvPQo5BJvP10GViLnJvaYJqC46WN96UJEABQm
WdP/CJLiU/AnXiDW09qW8DHRb6iVHuqPwjE/jGSdKaK7REXOgEg+MY0PNyV6fCIIDH0c7YUlKomB
KOisgQJEMIgQ8+kjHY/kLrlCngpZO1Ymim92u34K9IHwimFD5fziY9Q5yP6XkMahlWZwVBVamBpH
pi/t+yThyevctNnL3E1WqJ2fXBa2BxBNB3xU8qTtr6Bc0JoAQG16yXXjoKv0y9+glrM3H7lo1ebk
OEbph7+vcR+sEyrIg7bwws3K/vIr1IhJ2+KhmlZM74NzDHFx5ZDTQlZodVStJPzNF+T9OAzIMAtC
jSHEjwUozAAfni6EghFTpvPCRbDG5zutIuSW9EcIA8JkA0rC4U6XXwgICQ9md4VAwiNvivWUxhR4
8NuXqbMIfygK1mWd8hPXhL8RfEAAANbIcNpnnceBG/SMGjGT7YxQL5aTo287i7ccHn0w6ZBJ02OD
ix5a5DytUTK0d6AH7kO3JZhogSXLX4zv7XsPDSSt1G0340QdQigHOmZc17cM3bPsImmwceo5mPjC
PQcUPsiywoZpIbroMRqKX0FDch7GPMAvPiE/LL+qfUA2UsBgiNOKKkXAq51vPagXge8OcO6m8zjC
9LXcaWU0TQtUDdWWspCNmVa5ITa5IN3CIVnYdruDqdyv4XbejjHzvyYnKhNjo0SlnrAsnzdkv7JA
wxFufZjNk3JVc4TTBr2BBOFlf4XyB/UHsdhODvtEv5VwmZy0eEBc4e2Aw5EOCVovzr1DCu+bqQN8
OETfvo3vgq0MbXzP0rEjts/E9WmkhXUexdKtodAhnChxs/DsiPLNBamRO72/4hR064EFSZxEdB0w
tUucilvDYtnUpvmnr5sJ+wy/GJ73fFVP041ZACaJ27qGrWL+8pgH1+Js4NrZhlH6lFW1hLtnr1Vt
0N8NabvCMHWA6AIrztogB2uIbo/WSYI5tAjrxczJTVpk6P7jeYt1a5PF/XS0MnRARLlsbUMvzI9i
jeT5gcB20rLi4dOFxDV3zbBmzL+pKpBrF8dTpHEr1kbMHdeZ3x9FE+08a2xOJdYcB3v3AdUzEM7M
3CVYOcMEKkJmgeUeU567UOorrkR/HXF1gOM6sRjN1nVQ7WGryz1wq6M9imqNzjLdhK45YcaWP1n9
qrVTuWrTJqSTzcC5RJLkm/FKh9Oc7HheozHBO+3NH3WM96lcaAFZMr455W3oE3XuVtZnplWNI8oV
uz7mdZ6Xwzvin3zZ0YHvyPwzi2BjnzX51uNbdpk3Xpti7Kn0RmRIy0/RjrB2NR7v2kLl1JUEfpPq
miijenDy4j7JOv/E/gZuRzD9LkU0HuBO4Y/0ixUtBKHfabtRZsSNN8UiaobRJdX1Kgg669Ajz8uz
AYqUJ1f4LAnH5mqt6kpvhFGyaGZvsQmJbWsYpKwqnW9DI3xvzIeiK+bnKt/PXFGWprTWpil3KOSr
detyL7JzwazX1YK0A/8G3ZjasBPHEwRDaCictwJCx9pre4Qu42OYJzT3thmtRxz8a5EvV0PrsoUH
dmZD82p0B+RUJE+9I1891kegA5mvIBMFV48HJ3km1XneIdGgTef6QESm2gcVedGZNdUthlVJqg25
zr4pz6AnXiO/DDZ958JJGmOcV+TS5HZ0WKb4XesgjOlDtU6o/8mJ2MySjVE+4cQbrSjdosu6J0/j
Erg4eKXksvEA9y8wGmNX4x7IGx3dNdX0ntyR9/pTZbxcp6p4rrqaLe/gf8QwenaRDwE/yiZkcHIZ
Q+bnjBCHbYGTgWCjkoBQeK79KVQEB9XnjlV8bHJf9lmFUc/HL9inYTUoE8J/yJxT2N1JF8srcaSG
5uzDrBaHTJFq0Q/duXKePdftjmKp3P+Ot/7jQ5fGyZlwoNhxVZ6MqU4ZcmQrnefgCtUye/p+I//2
3n/3c3nC3rmj8Zz9jBhSj8FtUA7FaUggToiRPnNyegwkjfcoaAlT3Mqojbp90KT6lCQdDKLlvehv
731/+K8+9/0lf/+Of/UlljXSLMRQ0FoLH5OK68Xk20QX/BreNpR4tUWJiw5i87wxWsYzwBK2RdQ8
W9r6hbenucRJrLeBgy/Tqr1zgYMZM4oodhZy5LXDV1kDMtMOPx61Ehqi6uSZAwPBibVr3zEt1ENy
w5W354glnR4f8Lr3o/GilyzFKLcgPE3Qzc2OTSVjDptV7crq43PI/yconUx02a37GbdPE3x8yBTr
qpX95swc16XgmOtbMrqdGqwuJJKVKX+ECQGnU9CGmwJPlSETTknlUkLhHiBF7FQG5rvH0XEMnE0x
qg/8GPdTGJD4QQu/LLGNXn+alSPPwA82smMJ6rjMhSZsoWl0afxEMTNUiB8HFEWm4+EOoaIEKv7S
579F6+ePWr7jr/rCNxRtZhE8hzXctVRhaGy76gSNBXzyiK5mbkxr3Xj7tOrBqmg6ez2Wv+YpuaV2
4TYo2hf00MylZ46CycvuKBfw5iG8jCTZvVDsrjmwoMG4oiJSGx7Us26cPV16vNh8GrxK8c+WAcUq
mchXGf0hP5iN91QYRNx2GuO57GMsjGq4qDl/93r9OOYUDsRxUvHkfoamx2LYEoZngtTVnhwE+6QW
//WwWBmt0nvCU95T89LRjflILFHqjhsod95ubJq7rO+NU+27/Tro8dwH3a/a5oXb1fzAsiV/qlys
H9MDVKBV7XbNucRTya56xaHZN1ss6TEgqDTC7udjjRrzB8LRHiPfa1mvm8OmGXD1GHJ0Tw7WmJU3
5fW2BZ19TFi3pDHjVO1n+5RTkN+OWTp5wnu/gYHl++aRVN7sPIEm79JcH6ylxxvKCnzZgH8nJARn
65c8FzLMzbPlzq80igtvSm5DX0eHKsB6UqVovgmG+X78srkox2WEMoo7tuVEXU8OnXf+6pLkYY/q
PtHo3qIXTLPp2RPAtAPWi+jw7Su+EcQAjJ++fxA55woTKIMaRs6RY+w6ZgZD1DgHdBvTChwohBgX
7k8zeURtGOY+H30NvWMAGTDZe2WLiaUVoYgQwFLw9yq7S4rkVOY9/+7ATH9auaHrrA3wTG5tcOFQ
D6NxpftP/R1F3nsT0Qtabos6VcOjryjfsoXVGd96tnztRhuftR/8aCt5oxJn32Xu+1xkb2MzoGkc
CYzUwbsijIMtdtI/DipaiVlEpz7K6WpYmVnKQvJM0kHbB2+y7sXOVQnD/Xh6T6tqYuPPPGpICB0N
ElIoPBGJx9Kuv/CnAb5Kk2uPkGElamed6GyvUyu+FhGbrX7OXlyY6+TBUq/TPsA7JiBksr3kkqfJ
QRhBtDNKK7oFpeIfx4KsDz9n6qKtm3L0jQMoFTaODbBWjA5ovKOL7CXtzA/HzNKbghQb9EVT7V5H
RjkhG8cKUceunaKHbOmitFuWTKbQLXhsHtg7JhsWak9expwjw2O1bpetQ1n5nwnuA9RcfbGVXjad
zOXy62xG9X7L0x4WkGBYL58jkxCrENbfWlCRrgPqjH1QtHdA7thbVclrUlUKLx45D7gp6tPsdtzF
8imcOf1Mzj/p5OskRAcM8kozCt8SOQLLefEs6cQOOf65y0aDfh/8eDypftR/vPEXxjs80HBLsNdt
IYnKkGwiPAh+u6w+FhlQnaAzBWuE6mGQNqm9LDS+3/QVAhVbYAcbvOBlhCC1wndA2I1NjpYaxl+5
IBba85E61/18pmQq0+UOknYwZcKnIqdQxDmBH5mB9cnpBWOn5c1cDowIOzaLfRsXJ2nGL3PF1+bt
wF3NMfszYBaanuYXFO6C4SrfgwKAxmo50xxh/vY9OFo6tl6sZsR057LQrhU7z6G59dA3vUMGwriN
0AyY8WuzbLBLj7A/oVPIzkZ0HLxKXIYW9bvbWwwDY+MFvWI+g/VCZNytSULTdBdkycEZarlrEshN
pH25rjxiIBjHRefZ+D0xr6eTsM5OGzsXv2OlXcyy+fKqbQGQbwjXoNa4q6g33bMoFgIxlq29+JJa
9Q3z82yPIqOgLutvc377xi/Ka+Dan2OrHkMSXd+Nsjz7rh6/cgVg7R5qevTe5Oy0Z8OO2eBUqJO9
pN2wtXsxI1JhZ1vDN2OCP2EZmHG0r32zit/M3n9X2m5+Te2rC1ANDBSIG8uhW9L2xirU78BFjJqU
IeSwxku2wWDSGxYIthRelI2MwoiZd/BFghA6avIFogkZYFjOxS0xtYj6YAM/uosE3C8b7wNCX1e1
952wr04d9wQ9hOmx9aCZ5/UzMyoWV9niFsjnHcq4H3Zyb41x9FQ0kjF6TEgmS31eGZxsbp38MLMm
PNsBasquU1COWkYIdoioJC3LR6hAGB9Ei764JdLeqa8a2ajlq+Gn13ngENj3PlVRdUqobAGxXZ2p
724COW/rSRYn8ngDtAIIu6a6AhIvCBwe+Ts6kVsdQ48ZrDl9+eBjizDZl6m2fpt1dISOHh1o3p1d
rHmi/F7Zl96T8shR2O8tFBaPeL7oc/E0fdnhQc5GdZipcDck2PTnMLJxzPTyvrGRao8Na0XXcW7M
vtzDIqtvh0jN973TR3vyfxgBM2679Rzx0CGXRr7cFrdhnbJdTRimDo2AQkSs7HsLP3YXp6Z7cpc1
xfebnJ7wlL7qqKtuizSpbvMmdrZexXT1jw8Z5O8BPkFJp1YBl6nvvS56iyY8XrnHhqevzGviBXDy
/AVuVcfVNjPqxSYCYQCYyjowbJfzbky39giwMA2c7giQ8M115/QmtJfnvGJyY6Ukqdap8Wz3RBMz
Byi2XfRbuvjolTO9sA4a6FFn9JAWammbdXAfsG6iZK3A96SIXLP51EZ2cDegB1CZPiE4Te+9R+2k
SIjICVh7ZY9Awh8zUFJy22rkmJg3KIlNi1lShWkGyEaLf7bwtl5AyPe/j/Oz/zlOlaJUWjZ+RhPb
oAnJxVwSGH/+uBLrTii5/N89+LIY6HNycGAUw7RqzduhwzZrdv4DTxfk8TQ+kXgBxYa5zdYBrsdd
nM3/XGBKoZRCzJ5NcYaiJXkZ8L1yn8/MU5zGcLa1TeST5xBapSv1VyuUysBLl42bbcKqhTYRJ6eJ
Eh7FQOY8dRmZOaHfg3sDenguQTczSBDzlnlSdDCr4P0bRtH6dXI0e3UhKgLqyd/eeHnRHrKwfwpl
zV7Lok4aUMCReu7M7NfaCrCDvPauH/yHp9H65wjN76fRU3J5Nl1P8VT+KRNRRxgiZhMqYKfdX9UQ
yve+SYY1+DlvhenGYcIxxG/zWzW1aH7cTEGFGtUVtSP42ywrj72VqSv7V5gc1rxDs4CBxcqxvzDs
fuSFixmnd5/E1BpEIjQr9CXhPSwWByxv1m5Lx/mZyYY0ZBlHD8SJExMWRR9ZQyDmMM75i4zHYmOV
EJI5oqHxOW1w58oe9NxUn5GE3ncmPj2rrY8de2fqs1a+eBb7839/uSlst/8QNfr9PPnE0drCdLDJ
uu7iX/2Hy61QfVBG6AIOvQmtoMiHrRO0+0qXPNwE6H8+2gmsKazLg0DKGg27hGtgr1UfHxkP3wWF
L24iNhTulDVQYZhdJ3ZXH+zQ9rc5+8b1L7vKw4u3rcd5Ing2vhsFhOkgRcsIt/TdSJLh0dDWGQ3P
v39s/Lv/8sE5PEAHubC0/pRWWky4WIthRvYOo+OIvJTx6U6XKv6IqhYLZFjWvJT4Q7C9snaqbsdV
RbjGp1fDFxlKimCi8Q5WYmdbYt9ARrTJsMIyJZ4b39Ybt8kZdXNZQbQtEa+wsb2EQA//4b3Uju5c
U3V3Ezj4lWGm3c+BI9IRU/HqdEGz8/aIf8YTrlx5N5OEtwlD4b4HVX7MLbZxxQiQuEveY3OIn6lu
+n2GA+Zgub0J2AoGDlokhJh6cpCoG69MfZxHrBLpqk9ia9vQc6xL0LPrmr3JARDH0VHgkT15NqP7
xjPnFfgZ75GbHjknbAh0ncFM9J3ojmaWAyHAS9kkxIq0dfE6tM7wNbDsCqzuo+ynCY07UlDTvnbA
UL9S165X0u6sx4pZ/r7Kx4Kc7ZG/ssRImtfI+Vxibd/qsbzIZra/OFoPTD+Ds+OMGGrJ3lx1vRc+
AdzOtr20nTtsdjguYDliuoy5TzCDjHbct5vdbGBR0TtIwu07tjeE4+2R1y7+Xe13N2aCy8UauB3p
pnorXCLufEQKaLGsUxLZBNioZtrbHVLMITFJySs7tc0oM6KglO///ipU//Uksl1X2q7yTQCz8s+v
MBY8pE3jyT18E2UF0mXFaPPWHV6zwbyPCSdDEtk4W4aJ5jmTKcSIOA0PSOjp+D3dgWJj5xgL8zO3
mfNa7O72RFI/eGKy2fROE8xl7B1mi1OgX1T1c+et3K7NgcMzgyRXY6sgSa67IHpH2IZog+no2srn
W9HxlZmn7UPOrvI/POx/TgpeDhbUFLjeHGW5cKTlnw4Ww66NuTfdCKpSeYnTybyYUxyCQyD6MLT7
c16Y+aEIi6fS9JHJD6J/oqO5GBpGxtS0/X1r4bEcXJPtjx3eGkHmLMNKhUwGz3I1oP4O8wHl4CKE
nMcfEvffShk4AMMkeeZFVG18dmIg3u4cFZ3M0j4wjk532Riwn3Zre5OZub2r7T3UVFpe1ln/4Sng
Af+X8wcigWX7AOMl00e5JGL/w+FK4EGFI7iODoNZDZcpC71bYLLsy8w3+OHdwxw6EQCo+Kdrod2w
4upVwwls3HDcOa5gIEeK5nuWXrpBPmZTioo5N9VT7oYW0KeMuW88nu26GV79+D1ApnA/6OGzHoU4
mDU808SwxItKCKbpHF5pbYJfZSovnQqQ77PGjsrspWDxdpnj5tUAlr+OYY6fWqPpH333FAQFlBMm
Qps6H6tD35f3WSX0pWGFfAMC5sMTLeEmyPbaakIdbjsv7ZTYl860rAvn5VtmxWLjmJLLFPTEFf2Q
uoE1cGfWvU1rmGMP0cZtj6toPYeWvY31DNePVc2mm8zbb20JZ/axzWj5BzEC4CPI+VrZ8ur15P30
dXNVqvNuRgRR15xmEEIuimP0knt2rWcD6A3zuiIGXWXjppi9fT/7507UrAq0iDnyvAdbgmc3nE6s
oy60ttpAkIpNMawsFOigSm5MuyXmAy3edkRatmP+8cudfLHFTZ2usIAVa91nwX2WywsTh2yfDIQl
VB5K4rYIG1gtGOeFzOvN6LmI76SR7mIzLe5F3B+QnCLfi+nLg5lhty3DdDVHOjmj6W4h4zI0tyMv
2MpamntgqxwFLxRX1H8ZEz0jwvjcftqyYvI1k88czsO7cBUhhxEiFJyR1H49BseqgKQwJPQNzRz9
rjPzHt3mrUSyddFgZzcWDlMPYc6qpu26bzL4X45L1so4MXCJJ5myWocrn7uoLaZYPOEzLx+yaIzX
2uE7o8ChVp+9F5RiK+XS96EwdUj3mVjwVIHx/O9PFmn+c97199Himq7lSM+SluNbfyqRI2kwGBoI
k2SbClyU3dEFyGOwRtFtrqbZ+jXQRF+LKgk2kyQ1roJWeNKR/BgKl6jGkcGdkcCVKH1/vG8NMzr2
Pre1PPKfbN+LDw3Igt3gaoiEynntCrEeqym/tUu7vXSTgXSvHohYj7Luzg+MtW97JQ3e/RilEXnX
U/xAQYq3QpruNi5Q/QYs5z1hJmR7gh7Ku4HvCxmnjG6RcRdS6a1DPu56IJtjo7FK39pWztq8lJLN
cPmDtTmTaq+87SPCgknbMiAXSffOzLqa4OmYbGINDGuSWLfzqXvNtenea3J2FW6zxae3y6NTbvTt
T3dqjzEBhAgt703zk/HFcDBKtuUlgFmKiDuXCpc7idYH4CHoT5xkozmQtwR7tSglHZu9VDAflBPe
d0WC5IYWjNUcQNgMCPq3D96GS+Uw1iOSaz7kTGzIfNH+Czba23SqoVNYD8WM5orCW50i28cO2Ln1
Afs8cK/QJxEHG/aKsAR1SQtKc4RJpAbotTQqig2MXk2GMkZjTTo7RSh2yNgXUduihEBcjd7Ffkpw
3jD58nJSlNFiJmk5H3wPBHWMHmQGW7G1Qsx4qCSTMMl/+inCAHhVK9kE5tl08Sp+X7H/H9N5lnbp
//wj/+evXJ8FMPR//9cfdJ7Nj7Ts/szmWb7xr2weH8qOA0XHNaWlbJsX6t/YPFJYfxGW4/nCtD2X
/3Bj/Cubx/L/ArEROojFAE7YwuXF/Vc2j2X/BX0UDB2+jZ6Ogv5/wuaBju3+0+3ZIkvIUi6+IX5D
m6NE/alEsXwPhcnomjegMTNRnb7foJ1XFEtq5nRxzb25KByNJcoP0jf9w98//v5kJ0LGtsg7Ny0a
4NPUoHxd282JXDd5RHJIEnfWLEeTnpZ8tZ4MctTaxJm5knTLJl22MJGBzooB5vcbrT14LbEa/OMS
OresG8OG6vvwDSv7/tgmglCNdbTvwzw81nTqiCCvxcAadI7ylwwnUjSpqwgzcSiGu7GSMyqzeOtw
QhyD4ZIicdwUCQttTPbPRAY95UL3N1rngBHNrQ8niFVoWu0SUD6MmlCshpb3oIF1wIpHCgiVeJVy
A4ZmCQ6Qvx7lhHXopMw34UQ+AqHtA/vb+qfibGEj5t6TXvUGquHa1uHDJLrXzK7djWlz41dZsgVx
AEE4xx1mxDGZynZwUxekIHWx/9sZScrJMRmBs+ATbOiLqrsF5LHxcn1rdbaxNWb7lcSEC2KnB0lv
Z1dORgpw/lBU5MWYZLDM4uqwyt95+E59IrCVZcKpgBWHowSVMz+wi9pXygj0jIiIwPIhs8nbVaoX
/1DoT+CDKiwhNu4zYuYsELjXEmnAmnahodVaWYm6ibrio1pkAiyf8zUp9QG3gPkcxc175XlPmNof
Zd3ce637jMfspfXcGqtPcvBzBzxTwPPOEeTWDybJcgaKh9Qa1vNYnTWH+yYK6191h1qmVMWvhRwI
oZbNT7DF68mEQP/UGqWvCpj1L5rudB+hy0RoegpaG29BvBuNaqdEDMmPNit1nWMjmGe1MmJvWdiw
5q36t2nSKBGANu+jnnVj+OC75iXr5Jed8dfKqqd8QF3UFSDMosj+zWac3FznnHQhmxZ3manriqOb
B42HaOPTy6wmt+fCa6KPGDDiynXLadeYZBu4JbaVzF1r7X9WUP43jW4uRfGmBTkqPiuGteR6WMG4
eJSvDCNrZGy5zwbA2YkhuFGjv1uup0rAtxMeC8OpXSF/iEi/yu7j7Fhog6hHi1E/AmfXuZgD1A41
23QaMaKqBQKPDffXLMc7cnWwE3QJo1chQODgguiZ4g8yh7s7YZMV6Qugx1dV+HcdgP51L5aYEMNm
IwpCwKjMX1Yn7g1cIJ1kZ5VKPLxecrCJi4cAE5VcEOz3K8hf2vnVly2mZZLDjSFA5NBkj55gvkS4
2tGfx4vyGMOWuqw3poqx/ul1XTtgcFow7W6A+iUL7uysPuS4hmqflIY+PRBPwTpooq8wY0LyuidN
sCcCkHxrFVzJjkm4FSSul6oLGRWscwc5R1YCl+qIhG8e9eDxR3bZ52NY0RPVBzffTZ86SOvt8KEb
1Rmw/jlinsqTKgom5l6Kszarpt/8A+95bN0bUd2t0ib+xPJ2BMTOKrN5DJzkk/djxhPOwTPwi40J
v++RUIl0p4LkJq5DOu7N0O/1UCK9Xh5Pa4PlUyYjd2Vh6CInp17bNqCUCWQIvt9LK0EAhPXvpDNo
6O5wlz91jbj6IavaTvKaJpLqvo9uMyaaiObaB0fFL9rCyNMioqm7/qgN7axEqe/NYrqSgYVEyuXy
Sj4GBb0Df8Dv1gOROwMhWoXGeHYy8egnXMymjYqJnuVL2HeBP2F69i4khX8FcpTYVfWVsQKpTEX3
JEuyb6wJIRWOOchGCBm9mVtK1AePQzT8bFV5FdXwMVb8kmou7ixyp9cdVjEe+cZzLZLNiqNOmG+7
ff7DGJtnqdVmMK3nEhNAa83eGvNMLbHjDZm4BtwEXFATEC+etIYYHie/RxinJNHsDLPqsN5wN+nY
1azROcMB27hZ360kqoUEQoBZ3lFS42GwF7dr8Sz48abnJlsRIItJFT7B3Nk2Qb+vyej96SScFT21
rmf/nCdr3GJn4ofELJfYXW5tgkuQKBTeqputO3BB5zArFvPmaxCLL3dB45YW85uZ9JbIcm8Cc9j5
wFrdCarMQPJKHEC2Es3WWrRYpl1RdKKwJsA90jshwqtYqrq8uyGlcEzzeysPcIq66Oj6yt42vY83
H+1tR0poVjxkQ/aFBAQFBcIyfxh/eGoUG28EnF/Ldby8uhbaPASqxRUXfc1kCg+aIPiAgQn62IaS
HJGw8eG0jI7T1mewjlIl1MMmTcmDpF6584rg51AQHAQxy2N599mZ4cs4xtfQY/42JAiAoEUdgH5i
hnDFWxF0+L8UyTaGNx3HGsq/C/rOrJub0Ujvp4hyQhPg4nLIF0awiRy9F/Z8lfRUWGeHAyI71LQj
Pze1bkUBQSDpcIQlzqHSkpmG+8puIAIk3R/Z3Ml9CyAXsOqE4dV8DzVzGDAKn7lqHnAoYIlM2Hq/
FRGxjNP45Y/d1kDYjmjvGaPOYzGiLcDE+56giNnPnj61s8Lmh/e/xLNbh1O0HA3Hzj/I1kO/NpYP
qjSv1hydAWlFK5mvFLGiO79x7nGeorHni7ziycfCwVbmh6XNYlFovlQzF6JA34zA4Nwaot+4dsV5
hzmMNqXelwVJEPlMW1zYXDewS5F3dzBV5zkib6N+swm5Qq3C59krYLcHTHVDSbHWpeDuxhWirGYf
FmQnVtYJReFpcPiFEWY++2N+blCb8xd/jyU5xsns/IpSWEsug9BEG58+m4Z1ZV/sJPKPOlW3XYb2
qa2zj07bYl9W9Het2g+p9kgxBEyicXrtLb8wz7FtbvoeLX8VF08Ow4EN+pQfykqeiOsFGNTUX2pi
NuXVzyoV/japNCiWLLthEUTmCj75UajncuDlGlXeiwtEvvKe4wGdqXKD1xSq1ZYshXfTyy4TQTib
sEyuTh58FQWAZHwW3IISCCwTM2fMBrEVwAWOOW90t1L5+KmqCt9tKO4q9TmXhNbo7En6CAnc9/yO
VRq1AAt/huGciLnVPoH6p93KxathQHVWsP3Jfgp3Q8u3iP/H3XksN65t2faLUAFvugQ95W1KHYSk
TMF7j69/Y2+ee5g336kbVd1qCAFD0cBss9ZcY5buK3Qxm8GPs1KhqBCLHI8IzzCW6Ef0oQgQSFM/
am71RcTK8NT30XJ/thGVIG07XqX4cq88kzRilIOXLp8pRULVFal3LXVNqwSxk2sgstU7m9w6lFUF
KxiKxsJbkqkkbQ69irvelIZvmZEiqwg/cMC7iYzkgYzKDYUy19ANPZ9K55PRAnhoc6IiZDvg1yIT
jqaXuaCULF/qx8U13gvFPpUWEhUtyx77zL4qNX5jOwWlD38QQuPdWIavVjnB70kjgnEG7S6Rfpq/
tVKYTwQX1JViE4r3SLAX8fQDd5CAxqu6CxhY81MoEJ0BGcAWpBOKwtvSIhw0wanWcT9CZ6CBbSL+
G+ZgW1R3/kooelVDKkgaogdbZAqrubVOjMgVrC0JDJTQFeZtPQZPhJ463+1UKPaUrqueyBFGmFw6
w73wuYR+QwM3R9mDSL5iWRTyAQLvgnj/g6TUk+2iU1WKwKDGCKAIyMrXFF/mrV1/Fa35kCiIB7Ms
+pjc8YcTDT/JiP/SF1uIZj9jj2K3SuVc4VHw0JP5I7nM3N0bdoPZYakb9EAy8t1sjVdMu0+2bgX+
HDbvaHVdxh14q5c7QuFVm0Czi50fepKfgrr+jjq62FnL3kfdXVsa4PKJAf2ip/daj1ESMsqvqAMI
rxbjtaammA0M1JBH9icufX5QOP1mSUWHN/n042UvqjzHRpRE5gfXRjo1qzXdf/+Ilu3TSADKUXe8
o8GFm4aYkDqHVDUZ/6PMpdhg+qLBeTAiC0PO+xEZRYr6v+gQPpRoZKGJpWsnre9R41DrR2xtH1H6
bCXPk1k8zWFI9+8H8Et9L6fsPx3J00RCJqMkcCJ0Rsq9Za1qayKkiWCihPeyRM4tEGVsRwhtYsyC
dG5iEtTiA+rm+J73eGKPWAyPotCj3PeLvnZV78sM54fWyKx909d386i9qJVLjim5UpDJ8OgKtyLi
6dQlrjIAXcsy5v6o6Ich5pnqUhvBh3afKu6umXrGA0t8FWF5S7jwRdfgo5QtMT8jphBGdczbxiBV
02kvIPE3tmtBzhim1TDm+8TJwX3j724C/cnEqNaE6mIndIAxgU4lvu6Rom4hsvS+USLgnmmjPI8c
RfAWjFp36OFqa6GAoj8pKlipghj6qhWiNzu/wtjDQQ3tPBtm9OKC7cCV+abivIZVL/Tiv3rSllqN
BaX+aurDrzgKfobL+APswGcf2S+hyXjbc4/Mv+9ggH3XaXWPMR3qxRgLYOKYPuqcFZppVCfWF4CD
g6ZNV018S96424AP2bkliQzAaBqWN7XOYAH7S+B041xuYpu0D/7tT21N2XlCHC0tmNR6KoVmJJ8/
cmBPPJyTwowveouaWzB5lh9WdPOeAjwsTh/0xWg33hz9SlysosIni35Ptzdf/ajlR7Qdzp66hZWs
mZYL6FOEGeRqAsRmZdtavJGbeU4JZsW9Th4aC8ECv70wmIWitkaWLCIRXojZW436pgCT5lXVT/l/
2RQSE2/qcE2c9V/vXYqPx4GeTJPdhOfPk/smIA27RJnQE1Fxin45yI+uCHoMg4aqCuEvxSJ68xGI
fXIx8qQBmGyh59pJucrr0Ub/UAM8mklQbpSYdwi9mJBCpIbvw4hi0msj0meycrlL28dhXoqjnbq3
xCzhoJyDMWOcUn6UrjoRoCFn2iEzRsjb/v1rC/G7LAuBsGpZ+bETZ0CuVZrLh8lVL59yEiY6OClu
Wk8IuD0C1SnjErEqFqWCa1mKJwfhaTrvEd9V+bMwdjGXzW+r8tXODNqGpxY5+HmVBMDGxiBmLz9v
alvyrK0Y1r1SMXM+c+ezFCt4XVpCNC9OqTwraUef33YaURexT55/ea7lmtx3vh3ktlwYGWpe6AT7
mkLEDsS7vPAxwK6Umk9uhMvdII80ExIackULKlJOhfyS+tBwfrqwhKTZEe6Yrfqzm9qN22akasWb
mIUzLFTbGNvcCyzuOkIgRXcIjQiX1hLqLLAXGlheKBZ5Yju7JVygXdRcVuTwxZ5q2d7G6KEo/78P
/u07yFVEHMVK0yMhdOUrnq9eHKH3LAZDX0/i5ohEuW/fwGiwYVVND1mGmkaeqolwXwrd4O+nxtUd
3B3kyfvzDBp1dEO5kauAzDJwal02iRu9K32ubi5nmEfkqDsuyERxV8mvVFI1gX4M5xfxXQaKfDN7
UbeVaoHoanMe9FFXtueXiudK/qd8x/92n9dXi/CTStfyTiARTywBdb38ylConD2MCDKF/3rIxAuA
nfECk2FxFc4kALh5p94awRKJ6vZ6UziEpQJXPGn/7efaZXaAtF35XmFQAS+eTfmR8tsuyTWVq1Ap
jNKmAkw+afIXyzDn5e4S+0rH3IgWydIXZxM49biNnOzOCRVuRHnnycXlaf3tFj2vyuMLYVCArEIW
y8k+/wtmuDvlpWvxRJNXtajDdqeHzeHyhMufJ/9F7pObobgL1QHedpdympx4K4+Z8maXr7j8/5+3
oNyWV02unf9Hbp9X/zguN//Yd75tq9q2/2p6ypxRlJXhdVfBl8r0vUbxpq8Otn0+P7pn9atQB2k7
U/fVghK2WmZD4oqPoH9I5d3iiHzvJJDYSvKZGcNAaua6Mb0vXGM/Nv3JwqzrSKwRX0N0+IAjgHp1
xIioaNwbCsC1Wun3ygwzQS5KhPDHRmtgicptJ8OgnNFeiCSmdDDX0KlJdvE/IQpac0S+/p9XCzfA
ANvVH9OsWlBwPM1mEp1GsQhiLOYoLxSruo0aU672Og6XcSMUSBN4CMosw5M8EIZ0FLYLITenhc7F
4yMXnrg1L5uXfZMxcYrl4fOqPOTK2/7y+v9w/PLOOFeVe7PRk+nKmpple/n3397uvOqIr/Pb3vNH
/7bj8gUv7/JP+y6fLo9OtvVeBA3YDKOlzvw//2hd3Bx/vP3SFCHko+75/HaXk/PH6377qpe3AQg8
oQ5nLiVfLT8+4ebSMvUtKigZhvVJ3Oq31UlAOfR89jBIt1bq3+kXbWqouBYLuU+uybyM3GyndNsD
TNmpOCoyfhJ5mVoUf8rFLHeGIH6ZoYUhhEHRjciSK74Mjf9lO80r2ydQxSBUtvv4BzKMEQsSwLR7
oehHvQalESbp9zIzY+Uj/X0nWi+VDg5lDZOaRrZt4OYYi2E4JV/ojnVynM45nVoOIeCqh3szdTfM
l8kIFW0UqRuZ0AlFf6T2cG/iwt7LorSMQkHOl6hbk9uyPk1uokF+z8kdbDRBL9LFQyvXGEnsxmhp
iFTi30RSPIbq0jMzbwqVWnXUj2tslrDyFhCC6u+1P/Y1jQoKLhlzYhpksDoNXLFcjKLQ87wvUacd
ZGpfXbDGFS8YTM/cRTVjSXE9qSOvj3JN48Sc1+Q+9M3cAxbEhHlOAPY2LaNfy6K4foL8R1ZNXH+5
bTf6S1CWwUam12S2jYw1J0Re4Uv2ba6a1Gd2TcRYjOtqsZBr8kr/sY8iyJbAYP2VyI7gnIE7r8sL
PRTE1DrXw2qVqysv8SUjZ8uu6LwtOix7YehVIHGUybhYVhnK1VnWCg5tVx7TuP5FiXpFeTUQD1OB
Sv7bFZU7k6IkNstYtVdUzsASNe3OppVXEkh7pri2wQCmgskg23BNQczm2bMlyEzZ0JUjZogJdpL2
W6B6zRHG1O+Lf9pHBGavxC1WPZrRHjHR/mvRFYQBWscA9f/3vhkfc5LjRJeBIZjrJqy64xJ/GqFX
HYhBWpuxHX5YWKTx/cQzGMpLJFcpIHsOqK8FgNhyr1+uhLwwl6sTNVi7Kw5YA3kJLgtHNE6XzfND
2dnlJp3TX/IyyAv0T5eqF9dnLPVqHxLukhelsr2tWeX2Tj5p50sknzw3GSwfDiMpEVEogzrIh0U1
48hcYCOcCFCUGJ0fLAXBnmS2xGn1ha0PaghxnkKN046nFCX5cvu86oXO4KsR82d5ClVxHs/nW6zJ
Tc2E9QGRdHV+MhLdBSnhvsoGUj473oznI9a8PFDnZ6m044NdEj+rXFLTNlZHvsHVB1VCIWukaLqv
on9hVqSn+6kYN+QvCTTLo4toKYKCIiN7qV7kvVSbsFlKsbhsyjW5z1IUEg8MIOSdFonToIj3+L+t
iDAhKf8nRcRtSvKhzP9dDXH+p3+pIcz/wldIcyzdgPdiWB5Cib+cipA0oHmwkVQ5uopYwuXQv5yK
HHEE0SgCQteFxvRvTkW2ZtEm2pQKiP91/zdqCFD+f6iq2IGyQvdAd6CHMPi4fxcrNkOKWtfWuC1i
55SVM0avM3XSDsCLLIheMNv0qwnKU0W8dd0rj6mrGQSlNIhRKSj8HK8+dHG2X4CAZXqfAh2jdgI4
knlAJaUcVdTrxIGPBR54xgagSzQW8YkqUqY/qW9AKfLHpvucatjpQMRIzjNBNtxlbc4ayEEPN2Cb
+Mxi5LD03XBYJxFgKL20nWNlWy+Vlad+g0/vqsHXkikAFZNy7bJQTH/SqWojrrS2HKr75CEd7ltx
/qd6LHH8zsN2C4buxctmHZlS+NciBB1CLXaQY75KVy830zwHx0yNhn95sTwgF7H4D7km30WuzQWc
ds+izI84MdKG76gVsCAXn4VFxU1SLqBukY1YAlSb0JLtWdePHjq143mtK9c5wTUfc/DBDzUq2oMe
CsOyZCc39xjae55y39exsy2DK7gMYJdaJguuMD28LBKSHD6TDBfYSUCGKogHa40xQ0fGTa9OsR1f
EbnDQPwmt3GTxsM+wVC3jKnsyu/00f2yKzq1Qdg32mr2I1vybB3F1bvrgtvA5vQ+GHHBVSMbpnDi
FqcWS5lVE8JBdZW33o0Q6w7ZdqiV1Ne8admTF7jCL4ay8QbjSHOq9euw07XrCet0Cq07VLteaKvb
pKFsk6Kdg+KSn9DbEM1+r0VXyvxtFFpxPXgZSOklv8YtCbSDeYKX02Mp0G+STv+ErYon4oTrdqGq
+jUa5cHXmi5YG1ZpXFeNRf3wQJ8QZ8PjTFBlSr35yp5QRDYWurtQsaJrwh7cnd2SbUeqY+DVGHvA
0/kNDLoGlEcz7AzsmkwAJ0O3onRp3plY8Uwm9W4UrlIino9XJPNNSpaw5hjxZScbaV2pWWzvHBdP
GnHMq3DbIxi8yQN9WMkX2AkcYb1Rdho//RqSv3GtiW/dtdHLoIh4cUyvK44tYmHH+S32iXgMqcuz
HaLW64gUr+a0WK5ATc1Xox1zPqyMVIPy5SxduF0wXjiO2pLsrBm7mB4gmt+ajFATbMq2lDD+276x
oS44vcHJYAFpE+Un6J/qflaaLaQ7Johiltjy4YxDxarceVkITix1VdmKBhCvEiGz0kw+OQHhLLd0
MQlI4fyRn8UQxgbuLuIMm7q5X6zweYqJ7XJv6CfMgs8skomHBfeFO3yM14YooI0BPW/TcLiRDNDe
WirSHA0w9xqOxAo2nUa9zV0qSHVV4sIld/N3GcUYScfvS8/2z5HOcwhGBj3Rkq4bRPp7Naiyxf/K
XCBm6LrGoy4WQMdMiyvneiDPCkEZlLzBZiDgiEZyL3d5DXbaGuOATWNozYYmgTCxECXE1RCtR5t0
q1qG+QYjESwuvLqFzCE6YgocvtJpGDaRGGcnYjGLUYJck/smF35pmqFp12CntYFrAe6gTrwjrohb
17IxK6AOTuB9GI2XbbGa7o7yKy15+KHFjbY5n8l+BIrrEo5mWN0cYfiticoTIPIchCnWopEKMZsN
Jo6IW7ixfcpGGIQQZfcNEQ105IAXZmV1lIhOJNdUngSApnTK74TnYpcY+R6o8ValrjEu6h2i42ib
K/ZM4Wn3bIha+Zro+1YvyZgGnPR4QGKSKyOWG4E2EnhQC2B3pCPsDruYMQYtqc+G5zstvICwuGqH
OtpasfKzEFo63Ie1vrDg9CjnqAnmWnQVMlAk41OXmOdYu9CzYrC0paJiqiZiifIGuETj2rJ86NQe
0JEYq8ogrm3FdFcytBv0ovNCtI7WCsfK3IETGQt8hyJAHtCtsAjLmmkddgaF3oP+pVN5vMH4ihKk
pb2XVPh6bA0U9+T23qz2VyhG7Fi6zMwTxNjTwbmIJ7XwkO5OWmT4kWt/49bSgPDglRncyfWE++n5
1UjRZlwswPIFSb9x8gQw8KjHCJS6bTMfanLQhxgYMnMsBaepeQYGvZiveoaZ7TQc/vjtcnM4B0up
9ZtbULbyNFAb5esq6mC5JRcytGhNNvz5+RPb+B4wu20wuzGKjVXpmAYKKKOeY6ad1JGfqdwdqbhB
U3i0y7w4q0YHTR7UiKUl3m65mRyD2K2iEZ0DMukWzdUo4K4A7qNVb08UDiHVWQciBi8xp+QknJjx
faI10xGQYDVZ8XEWte3qED2qHQ0ETovhBmJ5sxJGu8Tfh/UFebsQzyGCJSbSjsWs3/MBO1aHaMAx
Ucw5c2wmkjQO9plNX1A11boS8QhbUGQuC7mvXfp7NWy6rWze5MIQzd5lUxVNXh4rxPNCp1lHZUjf
2ld7+fSHqkZrIFflwvUsjIMp9EZX2l2hZHYJwYG1wm16PMpFp/UEPFtQj4LFi5fktR0hx8CzgACJ
PtwyX1s2nam+y8+V7a38Ln9sLiLgUtg5+FQm7I7na8hXDkFaET4b6tmEOpu9thaYbrg96lEuWgXY
TZtzRko1NK80p653eodmkPEXciElOummsl6KatojWVLgyVCxJe7MCEJkSbEblhUyEyUTPJRCU7ZK
Dck5vDsGNY4L2NsOkbbFt+Etq7E/4R9jl/Bx6+g0zLWRntDapTsZapc5hnyZCQdd0g3yyOWwlu/b
vsd0RKQiLrvlGiVp1cEZ3uEYcQYAJYCyp60TW5iMUhUuoluXzfOaYeNgC1y1r+1QA8bMi8s0JCou
z2Nl2eVwSnCHIkkCpINfXOjFdDSTTL1KAJkIA8TDUJF1DR18CeKm+BXng3bUFEM74o6FS5Tn3c8i
3CAxpHItEWEj3MOZmMtVufPymn/aBx8T1L8Spv7lxXINwHqzJ2O6vuz/4//lAVuEOORaP9WKryiG
eX70qioHZyifwrqxC0LCE9XDepknPtjRNcSbbR2o2V7yry9d6GVTrg2LST2APCy3ZTd72cyR5GFw
AixjauJVoanTRnY5uuh8mmFmIiy3seet9pYJAj1vEbFGYvYuF646UfHvUnm4H+rRH42qv5KLCbXq
eqZHBvoet2tcjKn/JqFDj0wTfZznfjgGSxm0e/SMwW4O201f782Zs2HDTF98uQpjh2EyVBzCQH8c
+u1VcZ+M6mbKmc/LVxUAtsrqsDi0PhsZAWnF03CJUpJqav86UqU2oT95iFlLTUJXhDEXkQfBRqzM
KWtndZYB3cu76K2F8MmZhuyEbV26LmXCQZNJjvOb/77n8paBiCzLd5T7plZ3D73jy91/vCoibTuf
j5xX5aefv4h8qdyOa4dXye3zJ17eSk0oS9Q9uytOjgPu+Y/3v3yL89e+HL68+/9gX5mfEqdWm2HL
ROiwBDN6Gqy+Ecjo9hp+UGUse3Wcn6bCnPyFSCaV4vWNmaikLzEEoq6seEliRKmlV72ksE4YzC7W
tkBgjYW5c9emU/WDqfA3Q/SPzonqzUJYhTJGBcsOnZdrJaDJXLdwb2qjZ1g66rpPUkQNHnZfKLFX
eYAAtsUNYZPFmFZ0ZfdklDE9jUtCaKFHgXcwPC0jurK+Vl8pJlqIzmoIfZxTWCQnJcJRC8UCdDHx
M82JWcDYt9tMoeOzgQaMc7qpGZ/6U5cAn+86Es8tCNihqbJdVXS/AjuKeXzRJEbq8KZ3E6Ju+4eb
dGhrqoTIIVEvs2m286S9Gwocn2E7lBDZ9RpCMeYNxsHpQaXzuOzTNiVmxXnLWvNE4W1P0xe/RS4+
mlH0c5w/wZ1CroMOCu9n2IZF9NoN5HAdIzqYNRPSAm/C0DB2RlfdalXYcalqqNth/9OmzrhSPWun
B0QkEEptQ9SgG2hqr2jAf1rKurFFACOf6Vv5V2Hm95BiJ2ekWwsXPhAROVTazN5EmfGZBtm9R2ji
Zcg/4cdteoZct3OPWAP/AYQbAp+m3tXEDAneGzrsSKeBblYw4zD7yg/t98VzVbAoXnsoU8r71AwQ
amKAZGeWvZsaBPFosamZIHEF2tfbeW73oS5ttJ6a8KWdvOSUgrj0CZx064rp4wbsDgY7KWTf3NpM
jZlt4yqCGW+4Hwl3+jGhp4YGOixbNcJoatKeA4ey/kpXkL8yAM0ZrcI81XZTFxxHFYlWVE2kAEPt
0R0bc4edxyHKa/MhNt1Ht8pukCQxew+hFyCtJqOBw2E9jYDFlI1HOGMdcMp3se3tlBEZcZj3V0Wc
BD+Vob3iD41qimV9OzaippkGDuhcS40KzWRMFoJSinVSUoBhmdnRWtRbj7zeIQ275qg6yZU6zPOt
RwniIVeym6pG1IdjIlY3aO9MUMQDdq+kQtuNOULYdPvF2E46irfeQ9mdmFDKTJTSXfcpkwYukM/D
WL0qYNoJigKvMYDZJtDMrJxy2qLorGss4VC0DXBbdOLZSLAG+MmD8wDcKplx7c2AvBRW+qM2rE+r
tR5MCgZ+VMjiKpooTNJSdeXWveqP09LsdOj816p6HbdgUZyJbLaplw2vItifGZAnm+kGexHKuUEQ
pdq9Xfbt3Vx8k72BRtPaJ1rWFXxA2r4n56pWvfShqcpDHU4mASyF0gXtpYiDbRZhyFGBx7ITbLDy
0O7wH8BHYk7b2C+G9mcQZdY6ML1Hy6nbfX3qk9bcmSZgqtquUb71E9oyJRuR0QQ8btZxIarFMM8l
zl2hh6fcos3Qro5B/4tBLsUuEy6vAY1TmQ/tpstgzfaOCofdO+ZuNG1LK7mpA63bYBT8Tg6ZPgAH
qDbKGmRdtHxOzSC0I+6jV0WzTaPgFcRYgp6ZDLWFueGoPlaOEhyxgUMLAEaiq81TqlIao0yggRJt
TGHFtj/HDjZJQBtF8UPeb4Qla2UCl4q79qZAmUmNn73tbao93Kexh7HnIXBbu7r6M7b1kzUbyFbG
+GMZM1Gmofoia0FFjBZsC2+4xlnjxWgssJWwGrY4WjPFfRmG7LuKW1w6vMbZl8AgLIXbt/ogTMFv
GlTOjpa+ecG0X+zySYuAELdlStWHE/rlElEeLISwkWnkjzmumYDn1gB/+rvMuWoNshSAuB8GiELr
EFrHZgw7UMXY0Wy92VhXmJpsIm2pNvH00Yfj++QiD1vG5y7MMNlgYDm12aMXD8/KTAoz19PN1Ean
WZluC93+HIotXLbMj53k6A0YDNRwRUpndNeT+j1GlbqG0fzt4i+O7SxWW54zINLh9osr0Glttdxo
4gRBfKSInqo3sPAdNFWTVB2lORR2VMW6MuAve4yP1lMff1bjxs3KepP0A0w26g2o2IZlxtTTpavC
tt3rr/EedTcGjAS00XioqIX2cy5CZNjxD9OkDsWiVAB7seGzR9+EZ3fFcwEAMI40nI9JbOrvg1Pr
flDhS0EcqiqpYLB78yZs402ghqQq59mlDMm3uyZEaGnj7KdEb6Z1veQBtXEI/KIRLY8Z9G+mkcKj
h1XYjNapt237Riui60Yti1XoUUGSZu4N8WZ3mwiAWBhi3YXLEN4uc3VfZ9qeXhi5XGduEwfDcj1Z
XkGroJpKOnsz2Hqxjhg0rqh1qVYYat/bcWkhXyRGEk0fJmTmdcIVadvspYmWiTGj/ksv70LwAr6J
H+N6MmeawhcMVk/tRxUlz+aifHReTJoo6CmYWob0wHT1Zg4KnWFBdGsM2rUZacXOqm7zQrtzF3TG
hZfU20GZNovXlX7YhQAXTRrjKKjBLRjPUFZL5Nb0ywQQHkzFeHYCGkiM0NX7Kiz6XVMkBmEe5cEs
ET7lPVVZQxX6fZfHflRCzZ/wo9cjj9rdrr1LIavpTixuiOUqVvO7qcQpNuGS5Y5zmEPyf+A+gOQ7
zkkpwuhQQrRGS5EBtAV+DPyAkV/nh47zXKXNqS+iOyeu2xNVeJ8m1U1aBf7YjEEXwAygDpFYYATK
1O5hHAWaSt1kF3xp0fTUL5xHHOhrKpPxMaAfI3vvoVjwakawg/6gWQaY0uRmgSGpK0a3USPUwhUI
m7UGPJqs3WdGZdYW4MKILAypp9cOK8NyobQPMUFUhoCG196qc5OvpsrwB8PZ4Ym1Ca0y/MWcgyg+
iEDvtVGKB68Kh5VmxjMh4QoWwHEsyt1YONlRT2KGTypVAKlubKt+fGCWS0fNU9doCi2chT4a1TY8
r1D1dW1+YrL3iAVTejXG2HJkMVEyuHe26V1HYhqy5A+A3TJ4uMNac9Plejaqey1WtZPSYSNTKKc2
6RC4N+hkqXil8Gmpq3tvaIg1u9pmCQ389MJq8pu6PBESjxBVMLp1mPMpPxSHCFzL3MvHjZvKz9Td
Em0q7sLYc25BUExd6b3THEH3ZTC/rToNr/J+0m6GJj01qnr0PHrwWAth/g8FlM8sJgODT/VsGYcS
dWBlztOdY6j5RlU0KDGJHQvHUbzeiEzuTZu8uNbvUXVtcOspT1RRfDsWdMWePmmt9sVXmZg/Y4Wx
Vub0CvUvBITGTJ1uR1h86QgsDm9YHUf5jZ31h2pUI4B1GiXuNA00iJ56P2IyGKU14mvXOtgmsd1s
9DYMkxQAY2kDQZu+z2pvUjNqmHtN46ocCFB6Dh60itrGO+AXa2g8zWHUmmRn2E3md8JAFjKqnRmm
3+mxvS3J3NB3fPZ2To1/Rqscw/9aW21wlZSw2u0g+o7b6wQT45z+lWEkJml59WDYj3jUaE9Bo63H
cGy3nutQVZuurbp+awcC532nv5g6g3vPMe7z0HqtjHZNAO9eAwTGvK/oNpO24DmC1fRaLRf8AZTB
h48KPYUzPkdKR8QnpPSi6vfZdBr6FP6gAwPMnB7AuCICK8ccyOvR6aPEN3P9riPR6Xcq8vjCndeD
O8YU57NLCZRgpTbLC0XhzAsCHReZIsb7BkefUWkR/5OZ06qlW1PqwRCGvBj1L1RZRmTq6W3GLnua
82bynTj/aRQOzsKURTAfAwCrxSjny1o/1vUvCAIdVVABvpNpf4wRGZWNDf3CIeSbRmVF+QEuBomD
QCNDucwsB5lMDwPByK8zm0/OSgtlY0vd7WjcqlC3GHWlkC+XZJ0KUEES9+89bb8PBouqvtR+a7qk
p8Fzkf6bDg9T/2FP3VPae/cmMKmpXogxaJRkBcumadHBGPP0MRfUgea69zrk+BqojrpaqtoGWlox
XYtmDF76cUMg7QTiLOJJzQnpEwDKXWrDG0X8Sn0VWsktCHdnQBHX5vipnIY4/rRiqkWGhrpGS39B
0/ONkc02sSZra4fDL3NebvJUXEC7OnDNmLaZkCbzZt6OOIXBNAGjkXuv6aLtKmf41efTsx6FeAGb
O4b1H0Eazfj1MVguPPtBBSSIl9NTmmBTkSkdGL9+V5TWvC5EXauaryyXB7JEo74ejOm6hAtaBijb
J+cDO9R8VY2ht1kqHekSzpYvoay8Dkvtqlf1ihRlPZ0684bUULi2FwwtoiV/VtOA8yQKbYzcWM/Z
fMvchUiQpZw6xqS0wh7hGrXrX5bCKG+YpegpZgXtwimr5oACssbczlH3Rd72O+oXcYjAY6hza9vm
M63Ez5rk2bbKKasdwpoHI4JE5NFqBxaujcsUXg3KQCcaUntHZp0KYlILnjVsPKV+sUNsNfC7Ct0H
np4Rl1tmKQHOAC4JvSz+qS7RsnJy662cfVxU8btKcYj0YsH9J+jHPdk6ykRuRccNYXCIjywxHC2C
iW1TfkcL/sRRNO+jeP7Uik73sTg4BIH4AupQ7LWo6dF+USGq/OhDIed0HBDE/avRGaDrhjujUO6B
B916CVcpT0JCqfn4ZXjYnHb0T0zk6x5f3DiOnkMnoLaV+igjTN0jREeKpJSIGXIU3nl6iZooB4XH
LJQRAPjIzeDhEhB3JhFmWrUZbcpUuERKvRlpNqP3fio4IQFdpKlS9FRaUFJDcjfRTDWROgPBjkE1
XKVEGGJL0BOc8QMwGyxq/KUWG0xrhTglG5OXWfuIdO0tzPG/7lqrAsxG79yZfjxo7Q3AVCdTSJRM
9rVuONZJkGFBpGIFaYI9a9QT0Sfq05G077NWrW+GDChW3z/HsxVcN3h4u5gzD1BS4EFSjN8PPaBg
IeOiR54rZ6t1qroZ0vQbl0MSk7WKiQ8KytaIEB7iQ+F7xoi1xIyEK+80IokYrWaQWLe99YAb0XM/
fnsRUW9bex6tuvex9HlXrGfHsenljAE/k9LZBxmzRfJEK6enBXBCPr/Jktgn+XWIKufGqlRcBctQ
uypm7Gx6Rqp1YjJywJt4KqvY11paELVz/Nxt7yKFpGCdmjQPyZ0XUSbYq59aGDS7ma/gVxotH985
MtxyU5Mz1xiONp56LeaoEIqClRZoNQ8kPwljldceHT0YXQ3OlK7Dc8V2vrIxXavcu7hTMdkYs3VP
XfYGqutz2jbfXV5+C02Jlce3Q0GdITOVQGjE6vglGj13rceIsOKM0bnyw4gj/EFba7524i8zy++s
fLEOwL/MVc64c1iMeaXXxrXaKs8tZpiryS4KgC/qSnvJgx5kTznQGFOHp3XRlzLAQKiRRzG7x3Cq
eqLTvDaq5d7B9cHPN4a4TlqaeP44GPxGygL8odbxPgi5W8BN46oW6ziAVIzNvAdj1N6wHvW2cIPW
Bt7NCSazkeE8Qlmnlsq8Ti0kBhnU7ziM7ojHUd80pneORfoUmUXdjrgTJ0/xsDxQJnwfxvMh7qqb
rs23YNKtVH8r+QkB6F+n/qoozwpHXP6shdtLuZpiKAvF4mzFxHTBxIcHlwFtqN1ilPuhB8bzovc4
WSz9rqdSO4mcBuoBErdcVB0rzy6l65WlXg9Qj1bN2bODnwts+t1chnudq2UE5oYqLKiIj+6yPNXm
RMkexkUkLhkgMiv1nWTIt13OHdOYRem7VoN1ugfduHlfHOed+lZCCNo15KvvvvXejb7/LIrPsQ0c
amPUqxwKPmmk+1rBJMsuvnW+bLZU31isPGZW+UTFxoK+zcMmpnA+Pe7nXZv2bwUDbGx3aJIguqcr
qMIfWdIcmsZ5LGJSRGZGoGA6mHMB3a16tCxc0fDFdbT2cXTybTSRKi7d4N6dFiLLQ/Oduum9F76M
OIvprQLDI6F+NPuqVLJKjaOcMqXfIhnBqSGEENkMde5brVetda1+VeK7aonf0q79lYc3BkYpu6qC
2R927nWpg+roo9vg/3F3Zs1ta9kV/iupvOMWpgMcpCovnAeRomRN9gtKlm3M83SAX58P8O3r207S
eU9XNZqUWyJIYthn77W+BdgDojq0P/FDkBMNSWVuVpkWgEWzWDNDo4tEpR2W29aNIGi/WnZzCIO3
WgXaMWvHB81nKehCfk+jxyna/z/X4dGc/Jc6vPp7UOQgiHKGgePx23/+u2kvv/KnCs8wnD9sB7qQ
Rag3Ujz7byo804ZXJARgPcPhqiX+xiRy/jAB+Ql0e6YJ+MxjH5AWtOF//rtt/EGPBm4qiFEbJBmq
un9gk27YMNiZ5rfn/5Z3pIJFeTvjfD2HHfg7j1UXsJJQ85lCN1k66gvS9G/IwKTppmTovOiW+/D1
0GsvKm0nBXQGoAuEJ/jkonsJrYroeBrGtN2TZ6mib4EeNmsZUchBSsGS9tdGzv4esmfusAgYm1RZ
t0X/umxqpqRtVdCWcgVLSjGP8lQ7392UdoHbazJaZFO4sz0xi00iLZF99HV1dAzCt9oQzlmcOs7e
UZME3xWiEkr6gVVzlhw6qz/7lv0Rp5p/qwgl3qHUeMklYu5JrCtUHTfHQ1s8jLeuqqKHRGZH8niu
hpLYVBqAa11SH7kSfI3AJMK9086BjUqmIrFy91NYv4yAFiXw8mhRBzumeimHOU+1cGiB5OVepOKa
9HrCIIRQgb6hJ6r8Dz20iIFI5bgtyiIhdMpBnCEheQA7c+AKdLvcoA9Uzhu4ERbz3fchC+pzxWJo
U9sUWAHvRosJQWLYb82bRe28PF0ekRH5pBLamEviSx442qF1McPOeRfJROjdBGEddxpW1r9mdsAk
nQMlIWgHSUNreXM6r0Y4V5lCpmijLav5p8GK7+JQJ7FiNIk3KTDNm3XinmQXig2F8z0Lzg28010y
Cx9wXFJdBSYcVvqwEKv0vlkZvUMukmasulnkE7XOMfBlQ4c7Jw7MmC2FonOw1g9uffYnHHR4mWkr
BnJH0jQWKbc3jpaX/5wGLh/9b9/Er2+niBJ7C1byh2Xne50C/MD8FQ2UVCXZigg5lg1SonorC/Fd
hxOU4pxFZU3O4L6b/QjOfDIsj35t1BySa6bY3exR7Cxe/rRsljf021NGNNUJTSUBK6bhISdB/LD+
6UpZHuKyvA0ku68jw/xsz7oMemmMY+dHv54ufpTJre2DRPm5fNNc6oufh8Dy9NfBsDyaRsWYQtAp
Ws7I5WR0p5yF6OJLWX64HB2ICt6sjL7hMhVdPrpfm18/s0Lil4F0DrPUfdG0p4usYRG7L+lEy7+k
0+BvZEmeyBKAtNhHlo2a9QLLeZ4tKoFmTtMVbhhtFz9JbcVUnL/8JT+fp8nOGdsHGz4DAqF5Ahwy
gWclm74HZDOe2r5AoKVJRU5rO50sCXFMzJvl6bIx4R9AGCq1FaueGK0FffZ92efJAQ0a0cGKeQQt
NLQ2i3R4zmJFj5SP+T5XLWQO/1UWtIcKEibciBQZaVlPo5yy3bDI8padsrctrqCTPl/wlh9AJCMX
Yt5Yfz1annoNKxcPFxnUuPw0zr9g+g3BKSSacIMg5DA3jgnO1rOTMQHDtRNsNauYeN9sdE0bT141
RLvJVm9RVkOcAcZ5sqdnPtnE4CaPQMC32PSh14FTr7hqh4JZURuca9d+kvEcdj5/kNU81w8zqkbl
mMSqzbP65R/6KM6qN1f3quM4VI5xNYb4aRzbiTNaJ9lvegC6PrOi7HLb9c01ntTXtkbibGkDYIz+
LgpqCG/c6Uj98b9FnpEeaexBh8laoifqT6nUo0OQdC+6XYFHHKy53nrPIL5s8P8/QJr36vQUZfrd
kEXpLq/4f1RRS5cd4243xB696/RSSjffS6U+K4J2DZV8DuzCOxJAyMQ6kxON0IlSbD4UFHSrmnGm
0emffVA/2wIO7lp13ZWgdyAC8eyXzTH7kuMJc553R01bQs4YHfxLyJWSML/DJUjiUdFHdzZpngjE
MhFklw5TPr2CCdCKhmTXjo5ja16MSn2SYWOw/oaLRlTMHHHSmdux4/4mpDpUYiB4buhOpURDWquw
OXvJ+AI5h2leDCVLhvm3xGLVqmT3oSFkOk2l4W4tmWLubxpURj2MAC3cgjB+jliV78t4vNdiicV5
xOYL430GQ43DmjXzvWXF1tltRHbME0kEExpy4s6QPcFWEn6yZw0bM6a3iU0ei7NWe4QV5hVyAtVU
+6Zjkmo1frslNcXcBMN9ESB3FXbVriFlrVG/kPykphiMaMRcwmK9nMbw+0RXWOvatqydZXXWWmbJ
99GYyAH2xqeOvklaO8MTCCxzO1lECxWWu1XgsFlcQBZx6Bl7hkmDNcanWZX80bFJby1JCSu+eEXC
SqJd1Rjyy8G3cExJhEm1dEOqID0gP3tWZau2iRsbO1QOXwqiJiintRORINUqdNrgNqblGYavjls/
QDtUa1ey7ckYGBhmdlkPOliQnYmUvNkJuxthPiPxlJ1xkaUoSWXF72pQJ31NUdOAnmO/IqtLdxjD
zLWU1iswnrA7Fx4UlCk3j0XYb3Q9+pYEgAwHBAmr0AVB3Jtr4qchFXA/P7SKE6jPw8/008qNPg3u
pif18ajlLI7pZGxN2GgXduaba48xPQJDI94ZofT0zcitm5v5M3nwkqR8poRRfmFM+Rlh2spX3mUo
spPtct6SX40AKQ6uA+a0g5ni055PVawUhI6FIY07v7sjtFk8T66v7caCxoVgSeDk5XMyskoRGj52
RTqhrXWbVI93JgTrzYAhjoZF+FI43kdqxtxOdNTQUhfalYDsLiviPfwbzkkjI35l0FPAQYS+dWN3
8+axPnxEh8pg+Ajm5O4k9ePDlKKHaY8kKrwOjW5uSs3+zGL7NGAnQW343EZQAYi6+ZHUrnjI66d6
nCHygdq6QZsca/CqpCbk5ikvenY39g+NhUXTF0kGKPlQa6a6mYn3iR29RVHQrRvUBJcYDl80Bscm
c77Ho/U2lYG5JorzztJ9ubV1sj0Cq9xEoX3tDGpLBmyEBhGgSSyprl0yfyBaPI3OulX9KIntWdW9
Hu6KFKxdbGj5yqKhQjew2rJ4/Eoa+X2sedVO6dUl8sm8K/rQWavEuGs7dQXOxNQhTx5Mlym8nkLQ
7dsnu9tYBEIxbK/PIYlY9Rx+w7AHnUHSG6vEQKHFwlWsa0k8Dpf+YOXPyQJVSferV80riAjCPe+j
AjYbXRW4NrPVxWnSvZV0GtFa1rsQX6wx8s+1T26iCMmC0TnrCVFkypMkt8GllNFtRDAGlXfefKU5
n+5c5oJTDha4y9/CIKISn+i9puiEDdd7DSWq7S5CFjrZaEPCoTt0JQmnKqEDaXvuNtGqbznTwSMf
RMrI7L4ULVZbrb5NwAlTbR26saBPjn1kKrkd4RciirXCAAwGCddd4J16FZFXBAuNMBrzPBokaAN1
I4e+CNZlR/IADS/Dj7SNmZt8sOMESRqSJu0EssLIPhlTvd8mCAT92f1IE57uzGJSX54vj4KEf1me
Dk1ME1WjJJuXL8uG2hRl5l9PuSXmRDDlL8qmK9xnOczRLMd2POdkLQnwy2aYa6PfnhadEsdAoZKn
3rO4myDcGj9ZVk2aVVziGxqa6Ox2zFnKisHdonjGcJuySqJVzSi6hrSAWyFPn61CHwk9b8ZtRZNr
VTG63HVp+LFotpdk90XcvWxiBSBlJSmDDjnfUlZlqL4J9d6YzTwRmR0LueW3p3TeGMyh9lEY3dU2
rj46ge9JoI1by8yO0dD3++XHtRExRTX7Q6bD5iqq8eQEyCZZY+CT0EW7ERYRW9psJpXS/DbiatpK
tOpUg1Epjr1+6mbD769NO1flJlyqeVmH2+QfgudF65yVtNU8xxPkQuMPXXTOrU2y43Z57pFhv0sy
935Rz2aLKnZ5uKhkFzXt8tSYbdj4BubKfkjaiIHn/JBrF3oNncKwG/apKqYrKS4AA2zjk7CKF6bG
/YG7CA1GpQeXoK8uk53ZT3bgr2NL3rSs4OAuDO2eQf23LrSS/ez8YnjYwYgtEZv5bayuct74Yft9
Sp10lwp3JIIPxIdRsz5CxeShYeiJrQ19/UuUUz4ZzkcUjOXWHvtyjahdwHriEAmjoqLDmjn3Rj8e
fMIWSdR03juY33dVj84ljAI4liVL0wwdWUKYF3Ubo7ymNt8VSy53aIpHZpBZ+UkDr5tp9avRxgGA
Lo1s7JKkK1bj2somz/q5R0p9chgbYC/5MWJCuLQGVHRCRoJtMq8XdbJytrbAmkRmYH0fzpmegyOo
P/WC4X4szhx5TB9DLplOZOSclQVQr8gRwcbWQnUxvfFBpc0F3++VL4LZWjonbxnf6YAlV7s6xvlE
QnlYOhsLRjgd5RQNxIR+PGvcYtd4I+DKMhrvY1D3O8OB+ZgQsN4USpF4a6EQVtUFXhTrfw4Y+qZM
UMrKrNadCzFIn/AZBVl9VLXc+LldXwGuk6ZdkEMLWJT7OQFGl8bBlaAP9Xcx0jTwAn/vrttqavFK
oeZUo31rIlmcLSjBKxhFyBgadl1YRK15XIKZbZ0c6nvwY/p05qpwbHqpP40uPgSRmiZu3OZbBWp2
F5tYgcgw2Wl9aG/JzovI/4E16hnjbfDcN1fat5B593FE0aENQjzEKgx3MlHvtRd80fLRurVj1V9z
UCq5m2sXoVv+3usYWuMw2xc2xoORNdaDpTOQGQU4ZKoWEr2YWBh5es5FTz0nSSlvC2SYkPgGa7Bo
ZXOlipGmrzvLqO4z5IhudE/T7A5nl32NTe2so3482Cr7aKHcb0cvxWMh4/gKRDBY512qHpIqyA/A
XOmmYEZCanDngiLSqSi2Pf2t9VQbxrFO32AYsjwp+F5ToZiZdjY84ME3N2ED9K7lHa2IlyOpERTB
PgylB9uJvYGNTy94avbNNFprJnq8U5xiTC+Kk0nT4dBV8WvhsJCdkvaOmFkt8R8QPTxWdGkO/Nl8
S9pVxV0eGZ1WuwwdYaLyvW2NRCX3ZtRsQ0Jl7qSvrO2Y2SfawA+0h4e7GsLN3fKIJQrUNi0mp8Kp
833KinqVU6ay7iFUeGByzKrvooVBypDxsY9nMYivx2dSXfSNVhBvxM2ImAX0YXYRdRfENWhSHHfY
xSNZlUNPIDqDa9PxTpBsnU9J0oWPqB1Wr1Ui9ihwZgOZvk/mNY4WwCD27hUmCvrm/XOofP1Rzz93
LecXweK7qs/0a+8AR+Dqmqzz+quBXHSNO6JFsqZjCTWzCfM2oGSzh2KvBiMFUBtk97LEqJc2Xweg
4Ih8rfoYtm7wBB7thFpXHquaP5HGxbfBuEt76ayR3TIzqltkb0FdXHVb7GN0aQCLq/ZctO27mxrW
HRhuPE8djrrYEHyrMP+39Dq6gyi0b13pkmRsozjTc+clqYse/X38qWu9+mqEYk7YQrYwX2ObqXkM
UBQctUAMVyPOWN6PODdcQkravCaTMhtPtp5yIHQhqmtp3OxoCC6dMHdW0WS30NKv3I0+N76BW02q
B5jzxiUqOAJbYqu7UuBnbwk0gBQzh78k2gr8WLlzXe+ZC016NEbzyBL4oxR1ehkD5Iqt46qdDxd5
f5zwuW0RC8hNMZgnk+TbXSobSJi6dPlmI5DkxVuC0ZYSs0XvaRrk3XgGRrze2tA1dhBKYljSnASx
UYg5sDTrezUN3ePcTVWHOQj0A5rlHo7flnMKQ4EDLQNV2nwMF/BKv9oDmS5d1R/Q6hsnZXylxBgO
ST7iQ4QRmMVhfpwcGW3yrql2ecJwXYvUHn/ewUvd7zFl+7NNdd9VrCIZAzo4R09hmVUwn8b32E3F
2nc4lZx+ZArKPI7biuk/J5fME8cYbu21TwrxQHndY9JOYqJaCMXVdMXkx/R+NBMRDLnTtpS6CMWJ
43PXgeYD7isosDsjf6qARI3TqK1lCJtaKFMyPELhqKKoWTcmBezkUM0vzphqqK3dUJvXpRRjeAm+
WkD6w87z0jKW3YR1YYBfs57JKznZZN6jEuzA+JbBsKogHSNoJJAjiII7MSgSb0eaMRTrbUvfWviy
QEaA/M8UBk0fDUEH8SdBl36oevTgTPePLoqZ1DHbs6XZZy/uQDikJknlE2H2bloepYj9J9JEZ+kg
8Fowt0OKbqMcDdgPCbbbfio3BpLBi5eNFPWmpOYMsfMaycRU7JzrRX1hRl325J4Ojt/vhOzHT0SH
7ZMmHg60ouyVif5yWzTkXpEAH15TQe1NEh0UXZavVaSv4GfAIi+zH7WO+QtF6vAu6vIRSkW2FVXS
Y8LxEWhCXJzGxKKtCcgigaZ08ZgxbwWxbWhX/K3uEmQ6Uf4w7vdYtZqfWEn96Cdd3bkNOmJWjA0Z
YuYPrzVpm5jWcZjyrT5q0SZIMoiDssDc1NLo6OBjb0vCgc4dSiuvRmkFZiB/RuYFDcfy7x37vY3j
7tXuYu5sU0pqnoRan6QhyfRee9WIPj14uRDnvBmh1dv9Q1UjH9aQEXGFsf29SGptY5c17c/GeMy5
0QVV5t0Fffg6kn12GqrZQE6qKR7XojpnOoLe3gYHyn1mHngm3A9VWmxD5CzM51LtLhB6D/O3qQ+Z
MRxKA019Ph+wVm1uiIbb5k6pLrbXaPskL9/0StZ3xQCSymXvleYWawRbJqai0jiA438nTLV8Bu23
iXrGeku8iVYN+6nUgk+xnx+GRnCM5cw/jBgd0dTIYi/gSePrIPslG+xNytJ2m+mBILBLj7chOnFG
FvbMB+2R6nt5fw5r7A3c5rWN31rmJZpDVJg+4mk3Jm6kaCo2kul4ksU4jFthPFlMoTeOaoa1ZFjD
8qFCFRU/Fk7ubclWsYkMb0zUJFSoSVVcZXBVaS3OdVITyVYt0Xnpg6Fh1/UGvgDXawViM/RWjJC5
AbDEXkvgMceI+HIyXtMLjYn9YENYYIbenDHBtTu7gZTShypmFOQaR4AuHziJFb0GSdg90dNXBwzq
Oq2M4EBVtMNDzycyIeONJknr2OyJay0k67Wirjf0IPuNO5BVHeZavl8+aLIM1pZhjLDMUSJZvn52
S+pglmcoaHZTHu3suJKHFtCAH7n1g6HPBDwyL6NB0Or6otletc5l8aSn8XQQgTXnw6BuHc32UmQk
IqeTwVUWqbKvbDqKWTeZO2plGqRN8mZXCidDNll3fpZ5+2rMvrZZUqMA8dyD1+sp/cicyYmV3wGb
DUhABy1uqzo+z6LSn+k2ionlMUH7dhQ6Q6civueeHJxl66cXsGZIi5Li2urtzuKd7UsVsTAUwaNP
b/OSo7iIhrcoj4Y7mYBddnyr2tqydYBeeizSCu1RxLF7Xjay7mP+XB3DL7eze0F0+c4eIDvJgBKy
ymS9jwbXvSBNzC+8bdlF2r0dO5+FwJXoz89aN/5Mznh9ZlHf08DnWjAQl5S5Wn7FBVGgUTQfMcLV
5ziCVTqyZt26idqW5jg85vNGec02zbtHr2elmqu4vq/sl9L1urMtEHOxeDDJN0ZsMFUopZM0rs5T
ZMTHwkuGTZ4aNxPd2Se0VBzrI9K8SE2otWwDEwdf3DpsSveodbEEdm3viA0rUI3U0T6S1K4e1651
1fkxvI/pHmeJcSgK9dXuq+hg8qVe86Baa9kI0z7o5BoZtcFf7T4GJewHeBYbj1vyp94nEjPVrxpy
tStr3uOkuyzqEJljwqE4T492IRogxDLd1SUCv7zp7mkQVucBzQf9bTshxYiyUdC4TUf08LLeoBfg
ZsDSlIiFZJMnoj6WGRfhDHHdxQP6HtNxImCXg8hCRkuZeQc2tbq4tA4jgT8tLa2nQZhnWK1yr8VB
dAwkOjuzahmeVF5yn4z9/eQGPU7xeN8khAfYRAgesQfRp8HZPNhITmM8BI2BvZcBprcauXgiCmXE
A0Y72hqkOkN8RWKTZx7ndY//PK6/67FT7b1cfg1H9zQ0fXYtWtxgQ9x06GSrbivq6VpbRUgME7Li
kOb0qmQ+vB+Vavd2yq0+Ztm0I5ZsbrhV5Q7a6V5WKD1DM+heMlHfdZpjHS2XefM0uuV+zFBT6ukQ
nkXaPuqyK4k4aNlXRZleyu6p9D15RwOXDFruJWhymPVGyJCdzj2C0S5A8h6dWW7MmpuDo2P1NqJg
zAS9XWOqyHcxcYW1lSQKg/bUILAfaJpmY4uFPJ13dJQqo/luBao455W7DeDPHyLiV6wZ9tF0zWvu
FJ+RtpFyPA7vHXlzSqp4u7yPThJAaE0u2co5B3AUpIfB6J5DSaw8CdvwENr7yX9xlA1eXasmLoEO
DWKPyS0aWKTvrf1UJmeiT9UbyvBoM9R2ttNE93PGt0z7fpv7/fpZ4HdPYZXnO7q5NHuzuZdUztPY
rim2nY+luQjt9SSxwDJ8AmjudSlXAjwuC9/ByPVsnbqzBmF5HjfNmqFVcKR5qOOxR61okXG6MYaQ
8t221QmdebqNbNKBpB48BIjDYPHG0WYZHi9UL2qo4YBOFul2hDRBz94zC6aj0rWDV9/HNVKFYLbu
LsgtPfVAPgdgvxvHGE6BmWebyprFQTFmt2UTpvHVbwnF1GjVnJoR5oatOLgzplhnP6lZKQvzgZOF
fECnehHTYLJmiZB5sZYpznFqBGuG/tlGJ9qCa6pRlueRM8Ql6/uYWp2iCT0VP3Fh7sJgW3RpE+4o
+qDPRgysl4wx2DXQblb+jPKIQqylLEGgVMzvZNl486+mc5Pv1880y4x3yVg8/zaH9i2qpITViJiN
/ss7Xx4VJe7xX0+XR245xpvaYpLE8pAqeAZQLI/kX4+Wp+H8gRWm+TS11TWsMmudlQrsQdCn21GE
mAXnjZfnLPEtDU6QXXew/9gI7l7HCUOFnE3REwwr/O3zwxJ3z8/N8hQmKCOvuPBWRMTc9TIZzyRP
6dQBfBjzvmGK5ejbLDKMZBEpJFyd6aozNGZaQcEbWzXrPhnum1J/M0aLCJGZdqHpbJKlX0oN0pw8
V7wAgQh3C7Uumxksy6NkfgSBUoCOiO+XHzFIVMfQfWnndwKu/c9Nu2BYelx6C8zvJ6jRkaesGHO6
b6W3mpzqay9pmpGsiBEE6wlutX9sequ460yjngPhUY2IPmJdNXeEGQ4aW8+Kk4PWO7QR6WRGyr7Z
MjF2/791XYDNEEL974lzj2Hx7fu/kfT5nn/7J3XXz1/8U93lGn+QAU2b1XI8x5RLrNyfjDX+SXq2
rXtMOBzpEtT6j7w58w9+A+gahDXH1skZ+Lu2iyx23WAlafDj33Rc/0rXhUTgn2VdtuQ/LFgs9oH9
sn4PAa7qoKszz6NX6AL7wUf3ZTyFDi1F2Zp73S9uyBTb7WjVPTNIsGmDp/CE5PGxxtzBlMC9Ep0U
ZDdZ9U+yYNBtijdKNSBa0Z1sZuOkQaBV8p75ycUtyB7RbHpulzCjdVlcLRE9VLl7ZWhfEtWi9j3D
Fs+jB1wVUu7pszzCxJIno3xoB3tHdz2hwh7ILPeDQ5ClV8YxLX2Xgk6WlWZkXCFoJW7xpZsubi3R
fihsr5VmnxILNrEWw3DRCfLqDfGjrfRzruEDDdExhjoMQufq5URS0Y5d5fO6MUaHXfQoUHMz/hGP
GGhkA7o/7YF1KOOWpOmhtd1vPQLq2stY1zbMdp3GPnhWdplbB4lpE9Az7Ku6e2rpXqzoOnpu9n0Y
x0etqvHbB99HsXFZpTJ1rFaiG4DCaJ9c7k4gHfpL4hfngJ4xKTfaJs/7B+ail6hNL0VuH7q84FfK
jV3RoEKrFtXuVYv0M5zVea5883z9JdTEwcrHGyUOGNxdnRkvtcbEOqmR84w4pFkStdEPA0uQp0Wv
fjM+RpQmJpqQLgm22anxm61byKtrKSLXCQRN4ndDTOdx4G0m+WUw+sdQ949mcPQSFlNRt8PTcwF4
ebPj8RzTPfLq5DR40amOQRxN8SWSOkdFdCkNLO04ZhGwtzYVIrJyMx3IHU2Yo3jXAV9O4Tpv1djs
XG286ZNzacdXPSVoxbPDH0yFUPw6xZl4vKPvGKRw2IchD7Yjt3pCR3QiZKRxQLJ4olvBbU8ZG7TM
qK6tt6RHICTSu2DYejTtylAcyjY8xTniMzM46XVymb9hwx9euobJx5R8tZP0hwjCH1WrHuePsdSm
F5LeLrQ+noxqXyf6x6iTmWLA3dPVfpyhcqgc0jw5VknH3Xh49HJik+oCbYdTcpM16QFYHk2z4aYm
59CN0SmzmM6KazGJqxnyCZbqbIT2IQjGcxSmP2RAt0lH/xwpdBB2crEEliWOyakSB52YCxuGkC/U
hyzNi5RblagnhwjiobTfGCYRLmwA6EwudRW/L68xdgmyJouhwxz5p6Xrrgp++I10Vmmu9oFK312d
nDG72RLye8I0vEl6Asw5/trx1qOxjPToTXTxjzppuEi0uwwPr476BhgAaqv4wjrl4BdQPGrkK0ib
M9I8iDa8RVNySQa8UDHHqlZ/SlgCxWpfV/2jnXZPtZYxaeFyIL+qcHrxpu6RlkoRqEeTr4Tc2fem
/0zI46kdphe3ml7mb5D4u7OWJjhLs/f5g5mPR3LXHt1ooCM+vTRjR3jeSOQH6gDekk/CsBL1ynLt
A3VWvqKMvSEkuLXmsEf4Y6qMQICav1czf05OCSNoMl1XwyDeGtIEgGkc4BF8JR1lCrkm0Mr71JHz
PR/bSaLO876lAdeygZl8RI5vPJn7OM4vccSlgIbx2RHdZiLOa9VlHUOo9Iey7W0UvQ3Y14nQfjIN
mt8cTJDWdpDhXvwWX3H2Qmt6b/XumyoxNWCXQih1bDTvU1A2u1rE4FNnOnTHZXq6ubW6hUKRpCk2
bb4tM0Ug4PjixsNe5phO/CJ6l4H2ytzg4a5R4mrX+keIdT3yg01vBtHa0p2r5aoPT/jPObZzT8Q/
iFo8I+VfE+rC0CvatuOpCHAlE0+t3fyhuLOKfuOQ+EWL4lBNyWxaYYwFC6TSb3gkwXfxUED6ms7W
V/z1D3oRn9raOoBlvxA6sisUp8cYckjwSTuAb+svjVXfd9109sr2CY0TZkToXL46T5wI83/J6NwV
UEItDi8FPUQExrkS3Ufjq5uakWJ291TR51jFdrn3Q1SCLoZeLlYRMAYkOl3OujedydVP8wWbFsgc
V3XvcWdr4+mF9v97W1XPpv+C7+yJch63t60+zPB7E3mM4h2mEcllvibonnulct3NJ1Fjco4ZBkbg
PpBvXVdWOAe403j2W9WJA/fEcNXr7aNjc85zoVol/Q21/3vLa6Q5VzfW3qGiV08Pg1Mte4+9gfMj
vKvD6/xamelelzOOxEjDRKvka/aXVtOwiPuzNzW87yMUrU48w4XG2YJBEzKAcXZSGv4d0HR4J5k/
M2l/lXH1jp2ReUhsfMSBM4e4CmKy/PIOiRahh4NzirnE3uGzY700MjXH+GQlrsO8vX1Oo2k8xH2z
oY/XYKxM3tDW3TxUJOcRmE1rNF+o0e2V5ct2m5D2uvJRLuXcZ1ttnQtFCY4g75jqT2oI+5MxK+AW
StPyaPnZOEXjfsiI3HGdhyiMzd0CbssYsZ+WR8tGs+s/nyIvY7cJXWIF40mKcAWrnEo8eO3x7256
q73DHOqfdEiwKEhSf43ePLLWXj3RyZ83w4yezGK73fmTeDVoiU5j5598yeq0SF/DyGy2QcuCR2Kd
PmZ9gt2sr3ajHr0YrhEeR6Y7Mpy4hHT6oWqdnSG17ZT3m35KtjlxgwBvVtwDgPq9yeaHUzu7BFrc
HHkRk2LLGh604ejyk5amE6oYRsJAaqpOa84la/efm441xJmdmw6T21zdsFY7iiL8Z+BqQuzOqRbe
8sIuttRfL3LlpeJ9Et4h5C6wrUL5XueGxFrVy1OUd18ixdwW9PIWkNeKIRCuZUdxN05tFvwuzJdy
mNcbDs5vga2pRYYT5BzYU2x+pFpyIrj1Ku0SngS8hqSWh6Ic37pyFjZxmsc1Fw9OgXzsHjNvegzq
cc3Jth2B+aAVkJ9TPWvvaTHT/gHzgtqDy58y6Z2OCYNrzblCvH8y6/EpsQtSUv1V5cv9JKL3yGbk
TXA9SoO/FfV/+iH+yf/w38tkz4Qs4thyQRobeDDKv7kfothhNjAwUu/chAQmHNPpE7PaJ1+qK+bZ
SRvPFXWUcqvt//HKWDj+7rugQPdMlIy6JZio43ye9+xvr+zZQ5c7o5sf/MC44ZDPmRA6x3Tj4CRO
KXQiGnCKjBvNc65zqfR/vPxvto/55YFCS5c90Jns6L+9PK1WRdpYWRzMliKea00etjutKvee/pgY
w6NjRe9NcWzVQyRAA9tc1Shsw3j8aQj6UP8RfC/+p29gpjz/NKrMbhnxc0eItnEo2rz5f//5cwis
3AOWz6Ri/vKF6h8FlUmqnSUWpLGkMKDJ5kI1oW+17ox6m6fdYz6SGWNw90kpWD0bnqe9Ld3Xf/0R
zWu0/75nniN01zWIt7d/41OXZKtN8Sjzg9exhNLzsxVaD1qD7Qu9JkWocLZ20n1dDm90G+coHT+o
xJ6C5gaR5l331IcVcgFYykMppluwNx3tFYrrS8utC8TP2hkpQ6jtyK/fu5XazyWI4w37BOBfyAkw
V+k6/mKZqscsjE8y02+TRawa38UQSBJTKny5/WPc1VvDfmM0sKu4+fkSMWw37mtJWuY4HNKW/C8b
OyWshrAHN+PUOx18XGUxDs6CFy0YP5JJf6Xrh7qFwD4aH9LoHn2GfZXX8efj9xrjPvewtWm7GD85
alapDpIwZf2XFSpBf9E/MSfNV//6W/ifDg+bwYgwHEMX5u/2JBMAWVaYdn4Izea/GDuv5ciRLNv+
y7yjL7Qwm5mH0DpIBmW+wEgmE1rDHeLr73J2dU9XTVn1lFnRGGRSBANw93PO3nuheNDvRJAfivzj
+2Q9Pht9u//rH2hYf/a6A2dXVbuPOeqPueTBgEuET4KCcukZ5ektJYkytZ7Tanjo2Pg2vp29TyOL
2qzSBYR8pNw9NHZxsDjX59LZG/Mt7sp9WZH5Ih+CAHOoWV4tT10MOgfSXE531hBSSJjXDlpnzyjf
LfEXCraOoTzNrIeIFI/q+w4+HG0NMaK7szmAqqog50oIYtL2zPHIVGCJTOhZUlXRrCZWlJzuAnas
sdTQqlHfbwl4PJdohJLug2E4x5RMrALXI2vayFamV++SCa7bOJA2gapCjTvJnaZhaaLzb3MkWn54
Dn1kDdT6n0YvCA6QjybxW4WIrmU2Pg8e7MdELCUlGCdw69UEGEFBtM4d662lHK3y5F0dWvt62KZO
fimm7qUV06c0OY6VCSV7/NC0+wRjiIj2kr8xKQNnnPzn2LdfzYr0S3ko7Ok0aukv8MI7M3JWfiQ2
U52/G3l48DCKWXdkoOziySERejrK3n91JRMbyj1OLMdprXG7IhP4rpMqd2eKmWU3PjTl/WiyafE8
SES+BK5SSFcIV2HBGvIIne8z9O2LZ9Am+Osr7Q/5998rn40wxDPQbZh4736/8s2eVjXE3ZQ7Vb6p
kg5B7KvxDHX7RT1lBsG78t+stn+26js6R07fR2rimOrz/7LptOaUeDlm1Z2TUZB1FKbVv99S/+SW
9Vy89QhNDBMLzR9+SBKrFGmdJBzbl6jDnI4mTj4/tiOqR6ZkiAAXqKKah3nmbAAnZTTwxsfZL3XK
boMZvLu7TqxgHTiG6rTsAs28ZJQ90rRfPRZCMKQHnGgEvLdLaJ0fvsuPaWR2RusM101BuFnOivFZ
RARopSzVbZuRgj6v66lAqQcW3BMPFq+/CLN31IXHvkdjBItS1WWeNT/HgX3JapugUI7kpE043sM8
jDuHQkf9kg7nENIrL5PlPmLk45JZS79+IlCCwyJuYRK+rfQcDOLR8JzXqBiPvpuey9Y6M1Naa910
VGUTUMCzPnuE+7cnLo/jHF39kNZHR7/AbKmS6O4tRlm9GMJrIKoS0Ym5YaGbyS+H7UKbqEmS7CxH
XCwo0YFnHfzcIosBXTI/Tm9ZaCQer9IVj0XXrrPGeyUJe6mKkmBEZ83vEoZYMVjBbeq1v764Df1P
DjhcYoEN79PTbdsxf3+tlVDAx2oqSIfI2T7LAkBmgzoz6ambsCS5SLj1Y8WIcWnEvEbamBAoQtDx
qN3MYJmvsIZfWso8hGVHYbsXYfuk6z07FS4YKnRVukl51xXjQ6xFp843T42fvgUMogmQpCWnMw9O
XiY/e09Nvr9n8icdSrG3ybCraPyVDkItkzWvoQUgufM5japDBSaHBxBRF7WqNrP8JHAVlXJ3TMLh
02PlJ07jnUzos13zkyb/oNkOh49xa9BcoHsXauND4MsHQ4iVcMZNUf1QRaqHha7Vxq0z95ua5khn
qYkfpx36Lyg+nptYv6PAG9FGIBLdqtNYmMGdp5hD4n9BzxAZ4mC33UOBV2ISaK04BDmdallYrwEJ
WK7F/6G3JQz8GYAC8qWIW8IK72tadL3/kTkkaNV9v/rrF/pPVjEObuo/A3SyafzhZYY57eX9QAjI
wIy6A0gKy5S+5oBOmovc6sc72z2EdfRvri+kPP/7eOZzfGaHNgwTcfYfls/GtgjUs0W562PnuUBG
p/Y5hBsyF+tB58XIi3M49LhvqFVSucIZvGs58NQTjRc6nCY3itU5pLqYqNhoWXHIzmhrtrhi1FnM
cD9cGil21S7UecmnUeqNd6q7gZvqVQbdRmG31JIxJGehadtOulv0Sx4GG6K6OIUV02cUupfYtNBd
CMq+Fh1yfnYK/VmtuykXXQrQPSoHLCQOWrl1lxZnhvIrhmUPEYcezhNVM5PXzmZU8mqm9snFESn7
7FwSqkQW+MOYT8fCY91Q93BkZe/qOVuz/jwb+nOKCKlBrtZlH5qH0NCm7ONrs4RcP69dmy6rL547
ddDxRv3Yc9l3VK4zYclNfukxpDnhK/1AZWbxX1WHIpI6I9SY7dYGdlv8Uu0QXxL4x8n8Z9UEW1mM
Z7y8DGF/kRxC1Gtxdm1OHdM8f6Jlt0JWokxbApVGMIhFiLtSHesweL3PCOjxnF+jOIQMbTPOjRtj
MZN60VHughk4TIiTY18/1zmd2NS7iDF7F5N3UV1rg36d6jbBQWKgbq9VE47a61M9aYahj2Zm3DVa
ctA9ummpeFA7fMK9MUjnAo72Tj1GKoJMGQtrfmhFci5pJ0vyXOIuQ1+OdijJkKaFEGb73N6p1Vd1
1og0fLR7ecV08l3ETuLRn4ZPo0pvM80Z7Ic37aBWXfKDznqYnuHCb2FevNsIx41SUGzG77bNb6U5
rNB0Xws5LacwdUBJHCHyvKpOW4G/puXuLXXnlS2cSTHbB6fLOr6ljYusjO+VT89E272mUbyuyLpC
/fcpY7Y6ThOyBN0q00Mc0EcMIGZgRo48UALRRvXa+j6nvdjg9N5xuj3U9QS5hQueoYc6RqKz2o0D
f09WL5uugF2WZDlRgBEJE+T9ih4iUuBhrzaf0u6pIJ2LVFzd6FPX6OurC051X1M21Xqkdugwo6Es
YQRBe6Hz5HMOA5qgJXbShsV/lqSt0nVmOVZ9wrkOv/561TIs78+WD89Bdui4LCL6H6q7fLLIBLQd
Mti9Cbw4f8h52FvhE30uGh442haqGPVFcaKNyYxmIIgHEQ69Z3VhdSgiFkidyODEd4MpNn/I0Ver
Zfv7G3jmR5NywG2TX1UAQ93XGOmMFzbvWwDfSHf9iEyhrD3RDxrWqMQ1oCt6RYhOAnbHluw5Jd7a
tZ5jmxjFtLOaGjumEHeFR5EemTqY4Jojsz+fyyphOk0XyZ25TUa3aDeG2bzXbRCvohSEvUdTo63o
hfYVvU3dqofFpVRMTxdP4miSA0jcYECXGxTKc4BPUspfemvVBIgWv9T6Es9k46Up4jWd2CD34tr9
cW2yOKk154Yu70I88aJq43cdT60vh2fMAw9jau/6Gt+5cZDojtUensNBDi1oR2hKmoGjntp3RX4O
uCLV/dd5wc2wbpK5Rp7qd+q7qWNSZKrSODlkV1T364qZgLoqMs++qG8S0O9vaS+rzoDGOIG5+0FV
GggAH43MRRs+fU4FvwB9+2LCyBYYm11bcwqqxIN+Shr818Y0bCUAZdyOGIa6X3kvHi2XIEC6Ur33
j6P///td2+PvA9tPemAtcsf+Dw//e/tVXd6Lr+4/1Vf981/99+8f8kW/fdPVe//+uwfr78iRe/HV
Tg9fHWkW/5gXq3/5f/3kb8Elj1P99V//8f6zwKlLV7xNPvt/nXpbFnPpf7nB1E/47SvVU/iv/3j8
Gt+7P/mK3+bkgfU3R2cgrbtKr2tbqtXyTxaZ+zfXIuVE9ykWMHpxH/6DRUZ0CnklDOp0knv+HpDy
WwqK6fzNtxyaR7ZO7fQ9eP/Hs/+t5/RX03JsPH84rHKCcGwG+J5Jr4HlwFSnnH8pjHQa67KpKn1v
py1Wrk7eGonTt48K2Neee3YDCz9sWD8UpFctgnk6lSJYJXRZ5cQ/MXM66YSNk8RO4pHfPlhO8d52
EbMn3QNJMW9iXT4GRPWSnRTf145/G3rj1FZkBMZoc0OWaRKW7KdMcwnp0c3u5Fjte6mLlYa3pZma
1ZiYV9fwmL9DZEiZEIs63LXI/DwEXzOiPaLbyxMynRTVj3PfWN3Faen3ViUh6iLAH6k1FqUwW37Z
ge/0iSCnt2wKZk/RrHI/PtMgiDakvXqLocXoHpsLk/4hmWkIA7HvrmdvD/GJ9SQx6jXBnlthoJAj
kWk2soEnVm41LXnsAjdeDh7iTJHSImk4iQ7JiOggmrBikkIQdj8aH41Ba58EyANWoHiPgYW0XWtA
l4OjokI/e0iQJyFV1fgFzAgXp4zMc1FMiGwRWH4/ssfGPH+/BxrYYr6gn33PNi7zxN+ZVTHYgr+w
eBZ2d9IdYzx2muWuphFAGf4Y7VqSk3oXWnN0V8HLKqthPmEMSkmZ6Ee2NEZa0eyQP1EIyDrqoajC
5k4JFPWEfDoTF3riJPajh5iZyBppL5xCxmdZhS8RrjsiAaN6I6JELj3ND6/fb1p0y9farG6kzBTB
SOLa7GGXQyZNRCIQ1SMRjdvaLviY3jZrLeRVThMtpSwoancxZ121Uugwtm3TiI916dGu4/Jekm/t
nwh09U7t5CzQqdZHR47eKRiqlhy4EKUTSeN3Y+sll4QE6mIShAr0sRDLVmd9zYfyLnAxMrvZJG4U
ofF2isBQCM/pb2WLCNXACxTsY9ton3St4o3+Ay1aePt+YDotet5KEjnGrHxI3SdZ+Iu01JJXWJH5
0dIhjmdul+Kr1uvVxK68Tjvrday66TG0+mdJKMkHMNgG+pZt30s3xOXUkNCK23EgtUEXx4lr2tMi
7atxNS7gsb7IxrA58BMfp+sRGUSlcB5N16KLk/YXVx/wp7TmbdSq6affMPUdaoEMn13S0Nz4rRq4
xfOAGb9Nw52m3wNekfQHoXPaYjAq/zalDtsBPqdNN9A28EvJFCvto13D63w/hyVot8x3fvhztK9h
cnxIE80l8dcBnqonzIfzLqae3fid1b1mMw2x0DWvxITSQxtI7xpRoa+CaYies8xHMVxU9tofiQcr
MstfSyfSyeHms8Fgbg1B6EJKPwkpnphevM54mTKtuutsnC5j22V7P3Rwh3Wd/Fm8a0YdPpD4Yy3J
7D7mhQwu3VgwIDTIzs/HxD/Fhpks7bKrH2NXbJ2UH513BAswuZePfth2B1eaT4FpU+jm0XuhISVo
I3u+q1C1nuMs7jnxjYh+uNmOTW15h5G4ZxaKYLxV2jDeStPcCSfIl/ig5YbsuvHG9A/+T4Io7ftf
eF0b7Fp13pJxsZRAZ+5x9I/3jt0PdCyTw/98iNcy2xLWCibQ1RfdWNYvem0V29mvtPX3Q2KJAPPF
6hxakHkyyPzFMbIrIoXu3plF9jRV08LNhh9uw5lpaOLysSvzS1J20fX70RgNTOHjPNpl3BPjNPqP
rEC4YYopOk1Jpr9gklj5reM8IhnCU+4Ez4i5Vp7u5g+VYeb3fUV4zAAT3kbeu9ZTClC7HRFN0DZn
bp9u/MgEYQQBIYEw/mibFhrIxAeb6IXOrcZWxwwobL7iYIsTUZ5kQ1/TRf63nHMK1hIx55XXj+6s
lDGpCgxN9KB6jmytu2mlUdAm0fUVM1OMZnVNOL1rXckFTX76vnHF9ad9jhthMGTyogkuAcn7NNM5
0amHK/IHAM2Jxty3ne295lxV2GSyF5vK/+jNDoL6ovBfhwADoM7lRaJ4ba09N6pexZotv30luCI8
5gmB10bd/yLx230wXeNaD4V8hsihbfTEKPatDB1i6DtEvTi27kuIgougo+Ma9h6sRtnYd+3UYU3W
uYUb3BELQcLnSoo23Ll2XD97FS9K4fXJcUzKS1jVwXWYBS6zyIuwNhvpk+egnI3z6dUM1bnSjpJb
gdf43pcFk309vjWDzVod0mB1qio/mWl/yhpf3tlZrXGbp+KldbRNmlTAlzWRPI0dCdy2V3Z7PPfJ
k9mCf0p0ntH3ZzlRoq7lRIAXMop0egau1853jivujWgWx79/TD0sZVoh1dCfQyKHCRThzfd7Q8nv
Qx0ar/sxk8cR1/zx+z0IftEyIwOG0Xs4rq2I3ZeIF4KS285d+eSlLhLTrFcpBIVFERTNXY6cGVbB
L0PXCRySiNOJWqkWMqrYBl3idcowYlStAND8Ebh+/J2lIk648NHsNm8WwuZ9lkQ7XAZiX1TJZtJS
NnYiZRdm64WnGiMKEbDYdg/ko98VWl/ca6yyqt2kPIdfxsyByGZT2Bb6jFHC7JqjzOp86Sb6bQiT
FCdSaOxmK3RXnt8Gmyqr95bVvEVBsTUiSai6zIadM7QfLMJkwjRacI0mu1tArHhpaKSdpU1+PXWi
LYgQ9xz2B5G53rKebonMqW1BuxLV2PNjCYP3bAJuLO/Tm9LHmSj6YMqWg4YDrGvHeyRvSObb5leY
GEvyRfVV4yIwI/r/TutDki5N+dMaUV5TcCwKz0g2vYagr8LYs/NTz146dvcKURzsrCB3Q8/NjeeO
DS0hlGBxnK7qoP6MIN0suFuftR7cJ3cNAlDGvQAXgyR4thrz0yi0c+9h69DDcSnsN+yzW8ZQ96LC
l5nmwxeBD/GiaQokYon7FInuOfOALrqhu20Eoa719JXVnYtZHIteP744Yf0pK1eCa4iOHDU8azBW
+qSv+hGDfBzfI0cneXijD5i/Qhn+qAKNkvOnSFwu5l4glKjJRBIhBsPW2PYm4cWEwIPLcLqlTKJP
M0N8ohfOPeJkHFufmDFeZ5skp1zSmSQOeEhwPRn5oRkID50d46Xq9VtInEklgmBTgBjwoEAgfxmm
53DCx2dmqzqia2ZqB8RVV9L3Di0KTK4mIuGB1cq7sfOXfltMXKzag7S092zoANzpe5I6yT4mxc4D
98NKvPDN8ZHMSxAYWt1RuDOWjEUHsmReIjZjjJk/qCm/iRNzNftGvKIZsOLuHxdoBT6xZeCYN7kl
23TfmE63sFKdoW+hXF7uqcksaBnNU+VRUQfs9Rbcz+baRKAI2rg7cX7KtqxqXhwSEot8xywHkMb2
0K1Q28ahYzIFDJttTGI90Z4Lq7WUEz88mg3vqWN3orPAFBGyoLC85IF884rmSLLsZ9nr9bbTpked
+3HVtwPx5561K8z5NNQIKZyGGzGggUkh5i3LgK7WNOj8+sRg9UwXyIYinSMWtykrMCsSZFz6OowY
JT8g0H3DpQ7V0Hfj1Rzpz3plXTKd2fsYWMm6cdK3ubE8oh143gCRl0GSkkdtjhzk5HNXWG+d+j6G
4bxFbX6xRDgsab8Tqx5/NTb3iKU1n7JOBuVRSZfuk1cEPzzf+Ej9n+wAd2FLxolFusSiIS6783/5
xfRhu+bJ7DtAfGXR4kwVd1mnGCk5CRHa9C4tn1xm+0u6w9eUNCe7/uo6m1FoVRDYFe+djpccjOJn
jCK5H+AKEbT+blRudfLiie2LOESdvUgCEnZTrmX2ga3vjLsqjs8cmF+NQb5EwnnoXPfi18E9YEms
8UiNp2J8w/xzrkgJtBuVFDmbqgXyE48AEQFcgAwsQ8Yy3UYK5h5z7V5JJjqKeQLQQKY1ySRgSyq/
u8MhxE3ZllwkM0MJy+KRNtxpRnpHw+yHoyfMQ+XS1Ujsqca52shOnCJac4204nWHBE1PV2lb3Ens
YVsxe+ATyK9pi+IauYIlC2tCq0xEIiakcohXtf/DznBRNfP8JXxyi9qsOXbuRSvwf6YhojGZ4Haa
3WxnDQmOfrPfuoa886GJVHn7IwzEvtK8dGNL8pnzjsHJSA+8keO67w1j6yakFiBf3k2Ns+60iuGv
y+DFI+uy1DXnQr2/wWXRct4A3mq7Ci3o8zcI5jGmjY8gKOjiO69lrFwRmTt1xHiTz0sW1iZE7/4Z
PaQ3X1g3NyiTx6yyXsKQrR0+FCBRFFvSIdaYU1a3d4jcW5SBgI7DAN5u+hc6lPkJrzex6smUbSA/
IAdsKOUYMw7nrkn1By1/TMCAE39V4461cCQJeaXys1dkrZDMLwkdaoIEcF4cECfih0vS0J2tNvox
a7f7HPdJtXb88uqRm7WRqEdWeugdM161o8Yz7XrUY5aM1rWeXzUN/1zj+NeBALJdpCupQQBiwm4D
0GL9vPJZ+peWNv5wW0/sqRP3ThyH69n3i13rZG9JWpmHtqCKLzv9J3oIqKK5BkoiqEi6t+yUA/G0
yY2+ee3oDPatj8Fm7G9ZgSsK4ve7aWGMiyrWvh+Ohp/Wj+151/vUzS4v/qKxdMBLiXcfT9CaQlJ2
mtZ/gGZLMdFaz7rpsl22uUlcqLuIev/aOeX9FLLAe7l+7gSZ9WUa+sdAOw5sr34R9Ae/tSnQ64kg
7RD1vgwShPYIjvMc16IznIdS/4WmEdlynzAEAZC+NhqbwjpiFCBsOIsucUtpHjPs/Z/H3x+0Avcl
M2dv/f3xQQEOXWID/9e/+/50CgeFagyVt/p+aB14ojQj/vAtvz+ph5wI7VFlE/Itvz80QKocGxyE
MxPoZWhBO9e9qVukONiX9rDtLGcPieySTjSSyuErLjjM9pP+SsPjnKDs1Tu4L/2+6vqrjY6FcF7o
WCBSyCR8dRL5kdXzl5dOX41F/o+YQsZrGBGH4WvOQlaCKlZStWMRL/Gyj4SMc1Zg5A/UwTa/wNxQ
U8artjbO1ZRUS/lznitvk+fsAtIxTg1xOXZSlqS3WfrS64N42flI94kq6g+ZeiOn7Lf35pxoBTk0
pNsLT+zEoK++P/n9Ju77YjMPzlOTjcS5mcl7EefuAdLtTg4kPWbQnPIR49po9sECQxZhkYSqrAyl
3Wyga6rYKRSc349ravwD2A8UBPeVY+hbJmJovbqKNDu6SVNA6iV4YbyODqez2SxecnuON7NHqmYz
A6Mt4/TH7AOVl1ZkHnVpGX9/Y/7zPZf+H0epiJt4LLKjL81sPw2k4prpLS+IKuusi+Y5P02XHpx+
683oOR+iY0eYRp8YOGfbz7gLn7xkxMDOH3yEV78asuI0WPra1MqDbYitTOezZQwVchjzFGn4omEl
mELHDSG3CQmtkgw9/JYh1wZFyjLglw0rmAZdba4Lm1LfS+5lbYH9FGuiQdZ9oP3Aqc7O4JWXZAx+
Mnrek6m2UEcEx+E424b45PN7YThHr2wPfXM/RuJclw3mkWgTJDQ9dO0HitYVvT+O+EyP4Yk1Iv5h
MCW0Gli/ICkkPToyGvS2p9mg3/ll0KzihzIzw50lhkuAkAkPBgepfDPDU5Qb38XdmGn1ydZTnCQk
zYnGYN83r2aYXrNoJBokJWSzLemwU1CDVM94mh5XcNnkj5WgcVmB46OK8nPyRm0KQzN8MTSJST+l
vhgPgXm1vRZ0d95/kH7JMDINHWZ3Odi9vaX3BrPP+ldWT8sgV0kufnc0e5yCLh0Bv6T4GYPqUrPw
E6tJh8Sv9nBvp0Ve4/AnHXM9+vVa68WpKcInwDz6CpHHNW3IWqjq62SX/ra136YwvGk5QZ1sTYcq
vRNOjK4cxzem4tjh3GgcZtFviVrgfNmlG4IXX0KBVwMB2jJPYjqscfJY21tReBiVGqoADhxc+iA1
65ZJIQAJPwCt0bqRtejs6SkmvQZbd0tQT/MW03bw53VIxbQo2u4TWMOhtzNyYpL0M60Kf0Xjls4k
2C5zOGNq+aEYXQeLNEOmcC00kHrHuCrGZ4kQkBnmz2mySEK1OT1a9WLM2MZyP3hJkaMsQiEeUxRj
nitmekTDa5Mny7TPvwa3ezHsiaSZ+bMPGqbJBARsHNNjZQiHfTHfcqQrq0Ant9Mep6Wjk/7vMfCy
4wqWhzAXrXCOerLNCZcvUHhGQEdKQuclBoO90YNg63Za/yKIpreIqB9Es4di+ZASPAMryrgMhgDt
05Dh4hNw3xJ0r6lg1ya9EjC34IR+zsOOmTHaAHooly6XXw2R+VF6RyrVC5zyelXWRaESgoh8cVnR
HIcoxyE+BTKM3kRdfRouFGWi+Uci+sPo2edGxPVOcD+hEzVR/kYwBquIo4hLyH9D2D8peUdnLG8R
cbpdPrBHZ8cZ3E/XercCWIANNCBT9ABdcQQqC6IAlKC32A7ibT3bH2FKlqPnk0lYACKAu3UrABPE
LBTmTJQkwAIdcAFqS1gdxmlURIOq/EBm9BGyKBAv/EuFD/WiPkyAEKa0/gF6jBqzXXWKlFBX9P6l
UZFcbLCs4HnCjr4w31rFWAiALXS+ccubpQ2CgbvrqdKHe8UGqUMccl0iJY18uA0eXTNid3fB9CQU
1yGa4D6ro2pYl796rd/q3wwIYBAtW4AADmErSoSO4d4AG1GBj5gURyKF4c7Wt6Hbdp8bZJQ5nyZb
WA1+giv4zTIugtObO5W4pQb0x9F9CrTCtTmUzXSKBW0PoBbukN3ZFbGpCcEQY4+fzbHgLdrnxNAZ
01verVGEDGjzDuxIOr4+3WnjbQClEeO1jsA8rT3OhkSUz4uhwY3tKQJHleNl0hWVw1R8jhyiJAee
uRrv1Z9YgPEIchyNLitC5sYbU4E+FPFjUuyPkqcQv6UzuQ1BV676CU9SlwZP5micB5cHpKWsW8UT
cRVZxAEx4iefUhFHMIAHC8fRXvMkf7OAklBaAWqcs+c2Ir1+eILWZvBlyfX7RupzLv36F4ePJ1L/
qjWGrlWqCCiNf9e4mIfIEaPbrigpwAeoP+CmTABUPEVSMRVTRQOuQkeKbRI+m2lQF7nZifEY3wt7
scUVw44OsUKxWmKhf4TAW4wsvksG4wMHPot80NxFBpwXE+DLpMgvgDqSZQsMxlflNgFlzLMj4+TW
Og3BLLjw6u9lWQKjUFQZbcQfE9m0jTKeYOSj2mTvWLqKRhM6Tw5skNEhtNMznkJFrZHDL864zyK/
OUJWm2QijG9wkZmo1ym0CMpl7MS+kvjaCnxXxDlywn4OKYei75czuPq6GXwsGNNDVPPzc4E9sRbE
3A+m+VEo9k6HhX+CxeMI8TTkI3xRKD2z4vX0ityDwhsZI35Dl0I7QNhRiMmh5cq5tKP5pPvMzclY
AkozJ021IcGJ0WFJUFJiGm+z8V4ohBAjGHJUIWwEaoVsujdtlO+uRfShP8Rrt5DGyc85h+Y+3Cgu
FTJ/FLHIAV00ht8prtCMTBNl4DyTVdh33pKsiiVjr40ryKXAJobqT3GRaHBHdNr8YoUD0iCtM2KY
DUcpUUQlW7GVeiILh9xTftj4qVU+oA4QUwuQadanrTX0n6LxgeDa88Q9F129PLjvgDnZQJ36Znyp
reAiI2YZOdgnOrbk4yEniKtyR/oYoJ44YZ9lQ0uARiXAo1Re9ZIy79eMUAFBETUrc77lpJhTvcdG
MIChor9O3EvyQdve4xaaaab3y9Iy3zrVTWHb+DmCtLILjxcuzjKkIfivDO9h4XZkx8Vm9UxS/Lrq
+QVkrHswyegqz4FYG0UVnTRQWkIxtQxF1zIlnC2yB7aNLZ1NbwSfHG+eyCcVnIQ0YEVQunxwXWPc
fxbgu/rE4+wakIcaGi4FZLhBrUMmJdAvI6B+Et0VSQsv79GL6CdN1XDVqthaCckguBNoNNvsyfsm
iq04LBGL6CnWmFTUsZxAl1OsSGSpYpLpiElpg8ApY8JW0CB/t4kAWEZSHLxQnkvFNrMV5ayPyWeZ
cdL6vEqo/rZMbSiwumCRgEjTs/rsRax5Aew0DXfX3gvqd9tknAReDSsaTSz55dc6jmHqJiM1F3Ah
nsYhmzZJo9OFB9bmuDUB4tDbKqKOpqr7KrXG2WidtUFOiMX42eiZS7uKADeAgquPIznWqED0LVEq
Mbg4t8jw2k7+l+h8+v/M9RRZTtPUClDYjKABIyr6HKGzpGLIwl1kpaL/RcRomQGuBP7ibSTfsTQQ
hdSvA/I6lr2FA5yJ/brrvHsK2sc4HN7NjIS8CSieVRLy1OvIzwtv2oa9iJZyxGqY098yEkFmpOLr
GQJf8GRcHQaFTqjXy9hn5bM0PId1spFjDPqJazJjmrI2Q7Z0juw1gqGAIU7rcgTN/V09d5zRVUym
xIDtuj8HW6eCIXrHEEj0QuAvq9Q1jJXs0p/YFMflUKaPXk7ZbNIJWLYlQAwCclt+Mony/Uoy5iLd
uvvhKErhqHiFOmKuQBEMjXZ+jjRcB4VA7z8ozqGriIdCHz+Fx4ccYIgQOVKS2Q8Rk5cVjTE+Oj7A
yJvXXozMIIbYF3Q75EEzlEfCVAwFXVT0RbDdCg4/P0yKzEhoe0TGMLRG04fbOABwRFTAYdJ5CQE7
2iPJjmFCl9A3fNzv5VuFqTQQzyJFJxWjetrlMjSOVrs1Sq/Z2KbgbPvo1Sbp5iwwh2LOkbWam4Sx
vgswjzuZyZO1Sz3NWWiRrW9CS1obMbLJ1G47sf8YXwnF3zJGTBkHzqatKpZsUk4JVMym6RQP3bAr
8jlf57a7HwK2uLRs95yl7yvBsCcd4rNmMW1I8nGfZAEzulzfRzn0TVCbn6ZrEw1izktiosKtJkBa
oiDelB1HBFsZ76So2GD6dpmC1OSm014rqKSJwpPW9aqDVqpHYEt1POFLS6FM7Sk1D1KZIcJsZi2q
EI1O/fRhKioqEQcrpmf5Si8eEsVNbTTvHIoM9hYqLYZG66pKs1MZJrdQDBw8fH4zxWFtkPcTlKTt
EhCtKdPJRd+KB+rYjdChuBopk1qpyK4gz7ZzcujM8s4pGSzU1NkLzc8fgNUEL2Tv0MMBfqv9pDu3
nnt3m3/H0rPNkD93DRVfVlOkWX7eeyxrVk0pWKkLxvF2XW1A3XzoKMcqRaydY9i1hgbFFt00+0t6
cQhgZwt9qD13Lz2ScpweG/2oOOCpy3kzdG2XZG9Bs837RP+DKUExdAdF0zUU9a/qzHVlhgwd6PgM
zCMjz/gotag7ilq7NsB5Y8978idovaHi9mrpkjTNTc1TIrYSsi9lyVFDEMn8gHYI0oh9BgYYyRE8
YMDAE4BgS5GCGe4sdNDBRZsx6kBGbZh4nEzZkCwpeziDsB95pef1nMU3yyd5mZxa8GGKUOwrVrGj
WU9EQz5IRTEWimcspfWUADieFenYZui4l2QxLNtgWM/0/Dd6R3ZWiCUm1y621pdbrruzBdoAUQHK
D6DKpqIrT9RwiHdgqTlErDcgmP1XGvr4454He9pbitI8RI67NIlxLfT/T9h5LbeuLFv2ixABX8Ar
QU+K8vYFIQsPFFzBfH0PaN171ukdu6NfFBJFJwooZGXOOea3NSh4WW3+lAGdWnpBTBz6d53NlytR
CCFvuFVLGrSf8Z+crZHK1SMMwnY1xoPW8KxMj/FbaW2nWdaIW+Z9StS0WjKn44j0acIC8AVXJFLn
EMuwSahtu6RVm8RWI8GGU5GJUwQGeOuAJSBR4DVZsq4nSeq1Tvy141zphGHTHWQnsuRju8BwzZ4k
p84rA7uJoddm9iVXfTD0AZcLdy8KQjsKhstaULt4kLsljZvL7QlUjhHIVn24S2K3Y5PdbakX1nbJ
fNL4MlrCylORApRE/Lkp/P6q2HmhAlgVI9KHCDEuCeHkLO58bHRUh5upT9hS0ZSvl1RxZpakopvM
Rv0lcxwlYYc9iba6ovHtuKCk6jCcLpDisatHxWmUBondfU3ual3sbdH+RAaYXyP7QUIOrZ3/iKdc
a+PWyRG+CrqIciti+2NKhmufcAXTSDfhkqPuJeqxQzycLl6WeEiPIZHrE3+Nqbq3KXnvnI4YWXQo
m5hwhNgV5RY9br6pUEdvZjUs/6b0rrNIdy/Q/xikvYfEvpf819juF/fZkggvl2x4taTEd8TFmzFT
Hp0A+ZAgeWQTrz3jd/guLER+3b7PabynktbFLPaQD5h3V9UPg6qnWW1Zynl9uraAsfonbFJX7eSF
23CiXQfGWQ/KqiBAOX93keuzcpon39S/QrekoqX2p771HhDOx8qCP5MON9NUY6Lv3BUKJAD7Ub8J
6bgGA4HTOy9rvzCnZmw+qYBzXdS3fW2fEuH4m4LUq1po0M0N877r9oqpCoNCHcxdHD4zmIJ9r1F/
1t0iODfJ1W1lExRcPG06GpA3MM15otuACb0QOT+y7vvHlOs4vu90JwvQDRpXTAdP0Fq6hC1WRfvN
KK5i94HwKioZItGnIzYYPb1hHd2RyfbAsIuOph1gUWpXPDUrQ9rau+bkippOh+3fa3HuIL5ov5B2
sYki3AHE79TtJstqUfOgMHZMbVdhWtEN42nWta+GbOBjK6tDo/vZnXf2HowxLqFbeSB8U5d+Z3Tv
Wt9unmJETWewZ0S2VMk6HOPxMs4rThF2XC1J0hZsOUCU8xSQQhHiVYT/0TY7z0LnizJcX9VuVwZ1
Wz1jv9Bf3Na5ayzno3IyXE3EKUGC0besakrcOTRYd5afpSekUTWTHApOLFUOGEkWyMwm89Ji4KML
RQa84x1G+Zy183gIobofdaf+qFpVHwtSzPuwxyhoLZQdSsyqp+EjG63ZNDBeyPzcxZA8CYUBL1/X
9qrU8ks4adnBUNN0bYj0nEddcwyTRj+4sw4CNqebnc67plqnNYuxHvc1eB8DdFwy6JuODn0AyAhg
+dBSYA/tGS5X+BUXjNhGTI6p6+80lzzfkPnSWv9lGo/DmubIjhCPi6ZFXLMsDgNPpZdpcu+NKrSA
nVQHUJX2boyM+4RZ1H7US4jEXXisHNfYlUV5VAz2j4bnX2nCJAh7NB4NOoQOIMdtFupakJUDwGDL
e09Juw2mBlLshE0kcjIAz4Zi19LNuH77jvMdlj/6ruzkL3iCuY3XoBje29z2dzErTelqxXpq6JCR
LrDLrLENjNxGs5blauWUfntAB6KzlLzlSCqCYii1LbP3JpAJYyC+m7iG6TdtXWTsusGi9PginNq4
Nnq1GYqPUHeypzzMb5Pc+nByd9NJCIZ+riq60hjPiHaKh7ucQwFFLa4SuH7sfqHJCvera7pnre5J
8nTLbShiAj8q09nVXJd12Xy5UUFh6guo4528HoBXIY45DpXEBVNHB9YpRvtl/DykGquvhbSv8MPd
uOw4v+Bulhc7SV5lxXW5oF2daCAW8hY3BQf13vLso44y6WDV1NaEiaAj3wiL8mmK5jeLzfAoGLvK
NNvoFVOMpHsJzSbZYAJ4bc0mDEJaeAEV8vfQyByUchkHftfBgiL/ndspkPthyjZCbIG4RZt56EE0
ISTJ9YY3S/pVECUJUcRlyhhCnOB1BoLsVrrD+rNOdb8WSj3oUQM2a2kTA3yX677qHorEJ9uwdSd6
To61duIeQCCLk0qz8Dg5pb5O2/ixNJ0iMCsb7axpqaCZtXKrx6x8aElweljTe9MVP102SoRS4qZq
dHvn+rOzBefJGMCXT1lCCQh9+akf+NxsLJPrXFQXpdf0eE0SIgl8e9CVmvckYRsA64l7QobQEt/D
iOoQE8nDH2rHJ78YC85yosZ+v6Ofgljz/38bgalcD//ecVqe4e/TSEohEnrirjwZaVkHv3f8vY/E
nvk/D6SP7+HX+c8rhkSgZtRIvINkivnV7wP+69u/z//nNw6Ljekd/p/v4s+b/POKXO+WDJ7ft/3n
lsgO07WoiTU5uQ0JQ79P8/vqf97I76uZsVsVC1j9fz4fggcoIX7vWmfu3Pz5/P48+e+tf5/l9ztd
jA3nAwfpwVdvEUwLSAHQG8piNA+dMVYsM6QK/n4Xon34893f24jcTVB1/ec+KSIrumr/uefvd9Gy
Uv+9rcX8P4ZYPH5v//MMv7/98+C/r/X3cf94GkdbZD1GZASGSx99k/SQ5xiIXf99I7WpMYH4fa7/
+rbC+asTtcz7+X1y8FsL1cl5zIqBrbnKiL3xev2as5B/8vIlXcIL4+XLP277++Pvd2UnziIrfSiw
//vQ3+9+H//73e+T/P1xpgpl74N3+N/u94/bfn/MaWTRgV+e/x/P9Xvbvz3E72pc+61DdBtQh78v
/ufP/fu3gYYlHuEfT/PnTv/2tL8vn83+0W97uXPx5Bwh0HRrw9YUuy9+FGHCGG358o8fScKxcpDn
/9evB32bzt429ZeOiw7g8vdBf7/84zZSE8OVNdqE1vznFf7xMn8f+4+X+rf7GT4BiKg6//fdoi8k
f5PM2uXm3wfYcmAG+I8n/a/f/+NFfn/85681v5D7Ke03//oR/Nv7+ten+b3j3/f6e5/f22IUZJtB
WN990tsBOl9khAYjtFU5dIw+jMJqupuoIwryz3IxWE+a0+bhfBWb8vF3Naho4ZH0VlUHG4RTzBWc
7kOxMbFd0lJky+Za2nIRywhKMOBRRdWO6W9zmpAhnZzlO7p1jc0W25UbZSyxIYW8mBmtM90rHvSw
0fd+nO4yYF91n9By1EieEmXJGLFF/de70VaG6ro1qitn5sIR9tTMbTHdTFJ92WG4zmL0BFbasfdg
DksPEM9ZPk1r3atRpJl6uCsM/cvPxwdD+tk2rhFFFCPxv10DOJ0cr41ZUCXhby5IwCFSXK9wz8gY
q15TXEEZDuLKapmCFCSAoQVgiO2AvCgRBFAKM0UnMinrcEbX/WHUJ4Fnd9ZvQXaasBh4Zy7b1VE8
U5qwtenI1xxaCh3Ta6Nt0i2VGDNwVbDV5zNdV+xV2Oldw7hyA2Y+2ibUOma59GMwtSD0nx8tOz+U
Ul6h0gXA1tqv9QDqmMjZLQVUsnG4tlOhnOOIiVSKCXLNjr1aQxCZ4v5MV4I9RkobUNOrFkefgYWP
KQDJxcl2qPnsnM4C+RLHDxEzxFmaQ0AURruWbMxbb7rO1PjTCj4YT/mvzNQZjyoiDKYsDZKc5ylT
HRCnHHfMzs4moXWInlL2LU38XKufNKSA1HUqgnF2vB3ARaHJbt+ZjL+1xtsltssnbdNOl+1gb+px
eKKWHLdtrVdB3rVfIrkpIob26AJ5rEsreWdpgDJNLVoidzUq83wORJi9tcqPN4zvi72EQYUQIcZ2
PeOrt7t8i6WWJqzNHx6ha9xn3u2Y+M3ea3nT44zmM8IKcNRL/tEAU2Lhgy81yAGKPJ2xAedSZ7Kz
j7WfLizmdTNeLUeQmbrdVR7P34ywKZNbxgO1DWVNhJfK7D9rYL6ByekHjpo56DghlSMqUQa2ntrs
p8SZMcWwbvCG2G07kopYbMnG1HZzpqN37qD30pBlhmN2z2GSIeZ3c3BACK+AiPOGeS0XJdkaOqkK
+lFNuI4ddHTatoja8HYywNfV3ofMS3sV6dH7pAjM9DQtGAzqMsO6op8Qn+ISK5cff2mL8rUaY/ra
4/zi15OO+mRvaN/CLxGfJFZysAwI2n6q385d6AXWlK/DWD0Q54Q/zT/3HtV3BWFzmyms6lr2mdVG
v51rCmMaj3KreYBHOaGdtAhxSZX92lYlvRCtOs+c0sHQDTTFDeM6GulOFExfe/3dqW3Knolwkb65
b7P6ETF9ToYDQHRfvhqdguxgF4EHJCHv1FOlhxaJMGBsGmIGaNIo9hvGqK/8iEjKbmLckYp479hL
GkRt3LmpDeKVpii2tTxnj9QWtQ7KX8KpNKKNbvR7w0JwmefTc+Sr9zCqgVAk1Vc6v8xmNiBTiz/1
JGZ2bz56dfyocB+cyqQztsMJp6juKv+9G3tvTbtqJMo1IA+ig7Rg/pQ5emrdfU0HTODj/Kxy/2yb
3I1kjytLR3/XzTbJf0haOtmeQ/QhtKamXRbHhM7OZbyfPlyczmH+kEFnA1QIhhwAp51q66HHM+jS
ScQkwdptMwirCQ3GLk6DtRnWEcdE0FQ96rj0XS3xjzhajRU2i4McsWBh06qDjj1iTLiwEPh9WuLH
5BbQQAhgj2jOIfTTYBkhu2NBcFrPQqDRccjzF4Iw8rXh54synnZE2xbP0iFw1Okm4tyzJYeF7F2X
NGMvwxqro7LftFr+5KbmrRqX5vSzcpn6YpDHSokgIjG/Ki3DfWp+tjWgfRquQa8Ds+9FgWOmp1yD
LURiDEIaL2eqFU/RC2jF1Vig6xym6l5P60vdTkFRTmfZ0+hsaViZA284Nrd+i/VO78xmM2oufU1d
XjO3WiWVC6ZXROxbo/FQkXXKf6TMXAlNMqU92rlRkJInxlRdtALzUF5diozGliUOde2+t4ncVOCy
Yy8v1qRB7WMDEEsUYsLvhxD9hzeAtsSNA8x+DTHT2PRWiq59UNna1ZjdIO6b0DeUI55n7RM6zTkO
FYhPMrftaUCjJFxyCJoH25h3oivsXWWbAEKGK4KHH8tR39pGjhA9Rh4y1flr4nCYadWLv1AOVBDF
HpTg+g4N8EPh5E/T3AFNaVooXPNnNbpAhNDV0Bou3HrrRuPV7BGoTsPVaJGyGq57VUlkNFXLJLVi
KOPa7SELUagk7m4gKZM25C55ZWr/5kf5gyv78+g6YFUGBK75vrXz12zkmEi7dmv21AaWOsczIqIJ
n5ve0NTKpHmTEGpsNUsQEHLafM+uG/VhzqwvGVwk9tUUcG6+Td34FrXMBEWOJNSraBMkTHyL7HMQ
yaNVj6+qnr9ThrQqsnazSojyKh6Yry5M3upO4iolIARVVWbwxYrv7RlBSjUnZHoauMMLDK+2H723
XnuIemw5dDc3pVcg/ejEd2u3ZHxxhV3YGEChbcZPOnILzSbdqdTLdbh4hLryNot0dkkIIzaYonaj
6x9eizZdGmTeoRoZ02NSI1N4sisiGLk2a+apznv2yyGCdluY+0VHXcuwXElB1oDzqRcYj/ThpedN
HXT5nEjy5IB+PvmNdmLlu08a8j76XvDRRxdDUiY45q5Lh/1Yhdt239JCbvlYWCSQSiRYrlYDY8K3
eGIw2At5SbxFvQBATm8ndz3656yq7vPeQs1gElCacPYOXvid5+OxygYnKMfmGVXI2fS7m97LA9EP
t7KL3pwCMUHv04ZKh/xV+PD9SXBSQTvT1LJsesMzx0YG7nzFIvZcN5DOKoKYQZSfOSV3ZBfPBx9n
clVc8AagtsEMhGeG06V/djvacnPujas2qgigoUGCy4dP00bPaRXRQ+Xm38CEEL51+YD0un9MaMTv
m5ipCoIegWsBjwG68zJSJ6Rb8QoN4xs2mDVLrrl1i3orWnVlNf5VV5FwUodo6fMEzxejdUtDV4CF
mtB4rF8RAR3W7NDkt/iQBR+jEDgIClRW694URJDjYafPwmS1uEdPLTnmEDOhoV45bZPcdWrThW73
wAWOSvLW/4Lq3J+hMwSEOjp7L+weNHtiN+f3b2h+VxOxVthl+7em9beR8phqENNi+Ejmcpo0DVOR
vFqiacijqFuKsBpNYB0xPmPWhyC1yPbFrLwDOfbPgqJecgXvlUQHTm1MDDi+TigcaXK28WMR4XY9
+ukSkZrcGSw/a/JH0Z8SBY5k5Rwl1Y9oE9rjBuPyzHoEGH1RY/lhjKhS5qal9MYkFCbelnHvVR/V
J5diMaLJBmX4QgmyShuHBJ/siVr7yXMhSMDqRR9tjp90pRi2QIq5eODwQhKaM69/j8hLSiG+kkRI
e9ytkW5DGZTElzf0bh1YMhTjOWwbeGaBm9tbsmV+1NaHP+FUBkkpzqitILM9kgqxMUzyEaZC49oq
2Ae7/Q02VIa9WnZj0Rtn5vpBS6zcMWa7ruuZKeYcqx26XKtlvr0Eh6Eg+mCnXAdOViN7NZj4Cw4a
7ccMzXdSk8GRMx1MYuCsNuk7uh34MWLivKAQnZ0IwV3mBT6mnHR2rprefyi0/pvRDpT+czKGGyTv
6wmn9Aqr0aZT0U2qbBsRSf1KLNOxL+e72aI5o+QbYDjUqj6iMb2KH6WNZHSU4aM3IKCt9Yi6E1M+
WlkM4B5aDh2EAOIUxivzXrnTKimd97QvIBAPMFgj19za1vRg6piXUs7AmE+Y0PpokZx9OwhK1uQO
Ek5NvoWLEmR8m8cjc5/HXHCWFsVQb8gFJ+91sC/RCKEIK/OySTIpx9qrNnOeCSRFP6j4otSL2Z5I
H3T1kTGAo93blb1VNtsxFqkKYyA5qcn05C3e3YFgySxjYdOskxW3ryq2PkBkTlsY+ff6FMLGNdJg
ivI8gHXMINjn6K+0yd9QmEScIRkFlcXFAklflVk/pL+QZDv23wy1f9fNVVI7ZjCZ+m2Cuh6cELg1
n9m95nOUCMd8B5T3nTBfwipYHSxz2BO+5TN5MO5qx0c6ZfiIii2sc6QRLg+A4k3YGQKs/ehlDMbN
KTAQRQpDedQBqQwMHwkP4o6X1KgPTdidNASKdYXoj0TcxzQvr2LdPaqmJu+A+nnofGbw4FpWbr5Y
/tL1qmrnC62AF2l/TUiSZEHQFAMrfGJtfyvK4VW0w2dSdPuZobZrGm/oO521BNIUlDOguLHB1jcD
8m05eKR9rzJxyySVpjZwKYVjSWNGuapS/zV10J+gfyIU8663dQahbN3hzng5o75wzVDpKnfss20w
+cyibuPOBIA1uriG+HtSgCXWMVMBSLaPptIedb8vt1E83eFwU2vQBrdFSJiZSkPoyfOL59959NoR
mRQCGtxiWOhSCmwKTFfgS0rNaj0NzhHZ2Eo1/a4TMfohXM/5Y40D9KgT484xGTQytjZjarATUwje
8BuUG8106Twf2wjTpdHi84uSeeP3eE9LsRlq/UXL86PX9OYuHKFRjgDgVI7ppRbQt1T3GdfteiKQ
ifoCTzgFxiBWDlUlu6/hWs8OVNLOQVuUJyrxUcgoEuuJzqTe1/B9+C9lbaHB89KvScQvcRdvpglD
sqZ6K0h9E9HV9FzZSb4JzV0OhmRVQmNatbha3JTRnt2/ZCUT9pBp5zpM+a/5boMWxic9ryHh0Rd7
7pYu4is3exxHrt5OhaBVDpQcyu0C3yMclCFAiUjIP9rVlwwF8X2xvHRRvLUyJ8H0Op5kZn4AgtiH
cdqzaUOPXHefyTA9ZqjYtloFE7rmjCelTbA39DmVhqGF5rz1yYeepiRC69nVTL4gx2pVGBGwtbFz
JUm/cBkMhPRCkuSrCvOzLtA0sQVz2NY7EiJiu49Hsjw86my4oObXQFIc/1iD2fUO4dubQM0i5pH+
iV8cMkt+kf/obEWVf6U5Vt9BDdvajC9zhFC15ktA9Dz50fN1E/t7cTNyNeVUvOBUfk/McGs66gck
yyX08XklrFEGsLNCiSffGE9To6HkqNnFV4DnVWOjK2P6J5heZb6505ZWeCync+4QkJKDzd4mCBhd
hs0rKYcnzlHUIIZE5DLY7qaJSNsgrqyY+2idpfHByPVHPKjaOmH69wSGPkRfHN528Zc/Ptee9Yx+
5kEUQOl7qCsOOougDcNkhagDRRJaSsFugYKXcxPNblXvasjh1qvumvg/rKex6DU+0Oau4sOjKQiR
OM+mdQd1VcH9IBdBrWe0Wvxn/OiMheAhml0QjBTodhSDjCMZKkUw4rGHxaSIv6u3CvpwuB6VeePH
0a38ZuENI8R8tXUeY3Wb2+zU3MZEtzPUSAj0l7hpzdVkVhcnHx5GdArbKU5uUqHOlo+OzGMmazOG
XbMJPA/YvImiuDfekVK/C5zLrc6BmTlPInbvTZco5Si5in0ipjssKPl0bBvOlgjrtDfuW0t/6TsH
eh2SEP6uA6aqLW5cmjEp138xJ9ZKN9Wh7i9Z7V61LAC+DaG56YzXcNm8erAhZ4JBa6M6Z6Y707hr
P2U9LlqBp7wneJYO6cDwj8Jbh6BfhBwtVDGEsPj7WcdN5TBBrsLuo7TVrYz7GT6Aw56mvxe5fUJk
0QYMKaipkNp7TCx5YxoM3SL9pgAwGMqY4NLS6jMu4n3qwDPDW6xnzlfsNfSpmoacFzK/ttAvzUle
Mjcbg6bOD1KN+El0uakr5z0z2mNjMon1nWQDB49gq876iMPytkmcDW/h1MfXAhpCOw/nUoN+k7lI
NxLwF4N1F0LhN8PwZy41sL1qPeLYedCyN4XGwSGNWot0SJaDibazkGurMz5F3x1MP7mHiBMdqjL7
6sg55oPK3yZDPWcw5VelhdO4rfibk+EyZcNVlSakE0bvlBDv+iJzFhUxs3J665eUXE/nQq4VfhbE
c0XEmymQN/e/ncpxN7Jkrq2J1qyemEdU63QT4jcfS9AyUz0XeXRCBX1XeIO9Err2OkfDWa99WHZQ
HFnCgaLsuqpCYkBOz4BgMRmSlyRv7OCnduSnY+UfoZQhBXx1W2j1Cgkbi4uLOybE/OES8lgOoFDZ
FdDRyzNDktNe3COGXJUCDUmJ+mUasDDFRvicpqhinR7yyzyIUzLbFmNqxPRaFe3cuhwCPejmMV0J
kWTbORKnvCrfXbt+Qzp+rYrQ2yQcp5whz7gdxEYDxQwmOuk94OCEY4qhjzYEWgZWOl+0sDyWuZp3
NTm3Tg/ph0uetnFyMpA5u1BRkuigUJgveurRw2K3/FHS8u9GQfMGTBO7cio6juLyysqfIMis45zo
p7h7iRXa1+UQnKfaXJWUR9vI5UChl3/B7rejI/4Siu5C5/Y6bEOdXYI5sDoZGyeVp9wu7rvYfC1G
12ajF1PWDsQm+vMmtqH3qjK5R73AdVinKUPzWO7Zjd13U/Eiu/ST3e/D4HXdQeAHsco5XEMQeHHk
uZHhK+VBf4hjSpSQRv1Z8+xNg44qQGyfgWIy92DxaOulk0XJUEfnYtLOlZDahb3m81jQ2517sW0k
pDOUFgN7eoQ4GGrojJNKtC8beHkaAwKeAIaV9sm+dzX16gEsrLcfZ+0i2ZUfoiKjielFR5UMbBq1
ZmtNrRbIFNG9nJzd1BYGSeZomesZ3mSUCTZqXqzvitDYTZNP7rPmIceffC/AAVbcaVOLpgYyx+73
xz+3hcU+5bxkfLMWeZKhBZYm16rOYRtfVLs89tZROb54dnLF4KffEhE+YfacDpUoMhwH4s2lj2xg
oF4Jq9f2/D3b2aBQ7e2QTp8BMbB1n8g9bneKCr0ZuIaphgZk0t3LsXrvSbem3cPVZ9aGg20ofyfC
HyEmYC85o6GavvHc1gq5JCqCFm8KGTMdFiZKe3cwvnEDc9JQYRdh+GGlNtgcArXXUJVsorJWsY4E
q3FZljyC54alZIs1RJveXoTiM/ZNzC/2Kp1YhMM+PFhzctZtOladbz772aVHioBH+KpeXi5ZJjCW
a5DtGb8Nvvfk2RAxgPPb+G8CNaXnWXfvCnktUzAMKGvuywiHO0amQwNNcIjENR7GVSO8r2Z0BBdD
SF5Ofkt2Dy15raBtSHCsrUcDLgiLM8Ivp02vd8deoXuso3pcVUtsB0I3TmvrUCr7G7Qkuzf4KejE
6yymE+pCSTeEbDmyLKLaJ4x3IKSum1S9jEVLOTSm2Bqt4mdI5vaqy7pdRHtbd9gpW5HPBXYCwoKr
auPH+ksyCbJgf1BBpSe9WbwIbDhl4pUsj+l9MTyFFrYU5bFHiyPkscQUr8YOPPJYocxYkMCA+MBW
wkpNE914znxW66wDUpfRYoEG5ezIKrZ7ui+usi/ssR9cvXhuCy/faA0GA2WAoIhIjyo8k5xS1Cnp
EiEVkzKaCn1v0zmkSYVOk7Ynxt85Z1aCpVkSMzjDTRydLNuhDOJR5sliFrbVPfd9xpBYDLQqQ8Vw
RUU8ql0Yb93IHk6zICyVuRdkrmtswhmAI1xr5l01zmJIPyuLhpUjv7K0vmn8kmSDaXEX5XhGTPvQ
FcDpp4jBVDvTfBICOCxNPq42lYbZlI5ZXsWHKFVLAW2+Oi7+V7qV0Y57Nzd6gWZpMJG3LaOn8K2m
w4JxSaN27c4YBzANYqiMiJLpKUZuQzAvQOZodva6Bvb2orQFQVP0ckOieEPNz9jDVYN36Gs6fsnc
D8zLOGB8K8pgcDRrxHPA75qsv60LhkCt0/KvGUgJ9dOryIGr0NO3GXPkyANtTWopeUgVFhp2U7u4
tsEO9Il+1TF2x1HKIiZMgccGaq2tX/vStna23tdbNRGXWacYNLKSGHK4pnPExSGK7PY00G/PPCwN
KfR7t8QHqnePTM34/5czsDk6smHSpqT20lZn31pgfHVPjaW2pW41wVCXybkTzE/rhqa9tEbt1HAU
wwADFkhSeMAG4sX3y03pLPVn1UE5VwcnYyXNk+qpdGdrj+eM2Fu7mo52u8yEGl1b9QYx9oPIGura
3FlVPW01O+aw0AbbPDFvLDpONLZZLuTnHNuYIBQp8OygNKFEOIPEN8sp2kpvOSWv85GXyCZOYStv
nMC2bQsVXX3GX/vcuXy2odG5UPYyNDSc9mvQ8Y3LX1w7vKSZYTAbI5dljZGM66lnBzA9UvDi7NGU
PEXVrU4LhSOKQTf/lU2cQQu2QCJsQl7bkATL1yyhxlJlCWY9G9dDCZ5Gam+zcV/pWqFtzN4udwyL
rdgptz4yTEI9eL36HZZ/d1eYISlq0zM4hrNUQkFNSCv0lFgryokR0QxAYExm7qT92IXGJ+BEH9Jy
gUZ7/TFihkrj0DeJ/44m2uau/DK7nI9oSm/U4tT1Qu8pj5W3x6ekwJ9KuerQoK7Nut735akpOZKd
ENcUJxJkFnllTx3LzViaB2Hi7KSscDjmbGl8jZHzrps/apy/SFO+JYF04zj1zdy6+rFNMJa34Tva
PR5tmy6G7ocQstR6lCyZZKBfXG1Ql4EZs4t/Ko3Vpo21V7+xPaQKjR6w3iEpsDWxyWfvM85sZjqM
vQKUsdQaM7XIRMXKvnZnVqyVxThlay7bh9QKp6OLFWeVsPWxy55iNqrGrSa1XS6T+07L9W3j3Zi2
RmGoT09qBFDV6nSFx+axU0xE3AHfXVSSyTPAmXbHfObdR5Chu9fcZURm/ZgquSHzZ2ITzFVRqfHZ
NtkO9PjVVrEPxj3dN5UTX0cVroTKYmxArTK06Hkr9Qo8Ak13eJX1GQT1/mvwaOjLlBa8irSHjqZA
ZeY+2YIlSR2p9ahCtodp3hVkVA3vGlv3JhYT5LDEPhRpeqvZcJU9B7qNmMmArHz614Zizwc1jua/
LL91a/jolE7F4hKAzNqzy8oK1mf+gaM85LGYSzTwx4EpGrIjw5SjCl9RI518F1tgPOd6nWnpvtBh
CzWhdVO3oKUrdMmBVcNHwgs4Sf/EcVQGBnFjm7gbhovEmmU3CFlG0Flx/z5N1TVX2JQq2FphKklg
opboQOR2Sqv2jLOMrr+fSlIi5VfaogUhv/neJNYriGtar3HlQOiraZxgoOuvSzdICu2TXvvwpkV7
pq/I2DUbFjVjtnksP4WADypstkZNe6kXZ05q6PMugmp3nSxfHLpvheaL4+9N+FQ+lUPnQWYuf23r
PQAuGPcFAnFSykGXY2ncepoPWbBR01rWrMOhNB7SPlnCtfXnlmCvtWGagqBIYhnwjNmz/xwlMVCZ
hp521RIj1oRsZAqo66t01YxVfajH9kEJOe9MDEgbBUxpzOyI2THTOVgg9Y6TBxexh0Wp8/D+Gkzi
KOFYY11U9uy8iF20mra/KOnd5SUfaDnjV5VGc+l8AhKyBCQlj0cAr3WMN+ohvW7CiSY/bUYchR9D
b8AkFYzl0954stxaoO54k3UZ7uIRg3UFuqwR1wUTsTUWduTEKOdDqW0VI1Yj19p1BbQsxbQVugpr
eHXMmp4shKIGHhZegJJdRS57FbZl6GAlvFgtox9DpjbODkmRM36z5AJjE96NYTW3dZ/RhnEhcUzM
P22uS1HesRPAmxmqmzTENZ44liIJsQD+noN/qw3vRzgK72H3NHYozeyGckNMKGzbifXZmr/s0SMQ
ADpr+iNcDtC5yD/rEZKGLjpqPw3VfzlFp8GSj02GmKLj4DLbhzFrTz6BCkyC4w0680fydEzkt/an
rRp88pYBWs43rSA0xdmMCPZm/rJRkXvwkfwcZTo+GktwUCQ1pu0VH4Cwv+AG7PpYC3CK5Nsx/D/c
ncly48iarF+lrNYXZQgEAsOiN5wHUaSoOTcwKaXEPARm4Onvx6zT1tV9B7Pe9qbMzslMSiSBQIT/
7p97yWpIsicIEcxNXZL82Mix003nXjI9UHbwHl1woLCqLAP6ADqrXRl9fQI8lm2xZeynPjhXDQNi
Fy0iFSNWHZfXJAb1mhfqu57Hkw3egF3qKgqiI4FkCrYcx8AQRAmCTU4rve3OmKOcnSQi0p02BDZ7
udOq3QuISTQlPhrTLE4dXiCrUjwG4h1cCsXmXX5bqQRnDCvCKOnd7eaUhwGfm0VPqMb0VHvRsWWW
hub2Ydlte4f/k9XemzZG2/qrBo4yRbBcLfFDVsLlC1nry3rb2GLv9BmPcgDJ60xUPzInJlpHZ+pk
Gd+h6j5SO/1sISpz9VvbQfO92PGwJAeVbpy5AVeLCJkk+dqAdc+2lTyfVYIEsUmxoTAwsVV8zD2e
ZYxPrLCHpE2e+f6v7mdNXnIVohcg0yL6N75J7pBjlQq/x2a8Npb7XWU0LU7NI1MIKKSJQVmt2zJ3
Jl2mA44Dtri5d5ijGmSuHRu8kRn53qLLZ82R32Tq7AbyWGnxST8tmKUCn9htmlW0IcaXzAMWVlR7
+giOfX2YJI1h3EEF7r2chTtwjDfZxb9qiyQ2LOtxWwJqHgLS8/V34TavtBiiRhflWdsbEfDkZE3P
4Nftcrs/jQAlyM4ODE/WnRdjqTPtahOyUdUVFYXqFnNh8flyrW8Gmt46mv3TiCVtVQj7J211D4SF
owMMocOo5t+B8lMFIIyNO/h8QIFpofNtOylzjW1OsbuA2Fg4VKaMNLe0ld6Ejb6SA1ubquT2T+1D
zaE0bLVBUB70QO7rlhWeIFnyHUFcI7TQ7mVh8L7BKdoOKg7bWw5hVPEY00AEIvKPKBvLsaFB3lOx
WI9u8RRV9UV2cjUCdeDXiFcDOdqVh1q+rNH8HIC5C824fBlPtxIQmd4ljn4IYd1SDF0xsRoZYox5
gliVbXVrACipzu1sCqjN/YbUBHi1lE1Z1exKeqbJroSruIC8047FrSzyFMOvXgaRLtZm1R5CL9kH
oYlRHceRAMC4hl/zGnNYzKhNBIzLFqAN4cCx6QcA8RUy0KNVoMcKZcQrY7I+nFafbbPd5X42rVvB
fjdrSYewr6Z4MythbQ+XNpSflU01CKvmGA8u47BfPh6H0lYQK3v/253aD8QvW3svTFC2Y0GNUZ0e
JYfSKGQbMYbW2U3GczRgqR463B5iX4VZvhHIA07uXEaLMBzyVL2ttHmAKwParLZemxHejUYwVTmY
lbZPlv6tHXKWj4FMrpTQNxvP7bZpPW/9StBvDI/Yo3W8ZEDmgExKEtRIInAJEQlLj3KFjZL/5YVs
dip8MQ08Y7PN93EJqroXG7eligRtkBP0iAXAyO7ssf4Kkv6L1g4dJPNC6Gumu46bZiIKU77hu/+K
R/Xd9eU6gHQuzazamsbIvIz6UqE5tTvRJ5IsA3sCZIhnxlmW81Ok3JfEHXemJfeEMvXKaK27eDBu
eFk8Oh0PRNWQtb37hZd6rc2KB0ZTL3vf3ijNE9YcPrGsX7L005Y3wEG6R9R9IBJm8f2Vr3Pgr2rQ
B0SdxLNf1riR/Peow9rOpPPOAJOwwGjXYZwd71TuPZK1QuDOvWez7u+6oDz/Rvn/jy0rEDD8f7/D
v9sY/o+ygkfOi9EfSxoLmd58/KfWgr//6b9aC1zvL8VLuY7jmEI51n+UFnjyL6lcjzXa/V1ZIOgm
+vfSAvWXZSqhoItKx7b4W3/+8a/SAmn9ZdKGpSgdcX73INh//jdKCyz5u5Tgn9WZvqtMZdouL+pI
If9rh2cXczatoRRzrmjDrQh6lzKLDu6k5aE0vdZD31z7BjtDPfb9CkeguqO6vZ/hmHYKhs0ZAGe5
sb0gvydJGRCeXPkzg5jSEAcJJxVqU8AoiLkjT78dVpufSULYlUKXZOWMBhXSPDjxUgLwHpyxXIX3
cIWTRz81MYAV8nkKMo/DNJxkMXfMk512raZUblszLFcq9DyMgPTP2DUnlEaABjddEmKqKJKdVdL6
U6HcuvAGjr66NXtr5rlCrAW/6KJuo5ItaFXsyyA+wCUaGUwPmth96LP+xuuU2p8Nvdrss2j1a25B
5abKHqlC4UBB1nSn03kXG3250jGCvzn2CwkgZp/HqLtWND77EXv8IkuQoNWWQ1x8rEbrNqAcgLbI
EbMSAPcwSXz2m7F9H7QJOgLXy8EZii/2i6DoSvySfWmJLXxanu7kcBYCtXRtx80bG5s77LzRS5sV
uwQCC8UOWtIIjpLFVXXsSlccskF+1g3CsNfoYi/CPZK+emIKbq/LWO8LCyhJkUc5ScVg1wX0zwm7
pyl6TSPn9EE25S6Xz8gV/lEapVgnwXCVZkLhYIYM5JiZdyLnHvZujDk+Z04UUxNqNPZ5mOx832D7
Y4gc2MsgdM2j6oxj6kzZAdNFfJ/0/rg2/eq5d6i8kR0FFXMcqbusKicEwjV4neAuaGpknIDpj4yG
DTJC/TCX4rWoZn1n1u7LCEF3KRXw3ikw3euQ8ozvDaB4upv2WCAGcBJ9sp7Asy8ddMs5DtRLgIm2
tQK5x2h7tadYbjRahqeraK3z4mIiuhw5sNCkgxEJ27JDRWw6E01o1UPNI/3KB0oA0cHp3wxPlQGg
ns1cu4btBtunT5zVXJEBSNMSGz31EZuw/hK8XfbhjgshPPHRv9+rXFQfmBeJmwZ98WAAsMfa0pCy
s3qH8mgaK2EJ7YoK+2DpZmfX4QFN0i7kugcd4+nplEeucWn6Jwdh6BiN+dUrsJd07aNNtO6A+54d
Q0jDg3Du4FFIkkuD2mlXug8B+wtsFOFeFOGus3WNuQgnn2QIvI9msU94yK1b6ljY/uAxc1XXHFtj
ftBln+5mH9br/JXArTpg7wHdmuePztjeU7UKJyMMvnJE05VFZTDfa4GZN8TXEWloGknuYFZj4ppo
yBGebY0rHBrDzqC85WgFR2H8cCf/Sce1PqfBKk+0QuzeRwPm6Snx7gwfVlQpGibEHeHqFBqOmdtL
Q/n+3ZQVZ5MIycGT3Xm0xuyMM+Ae892xdMbkOEqPw0loMtcGqdGRmsWmQNjEx8q0AeJ+CMaKrURP
t3UzWjVE+JEoJrBvWURPtfVS1A4qNrGOwhTxfQhJ4ubMYDRjuBeCZE8sQe5lGLpfEQxjsiwBe8Ay
LyEyTc7dLbmbA2PEUkIYOTJtZ5voukBML9E2HH0/hjFRgJbgaeYZQI9jDild2xkn2+uYSWgoJTFM
ZY9S9CXmarnm+CGBhvkxn4/1Q4AoB2qX+lvCyV8N9dsotDgRQuZViaQ8sbXrb7ejmn0cUoHl3IjW
Q+Lll9XUp95xqI3nLAkgqUhckzkiCll/rDHlBD09Co3LzLBrDVq3X0fS+2X7wQtJxHxZCTSX2HDw
Hb9ORhffT16Isg/VgN97PPPRwlue8qsuvnP6kJ7rji3taK8S21c70yYDZWNjEUSnR29Ytujq+1pY
HK4Ci0i0Mqlh71GvBx4CkYfg707fsOLibaMxW9cimomw6tcE3ADWVTQhiKHIQMVbndbs2RHoMDuO
z4VrYgwCArNoVEBrRYOqbBY/Z0ZKXSk49xbDz1yE6FRpu++YtKzdCZ2qzLK1FC5ScSa2go3aopNM
MmJEYNTeWw552lhTzE0ZmS9UAtLrJpHeYhAfCzpj0M2zcTf60V57qXtn28Z4gRNOL8i8H2vEzM4F
e1nMLByypnaX8oicZR5Va7bziQHNK/a654kt8FpVUFsBGsNoHz7VCAAI3te49Z0mZ+Sl361wppc3
Cx7qek8Bc39t4E9NqXpg3AP4mTjFym97KCIOvoOp5E00dvwATJIlbuLWrHOGJt1srIvUPslgVDf4
C2DiNASogy8J4o0PFKG1cUb4dKllkEduTTm9ms+ti305rApz5xXJJ0ixkFgJTr/ZXhusdJwhORO6
ejqEUH3v4ZLihGLEitmBQ3TuWNbBLUBiqCJR6yma2oPDWTZw7WkHM4MQsKxfJdTJnQU5FfkKq1Yy
FB8T3SFj6yf7eQZKggClVlg3uUq4wDJNl2npNv6+rC5gFsLnMTd2+ajXcxTOu2bGFee60QkkBQQI
qVh82l9T7omnotkRuXgT7lBd8z58vRUnFjIgdt1yzeQTiKdSNWdcPBmR7yTe+oFhHERXv3tOqnc6
CweiQ9hnAkXVGU4lZ+u7c/6IURZfPMbXmPV7o1VgXUjR/wb8PPgOLTa3jpuJLTxkxp1nWema1iS8
+8UYgCAN29e0tx+9eHxoChG99ZZYFoqNfpV0ED0D45lliZFy1L66IvyK7L6Bg5g2925Mp7fPDmYZ
tqW5w91SrgDzZ48oGuXKy2oa1EzWPFPj30miJuCsMv2wpra9F/Shr/zkzgkt+6M36QkfUAKOrSPu
PR2bx4iT3KJxWvdDRd4bDUMfkQlr0bRz+4kMKeJ8mLl3xAhsVMj6tWcqumhpZth4ng6vyoHgW0dR
jgExE9S5GEwl3ZHiVDBTdt5jtO7rYmXNRrVzwl04B+DfDT0sFErAYxrQKN17QuxJBapzMvB5KLt0
Nn5tRTupI6AEg/2rDBOWRkjd1vQdeSawdrdCFo0IuwE0nHUVbsG/wTiOwVDUkygOBnBFd8K77hTX
NK+x7kfVwZ/8+slvuYgVFZA/x9JZVo5GzmYYrwOTPg+8ThisH/mo6NEm8bHv2tugHRjGHcOi8Egi
8SMOXWeZaK/jS4HVUQu9UmMcPTnJ5bbP6nOCZDT7bN2oUAS89TPP3o1Th+ne1TEtsKa6dlVzsYZ9
gL73wwuAlzRi9h9nt5HriAH2KWa7ylrdznQfciKMg2+Lhz9Hw9KAHCNn5D0+qLT2oJGVoYFUhItS
FfJX0jA/iVrbQZQ2Lx5I4bl5tQdVf8mOtJ9V0b90i2b1U8UDDs0wnZlgywjraFi+jF5yI3pV1tI0
sBY1eVKuUHAg9FwKGZ8Cdxi/w6o8RnY0v0+NfDRc9dngWLkWst9PdndiPWIF8SS6o60pJ/Xis+Cy
XIzdjUU3vKkBsxBFt1QxLH3yNLOov1HW9AKnuXP2evs4RwzATOOXDLroqD1MsYj25dJwRtjsDXVl
wk1pn7ilMTKLKQx+kfhCsicPY+PF6+wD+7hoRU26CaTdwIA3pF+VhxmxGcS0KwNcdyVV95WBk3ea
/XeybadA8+snLkNsOtJQReyXwPNaYJnWr+GGOGLf065cOqcOjJyKDceEL1nA9XUsCrqaHkJTFecL
y4pf8OsXB44eM0btHsbV7d/8/oeDTQI6shkI0FeDXj0GjxV5JWy/uAU5YyUZJcBm9FKYpYttevxC
perWiQWdKdNESsllvDjmLeQGjeHQheHw939Yn/eRWT0gOZio7DOVnvHec7niCDPewwUBDBLXp9HC
SES5TMI0aRwOv/8z+PF4iPvhXdxSs3YswqU0FeBR30YVqte9A08tDR1/CQgsp0SASk4U8BlqCwad
24RJH4IhgS9UVZIq2+RVTHO66VoQ040bbwUU3GWUhjY6eQW1FN59iOGPQQ/lLR1ITwSWbjpYHia/
gb3lWubDbdvsfIKTNKiTT1ygIUySmW496XFKVo0Xc6abMdhYoHNyQoQwIaMHrVxno8LO27M9wcp5
Lftu7d6Umj69a78i4gicH5JzrjoE6Xjwl4FojuWYhfvAwNE8gtUuYhPHIRmesLKjkzCCaFOkCTZ+
Lzl7LlSRJErWYZ64IJpd/9TP2UuJ9IjjwY6v6ZBthXaWfYeAS3d5chW5u62UxhMSmY9GApwcIkm6
zgoAPimmXroC+3cDiQjLZ0HAMvTeCgvSSNkO9hbfZzdwSzZgOw4JLQ/tINvHmT4+zHneezKWu6nu
o51ZZG+go97thKbhSty5Q/QZKb9Yprn9atSnyEZqbmnaCDS+YSRo2pCD+dy103ub+qCawN8MDP89
bVBh4gQH8i4w2EzgqWa/52ByTIvkYGf0dKpFkJfEl6yVraCBDpyK66jvd8XoD7vOsLY3ytMh4JmF
9VWx3eUMSI1E4uw6Dc0ycoxNODITxlKHsnfX54N9kAy0AaNjGInV1WgGgL1mZa5VALgmjl7Swftw
Rnnh3r0UXfoayMo5+LB9SX/e2w71oGzsf79QOTOf1VW600GNbaDiwVFJ/CImsxF3frXC/EZT5z6O
GDWsdY8eDzEmhVDK5ddBROAUhHwQ+RlmC9/ak2jnLqVUHQziLtPQ6+vBB+hCUKQfMKqrwt77EyB6
elhIZFq8p6YHcycyq1/F2K9XJp15LDwPcSfZ4+RsIvPAwkFTcxxZywGD4JCfY5uAfZiUi+lcYV/d
V400Dp0OqStTYbA32i+j49Bb+3ga864zOATW9944we1K3RFGI9yu3+8fvioObsBZnKzUwZZaHRI2
bwc/6uRW8XpVBXDJDnEKmgJVcrqtaX43kIvLGVe3Z4vYPmyaYVqVBvsoYIVPQoMgKXwXzHpYMeWI
wp/shmr29WFMtaTampZ6HsZArvzeuGK3SER3FZ5I1ym9KovexfLhZffmDJQonHFg8Hh9MR1mklTt
nRj1fOErEsTiC3tjgAY12StbKajbISOr6ZKIOaS0mts9LYfmjXVNCc+qE9P3ULw3kPofLevbmf2X
fIRmz6wCuJjG5H7Lsklo85jlzgSeJuBZ7gA+s9x3GfTNaBTHxG0/hRY7ynlXGucpbUbeJQnFj06Q
se/U3u7M9xYN8FB6IN6m2V20XZfs8DrMQROuooQIoRQfPooEDTtwRZsJDBO+Kvx9elyG1jeWJ/90
302+/8NCKfPQm7u82wwoY6EX4lghUuE3KPfaajelYphIwpU+kZYaz1QO53aEzB6bibVRgbcd4zy5
s9jqL1s6RIFUdqzaTXWgok+heVMr4y0mJb6GMYuQ0G5nAJQRrkvnGBghnKLE69clwPPzwN9KVPnM
tIGqHqdCJVbzqmHWtRzAAiwz4eNBxRhOAhbgsEeIZNV3VnfDW8ULwoKSlm4qLXxOwCSH0l2djetq
zi4MdGBzl9+asy7M33AXuz32nGw8V88RU68B7H8e1S++AcKYno5L42cNVTU/rAjUoKnIdOUzLUm5
+xy1LGglUshs3XNfbyAOHkADkfjjcrCkPtqBhiRfD6fIgG5IUHg14rKY+ynDMVB8mASutXYeNYV7
y4gy6jSQ5oKZ38igFIdBMe6Ymt46wJt77EGsVxzjXEetjXY+ua7iuVCyZ8E4VHL+iO0vL4m+0A1B
XDyOYd6tUyn5guo3vNnvAz1DTbu3a745oauNzQBDBeohuvUc1NSFl5E49WMLc4KgOl0bsC6MvdsG
VLsUX16t95jzinXWqkOAmQR8JkXa7JQXuUmHSN9SQNsG1R2HqqOZGJeKyDtqzzmsk6e4rx69iMAc
K/wmYX/D5ujKPdKG1QNIgW/HykH2CeeVgpp7IpNMvDFmJNUVgekQW8ZnHEhnAQ5zQ2T8QHWRyRaA
q4Y6ywCKrtD5hkWNNJwtL3WLrd0fWXF7O2LX+jr79c95sL+TuXnOiT3MIa1P3vDSBM6OccvPOEj1
StTTyYjlpzHqx3mg0TGJv3pTXN15WJl+v4d8/N5n+K0SwHgLlRarDpDYaFSE+4fxS7RwLizIfR7f
AweVe5CxPIY6ufdjHK5ECZ+lo/ZTle6JKnI/5bfM+3up1dPAKQD23SZjMccwuGt6+lKpUZgjY5vn
7ioCks6b3dGaYki+UDJGaXVzpJvyy4v8FerojC08dpFtsheMgfyOQXMF47w1iR4vgC7oVWaREvKq
T2TgS7S3c+ruJZa+mmApXAiTiBih2Imbyp7g6OnP1rKPgcKsO5CfSMbiZVS08LUC/n/Kvqyl3Hcq
s+/J3hdkUG8tVZxugF9MUOMENtVgeIdLzcRLsH8sC2/tVMVZz9XRkBegpq2hXwree5m2F59rKsT/
rqH8aWhhZJQXYRpY4HAoWoJf20p0XKun8q0hfe78rt21M8aJdUP7U8feOiKqV0ScgmA6vRD+pD3m
4Cv0j5J/PqNBtwQLEEPHX5WdcoxK/Wec2NMi9+b3yMvhyNGkuyeasUxS1BZ/iH41hbxvFYhv5lf7
zuvWtHIwO40K86TL7wkd7Fa3HctIAo3xjJ3TXfWc23uwDxEaB+yMdFrbeEVfVHdt/JG0t9cHe8bM
pyBtIk7l2SYDmLo24vicA3zkZjP5TOi/jA2WXqEEYGV6R+relHTT9/VyDsZP5rk/CsZwdRwd3Yiw
CKfwbCnA2npTjalbd0d8fxnIy0pDZzADrFoBAbW8ibdGjSxlV9x1RmctLVr/FrPPE89rOGNSrFYS
N+qQqoJyujO4raxMe6s412iyQi0bt7KxWWMvHvOOjSdhHKNIPoidDnBobtZOP14aXPoLNcK891wC
KRaWtbsRZspII5cF+0Mq4Bu5e8hjjz1QF5P3VZg2+ZSHe0eJjwIXS9DLZy9iQoAJCOC/mRybScDR
wA+8T8qw2GRE2VmuacfsQH0EscUeQ6BLSnsdFey0aKqUm8aKr3NC+bFB4HYfYjcF6UD6tg4NWnkj
XAKq2tWE9e7Vee5+mhXDzGEuPZ5yUDXppNlYGAdWQ98/EcH0F4ZxnStaNBoXScJ0gb1ENNCB27oN
dm5GZcLIRODHLc9Fe2eNHTmaNgWnpwhryaB4mVDh6jB8qnxcoVESv6YtYU412OeeRcsXGpuy419M
bT+JCJeP5UXxyalh08QhbLq2V9eqoZFjimyOLWn/WUfhU+tQRWM3IetOiK5a3hILTfPoZVh8utZ3
V+4qI5TMYXIP0CVceihAC+DkAVhCa97gfM0pbvExHWMzwVgU+Re7gPMn2K1NAOZbroM7YNs4K1tr
l7YFexTP+1Ukfg4bFUIGtUXrXju7SJfTOk5e68moLoR2F6LmMmyLcN1lMRH+HOAr9MzYN1/Y4NZL
lxzFwUITYQeS/exKA+Im+PrU1fvU5xBGgFWeTUiGjcodrmtQ9T1EnTzTz3ngNhsqlLKlmjIOeUO1
MvLgo+rmDAEQX1sv/R5VKttaGS+b9py3df+C2k9ktftOmukwyvxraHGpWhi0sXu/205xpqhx7ZTV
Vvd0jtLb8VY09P85fvE4Al/2wSVDjl2MqPr46NkP/7Dc4dErkDB8AYyzUggKIQwG7Md6w6lCZxrb
2khTVTfwUZOwZcuFj9aMN4ldZDsxNjvhwhtPDeLJ7SSo2cS//xgg6cQjC7ebcIAzIeLnQ/BgBO5j
I4Mz2wKkfzpSkDExlydy5XKP+w2uFDknDMNSBAXmEFdITyloc7T0xsw+Iv4yNrxf+fSlpvrkQmVf
iYqxn4yrqxWvhZ+w+ba3+ZTcV3n9ox5artjsXbHddcbxjgoGSOzo7kY1IYa5wPtlf0lvZwOJ83jK
Tm3+6oxMDqMUj7Nv6m/aNDmm5JxSkLvkNjW7B2scXpkurvNGrmrLPcDS/AXxhE4v+xsvIIjVilcZ
wl3OtRfLDxk0oL/yL/iMY+g/lJMzLgWFA64/3Fmmw/QVon7eOw+1WgFiSKmigljphCdKdn40brqu
y+aFXZ69IaR0343uyXBwkhFu9BemyJ76rn2rVHC4vRZ9dKRr7CM7Vjjab5piKyYWHLbGg+DZGtvD
NoiLY5iftVu84ZW9DIQ2bgV5bbB1ZqLjWOb4JmnXWFHAQis1nWe3sEbM6iPXUyG2FkvkYmRngpcW
y7Dc1O3tfGLONXhdjjrVdJIVS2Wci0dvmp/ipngbETpamYD06u9yh3TXUD5n9hOf2oq7dB+b9bpj
HlKPPk0A3fn2fXUQZZM8OfMj702iNqXzELTNj6FC1ZoTWFBOx1l7HBZUdpMpJFQ7DDs5xcnCyoBC
1DlPRhttvZI1JqRJPzhZR/qTjvS64QlgXS3HWxgtPBVnvkAtW9dEcBlnk8mWkBAS/dD4dCM793qK
9nTGbxxwzeAcoeFo9RLfqBbKPARdcdJ1R6g6NZ7GAnuvPzwkCUqV4VLZU0Z1QtNS8jIa4xdTxWWW
U6R5sxTJLr2aXuGghfe7EeKbnTE3aAx7FaWYJ6vePmuLivku+iozBq6Rxlo0xi9ozxErYd0vXItm
D8e0zqD77R8IW8ds6q0VAJG13yc70w+3xWDtSk7JN5szy6PdXULsZS3XiCGmU2xTSkJetkuiJyth
423IzdySTWqqXRAYGwWfmIzFxasKbKIjUyUB1DYIF5nqHrFyb1poJyy7W4jyzG180GVlvM7j4vF2
4bdG8lFmqB4800os5dRH9diSa0mzdRoda8O/z1K6KVuPBgzxNqTQgdV45ITNcqXNVzF4WPOnX4X0
aFfPm4eJW34hnJAvpx9uAK7iyNbjTvf23jJr4LKELu3gyUJ9IECGmmDdj3F8Twj6g/H1e4PXVCQt
s3ErJ1v3s7CLVcHY0zZgkbFxMVhRvdb4nEXz1eX282R5z02E7o4Y8VW0ztOUOrgWrT2OrxfmmD9I
+tMO+8OE5gRi/leq4b3CAUtV+sDMeT8Qe0knBq34K/wiORPuN0r95ETdiiHVJvazT8tkDuxIclLx
Gp7KT2SYHfUTeEg/asO81lnznnPXG0V1R6HEm1UN7wNktGVI5BGmwA6YHb7+fitLZt+hVW90ygMo
J2OUE810E+i+zd5zwmdLikvJdyI97+uGw6eBdBk19bbMn00maQ7PTy3ySzI+MV/6DibvXocW1V3p
j6xiGOcmuywK7+IZdIiD58QoTrO0SaFU33FPvozCbGV0b5KbyoFZ6UxY3WNmpqn5kDXxe5Fbh6ym
tS7hgNuxmHCDvSpD3ak4Xpm32IoLfTCu7kHG7SicIObTDmc5Axu2aNGbJa2oAvmZ5yVxwCZI7zox
PCEuPdY8UzCAh0Sxoc9NNNuXXNqsnkqYi8nj9sytS1dxfroWajAWkOtypEina480WXP6qut1djBn
96wmABC9wvxC/IQeRi6WwMovQXgRQb2JCEIDs6pS1hlISi7RElhdiFa35qNckr0MQFrVdbEIz3af
7UjuPwkiE72cwAkr+Bjg7VugWNnN1uw+Avfbq0liTkDhD603NRVym49IQO706Do3NWYgIaHq89zb
p2QiFm7oTzlGO8CJ2yif7wKmqM2MUT5tfuRdfC3zJ4oZoXm67uvkUQ877Uc1/qR8mUmKsO7bJr2S
z5nH50HoDyyEfd3cDU3zFtnTu0tZUZ76L5HHLQfoLrOb9udkxSeSpCBO/G0FjGlpWGynZF3ux9Za
xXj7U9cltd8y2cAXE2OUGHy0OKrdRjIiQBS3QcoeiRVj7Ui+poGoqTsSmcdzY5EmKTaabRawp0dh
TOGqp2eK6dbJp30Bd8CBM84utrMXu+e2J1PCq89HE/mhks2uEDWX3w3DYF/Y835P/HkgvLXvT5tR
nB2dP9GSuw3lwzjHr81QPzpKbXy2EUwHkMsjegXp8UgA6hkRAjX0ekfYv24/N52cB1P6x0hHp0ig
C9e3xNbtB+a2eCS3HK+oCruj2fEKjYmeH66UiEb63Nq0ffniLmsxnxTlPtiibc4hAG4y5R2NiPnz
7S+NuaZcD49kFH9bTUQeJHeegIs8dBFlBADhV+SVHz0sJeQC4Yr7n1YTaHa16mrO1KTQIzBzgMM8
maAMEyME/fAi526bqGZTGc2WAq6lYyOKEJlNmcpXGMAtBOYmNU7E2MpFOvE4GIdd7fZnP3CQCe19
MDTnyXBPE8HKMGq3ySz39lvfIWJPT/1MHU487TyvO9vxe3iTMofyOxm8T9TWvUMTB5r7wgndT+0/
M6LZhUH2HdjeKYgC6DGO3nsmHQaBcw3oNx66aO8VKDjAOfgB1CI12WqaWSKrPN0i4S27yf0Bn91c
KSbkWQY8OYUHgoeLdgWeWku3cI2Vy1iVSsQc6wK2ASZQ1FdIFIAxt95vS2bYjG+Ap6hXzWNnaTRn
x2vlDb2owdHvfCjcAa6JE7m4Xct+4oCV9ren8X+sa1OZlvX7Hf4/XJsv33VOYcB/smv+/W/+3a4p
/qLrnH5faQqLvIYUf/5xE+P+7U/DlX9hpHWxcsKquXk5/8Ovaau/TMH/7dnKNXlGYPL8l13Ttv5y
LV/4/InyhKls979j13T+/KP6h1fT8pUSvu/yC2IatW3T5s9/flzjImz+7U/xvzzRd3NcUnPHeO2n
h0Qg4wfQpiPVIahI//hgLn+/6h9ASS5lXLT8c3l7sX/8MEC1QvJObd+TPtZQEw/qP39Y0PXawsAZ
MDUS6cbybvmUHlifAL641jSRml9NY+67FG/yxJrnvWlj3Gc5eLu4z38QJz2UGcAjdC36ZVpEzJE1
0k5xXntF/Aws4KmCCrJ0HHmMCd+uKksPq66GzmNDwBpH11skKr4rQ283NIQ1DFKopBPry///jbru
/+WNKsf0TNKLAjPYf/lUIwdynUw9f4eazj6WUJNMvHTFfAm/DDsgATlKQZ2E3vgri+WuuuV84wLg
SXBTnqr/zd15LEeupFf4VfQCGAEJvy1vSRZ9c4Ng923CJLzJBPD0+sDRSONiJrTVhtH3spsssgBk
5vnP+U5Po3VxSMziq3CKS54rvQlQlcCPuVtZMgOdPHpyMaOuRNUh8BSkqIekOom9HHJ2foF95Gjc
MSp16CrqbcrW5DXPmI6a9tYaKhuahVmBS8teU56Kp3wGJgnvH60JjJG5RoKjfQjtkf06r9ThZfeK
0J/GfUdJjwFWOe7fp4bjYBI3hySwXkqyCfhvOK8Q8T5kMIlRtm30fD/9srKJVV0/KI83ACeb3Aj6
zebfHKMfpBl/gZyAtCfTp3og3alHZoRVhzfPkaioCwkOPqpq3GxdeID2/s17tVx0f39R+g7vk0su
njv07y5Ks3Vqu+jn8AAEIEA8j54zW36EiL4K1iVgTrob2nKAyORk7kY1JvMHQKeABQ+d4SMND/0e
HuYhljb2ZpQ+lhBvG1HfuBGpPtGR4W3dJnhHFieITkJuZappmeIWnCPifVsz6W/znjjsdLPelAmh
UkCTc7PFmpUSr8NbSaay4rpvlLFttQ63sxP+zJmqnjjGvVP+e6G9inNb6mbgMUkgu/JciHqpR3go
Ki48bDAscOqSWtCM3fIh6iaUoBNHhuMkvI2w8rssMu4H0V9cf51TimCbmEZ7xUaXv4DxgHfRKckC
JUF4M9FEVtG0cBOy7J7dxcZ38uexk1/kM068UY9FyBXzb96nf/I2Bb4XWkEAQsETWOn/+tnROfbA
AqjDQ2rXoI1NgoNB7E47Itr4bp/oHH7/19/Q+mc3MWZU23UCN3Ax1P/td3RpzSSayHe0R+JPnvcw
B4iyznIzsLi/QfK4o5IPo3kAKGviCgbsCpivwmmFT+PYpvFXZxFbRsEbfvzr1/bPrtnQ9LGy8jAV
oc0K9de/DGEBxC+MHMaUwIRLzuRbL2Ylw1eIz5+sClObci7+zXvwT76tY1rOkjGwCRI4f/ceYIXC
I6GN4ADX9Wt0g2fG5OYqqLKvrqGdO0YOlmRR//XPapnLl/27O9QV/G+MzCxT/7BGMRIVoebGPZg9
O680vo810M1E55eoNhV6I+ccR+ExdUBD+s8S8NOqGYVaV775ZVkh1T9wrHEZ8vRPiquXYSDIeMhE
pgSSxZdh3LifQthkZcbwjheSr+vckxuaYR6cDkNjPqVvZWvcSsc7lYqrYPLjfCO9iiG+hMY1Ak6m
22+XocNwbT54dkVJikdQSubFMfRYAGL7jKWGhpyPeALtQX4ACkrCdM5HaGuqpQsgaH/15ovEaLah
WY9dKIWubjRS6df4Hz22BOnyyrT05UY2HdTSUIZEk5yvkfJqC3frJkt7GlIKAKfLBBvUoMcYdFoe
PPk4X5i4bMmfQ0yfeNtItxkeKkIKG2Vt59OzraqXwVr+LkvrKgSFznwwXzeGMldDGj47MTdeFPLL
dRv73ZvmlWyW1WHyAa031JyJcGcGCcPYAt73wElydBgsLRyEf3NFCIc9099eEoFJeJ4LURB3CRHa
//YGiAR2vWRux0McglLT9i4r1f0wzfPeiMBVqBCXKvTVxKqvth0xt+n966xnAw9TfJxGJ9yoba4C
ewULhjlDYB6sQNMYW4CgKyBGUfusgF4A4Bro/jPMAbSlsF6GrLM4r0ggGLuBB/qGwRGlkg42/LIB
gEZpdOoDQZ2QOSYm12s30PEGlzI+Dt8ly+WvO3vGxU8N4C4ppq++9E6+SE3GEuHPyjy2iX4MqwVn
Ri/fqur6vZBOe4Vl8AcJCGia0fQMcBNROXDpYSThD9yunp9sMwEMVz4GGNVW3tgivVV4WGtLvIdD
rnfC8XfAckGRE9fa9oC83QAo8jywxYqt4tjPFvwQi6RrCVguUcabBzh3bJNpH5DVIPr6I6owLZGk
ZQ7Q0WaUp09ZBrSqYcrtRcYGHj8VwaSlvc64a2YKDIoIo0nv3/i+3TpCxYiHFhZKMGGB1Jz26wNo
gm1gFikd8fra0l6xCfgN+Tm/Kue11zlUg0Y9Mkz8gsVDnhQsVFm3oGxqkvmez+uOsuSWsLFe+y5G
Yk9aOxlCu8xnwb/FuTRGjHz8edzwu9oQ0kYyNfARO2BPthASjwbx95rB7TgWXMn82zVggE+2Zgy1
Qoat/cQErrGtnWPRPEpmbzVb0I+YYeF68+iS6JZC1jnF6pS1myazEQIYIHE1cEmkNV5scF8gl7HL
c1ilZUHKjJpvKaBXuOaxXhZnexnU5Em/DZYBnrSKdwKpDGab5BUkylPmNuc0g7HiJWLdSGo1SeUc
iqHBEWQjUNc77dM+5nAxTPhrTb8a2OSOksvu0KB3cnVXw1pM4S2MPUq0DPVEqjXEZt/i8U2wyFj2
LdG+cVSdPONjnwEPnjzJl2Ep8fZ15Ly6jXvnMQhkHI9JQboMRk1Wl2ZseAoKMgFmwpTSpem3Sl9K
OZ4zC7+wrkx7VeX1yyigB86L0yIcK3tVDNbeZ1J0cCRraSILbw3bcdwlkGiYsrCXx9qhJ6wnChGK
cim8mPb9hJeuNoxPMkQ3Nq04FyXSvS3YPaEerIiZ/VCifIxN3v+iNc0zFspT55tHodihuuxWKrcu
duVgPDF7gNpX8oh14vIAWnidZ+ktW4Rn5qWPnbHAgwZ4zY4hoPQB7vQs7mqgr4dJpnAJViNkDAwD
o0TZjyYO6zq7ymyZGhb7pql+IJujQaQCBhogsFWFmXk15vZn2J8ishRQAPSx1dzH4Yg2QV9b3jRP
ZeAebzvNGLmemMUGKIo0bu68rN/UPj60Qv1ucO6uGP3CfK/vuvE8eM2PnmwdQ6IP0smymU8NGhW6
c4Ujd/IZ57dlxoBVv+Wuuxn6iE13v4cjjKcFV+9c+i0DMUo8JmbEUJpf2lxBiMrDT4mpGjPE+JSD
RVgVUN48qIILPk/tch71pRGIe+acM2kPpCvG+tieRmtvCIaYpteBDssvqoyeF3OhHqsZ2gVMuFrk
P4h78747r7WpC3pEME0YHtV+bG3fQsFqYmQmcrERlge/Yl7OAPXG3NHYVZwOYFkejLEHez0RyLIX
TvME+0lgIsod6ln5muCIO+ZUtnpsGLFmxA55GmLfb5z+hc4JLKr1vbT7bFNSI5bpIcRHEWzBWDMC
nv0Xn/PNcS4L5g1jyjNy7rDBYO/ZE509Bn2SM1GjaQUfzmeUPrdd2K/1xEMzsW8lSSAOXcPKI004
OgkIZDqVG56kWeudZIhymNZRf6ipId6iBG971RA59B1/C5SV1EvA3FjrlzqcGHuIgenfPBArOuKt
Z7mdjH068l7JcPpppB/c5d02ynS2Ian0OjCZGS3W6jiUL13d7p3RWtwciPU3syWVRbBjL5vU3+Ky
rjZJ3dCjR9m8WZgXM+Dkxz4SJslAiH223+vQ+UHJugAcxQaPdTNVw9n1ylNtx79sWkjz+FfhQJ0u
GkwK7KZe+rpI131eA8h09UlE3ZtphL+iIj14NdOZKTJe6QwjtmGRbZzXqtlWozwMJoJaOz0XPF5W
Ux7ck19GJPeRi1W4kZpjpMxPQ+h/ZZkAehm0vFBVvenQXtxS1laXyV1lJ+9R/N6Jc46ZjuIHB5CR
He6tmjwkPECCjPxbDSoWBX7YdYxYp5FRvR2yNcC4PK2RO0GmAOKI9VviaZCWRkBxJk7Vdes78DiG
+cUY8l2qsbuWYZ5vsKivSpNnbi+/XEUAzc8lwJrJeqtIhJCBcLeicayt6XSnmWccWgQ20DQIzmMb
fo3LN5uDilstzl+Tmjgc2QHqFOKXRHBcs7O1lekfvVFhfPHfRWy570Z7g5f2CJCl3UJwoDrFmMO1
pkAANnJR/JCVQdgWeMCUZXtPBSMRHwJfRmj9TjKzPQ3TJxObB60Nmt9QEY5GPb73fnzpk4hOZgwU
pYEE7Bov02Q5GD/oTNY1RFM2PPQ5zs6GZSDfDL7zIGtaIhaxEqSawcm1c3YRg789CbBuOQC2f/7g
zi6Q0arAHe25N7ar866ybSBwcqJ7dTbQdaAWMAeHS8iPO5xGnajT95/+90O8CBRFRhrTHJRmSB/N
JywR+wke2x6sH4UquVmfvIb9dz9Xd9Mo51PS9PMpK1Ky/flMkdvyxYMej+UAda5x44MThOc4KAAT
5P0dinbLs7N8bYOCYu22709pJFg5NJaDxMf/JDNrP9jiWrvm1SztDTPEmk2luGbkIXjov3CJs+w6
kqlGjLV6iNmNuGB8GoNuSgb95zmA3rFM42JD/h7a9EHPBYnFoPztWvnVT251ytljnuIHum6ZuAcE
Bf3kQVfdC2aFp0am52Kofrd6PKeCnoxAfAaD9+Gc0J/fpQp7gB3Vb5HHD6KHDyfwuVW+H2KHJXEX
yKsaPNb14WUcKC1oh7Nqlm2Kk5BqmFn6EMMCpvXtFCQ0RUgeptjEyM5S7FmHxce3N/7bpqwXg7wi
JbGqQJQV0Je4XQVGZAV28lTDaVjq7IalR84TsOXdoXr12Amd4MqD2+GNlp3LqJ1b1EiJBH77tb8/
lDqnKCmVd+y7Keo1uGTngcdYrvF443k6taYM6ZErWg9/WPWcyR6iEnuV73f3+0/f10o6u9YmnSL2
2XY8JPvIotQ0yaLi9P2nwBlsZB4PqnwSYsoInz1BD7JbzD9FVRBm8ZIjLa0/4gz1R6uSCEa0LxdB
w8zkV6aiZw5MB4pUoeyX7kX08UtoD+l+8kJer+ke0pHVrcQWs6Kv4IR3a8TMqDm4qp6GgXAZ4LOJ
gw7RY43isO7QKWtQELV1BfCfSR+/Ncw+I3+FrSaModIFFaO7OnV3czu8c2pje0QEA/D51cPRn/EJ
m+fmVnscTyJ+PW2ffSkHQc4FpD8qssFwRNDwBIXU9UjF0wyyw2GLefI5XrY+xJVxmsS28b7ksqwv
0t/3ITHCMF175OAdwO5B5VjYPjlyY3I1SdxC9C9UfyTzG2zG5dth5XyxrGkbBth0FwnvW+aCr/vc
mPlHM8/sa2WBTybPfjGy/HJGwlF9Tr6Qny9r7xLTsEmi4mAWppls0958zESAxobZDnLhvUFL+Aq/
s733EqtcAyI0twOQ2xoaTz3G826gkln11ryxvDDZeETioKSxPLOFy9L6M+ijJ7cl2D6RLGltefDz
4bPwJkp5FA5NJPKLSC/5sPABcFMpos/rxAO/76OnUlxbcYJarhgaGrxNs+iY3iy2RbJTFupB2xc1
WDn4BO2UrmMzcJERkKOhnQBzKs2c6SP3+LDIirpKQn6s8db7sEA8FIFST4SqSbpGCqHCy7q3KKj3
kKE4iJrVqwUPExYKFutM6nPrUM0LZo0Dakvo3mbThOZeborWp7nc4EV5Rv8wqmPVnQdiptvvtyfh
SZMmWOy9KPvoeSO2ai5fhclSlqEMare6z0L6ZiSxu41BKn92sJJEc83tIRk42wFMQYSTtGE3HYTB
o7GgfEeqyXGEh89+hooB++hHOqSLqSn481Unx4SeBlMx+mN3okeT2hLza57ZPyQYNhYhROKeovc9
ZoCH4sj8ASN6FDznGQGdbPkcp7aGC+oYQFxY3gA7WY7UixLD7JGEKrSfGm0opJYGIel3aph3jFCx
pWU0sABcWH6lKfHwLS1Pi1A5xdyjgJxBYvHVKvnJ3hYr76ySi18sOi4wiZXX4ZjgAt/qXj4V43iX
ATqC98lZrkgdXHgmMRT4yf2K1ulrTu4DRCqSDQsFIPdlcet5X7/F7RIxDmVbH2lIXJsShcfwinJb
geiiKKVgv6CzrRgRhqvaSQ9WTwFePklko8Il+qep5Zuyj9hBhbGMi7IQJdqsOuWF8xgFsN6Q71mO
E//caCvZAiBq15miD6VIu01HOd0hjJ6SDqNoEs3ctECIOX6VQ0UyLKvkLtecFLBDHa10OraG+x4z
euBUAOa7jE59LH/qWKojLfIZ6Nr5qzBpgucCdhOENSOUH6mmraaNOB6XfBOJbma15k3X/r6wUefM
DFlpdrEhcarslgsP/YJaH3n+nsnkRvaFvMLbrIPnNBd3+ezeuojLlg1URzB46xPdA2cuMc5xjc0O
HQ/gBgFG0R1NSFtszaG5dZ3DSaCSX4Q9OMBhgOZRiSevEJtogvc/WOIsYCluEOzNAhijoDVhVPmm
MDt0NaM+TgS1aOLmrQur7hfo7eui4uKt6JvpMSG8axbc1KMHRj8P63WoukVHYxcc03XjRW6ymbif
+Qm738SAWhL3ydkF0cOpxLYOmYNAGtKSZPBMWScLEsFAylwVscLsHNbRVhPh8sbPtlEnlthN5ExH
DvwX5srlirR/AQKOXeLIMacjbbEXvXEfQ8qq0mPVHFpTNODC4KTpfVzTw86k4C11+pvZ6UOFImWJ
LF4hYjNd59ixt0osFSzOJKfX5PjMjfZ+tFbOoCOfXrzZP5Ad+1SB8avtq5QBPnlawQ6uYbZtsS1M
sxQpyrXXLeebWmRvNb0nEKrGD9y8xqpT8qhIysrC4lxTWtChFvq68rql/uDg9uL5m1Uwp3dmk9/h
UbtBWEq3eZFe5jDzVlHeHsLWjM9N5f20hvy9jzkspkCAw6UmK8u5HsnDbSITBLGVuu9WRCCPaMsd
tuBmj2RL5ztZtY1hstb1g2InLKvzOLFN8fpb6qBn0jl/mGaC8cK1f0ezaIK1GTU4ZixeagRS6fT9
ITabYaGo/OW/v2GyDaFEo6uCc9tY7d424seWV3Cyihx7i8MzRI3GdO4obeJZgsuI59JqnE3zVCX2
RPbJa83T93+HCThWmxoDCeACddEuLxED2VkHJbM6f2siFuCLEPG21Dg2dW6vJsO2Tr2UwKxZMa1T
7cbi9P2n7w8ExJiYsnYT6JiwGS0foiEnctZBI+sTaf/5/31/Yk7SC5r/uI0zdMK2oik3tp+gQaQX
iu1pBCVQashKrB1kkUMZMZ9EMuVo3C0E4cA9g1vJthWr9uq7svN/P7ghqRCbiCdZ4qY8E7k5fQvB
/2+9BEytGKn851/oSv9AgHrDFvAfr2kbA1/7WwDUn//lXxwFPg4AfARBCJg6tAii/o+jIBB/8lxm
7AwzHE/wF/jUfxOgHPNPiwWBqZGPFyHwfIZGfyFA+X/CT+AtE5bQZBTqhf8XS4Fw/3F0ZqO+LtYF
37JAqluL6+CvXAXx5GjoknFyhFyYLX16vwtFR47Q6X3nY+vUNixnmDzmCuzZZ891fwSXL7UFGnSH
C9476kFxvo7Be8/ZGgdhtHFBCGNoocPX8z9Bwd4Po8kK6o0RKJiYciQa7PZ5loD2iaNr6p3rafY2
k3kSNuYZ+EvGehCtZDI7v+lPz3Hr7TygSw7zIRiYbPhxfdCmErRXygYBK9yq3t7MDXVJwUhnsWMU
GzXByxWl/vRj6EZOoHeZh/XeisazivP5ollcZ5+StDhp7pk6UQIWMisgap4wKNS5sI5h0iX7Miqv
ZHuajZMpb2uJJ3y+6caWg9oxn7nmpL4eqMMgezx5Dnctu96uzzB6Tkx86r4Ot6ONiRlDVbF3AtK/
ZO9NSmEkQx8xPoF1CnZYsloFcG4ieLIWw2c75Q7Cdz+xxzNTUkN+vKnZHhHD3npTfeVkOdDNgIfI
a1BWLWPMFpopzNymISA4oGKnQ4bMhcIj6niXzNPIzCh4LIgVdvgy2N0iywm3u1IHvbIORS2e617R
iZEYz5awaM3qXr1E31wH5hw9i40HbxIUU0nrVJW+zd+65YT3wzjrOrz3qplTa/jCmvfpMIRXNQAS
abe7Xk4taLvguHzWztk19omP9wAfdAZL3i3pb+8LggKm5dz1KcwF06MNkh7Nsz2OECatEqU5sQg9
eCcd0+4yEWWPKzc/B6a6CmW+p1UnLzNu140YrWqXkFArG7aw5NXYd1cEUQGJWHuiBLAAA5dgouXh
D3O6XaWQ1ItOkHTkAl/1bkGcriHON6R58z6zXPYllFG/5YIDN9YEJuou5Y3rBltHNYl4D7cyXQfj
Lxqwn01R1Iy4W+INODhEy4odmfYjc52LJN6HTntfSfz7jf5wgGNsqaR4BznV3rc5q006s9ewOTJI
jD1uOoKrhoW6Nej0S1sySCPj60vnUmKd0/6isbFDMF0oKg054u8moXBvT3gyAFgm29g2gMHGhHyG
4U3kDDZj7HZY1FumVz632VgzXeEkUrcwtpiWKuE2G79p7xNbX4Fu7a0OI0vFfHnx47LS+8HWSpMn
SUJlDQIBw0FnoYP5d71TNFefTI/qe/2SPDuifqRbiJqNpZeqxAJdg4rqiwVmJv5wg+aOwRj6lcm9
6CBzDjleVF+xaZzmFrYTqu27dh8iMsaHcKREVM0QLvrIPyQK5Lt8z7JHtC2MkCROFAO5rW25d36b
MYgDd9FOb6U1/p4M5e8T5d413ngcrJYibatBMMMGP0tUzWRUDxOFxJuhcul+CGjYackKoT1RdBQ2
ey+Kb22f7EIzunXqPhLdvG3DRXLL7/yyor1HevZa1EhLKMIgiWfOknGF9Td0EakpNTtgGAQW4dKV
+knYoNjgLdtMsflpzssbFM8Jmzxn50fD3keUJ2ZJfsgIaIWhBfDXIEz2utBy9nk7HxsRikuuOXKY
dvQ4AtJ6SYr81ORPBYkf+CkAcYbE2SCu4i8uPX6YKvldE4y3Qm1D3ESazW3/3o4jdRoT/erTrQFZ
4jXyMmo40BUU3LpUJsFNsUOWtcIDq+bFH9TGG1qTAYsnibvVdX9hV/3by76APr3mM1b3Ygp7jpzi
t6aPShcmLQIeaEzDNamoKiii737Fqa3vbJeJXpWzs1JFtbOFB5PI/8kch65jlKxNaPPAwt+I+6rd
BDVPpqaa92Ol4ILmTnwD9epzTugN9Mg65bSStGmxJxy58foWSAF9fCunMS/SJ4wk7TMwL/ecEIZr
E+elqIF42+jomy47TnOeEp1leFXlYmszYjjFlsFJC+ROAgbTtP3h2hTxS2MeuqC510rvx7omm5yV
2HxZJaM2ErciNGlA5MDQ1IU+da6hNhbCEKObzggRJATbNK2W4/jI2UwW+EstqOVT+dTm7bSmWyuj
5Dv88EJfHYqvMO/fswDiEUPpWzfVHPDokqH2AQX2Pjdpw/Jw/4w8Xvp6YI69NJH0NslAinJXZsy2
1quxKYVNsklpOwIyZD4wQaY8xObaSRGu4RVH0pR734gtYlz4zlqWNV00DzZWkIfKAnePXcxzCNaM
eIbPXsLQePapyu3LGpNZX11Sr77iXrY9494BgZUlnoKFPrBCKpPqk/Ap7QwbsxKFmcZg8iHXxdEA
6ZAAnHMzf2v1w9PsNy8u52MZcaHE8i0hmUr5EBMlam5O1tjsNO4yGmpIxjcISHS/Y/hlBEwsk3LK
7shztVn89Kd0bu4DhOgbDLMa4LHd+O1dqJnyVXNQQwDj77VzuJtwGQC0nW7R0IB7mKgWgCyJn6IJ
dtxqH3WrH0FcGMcu5voPGwUDjQuTPYc+IC/363myTwyoRDX08IcrQj5QfCpZb4YS8arSdU2Q/HdF
LGzXjGTah8lbe80UbJbgbaucdpeCsdlVmopBolcn1SU0H9nP7RDInXKcx5gNCMw3tRrCcCAaCU9j
oI6Kic8xmigPYWqwtlmOUojlG0WeiEVBwV58T0V6iGbQV3CxmWDGB/Jhxb3ZQljmHPLR+MT0UsuQ
B1LIZJfn5EVVkYvtQXwkUbrXzCUUdaNh2I1vXkupqGiKZ0v6by60db7w2jtVmimmXaNWNH0pDl7Y
0+geL4Riy1LUjn26xqzfOf/9Irpe7tuAqKmwz16j6RcO+I0tJ50VcNIXRfjPTwPvglmK0u1YW3gD
QpYxV9DCwb6LdvvPrDd7NG3M9g3jOZcz5dow1GMx9bStqXkDeSbeVD2FR3NznOKwh10J1Xf21UsT
UmIzZzy5Om1ICsU4dfn+XF+BzsGPoa6u/smp0b4D/MzI3KONJx2z0zz1UDuTGxhP9yxr97NWabu1
2vmWkqtP3XjtzfE7sD2eiM2H1xoYl3qKwWGbrnDqIHqOdLxMMMU6ByEoyecb+BPaP+yMWUpgfRUF
owfHIw9pzdjN2D4xQfUz8B1wLoMMz0P0BsQ43LUi2/m8z0d2K/klsEa2SDzr0GxIXVJCvu07XW9x
0xHilGoigTByfbXXOPLz3ez/zGTN3EXDINboe1L8NAxEQEXyhviD+bOLxYcjKu/YGel9zip6tooQ
DhIVgivjHtMTBaB6rgFgl49R09xDv0NqG7JHijWaKrlFjiy2vQc+I8mdmoajIF1bc8tknfyGr8F+
dc5tKlvBAAhJpTEJ13XmYzWq8q5n78N85tiG2EpMjXjoiuXhnqEAzMupYXh0TW1RPdTefNu9BEVP
RnumHEyNwyE3PJaXCFHLMTrAAgw+N+OojANPpGE7d3P7o3CaN7a87O06TAFYpMCk1d3DUHKE15aB
/4rqnhrUybPs+4AGzWy4WrnCem8bAXc3v2+wcDQ0dg9xOI5wRBjBUMvKtpxgTBrQ+Tn3BfRbg4Cn
wwhYjnaMHWfEapUJnLnGF88Y3C4oEB+ugtwFkdoeXlsImUbms0l1xJ2KAxtYPCRaYs5Ya2uixIra
AZRZAjFuS20Gz1V/SfjXxhzsGLcwpzJ8eZ+hnrCxHpqPpiZpR9XOcJgjKADoGQmUycZZq0iTr/P3
M93KGAqQjJCdobNlvxS6cURFzz1xjt+D3cFxdzykzMJ9oCzcubgDTxQKJ8YiZhQTeRb1ZXyK66+K
KHX3dPqzs9XZDLhGJTcAHGvxM8kvRuHyrYwqxRHSvE3u9Fs08rHLmE+xY6WgchSX7konyr5sKGK1
HF4T2h9SZkuHCCZe30xI00P4ZifyUXQtca+Jde+hzdJTNwBIleHNU9OrJgxikundCHEmfvzRG8Qo
45Iyr3QOH4H1wdDAgMtIOTEzpmFxzujj0avDR3eMP8mw8RsmIumCEhHQINv4MzKGY9gu6DiYBBxv
fEdfoclQomrRqKcq/OvBycz9Y1rAehDK27uM4LzOO5D2/hlaL+NMCSinNzXWP8iEr5ljvDg+fZiL
dyZ8jqbwF7vPH77iGeJE5tqofwjrGpIHbkFrZCwtgYnoFpUPc8/jz48e5licy6R+TQ21rQ3YMUH3
wMxYge73H92MhtSE8JtplRl2Xom1BWot5ucuVqflS2V5casdWv08G22LSk8GI4siNN67XnKBxPNA
Vdl72VaHDLscI88TkNJDZ8Cvc6szouUddMOEMmyiZDwXYB/1XI5eswPffqtMWjya9pA7S1RNuj8l
mMOqus5GwDCpkc+hY1+zur2fYNLi+dt23o+hroBAVpeYNhu/A0PHAGSu6/Ty3qZltoNH/QzJ4TBk
PJWh+VWCwqjMuR9b56Op6mezE9e4ie4IGQhKKILaX3yrH9CI2e817s+hCC/sf5miJMR1LWf4NTbe
bmKLI6ME0xSGJ6g/azwhAb5o0qhcZOWdL4Zt0SW/Qne85RFJ5ijj2Cf8BzeALlar5zTFvLUgkZe3
BuDkkoLfFSicDJcrYGyGaJ4gIMgNtCYCYX5IGB8zvlGcxkqcKK84JHDvGX+8BTR2rTOe7QyQqb3n
GYxo3lbknuPkOaqvStefvrlPSwFLXnk4Tl3MV1P4MAj9GitqDDrC2xE2NKivyCAvbCteUS+wtfSc
no0kepCe2sUZYUVHOe7TY+0l7RnKxrAde4mMXsgHCWb7aGv2UyguV0Oa5iV1OwpV5u7YAznBOM4O
YOYcReJ0FfA25aZ3jDHFZV5Xc1A24KcFIOGW+W1s91cYuvfjgALAwoW6XWPT1cZTWomdkaTtwYic
BzIn7YYTIL7InBo1OUXnMh4vs2TQVNLs1VbN78rjBUT0BNrcQzN1k/dd47+F0B8PFacIrB0MNoeu
55IIQWQY8x2E2pUkKC0GCl4YOn5SPXADRof+TJsM2uvFpnwA5YptXGzf0TU07Pw7L7i2DduCLBEc
5pMre8efvgIxo49dyzYu06wWHixRHIzeHdUDkAc5ouEBSw8UH/2sUwYGhVOrNQKfXiAfO6JwD3UM
UhrTB+5L2MI+4eaoM3+2hp6ezfS+WWLGYUSha9S72HHBZCfNg7Iz6g5Mn1Gh8ewpXPy2fhUdEkzV
oVaZNSTwlKYEF8DaUM0flmyW4Fzi7PqAHpxqOHBdIvyaDc5hvCS6lNfUDIK7NLZoYBE0GsCwBieR
nAyZ71SEx7NqoCLkXHfY6oZ9UosPu6rYRNd0zQA1g0S7yarcPdqmDzqQQAnNP5+Y4DA3wdKe/QuN
xtWdGaf9c5lSXx9mDOPb/pyjeG5cKjvieW/qhJmdohoXGuUyRqNLya7PpQV0YIxxMeeW/qPIOtye
voHDd24PXc1jA8N3sC2kvthaLfUazHxcjhzV+ERx14btVrQuyv4DAwXuKDY2GjaBdozpyKCmWsdu
f54SBLZ+iN5j5klNC1BeS3NXhh2UxJY5jtXqO/pfUs6jiJPpTDUIg3Po7fV68BtOkq569/oldayf
8hz3W9xiWk1pol11hJr4jr5N88Ls7URt3IZclBv+ttwmgoMf/v39aPfyIOCj0JiB1YAIIVM3WmqU
6jglsDkLMxZbvUzOpesephEwXAJAvin8reNE8Lk65I3CmtTjOPxR2Xrc6K6CREBkyg7sazM4Adh2
E7Cs020rgecL0/ilrxEq87q701n74I9MiJBiV8Rxxm1j7KTVkMVGCsy87A86sf215EBHkpVe3sj9
XfhkV3WOpXEI/OysavOpDbuDadTdxhniB+D6Nzs17qJAcVWHPkmKCeYtpxz2guOwtigToM09e2Bk
/iuls2sTZARWqviKNXlHZna5Re1i0/oNFGVaXNaxNI6leI7mcjsrny+8+IUnIIEm8mWZ9ZT02M8D
DqrVf3F3Hst1I1uXfiLcgMmEmR7veOgpihMEJUrwLhP+6fsDq7qrpPtHVXQPe1CnKDIkHgNk5t57
rW/Rtn0rDdvZFJ6JDsUDA9S4MRN64yaEMhfiB05Mt1m7Cec201n4Xz2BTHsQFC+VjujHRi4yGNjC
IuvXwnb0mqT4BkIpzG+9jQcVfBimzdCMjhRsYIA5kjBEGqqHsC8OoUfdYST5tPLUWJ6iNtnXC24P
ATNx4wDq2rHz19Ah17N9bELsCEg1VPMdjpG9BUI4LCXTPVEqYI2Xh0jXNoKWXO5cS985Y2sdkhQr
cpZytqhc7zTE+s+vVKTm7TCASfukCnOjUBFS62ykT+/z86GI4QpOOE1O9tRwAX5+sw2SaW073Oqa
NROtc9LtHBpWRNbZzSnqLDLfJ7mrmkKfwDTHG1ozZCEsOh+xPDhRFJPis0h+AJ3xJTGiSDV9RbGR
Wgf4+LAbk6451XN/GBbEobNA1p1e8LB8NbQcavzpmNdsYDmSnI6MZKtJ0q0GVhgOoDhWn7/9U7tV
i3Djkoydb+jJ+/iW+L1/iY5oif8pP/rre5xCmSDX9kEvo7N+4ScOgRduBjWTrUgu3oo2tH0qF5b0
50NcUrYyWfniLHKiUUp6XQUyzvXnl55Phu6qWaCrfoLSKGnZf0pbXuAa8wMt5LmvknTPnVefSEtp
TnFN+JeVdGJtlbyJnw8dd812sM33v75lS//EKRd0jd3RUvvrB0iE//xbn99LJ0AqU8vS/tcPBpx/
G6fhMFfVLG8RcbuUktXpr4dAOYztPv+cJO22UTbCyYC7wEfVuirszth78B5LTaxzG2Ew8YuGfPGw
AIfDebgn03EcaGA3RXguvNI8+iJZ5SaRGVYHH9zsC2AwrSIyFIVQnB0rFKkACIGalxQraWAYLDyZ
sWcnuC9KNn6EtOZDHqprgr2KgFZ696M92+ynZEx6abRQO2jyusTXAx1yf0CeQk1b9kdqAnnppmSv
Wr/Y1nSljPHRjsjuLjjd0oV0V5EATMltuLEMuopTUjxPqR72KK5WHhflORXOd6R12GMkHYhsSp+s
MK8vRp3RoPdi9Lr2aYrGZRMA7SIRB26rsLsj0F6fzTneWtWkdnVZ7mDAh+w3TnogDpRd1YtOM/7g
NcscGOQe12vQmeO6yMxDaU4dKe79V3SCz+ao7S2klsqtTt1Q3FMnEq0ta++Yhx3lkvJIcncd5kF7
I+14qDjE2dE3at/8rjasBKrBEsaYr7tS4JEr64/Grm61ecUGemicheYy7XOPvmchXzKr7VeZcn6Q
5fWoKKrzhgDtfMqPDqlavUGQq8hT7DP2Mz4fyEByVWSoHAQMBs5kgNz68UlP3inNnhDe029xhtuw
Ew/EnxzJArqayZI8WL3QjKfeLyHQgUJ7ngQr7kwacN/1b3ER3C2/tvYtRiVgxzy3Njdxkn6UFTp3
OvgM4qbXsDG3RYgL0jCLRym8LwK6Pj8eQDiar0AJkc3M6mNQzmvLK5QpjRGQ5Cuns/XXeKKHXdmP
qr1UXeJiMbAg90zQqHl1a0G74SZzXbKe5vbd6yOgEhzOFzwFrd0TQiTepmsa+VRuAhqifKpDzj/A
1dgp83KPHO65acc9McNUiQkxCUPL8Yo6lw44e6V9rE1hnHULTGZRQy6yQGrAo90k+8QG0B8zqIHM
AM0hKX5kQpBH0JD+Ao2LBB21jiPsSVQV6KfVvHKs6am2g+9uJKE01/SgLDyeEFV0e2tMYECDZVxP
ni3VfazoOOzJ2ICrayAzxI/cH5o4ce9KupiVxL9hMsuAqwC0SSGYKRclU8lkb3nrGBQ577hNoHUY
b1doQvHGDhlCeB1CZHcAEeo+Wl26Z0opbmxGcGlPSnto0/MOLRq+YXOjXNT5y+eh8IvvVKwgrVX6
xpr8L70y31kr0dGSWdJXyqeW5TU3qifqZPqOHKxeGfkWeku0xwc08GP15AoAiwxEOdg4t1FJROMw
NGpHvyZDjCIvFs26g+tVJuKG9NtElppla6wi+qeX0QgF6r+aCpg8kTQGaGUEPGcMIkw+xY0zoqGO
nTeUbnw8ASF3IkCF0jyEnfMxFKDodEjPtSLzom7Bmwi+WH6UJEBaskx/2AiBKl+gdOUmDZOe27F6
UZ51G0z9ADOoH7ZKEOravFBkBWuH2T0yG0Ho66DSYxBGazRDi81APjFRF1ykNH+DwaNyc9C5e83W
STNUirrn6AwgpvlqdgSdSjxWXCd8JL46S6/6gk7uKpIi39BGADbyRffN0RaAXK1ol0CVXju2L6DT
d0cDBuuBlJynNJbNzndx6UVqkREaYh9FKCJbo2HhhJtYZVRbgU22vEtjxEZv6R/oZr9C6I12hNOL
6Zx51kUp963hCIa/2GEvzYjA8x+awP3me0xuuGxKp/thV/N93dx5drWdBG1AIiXp+PGDVGYMgpvw
dbngl6TELgkWAuzREcZp1Oj44k7cZ5m3Mab0XffRIXCrHU9t3nQuvbhgMO+mkE4MhwV7I6fxOa6I
EU0z46HIcuKJvxlRqMD8tscZ49XUpAI3fUS4q8XwUBL/uliCJHByu/axj3rBJnSMA8lCV/pUZKC5
d07e3uMeWpWlC+Dcuf38vVOLxB5BX0y1R4KkVz3E2qxWKJ9X1syRWyBoXiWuhyzQRAzI6HrXifzZ
i8eAqWtELHk5/TCCdl/5dszOs9SI5DywvRA01z1oj3upx9O19lUJESF8cC0cY9MA2km8B/RxkZnL
7zXr1jAxtVXNc9qke63QnZXGFVreKYlZFcfgzqeb5LQ0iqKWBBWmsO8a3rkBVAT3y08//2ZWRPAy
O3sq0T7oNN2YJYGQWcXUXZkHFldAAwTcrUYTbZIiHYaVZfBTysh2X7LQGmXznkYFmQLDrQrkOq/F
fGhJlt70hTdvOYNcIEedzEA8SVN8wRy3RgOJG46rkUx5QlZ4LggzFx9IvqqRUtSMYUAQxEzPsi3T
11Mq3S3jwHcTWDb0wfo57cdTnzyYsv1uRpxxbHigxF/m3CdstPu87W9NNgMrZmSDmA6/3cTnQl/S
r61i3VhM2xWBmOnETKxO7T2+clrMlX2DgHk7meK1mc1lehWeq7CFjDVtOw9LYCSZpZhy7TX117Tr
v+gMzb0N7dOJFTl6mMmGFqyuTweJ1NJXP2+2utXfmkm8wV55KXOOBV3y3Lj9V+FlWPDK8Z6zRrmj
fvTYABJorUP2HrfOLmA6saJdimxYfZN8nqE/2twM3mokOgt0dXbwp8coNdr7tDIv9bgBoIUDtR6d
2zy0QA40qD2p2+a15FaqnE1CHMWq7sYRPVnClSCJtSmSmgiQekmFJM66AV9kWNl726AIIHICvZl2
diC+bsyCeTFKb4GcgIy1fmB+a0dftUFo9tScy5aTj/DZKZGQnOm83slFfefFpJCI96HPiBKenvzJ
eqdphrNyAP+Fj4r9svy+3N8hPK61JtCWFhsuPhuH2ijcJ2Giv457Vh+XKdzgTFAKmLT5yiV/3gbk
GuXdIfJaeau7jALUNr5XZBWspfECO39l4k5fuQXnFqnEF6QBB1G60DRd0JkxLePP477Xftgu/ak2
MtQqMKxla74twdTjVGLJxNNg4TcwBM9CG9Y3Dd15NsBABNCx0nLrIuRZ2wrmiBdZx4y/dzBOjZU8
ZzaOo2gx40r/zszSBM/eUTvo76t5ZiKDjaCowqcgcQnEYC4Q4f6YsvClNfuzq32cN40+E0GBELqs
f0xNyZJhz/dlOu+9BPuhBlJfUQ7RVWAU0vokWOAFwKXz7ugEz5gnN94Ixy7U6ZbEyENZWFvBhH9t
VRGMfdogoMCdgXA9+aWZk+HY6IIuncV80ku+NDaYfg6Re9JlIX/Y2T1HIDQKk/eK8OagZhWsOW4B
tDIhqlcOM+5u2lpm2RC1dp1orvYdUK7RdN9G2hXbuWJd4cMlH86IH5omasjNAyY9pDu3im6rWL/a
c4qra1yyRRAm6cChE+oRI+gQFsz05BRE2HOY3qw9Jq4Mg861pqqotLwuSYN7MoyeuRQUm8mdjZME
N0V1b3jp82DmJX1rttqkZCNrwEumI5E1yMOaDYc1i1Mzr5wl6liiHQon+j5aLzZ67hWcWfBfew/O
GT4PCOpp2RzqiKQgiNERBSFxN4znB8alVisG+gTuXTAhDCEH/Canb7Vn5mzueyt7kDW5p1GWXkx5
DLIrLoT6vrPmM7Ry58jIrDVnPpK24GTDhlWkKJLJJJyPosY8V5tyBcQerRTdvLorOEfGJtrh8bml
LTTgfyViHPqfTSa0qV5ajcLbka9B/Z1YHb0xyLrHbpU8FMn8UDq06RQzy0lHw0OY3ftVdJ7piXgG
bbGK7r27WMfz2fip5pmRUjIAZiRrdl3Z/VHK7qcdFLiqw2kvUvNZGG955v4w4dsMpV2enRLljNOj
5rWieRtENkJY6DPJUF5tQivAaJzDEhG1QbMNfPcGDD+JJm7s7oj6Ac/TXnsCFjZismkOEqEaxhZx
1UL6KxubK24BUiO6Cfe9wx7Cp8bZJj3qDvEtkLL1lOPcrIK9O+Lew7ax98cX2jP0CF3D2/lt/620
GcsUdfg4jN6rZY/QK5vnrsTxhRZG7Y3CvY5lRy96+rAUHdmcVPNQMbWJsDisiw78WGAc59ok383v
hpU1RHLDHsplmuu71IWPFlcEDnlZv2tLeWwCevWRn77POVVbV7wSQMbF371pDAplC1PXrMOGA9Vw
w0D8ZhqZHJhN5KKi33pO+cMtIdlnmJGwJo/pZqD8xMZD8pR36yf+wq3vrfXElg25174F+MpBi1an
dHYxkvx+IPwM6883st5aqBQWOTXpgb0v2lfWc0d2+ZoxMeKTvCh3DtZnPwd9KIEpk6hzD37usfc+
dFpsggCHGKf1b3XbvbrEKdSquMllytmG/2YkSyv8IPk+DOcLsSqUuTZm3NIWZHBBx0vcbRvM9NK1
eaDqM+j7bQcKMTUC6C2ekwR6TQHzvhaKRAcT5z5YOniiP5uS8PigiywIN+43MY3ExRepu+0T6yEW
ZnscByKV9eS+dt/8isymrGGaRIux8zAW4Luh3dNScpX1Lg4pabPh2ZfNDcbhZO/77qqdS+zrzXMS
6mYfFPMjIv/slHD/cuDL021r12LTjbHeqbyzt6hkkN+3TNbKg+W0w5r51uMcYRqS0a2EjLrBivnu
+nZy7O3+VhNjtFZj12+A66Tk140kBQi5D8reezAkqUeueUkNZ9jGtFeQU2JuqlS3TkijSKz8wDAn
3FbT0B+kcbCx7d5n0QLhTnsUej0z3KjeOub48ak+/v9XX+36kLb+QV+d6O8VBpTyF1qb+/m3/tRW
++5/6KEgaZZ01rw/BNR/0toC+z++b7l2wNBxQRDJv2mrvf+YvmML3+InNjQ1nsaf2mpwbSigPTOQ
qE9MTFH/V+m6FkS4v4FPcKXCOpGOaQuHf85ynd+U1ZhkYtS9sXtGQKcOXtiOaKYepFWqgySaaOej
P72Se7eIQpwjEVrjmh7TNvHYfTqG0X97++7+YPD8nehm/Yrm+ePpeLbLmd2SiNEtXvffhd4Zbwpy
xUKeHYlWdqrjepfa3/vJq0nNfMfSUoNAoeVh9PXt0rP9wwDwB2rvf/j9wf/wbnjC5d0NAjCtv0Oh
sInMGmKAOKsx/Fr5ffcoSZxF7FuekRflGCJRJPcIDBG5Jvt/ee3LW/0XlujztXOpcK2Qm2x6pvjt
tYNqiaMus8SZ4B7JdGvK9u4E3WIiVjRVif1kpOynBRWUN5+MNP1wkVdmVVqcUy3aPccztYpiM14X
g54P//Lk4AP+15MjtJfrzTcJS/ldgT80rH2mocQ5R3i7TXXzVdJo2zVNaKH5STgka+qiSER07kt/
YyB7zLuFadTbj3nFNIxzZjOM/u6fn5f4FSH1+aZxN1iBLV3Ld0F5/XrBjFWuC+QM4hz3IY2GJhw3
uqXnV4bBT8ro6FmYKUKvHNnsTA9T57085ShKTpVibEKCRkor09H9zs2b6TxhtyK1J+wYhkXprWmd
AmirYuzUo1MRZjh5gu4aWZXnwR0/GGO7mIy+uo32liDIQzJz9IuTqHpjVPtspLZ4MLL6jpssuwms
cmPSFr53TfI7IrsGQjDdI38mPkIoKhXyYhLtO8c49b4arv3FtMvg8s/vlvUr5mh5t1yT2wqSoOW5
HqCKX9+t1Iqx7UShOCdVZcIEROTiSsJFM97Glc5p/swj4zDAYzT5SvW9CjnY/78+Ecti5cFZYnFD
/Ub+ilIi6ONpEmemQ4yDzPimMEPnYSYKp7bbR+LW9rKeNJk44ti28IR8Y3z65zfjv68cF73+Qr30
TOmb8jfmWdLWynCrTpz7MP5p2AcUpVSHSDpFQLJBkpLFVv/b8vbfqy2/07UhZPJ/toTfrlazT4WH
h1OcHXzdo0KibWj7EXzkXRUWxg4jxXwuZHq1W/Qr2ezdmNCx8IM5L0rJf7l17P9eb1zTsT3Ldh3B
B/E7j84PHQtHieWc6XpdqmxwLk7Q3vj5TFxPHjyY/vRdekayAfMEsQxSxW7uyxvSvTluzSX2kri2
bqD8kgw3SXkamBpsAzd/cPCeH7GXIi1UWQjhpILJoqddxlybSQgSUaRv/0KS+y0j/o8rW7CPmcvi
KeDG/Xpl0yi2w9DNxHkQU3Uu5zq8VUs7To5YWsYUY1AY+BfIvcYaYb445lpCbJpchAZ18wDkeTVA
eqEEIgbRn4HTOIPKNlUdMwoanHMvbeOaE1IVmsTouIWFlKOjmw1T2dsxfmc+4NJwlDVHY0CL6vDP
1+qv6MA/X51wAlxYXK7eJ9Hub/6nLA/cschqrptMNgeShKB3mzzdAcvtmdZpF43V9p9/pbVc/79u
Ry67EWYTy+MYYv9+f4y1ryqG45BPZTA+FPRw7+pE3Vl1k60CqQLMwH68j3PHP38++Dj63A+oF8W/
bMrWr3sPGz2MPuiEgeCE4v33nVrHbQXOqDZObZgZ6ITNR2Zk+Z7whmwdo41FTZOau3o5daPCdm4o
ENgJtXKIqUVOEuTRJopU9IhpVP3Lpi1/XVGX5+b5nMYc1+WWxmmy3GR/+2RqtJ+2a3nBqUF36xpY
ZizZpuusLyQbBSjLvgPMyXO7MT1bn1GWb+oi9KFc9psIAxdKZg/EDlOR8yAppt0xOZAiihU5aFDL
yIBpB5dxWUrvMA6wtzmVkfKicWzZ/EXC14HqoFwarU5ewGdFN0HakH+buM1hav0AjkJ4D8N5VUdk
iZdanlrFSEZD6NiPMUYHfzn3ZdjF9kU27uBgFFuORyTKzwlj0rTaWkYfHPC2mnfIzK2qOv/zdcZH
+OuVxnwN+bTjceMGpsOkwv1tMyj9ESdz4YhTFNFf1NJ9ZvwJ2iUB0eSWxa0zhgObdmdu6EoCduW5
rysUTWtOaDE+WpURPJ6yjzQm+VCJL2nwVoQ5w4wHjmGAUlwMqwnEwx3HrjcQuMcZ6AHXDqzPmMbm
aUpRIwaee8/0OdnnGdAwgVtgQ7YNhDXbO5V0u/eDO4DsT/GCRNj6qPs19pRoWivUb2CdRMY8fVQ1
nJhymtciSGp8Avx5THNnowMPz7Vy2GTqJcU0pDEMfT8+gjnpMa04FdmQDLj8RAWnYTxAbJyu6Jx3
kAmLsz1E5bq13XbH8YBLaMjObQPpeJ6YlzgBA4XWMfZIuaHElV9AB5BCFpcPgJgfWNfiw3IsgsT1
NiXjdspj/RjbJEP1MZb4oDFGmBxueJshNl+ZhbhrWUNvB6OtNoSCxVvXrGl7WfO+IX/5UmgfKbWM
PPLFFgnKpINLG9GmrgJYBFra40mUXbhu5lysvbHm2INj4+SAEkkb+9UzoXEkUZfTyxnf4UoZaJre
0jJ9JeQatg75MmSTbbw+GS9aDAy4B/MLBpsIh5R875glbtGx2mjtmCpXNPv22mPiNnomyQNopk67
qmwYw4C6Pcr+CjrdvUH9s59x6ZzJiVrnZB09DtEcrCo33DV+2zKqDZGszNNzWibDBRDAwUY0Rj6X
+6Mc4ezQUaH/uMjMnSpJdoJB5caLyRfpYbquzC45OLmO37JyuhV+eWCI1j94yIP04HCQb7sHdwls
DQlJZVhIjleT5h7HeHxoWePBGwzV2mfaIIpCIfJx22PiA8JLyvyndnX0YPThT+AF2PklY4o+zhGs
4WMjMiafb8roJavBDSEd2SQd8Ko2LEhemn3/dajV0ku+adLBO4exoGmoidzMiDveoiknGnWa1FMH
B48RO1EwIRJKPeGKi/eyiserAQfRKRKJHJYIGZfL+mgFUAhaz2BSUF/tBqkUfGF4+TGzV/oLnGcs
PhsnoH8U26XPrQRgGYdE/ccVrkoQZUXIlYq3jk50+DNIlD5Xc/URROzBQTBXd4NfXVnJ7E0dz8E+
YlC5ltqcTkGHHUvrbwa3xnPofE1L2JZZAlFv4GThUEnv61ik56Hsbxa2Fs3T5lE70T4SQ3jX4qNI
J83cNkXZErg/ErKPt7JQaqfxbq6DrK+ORcQYPEcHINI03rlzGt1PafOOm10fALPVBx3l73S+VywY
wRVLTHPHC6zwByjvCET0XQThdG6L6iet5eEGXZOJIhLvvsmnShBGlzxFkiusRDcOGuNFhI/KRkMQ
dZ33ASsZXshDtcx+a4iQa+E56laXGWzoojjlcKKw6/wMsAnQINOM29rmVni4Lbv5G7GLw6nsJr2F
rFLts0S9JuYxz1GrotR7Iz58oysZY4IFphqFqG0mP8jIxYD4MnjOCU01AT4VMrq2YQmcGxoAsL+v
HeyZPZp2c2sWAR1KYBZrcgHSS9UYL4pyeC8HrIWKQS0LQfW94EixyjTtQ8uq7+os0sfezy4gJcIb
O3YZjszloznG4c4NMHcZ81tMRsc2babFIuzlx6YXy3TpTUHY6QpNR0t7a2ojFbWrlIYnRNlL4lsH
oKE3KbTDe4duJ9MExklIZIVUpCkPBGEr3VKGQgF5Kr1DBJbsqbMc0vtykISQii7Mo8KXRogf0QJ2
9ecpo4zmmeD+ce7zGqls4Q5Q8GA8XJ2QFSn18n5TxjTM2axLgkDFaoRWCCiy+TJyQkPbHSnAbt14
KfrgKQYxyv3W753RErcQOkDmIFpqRj2S1Senp+gymj2na0Hf2YvMa1LBPemZVw1WGuHRpaYuRnnU
uoGk2Vp3TUjEXiO6S6i1f2PMN6rHL/5ZnJVUxju6h7xlSsUga3zopqorvfVAa5zz4uOsMQCNo2iO
6FWT+ywkLKUctxZGyfOUzWih8fGSHtPvigJXkZnqJ9pcHlwtHyYxBsCwcKuHYg4QUbUpc5RhwMFo
j86XXiBuqtNxi5Wi2Dpzxg5h6x8zQwCoZsSPlyG5cwbV0GqQTbctq/1AzbCJYzHhts9GLhL7PiIY
aO1KaonAJqGadoPc4nwS27rMnzxjzC+Ovky9Mg5B1XQbBN3RdO7mmmqxHu+0j89Q1NE61mQw17bx
jGdCrEKjB9cXRXI/djVlfAbrL1aewSiJNcWlQz4aiyDe9Jxbe8DrnmFDs5sheG309Nrn6MSZLHV7
cHJfDUzrr3AIZiK2C3drRhD4cHCHB3LNaI4txYUvBv0xpTZmcS8xz1lFdlE30jVqRPmTGDOy1gzp
XJrYu29R6Nz6GnFL0Nbjruj8S9+36p5z+MyvCyIE9XKX14zdcy2wzDMxOBlyVwMzPBnYmtBUof2Z
GaJWMWyO0qGP7DuI/YhUOw7TSHXptBsRGP0+mbGMjigvjRFji92O46VXKQ3olDgudwDCG4/Ai7RY
5tpEd10a3zjJcazPMKzytZr74cQ6bJaUxIE3edTjuK7dCuG1Fbi3qmI6DBcJ3YiI2+PkWubZ7vNr
0CnUYs70lkTLAYxReDwZN6MWzLLS7kqgKhmeVhZs0cdf08ah0YeQfT+WTou7iJaXDYyCzR+vWUvk
1wZN0nJOzgiCqQBS428cSKO0Me4HAiinU4S7wknSG4xClr1qGkNuP39j2sTdvnaXmF/5NY+s4ZKG
gbmmk4fg0EbmA3IIg3Ch7IvIT5D7xbotJ7LnY5JIw87NbkZ2cIyrOuB+Rw+ucmPHzshMcQ5+MCD9
GS/Ye+2Lt750P+o6pdwV5rYMwaxagfkNM0BCSVLEm8Ho7/qiJSJHjVz/ME9rhYgOIdbFdPpr6XYU
KqL9ahsBocNnY+L6Lqz6h5DWmxPY3F02EOVwTPfWklEWiu8VmMCt6IvXDtf+oc/Al5nkG2jLfRgB
TDH8kXDFyvjNdc9LM2yMHdju1chIVf4cyxldnl0gqOm+SJ0dPaLt3GQk5qIqIg5x4OGGBAzZrB9H
btmt9kqk6/Wb9uuMICVr3k7koUbN2B4xCocoIsqNmjoMvoQDi0aFJOPqG8P2x4NZAsq12p3/1AOU
WqnRefH5PxlW4W5opzf4wu4uiUeAXFBic9lOfNbVu1lM7x2U3G6yvsttb5FPCUzpsZ+gYNc+khtR
i0OhXowOOwzhSsEa1whIBPlhQ69GA6XybWox3esIYh75MCrw65DG8A5VNVlZeNSuUx9X66Fpaw7G
GbK2Gt1UmRp8LFBFCVQTaObK+x47wyJ02DKcgfRsMDYCvmxOCW8PWiKVILf3mksz+uOGdHjGfEOk
NmXecPpF3qNJF81Bd26GpLpWqWi3bb/zbPTxamwfuxotWd4wBWUcloQbUwTWWlvoYeCe3EVtj01i
Hg/WolaY+5raI5LbWNYUO60+THbGJrvMCXuZbWu0lJTBS2RXrcXKSpHLNmOIx9cythR9VZsMnGVJ
1EaY22IIuG0ySGzZ1y4z3zAU+Tvhju667ZYE1vLW8NS+C80WBDoLOpXahjMiIDCdANcW1qprkh9U
vCggAE4rQcRbr8QLGwOWxpgYNJD2A363NPJqgtKGYSMM794nyHZvA/l0FFoxMjAf8pJwUITazTbz
4x0n9BXWoGMBq4AllFXOY7pnND8mSYnhVFCv2voLwcFiFSxZv07BsTIyLLAl9qMZs1oUBdrC2avO
gjjbdeFkiAvb04xrAfQXA0ue6L6MyBRzK4KduzrZ4IBAxKuJfsk7D89+RmCy/DGMkj0D28lOT+l+
Gr2nBETYlhg6NoIUdEUROxs3ii6mhYvbaRE19H6/OF/C+6LOrok/PNQcglk/WmgpAGwXY+aqV7Tp
GfsQWjfC6TcWT9jG6eWjMxCzaA7hM/KoD6cuIIx0NM4L1EyKTNpNQ7QVwHXoIKTcViC6o4rtB4UL
gJTum4NLL49H1HKG3GQY0QyXoNqS/q50qk3RS8bw1bfcABpI3Ko+ZPYHSkKcgFUvVzkCRs9APzGV
+lL5aLFa62tvS7Uo0S4RB0GGuf2h9ALojYiIWWnH+Mu8bxt99UNJ/MEQRIRC63vb5t80QqRdPJEj
eXvVWZs4Y3sU6gb/3IwaWtTqSvoK1bp3X/ax3riOREBq5SfpfpVqGbGKagTSfcC2ii87lZjT+thY
DR7vMZeuz/ufXTHnYtSyKMcFzSqEKPBLqSZYKr4lb9WIQVWM4zs0ErZ6RBjFwtDwOwfS3Br7F+d8
yfSUyBZc1wilSDF6EC66njrDYBVOYKh15F5Sxe5aWHKf5R5yfcI+m30fKetglzi33f5dydfcbj/g
gXE8wbDIFmaPU7eJtDhrJ8nXVDnOvpqtSwL4dx2bbbsBPncSQ3zwiuilNOufkBphqTKFToeAclji
OvDza8Quhz8yXmeBe2e0U71z8mw9054+eMy/18QNPyC62uS67C+0QIfHKEDGRW0xb+2ALpEzN2or
/ZJ4YvwcKGnyg2Nh2VovECPCF97oeJonFTr9jnFBuIn7Lj9YkY8bpx/NXWeUWO2mMCPb2pt23pDY
4C6aH8SbWDeuW116lmFCTzloQ8rYmb1yQW1WLuz5Mb3y76TXz6/ysUyvcVTcOVM8YxX639/XiFvg
mU0A8d0qoaIy8Uja3Beff/x8oCipTd5mdtzaQXPYCXQBo+7bfZ838bV2nMzkNNtPpyYcju3yPfX5
vamNP4ggig/VqKLrYBuHyNTmycOZf/18kP/nK6LzzPUYkYE3Rv6zM7ivInf6Q+eONJ1yPQTHODIu
zHz4ozc0F+z3XELZug4s5gRNYm/rJK/f8l1VdzV6rrw4EFUPZSSd8BJ6CC0IWg1hsZlvVMXjxgPQ
swtqlNaIvEwr2iZF/aHLFHA/pv21Dvt7fyBwnvrHq8Cf1xgbqgCHGHFA1nnSiyQKXw4vqSeCuUPr
irVT3yiJ7a8HRI6GJmPhLMTGc40PKRW2bhRfWUR/DEM7Lq+OtIXoFoabucdxvuOfvaUpg5ZpppoL
rCBfrZjSZrskBXSu+ulJN877lBBRQXnys0MvhIqx4QZaeoyxw+kfE1CBlyxb0xKlka48ddRijh+I
BLto24nv0L5k4HluBkGYKeDqG0e7/WVZKQcMjezcEcfaMnXOQAyBnKLoOCJ0Rmw/62JN0wPSdd21
F183sD278lbPyXyto7zas0mN+wReEPbxxHiQHY4g7BRLrIJ91OYoz3kxf0xOFT8yvbjx7Da++H5j
HFSN1nucQuBQ3aqUWt3j9QoOiqPFai4s79GSbCZhZPUbA+b2WcviVkvJZh3lwyEtpuKQZRMBwQOS
fQ/KxmpCRu7EDbLUxEqPY5WChfAFK/SMulHHyV7ZfXVn0iqDPF1BGw30JUyh1trDlyI2og3jDXnR
Zfn4v7g7rxzJkS1Nb2XQ7wxQC2CmH1yr0CozX4jMiEhqrbmMWckA89INdM8aaknzGSNvhai61X3b
gYFjCiiCpHt6OM3Njh3xn/83oTYAFBkdMtGFXljmeZfDqmQDI4HITLXX7Jvd2iyuUrmyIOOwlWvD
v4liu1h2buA9tlVyASrV/5HlQGohLg/MwKKBwtAWklq3S1bL10yK4w1yIuMs7gsJBBwciZl1H1o1
5r3rRzpxIWiAsKrs2Qe8Jihv43Abq3q2N/zsqSzK6hLmYnpQWxuSIcTPLNXovzmt9TCqKu3MpZLs
eXR/nScwWPW9B0+HtsNRjdalrZtEKLq57+lxsQhuI9rIz7vhSh01i9XYeXB1us7MyU2AKxWCIlQE
O8E/MNzkuPe11xT7zMse1SyRQbbExsayIulgF+mtM0QrByVYgOjs/3UdJ4csIX/itQQ+veM9lrn7
HWbiYGdm9s3Q6eUBwMW9EhvKntZyOv3J0dFMJt2DQ8xuFE3bEm7b0HpAQDMFn2qG8kvdmudkirwr
uiL8WZLS0R1pXrFOyB+eQ2wsn8d6qJyjqp3NqMc6K+TowCFPN6f3dKnRntu36SjAiGZ1DfLIv+26
CDoUasAkrHAB5ogu0lud1Netgz49WyGtan2cFfBC6cYhc3t6M00NMpZET9sZUEbjoDUd2RH47izk
TnMJOpmQNMaYDXRKob5eEP5sus68c1zN2RRlgqgJ4HKTtOg67woHDhJq4Hx16lpqh65ISPgcu5CM
GvRCMo9vIBv9Ivdfws5tFhqy7bBOR4dKllt+Az9jGfTSHIS8v9BSXE8MlkwcuixL9ABZjXxbjJya
LDwII8BtBZsuNOlyzPzngA5vZtJC1VPRVw/yNzDSVYLCTlMiYdSYNJAOMVohkf+kmb6yHCVp2IWI
Tza+6WxoDVd3ugomVvYewDUNu+nAOroZ9fBJl2wsqd0XmF1SLZCXUofvyNFPZxCwkMMHt10tU/IG
yLV4UA4Q9EP85II6tRDdJcPNqMQ2KU1/hLKzjcGcmcoOReNg37aiKEfc39V0oWbwgtnKzOhaeOm8
no6OFu0MLSd/YmsHM2VtyJhm2ZP6leMr20TzrVmNGAA93wQh6mDeDp35VHl024TmZF+Vu67ojTVi
PtddSVt6j7le9kZ/GYQoj9Bo57tohJUaZIc0J6WEk9ivSuuI/ptw52vw0lpaTYtp8wIXR7+19GoP
Lw61Klz1hQk5cBSRjS687KdRRtIe678hC5fT+qQPm8heBzkh32AC8E2bMt7ZuXOfw750HdCRYBve
S6MXcPEMfOPekMJlW2MdCclg6C69c8VMgb8mgDRDCfbBPKVpFbCytiGK9WIrmBVYTnjJ3QHC/V4n
rIrPSTRFSxlOWYonIxR8kfOgtZK6h9z9thdtZiaNrxL9tI5Fct/2ao86mXMpRySonLj81hJLbsOA
xLoCThKiWsDIA8TCqJw2PSTQYyVHqyZOGG/gikMHVyOpnlUyqMOOsBNwejheaTDrdiirkOVfwwl/
k1PSmhtjUyylBmAJUidGTX9JEwJkh7PEXycSdQwDhF+ITyIPSFooFoIHrqR9DRRVXksxLGF6mWzj
XllQvHVpeo/XlBTo24XVaan2T6TmIKcjdCpN3FDyi2hJ6CQqi2eZJFESW6RwC5Hy6eEz9uFoiFT/
wu+vRxrUNmMkXykeNDMgZyB3T+m+R11jC44RChupoXGqa+ZZVgpGgnCZ0xe1JBnSztIgWfijnO1b
s+HZBOWZlbLf5OZLoScwFTjRtUacTeATzmNBLMDGsPJonrMVfeMa7lcYx7ploTgd7E0w5yQRhLVQ
7EF0AsUr7fOLfiCu5sMopkQQDBt5dt1GrrtSckDw8ESZDuzCvoMklHlDW368qFX3uTSlF8OD5LOl
LXuG4/ctAM8zkxycaz2mlFZYxEGBbwGczvUVBuLeV5JbWbW9pWe6X7vEHBdha6cr1DIQuYBaiIxS
p6/LlDpNnVgbODKXTqo9uJ73lTZWuDK0Ad1kFM0WwxAoi8wJsApEqz7yMnHkUkzV3AVNTTS3pj1I
dOL2qtLUC2sIH2rINZZdVN6EZfM09jVT8WcX4C0UlJ1QccyBKucWlmJlhyRFAsiB5C9jibxjGtBy
G0d00eagveEwDBB2N2kCAJZPAG/23ZOTixQHFWloBqJ5WBYJnZsebnowN0N5TUWYHS/uAWcpw0Eh
RbECRnZv9GlM1378YJglfRl4VjOayqmq5AXyPolZLKLYvB4l/RsM8Sb2wFZ39NktB1MHJ6tqQPKr
qkOzSsdYaGJ6Sz+NcJAXZVnES3MAfEpympSHsi90Fz40bcDGD8UzEDGWh109y26lLvoaBvg69POF
2iCupZAE6ojHaZVG6KYlkSHbq6JDHCXJrp3RXjuSXG+qupN3RY7ESw5Q9woWt1A4kiS/4CgIAmqk
ZLUpxMHJsvaU8LYnhN8DxdfAziH0Du5WgyZ7lpsO7TxKHC4wq8ZcQuJjZwQwO+rF+BUB0voeJSzj
0vTby6Z1vGskoTeO0UV38dymsFqihHDoYmwCDf7hWkWjadXJOPGJPrT7Dt8OCtRsJUD0ipkfgP2i
8nCf2vZ3E4ZPumqsTRHV1mUOZ7lDnn41BmW4kmMCiwRxT0ep4stgbJHl0PrbhJLhLE7ru9GT3L2v
pzZK1T7+lS5I5tz12AjFcAtHKU+qkJSTRhysEh3BkspcRAynMinnDzAIUjdg/jXKfYw+wJLm7EUa
5Tup1b1bYwxeGkkjlZON6TlKWBdGY3frQdWKpZwnTykt2RuSeNUG9qnvQLboJMg1+UH1EHurA1op
0qja5CgaNpFdUHDvr1Icrp2fknnRncdMFDtcGN60PntMulKZUVzzNnilT2rG02Q07c7tJKFkhCzS
ug4tGHjrGpUvU7mSvVxeQ2fQL/AA602QSysFlT0/QlJFCCbZHq0uae7MHVJNNElmMqVgqkQtf+jO
8NLnzGqe9AKmndpVzo3MhHolaDcRaJJtacPOgkjiPPYzbY1eKUz+Bjs0NSR7Ufm5hTdB1wBd5UKx
FaXatPFgyJDtipxVo6zBxfygHl3PKQ9e29hi+kTiSYQb0peqBH+YQqoe0u2XxJB6RfTwL0uyl4GR
U+Hq9WvUvtamRiSaFBHghXJhBFi3BnEbOnMRuKG0CB7fod88H5CKCZybpjTknevRtewB5V8CTJ1X
RXKeGh3aNUO0A6vjLVvJoq00bShLUg+HzpfecI9N1/UHa6UF6le35ZfzAUfEak87ch9tZSznHCVS
ZUFCNzLgABmFwIeLoFZfkoXEhyYjCCdltXELyd9pENGynVPPRO/Df8gb0WKCK5JRuZnL4FKX7RiR
L7Daga3G1Lbw5yorVQZ9DktqQLHdzPc0adHkWW/TtvxSWkm6bkVtUJchWzDc8Cd0DhAPdNqP3qCp
vbHHnR4PROiF5y3qaljT5xMfygguLbvXLViGfW8rSZF06xZrOzIWZYCQLuno5NKEGXeevtD2OPf6
XD9kdW8ugKjos1QSwgKGusmzVcqvdIlU4ULRSjZv0DNz3YclqLECqmc0pfmI5ELjMoMIpZj7Zs4M
9WkVJQ1KOxiUAW4PKz3QnHRZmdAQZih70SpKPo2wyFMpiUvglObkxgkQ0FZdBQnBp2fpSxiknZ1N
wvgKEBVkUhDyZQGCBTDI0FWCBxeqhbtWCmVpflF7eq3IzwimaEQk+/ArUbbN7urIsH0aP9FqVJbQ
cwJDCTZJkHhUQAKxbVQgqZ1uxwZ60aLWphOWXhoVtJ+SUh3UsoRQwfSA0Db5oTXL85ZeppWWDXu9
zWK0FxEZqkbFInMgUTcES46sT98uzLanOcyDHXCUB2XhtsW9NbBUbCm+p4tF9EV05Mvlaj9WiFBl
4DIWRmuMFw0jB56m3ukWfzqvaIceHXtEVMGjqEb3JriYjafWG80pVCJcCcElXDlKD8SucLKhN0BP
MhMb2JVAzcMzRgVloIMuVOABHlBwu+oMGafTreyl3RQHUAv1MtXHKwj6qqVGFDZX1Rxgg1UjiVbp
yUWZK8O6HVB9K1WLJpGwJgTVbHcXtQ/hHOUOGI8yePN6F6I8+LRuIfS0Zk1TaGhhknYfeio5eUvN
xE7aGw+o4G3iqPuoZNwKJXR3rgzTdt8sEQN8RNSgncv03NP+VC5Cz9l3vXMP+Q+6BP4GvxAOhyB8
f5jutR9fmO5JsQw9qqb1M1uOpKWeU4yu6mwXeGq2Cy0DqpTpdLo5HQrLDudVZXYoWqTlOgOi6RZV
uQvVsNxJowJ99XT9dtMS0kkFexcys+J0emflMs98OAoXiWURf3dYi5lLpz3Vez4tSce9m7FNRnLG
d5j+sj99nelUTtJkS+8BGwjkLG+HohW9um/XaPE1y8AMn6QQjpOCx9vRbn1T0py80mFVQB1QkFfw
2tsb5MKl/UaFC7eiJPP6bWkZq6CzE484HXxxZjXtoYUCBrferHeJ2nMQw96x/GOo6TZI6WY7yqqo
ZWnJyhBXTgR2zzRJhYqr6VZna9mq8vRbPYHRJzI8NLmiKKMH2aESLJqq1hlyFJvWpcwKZe93czSe
p38eiR8p122YrNO7StfInvQ4x5ID5GFC2f3/23lDl8X0hK+tG39QNvjtf/72v37719/+z2//9tu/
/Pbvv/3vjw040z/+1YCjyPoZLaRCPUDm/tRK86sBR1EUXrIcWwOQhBYTuNO/aRsYZxRsdDCdAtWJ
JDaQxb/138hnNIfQ4yXzw8sCGvuPaBt8BKEbMmhWQOiaY0Cjzd/RBPT1HXxUQVc2Kp0C5uniC/pd
luBjlVZpT/XjCrGgd0P0J90tUzPPG6T3j3/tE1i18DQ57zv+mns+/OzbmfmQwerKer9GdA36UOMx
i/beOaWKuwA6yC9Ic7wgmbDVQSjA1j0nOD10D8qBBPYWOniRmQKHt6xx5P4DVKhCMvkD/pgvCyKd
301Fotsx+PE+oUIHpSIbRzH/3KqQnMyLsYK4iANk4T2MGQJ92Xo+/m+NHqeW3lnV2G+lZGghGymM
clcrXbmbzjCwSCoRHCx8FSk34BgjDZPsjNOhVUbIsnX5G2RVPeqDXb/TBH9+EkLfNt1LXRpVKb7m
CPI6iEgGVYBUKEmC0SZtQAiY7qaDXfkwHuAzh0sdMNBMi+10F0z2j3gLEitx3U7WWVySH7xK7aJb
TWbANBCCzZSc+qZQQXw7NF5W7iBKNVceaoRgsorddEhKV1mDwxQwrV+3SiWAEm+02LAZJAf4Kpkt
WagZNlaOXW2aHLHmHmmxaU8wrE7dpEUuJMPh2ZJakl/mdJxuyMI0jzp6Z36sDPPOLl16A9tVJqww
TI7EEMLwTmfO7ya4KvGxFHVrEPsREPiY3ckMTwewLwWYWClfgLOlsVPsJmyMmOJUhyTm7ToD4b2M
e/exiIsNiDSVlFeEeS7p1WYDOJeD2l1Nt+pJ9hF1eXPp2sFXWy4qGNGin3YbFiBXuZpuTYe3S6UI
vxgdhSRJ0Fm92XIyfj39D+LJp1/FLr2DVQGOfnvK6cxtNUHbIgZBtqN8hTDQ7dsTqpFU/Hpsq+4E
9bnWPOe+hLqq2BvtPmeSvj3sdKbopOJZDvBSNNVOkmHjms6CImvXrT5uSVpSLraMh+m1OHC9bYUf
2lJH51ejr6Gn4ZjIK+ZPO6gIrmyUEl8vNVtLd8NaFTPBMGw2XHE2zQ4S1eqmI2Mw3Z9u8YtTfHSY
8yi/MkSFoDsrgCGj+OQjE2pXrUjPSxY0ooVBCbWOqI4UeGQa2h874ISceulQLIMRorjeCfpdoJT9
rkMkL8rScWOJ7zBN21Z859ezsblODBzPd/M1B3P3C1NdZQgJVW55Pn2bbPpKvx8MQRFHkMjXFPdc
we8YZKOxaQcmjWtjKhLCyt10OR168cLb5ae3QBuNHlo1SAs94/eSB2YoCRj8H8pB1tp0oDJ0mLrT
q6M4+3SZCg1n2MqhYA5buPZjsAVIuaFZMv0TE2qhZR43X94+fjqraTXdNHH7+i6qzqy6fgjnpc54
kbspdoM4TGfTPdLsmO+0DODgaX0BguONIzKRxCJOvHx9+d07a/lFaqUEUDw2KxLCmtMZwLC8/DKd
DtAVQ/UjXp8OhW1899kyKIRLBB1vL0z/uni7+fZp03skOyHYT+1wMY189PvwmzqJWOhpbxq/gByC
fXacs0aQNzCEiYLC0Nl0pPa66dEsajyvzzs9tKq1YD88GT0X8eC6CQH5zB+E1Xt93VftJbX2x2wg
FDND7eAOxC3iQ17fO71rus4U9dcnT5fTC9O91497929SqUnWQxfvFUKDtSZLKwD9LLI/+5i3e2qn
2eNcLetncOOIuqDq7ItpaneGQF9b36crRCSznSzmK6zJJr2DXHa0WO2ms7fD53uJ4EA0DS1YS4xG
IkkkDKf3pKP/cxAP/6f/dvpnb69k0797u57OPv+pj18JHIgvOwzDoLZzFOJ+UkxBw1BsuBrFGKvP
4w1o4S+6C24cEiaCEHGAfoHFOcKMF0skHtYtIA6QXjV5H5pD52TCSO3XA/goEeNMBxs/XwuhrXhl
chQmeTqTYXF7PXt7gazpSxXkQLjE35Fzyq5pFfbzUDjYaVcLfFCnNkK/tSQpweSeDqrYkN8u390T
u14JMTP2KhbTnvQk8SODnHaVsmiGQqUONEJRXSQr1dG3dtwglFfW3xiOdispNN+bfryGqKlHUmZn
yEmLTW9v9Us9iqLXv9my2nfWtIIKPYsWfZRY5DOcbBkYDE+JttRgFBZIAqgU1ZrKyKRh2yZVh8sm
ts6Jq3I6IANjzHzTI7AeslXfDe4mb5+mATJAK2dQVuS07ZFYECMyjZIpNn0Qr8g3jeHaqypjSd/x
zybUCqEtNIMw4ntR+UjgWZBjRdUAHmHRwPKy0717H+3LbSU8rF64J47VEAK2uXsTZK2g4uaemA60
uMebsg/5whXi0ttOPXQKWwjl7GqBs3RtKs5Dja87DB7kCN0+K5UIFymBxxy1L4SV1Z0iIUg3HUa9
uaRKG22oKm0gnrQvchtAoDrewRfZrqCs3LUdwj4KDk6mWOTUoCcv3dS6DvUyn6s1tRb6B5PddBDG
duck/a/L1xcCEllRnNJXJvR9p8PrDJhOAzPCCY6E9i6YNqIN6cLyEUiVYfZfIOFy6MBAzS2V1G09
CuB7513WvSFKgGBUehW/1WysS3NENBrmFSiUlET5WfVyQsEHEzgdlGmXFs1D0yV0Gcp6NCn3Z/oz
hBtXKciUXWTDXjWdFWHSk+hDNMmHeYkAVjjAEYRau3fXjoyxA34hbkcohr2+ZmM6WqOM12+3pne8
fkZCYwg/m1k7cLdnxrwSe0shDnFsa6KEwylgHJKLQVsvLL3BI5I7h/6C6a15hI8xvWk668XONZ29
vTC97/WfjH3wHIvC63TPKgpnbZf6yszh87bFQR5TEg7TNZNdgXUrRWx0dOvddM+SdF7Oy0M7KMZ2
ujW96HtdI8L0epdJkQf3El8vbuiLsWx5WXauvU0b46p3TX3FTGFLV/1tDLJw3dFdKM9f79Xli2d7
5RJ6ZVSjxduMRJEWMlWFWS0u3154u+wuczxcEJgUrXqofJa2tGACKLRMrRW7vYjXHtBmba84S+ji
usf0xVaSc2QaMnbHNYC4u/iCsOMGJKoDiQykZzcDtNQ9WXJwtzPV3VNppaY4lDdVdyiRvSRKCskm
7Yb2oVG/t4i8+dEaUphIXfrRgx5eKuFaoCGlPfk/K1zXKmtmbSl7G71QKMud9ABKq+gPtDAAanUd
uPn3tbS1HaD51x5auwjRBdsoQUQ0m5fAi3mulblLD/Yc2CJF5vppRK9hmfyEMaes1w0gR+mbYOvk
+W9rawsT3VweLsFZJdGjChggnHkL/55u8+IHYHg9RAXkrvGXdPXp8CfNYHDVVAjMVyI5rK0teWUm
WyrvXrAiC1jol7SihfdleFXJP+JzekBnB2OHLPMsvOhnOUt0HszHHd0t8/DbcKgWZJZX8NQBe15m
CwkysRnEi+BV1mjIb9Vn5Tpddtvoi7zIH4oFGtQbZF/8S23TbmCynAVX1tKEG/2KoLOcQU67SM6V
Tf4jILCsAbtB/72EkSwOEBvfglQxD2hm5M1KwcOuFxlMlosf1Uy7TLcgq+9MWgSX0bV04b0Mz+TR
f2aH4gBMx5iXy+QLmmQk3a37Ol0YF+pd9UVfvNSbcb9tvrlbvhUtOmtkTa5Zc3AZXO20fmOt82E2
6PQmLDNEvKF6NGbaOk2WZvGlDjeBfwOihoorHU80h7orB/RxnADkhp/Mmpu3I2zH9Vx+1rNrH8Kj
r9SyJDTB0SwcFj3pVhKwzaYnrIWE3pqFJAf6HTIgCBOA7MgVqOHLb+X+YF07PFa6NedgmPqdjTjA
MtgqKBS7j9q4ybz1CIAWZV8mxz0aPe7B3zjX6gK4x6r/Vjtz2C8PXojm3SJyNl6wgIJuuI2jhenQ
CbCpHeBN27CiRHRD+2b6HQ53eVx9hZgjVK/TiHT+RbeSn3JpmY9LONCRfuZ/xAeGH9YzPZhtB0Ud
xYeZJe9dXOFurl0qzix6KIb53rhrpZm0V1b5Ins0nn32QSCH8Ps7B/cGSVvra5vOB3cef0NQTNLE
izqVrg2dlXdOflD1jXzA97qOvykvgKbJTMg/6JmJd+13kI1hcVCyOd7PmqYu5H49yv8gO2jAmIMT
DBQi5Zn6mK5reoPBKjyYP9rr5Mr+Umx7+BEoiACZOLD8pXYLVLO7pU6buLPm2ZuXLzBMI26cmnOI
T3tlFWcrdNn4hnw8xa0aCYlzbaddpxBMw76ZALiZBS/yefddeoqvkPyeE6TdqV+85+iOgjD01Q2C
A7N67l5Ej8UjMJhrsgNI6iybvQFJ5EW2Qd5u/BJv9YuH4ca4lTbaVfgCZZLlQfg3g7rqJ9ULc9ev
aCCiVjSsy3sgm9cQLezlLQ225YPqL8DOslttq0U/05fSFxlE3Iqq+qxZNHcBmgnZTJkTFYQDNf9F
oQjyJjiDmfTSdfst2YInAp6IuC800fIBQv+196grOxKwt5m74NGzZQLseKYS/XYzdaau7E167XyN
Fs4DBFGLcRN9o4NtKeXzwL7UKCEDhp5jNBceJNVz2lwgpJ9lB5Ybtd4LbUNu13hkHh4QlVNmpL52
aG2w8lUaTC9CH5nFFd1G10/uxjsQeW7SzchCBbJrX9UbeUurYFuudKDpWEBtLgMGWBS3jOm23iNp
h/57Nk+Zqd4Glk8PcidanlnWV3QkgU3pwbfPKTiQ3taY+XS5XFhgLuaI71Rrl/TO2ltSeFuHX7vz
rLwn9gphtecTnZXxiJp5xtyDfeFgL7xtcaBfZmc+6HznNZXCTR/NL+n+s/awuuQbjT1ljkqLNfdI
R0IRFi5fhsvo4HzXr6J779xb+z9SZGku+hjN+Lftz04LEj7TFqlhNhLKTRuSRzuZUs/a19wLWtMg
LBcRjitoqeFsRZ6s65B0rkSmX7XhACNxL1QKOhpJ4cpbaGTAdnC3kUATZ54ISKazzkCEavN6igSp
LDSc95FOp3Yg3hNP0c3f/9catG/zolIJSmojXGSNOac2XO1ti5ae1CKg8p1m1/x+CEu52Ukacs/T
2fRCVeXfUASABbqAKdHpSprYx3Hl0zS+rchc2R3Fq3HUsZTTKRKzIwhGNP4sU6cXqvJxODsQEjC5
QT1K4RloW4KQNnaXHEQ4XbsWL1lavBgAm27MUnDVy4Lk3bFJFU1ntS+CgrdrpBWJPnx5b7YwQOdo
+c1UwTMvi4MlGOWns7d7itN266Rsrly5XSBoWs3NgR+Y8IRIt0iVfDGEirR2vUsPipmdjXAAXJmp
sg39slo3wpeeDnVkXBSDpKw6kV14O3hTFPj7PbWjwd9v5cspyzaVhKazEiwgBkEEKdNNMJEB5d3S
X041IVNt5hAC6pspHVyLlOB0NvXiB5EqbxLfEXC8W+A87sp2SE3lfRtBX8o24TZ5sS8hZlnpGva4
eeiLodt2QUc/V++s3xJIsp028yEyxWIMUOoOinrcJSOZGK0useo0wgKFwPNsaODsjUZ7vZS7ADQD
rpLTuncURmUY/ftOSIkod3lpF1QKmQjUAfqdo/TaWgvsjTeKX7zUjcdkyO1lGwNQnociX6dHtKta
8BkDzmiJVMQv93Z4uwfmcNiq7iHtFHQJ2xJ5AL3JhsWgF9STqwuLqEezXHPTikTclKITVRCkldDu
CUTuWK9EMuU1efyWTFbV9pthAMqTpQykFfzzu3So98S+Ppa1+DHUESjxDgKYVVbRB1rZCpEbBzlB
aVmm9FuVYPanEtn0W06Ht0t4YQIeksBQxieffl5FhPYwCCsERgWMv/nQ2bNhsEnvTKW/14PIIRt5
yU34IhaJQ98iDLPu/F3tcqrxvV7bcp+8UqP8Q8W0O7TisuS/i3/zBNNwiWxrPelwv12dB09lVmU/
67981/olu/ievFSf3/Thk6t/nl72XjJRCftwARIVjeXr5gXU80vVxHyLXw8i3vqHV/mkt5LaFQCu
+i77r73prz/ov71M3+tuyF/+xz89ZQ0NxHw/L8g+cOUx4d+VsMQXnr7S9DR/9Qnxdx66eeajNeeM
Sr5hGKpj2YZimFAuQTGP0s/0suQ4VPJs1YGpxZZtA1a394XT3//inwzCXz/f38b6rwbzwxN8f07w
d4KqLoOn+kO50rB1WGU+sAz+nVH49Blvo6BbZ7qiaJb2ji/w/SgAKT2DX0UzDWrTiIoIrif+4LuJ
8vemwv+rUaA+oxw7CppxZmiCDQ7AC7Q8hkJ98/0oWM6ZYhu6qtuyTvM6tdbTGgNy3czeoyaCpp7R
CaWrMLxxNChPfxwCGzpKHZYdVaaUdHIDYBgOVeDjBsA6Uw0YHKnNCwpJzfk0AKh1nZnguywHxjfA
AKdnD/BO1KNXgn0Gs52FTRRkpIYl5tX7leDYZ5qNXcRy2tBiWcrrsJ+QPYAX8HV6fjKwf9wa/q5R
1PQz1dFUwBXgKqD4M3jI94Mg4B+sFVLMOizPAstxagbBmvhYj1sPNnAV20AAYVoNyPl8GgQZo4mx
VJkFuqaYv7aik5oJgnTtuEHQz6C+ZLaztkzYNh28jvczASZeMDgKXoRlm3BsCKvJHzyhQVBl3f4M
iPpHnQSNqSBsnuGAXbJs6DM+joJlnlmywpJh6Z3i7mDb2tETAW+QZ2fCa7Kq6hPo6P1EsIwzPAOT
hQCTrAUj8+t+fFITwdCPdRJ09YwdEKfZNPCH2C0/GUYLuwguDTcBSj4OYrmc1nKwAO0daRN05Qzm
a8WAypjgAU/gk02w8KQ0zOIJukmqAoXNsY9vnoGrU/CRiRt+PeX7leDoZ+iaCtgkjVvCHpzcSnAU
DUjgcfsCFpFIQfAhq2KvFcyU7wfBgoadDcPGYliUquHtPbWFwJc6ehR0meDRMJgOxI/Tb/1xFGxW
gowLZauK8Ro5nNooKDpc7cfOBecMWgOHsACH0RDA3k+jYJ6xTCx44XGSBKP/yQ2CApvzkYOg2mcG
Tw/o1gH//BoXvF8QTAX8EA0mEOwlPP2C7va0dgYyHfLrdnVE4KCeifZGlr1qCkZ+4RN/GAXtjCSt
Bms5zMQnOQqw4atHewkyTjO0xkz53/Ml70cB42ijkeBARz0tlxNcEbr1a9v6r88FXSdShnya8VQd
RSbB+HEuKIp+RlYNCmhIxzWTrfTUVoQqop4j7QIeI2EBn8SSAAg8eYQf5oJxZoqFZxsqaDfnBDdK
tgj5aJdRPqNNA+cLr1iw9wtVlvejYJNf1G38BV6xxVR4HfYTih7IjB4dRjIXZDRSDAtW9il8IC59
PwqORkZeRuyO5BLL5fTMAh6T6LM5znN0zgiOiBWZ9ab9GiK9HwRFMTELBqlWsvIqai4n5z7jxdhH
+8/WmQidIMF3yFniI7LC3o+CbeAzWWQXp03yBGcCWa9Xl/6IDYI4UqUdDKcI2UhVNT9tEBSgbEU2
HJylyaM6vdILFCD2sc6CRlccj4kDDeWAgTvOB76fCY6CM0G+WbD8T5bz5FIKBDfyse6zqL6o5JfI
p5qaZTrGp1Fgg8Blpt/vZNNLxPxCi+co26gbpBbwmg3M4vTfpw3CdM4gwFBYLSjpiP9OcC7AXHzs
KJBzZiJQlcYy/mohfb8isI0kIYV3Tf3hJJNsSHEc7TKRc57qkEx5mZQroeNHu2DLVOOoW/8KN0+w
KItdODrZxigQTIuMqoyazh+rsqL+YME58ZaOmybfCTmOFNBED/RxdoFGbAsZRNUglDIm5cIPewQZ
V9Tv6LgmrNR+1SdOK7mAdo19tL9ATpHljk+ki1QK6cePKwI3iiXDnEOVa2pXPznrqLGQj/afDXAI
ENmLYgwgIGKqj6MAToHaPJV8FC4pVEwlihObC8J4H7sitDMTBnbQCGAm+bjPviOFGNS+UAg94VEw
1dcJeoQHDXhJR60aKgVog19TKO93SmAxVOWo5KtUQX/ZjVObC4py9FwgucA2iM9Ijd4hOPu0U1rk
mQSmCVDPVIo4vTiC4oHQcz1qj9A0KjJguMirYhn+uCLwF2wHowB2wxDB1ukloEmSHZ2GB7lCsQmX
gY2AfeAPdSnInc8U+EewCwyFTDn71PwFLJp5tF2gDE0uzcELFbn2P6TbhHUkkJIZJAq5LJyTS7dR
nXOOjqzB54hqi4kHxmYx/dbvraNDDuZvVDSnl2HRMApH+woK5l+zyFKwRwrs4kdXgQSLxk0Li0lF
+DU3fWLbg07Qf6Rh1DGMmk2+8V0C5f00eEX4TsbgFKGtYm84Ov2OVQQlzGq3Vd16zal+GAL8BHK7
5CJRLVVEUvbUrKJmoLJ+5ETQWO+AtAgksYs69FQ85ftRsIi42TcxPbIJ1hkGq5MbBZ0o79hRYNGr
mvCNCZUUi23g4yhM2E7myeQinKBZFLDcI4eAyiSOokMdBjDzn6DdSTbiKfIKNYoJ3Xpy26Nm/pHl
7R8FNYrKJGraaOz+SjZ+nggy68UQsBY2j+m///xy+E/kX3415jzFL9/Lf/6/AAAA//8=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By States</a:t>
            </a:r>
            <a:endParaRPr lang="ru-RU"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EA0DDA38-80CD-402C-AF7B-37D01B1BA521}">
          <cx:tx>
            <cx:txData>
              <cx:f>_xlchart.v5.18</cx:f>
              <cx:v>Total</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7H1bc+XYdd5fYfVzwMHe2BdslcZVAnDu5/DOZne/oE6TbNyxAWzcn3SJy6myHasUVcVRZCVO5SFP
LlkaxaPLSH+B/Y+yQDbHzUM2x6RoJzbTM326myA2cfa311rfup5vn7bfOo3P18VWm8Sp+tZp+/kL
vyyzb332mTr1z5O12k6C00Iq+a7cPpXJZ/Ldu+D0/LOzYt0EqfcZ1hH57NRfF+V5++JPvg2reedy
KU/XZSDT/eq86A7OVRWX6p5rd17aOpVVWg63e7DS5y+O06A8P9s6LNfluXqxtT5LgtQJVFkEpyX6
/MV34vXbdbJ+sXWelkHZHXXZ+ecvbnzTi63PNn/QrYfaiuG5y+oM7jXwNmeMYKab8Eq5iV5sxTL1
PlzWTLZtEt0wsG4gTK9/7s46gXsvfnjx24ufX/w9/P7dxc+vr931TJdPtD47K86Vgvd0+eft+2+8
D3ivyxebu3Pxtxe/v/jVxRcXX158BX9+dfHV+z+/+NXWxf96//2Ln7///vs/34Jn+t3Fr95/F77j
NxdfvtgKlLSvdtiWw/s9PrzcoM9uIvgn3974AmzZxlc+Anlzf7/p0ua7+AaMd87r9dlTQiy2DcoI
M7GuM9OggtyEGCG2zSgFlJHBsc514xrKDzD/DWz1LwDkLx4F8o27NyDeefk8IbZlLIv1mbze6Ltk
5oFybG4LYVKqE0R1Q+gMQPxYjpFOtynhJjYZJwZiBOT8Sod8APknIFm/vfg9SM4A9O+vr971ZJ+Q
5lsrbIBt7z5PsFfroovX6dl9W/pwsCnmIMq6bnIT0L4JNmfbXEdYGILQO9T2T9//5aWC/O2lCv3i
vuf6BNS3VtiAeuU8T6i/UwS9TJ9Sd5NtgBEbggqD6tSk4ibSCKFtMN8MCUKoqevcvEbz2kRfIv0P
INxfPUp7//Dm/Rs4f+fNc8U5WqdqDQTtyXgY2TZBgYMNZohhpG8aaYG3iSEQpUDRGDLwwNNu6O8B
qN+A7v7q4h+ACn3v+uoD9PetFTbBPnieYO+cN1vTdZIpPyjO79vXhylxYmwzkzKOOdN1XQALvyna
HG1TzhkWugmyTwkD0b+B+N+8/4v3/1G7+E/v/xIo7x/e/4eLL99/9/pbHgD73ctsYL8zfZ7Y2zJN
z0/L4LQq79vaByI/IEsR5QhoN5hxQjaQB5/MAKZ22+EaKBY4PWC3fwMeD7g473/w/vv3Pdgn7Pcn
1tkA3T56pqCv4+CdLNLgKQ0538Ygw9zQPzB00N83+DkS2wyBMhD65ZEwNg35T0C3/xZE/N9fcvSv
4G9/9Sjg71hlE/bvPE/Yr8MsW/LdFjhoVfL2SQ8AOGg6AS2vm6DxDdD7Nw8A59s6WH7T5JQbmGC0
qe5/BtL+3fc/uPjl1sWlpwV//R3EXh53Du5bbOM4OPYzPQ7n8bpZP6XFN8T24K+BG27oGBOmb5B5
TrchSsPAPTdNOCl08OFvWPwfg+IfIm6/GBy462sPMPUb928CPXqeQI8hFhM8ZcANm9tUUIrAbdMR
SPogyh/rehO4vAlmH5tg+jkGoK+x/OC0/c8PkZgvHxly27h/A+fxM42rTs5l4T2pSsfbjABPMwFD
Uwc3fMOmm8Y2IcTgRDfvxvnHF//70pp/AX8+To/fWmED68kzteUz2ayvheouBflAwo63dU4Y5YTo
CIKshN8UaGFsU/DhGNINoPXsjjzJr4G4Qwj9vkf6BFX/4cXX925gO3uu2J6t/SeMnBOybUAIFTxt
AwukA343wUWIQHpEGFwnGBsMQi/XKF6H2AAhSI28/9NHRc0HfL++exPhZxpGncVxkMrgCcNrRN9G
mCCCmDAQotjYcLlNsY2ICfQbrpgDxqDKb1CvvwaTDO4X+N6/v/j1o8Jrt1bYBPuZmuWj8/ZJA6kI
SLTBBYZouBgS1zelWUAyFL7IiUmQoUM8HQ7CDaD/B2SP//SREdSP7t0A9+jV8+TWQ+x0dd4Gp0+o
sA2yDe4x8GpGKL7Dk0Y620a6CeTb1E3Iew7W+gbEHyKeP71EeqgTeEy2865FNkDfWT1P0GfpWbB+
0iyY2BZICAiNQSKMQpILtPMNh4ptg8bmAnQ7I/pt/vXXoLaHmpEhO/IYDrZx/wbMs53nCfPiqVNg
JrjF4A8PqRCT0Ms6lI9RFiYQNeDfQLJNE8oYbkXIhhDp49NfN+7egHhx+DwhPpRV6W/Z60ICIXtC
h8owIBhqiCH8AfGw27kvU4dsKLjNkN6mHN8RIfk78JhBlt//1RAM/TmkPofilYGdPUa871ts4yAc
PtNg6G5x7sn02o4+gUcNB8AwoSSNUnZJxzf4OML6NqWX1pvBCbn+wR88rp8B4L+6+OWQDLu+ctcj
fcKjvnH3Br67zzTHvQCCVJ1G3X3b+bCYicG3h0QWNolAQz3DkND6WJubFGw2ByV+GQC9FTL5yVCb
BBWdP7gq47zibw8AeeP+DZgXr5+nPt+RBehzZx3J8gm1OeEQ52TgTSGoSLv0nm9CjXQdfDIoY8JY
hyolYW76XH8LYP8C2Ph3r3X6j8GSAy0fqnrvO5GfEPD7l9s4CjvO8zwKS1kF6olpur4tQGUDU+cG
ZLlME/JXH4u8QGDVgb/xj5T+Dcfsv4K4fwn1S49n6rdW2EB7+Z3nifbROdSxKHX+hPVLBoXOAAxO
GdhnTIbY2k20oXPAIAYUPXyqfgmiJSDvUMzy/nvvvzfU6j9Yyd9aYQPto2fqma3WQfqESBMKSEJ6
i4J6v/y1kf5gYhtD2SKBHMnV9U39DuXCj2JqH+7bQHX1bzVP/fDulo8l5kYj0UO7gAQksKDIkILz
bQ4prE3NDZULyMSCQrJzCJreqk56cF/Op5/8k0b9gZ0/N/YDmo0e/Ij/CluHVjItnzTyBtQOYugU
WDoZShaggOmmkgdiDzlwKHVgUM7Ar0oZb5j0nw5O2sDjHumbb9y/qQqOnqc5X62VWp/6lTovS3Wf
4XyYz0bwNpQggh5g9DLNPZQcf0zgoCSZ6ZDphhMBdP6qk2wDbSg9B2P+8/d/BpWp3wPT/v1H5cp+
OiRgbq+zif4zJXOr4NQPvPVThmOg+4ATDsofXHVCBN7ImoGzDsIvIMIOjSZ3A//l+z8D3v7LQdDv
O5Cf0O4/hfqXj+7fBHr2TMU8GFj70/rqAyuHPhLga5ddJEPg5WMRF2QbCRMqEImJoKUIWkKv0fwQ
ewOkrln7ox30O9bYRPy5MvdAqeH/LAuu9/2uoNfD1PrQ443BTYNgO2TGmaAb7A6KH6AGEX267nSQ
zksfDVTylxd/eJSvdscam5gfPk8pP1lDZ1HqlU8aX4eQHAg4B/kFJ30gZjfF/Cq+DslzKhjjgpmb
RU0/AgsMHUUg6r8E9va4QPsda2xAfvIvacFvtvx/PAPh/5fmV8MMin81ExJWoCJlVTylioTcMuMD
tdUpgg6MzQqDof2Sc6gg+9pwXqvnfzSLg4oE1gujJ66v3aW67yFAH92/ISerZ9o6v3P+tliraH3f
hj7MFhLovcMcCnUJhngVpJY3qj2hPmzIOgrIOV+W7t9SjMM4i78HkMFBGfpt73uyT0B9a4UNsHf+
rca3vnHuSbM1Py/UeXffpj4Qbqj7hEIwoDwwEUNAtf6GHeRQ2ztEvGDyzWXT1W24r5pshzp7yE8N
/Oe+h/sU4ncssgn6/HmSn6FA8LUsovt29YGQYygtEBhcGA7VBVcVnh97ONBlxWASDjEpxgJc3Vtl
RB8q+/4LuDfQUn/fg90P99cLbEL9+plCfZl8/mcoJoLJNlBLxBEZGixBmDdUOofabpOCvjd1aK+7
VUxyK1v8xxcUffOSm0fCfp5HYtcPnrAwGIr8gaBRiG+A33MZvLjp9EDfHYdCFApBLno10exauK/r
ii7jV9Bvc/31BxC4n/3jvRvg7k6fKbhRDI06TzqsDiR96JlkVIeOuzv6sKDmCAq/hzE4t2cnQMsz
1Ahetuk8clzdrRU2gV48T6D3oLhAdXG9ftKJCSDNJgQnhqDz14r7hh3n26ZhmoJzSEncBfh/uywh
GyJWv33/F5cD7B47NeGTK20cgL1/yXDGxnzC/5sTCw98mK24NVNPO+UMXLWhIUtA6HLoob3VszUM
yIFOeR3yjzBNBSg+ulbbH9T5f4e41RcaTIT8NQj+UGvyxfU3PECv37XIBuwHs+cp91fV4U9eTQjt
PQZEoyEIgwm/Gkf5sdwP1YQYMtECMcNEwzzLa1Q/wP5ROfcfV0f4qYU24D90nif8x+Xav976uwTq
YW4bDMeAOXfDwCsoJ0AcBPsmebucdAdH4rIb4Fa58N89slT0w30biB4fPU9EX54XCVSQPB2o0FsN
1Z4Y/oPe6g+Vvx/LMocJCgwzyD8YoOOvBlneKCj40WVV8O+uikjue65PuOIb92/g/PKZ4nzSSRgr
7d23nw8TXigcgco/QBJ9qBDcFF4dmDkdfDJoyr38df2zP+hsSBVdzjn43VXK6frqXWrlk0hvrLCB
9ckzjbq8DGDoyZMS86GzA4bLQqIEmBkRt8cYmdvA2kGPY51B2EXcGlz4I0gnfxcaMmHoCZCyxw0+
uWONDcBfPlMyfnKuyq1/BtQB1WFAPFQJQJJsmFp40z5Dyx7MJeXXI49ux9n+M4j4H+D3F4D5ZePe
FYS//CMOwTcvuXEmTl4+T8N+EqhTmargaUvGIKMi4EDAzMI7oq5QVAIpFbgCY+cvBxNvemcD/EMK
bagPHZz0x5SN3bHGJuL/7/pmGw78R58i8PUHNjjrcj26/KSHf/LVS/MIH06xces9zRUfLs3O4NMg
qMFArr/+BIlhkQ+Xrwz1pl756KbztSo/f6FBegVG28E60PkB2ENP2IutBlQSXIJ5WIxDFRLEZy8T
M0MVeTokBeAHi20C8Tzw7XQDGCGUFb/YghT/5SUG4X1w9WBCzxX9Z19/AMeejDtoS/16uz78eyut
kj0ZpKX6/AVMz4afkl194/C08FRDfBhKYqAWCoYJgAmD66frAyBE8P3o35k1k1J2HpqWfb7PBMot
EqXhiC9pGSir9MLUFlU64Xk+iXu+KBs7IjWasISS2EoMt5x3YVPNG9QZM8x3ZO05CLfNFLVFNpdZ
EU3rCI9g4lA9TzLtWBXBqKu14x5VhUWryhHCt2Ijbu1K75yY1Y6L2gMeSMurzHmuq0OGj3tT1ZZK
E8/ichUjVo24vxO96/viJHPbVy7P9DGMi46tzmvfNGoveFlQhayiWfRBrVkcZ29C5b1tgyqfJ76w
vYwdBJgtTaWQA1Vio1qbde8CVTgwiNAdeyqNYovzupsCS7eDCPN5o3vS9nDqWW7KdmXK8VxJYkxN
XjkRdVlsEb/VLBirM+shZGsxHviWl/WdI7re0dL0HU90aidwc16IyoKdbpyuytdhG7tWHYUHhf4y
Fmfg4B8ZQb0KA3HcQjLXSnBbzmPFyjnAdxC4dTH2DJzPg+EloVaihYal0zYZFUnmjWTlVRYpNdOW
fq9ZWE873caRH1ia7hKnFXNGuO8URUpehVrjjfswmJS9S+wogOfHhsFGBZCoY9fPX0nqVCROFx1X
71rBs2UWsEWcw9tOqkqb476xqCTBHq5UYVM3lYuaapWF/Nobp8KbGp0X7CZ6eZY1dTXx27B3/MAV
LzvSoZddj2ZZhxyc676FmwRNu8YNR1HvJQ6JGJqa4b4RcWwlohnnpk92665wZ2YQK9soqnIcib2u
8et5pRnK6o2eOFl6nHWwU8Jrlc18BI9CvEUdtBjZuWisojXRrGg1uK+OJ1I4xO9qODToTeVW0nKL
qJknCr+kQeqPmZ6redAWYtayacABfjPWPScxvUkXxue0EUeNjyaNJ896U3vr964cNzhqRrrbmVZB
RmGcybnK7C6lxiQ102WBmmKOUSrHgW/OwVJYQa+ok8Dbsuo0OpBQwzaOvJpZWpI0DrSY2npD5Kzt
/EVUEGXVRYxsyZLDrA/VWKLubdviZhTisJiLql56rI4mEESq57QljZPisLSM2Eznly9F0lZOr5nK
wmmazTWvw46XI2nVKCrn5fBCKs1KmpBOBUrSeRu/DgrxmujJ0i2oZpXCIkl5GpnmxCuj3AqLtHQU
dEo4SdEqKy30foRp/C4JwurqyAbKW4J6CWCj5VnMk5Mi0d2xG4+8KlejNqehFUquzxqXWkzjan75
4mrxLOj6ZkJVl8+Vz/N5ZGm94dtt4kqHa4zaoa9pVlSb7VRk3DGGjdGSfBUmxXEUltOwaGNbj6ga
hTXr524a6nM38eSoSYvYkoGnFlJX+0XFokkfsh2ThWxcRnQnz6k2YSJ2tCzc43kRWYr6ym7KAHSh
18wbQzZzTIJRXMb9rJRiXHp6OetYteuHIrczcASsOmt9q2sSfRQ3xahQmpzySitspkhu16So5mFt
GuOi1nfzvAmtgHnI5pU/vXrOgB4Gnt+Ma1n1dqoTaRmynrh5q438xl+bvqrGCr4J8TqbF0nUTZsg
t/szPRLtHA8vbm9YZnMQNWVpN5VuWKi007xXcwg77GQeh61lqR3JMJm1sWGrlndTNByUXEOxk7iq
s6oqm4um8CZcwxbX0nWTGMm46tCe1wSZVYEqsItUve04DsaZ5J2jKkzhLOX7FIGm0WCkq50HEZ9z
I5I2xmF3EJvmklW979BE6yflTHqs2BsGg+6YemLFMe8XKBwxOLxjsy34vM+8o8Jv00ksZG25TcNB
I5hO2HRonhMyYb4CMGh0hrvGGzHmpQ5tOrkoVRw4OdPHfhfNLg1RW5CV8sLM6by0WbZtdJhGrjtx
VbQfyaLYaZEuDwohJh4qipddIUFv5er15b88X4VjbgS9Y5QnTYrRCiNFdnoaFHYea95EoghNq8rz
7NT1YNdd5jue0DUHR4gsUY7Py9qfJ4Us9iNz2RAS2LVZ9mvsyx2/iDIrSQzdgs1WjpsL4wS21jKr
rlx0etYu06S0WxyVq8oPjHHa48oqRJZlYDWD1mIu8rBFmjC3PSEcs8PZxAxrYkVRCaeudT0nJVoz
1mPNnSojYXYvGZ/DwVdjofTQUr309jz/LXF7upA5icddkaGR31Z7Rd+boPLzAI5d11kUZGolW+9t
5oamTdqomUbInFEq+RwLjc2ZHywLIswJLxrppG10okqiL6kr6VhjqbGUZVhbVa8iB0b+Bo4mNTJy
Y5dZyivVCKvwJetizwoN1ToNdas52PTcSfzYnIvcP2E0SZdepZVWFrjlKMoaNm07E89LWZpWW4vy
kHYOcWO166bZri+knFVcZ5OoxLUd+T2yXRRk8yQ+Sw2wIqUATPPIXDQBqWYoEUdBg/RpA4wM9EQl
F72J6DTWammh1ItXEJ1nzuUF2MJ0xLNqAkqp8a0g2vMDvBf2VX2YGimbSOUdVJpbWkFYdjtMpOkq
K+BfgR4exJUejF1dHHmeMdM046VbRu4bRXFjB3WUrQpk13UYHdZGP0ec1HOz7SsHtaicmzwo4eN1
JrHeaHO/V8nIULE7CYkZBXYSV5O2y92xXoSLsiZaAHqItQeNoWaca3thI8U+aUzDKuu8WKiFMLzQ
rmrlWS031FR2gGpfFUDjkJg2ZnkkzSoZ1UlUwbGK11olDgyNJbsRK+yK1vnSM3m3TLNlJZBhBdTF
84q3K17WzPELQcbSI7s9V804iHar1vBmJqm9UVHDN/UMeFnmNq+r3vT2UJlOUpyLES1NO83gyLq1
cQgQzXufLYGdlgdal/VjhrRXdZAkDhJpcpx4ZBWH4cSLwmLpNpFvgxXqF3px6PeFZvu4iXeI6+tO
lyC5wIocUp15VpAU2q6vd/5KY6BazTdd6nl7QCJ0O4rcdloRfxKGYWdlkSetTOPVcU2CxK6KUM6R
Cqrjyowo6MwG232f9xYBaetMmR8n6FVfoWLqNQCPJFbiF3yFJKWWZnYAB8zha53YCNk0pP1hGQRo
WUZBNCl1iU8CPDGNii1E2ac24i1dZmWw0AQG41uVyTIM+5Wb1to8Uziza1/046qPwO7n8AiG5meT
jATGsql9OnVbsdRbnTgGLY3jHM6XDb5rN/KZty7AGdkNwiYdiSKj09CTpaWMJp00MpCzmCTmflsX
uyLs9uteFEe9j9tRzo1qFXHNm/vjsNDiRRZ24RhnIT8uDPwGVJ9lZEF5HLTl2PC6BN46nDhgYcmo
b70c/hnES54np2EoNdvQMtPqw4q+isY08t7gKK13faCIo07pvp0UpHQQWMjdrjIORCfoCBQ+H2lS
hU5GfTamQVZOgDcXE03x3Op6j8y9lpa2RspiijwvcvrIwDZWHTqUGSwXpcrdb2V5UipfWrrHs2Md
t/BgNfHPaJ2B6GXmcdFzZiWRrbW8OE5DVNhJ24JWz/vstQqz1EqR5i0SGmM7hZCf49byLU+Keu51
Rm0xmdJxqvLjNLLNDPlvw6bYpTJxgg4UPZGYOW6XxQ4KKmVVMNILrEfWW20Jjk7Iqpd+Eukz10hj
h9JMTqNenzDQdqCmCmy5uupXQXWuEqbbXcOBPPlgzssICHHN4HTAvmqaL8ZpAiTZLU46FxVL4nng
ylVaPa41Zsxo0pGpVnYODn22KEQfOV6SxuDgcfOVn7iLIGZ0v+vqxDbMYhlJZVqhSOJJxPN2R4pw
Dau4izRnps25pOtaeHjX8Gs1CkTjTcDvG/Vui16V4BvmvXfgtZ5h9XWaTmXiK3gTupohBPseemSU
lbzbi9O0sbRUebbo/cTRM6Mexz5HExqX71pD+odR1BLb4M1JWtSNkxhADnXXcAiI/6zvjZWJ/HKc
5ASOMRVW3wTuXh27+5VPKUiO9i7NjHDGtFmVyZkXVmKUJlExVaXsx3DQajsoNWwnXkOmZpdNM1dp
K6x1yxDMpwJlv8tDN7NC0++cVMLJ94MkdxTsaKAzbQXsa9eLfPCMcESswlQzMBL5XKtkMEspfes3
PRqrkHFLF1lsVZ7ik6BuAlurErlqY7YfVOVRI7JoCvTXHLV1JsAL9pZZnplOibGElXsQCU9MVQ8r
89x4R11eTXKsF44gabgL6gb4RobUQRG2mdX5fm0nYSlGoCVLq3RDd54aPHO4l9S2BgzDYa630yZm
teO+hhBEY0VCFdMEghiWavXcShNizMqO7wdKK6dtm3LLq4PU4izTbFJH8RLHq57mgQWWCY9UJf2Z
6/NXneFPkoLHx6mr72qkhrPoJ0u/zyvAJ5qQPrR8AaiFWQjvjba1I5s0H9HIjSxe6Hie5nKheTWI
egMmv0mipeiJv6iiHjbZ5ZYWRtW+xuFghmgUpDoeGVl53lckX9Q4gqdP2brwosRuSJ07PC31uda3
pdWYjZihOrS90E2tQrFqP2qz18jHnR1ngQesz8AWkiSeaKHXjOqu9qdJTK0wCo1p51LDMbO6nUK5
VWDlXbIX+LU5yqTEY8TMcp715mnZCbmgnVbZVYoXLkWhVeZRs+Rus0vSctTwXuyLOKxWtYyOtOSA
GpV/yEwvWOUE7ema18+zWh5ohRSWKTzFrEIjqzapl0kIRM8nfCl9JnZ9mksrrcciyYNJVxKy0PiZ
LstugSOvtHiYA5ZxPtflYVMpYx7VcMnF3qhisTdLtDiYmbgBtxt7C+VpbNwpwz0iZmX5XMhR22dv
ykTBCUJ7acH91zW2IIqTj1sf76jabWGfinQHSz20Db1IxoJGhWMOFpe7iIHGTNpp2enSjr1qv+UK
Tm8T6lPPDCaKMGX7jBd2VlTcSgle1NIsF2FgOEgiIIimOupEV4+8UnMtFgvl6LWPR1inwSiNkmxc
GvFUcWGFJQ3fgKnGowSl3ZxVjaP7XjXzFXFC8AJniLBjz0+rSdRJzWI4TZxC1/CcHcea3bYSmEse
x+NWGNKKFGe2iPyXrIiB1sQgTxj2ewwmwMreNpHX7rc9Tey+rs9QWx/5siKTMKJTo8npqAvIea6L
cxq3eJKg5JSyqJj5fTkWWchW4AynVs5SeCkYfmmQmQ8zg46xSNdR45rTXvRAXlHmjc0KQiosX5Wp
UYCnrdJFhdLMqlWVrX2kDmEnXhGVNDMZLIAK+vtpP5UKzA+EEuJXfrmT47Q7cb2ezkDmDKfLSXKQ
GOZMSK+baTxc1nX1EkHsYwTVw2AOfLlLQcQXmtZgqyhQOupL09yXmm8pgWceVeUpvDh9FtlRnvFD
PzQcHtdjrfGB//ICTnzdKLvAvtMCXdoNAoUdUnfB2IOwE9PUJCKwo10DYUOXFa8ZTxLLj4g38g1i
eTzsD1ItOGxroJ5dobmT6lWnwhrc92rcFChz4GvhCAJtytbSbKxr45gFzdiLKMQHywy0Wxn0Iy2S
Ux/XpZ1AcMVxk76z074xHYApsVsGAb8arfM+kaM9zNuTupGgb1oJprDCxbTqdRsg73aqxiR7oPrp
Xpyw2kIxGEpWZfuukuaC6byysWYCI6OtkxdZ8Br79QwcqvhN0nkjwjVkVUHurxJhBMDUVQQUMffs
PvcN2FuIxKi2UrswqldZJrwth/nuGY1kbPcFS2xSdBBJ1ZJwVoflfmr2xp7SDMPOTS1xWgPCHrpQ
1bQP4U2zQNOdlnYKaA3ypwUcuVwWFgyksRojO0888PqRlzuIqNrJIcC6R7yqmTRxUYL1NxqwRQFd
CYayEe8qPipNvI57YRW5t4rTuJ10YNArClrZTEMQnUTu4MhdBrEuF6GZTpRRJUe0r0H+WTCuKnIY
NKa08hIviqAa1YIeybx3nWTeRrD/uX9QDy8+S9/kvEz2aQIHFLw+5mXjuGlL26wF2EaFdoXm8Gqu
wqi229ztLM+P7LrzVli5VtJFjVXCpw5YShqprUUgpEwkdlFk3JYanDCZBW+1urGpyE9QRXbyqlu3
AX5TeNWkcKmy2iLdLRqjcrIeNJYoHT+ujWPY5bqAMMkuxdnr1iXTqIVYdxLs92AHgeekgZWaxor2
nQWhjLeUW2A7jwsq9jLTP2K4MSzLHaLPHlPvSMACS0p/ZOoeuOjAeKy0w7stw3aE6aRqqgWErQsL
PhaptVK9dECOj72mW6VxfuzHxHNkoB2ncS2AdlY+hG6z1up9H0Suem10hufUdMUDIE0yaAKIATA6
rkUQWW2YnDQYiLWXyRMKsREN+AZtkkne1csq9U0LtXBXJvvXONjzfWAKWfwKzuQbkugtxB8Nb5wx
9br0STDByH0p3PA0aiMyiTR9kXVVMwUbbzdgAKAx0NJUBCQbd8TCITqgHQROIUZhMdY2ThRziBjB
thIfwivaAUd5Bo9i8AUE3156HZNW7KcZRAhI5RQJnpAuE5ZnhsdEqhmOYzUEtMHJlFrvQB8DZBS0
dlQpLbclxCxlAfDpafi6gvigFRHmAsU07LKBN1sm/btYM5eR1zu4BTuJ2pGZLZk5QhEFYEhWTbmK
Cwvil28rs33LtQzCxhA+iDJQtV2nT4tEowuERgp5zOGlEnYO0eSizc9Z4L7pmeqdoo0Ap3inCk0+
8lqyAM6ARTHn4v8wdmbNkepaFv5FREiAQER09ANDzum0XS7X8KKwa2ASCDEIiV/fK+uc7j7D7Xv6
xeEpbRIk7b3X+rakD0D5zn7YNVm4tZel9NuUuZ5kHY0fVQuVxowh/IZ5PfCVVfmmpq+i5U8xbU1K
NlTvNJnODnYIjdtDmJz0atpCQWZBMV1nSaP8bKrP4zB8K2Mkcltd70Zt+iuNz8m6vRPZeTnUlGRH
muXM1vq9DNfp2PI1g3732BBHj1TzONV1k4cL1ijsc3OJ8CNAiGUuKhVk7TD9EJqtt21s0o6W31Y/
NJ+RqTRYYvorq+P9KtbXGDl3FnplBcEbmZ0KcGvHwbJ0HRb9tRVkSxcvbm+zg+SgvY3vON5bmsxl
OjMo3i7BDMCDM7k/jEe7KT9lTajTteRBhtMnHso2bi89/A4vWF65pqfIHGO9dF9J4DV55/30Gn85
LRtGnLyrC+hySFevqXMydw4LlRW7rR/71MXUpMwsH6vE2r0epkdQ1BBtfHmZA4+ffGlMqgwyMzlj
IMDe0C8MKa2lHiJHj2pW4TWhUTRrJ7NkdYXqsw/1J5Rk45cmGlC3WuMdBNuCnHnTlFmhcecgeaXI
GpeD125hmnTzlQfskvTDE7I7mi2P3iaS3PdWvacxVJiJdFWqE+7SqNLHqULhaU3/0A/uObIznAFf
Zw61Z95P4VO0llhmuheyjai2E14jhoVDWq3cK3wPCrtW3mOgHuiEhdcfFPRcddtW+byReSiatW2z
5qEbO53ej4fIq4hX56mpbqUuo+Nktq/CJ++LP6wY+SiSUMe8Y7mhs1B7j8g1Dab3cqVyZ6prbZZ7
UDduF5dMZdO0DoWcdFloEYy7JKri/YTx18hSXnoi+2OP/IAvU7IL10+VE3h8U1mYZWuOwerqbO5H
DPfepP4ofop6++naMHxiBHZO0tindkElWbcICnfVKoycSuMaawDZ+jBno/cS6692QGBgW/m5YiVU
9yG12j5Rx3Ux+f5bNJbs3NXeY99Ox9mq5iQJnfOwh38ndPCQ+MM7RkRH4biIYbiG3tal2Iu7vfYJ
MgoYS2Xab/PH1dSwHJdtvgRyOK5zkq8z9zIoplveqfG1SebnSKso4xqmXDd3KZwgZOgRyHHZVimU
+VenIkgAm6b5Ujt/Z0YXXeJhzrc5/jhpQtNWqLmIiJoOY+2fA9LsEev6feAl74nq1s+SfFWVMbsA
esDB6X7ZaefRw7aZCkvTJA76uEQrypx157fxp0B3LzE050Ikk/20rk1mN1icot5vnf91VYJlw1Z9
pEZXaUO99jDG8bSra7/8SkdeRLbrbnFXHmBLpngQPHdjdejrzwZp5bVJmsx50GC3SJ6hwXeZgIyw
deQ4UGR4yeDSTgRLoQO4hCsX+A/+s4c1EvUhfWmEQDwa+lMpopOrNIWna8fdYKElhPhPw+KibLDq
R8/CZaei7+vQQTsfwipXracgkSL1191t0bhjs0uD0od/55AWwks6LMovM2aXjJjN4jIGD+7N8jz7
5KvDxe2EieHhxuv3LqrGk9cR9xTN8ZOZsG5pq3fhyBDEouVuhqzjg6Rxxt2ZVP7y5HwFqWo8iQa/
N7bHCNbrIez5EZL6lkervy/hvWVr2bkjm4bd0JjuRNflUzI2PA3912kyLp1t/GI29dGflw9RExf1
MB3KNjqU3dodS0Pax8F47WODtPDESPKhHAw58xC6XBWZB4ZlVQWRd4P3FQ3XbpzVxcwIsiSuj3Hl
QSXzUUqDR+g/9x4WJorFu534o+30I1Jtna9VcOReSR+8lrT7ekCs6urXFizrpYNqMjJBHjGHkQBr
xC0EmmwKB2QXSqZBZO8FvRPwCGYs592SrzggKmfDA+/X27qh6kZgdYM9RlI/mYAgLwz15+Vb3RFz
6LfoK46Qq/c96VxGFvnB+Qz3rSZgEexQeMbwfIEMyRUkChx6kNutaFewAtolqH62rk+7hmSCOf9p
pPWu6esyT0wLl6Ize+7h8UyHSCQvbWiXawKLoRsXsluFgO4ghxNvPVosAWJCk1SnKYbt3+hcDrBH
dBV+LJM6Q1DDmtEG5yZG6kXcZfPgiOpGwU2NbQ4TUu5niqWuYveiI2nHq9t1WNafsGcZ1va62vbE
6uuW+GNOnY/VCS4A7APk8BiY1fzeDJTmcdXvlF1JulGs0IpO68OavJuhhJG5uZdIYaCUwbqmBkVl
2Po/pEMa226wJysvemXNz6UJfqzbeBlwYEhhZT0UvOxLvBmIerweUcQ2NtUrjZ/iMj66EhDHBoU2
0a/Q17rTHMyv8UDNyTJ2q1GVwmvpglvSbUWwiu9t7M9p2DPvqL04yO3avi1dqwrNninFOjqt4iPf
+LMVo4OxTvzLwO3Rj9YQlbGB9jmqb9vSoHTY2vJg0MiU9f68H9YATwPp7pSQqqgX+2ZolFMzdPkQ
v9l4gd4u3xLqDpbrJF2rrctiRWxulkBnS70NabzQIAuCmuXKax5MV2WJP21wG26ciCfcwV0kxCOr
fL037Xwwi8jHdZtTUdI+w/htc+nmR6+8O1eMOyTVQ7YkrQ87bD3SLXhwTsX7mC8/vPaTHhCcYz7s
xih42FpbF8umcjAf8FyCJ2i/n6nOJhGjuJyCgtvayxMZ4b+yx57P1We7jWsRmWFJZznCqEZVv+c9
KbOO2d1cDw+N3b57qsG0cet3vCGWkmDx9tX4rEj/nDxtW7l+hOG1YxEfrtHMHtDzn7qWmYyHKGiZ
EM9tF3OInaq4W3tp1WiIPq3eY/hcIz3e4NbqXMzVM63LK9felNLADlnA4tNcgYTpmqbw60QesXPy
J8F5AZ9j3dcLHtCGnAROa7KfDQTsqoc/X21bqsS276IYQoY0aeLiEoW/jdKmw+qq5FTQSPMCGlDa
xBGHOjauB2/dkHT7+mZU9RmWX1TU9VfVJh4wm/gmBXvS1L94JHhedIskM5RXVgJjoD60oKUrXxL7
revKOhucDy5DyIxKVIARMXOOHRD6fKCYbz3CkeeyZQ6Gz23l2PnONiF3lUiLptUUyogm9dy4WzAi
9iMhSx7oZcireKV7yyXqmioSeRyvJp2rKBWVUTuIJjxHtddeROU+T3zGdpSrPOtuOdlylqmco1NZ
00NDUXaF1gJBkepMo3naLfW4pjhp7WHpEvgG8J8y2yQqq/rp61KheKqSLh0lzBURHa0Al9Q6RBa+
IGraJCVD/3b/ab3aazjGN+0lZxReBaS9tKSvDa48Cmw6RFAk1mgXhoBzqvXJztMrgbW5Vd6Lms16
kYP/Qg5T2yGSj1cawKqY2qQ/Ls2UNVP0nNSdfRHSK2jVNjngp2andbUreWfSslQ6H0oDfcCUUGZn
6uV9gwuM3XDdFhgB9xTYj395eXWO0tzdTFTBFCvfNIrrLHBLBSUjlwvju9maD5YiSSpxDkYREqlT
nGsk93JiY0bbJimGEEjT1JZj6rrp/thIWNC19gqIKttjWy7XeIUoKuqqzn3/AwP2UUAT17kS/VVU
UwW/yKfHGmlXR3nqA9XoDQCptVU3ErcJQopD6SG3iy/sucUzyRhfd7yEgh3069vqYDuzEGLMxK06
Gq6O0L7zNuBFECTDLvS0nwW0P0yyxTwbDx5v47xOtqEov4jWflqEbIugCT3kRHOSReNJVkuEKHcu
e36tXGJRXVVif5+1WRjPQIIs6YumEbe5Z29kwmNgtZdu96LBaYjZI9spMzWpIyY6jkXbjstDRC/V
SLpjzcc3S1uSol6XRRu249kn5W1poOxyIX+Ebmt2IbHfqwHzGqVa0JhkL0vUyMFglqfIOwyApA7K
d6JoqDw0MGGMGpcMG3dldSxF1nrBWsQRAXXkMjiT8TO2u9/XyLjyaqkb/PZgcuySX2cbm2+AGeuj
L2ok39zl83jrA+himPkf/OAu3VT9IZjn8xLw/SRhKhhbYZ74Q5irXjZFo3Blse+1oHi2D42Y9D7S
H5etdzlxcYrI20Dona5kch+Tjn1sfMiFrpn3AApyE0M0ksbpdIrfEuVXB/M+u+izg/uQ1iHwnbWm
z7JrooI56CJJHb1XXNK8rrUqFqV/Aiay3t287W2QS4aUXaMaiVX3cbIIss3V54XmFF5dOZHDkmxH
WUdFD3sZmVa/sbe2sa7wECRODRyvopptCPmrv3Z9hfIS80kEsv/ctkM29M33nnWncS3jcxDBdUqQ
BFqEK+wCFRaoiY8K6eKr09dpdOYrq9gK0okAszwiF0vwudkyy9RVk/YSQpOHwvyhT9RTsPjTxZ/V
SYx4A2Gp2iwpAxSfiZ1QJMf8oBYMJ6RdYxq4Qb2NXq1TNfoFw+p19OpkvwQ/G96EZ/KtR32ak8Vj
RzYA3Iw6v8pqIAhYBMBytf62Kys2XirdIpWhP2sr6rvx+UKJgHwQxZ+XcNnXXUQfqbfQR6hzNDUl
hOEAtjCsvS0TsOT20NfHwq4SCIxhn0ltdjA/CClRclc9gtTKvnS0Xm/Sf7LJQz33/ifECbzvJrJp
HZSpY9sCTYX7RRmDpmprtRbhrFNJ3L5VeK5DCy2WTguqpQQLGbizLZVN8DqbrwKW4Xkjo9w7uzxh
FHV7M9d5PImL9EYkp/FdrIXRNA2Ptdmigo+zSTXqu7Qd60/xkFFv7j6OtrvN0Il3/Sp2PcJMUcHO
y8poLmrXXPEI9AeQUY9OOJ0lskJ2Kp9dxK9G91/mmMssSsasZT6Ildb2RaSREvsR7CgHInYepIOB
H+RiAHDVibjN4/Hb1Ei40y5DGn5iE2NYGCooqZv3ZGyLFHJIYHZXbW5VsGNzt2ZhJOvMV/fKIJzk
vm8TJFidLSahY8TUXGq4PEiFkmwQ23XrgGuSUFaYeRoDm2Ddc+zg4m47dpVAsuoziMsL1lQD4DCb
Y/VuEPBPG+ep9JI6XRrIu6Hff2qxLkLbFjfQKCpdSeUOUA2msTvISveHCFjlqY2gZ0QJR2LfHKkC
+5LMNzJhTgRbv6ROM1hrotuBvHrvKqP3LXor07EzWJdxu4MRcpOPQj3bYm/KhyqqABA38UOCBIpv
k4b4NwAN4wMElgpT0CXhtW+Go4oTlpcmwkrAvOukux+iacwOlbQlX8Zqgzu3WbC0z2xx5jzG43z0
JD2MyiC/77Yow9pW1IHcwGbx8CABxjgIuI1RuWKG5qzfMhM17KGaDSBG6GgIqSjgemB5GHaptBiW
3SwLWECoxmZkLht8M2eb56HvUHdN4qM/vdHR+50HltIN6VZPcT7VcECrEMmKG5hIh1iDnbgzf31d
H+tQLgVp6I/NdW1RBndUuRHdyUGn0i5aj94ws2M3Vg/g26IdAO5GpiMZX2Tiy530qJ+NBOPll6Fm
ABCWVrQnom3eGqERQeZ6J6WujiyZMx0O+gQySmWehjhnq9ew/hBTusGRF8/BIvXuF+LZ6yGTYvIP
jFuN8tCHJn+HLREJbuEGhCzh7QmHlZo99G57wgy7QnqGuDIPL5Mp1cm4mR4qMgGfWG9xRKe9EBDA
02leyWlkDjK6KI+/LkdEMTRJfJm3zYd1JGDCXBnmXezm9Df6e7vj67WZnyF26503ROrk+eOQEiNI
bsy2blkATQ8wwiba3GPL0yIGt2dIAlwDskNzlZHkPjU7PNXIVXUW0QSSeAIArex9tuOevoUAAnaK
1N8Grg7riskReazOZFXPSKAnXSTJdzMZvXMGyDiNDmtTQ5icmmxrMRCnrnteEIdlOt+hUnXnbr24
f1Ok8wvBKyZTEyb5xk1TlMJ9uZMYsGnil40sHNQhaM6MjmW4j5k6LFXXFdPmfaVQIGCv9E8zFSxf
lz4uMG2v4NAb2KL+135LyAl+ET7oVR1rDYO4UlMelshhEn+jqQhbJF6M55H/3JKBF004whKTqNXv
H3RbnTDh7H7j0p3Wtv4c9UBeKXmI5va8OujaS2lPTU13lvXw6sCclPhWAeDxNvLq4xa/Bbw0oDqA
DMsk3AesibBwsWNL/Z+lZxKEWQfkLxE0C2WDx8x5Aw1Mh4UG4oQ0s0UiKdq5AD6o0pAB257p+hr4
NNhrLHJJbPpjA939JFrBT2jiyP0+9lLsFUwzaFJ3lrZy0bv0/TvC2OuschgScxnZzJ+HN5S4n7il
NnNdfEUArNOQLO6kJFx+rppwp2f9DHR6Leoufk5QDjBUJN0677uSi0z2UDWdk2cozxq4E2afh9Lm
w2TV61aFKluV9zmarI/aV4A3lm+/yOEY2cdvrLODiLoPm+QJhQOSJ/fG2ntzwLy1exUuNy9JytNG
dv1SPoDW7gFlzjprkAuX5VYDzOttBqM5PPV9JhI8MmCnO7RA6t2CEA17i+ZeAilzYGzcjYH88GtW
UQE1ZPWrqRhIdfZC8Rjgbxe/huUv6vnXh21UcPbFrbRog5i9p1ijzwSKOEG3iO52PnevkiZmh6Tj
0xqHZYrQU+4cqwRmIAg8sZD9OnX0tAhwd45csGwDTL5f7ahAr+j7SCGCNOfQlVVOGmjjNlrv0cF9
qWgwnTxd4k8wtLwM6CZI43uIWYW+sQ3lilbicx94VxE19SHAmhSZ7lmiP2FHy23Cmlx5eH+m/JH0
K+Lc2CDHAOAMarTbmQiiWuN7h1nfR3cTntoSl0zuuP1cleHBdyj2I5g/ayghmJVir7cQ5GXQHRPk
UxDmbEbEsqWJmPPkUMMfBqprv0MgR9xnPSxGBPRfE7AMsCR4/gon04NYXZdhVpr7Iue3Hxa6FIGX
yql9WChbsslZgGF1+WxaGKqJkSXwj10M2CdNhgnTLVRgr+IWNeof2qH+RX8RxU7pf+ouwrmG2KMI
/CdUOYq+l3v30R+6i8pkXVCY2xGEevNjY6HIG8bbtI9gJrmKhWljMH59bFh2AnjiQ0KBa+aitwQy
3v7fXwte9LeLQbsmx/E899PLmc/uF/uHi5GVcdhLaVIHQoBP48ymcSddB+SoJVd/0B9QkeSVGLfU
A30FKagaYXgEfT5RvoFbVuWrUh9aTK1LXLf95U5CQ2p+Hqq2fYiglPVmypvQVVCfrCjWivd57Ffe
LUQ62cQtZPG6Dk6z7OYcjQXTRYQxIMoZTiet5zGbeeNOvEfitLbdvqZh+zzPfggw7mEQov4J5/6d
GMIP1B8qcLlAjRByFkx4+LGk60U2e0v40bEdWgLKDEwwefKGGqv7athRtnANmEJuHzLkP6VE2CzD
kadrQ3cYjt4XBYY30Ed1V1FW7T34FmZhV9ka8BOpP20JUstI9gXQEXSoVOWxibg5LuF8FGSIbmE9
fPbHtbuUlafOdYDCxon+2RtGfoIMgbaC0dCHnmOcD2ONZZLZqTDBPWJuPLiRu7/YW3FJGq98hYgi
S3jmqLqDHWfNwxrHUGEmuBJAboO9lAJAm2r4kTC1wdWWyd7HUlpA+Jn3gB/oTnnks2Rb9+wx/hxq
uV0VxOh8HkK/0PVg0DPXTHvgWXctenxvRV+eLWhf9Ej0XUp96V2gHH5HqKCn1uEy2wYi4ko7fg5F
sK/j1V7iHougcrO9ghT0si5kN7Jq9W6rtkz5E6JE/wbQoE5ZVR3gWrK3BNBjzv3htRa2vXhwKUG1
hRj3or1U4YZAD2lRdb7/4nvoc5Jb8wVtJ4d4kLwA1TaDEAy3T12ixqwe5M9g8P096TCY0I/iwE+3
42sSz1+ppCu0T0hhq5PkGkZjdwxF97jcv2ois0LsuH/aY0BdA3+WOz4okgqupcZ4iTcognD7iV3Q
kFfGvs1/vfLXa9BqCMXI9dVvv0hiL84j49xBRFAlgJ+1p3AekOKjly3dRh8pKasXuDosOFYssc+T
HcdDSIG52QmSD38NG/ADPYzoCtu2Z6qMNzCz8oNySl8VWu5z0jYEsxJa6oZMChRI26eYk/2HaT2D
HeoeSReXhyEKMljy7pIka5LKCPBYNUfHiOpx53vjD+1VPiL7hAigoGKg26tPfTWGz8g3QVWLm9QY
+ssiwP1WfrgrlUA7FG7sbV6FRINGy69k7Btk4mGM5sV1ewZ/rtKOJ81RhBMMb4GuPdP7GR2a4day
n7o060cOkobRuSymFiodyEx2rhuykwKNLy2fKcIhCN84aqAFuvidl2o8cN+EF1EuHyavHK7WRPAx
qd3VQ7Du5mFE2+KyQcpTo8xxz8adCDdYuRByPDAVaCXaCmGjFFaHOlV98NBEZD0FShWyVcu5CcZf
GtOMGrGb0lJVYTbbdT3HCaBSmNPjDsBovY+j7R0S75gB9pN74tSBS17nrIQs8+8XZ4qTc/4SKGIW
4VQdjqWeoC32L4GiHakvoomoA4iCDKnvmIW0b07E75oLW32BAqX9MWIco2NGAhngtQL/bts8YaS+
+Ma7UY1CCVuzNa/wWn5CTfyHS/TvnbB/7JRFjyoOeolCdPGGPMCWe38OH3yMIPKBgTpY2gTFVI40
WzkMPLBe/pnICSO+65ofAkt52HY6m6WP7JQF3qNp1pySJ9lDeq8gH2Zm4/PejDa+RoDVasVZBi6J
QuiGXwXNcEgnJPSQOpX/D1Hwvp/rX94Fjozm2J6Eh9j9MWHYHvSPQXDwgNITZxWwsV5fw5I9ogEv
jVB85Iyy/jp1p0GZS4k1EBqW3te2D+FoAsjD6rOCbx8+hmNd54l9g50Eak5pD7xuh56wfz8kQrRG
/+1KQ7TLY1NabKTwt/uNNkRPKDGChG8igFC6RLPhQKKDz9e8LzU6ZKb1my3HJz3z8fMcfbMOVnwc
TeN+7tHYwUV3joK+z60w3l51yadex+eud/bCAXEXY4tQz0adIMH2/dSKDgVLP7CTCdFDxmCApkMX
B3uzjn6edN3eR03xSUT2h9lunuP2aRhKMNAyPJR1EqFbFqg/mSHvtDHACCj7NdSkw0jg5P26Nb+3
wD/+sY/7mxrciG6/+be27v/58j/3P9S9CX36j/ur/vfbf/7yf7fBu/eu/+evH/69G/75x7TI+f9o
lf+3P/z/9dFj9+EI+x383330f932+N6Z/vuL/ruPHodlYocVHvMQJ9v/tm/t73302NAWKnNIojBB
ivnbefe/99GHDAe1YdNjeM0xxQHLMTK+3/vo77ujJtj9FKnpryPcsBHuf9+AP91/3K3fv/5jHz3F
2/nTWOUsCsIYhBHDbuk8isifZxUF4GggS6qjI6W8GSLnZ4HCsoHHsS7dlm9UbBlkpWwpxU/wweVh
k5hxf7hp/+oq/rpC3a8CZ4oS3Cbci1+bhv1xbpuJeBtkaBA2MtE76D4fTNJdN+PoA9ikbue68Tqi
7wQgMdRn6hUlm39C8a7gWgPhguQy/sMk9v+6ruOSQsBaPrqOsfkN9i34840ZvcCPB076I9IAk7bS
m6EaoxEPzZ7fu7khj9C4DlpN8z4Iyndsg6fQWxbB++U+aBnvGTZgXCz9uqDGh47VQqVPYzSuZKD/
WRYTb90PgUb3rEJ85QMECxXDfFmnwwqIEU3O9uM/3OT7AvnHMIB3hB02Mdo4BtQ9FPz5HWmPoAqf
xv5Iko2cg9jSgldqLNCTmAVDgiJPjEDdW+sf6AB6slsgz2aRmocLt/1LrWL/1vv8EwCrBHvf/8+s
+VcD4K8Vzv3aMNADnD98nyT38f7HATBPczOuPO6OM/pQxYpuxYDIoyKR25ckQZ9lUqnMBfoLSxbs
KsD8Dp33+iijymaBQJtF591K4v7xuv42MLEVFsF+07iwe0X416DTEM8O/jQmh7A96rmPQQ7D7GfQ
wgGi9JeZzagG0bGyIebv/XJ9HTr48KrXIATZRq+dqf5hYLL7Y/rTY8T5FsH9yHWEQux7/td9L9xE
yVYKaw5BQ9cda4R3RpJcEJ97IETq8YMUV8jI5ZNeZfPS06hwzFbZFgJ5RiUDt04M9gEWTwx20Fty
gzhwAp977NVGPsG9SWMjxuuGFD6V3Isz1oYvkbP0EhmCRvtw19MGrqu9NZyxo/UUS1EBI/NFmzeC
CyBR4d7V0sPR9xK7m5S6hFNs0nGYgDqqLxWKw9ROEP9kQ1FcTA/BOno7pRCUxx4tm9jRotF+Qapo
yW0MMy4Oe5vOi7UFDIU6R+PBmq79anLn85d/PxKhgv5tnmAbUorvY96ThOBM3D+PxR5QYtl083Lw
V2iXd4g8KMVZ90ly9pGAHhuNgq/V3DxaYR+QZWznre37x6bqH70FDfTR7LX5r467xIzYqy92O6dx
g9zyfa1Ai96bXc+t2MS5EvG3AeIy3EeX4P76OValFUWVN3xBd21WVdjGA90Z014JPz6BZ31suf+S
OBD81RSTB2/Eh1+ftUlZnuZoeTRJpLMAGl8xebS6/fogq+SBCli/q6IC/TTqHE/9Mx7j8iBna9FU
xuiLCXv3VImbBZLyiFKJ7km70ZdtWoCPjhU6KwdAro54d39wA6wLlRRdAHBhmv1A7n43qJuMKQh/
FbZ7OcIQPIaAia8zusSuPnt3i4+cBgnu1ZcV2W3bIo/YED4n0dLsMLnrjPjYdqVyU3gBJpo3l5aq
GQw0rn7Wsr7Su9Tol+VT13xyHroKENqmtKKbA6B9r9HRquo59C3H5JEz7eUoATiQiz65rJUej+G9
41sSG6MVaKBHnGfQ5DMy13S9J04UrevgJerpstRJ1sybO3lVaC+TBO3fLcGhncRbb8xHVJz89OsZ
RbJCK30VgH9aJ3SQBuQLqxJ6KtGhk9oVjXzoxkOvhfdQDjMaTzwZXxBVj4mO66d45mewlSgeaVs/
Cc/UTwQYVwot8CEYld57nqYfoGILrMz8zvqEO5zgWV7YgPeoee8eVg+jxQ8dkEbpLn7coJOiDPVT
EtXNUQUj2S/D/LWey/4yWbSYuGSZsgWlatIye3Ix6NbAIcpDufgv7s5jSXIky7K/Mj+AEnCyhXHq
3D0iNpBgCVVwDgW+vg8Q1RlZWT3VMtvZQACYublRheq7956X7/zBNvknWXK1l0076dYxGsU9nb1o
Hxid2IjSYJj11TMp3OKsOYZ8UISX9sT2q81MPJz6WJOdBmHNj2Uh9cfIrZhLJvJUT/1X1dTTY59r
6nHo8vcgTdGEOus4G8p6tvVae5CjzXyDI8vWX4tZ8SYbZfAwTUXoUu07O4Ar+jjwHtaNEzfyFPhI
eevhHBT+rxtSaHYbbCL+bj0nEjl6jFDqkJvljLOdBwB/xmrQL+xdkEsfu5s+bLCqxU/Nssny2cd7
WopwPZxqBtPGEotnxT2sp2y9wOU8GmfABIjYgS8OJiG2l7TASBentr5hgNGe142eOGeRTfNdX+4h
fL0/Zj4uCau6ea3lPq6bDrLJGbrM9/Uob/z5zsvbKiaO56kdyFJJkb2sGzVEn/3ZK/YTg3bY9p2K
qMRguPU6e9dkeX6eFVXAIBvxfSjQAjE6CBfY+aphUU16K3g3pO6BS2nHF6scCLDF76hy3lE40DR6
h8RP6bb9rusrjPNBq937Nu2ptJvlYhCvPvs14VNcrDKVb5jkL1ghMSVlzrvhEDrwy9wjxEa1o69t
b1ub6ntW9sEjFbvMM7/4uTU8DqEd9dN773YX2+0PnhDN0UWqK4p4OKKGNeRSnC2Z1+ySRQmaIkYa
rbWX0kV2cjIHO/TYOUgQzrVvoiCUXtMsiS0DsXweN5NPqT6oR4ADeYqgPy45kSQ1Tnol/zAZ2gi4
jTYjV+9vMyqG28b03Y1xmMnJbgSFU7Aw0ZPI8i8dWce9zeB7zBEbiqb377iYxVaLRmzvQ37Qq8Te
aJP5lnTuFDJ01Y+uKJ6kPr5GSnN3IwIqpgY0gMAoi22WBQKBi7iSkP2vdzOzZ+2E3z80MLSfqtQe
cXN+QJjqHvXOxRhMgXYdn+bMt15JUJMD/eTrWvXEleqeW/N4CWRA9N5XLx7e0wN+T+V7zmHOOMvU
HS4S/rjzOKovdkulzpbtvTfHeNOPDBL0lNvacxBs2mokzZXMR+H7pEGA1gw8wGecRS9uHNtXGbdE
kAurPJBJD3U1BjviWNq5RkIyKHsEwsgvfH6PJEPHSxd7j16FYTnFN7Grp1Tb+MI7Ohl5L83wcSii
6BQRsp7tRy4TDWvaz7lfb5UEXqAJ9IRGM77pWtEwX+13FdnIzYqwSAYr4V6duCrLuHTCH0mL73Aw
zXejHy5FmWgf83ycgtzeoulMR6SS9GjhTZx7v9izIMuAghUS55M4z+O0JwHwIUtUN4IXr7qVbuJU
d17SGCJHL/Am4hB7j/uYWJ4qD9CKvO3kxPOjXz81TmKco1bGe69SFf/enEO987mwDvMFEEx6EhMm
cEXe4EHPffccUMyVCXHeSIyntM6dc+XnzMBjrqwYV4KrWOYBubZXndOc3dh2znM7UM6Mi6T8rvsl
joOxSo5WX93qzCzvpDfFaA3nKLI+MalBR3San3LJ1Nc6uXmtCx6M3vLOzjQ3u8LNHernCZ5yz1LP
rj0blwKhChMQxhL0F++gU9R/bPooJ1fl2l/J0VefpSfeh3R0zlZL9W20K7ntSetQ1rOsE0Jwg6B1
btwGfktL9JhYf3rSa/deD5BGJOpCW07ErvJjkbqPRpITxAi2yKjlqV6M9Vgs/K0HuIJ6VNSc1iev
YUd6qvrgVsaVhj6PPdWZSn3T9VK/BTnoozg39iJ4HYa6YRgY5MnqFFd/3xZHRyafazFpty5tw8Uy
M2lNh5ZB+qKFh3FRAtN3kPTRnqzGpu4H6xhY9UPWDM1Rtfu21TBQDNVwHNTPxinK21hSuJmj5g/i
0iR1Yi7giVNt8rk+GUmt4bWj7pmVlnXmoobMwIe3CQBuLEapmoCJh6uhZSjsI/VhDpWF5MpLSBce
CPZ/7WQmfJuWx+iiqNgUhYG1KSGiSR06DObEYn0bdzsLL3o8ps4OkybXHqA5+zFzrzlB9IhQwDUb
umw7N0667VvkhBFRijilTNyfmS3nR9FhivW8k9nBuWkSO8zsCX2jIhcgpJ8gC7h6iKeDpdaQvZJK
7jVMr3HV1JdxRLEQ1mvTG6GPkREcV/kRzSOhZhm8mpSd4YFF2x4BAU5cbYWMG83ed8nF9ZP+R+PE
OE8nD1Jcn/PkJuvrMGh4WgyssBiNsI8SfgwTCraXTPJ/MoefbtenXJq65O62HnNTK0+OmqBsuh72
/aCuXFl4iwf/Qg1Kuw9Oql6oY55SLdgN9eje/EKMF7xFQ5hNbnRjmmoia6X5J0NEj9qYDD8trz1R
e7j5xL82ph2kmwbO3cX0KXQTWsVqMpjIe3CTljNyHN2LTy0NQoSVQkmTVcM3jluq9a/66tIMgR3a
uScQwuV4bfq42vY65jhYSOPF9SYoLtD2dnZjcqhFPwLkmv04ggGUTv4F/412GWIZX9e9deOJQRBK
IMTrxKXWhLVua5cgycOaQjvCMX/RyvSs6k47kIj5w+tMuR306a45iQWWzCU5vmyKjE+vHupoKwdv
xppAAqgtwmTr6GX24M/ys14n017T7wZLuie7fgTy4D5qDlefMqqe9cx0jjUVnFAbpup5PdcvYce4
GbA+VpbGVJo0AjoHXm+YNn7X1Y/rUWSYZODwcoTrYXx0aKO652tcbGs3lzt6xFQ7vjLWU+qa1tOE
122TZo3ciHmCGUW15VRbExA1hIS7PnbXXo/rF+gVGy4bhDT9+FxOdX60bZ4OafD66gfpmxGN3tXo
fOA9o7e1dTQwPRbGc5caOpFe/BUtTzDqFt7PqLMCgzRAaWoMTZLF+ugXO7Pyjiw3SuS0uNgQ9ChD
R6Nej9cfxxF69jiXBKzWY6+y9dDDMbQl6xEmLJAwbvv+xsyzadNSRDujD2Aa8hvQS8q/VELhEGJi
149qRmZkU2Zgi/5yLKZJ8HsjMoLiyMhLiuinNNppB2LQ9WpRhbXzlFX9cPb4EV2Ylw/hvNiEc1Ac
/EVy8UTcHFRb381ojvemdD5pOoJw5ukFBrTxpAo32RXSz3Z9nF/NPvvUlO63qNEJy2TNUQ8wp+S5
vA44ffhg4yd9TO7BLO9QGDduZ74yw8Mm3t8VpJhwMmweOwepNFokFLkK+M6ohcmkvtQZ8n1tJh+a
bofGrFubJJGvbsHSq7FOFnO0IcKCANsEb1YefHdm+6s3e8CchjetED26w+dcd/EjFWSz4ldRRQQW
uqQ8FAr/v/Dh+IzttCF2ckzs7onJyYdYrjAZzv+p3Le6iem7PppGcoqzk9mIx7RwowOMkVA3ibmA
ycrhtJUFY0V81ezpNHrttq2Hs97qX8v+mXl+tIvqCWCjYlZjNJ5xSqwIuxx4jcG200M2kF5Du8Oo
ZMiL1BE6dUIXNsrs3nXSryol7KF7/odZut2JzK6KmKH7ceaeKLVtJkImJGmKs7cMl+smJ0vUCPdo
JMFP/E0tVdn2UFvuyfA7zOa28+RKXPVdk2KANCpoNJVPioJ80ODnYWpp2rZKTGJV2rNm4Uouawgl
qsy+YWBhEr+Ud3J/A0cMd32g7SLXBxLSKmwVE6F6pyEHXkr8Rlw6wQyxHCJZ+EfEW12NUQGQkeu2
ZjARIJL8Nf1sJVX+WOnoR3Gt8v1SQS6qufvBwPHACCTCCs7wA0EtJyxGrz5aefnH6ODOjhIHHIkK
nPeYUEpQO2AiuoAKqGswaqHw6YGw3tyg+tT0MjvLiiWwjWtyI4IxuZp1e2lBPDyR8GH2VTRfZFFW
H3wkNy2L3pt6kKFs6q9u3yVIq/V8aEecai6oHQKxGM2xgTyzaE8vtmeo0CeYvps8S9y1LNh20mzu
HbHwfdtp7wPDTyFZtSfTQlGpuHz5UdVs8V41m6iJxLHDInqY9WecD3AGy0PrVdWTlFQMG6J7feqG
NmhdFuWueRgMSF1llF8H4gwslt50o9OvOiAEvBgdVMqi5k00m4tdd82lajDeOFlTY83Vh1PgdF8K
CkeEEdtzaSqxZ9xj/HL0B4uE36OgQF1o7qMPlsGe9K8V6v5mjj37kmTBdEx0iAbMpQ7p4D/ps3ub
I1Pi1DWcA1QiA8954OzTEdU+ex0pKh81mQy4KfAalbV88Wycg3PkX/nUhk3iUE+CC+ft/JSSckIa
AwOte7FTfv0nT4FgMQav267XjVgz34LJsU5MFK5lGhO6b3n2mZ08+S4ZLKJDe5Sldy+wFrHMhPkA
bJZCdVNuZkxZW2NMn8g3M24pJGIDIcyo5o2EmUaAN4o2Pd9pEpRLMKe9p1pebUTC7enEnFbqoBPn
rD6ObW1i/Y+gREnyrylehnIeYREp62z0JdfN3Cv3kTe/+Y5fnZfS9bxZd1s4fFnYRnDjuuqL38PA
VfprWQR7LR0x6I2tb5yrPDPPomJNWXk2DuRv/px9SyhQYCeNVBEOpgM5azkuzCFUAmukK2GuViT/
z82yWQ/XjW3MWL3+rzdjnv7rvUcvaPfAZV98szgYhKDrwf3spTVWKjsz3Z2r2ft8KmAb13lwbJY7
UJk6z6VPYhATVhOgy3cCcOm6GZLJ2E8/BGtwKHOKydo1ynp5yrScqddDX6HW9HJ4KqLqmgYJrye3
MuyK+dcpV3GoWXC4VuLubD60edCz0tT8nZc2BJZdQKFQvubnqCYG6UUzRrUxfvIOTRvlL9Ib3ho6
Sh0GcOhn3SFYoOIAEEZjXiYDouWhCkbvpW+QVYLB/9BVXr4G0VS+zl4VFjEm+gE7cOmmkE/96S4m
WW+dxUWdlhU2SrCr9ZCdI11A+Om0ig+up5IxFafZjjQq2l1uhprS8jOKOpyp2H6BEFBUVXoOSiJu
6egxZJMisMcCJd1Muq2spk8mYeo7KT+MPoGLMxveq5y5GjctaR0gZluwQZR1MyorPRaHBydpbz6e
jksNqjrgm7zFkh5wL0mBSAljo4OX9Of0k5vnzQWvJMOlbHF2oZdd06y4W7jK36uAxI/HHOGUdfHw
FGjBvMgP3XeV4nUhGTbMnf0CO6A88BMo4GGI4r0sAKIVifYVO2K1sX1jAK0lsjuXaBZKwbCrmIx/
jStqPL3clJ6yPw+xeHIj6f3MxbgdsAuYjDGE3azhWsSozo0+HUk842UvLPLBHb4/T6eQnvXiOVAI
OkNPkZcFtbct4zY9gRAAy5Pb8xH/yXyYC4aOycosri1gNYluEr8akwP+7AMljvbcYpIgx9a7d9L+
GfXAEjun22tXr9Hi7dQG9pbF/h9W3R5ZUGKgqa0EWE/xkBqD8Uqx7RxTUGCOEkwXUHUISmDami7q
d8uRVyPH9Xnn3Ts0Xlgps3Zs7L7b2VPxKlgjbJKeVTCRaLlJ/KE8EMDZuNGUbHtm5k8qvk2J492S
Bl+XrrnfgaoRm/5SqK679yAIlNIwqunmpbIg8nmBYZ/GRGn7phq829jkN5/479XIggx5UF1QJ8sT
Y+ZtMJL+yczdrykgDWFn+bak4gsSo9U2puAiZSjgD27/3LdcjNtY97fKn3/g+h+OdmQTEKS4GqJb
FXtXR8BtmoWFGIvQU7K9WT6xrwQQuqvNpK7SCbBQj99UdEzRyVff17JUAAka2ch9NvSvtWVX+wKG
2GHo/E9ulZI3rIR1ziRpzaki3miafMcU2QVoJu+SbD/+0fGFT2s6ueC1gSAM874wezv0/GkMA683
D2mszzhVxRNDBMGRJMApTnW4Lbm/sJoP/GfZZkBGqie9vwxZd6XM6VyV8dnr84fCaZsnsWQqcGh2
Nw1zUG5zSWvGVh2c6fMUjPegCMh8YZ12eHvPkyw+ZbOPDct1L4kJSrmYxo+40MrHvo6unuj5BY5u
ipUMySad3Ac4eBosHDeE9N0+zJS2Yw/Fxh57uZ/LWlw62T/Pbkol3flRW2pXOGayHWONyTbuyl1r
FctKHYN8DeilG/JdD1rm4LpOTB65+66P4LJJZ8ttO2BzIcPWdPKQl6q/iXowwZJRSdPm21j7zsGa
GmuLGxRez1I5wFAPpLHDZRjEBeiDsTgN6YL88GvjOKW8HbZt32Xue5+bNyjfuRN1D5M5NOdpSF9i
Zcp7MlXmJe2MrVsTZVTQK0P4gOUt0jYGPYPOAS29jpotYROz8BQU9MYeR/PcsvynVFx9MNozC9eT
/WwlxZduPk1SnnvLlndXQ2tmkgQaTm9A7EnwAKGH8vQoWoZDq+m0K3ROHtSMH0fIXIzzGPlsImB9
26d7g0XILkaV2Lgz7x8TW/cigLxe+jJ4I1haAxVsIhIBhfXm2aT0MN/vDaIguGJ77Cy4wMyLipKf
g5W5+ypLtHPRP0vl95+GSf/Ud4uZupiLgzD4iO3MNg4VKaNT3IuJhHu8mzDfPBmJax1K0NVLOGm4
uwoNGItZlHT2dY4r7xRgcreNRFyddiGeFGawy6rIwkrfxnwJtfTJ5yG2Ei4uvPokOuji0M/xZlDe
UbL+v7SdwAsXTO6lZM4YdRSO0oGUOSvc+uZoOgFdQdXUKY2bFO67ntv9kbHqHalCo3he1u1eLVML
o0HwNf2W+pLJt8/0qxxr2miD7BzljqsDkdA+TimcRMZh4NJ7tqUJxc9Oh4Mtp6vBdONqLRtpMiKD
obpEIzPCSvdr2DhLaMdFbK6k8TpiMzxEiSa3Wn2hkppfYqswNu2o/ZFFNcFF0iWvlu0PD1qaHhz/
s+5MzmurNS6AVipeY/pZ6kN38zKon04fHUku6ywRYT/yjszU6eRrRxIIvvmMnud36TaicHbJSUNc
RJyB3SUHsqmNusAEiw+7yNVNgzm7Ebq9Rh57tTVj+dNN6mwPW9M+u3rmn4LuHao6yoGRRBvXS9uc
zgblTLnVZLdZ4g6ScNUuomSBfZcBgyeozqQHszwMWgIeQ0zRz0smG7oakQ5yG2Ez1lFzrPqWfPrg
qLDES4GFlOvLbEYL7bqrxrtwfGOfZAjxQ9G9mZYcj+TrEnytBRLTarXDnDVjQD+D93to6qZ9IIHW
PqzDTsYvGB9KevTUA6Ilc/W684u7t8jUtjLam6MezNgRNCFghE+gP6OfGemDWPY8qf1Ml9Bm0Y1E
cgiKGmYwbKHzc464sUsslwRidvCZxl4aVzm7ak6zk0hyVgpCoLJ6rEAD6w0eFpdJW9d3pCUSrtyx
exs7lRxhx99SGj8EdL0A7JSKU61nw5FxDw4DvSApxubtISvnr8KzYlbIeYDrX96KrtE/R6TitmJ0
i50+G499y8KfrA9JBt5I6FF1cbAbQnSVnn0ZDdB96RhcqsIBnk5viPegyOg/UJ093Ypfm86gYKem
S+yQdiYzB4PH8r9Pwm5I25OlxFILEtVrPiswXbPbQa1kSno3qji62YpwRO0MO5sCynlgqmd4pfEt
Hev9LHPUAyahhU/1LweOj7ZpUtk5DBYUedjrwWtSBIdAALBn7npVGfWEITfPhtHUD7Ve4q5dMs9m
9VUN+k8n7r87ZVEewdpMryArLpQWXnHLyuPYUVxavw/rNwOv+sFmyrGruqzcmnkenXCa8zuPJd/4
NsXdWOsbn3LGoS3s5qlgZToJDKi6BUqmplSGDvVlEB3RKa4bIWJ8c40T4xUBXCcgjJ4zsHbbU9li
2YfcSUSnJXiR26e6pFKRqDkNh6ZU70Xg/NRaEBRJlukH5pk0OumZtZK1mQ/rIGyVqErSZ07nqO77
iC3lljetDp+vLrdTgbLZkDY5gNlybnPrvYuy7F4LPbBvwjLf0/rJRf9/cSGfvRKooEJdSONAmwJs
Ahh9z/ZYVTplAXbXYwtb06+9eYJmth6KycZmJSWNSBx4iB2ElNPScpwoLcm987oB4fthNGm2VVgw
1oBbj189C/VMr86/dlNk7ROUO4rN5XndwHAuz8Gy7Fr39F5y9SCgFAG4U7SF8K3ijFc4SCmXYI4P
f+0XErxe3FgAMUyyd5EktVjgyf+1AYPlpaFbX4yu1k9gCn+kHUZPyCk8wDjNxbnT6uK87hlp6TKG
ux+J5whychTNzr921bIrl+BO7TEaiRZfJ7pyBY2dfgvzslkPf28cT8gdqTZKJEtiZ32A9QF/PdSf
54Djb8kYlcecBdi8ydIs2jlqfF/vlq7n1gdI9ZKntD6Fvz1gSjZ1Ryef9zVwVbojH4SWiPr863iJ
WhK/mKk1N3hnBou0P3nzzZqPRLujH8mSlPx9GAmNierirP3X8+vb/7dzvw9//72FzJOGvx8ZggAO
er/omdrzAYrfn+J6rGkVnwRdQc58+XWES2mfI7uxzyBXMe93To4hI0gPuJEDSocv6x00+1tgttVJ
eaqCWr90Jlkf15uJxlO05P9E5VCgDHPLumcIvyXf2n3/fWo97y93W/fawG8Pk1eefj/cev7XY5aK
wp9d4Z9bu+9QwevOADG687q3btYb4HiQskp7eyOrlwDx89RVggruQF450PhZZXXenpkXhWZsZeQ2
+WKJ9ev2+2PN0v2w/KjWX5JaOhStm2HZs90pRSWRYgeXRp3rqqC/B+V5inoc/t6s53IxszLUqJqn
HcRqYkblbn0ha7T3V77Xa+JdnDYKu4hfvAXJgNUJv0DmICDjc2nCxdckVGilzR7aM0BESbkv0Ked
n3sH3OQ4tvxXze8BWEbuIckLxSXa3ed1/SOXYMOK4tlKKcGOagd9gdmpiEFWxAa2g+nABM28+A5L
fBpmbCZWeCHS4VsmzYfcBMFlTukPP2C9gxD+5kLbsXLQc3XPb1oryg9/sk4D7Du6bIj4QOT9ZvN1
I/2NUS+ucR856t2snYfOTOIrKIG9mJdis4yuUeqKs8cTDMfQm9pv1OLQyhFGQwxgaRXxyfCAeDLC
tu2mXRdR/QeeS3Wz24kM0lXFTPsUudYtsm3gCP1NLdpwTw6mdRP4IQFZwzbaUK0j5Y5G2k9bp+0/
7Kx5pGJ26KM3Q4+NrZj875Xz0bm04Si74NTG6XdG6y0iIK8nlodE8/Fr1dP3eUa9t3M+boRZfwoW
rKfzZo7eV00/6C14SeV13/0OnQWOIn2bDPQCupkAW55QcITJYoHLOEHvECAVxI4ePLkW6bueGtAt
juSXWtbEvPrMIOqkTvA3nhKUmwFE2cJJkj56YjwxlS9sIFkVLINga2U2DFz2t0gy5n6kgGp3mlr8
KDNLN3rMDJn/kmVuaFi8cy0rsXNkDict7sFKtJPYVyJDPw+Mz6V7AMEiQitnil810R6y9JPs7gVZ
yF0Jgt8O+grmnp9vO/CsrGmz1k+2TL8QAl3EQcs4RJhtQlXXPYoVVUnTlLegsV6mzgyADZNhxhvx
TInqxmtvw2qSOIppwLH3gJOoJjDCxJmJLrvFO7/OPwAAdjN10qRF4GaCf4Kd7wDpMY/RbKNhwDaf
B1nv3B4uIkM8P1nTaLZ8t5Mt88NyS10+VPuoqz4mQoPUpOU3WZGzwhO9xSEZ7WbHIxufG8+T5/yI
4Ak54xn6BEGkjve4B4C+i8x8QkTJo0Oj7KONyWuj49zZ61qd7juoIW8mcJS90rRpxyzZPBSi0LdN
XYJMJk8LcLWzXxWBq3zUi8scCNwAee68zoXRPqGq7+dl2bCeilOAv/1oPNMhTOMq5AS7toYNG5nO
LYc+ePISQOqJTblgjk0PGLTyXrVe1CjoEeGlRmLodKJXhbv4FLBIDMu64AdqScDeuJSx+9h0SOAV
gIkrnmy3mF+EqKC3JpAApogZj87XJsDjh68Fv5KFjEZloh1elZogeFXJGxeK4XXddOqsVKu/JOVV
RjxSUls/aoKnrLGi8ZUAFNV+8FlaMv/MJGEzEzjuo4TuGRLctarIZKzKgqPnzcvPRJPPsfDOwoY4
jjDrD85wqWcHjaDrSXx5z1Znec8KktyUzcOj3psvddF8F3pOC5QOzJ2arOLBtbuGhboxnnwjtRg1
Gsw2paG2Rt5UuzxoiFq31h2O9GGgz/QF4/dX5jvpPqGMSN2PYGVW2BDik/ccIj6zf5pFRQBlInN8
xejRheYA6c2gUfRphJY7k9ej84J9c8Du3goTu6LC17B3NbiIY584xEGhjJTgkAmUGFfbsJ/qAXSe
5sZqR7mqDUvtwyJLdrM6/6rwXYGJrOU2J+S5JSkBblt2i1s9Fzv84T+nzHzBWSFeOsrzIgJlAq1o
mtvghSYcjCvpR25M4zUKpuqWaMbz6rqpG6qSstTP8dwcB5d//5+dxcaSGPgX47aP68qzHNIchqub
f49azIOZBNKzqqX5UHok2lrtupygHp7BNx/T4ovKAWY187R3FnOHckG2/OenYP5b2oOYGgOqbjgG
DRN1628ZqiASXZ9g6D/mGnanqDcfPHhYW6jowKcS/3NmMj/HEFDt6Vsl7nZApM3M6VBGsmrT1laO
My4Wl8Vsqg9G/jD48WuHuHxiuarfFxfoWo36X571Yrj+2xvne7pOegIfPp2K/2bIJs1A75lS8cYF
nbvLHKDC8RDdDWvG9l5m9sGBarVVg3Ea4FXQFDBPP8/WkRzyNzlO16i1g69qVxm++Oaa+ntJMYfi
j/MTg4pjM34xBaYa89guqKZcyvn8vzz/fws38K4HJikCn8in7qyG87/EtwHDk5kx3JKhrmDqboP8
lF3Li4BBkGKoPuHKKBYC07CfM+/T4EqGB/tG3rLblSbsJLz919H/5tAv6Di7/if4ZvmlTqrP/PIe
aZ1RHVRVjoAPhHPoEvtud1n//0Vy6zsxgq6Znn/GsvyzKe4awlpc+38mUP6t/+kbMu3PH//npfva
/Wz/u0v5n3/3z+iW6/4joFYQeAExC4Pf7n93QDXod09miziX55jBr87Y/wxuecY/LMdempIStjT5
i3+mtgz/HwHrf/ojGKZnBB5xo/+H1JZl/OtPgm8Sj07uxbBMz6VuYf4ty5Nh3S9QQp2ftVXenEK3
3hR+QAhBc3Ag02W+jXZtbvO5CQ7rrbqvGb9uNZci6XprlqX/vPV/+tv1odY7/09/awRf8WnSvWWo
6su68eHmUBH/8zgg5XDxls3fziXxEhP9dVJrr27RqSPYLGoRf26yKvjroWQ+cSnTY0Dl6SOuMsB2
LiOTthzWMMp344jt2nRr+8P0uh8p1S0gHTPtPMWOUFWyT7F5fnEqyHmdEXwMsdo7QdLhwdY9mm9m
SxJjWjIZ655bBQhjER3+oOBzy3qcRoaFXYdVBDm5HXAyfIss5uOtT5+ci0JyR+RGQ7usxwRXHrQy
0r9VqUyOU2IX12QW5TVbNiJS3oYCg81C4l9uWA/XjSub8poyxWoRftmtjgHOv+t6W4aMtItpSbqL
42nYKxgE94ReGvu4inyiIOzNSimUXIepnUFHN6t9D1CAHikb4TrUaCOl6NfCPIVNRAuKe+TVU+hU
0B67boyZvtq5C7+0joMDaLu7EXe40SvNfjFKiRw5RPG+UY3zIuJqvMVV+1ZTjCKyrjvDc5omLVXq
jec67XO/xAl5HZBypZS/zq03LL8VaHVJfFoP3ZkK2n/6o/WBMoe5VkNrvJH2StTJZT9dRj/962Y9
V5me+ssN6zkuTW///MzJrk906rCNMXtoIEi9ROi9S4cX+Di2K14UvbfCAd1om6DmHmpUKKj6ANsr
cBRH36jlnToPkDx/Lp9NRVnNoaXDByaRYoFcDlQka32LJyPbJCOh7nUv+3OPyrj8de73nmeZ2HQy
4e6MxfZmeIVDAXHByq7H8CGdQ5zTlxbPCIGtGZVAaxH58VYUx7kZ6mOsdP+5aocGbFme/MBctkMM
wr8e0ahW0FLv5nCdvsZWyqKNieCeRjBUKysgsqHFNSvkS1+ijJg0dlyafum0SLlPy6b2RofpWlOh
+3ADEERqzuvNmmDu7NfVd69XNwAEX8wkH8UGTwCmcA4LsjIC4XjWzlZffuHnyQv685A+vs1TO5+W
q/hldjpr6d9sG5cEwni87VJQ2BY44F8nf92etMY3t8rF0cvpqoPm4W76ARLFwdG+w6tTNHqLrHvO
csJPvGx+H7KRWl4tYx/owkI2NUjOhLGTTo/B7KhfG9jr/IX865kYPbWsm/kADmrCBqkWqBdZAi+W
T2WEGmhOTf5djvFRJb36QHq8ewXstmW0WDdrwMtZxpH1MF8Hk9/HfIAP0UxYyWuMBCHQyG+iwR/M
5Wb+FEf61W1N94eQ84tNr84PKA3jTnei5FrCzL/JIPjnXYdiviZ2Xv4XZWe23bYRpOEnwjnYl1tx
k7iIEmnZkm5wItvBvu94+vm66YiWkklmbhBUdwGyIhLorvqXb7+9Ch8uC6uPnOCPBHZBdfRAu1I0
92zsnFm5fGTAOVoWdaEduj8TO8LR1ksotehC/0sRZc9WqqrJ08/x59Tf4r+dfr62mSDHKuhLrkxj
Vp+6KjiBSBmPrMjiJ1Y3ftYgy47IyyoVf2Z50OzZ5BmG31aeUrSWf34dqDI7e1JcccWo1D4CvuRd
L3u/4jpu6TOOb/KK//4Z7KkOVT7kZ4gm+Oz2xfAIUAwvRzsET2sjoxUkeOvh7fA185ToDopDtg5q
t/yjp0kcJH80WdEAni7cWztNmq+Kkt1lMZXeuT2PwQyN0G6tUxZ2h2BycBay6OfMNrLYmtN2zznY
HXTAm/CYWQ3t/MARYmgabal6Cl97PHAXmaqO+z53p3OWVA+OGEf9FcOLbPbvqsjKv1HWXsjxzoud
9dTG+sbPkvBVa4/DNDrP/pQrt32HG7QcDnrzro3BgkBnaXctrL6lPwTRq0GH+z8+fa7g+l6X+3z6
HMfgiWdCB2aFw0fx46cPwLvb2Bj0/IjZneIPyqsrhon4agJUQxUGLVCbruqpm11e5cX0qgK1WShB
2+znZjJOFO6+TXxhQRMV8XJK0aep0W3fZ5iBXc7kmIL4SpLPGAJ8HJe5Y2ePSIuKa6/TsV091EbN
//F/uJ0cUxuYkGH3iEITfmRdN+zVFopSUrvxKitwdaBoeUR0w/5h+dZDZZvqN5mqh+ymZWo/67+l
Fg5k80LB/qTMtG9ATYqVhkb3sqYnbYbU2ZS5zB/cDi6JHq+H2KRtJc7U1ETGh+71r7OPs5/zlDFa
jwlYPHntdRZPM22r1xSJXYGcUGgM/XbwIFDGhl3ffRq/5iZ+icaZuNS2in2LBfZtlEwguq8p12vl
GI2wI0C+8VZeKifl+OfLMk89KQlecCNFCX9Opy+8PGMYUFr9bE9UrQFpDm8Uvw+ItSNLSmEZGqIC
CEeofbSWV6MdntULxcqftHiMj3qo6k/v0Yy67FMUVU96n8VHTURiTkY6b6pr5v/puln8hPe7XH9e
wE+Q0fvc9eeJuWv0/i+z8tSh7ht1GFBE4cEtaX2Pll4gAAmNR47Js+shkRNYrAgVnl95/5Qcjr5/
++/fZOejhILJ3smgs8/+xNZMT2x6Pn6RwTUqelgbyg9Eg87tXLuPLrCsQ5P4gEbFN5olwfcOqNgj
S5/oUL2Pu4w37+P9HKGzXOmTzB+dyPstX44bgfM99f+Iau/k4W6OvJybaXv//VN7ORNj6ow2ZRxR
iPXCRiVRfKjltDzIT5s8k4m8HVE7NkzuKAcvN3c1duvVjD+v8IE+VylG2HnvgeETi+KsMNRNqBr4
eItQzd0UPcr4EhViyPABVkfgFXeR9Tq3KYWYydqlVdscB30oF22U4ItmhYsYyZbXjGXy6pphU4G1
6IO59p1jGAkytjaLrGtcGv+xGpASBwUodxjaqJnIv6LY7Oo6ZU3PNT7/FcsO+wCeQe4PJUg1rCMQ
U8TXUOwiC21DUVf5IoOEkpZVKrSw7eIcTX/0mbPzmzg42HbNqvA9LH2MEVkZ+5dZKmL1owfXTuV9
Y82Vvjdojtyil6PvLXFmiDF5Jseus0XpK/BO/sqTZ0M0nCACRntwsOxBTB1TgnfohMRPyAnoqCOb
QlBc8iBTZl6yCzlR4odo4SkH5EITg/I210Qvmbz/0HSw//5NQTiK/aHumZaL5sinulxg9ZGijqHx
w8rhdjXCYJm28q+D3UR8UmXcArng7ResDHwAttehCsURVI96ZMYiy7xXosS8T9B8jIH9H8wJSzlU
hH+NR7FJkw+yxuLThLxq9NBkrfVo1XaegtH9jGT6vYrJ1BIo0HM1RtqdVVjNEf+15miIMzFe0PC7
veQmsZkgD5vserMHF6AX3oPjYPw1lMaTkUzug5irVPe3uUZEpjl8KfhcUvFSMJGC5biTZ/Ew/TrD
6vDX2XX2ehYMTrxL0OrY/PtTTJNF0Y9fAGRpbNO2XBAFBjr+Hx9jIeL2aTypNT35fG5MSI3euhb8
wtStHkpl7O9kdBlyoPrc1Dl9tADFm0V6iUW2nI+TCOFYp76bcuQ6qFdb/Qb/1d9uIydkbmTr0OAE
9AKSAfp0xay8WHp+KlBRC24okEytw38D42HU8+p18FFfSNtcPavhDPiwUPxDhRPMnR7l1Z1rh8Yh
4aW50oa4PhsZanATUuiv4o5QFFVxR9MPkpNrhCiwKiV26wPG12B8NtU4TM9Rn9EKUpxhq6W2/yAz
0toe7pGSA5UrP67i44k3nrp35Gd2qOjoWEYA8Op95ppYQDhaGkEP5XEw6PLgepdWY3g2Ky88o72h
40LgNms59p7RjlWy1Eb/VIn9ozUDatXRmFxKyIsci1InW1ceaz9H7jiD91iCRGWiHINEEKM3EDeP
cuJ6r0xuXHMdqhImo1uzClcSZIW2L/vhd7hVaeX47WEX9mlcZshJcaVEZl0vsgRQC1apBa3j121l
hhyXaTqlaXlbOfTp8o+3bbziP97Z7kfxE572lm6b6La4tmXzyDc+vbNbm0bjlOT+92SCa6E5WB52
c8UOXWWbbmtutpNhZfkaDKEYhPbMnvBGTn9KxHracRaXdJk0invIzGu6vKUM5S3d0kISH8WnKG6n
+8hEJhIj6LS7L1EeZGQejOk+kcNOGfsXan/KS12HNP/XPFVbPA6cFJqwFk33l+lfd9GoIt3UNUTo
IliVOJO0VEy6eq/FRZUt5ak8NJCHdhl9ZTGpDma9/y35mgaoEq8A1fUgzGF8VXI7OXQ59buIFxAq
0Gu/SYtDk+fTumTNTl+6B1grxuTBorIw0t4jdiEtlupU39lhC57hmiPPkI//dQcZeqXl/UezQjM/
bf75BHggI+X+nyfU34SvAjpzFm1R5S1pEtGgYlus1BDztQIkpXxHXN8l+J+O9+6rHIjyklT5Tpky
o8LbCYl5mS/H5NkczeN9/50nibireEtd7vXx/pcfGsUOZFb+2rTFHjFnbjAyOAHqrB4uawaxcGAL
fh3B3gWrMdRLOn0x8nd5TNrUOntKHywberqbAE2JM5Zd8c6udKTzxSxK19ZZXACKsblcQMWVC7D3
SZsm38i1jeIlHeLsbnErwyCruqWeaujximVQ6P81Kyvv11lZeZezqkj+dC0mJ/kTRnjZHdokf/qT
nj2EKhJC8gCi9AfmxdqdjORk56agTPX6T+z98oeUHvRy9HSD3yQrMM+LhcOqWDnGPQ6+kz5ZR4mU
dxr6jFbjB6+NoywgqRnPOLEsg6AqNj4y/dgv1OG5r4zwrCXjyoMMc5RDY4TcQaiWsI8xpbmj5a6v
vLbL16ES9QtLKLNUaI0dHXFWWtACqaagzvE+MSbg+fDPREiftOu4vEnXCu79+wS1QqxcVIXFRoQi
6K4HK5khbn7S4rJ4EGwKbN3H54l+9NrRrGkDxmd69rGGtDt3OCWo1P77a9/5KDcJ1482KXBK09Ic
2jbG56Zjh8N1rVbz+DbWVPoxwx1hjtjmaB1Ypz0imejDGGnNP40+9HZzrPZnyrbNbeIgCCNDeejL
L+AHqpMM9IjPjemgpiPDUMtBtMTWo4w6nGgQePH/TNKq26ELigVdVf6qWk0gHYphUHayhnWpVaWu
F67DPk1wafwrz5BVLK/zVxX6KUqKIiSLsMxjpZyUqbqU667iY+ihlLFsHaj4DggKIy3OsrgvD2WS
PQR9Xd7LCA7/CDLUEQZFohsQ1zTk/8qH3AHehQXq1ozxmpFnGfZkX6qp3g+iTiPHzSkxt17ru19a
t/w8boDM2UxxhIECsCP/v1Zyn6TTxN/UdtByU21MKwyT+ubHlZxb6aCkGrt4ayY0DHMfuYk26/As
m7AWGQX8Gi7FeJBnBSond3bd3LOfa6ytTBYhPGCw2p5xStXUOXhFlN2WOFUD0ByyA77g9goV5vHM
mwWYShRlfzjZuEu6Em5EnbpoqyX6D2eakIxWrXudmuCBIj7iYao70VdiRVLNqoudQjrlDzkAMhCr
my7zwcD2ehL91OlsLvMpxA5PvHquBylc5Qr1qutYD8tY1SDiObqnrTyWd+2pwHMpB6UODtD4ZsQh
eNzSxAwnVQzwXe7e173yRIN/OMWtv+MRmHwtnSP4k2TPPyXZyzN5cOcaOnTcAxBpMA+RY7WHA7eu
I1N/2TbTePqSlo2/uW605d78GsqNtdx3v+fKIZmBF/TKt/r2rimDaXc9zH05QQHIbrOs1W8RYEQ/
5Tp7iZ2Qj6gNNsGKBxO6DooWeVYdDBHJoZa3zg7Bk4OMeMb8Gu9hu2PBpCLs9D4mU+jhvGrd1CDB
b7f1W2xgcwXo3b4zcpvtVzkFL5mR4wFsR9OugDMCuBjOsRgvfB+JzRBnOipz4QsIZWpR+GocTaQj
HjWzfUJaM3yxKJCsE2/0Nzl2GDSRJqCAN341atOuHwf7jPxO9NQWa1l4MiGjikDWj8zQDd+DVKQF
/W9pQbSuYrSH/v0paagfsQ3iK8Wz0dERlNRZOdiftYVHY8hLL58N7Gv4vjim6u7lQXEB+FQTDnTX
MUBeE+a4FMIvOTnw8T3fPOv9Kpn7KZT5looIWJrxKzlVewYoPG3j3qMwKg6TpS7AjYz31yE7alDu
qeChVQAoLmmhYScw4Boo72LMGBKMbCoYrOh3jYtybLI7bay8L5WtqCvbKOnoirCczfo2ad2QbQdh
POX0AwtoSDLsUH9FNtU8yAg3weJLYF0ulCOZDfkhjp0HvDi/x2qW7zKbonNnotolW2CT2IB8GlPF
WPIx7zqmWHSuL722T9d1MF131oB196wEL12SJV8bpFZWcCV4pUwwG+xZ7ZeplagviEje4Uxs//iY
mji8ffCf8A8WECw0Hcdh49YoqoMyDu/BIWOtg3L9XlWRg4vS8N62qgz9dTEh48EdBTHEvFNqPVXR
liHH663wvlaSVugSYiJ2va5SdGeDymSzr8IwPRpz+zqj5f01tlmmmTgI4XxECFEZN4AkzFcybPQ0
WhnuAJlbJqc+NIi0r3cyDJTqGaxyd7SDWvsaJkDJDetn54P9NS3DOk9WFR3wGHyWbzE5RG9ux/42
OjqF58ARNE+/cWu0DGJkqVFLuu7UrtsyOatXFJQ+7dcArRZYcUfu1pt9nj5tN8XbKjLvwlHNbmLd
peU+NTtDHIIMgLgM5yIpeNp5y+uQPJNpMkOG8qC2TrPzffyC6LpHN3HQuRvdd8ChFhHWNAWyS9E8
zYdkCPyv3nQMnT56Vn3L3+Frmy9kqAuZLKR/sjsZFm2+63PNP8V1/OI3cE61yVkGtj9uUWDNntow
3dU40r3KcdyrBa5b/cdxh5r6NlIMXKIFtmK0vWQlQ9kTld1QOXFtm17Hurm9LWf1TmlUoMtqWKx5
+SGkL8LrwXsPfdXKbqzKjDZyFjouAA15WqM6cpijO7+sDGHzXK2C0cxXxmy4Bzx6LCSVhuqFwgEa
AVhlIsqPCEGJQZc2RtWLmSjmJtbTdt3MavlS6eYh4s1+RmbKu1w+i7RPl8MKWspxlkrmCjmqfVRh
ry2hDvJgFPC/48wxtjJkJaAdmxkRSQGamHKnxWSXVaILR+/odE940DkuHqksE0KajUtcWWu4OjSw
5Jhla3QwnCevKz6k5dZzMrDzuQlLxXs0p9NMca+AzJkr8AKNaG0hbndWvcoXk5XAPgCJP/7HG0IU
DK7VM8sE5Kkhw0kxmmK5SvxxzQVlZYzq2UpuJ3RlgHoaGo54c7gpnSK5y4FdnQbc3fHto6U+dMlD
n5r112uGr5gzrTRMu/kQl9tJx8aXhxK/RxjObyneJnvJ4rYQHkEflVkZykPQDm+TPQb70FTD8/X6
fIDYskg05OWG3b//un/T2ke/GpV6XoiuqTsOf9+Pvy4LtWzqAju4vdRPDciiEzCIFXh176AH+Y0s
Nsvisiwpy/Gel1suq8489Kdt0PU4LqkOTNdANyBNgV5eGQGkzd/i67zhp83RrS+APzTX/xdlcOvj
X46KP7UXD98A/n6oM/9NcN/JlLzq8758LX2zB57f2Du1jxAqNCKN4+Xc9i1r1zvQsfQQBR9LTl0S
5NTlUFvlJh7gSdG1rjZ9lqeXDkIpQnyF05XcK/uFXW4KpUlXcidt94igytm4z4pHj2esBJ5IIIo8
gx38VDsIUlzHrxgWFB0ukzJfglmuaZ46PMVzcyr0/GbOEbLE6HLl9Nn8rGspD8MoU6hN1tOzNyD3
41Gcv0+84ZKmQKU6ZLBNkRChu8myUF37iKFeGpty7LqE/dSKuiZ/Wgd/Cq93ZoERXdpP15vqY79v
jdg9emN7LxvKWTQgi5IM37B7r1ZwONu9pyTeXgkmSDhKnD03Rn0fNXRmOlnZR4IrOPksgm4gSkP9
sNi0DLq6Zbk1PRtQx26bCQdNGco0HQzavtR6CDf4PdKPGDP8If56CAVT9tSXo7q9PIUMuxxR+KE4
IVPkoRXJoV08dQMo6+v4NVfe8/K0U6zicj88wKJFA1cY7neaQNIB0DQ2gP5LSD0nedCz6HXOzGkn
I3/Q3Ac/eZaBvCZ0fP3OaD24FOKaf7rPmCfqf6yN8WX68OgTXyAUjSingQ5Dw/9v281khFXsh0X5
2oZ6hhVPHh5SINWHsZmyRcKuEa6NlTdLOfhP03KiLa2XBirCTlYIEHTs7KA/ySCp62aJNjA0clE9
UMZOO6j+eLpUJ5JE/VkVmFn3tYvFJSa8C38cLdQevC5YGlVZLId6sm+ruPsWsWfF7wyLo3aevaNl
4rNO4df4hkZuvJVjUos3nhSaqD4mtqLMM09mJ0CSgNKGvuTVVRSItOa+Zz66GLnIf1SmUzJS4TGt
ZJnDL7rwEYwBnN5gOMsMlI3ovOVpcSfDyrHdLRQRPmLil9Ig79xUSTRsEErN9yVmtq0QdLGFCPJc
tRSItVAdVkGntIvQ7XKsicVUo6ivXumaCIEG2FgGQYhdWd4vAwSoT6HT9MuZqtwpSKZ+iTSJdorF
WOG7+kGR+y0n0TwWNxEYiDQU/uv0u8ShEY1BOc5u/UFGc6SuACB4O9dOnIdZ6V/ko6MpAoTNSiXb
aPUQ7BCgsu/C3H9s07E5SKwhsr9ohArmmC3exfKgZP5jkjjNQUbXDIlVlFe930NmRMEIV4dv/M31
uSgfdrrWhIfW//FpWIYIV4QHaowyuD4y5fNRzvndj+vDUp5V5qFv8JK5F6uM0o2TvUGTdcuGHxRT
bA0HVYM9HLjpSKEWPsGoWvHXLkQTLmur4o8qa9EkNv0/7fatzyf0wBStXBVAP380rfaa20JrNsEt
KKdTtS11KiG6YjiHSY/RVHFa5xBZTcGKARWFJDdmPM4ZkxO5e7ZDFu+9qojKyRjEWGTjqn6tqY45
9BKvP/ApeMQZ2/z+fpIGCE+JkfivEzGFQs1RCftkJ7QCDkrY4Gw31NSEO0up2UMy6CFUPS8rGIvY
46LmHcUWaq7qGN2EXasiRmUi66GoiQcfkVUdT5/6MZ6OqeJuKtCH++vzz+H/xpqFera4PPp6skNX
WTka+FhEltMv5D9rvtm9dZGNMqtGlw6CcQPTvTRWVU3zz0HhQ2YUkOmXbV0nB3SXnHtbaPsklaPf
KW7BS/ddrfIqdCnH5AH++AbpvvDuOtTZybBhbRbNX7W66TZ0KlZUTcN7nTbyw8iq78FVUAnUxtlB
ScJU/BukpPp1WNnoRYlpUyRGYxizZQzoTFfxxo1S78boDW8Tp/W8hf2a73F509YdEguPPUoli8by
nW+VY30fZyv/WSYGejngL2FkTrdKVY9viQIIRu8afznRzYAJVdTnQkH+BJWSx7Rxq3MRd9FK7eCO
yUkjap2jr3iCj1ed5VCg5QqWXGV5J0NFTYedJZzEsyFpETQf0icMldPDDH91WVoAqddVo2bozdLH
CqHI7uB80PySp3JQHhIxfTnD6qPAR5uu2TVHhjxu7Y1rjso28UMdNqBZR9swip/HYvSOKGJ56Jdx
VumRgjF2OaHbR4jp+3jr11BT2XY6i8SPeKy4I7pTOi3P0flW9jqWo2PZLHJqc1WGnvPXOVdVPrh6
fJKHQHnq/AoFVLoFJ5RSxp021a/XeaM2cWwrR30px3S1+cMtxpiFggMycJNOES2uoPwDzrO9RBgG
YhvypPcajCrE5FnF/0NGGah49ZXms8G+GmpjuDbYHT7JKLaC3yIxx0oDrIDILLB6uUZibrLt5GdG
9X2HqHiMRgQCLfL7VqV0a+DpQvp/h57nTb/D3mzNlzS7n4SOs4WnMwz2/ouvNP1JxXEmTRHQMnML
PVmU824GkRWXg7OJUdhcydkU6eBl2JTAwmGx30gwOs4H6YMGV1P+NHnoBzShatQML2NxYGSbNkhQ
1E1cYz/O+qnLnDnlLxNhjGzTo9dQ7zvJA43uezg8FmS85mhJxBF6CSPlk5aui1hlXgbTySo2vU4P
3A9Q5JtthU21nuQPpdHnYJiV4RiHd3LkOnxNDTUre5AT6HRi4BGycEaxsC8htdzCfdNXNDcwNbXt
9GcDKlAr/J9O5iJeZbftk5V6cC20bt6PpabtYO+O6FbWurK8oLDSaOvZc/+kBg6qGYH727g5GvGh
mIu3LMiMEy8f6KGG90WWyAp8Y71oKE8yin3nWet9/1JQ06leL/quQulPFN/6oEU6WpnTjQwjw243
ceToS3k3e6qnraMrWNy5frPutSKmFu3R5Pdra6+atMRqBwmSwW/DN757j72WBE8mInW3pZ4ZazXC
tm8SrUnKIJumVqIfMM+QDUzS7oyCKoIVaLLeAh/rT0hHQTgUKTE6xYAL1dd0UPiLILBxmPWs/4/m
hfkPi0lHdRzNZTNtWxhTfdxYGgByAw0JqtcoQimir7oHDeuUU9LqybZsEuxjaVSd5FjpNBoP/bTb
yFBOzPiKf7pqRK90KrxWOVs2kjAIHI5Ia99AlX4/ARSTPRpqoK8oI4LlcIy22cmDn1nVurDUP2ZF
aZB9R+LgRnf0ZqeKg0yRoZmj3nOZuV782zXyPuNUv/z7Phz/rM+Lb4f3ELQtAOxAiv/2/6up1SYc
MmN40fs8W2ewndGNYj2hiYM8g9PNax3js1MdOQgciolILCqGymKCBg4umwoKcnKwSyL3kGHPvk96
nHP8Ajlhx9aOn856HblTOTa+n/3/8wa9XuOyO29kg9kCyX0TmlRE5bZYhoEZJzvZUZZhgmTNb6Gc
vSZfr22L3r35lHwNAwTeeZsp/kIdNWePMGFxdKfkNhOwHHmg0WIsMs8wNlTOwzNm2tCJHdzBdbV6
q5NJKNzl7SMEG/22TNhEhq6ZsC8wDPRjevtH4t80/LV/2IngK6djvIWW2SzssoE0P6b5czDxyEfo
W9vIMBfc7cLJH3OdLiqwynvDM7LnKC2a21BBm+8SxvN8g3rodEDVe/pq5D/jbM6fBxREdoYppDvF
raGIRMvCVZutnJ1MBc+CvAbpq45sJ/gXyJupGXr+8l9wCU3vS+H2+WPn5dWp6a37LAgtBANRDu1A
RC4xQ7ToRZVoD8QC3JxU0RtfjpfILYyzocYG2p5auG6suH51nTeldcK3Txf6nfbt3z//FzZx8Rts
03BsW3cA8Vg6HkbuZ6rvbPDURCUm+2qPrEXQJXNN7Opje1oH6bLrO3+n2NiTh331GGLvsJGRHKcl
6mDSIGZlDA2Klgn4vdthMLO7yUY8PsfLO1s4OpriyIc1dwbaN6eqssuHwu4WQZ1OJzmUF2O/7pW8
XcpQTpi6d7brDqSnuMiBVbVvwvlJRvIw+jC6UQ9Q1z1Y7VWMdtbaQSZoU3Q+xcAYjCuLzHBRq226
t0CRfBsj4CRuNj0BgQzuqtiJF2HfW63Asc0L3XRQIxLf7MtXXn6VoxYBR7PeBZ2KRhevpU3szc3R
pFt5OeDEgWJXaqW/TYQiRV7hiCtkcl7ab5rho/XqYWpw0wcdXUUvqbDA+OusljMypkOPKjhM8e9j
iZyRTFRG9b5V7YdPdQAZXsciLLKBH+7lSMHr6HAtGbR6UNEexVcc7+ZwC3UHy4rYfzV59h9l1LXH
1Czcp0z3s0fVCY/0C5WveheOO/zPEEq0OuUr7LJog1Aa7irAik8wp/ITz+r4seEPglaydcZoxjpX
4YC9CjaTCL4RIje+KdpsQgau7HeKr3Q7BTuNnZciPId2x1+xPLvmuCJbhmz77hFghlmooaUtN3E4
U6vb0C+fJP5FIl7kmRl21c1YeFAEppLNXkAP4JpnFVD3GrQUWB5o5lGLLGth16ygDBHKg9oG1jE3
y0cBxd5OtYXqA1Ll/qHuheLqh7S4aqebC61RnX1zJ12w5CHH2+PenR5kQDWQfgEtga8FBiB3+Txk
5o2ccSLRNTQ16u3SQIsP085t4wNPnPg0Ns5NWgzpg4xKdCNpPEXiaRSf5AHdB/TGIMaxvPhrzCxx
JOmQ+c7QYzvk9fSj8XvjKbFLV0ZlFBtPsTL/FtEsvURNputPSeL/NtfDZltSes2QPrbnrYVs9Fae
tUKQ/joGgda4UYcUZoUQz3IsRJENJHfokzodsmuXc82EYJrFKeKmgBXu3Gqa7sasS/e660OkRDvj
vhuyeaXQsD4VGT4iZh62T7lVOWiv03Aa++hnzH7yu5VrfJzHFupGhL1jH7HpaFD5cZIgw7Y+7fYZ
Gppvdtj8iWCK+5x7SPmZpZY9FdD7lr4Li+zfH6h/o1y7BlA4No88VHmYMv0JBpzYfpgPVeM8oZqo
3shX71B21SIdYqRoJQUb+/VFqarpVr565WwWNb9mVS39NXu9Vs6i7n/X6UX5OP7D9fJ28oJQBxpu
oX+M2Vk1AkhqwxzJjw+8D7uDK8FmuEe7WBax3Ngb9gihNgv2y8MTgjUYNnj28GSyae9AKSuKfjRx
QP82uwgfjA4mKzKkUqgiLWpMPCSZtQME9PyqrQ5zqxXfLKtYVFOV4jWE+WHQIlIPaatCiEG3n7rZ
OsmN4NTOGBiAVD/HWKHdokxbbYI2dp6U3jhFcNxuESo00U+ptmpT5C+WAqciYpl7MI0cdT5Pt1Ze
Yfdfs8b+Kqvc76lZg3yMTMWsULukut74rRhKZQnV1TmYLnzypZZCeotxjm69kDVdNwXuQad3jpAI
ggp6Np9svpRvqlH9dMLRfjFKXC+9zJ+/QTeEy2rb/dPowJ7JPL07p3E+LauOIoWqtP0Kp3HzmOdK
vwbRHd77daluxs7EsW4wnVtdGb2th6fl1lCK8c4ZBnXnVlVxO9mwOBHdwqlpLJ37MraUle1O84MO
npve7dCdcPvBDQAtoy9NrbOX1/PhKw8u46bLRu05wkcOuMugvDrz/MxvUn9nAXBw5sr5aSEbY3ZF
iGu52d9WA78Ovn6IQOKQgSRg9TbGhvaiBaaKgZ+GDl4Dg1VLUVwV49nYor8NKBF3Dkd9CQPrNkzd
8MvQHUe+3Mh8TPFtCccdiluDGHHTJ9/NqrsJq6T7OVVucNPZXfkU+Sl2E5Zi7NoqDw5uYGWrVK2C
b8lgfx28ufupJPG66yxzbRc4FCAUmywKI+lOWeEba6NT+x3KmgkPxAA54ToszyhH8bgMjezNqtAJ
Lut2lxQRSslJ6e5AbDiXgwxtCgCsQaxwKSc0RxvwTRE5ahZzKpMup5643GjnfJdEv91GJrtRO6DE
XOAXoXgNEr1qfe+rkb7t7FxHutzNvoBUzXnhmPlPI3wZ5nD+nvNiRqQpVx/1as5vldh0b00l0B8U
FKRxRnCqtyaoF/Ka3HX/7HS1eCozM1l3fPR2lgGlXtFyB+w12ja4SKu8FuNsy9PwHMnVhzgYYpUi
x+tuPgPZ/TV0HaedfJbR4OuwWdIIe2xxj/91TN5E/oSxT58zA3yHHbnWEpZX8KXrq+a+zdwHHc2+
L3LIttptAwrgqIoh1M8ymK84CsjJ2HIzcIA0A2To6RP1OHtjOmrcLJqxX0F2vMdgtD3ardKe2zDa
BWlCGUvr09tKs/AQFVUtOO/xTa97zbEyjO6sd8Fvad0ERBZvbCPBta6kTJchmYr0UOXW+9ECdCgP
MsySib+fhVAo5SPjwcfx7iGOUJX3qVfKIWWwXg3Va3+NzTZfdPAb1UrOssoo/6tRrH8CmLowfVzg
ubRW+XJqmvqpMV4ZeTbjdqA/0eGkGbPmWYtJ2+xubOpuj5V4kc8eQqJu+ysSc9dIzMlMhOr1p/FD
5t+vk5mNuOf7T3i/LkqUejPU+Xzj9z7tFL8baK94e7XpAbu69nQvR+RhAs22UeIUDYmPE42dsguQ
hWLXzdSlVyN2mFhQUETLjS94cW/V/q2M5MFsImvDgwLbUCscEqCjLjYvnjuh3KYhSOe4kDc77+hM
EVLARvwY5TEdJzEkz5SIdk0XIAp8naC6Va/zLJjuY69ZmdmsP0gvtymryqWdKBV4odw6h1qs7lg/
JPjU6281dd4vkeb+nFs9fKq1flhPua9tNT+x7k3TCIF6B80dAjveimoUtLvWOjmYf5yTMscl2S6+
2TlGJFZHbVCGI0BTnlpWu67HHFW1GSFyBQekouxwFckR5fSwoqIaZvM1H6wCq0cMhBuwvo2i3LGU
aFd9Bnt5M83zH7A7kcpLkKWjMu0+daV+Mmi2fs96WihjAZcHTJd9i2ArL9e/Z1DdLJbIPOsbGFja
GvlsmhqIxx7YA6P1hV/LV95lP2D4+D91/aVru+YhhRJu3vpoLrJ1KhEsdVLrYUC+fRtTKVnBlrGe
1VJZh6OVfdcUPN9kBv96dSvYgivHpn3VlGazCLOEJbjAalNS7xZpzV5ZL0EnARaOFNTXL9hGP+yC
fYS/PWK8FaaWdFFapYHI26CXmkyD/megmfeUmZO3GlL2TQ+G+ZtbVvmCRWnyZeojbenzyzykkdeu
czD/ByvMptuxBYM0RX2480eruC3cwj1QbkyF/n30yF8MNQ2DhvIUZHazZg0+H4xqgtSiF8ZdoCrT
czLyDihHj5o5psgjxJEbOW76DSYU4UiaeHCN1fhbmppU1k0rnmDKlHO3Fr8TmZYkcPMT709e7ck3
k/+FqF/ULwE6FasUm9t9G1f1faol/v/Qdl7LjSNZu30iRMCbW3orUaZKpb5BlIX3JgE8/VlIqosa
9XTPTPxxbhBIC4oigMy9P7MMYFZ+05CMCVT7e6SquJ+0iQekzdMPTVtHfFi9ekHM+S6zE/t7lqY/
c0XUz05Vlf9p6Wt9oITwqMJt3tSx6XJB8MBT/NfYYzskmgPUZvwEzMp7rM3PrtHx4EXn5GD1HlSP
NKlesyguF7bSdve9qIyHQdfQRKE+mZJ1Pwo8AvCwMsoh2cuNiCxGjfW+KFsxHD9WUfngTW568rVI
bMJ6KB/TOqmXqJvrr0Y2PUQSUO25+xJtwl+NXX41xtR9UeDmLjNkdfckf361baMecT0nedOV4x+h
kz8iBabj+EA9Up35KjCN8Y/+VMV+cS9UQu9yR18kEx5KUxEs5X5fxgVIcA3nSC+tvZ06Zru1ChWj
J8uIt07as7KE8U+u0s3rt2A6MuYrYO49Inl5wAIJv8yTLPtBIU7BYHVkJZAL/tAgu9g4HLHanju2
Xj2sM3f41Jr2RUJAJWgUeQIctqhSYHs8hKWTog2CSSFsWNzsnLZaO+q8GVJVbKa8aPjRRlCO0QX/
5bjVY+y7yheUIKwlgmLaZUJlgOe/Rizu9/DIB+wnh/PNXYdjU2D+qqP+cTLG4L4zfbFzoiG/b+CD
LIrAzr/UqPBtXMfOtkrd5F9Cx37FW0RcIpRgnzz4zrJ69HJ3h+oF2kzzoHxk92ci338yQ7XFiHNn
Gn72xStK+0iWuF7K4qCMTxCn7uNZySmv/TsntqrnQLTpUaDZuZL1QR7cg4asng0En3Nv0hByLjdm
27IEZyWPo7F4f7jVAbUSa7OojYXscmuQRSC+Yg3ZzFnlohlXA5ZuDx524GuWGyovyqjfRnFWnYJq
LPYJy8JDBnLhaHCD4tHe4d5QY1apBj0kmBjJujGLh0eMYP1l6ebNp6Qt0GXUtO6LGjbJIovxR9T9
OQdcFj/xTN+MiY+u64Q1E7qAEUg5NDcTTAIXakESxkdOtQuiJ6Of8vhXD5hiLzNmQ0NewO+SB3XO
phVudEBkMXmQbWR0rm3GrGbwu03m5P46zkvqcNWLXL/SPjwzskEDe+FOQmchNRuHogxh1c3kdnxf
lY0p0hKMMr/I7slTgz3L+OAXFNN96BfRK7EQjQfFkNxhdWIcVDSJNngzOk9uTRY7QlPnZ2wvufud
H3j5qYtJz5VHV5uKbctiABsgdK6CivVmhRfja1EFx8hL23OjJsbWIZKH77AS/AIrnOWm8Usp29eC
5PKL02FUUrnddG845bibDL3cGz529omShkckbqJNGjba0ai16KziN74G9JW8GCL9jIBD9xOUywZB
1vDrmCC4UqI0eIHRwpOmysNdUPfGgxNiSYgavPXNEX+wZIYnIuXbI8kvsYdSHOf8pFRzlw0ggt4U
/00NUczWmp1jRsu+9KJ9rUtv+NK747hxcpNY44zLajVzpXaK9zxiW3yCkIZlemtGXzpMb1cGP4+d
LHpTfe6aQDzWfts+iCJ50udeXmGku6wdUROaiwTviHwq4ffcEt0d+QS+ihIW2Q0kNUWjQ6Y5Ipb/
G2w1dv0KI2lxL6uc3Il2dRpuyRUYxzQZYMoEjrc1y4Yng5oqq0bruufEHmbrj1780QblQ8yvAxM5
ZZ0kCa5yeVweR6MPvrWThiJDEJmf1OnuujBQku88qD/7rWm8lK2GUVCWY6A8Fz0PfxNF4U67tvJn
CWwI7v457mP/5d1nGwYBYmwzHM1T/0LN18QEt92ulGfh5RrYJgM/j2rq71WRJYdGoAAMz7V49guW
JaaeOT9KcIFBy0186ztCSN2PyR3LArpHZf5cVuikl4Vh37pnuF1dp8ZELj5c+85TWzMNqPFbfXll
2OeI7S/SND22RHx/YnRwwI81+aNteuS82zi/mEmt7wr2Hbug0OJLAN13aStF8EcGgT5gUS4H9cJJ
iIKC05jATejzk6C0sujZCeKFPmfnQ5TKnhNB8nd+gsi236UxmT62zeNAuTj/QQ8IyNy/ZvJcGFum
gfiECpwOieSPalSEb3wTOKHzbJDaXSXdmJQvqeUvgJghuA6n6+iqAlKtPK070pGI4TbHa0tujt5S
Voq0IRM5je4yyCyQpPZ0tXUtpXnrDIz5gIn5UBTCGpH9aG1zB8sNUaeux7uNfNqTo+ksOt2+O2pK
5ZzaxO7XDZoon9CYwbxo/sKz8oSKhvVDDsqUiEFO3G1Ugz2/HNRghbdWQxcDm7RkqZ/e63oZ/uiE
WLt6w11SBcXSHgHDQMv86rT29MXT2mYJCcl6VEdsgYskss+ofyo7iKPqPlGT8IxocrExJ6EcvND8
HCKRvMYGtj4RovOO4EPjjZJN4hndZohi6Cv8xA8zRtT5Zw0eD7xHH38SiYfRule/DSIQHl0HsW2t
fg8aJVKgRmOtTvXoOiierzRvm65X8nH7elZ9bJN6AEDb3vSydQ6wM/o8tcFXDVeUkzCS+DCVs/fT
HGWchc3XzTAEO3OOQVaGigFrNXrXGCS6YIt5v/mpTC0McsFvKopmfyn7X81MUGi7dtjUxFN2rhU7
czUir8UlMJMvmZP56NpBsm4a/QX9Sf9OVsmDLHpZuiHwHp8+1JuNri+7DLljJGSTzhiP4SxaSQYE
Fvh8djvIuiToUa3NTzyh3J59m/qUJzPgOPWtkzTKcGzwtLqb2ye9t/VPsnXsVOtUe09BPTR7PUuM
l2TyNiTp7Cd1cMKHOsRLa2bvodLs7bQssTFj1I210iHkVJR1vhPE31fyrtXcMd95o9tdi7I1s8u9
r41bq2x/WfPWbIBhsSGMY1NFUYm1cwX+89Evfhijo5wab3TOcoEbapvIUSvceuY1r+7a7UR0Xu9X
BKdZzuDXsRZqjOxdE4KuZqnGLnM2ZgvDUxmH2ZM1xe/rJ3Z9Q25lT3N/q8u8V1M/pSPUjKyFHJ0A
ezflJ4qycs/S313hda7ubBSv1zm2AYusbd1zm4TFJxzD13KfOeZduc+IDy9FondP4xCW29I14o1M
FPpJZiyyxPROCV/ZSx7jWKqNn0GfPV9BMGC9sJ8zFHXD2tg5ZH6nnN0eVyxsnqovVptcgjnW2ccl
HpG59SqSIQYo7kX3FYL9e09pmm0UeOZjmqf6wgWr8qPVN2bS/MohqbzmxSPB4AL2558nCuas/1rz
vgl/yBwDt3d98qrFAQhWpkw5gH2Zc0QO4daZip43pIz0SAs2srWH31oV4zdMm/ORvbrPv3MJB6S9
S/EbOXVWESGa1zivHSb0Tdpq37OiUxeelkwPKYskgIC2u0kj4X3K2v5Z9sD9jg1rlH5qy7Ta4pgR
7bW0qx67OfgmeyDlvC0tjOvK2d6znYVi6vkgVFhQaphpKzxGR/b1dkylg31G2jnxp2yI7gw9rS7y
5VNQYkB5kT/jue1Wao3gXen3ON/nh/jPb39Pdf76/p/hNmR+NBJ1fxWxMiylUQJ1GJ8n71Armuj2
EdaWS88zMU4qYhvPSIgR8izofDZAJuS0Vdwg7C3a3t90OXpNsIoQUCA2cazMwSV7rj4nTuKtbR5V
29Fs0UL3c6LCM7RYgozjWZyoxakyr2AaRqhRHW2erJ8d0/ucuwmOunNJxebSyOPnJCJqo9m5f+C5
Xa+C3LFeocr/cADKPZQe7ujJhN9UBjXwbvSUihjE8BC2fQNrs/thITH8WhNZA7vQjy+xgd1jVKcY
QATiroiRD4hct7irPcfH7Fk0e/zAFhl7yPXYVf3ToKvTKY26P7RJ75/GKteXWLkHG9sjq1Dyrvvh
2c3C4LtD+DxWdpXffhtrBPwyMyv5PgJjJTSv/qpxt+eYNLyYo+lv4XHnW7squ4fQLs8pUN7XNDNW
Mq+ktghKjaIIL05cPQgljPfDENnYY8JFkQdenyAU8eRjnQnBaybE9b+EzvuWDE1UeV/Cwkch1VDr
o+uM7T0pMV6lXTSuDWuoNnXim/c1T6el8Ct34woQBQvo9shtdYnz6GJhZwCD+6oBmFkUJa7RvlOW
bHjGTaG6L6GV999cNyoWlaibdTx18dauVW3JE0C8eDZOQLUZ9t8DdAzqoBJ4MRnPfW56v6xeeWBT
vGvJzq9GvFyJ/OnLttXahchCd5uYrXcshmbY2a5y8KciX2sj8gNp0y9U0NUvOCAO2LIY9qbwO3bg
eXuvl+D3GkCH37pEXFySrT9JORGzcbxl4IfuBp2n9pACi5E0TTr8yefMx6mHtpCehiCMH+ShqlTt
qCRA+OaqRFHqJaaC2IRZhXYWzgj/QJRfBre8VHZePoPKfdZqL71H/Ur9VCja5yLQnDs9LpvzaNUX
iABA+rM4Zgv3M1a7/KRGwaMHIX8fYHtiwqAvzJNCANpbT6GdvQqbqHHZqfVGFjEQuHdLtoe23ou7
zm6HBXaL+aupxFhMYXl51L3uDEzTBf+M/Jtk0IQeZxViW0mJHUs2ird62ZgQxCRcM3eRZWTi/lCc
Il/1/viJzEh+X6XxJ1Ynzd04xNxJk9AOQjT9Z9XlSQ00PNsSJPnBe1c8ZG5vnIfB2VmpGeI5baPl
zNmDbFRHXzzgLOMc8Fj7Ro6RHgJpi70XISh3LUdIGS9G6K4LbINxZCWy/JllTLcGes9rbS7ahu0t
VU/r9jnC2pvIK8elaBsF3R7byI/XU8fs2Cax4nKXYq5NAl5Qrq4sQ3FXitDD1268VNiX3rsZpg8C
z1PP+FEIjRVe3H4TptVfcMQt8Rl3600dvU41QN+Ync7Yxc0vYT4J1xGfmiT0TpWPM5hTpdAqkg4S
ScwjHe1Ff6eKKFuU3M6XTOnKSz6fOaZ2yXjoH2WVbMS3OcNHCXM4WQTclN0pWv0tISVcNI71XCf4
t4jGrpey6ETBROQt+Roruf2MKLR4zLpimc6lsoBqGwV9tx7UQTlN8wE02dtZmhj9tg/tr7eqW7db
Xw8qOKkNrv57pGM3R1C8vyq/dA9D1cR7FwdbuLxDtotMLTiLKGq2YW0kd6QSx41RGtX95NYOpra4
lwoRXDzezLsiKzKc5Kb2gF2Nt+uiwj0ZSNxu9FGd7oeqLbABitRHDP/QDDeF+lymD3VtgTpwp+wB
QfJ415t1vY8Dr70foy4i7pXWmKHkZ7XiTk9SsAVa3vwR152Bz6GRXQzSrvjtTuquL7tkWRU6dDui
qHvNZjZhKfMrA7dw1zG0r1iwrXW1tn9iIfmksYZYNkQFL8JQ1qjClL9MSGUhz8LXoOcTijApLlYe
dbt6bO9cbqVtortiO1hgZVQHi6DSDvUX1Wq+6XYW/8rtMyhNlDG4mS82uedXJ4QxWfVag5Eq+6Mq
bYuTO9RHLyYn6AdKc4Fh1C3zhkxAVQzLsKjTn2rINsvLWZPAysw30AuL4zQZ1lkHR7LCJV77Yorx
TAzEJVHpaTyyN41qV1+j0JrWwlUrvLyE85g34ifcCh6UZO3ZETf2Q9Z08dGIAiQYs368y7x5+2JZ
32J8AqFltONOw1JjawcskdCaeujGPPjuAZObzXDGxzEzBQjzWt3Ued+9EJ4gQUKPaF44u1WRPeii
KcABNDvVCdK9M3n2HvPL4sT/MtmOaovtrFl5q0jMOmND7O1GHYPOvASOP0Se/2yZZnNxcKZMoBQL
QyyMinRvMLTpOUI5cUsGuV1LcFfAd7myRVTtJfSrQ5EepIjbokYG9Kvp3EWHGO0z1qb5o+oXhExb
62jVfbo0zF7suw5/+cnV8leIGD/JugyXyoPaURjhj2h+5lr48pS9UuLFThwWXz5730f9uB36JH8M
dOERr+ya77aHbWLUaT8VUhaVGjmfKhWKr6Ylr+6IG06RG94F/2jvgjKCWOgxP1TfVnRlNtfSVlPt
lOvQr72L7Oh5trl1YxNDrN91pTLYx9riwTLPIrul1mBf3Ovc18lSW9sGoBp6Mb2MSoCNblHmZyUg
AAg/kPVzb6QnL/b+cBLDO0cG++uweZoMI1rqk47SMM5ZWe0fHM/VzriCG0uMQtGTaHEz8NJG3+d9
Ot6X8yHa5WOWb9gcR7uSncLKtDv9BZ3ar0Y9DL/Iz00glVmosNuuFexFm9Yr1oLYN4/L2YhUwZQ2
NBXrYeA5slNHJcZT3tY+2XHg7PwEIyZ+8tyvWvoFzEy6mtyGBZdajqfJBz2SGZaziW1jQMgpKTau
Ojqnouq6Hgms7skqnGwn624HrXH/7NK4OnE1B/gXqxGkJJvmxW1Es8gdM/qMG2Sx6jPLuCReyBYV
LAR47m1sTFAEICSA70HBU+iVWExRexa1wRaQCNVTRp5pAZt+2Ms6LTPsRT/hSgT47xLjxPSTXBT2
FcvWD9zHwGCVHOnqVxX7KMyPsGk1FZgmCx/R62icQxOVIlgIJl+UJkpfhRoCWAcONAOXXQLg4QFU
eo9ynWEvk8Gt1zYYeiuMSEgGWXRSyyHfR1PO/VCqyqpyJp3UnufjdyUe4XKf4UYHIapOCgGWpNv6
Wl08EE+DkowrIzy2Fr6/zaoJSm2N/9sYnwfiGoRC2vpTUhbunZeYz/x+8LwdYfPA4/+T2o9PY35l
0Uo+WMUublX1JIAls1/WxVXj37Xld1mww1BdF45IVo5TT5cETbOFobUDzARjulzrkGnZ6qkL9mLu
IhvYLSBug0/6XIOlOq7WVs4CeBa3GzynOnVd+naWGmWyRu/TQp9NNC15WPpcT3kS8btK1X6D1wGC
lhZaoYoKtTvTPP8sD/wMvH0H08pAFOZs1TYvgCx+aCvMFtWCxyIrWOdBmwZUbfhm9lZtOQ+yrnWL
g540066IXR1lMJhdXWqThR+Q8VNzxHCq8Y6sk3FRxxEZAaz0HkI+NWaIY7pT2FpWejDBRhvnEMI9
CNZVb6kmr2mQm16pw8WJcbCH1HcO+x/oA5Bo7UaMjlwCt2WUOIfGb1iLzWdagu7RtVKW5aF17sjy
jpu+i9o1YVNSFCVMSKGkr34SJn/gAjFL2SjtZ5732rKN/eAJLEq0NuPav7dVfhRR8pXNFQn4rga8
31m8WuaiPAhPB1VrecQC4LXRpA+OfcjFShGpfjGax8hsIDaqNpo5OEPfo2WB5LXq1ZiJ2ti/5ZOm
RMtyIh5gJla6iibFeJCHKoQSyGqrw15dfaur264jYaNX+yGtzWs/oWl3JPTsU1JY3qaMZ5y4o5mH
NiLS4iE+/qyFdvMoGrFQUS9+Np1+7SWq8jAv1P2u0V4MEKsnAgT+tWiVGUZso4g3mV7GNSLJWJeU
+DZs0c5KycUW310/LrB8EOLAvRaxYzaHBwsJlOXopZjHer57TGrlcxgXyaOAIWl2dfMcjGP9XIBG
Ko1WuysDpX72DGEte8TFecJSxD7H32o9oRm/9e+sAlAV1C3/Lo/tH9o0xS9BFtf7SMXWrfKC5MWG
LbM2RRPtZCuMCERXQ7MEvUIr/iDIEyfK0+yp9cj7AxgL1YPTw1sMCxvj1rA9OsoEYLC3jJ1lNOkK
+RcbxlTS7DIATCt44PanjFACxiP46hHXp3VUMRoveL0riWMRYgkRXgUmupZjcWYOtqVWduvr2A7Q
GW974nxzZ1Z4zaaYQMbL1qQn9meOU3UtAtPihTUO6kZ2zkVKfnMw0aGcr6sGSb6uOwJj17HD4K8c
Etpb2RkHRH1Vh65/bU3tpkOYJKt217GRIPHWkxKSf0IyhRimt22yxUVpZzlef9/jWbDJoqk8uckR
9EmEJdyy11TxrOBD+5zVw2dYVN65MPNhV/WQNxVjEPddi3Zg1Htwh5TIvta12ldcv8u7a1WPWMGd
SbIZJ2QEimN2zADNw4MrXHEv58BYOEWsJo+2bj4sMycXLPEiZwV8Oj0GAcRvWG/fc4JTX3FAxsej
MKz7zLfiHV7wh7adsktnJZ86NQle4CPrBwxJkCr3huClTtp2Q6x93MhWwAPNkhyhd5CthVk/ZU3R
X4LINT53X5sqC3Z6WKirUlg1Ui92vWrgrW6bmCQnZiSofHglti7r2HL+PE3nU1PLKn35rsO7UzPT
yk0yzkbC1qMPCfOzzZ/35OF4D9Y0+Gzwa3vw0+IgS4olzPs4GB9lKZ5ytGtz8V2Wav5o6NtRRbq1
Cj9PNaJP7kCOTs4at5OxwYu7XsW2Ytxjefh2MJW9o4jg/lbNgr88pH7wSXa61admp63DkUzxh4Yi
iNVF5cMWuHWWXYhHsNdBgE78vpzfs2G0ak37BB9+E4l2fHUn7CenFlDzqOXqWdUJd4GdXrmI9MB/
r8NlNLvUyAOGWG9nqWG53N4573AHSxvZqv0+S4vMWw89hJIPDbKzbBWdErxrheyDb44tGqISxF6v
szaNi2QotoRxB6mYAMts24zO29shZqlwSOeDPLs13PrdGj70+y+63KbHyxxkm5z/Nk4Wb31uV/ov
unyY6jb2bz/l317t9gluXT5M3wQzMO9D84cr3aa5fZgP09y6/G/fx99O889XksPkp9T6sdp0YfR4
+xNk/a34t5f42y63hg9fxP8+1e3P+DDV7Qv7n6724RP8T2P/+Xv526n++ZMi5lCzOjSKJSogs2f3
fBvKwz+U3zWRimJUnrpvo67lzsQeXc5yLV8HvBv2b68gK+VU70fJ2n/b/3bVWx+VvPO0vrW8n+n/
en02M2y9hRmzOr9d8Trr9Tq3676v/b9e93rF93+JvHoLB8KqRL+5XfX2qT7U3YofP+jfDpEN7z76
bQrZks7/8g91suG/qPsvuvzvU4Gp71Yj1kwLMx6bu24InXUNIn4pi2E/SwaYeQNyh1YwWtZSrVx/
pbhNoW/TBjfGpsbLVzbLjsMYgIkDvHKCpF4f9KIdzJVsDvq1aabeGcwvDDpZ1U9eeqw8VoGlXupb
fTSclUlSaQnvb0maAejl7LN3deGThnzSiw/OHlqs8tQapkRZ3hz6dOdt4K3q5uHn+0aMPHWTfvWj
RtmbaHUv8yxLtuSkiEepWfEIKnNnVnl7h9hS/qgQfTlZXnuRbbJXxZ278ewaI+O5h+ymJ4jLhQRb
DrKL7qsskXKWpswqO6RlAYbLjAELzheRDf/l1XW3vziW7hNE/TdX9kaUl3T/W5AbROByV5wnkFjj
wkb74yzLuISGyyHF5VUWbw3m7y62qdClGOhSiLdhsrM8yH7e71msKgk3hQl5VythtBh1TBZAnsoD
UULUZW/ld50S1z2Dvhy378aAPP2z+7vaItRSdzkYqkBfEfMFPPvsu16LnDt5lmI60vd5d/5Qz4Io
WrE+5Tf0YcDQhqc+CVBr+HMO2UMeSra3qEDZ/fZWJ8/C1Ol30CB/fqiXk5SNe6zLyT7IRlnlpGKT
qaPYV+DtwUySJ8SBy+Ircpa5XXvXetko6+XZ7QC8zj7KIk7qSN/JU5dkil/Hb2PlsMaM/FVk1C1m
ddmwAQLQL6N40r0F+nrNhXEESXCjUvjVAqEmbGcPm9gr2osI1PZSa6VzcHr3WVbd6pHferay1mWv
QVd5yIAjb2wz6JfjPFLWXa8hZ7pVyuu4TjBeryMb1HL6khV1s5U0XXmGDtTDG1/3A3UXET6vXFzb
rueSsyvZu+j5gnZoVx6CqiE53IPaGkaKIH2VNQelUmzOfUWt/+W81YxaXcruflv3w7HVdHsRNH22
amLjjTudKJ3nEt2ARn07GGWDyirRfFn1rstH5rVsD2IXOva7robiCzlcErGRL1hEGDTgeEfM2jQg
Sjepax/DGRSBtaf6R1agDjRboNx6hLamofYssqW+/wD6STLA5xtZ6cw2r/BfLQIgq+I3NghNo2Nu
B2SO5gggd8pjRBYVxVFk8eQBJf0MQ8C2v4rmlVIIfO7Xkg279gNqIdaonjRIx5XNw6xQsInaOl6F
aPSHS5CCOXCQLF4J36sfSjHWD7JOm+s6SN14RRGj3ciybP4wz6DG903nB1hpN+LUq1Z/8gQZ4oUs
x9gHHF39ruiKIV9dGwg+gQcYnO5biCsRiXu9Rzg7KFe3Gbo8fpvrQ104z+frdx+qbTVStoo+PHS/
7V3fvVfe7F9rf1oSQ9DevWGurx1SgMdrH1l+N/L6khF+pC4DQE9LGH4IGytkTLM0ehHwwrb57AYo
D+nvsxG4fYOO958tsrkXyXXEh3pZZAfdb0H+f2lE504LAp+wpjxIzJkZKefbIfebt6IZtIsOmMhJ
Nsr669geNs4SS/ppfRtGVN1f9WWlLa8yxSaEQ2hQAjFA04giQMBatVac5tUYuyw4tLkjTnmcszGN
mmqPG3m1T4zUVR+FRexAHVzcx+c+9XxIJFVh9EBGd2TdiEPeySo31Isli1GBPEijqRnO8DZC04Mz
7XjNafeQWfV7eZZh4KpPUXe+1et47p0y3UK7iK6eCqh2oQ2ltXX42FD8qLwdCOvxl4D6XkWKN2cG
5ubI9JCq/H01WdfMlxwKhZQMV7t9gLDOm1PfmNervavP0wp0DIaGYtL3UxpVW+LU6pPXZQhVKr79
Q8eHJewy8c1tc7GsIfVf/N99I8OZPvQVzpeay6QVQtiBRgqgaxBHS72GcFIe7Az0msS1ubIjIpIg
Hd7qCohVxVBhjTSPuA6W84hwDupVobto5pYaHTNtJWe0h3Anu3wcMs8NtTZCrp8RsrWwqlWqO85g
34NZz9dug0I0/zr7hx3CE9GS6mtox+h6WE16X9UJps24UG4seC7Psq+Ua/nXvmo/WaRpgD4oeq0s
HI1XkuQMNNhVQIZJKM4wYtVAV022SraBbHVcgA6yVY4tOvKQqmeYXr30mWdpkidf1LMRGPF6IvAV
+KlbUbZWs4WYbM0K7IBqE0BToyHP7HULc9bARagEBs98dmu41YVzKwgObWvHsBVkP3kQyGhfG+Bu
/JjI8E1CkES9DZCX+DCTvMSI2glS3kwsO9+unc4fCvRVc65m7V7HLNf2CBwvsof4FR4UPj7qa8AX
QLIwQiNadNprZWmArMrxaSwE/DwlScmEB9qrk6sOyU/VPwfppOJcyQ92Hi5nzdu83g/Ee/+7Wf1B
RxtDUTBmYvG4t4RrbTW/h5kNPmuBflh/ivQoeAnLaR9URPtbN56ei6pYDrMwGvy54k7v8PsK5l6Q
Flk725gDyVYv0Sv+FKaUrXJKWHniJFsjU303ZT7mJIqZw22LH6QUUjIMXgGC3ukeVZTi950b2htc
yuzPyhTdyffwrUcK8HNfRo61CRsLtWwTdSqxqCer2sp18hRHxtF08uWHtTKkSlbgk6oaRyt+a32r
ky1RU79rGQdePws5BfeRujOK5imZfTeNNEVFx2wOrSoUcfe7SFI0OMvDlDt7yNHl2VYwImSiYtdo
bvQoDx4AjzIBiydLaFvo58psj0Zv4tyTjdmwzTrR85BlwMT9/+hkabucjdO2BVJ0uPu06qFsO+cs
u4y6L+5sd9reBuj2lOx4gsKqlwN8tbCWLbr31z7X607JfVkU4XUSA3nH+3Ak8Sk/hQMMf4cyuLWQ
feUB1HS6AtskNuY8/aS45XLAzuJJSVdqjAFO0TXiaQxqfRkJHItl3QDi9gQq6oc3673KqqowkQrK
1LMzVwnQ6ZuktllFzsWSTd+jYX2RbbK7GcMj9TIoO63qm4cx81/RDhFHLwjEcfQHUOjyVB54vCsK
hiS/O3zsVf1ukX1k0S/aoFrIMlJn0Vq3pv46561PVsSjv7yNlvNa9fj2Oa5TyHKZOc+qqIPthy52
o/JGDbxPoVVjgdN55sHtlQjs4KRyKg+3smyXPWWzg1TWW09Ztm89r02yKwmJcakF6IzITnIOeXa7
JKYSirH8t1eTPdmjhqgOgkxU9Wa4dxAYXMWDlqxlsfdC6npjuO/dyVkINCg2Hxp8kf4IybfsP9YX
wyEsM+1Y53Vq44PDJIP7pI+luAv0oAWclDkbj53lA24E9cKvJ7GXRXlIOvdRNfv4JEtVHGsPnTWs
cpyf7ou55JlB8AAx8zakQoXj3HXWzh+bKVp6XYvKgJd91aB/R0s0XiZuER2xPzl8vvBghmLTRBk4
papeAu8RD7Wjhk8QAcBV+k/yYMR2C4LI8g/pXOc2AFWnScGVZy6Sre/u80A/VKb3NkDvgTBYOEDK
Kqho2dqZemRj5/5gb/NTXzi/bv2hBgLvsrElnDtUfTUugz4cd7I4tWUHGM2OlrKouKnxmJefsyR9
uxqqSBXhS9vZG2mbgLopDII27mw4h5ZozF8WBysk1rGam+uiwgJEfCubewOiHCYLdPDnDrKXLMqD
EdkxOJoiWH1ouBUx3TE3oWWDEfxsaC4GR6MR4HHjkmyahfstgI+rVjTTRqr0+24UPqiRu4jHMvtL
qxxr4qUk+6aGGzzJ8ZD7P46XPcJZ6v/DFX5fXzbe5gAUjJYvIHQPj4aNFaLhldR4Hy5syDtnV2nX
MDMChAQs8b1u4+AQzxjrhezd2ZGzHENjuMhDi2rqufQbZO3b8ZLbkDyy2M+28jMhMY2XhlVfnQoS
lzRao1jDIpFfx+9W+emyf9OaEhJ7N7abxwqjCJ9yNbF25KoDGE4p1JukrA/ABdGWAgD7OITLNJoT
/nNNocbewR7yX7Lp2qn2u3VaudH6NiYQRboY++BtHtmAmPH/x3lu1x7+8+fp+kldGhYKZVVqGaei
0bd9rFv71jdYb6V9b5zGimlYeqX/j7UvW26bZ7Z9IlaRAMdbidQsy7ITO/ENK9PHeQYH8OnPQtOf
5Tj5/3121b5hEd0NUHEkkuhevRY/5TZPDxNagKHnyU9kGsm7xFB4g6acwBAeeknUFIqktWmoTZD9
8JsIhE8ia2RARnIvV6TwCU1IAZqv2lXiJtnrXbqWwPmsapPLHcRMAt2E8ssaSQ3zkDSFBeg27vki
wiMP2iAYe3R/Jz9yOdIN6kaI3et7TTgle2T5tDv8QKKL2+fuZqoEB9fxvzZdOSBciM6cli32Esw7
ULlWIZCe/zIwq97TfDLRBANfHx/fFNCiqPnkGIfCPdlMapu0mNDPMdYnYCWa02xY9elvQ3JQiASr
td3OaK39n2NppTyJvjk2GNFa+7HWuLamMxOgleWsVLY616Da+Ob973EQ8tWACkYy082DD9xYNGSA
8WplAsCseo8jEx3aeIje6afngBbkIQdtWxGdDSdC8xnqy6ZZAOM8mRwA5vSRK3NY9NlBYi+9pqHV
oPUeHEkaAMxz9cwMJOGRBQLhqArGG/2yxox3mvvUiR8jNCs945DhZ2viPQYKF3YBob5tVTsPXWhD
BvQ2RHPIfohAaLLVOm/xRiAru6a2aZ1AET7dz6BJsSTvjyBBk/ehiUOXaGDBbhLmO0ONm9eU2tlp
dl8n0Cw6uDxfptKI5k9WlgYOoDR+7TY5cp293FZGwq81Gq2CvkaezLQsaCEqG3RaxLqu7G4JIYfE
Aisws5WHmslffWQZB6SG+RWkpgc9jfWz0Qs3WVfPEr1iV6Fcshfa2bCnneCOl0ABvZCHTGP/LJEm
mrWATjerNV3z9mHyCFzfKWAxNTDsR7LnwhPrBhIf22Wp24chN33A1MmXD3Jbrno2vMzZlymLQJiA
jd2irpJoww5Qf/RtadjSr25GQ87A3dJ+kcKB+UYkSOuXmNsSN8fNdlsGMk3pasbvVIMGxhNSaM9o
qNQ+iUpa26o3650o2vwTmPy+MwAff/weMCUQvGgjpGWICkjq6JPhIPIiMkA9trlvN8X7oamGFExe
Cr4NyfthbmUDni6AsV6PvcXPRQY80BS6X4BvNcJDZIAuHU08YPlqa00iTZOaZ+R2+Zmiu0n4WcvH
YyX+ySvLPMSgeDqikxT/VY0GgVF0hlYtSMRghQD9dERKiLxShdAZHdoOTVKL5+PYTgQ/2MMPaNHZ
6ItWcbQcjZFE6tEK3RxSGYGuPcqGAm3QOPDZiLXd1CBhP+M5sh6spnT/yXOzOAINXCP1mRTFsQMi
ap05obGmSZ2be0HS9wnerUpHM88Q2UbX+ijRAaik7dUQrFHy4sVhD/V479Vr6UN7nSENcEYD3jN2
ndWXvkjnlVEl4XPfA45kDJV8DpvEWnmiK59DB3qRVRV5UFHotJVmoWe35+hoQtnAOxiQFV76tM00
DZehQVQPYKt5N7x5qa/u/3dunkfJ2hmxJReq+5P3gMfwNjHwruA5Z1uxnaB8BhS7RM3wOEZNQLYJ
kMvZX9xqSjFURtCqFUw0dAWewdrAbbV6B/oUN8jQtvuVZelThxaDqz407DIWTb4ie1kMpl/ogJF7
CtSL9me8mhlfwrkRB/wBOiiVFNlXdLd1qy7ywjtgAeeHWhNXskesaDZ5aFpIjOEiSSc2vQk4kQDP
5nPywuN0+jnOEeQKcFu7DrWYd1A/aXa6WUQP2A4CQ2+X9s/khQnwn1Ak6M3k1U5BC/P6Zg2+SXQ+
QYzTB4VFjh6oHFkjknYiI1oN8kBKJz8DjedcykbT1lpk4Wn2dhaVSJWSLXk7u3mXs3Sqzn0Jcqwk
sq8x3l73+C7yOzqgid28s9IQcpuQfFx9cNBQpuG1rgt3T7G3CPC8IxNmAXM65NEDyP3KR6PN0yDU
AfuvOjSOpVpdr63ByX+IKV3PppxeIsjCBXObvY/oVInkv0YQT1SeJusiiSEDG2lo+ChBtbkFu02B
X5Gmx5dQbTi62HN8SwcnmB0LqF/HtDlx1DaE/GGE/gYtsY4eOEN731MO8nq5ix9N3p6lVrdoClF7
mnfT1NqoAU/Hrj0LpZHMBiR8eePVDxLAxP3oamwzzbX2hAzWEsHR9LMqJIiH7BQtUSXqw4biW4d8
+zeUno0jmHXFA3gU5R24z3e8xMde65WsNpZko0+xdOB6/g0UdsaRRk2fzOipHHbgc+/usblcD3OL
smQIFT5SOBYd8nAVR3Zk7oT87LDSpxZo0KNiOww5FZ+6nF3mGCvXtvUzGhTXeWwM2mMSShmAdb+y
0SkDWlw6xLauHzRLHYA1L3AXwSmwtSZDS0H/vcC9EZUC5aFw1dP+n07LCOqdLdph0ffayOmaqPs1
yL4s1HByC9t6NC6Uv+ZQlJubFusM3C1kGRuIPEpnR/aPcq0UUqZ8OuYyNlczWDh8CiTHbSk6i7Ju
m74t9SEscy+aZxRdsgXlCkt9UVi+EHZ5b9U5xO3MLN22TOR+xxLsNPUcjfO9DoFYs/0+1oW3YYM+
Q4oAwuIkOk424Q3zetKm7kqO/2jT1Vx0+KE19RZDU/K2G9e9nAyfCo83guilbPmujhlDvWgTjuNn
qlou7oU7+s/zpbxpcmgJLpzTfdXbm6HqP7uJD/LLlcWm/LyIz2UaWj2d8o8hKdCVIzJ0+SC2NHoL
FaoX+aZTp+y0IkWRnSLe4sluKoGk39ehUO/FbkDAVCvWajpUdWgH3dDOq5uNzhR/5plVHmhsKcZy
wUuIfv3XecId0RREkWPWQEprzJygarL3MbcVBYjXtqhG/YTygX1oGutu+XvQEKxXaIuOXj8vfUxU
2ZYwsrulg/v529RlSJ4PNmR8v4VR26wMNupBJ3BnI3aBuuM/AagfLhGgxcCwGiviIOiipjiZJnhC
KYomOdEA9gVFZf7nJNFl59dSiZEYkGg3S7S71ZmEhhR0tVdZbU9nGkeQx9kMEqVEsmkq5n0guq4D
3K2cZTa5kRM2UFlE/g3Yaw7iofSXicrbXislv6fDLAbHd8YuCm62Fu11KCHq0aoodRPb4iHyRyUc
Rgdkq4GRaJHzLqcQDI5KKiy2Mw4V8RcKeGfuB2MDOttiTbbbGsjJAffUOc6yBjnskjQU8aqpLtW/
XQ8ooHwzz+b40YF3jh8ovQ772+KNh59Bbfb48nlsBwYlUMIotV2QGrZXzir0WTvmpSvN9gpVz/aq
AshEAXRInfcmClUTAVa2lom/r3Vb/ve1ZCW+eElqHFwWrxzb6h7okBqVuY2MsH/VtREVSJHY7Jn7
Xs/FwzAU3v1QxCpHBS2ZMYIwbqgjehkjcYVafGm8Rjtox7mvsJX5GH27Hs3Q1fpkk+bk3U9Yn0Z9
bTwnRfw8ZYlznUa87jUZj/c0pNYdb3aO6ELrztTDU6RedE2NIw0oKAYzPXoZzU+J6vshO6LDbTYA
NdVaaAZb95DO840OvxyaQTHoQH691G0pdSkHSVzopePDGKKKr2GLPj+1ho7Oq9OIyxSeqmzpYbmJ
9BggC+D07+NiuGvnXB7JRIcarE5bqJkzkDkiDJlHcMmniNMtgAcyzWkOzWSmDiSgoZe+o61ERo84
OqUDOBxDXxiGsaJtCtloW0JnN9ttxgcbLWCi6rfS3aoPYjSAAjLEx/M70jA0izr7Vs+hxKDoxNDu
+koYVsk2sCwGiswB4oIbDf2Tm1YVSOesLjZoM8g2jaqm3rwyYj8mAwgalPSSNfqUnOADTJ6G5K1R
cly8N5g8welRpY2XuR8cy1LKm834JkPbENktdBFB0+hprsHUFRpg9HcHw3oKe/YCQabyQs5esBVI
8tinpmi9B8mgDKvmxAWE+PiIPtyJJfbTVOndvtTrzCevFXVaEHkp6mgqOIRo9XKBZcnJ+XABFBPf
XSBxO3cDKlOgXtHmIk5WnK0xRNqFhoUFQJ802DrPhgMIPN1TH8rE76wk+d6gkWNm4D+FEJy5GVll
g9Siyj5PWnulAAAoHZBdRPxymwl5wPh7Y2AT7IXml3wurA3EXfC1ssBan08F+GEUZmVQYJfbgWwl
hFfAe1tub3YvacdNA6Ak8lwQB/swlYYagSnVXPTpQi/qbWH5kCb4Mll91NarXulT0MGueiSq6LRN
AcES6nBzk03OUezPIxJB5Pi4xLJO3aJQjCy0z1lrn26HsR+6w1ADuvRmj4BGOvEJRHv+v6doORzm
7l1MJZJpmwnv+xBN1R24ktm51TY0ADV0jBYMvI4v9qbYkp0sdCbUnDHr2BnvNjdzBEFJcNqhyPrb
ou/Wu9l/WzSCINZQdonrrBk6p9SegjYgVuja22nKXpYtChVO1OHD/gONwl8g+gU8rXICX8Y2SToh
W/x7rKNWa+LkZdkBkXfZzwzN6APQ5B5TXjRI6ZTtY5ejgU/XZjSjFI0DHuHG+SRtdKaDsOYfSNi5
nw3cP5HDM8LTnLbtkXEAIaFfxB/xNx9XsSb0n5q4kM6XmmM17HVOaGjhqYsSaKpnlQyMUa5lUWFX
jIz2i8D9eTWAxOXSdgPoPPQIu6+4mF86B9wP4IuU67wDl6MzyspHRSW9AHo87W1XalvmdNXVNbwG
Ox/0YXEPdMuKPEwm4/00dOzLh0mGaDWwrZrVVbTgPXAlc/bm6MkCqhN4gUR/UOtsMqvkT1k73eXS
zX9kPEMnJd7eHsCv2aLHFBGxpvOndhzuKH/2t4i3Nf5jBJrY3HWJLmDf7bPP4KUo7gno0Ac6qltP
luxaNIDFnwhQUcW6fZjAsbXAHIqaA+oJNYwNn8Be1YNvd1vzclhXlQmZdIWESMtkWZTmC58WlUBL
0qKEoUBjp7Ms2huyD1KIlgA7jNcU3RnvI70pT9A2wA4E4mTLED303ZV4Yw2YkDsBw4oykV2Z2lQv
gfvCEm/rkAmCnmsn1Qz8mUHfbwP0iMYrkHxEp9lm2aVTQnp9HJc/erVPF573Imc99HNstJYIS+jD
KgZIxwPSbmN3KRqo3vKpoAPoLlWdG3BARk5S/vRmtMCDDZlLDbrZNBtFm2bFwPmgHsiR7VfTjPSa
LIpLUYNLlATp+yadAKj609HaGvYSyhEho7bMyAYP32LliNLaPDEOHuLzhFRVUXV69/ia3xm5U2wm
FKhJ784PB6l/E9kzlEKLH8j06evEk/OdAXzTCQ3soAh7DSiHJGhzDXg+LXW3UvQbSxfO0Zah5fhI
l2SbEkSKQBkZyeJONOYcE/x7QD8EvcocrXf7nKGJnf5lgFkHHOj/534C08fNDm6cwMyz+Pkv8bay
s8SrgGzswEVWgd4jz1r8SlVOksa6G7UrlI0tCNohd+HVxrQy7UJAMrbhzx0qL61AEhLJgbu47esV
sWyCZwWUVhr4Dmlo2uZ/n9QYJsB5pTwjSVWB/lYdNPBUAl4I/Qwx/2tTjhQyZVCEGQF70u1Agt24
NtzmlHZSXmN1KCcr6OoK7O5qRAcA/s2kw0unsnhFr1961IppBBFT8HEA2QdJ5Oh4M6VTWxzHQf9K
JjrYvVftXR3i8TTskjbel631CxI9/RHcn5Ax6qdsgDho1a9BhG6hxjTWyLcrI3koks6WcBqbUfGr
zHUdeJlsOmHLZATNPIwrwloaI7pv8F4OD40phs7oAJY08BZkp5sZ9L1pv6r7/nVC20Fiu5n1S8Yc
SBlpwnNwT9YY/nJ9GwayiVw/zbj81A0x8qiWd2U6sFzxVIM91Da0IznnUdfRUAmhdfK6oH/aQbQ6
XJPXxaPmbEvnGzqL5ScLXNCPkAOo2rbt11WrXZoR3GIUWVnozm5kqe9pHdbip9NZowzIy7p+PBjo
dwUbJj4RcBzpfcrqAy1LEUBCgrBPax5olJQgosSWsznRashZ9SCxbyRotGzojZrQw7OMAduwOWaf
QzSzouCRgCYKSqS7EV/kPQeN7hld2bg1t1H9qQE5xkofocxW4Y8WIuETQS6o8/UonXZ9VAJwoXKq
2E4b6ySJG7DiYViwKuYroBmyMx5K4GupTTTbaKbjpyI11nlY/BYYOxABCJtio5cNVIBVCU5TJbhQ
leZy5IC8YRJ3ZCKn3YHARvfMcUMR5LB7EDnRfLLdFjGsHhjdor8ju95pIyRpoJmFfn3j1PZNuavj
8BrOmgnqL6K0igoGIisDHKlzmP4o8CwHuYryxJ2HU2jBZBsb2sErMoK7GeF0uoSCurIM+h5lKchT
+573HFdCXm4pAKmZaAsIE21HiQNyJJ05QQi7a33cYPk9OXLWoeZdGc8gyMgPTlWVuPF5bGsWvXdX
C+gaFFYCQYVwntd666TPYnSrlTMX4bfGbe7GEQn51TS/1Njw4a9aCXSQDM2vzCyerDErX3oN/7Xo
X5afsR8o/LjMu2s/VEgImJZxduNp3snI6Q+N7o1Q5WV/XLmazPdXttSVtbi+q2WFPEuVv6Bo//7K
Q589pXWhr9PSHC5zUm5AYgY27tnUtmYltW98xPfc6zMGMuzWDUDx753Q8z8cUEc3tnxM9fsMhGZr
p2vqL1bXPyvQNub/A2ojVDrn7JtmaPpzNDiZz/Cjv4/yUNuifzs9JFnanSeRzoHlzdUnJw5BGB2b
xncIabx+DAMfQwuj6HvPkQT88DHk7P3xMRLTrX77GC1ebM4c78nrfsLvuRkhX4EiRPEJVLDVlQvc
VtTI9HQcgOUrHVnekQlvW53vdbzf0pCmxzOwSjQUfFqmo6/b6dZqKhoD0GMOUmRnNhN/4LH1GFZG
ccVWC8AEYT1CT8B6HCKVhIEI0pFsbRQp1K/iugLJ8SMQRsXVDl+nQxIM9cTEQjbB7PVTL8zXQ6fO
MsDfbW0AulSN7GSYkVvJORKnygNyHqj2GPpeB0ulT4INpoHsAkog8wlssNDU03+QGeqikIpRUaRT
Q1HlLOWpbvQr3lvCdVLX4MOUo9meBsWgQgcmhgHvxyCDTkD/uL856tZFtP4WLac2qES4g1xnv+bI
n+2peJdn4L4Cw4QLMlTgrMkLzmtvT4W/gs2Q43VBL2uHYbAAB+YxjldhOLrbKjFa7pPeu6GM0FRw
tyTsTmLxdEZeBha3lVDeRgA7048CqusgCbvMMf/EiKVWjaStfyIKW/Kp0c2nIvW3yN/nQWB4iax5
y9FIBlhYOFoyyAQ4lOgVcHkbJOOU1NAJUS+LVCqnwxJtCo4uX0C9bwdPajKQNd5+x9jepabGAVJI
5AuAXX6de9mzTNoarX6wEzdtlnhgsmjyxe5KxTDmhvJF2W/xBjN/4fVtxD0MuZdJMbbTQWQM3SJj
nyDdBtvNG6m4whEzwA60WyzzIr6LDDy4hBjRaSGd6YvnhZE/8YIdqLrjVPfzLLvnD1Gjk6ra4iHH
Dv6q4T+t5zYKF27imL5bxihwKmHWkXfTtZH4L6WyxsCwZ6Py2sQ155qbOn8Ey06g4XkDzRSrP2k5
9mukVMNyA69zLEYTkdKxgexLCWh63B3JK3LrIEFb8RBFsUlrkHmAtOgpLrAGLcmRBwMeKStWRVxl
ULDq48daNg3odwBUangSP1Yg7gdZi7ueJ7DPrhs+QNMwDJ1NY9qv3gzbappKpr/NVxHkdNBgF1jQ
pEHvQOuIWv1TuoXA3KnM5oR/SrdwlutW3J7IO6vKOHlRHUdwDH7zm5d+TTSMHfZ+7t+C6beGu1p2
Go9l4kzr0va0T1ok/ziTE3u1jW9nH+K0FFruU9dO267M+DGeXJDuqC8tcBAPsp7kozUIfqx7mUPV
EF/OFnTfHLuXd3b6Mof/xo8puEDnoRptPahtBwkikJgc5y5mR8mE7UMSnq/IdnP8bYhcAmtWNO/m
5uVs+yKGQvYHh6HWz/HE9YXLIfGlGfGFDkWVf0L/qgPE478mOgOvm7cGp3weVKSXScY67UCbYrug
QPs9OokBds/t7zczl1Fyu0LhVK9XcCxgtxRrnLdmUZwHNOMWbGvFYzQWe00Dyya6l9JVU0zpRkDl
E1pyLtuLWW/udFXp1eLCO+o9IAaq0osnbffQIecEmYUGuq0qghxFZ+4N9JAtk9Be3PsdxM2kMYd3
kCMVKy336q+iRjnSYkV8LMKhfoYe2WJvJVSKIEhkBk3WNl9rvKsaRlU98DIEW1EhgTRW9kFNRwdU
dJveQHL1MbL7J4hcVD6097LHUUe6hc7INiqbVDY6+7+J0yqkF0odXNPTFBtrj8+g21d3NGs7D1J8
MVksj1IHZpmsWV4Y62nEHaWOOfQrgn4GCbYHER4NBHmbtkuNLQldzA6/s4xKf8iKKbtPOvaTzBTl
Jq6+LU1TflFRuudseQE8TKWZj3jXLI+GhZsA6vHWI9mqOPYnNDleucWtxxRCzb4D1PWWImiCKZHu
VAKwj2RTEwYb7K1LHsBlUQIQXxaAtTt+Bly63YdDy4JYpb4c2C1hvbdX2Ba9qPi/2cc5h/psE67i
Ke7vsnJ0NxkbqqAq4+IzKAv5DrqU3joORfF5jFs0LTuRs9I8DNM5RFKiBj0mBRscfD5DMd6RM6vT
+SEDCVmEV6cROlt+EVXsE+vH5Do6YtwNme3qSMPZ4lDjYZmvRiMK9ybfGlbXDT/JoVWguzoWbBKH
JRyyfdCbgQgV0FMNWFjmerozk6p/Fr49meOzrnUCglNTvqJhVPeKYVKDDKzyQpW0hrgCWlloWExQ
MIus8RGVae/q9vaZzPjrgqEoAsi9zlos6UIFrYAQzI68jiFfQlOKTZZjf3d73CI7kstVggwJtADe
PYbpaXt7+IZToJp63wWQLyYFFjhnyLwsz2qayJCDTkCGdDLB7o49pDFuBlVlK/pJPCRzuBF9HF3I
1Osu9I7j9if5yHSbdLP9PklMc3M0+vEnxf9vJyU90GJge8BH6zsXeVJnunhpBKhH3Y28+S7b6Kil
eNt8LENRfSqz8B9DvXU1TpusXLxMnkEnyJeh/fuQvLdgZKy68204Zug4M/Ko8T1tH5qqs3ji7nyP
UUR9xsNfR9wpy9WY280DICFsbRUxu7rMkBvISrcnEMENh7GDWI7nuN0F+WXuawBMfJ4bCGnIqmm/
u0287wzgbVcV4NzgJ4BQaMG/Q3kn/mIzh60zlNuWJQdN0T465euS4wzAUj9ar0uipfwU4bubiG78
olVsADUjziR68FbQORi/lB2uSWejsv01ruIzaGI9EJauJ1HEG9IGC5FWOdsOKC4aECcHNGz7FkLh
UOQkpTDSDKsL5pzf7CQtZiOBgYdxluJd8OyWkA1e4cQM8fxZQapjOXnv+i8xOgA/h2FO+Cbqee/H
sxPuE8+TXxzIWfdjVT91RpWeczBEryboenyhsCTJtD04gqGzaTqrmg3eLs1YuI3RrOijMdkMkrHG
/3Wdz73Pqxy6HzSWwuxBK2KawQRRIeiC2nPAdWcLLNPP0JLRnnjrAboSFzp7s99MZJ8tY4kninsy
WQowMsGOp2q0JzuZyPk/2j+sj+/4u8/z+/r0OT1CdLytPTJr46GrbWNotokv5L+HAUS2kvWXvszA
+96MLkoXZfq95U6YBcC2I//T9iAZUROWGD6nEHpJHajCpLhL/7nUzfK23DI9BaWvPRVQCFdqCGZl
qW9RV689w803ZCPthB7Mp3djrq/4wMCLjUcpNyNjj9KovuDGRjc3V1bn9mcHLPOfk4a/PoDT+jVs
gZGpME9U/RmsIfbn7N+wWUx/rPZ7GE2vwgj/xTa+/XzGxhgKTBdRW9Ck541zTbrEvALtOaJ/GF/0
Sj/lAswWFNmZXOxsm7vgSmTYlKj4dk5AdRi34LqlGKlZ9qrtgKZjqLEsMeoKYF+23l1B95fwfAzn
E2gj7imalp083Lf4UhzSu+kwOUCtmKFW7HLoYD7pNUoSoRNGZxqC6m/bFiJ51KBI91hI7kvV45rl
nKHrqatWNJxng+9Axqwv3nyKAYSZynJHXloyhuDGmYZqSZmDk4+WLEGvk/eROFtRCFoUzUOyIl4z
ypuoQ9cWgIlDDu5EuZQ+qmdo4iXRhoZGFo9HpkOzaGji8lOEutGjmS+pFApoG1A+36Z3XaOvPacP
DMGhUhil3nVq0KrGlFpoPQ6gnXAEgMb9APaHPyNGVxzbCY/6DxFATiEtrkoef1nDwf7dnxIOfXi8
sxQsABIHKRWbmzjOinZ/SLUNEekvtsUPUn2Q7DctWGCtUjO2VmOiKsHAaoo6WHNyaIiSyTIkhA1h
auLRWkw3TM3bJELrUNSbiUYU+jaRoR3hFEdopU5Zdenz7Aj5QecR0GDn0WHsCW1c7RkksQ4kyxs3
QH57CsgpHM07S6SshHKSqSzzu8rJGVhpMTtLrDRAS327oemu3hnYibbfl9lqEqQ0toD3J/dk0t0B
L1Ugft7SJ5gGtz/G0ANekZfWYKjBlTobrmQaaw0dRKOT7egjQF27OVjM1gEA+fcTgfQHql/aA1mE
XkD1af4epsmwpwRcB4Lc7dz09ZLAGxMu7vCgvZKTvmSoxkL0PY2v9AWLM4G2j9+nd0Vd+7HNQN9c
Zu4+wXMA2F13L7ym+GSxtPxU4D2JT9l0iRqO77jFTAAH425HTiCk5x0HUcKaJrxNx/2qAImrdALX
rtI7zh8JNMHwEPIB6Z3BvgO++6xBUbkdp+Q7aHC/2T30fUA04u2LGGqMTp4bL5hIfpooa831rRSg
mdLX9JTtLQXBN7RG7lAWNxT0oruiLmytwrrNNy5YC0bIIH3ps4SD7TRHBSNXSlJKykXZgaxl7+y/
x6NmeGZeG/d7tC5PgLBmQCqozN+HHGDtJPWaJyho3BzvkoUtZQKdEayaZYJ7+DBU4NIYwytUvMKr
baDKgtdjbztAxvYKjgDk/G20fo2ud6IIFqbG/dR/m6Vlpevci21FH/4rdEY7XVuKHbhVS1IsrUFL
Wk0LzT51hWZgSN72UO8OBzS9qZ0d7ks2ZPwisadhy3Q/Bivs5wQ7D7y2/BlGj4rBgoK2V4i/hjVq
NQIyv4WpfcyyGtnpolpvdreL0mr9AEblIRsBnIAw2VbMWXaELlh+LAzN3EqgEC7xWAHGXhnuYx8i
dd0wq/rKkvhrEo/1ryaF3l3mTPGKT4BAt3H1q/ear1KLy69FU6aQxsmcR8nwY661OL9AoOL1Ko0x
vb+KbSZpgDpYC/rjl4brr6wxUJoej8BsEUfMOzO0IRdamb/ZaJKi4HAjAxIbnhvkyL09QiSmOlgo
2UCYxzIfyRZ1X8RoDg+jgceBZ0F2uJ3BhXWLh/QVII2djrfU1mivy+F5EDNESyvz3pKTfeDqZdUG
dmNjZDJFGXvuLii2T0C7/m5cxOPJyFVkGpiHqXPdn1Wmn3SwnNxOHNtYLN6/J7/FVKknnxLRvNA7
Mr0t04uyHCA234X6nuyj515i7gL7kM9f+wiyA7f0LqWBld1kEDs37WhDnQdyfKojKFVAKsLwE9QZ
ITmXznc87PQ1BVjeUyYacx2XaFZvuyhfd7MebebEMu80IG6Xg+Gx+OR1ZjAUIdJb5KCQEXJL6xI/
sg3ZBvT/+bqVRBCm67vLMIIuRFjZtKnKDn+/ptKQgOzkAS+N8gvYcx1IVFraoVdDxjaNNznPNchr
jpYL9b5YaUcbxeys+w4U/rOjlWDCqn/Vkmsv6sTN6tcTA/y4WQdBEMtAdbE0cuOpcYXw474zL6MB
bYGsTYoDCgZgdAhnL6gZVBFSIyzXeQ3ynUjJ05XqrHeB9gaQB2PdQNEvnXQj+M8xFEiHNAXbSayi
b4vRWVx8K0vhYbvFT7TlHKp4vmfafCIZsixl8l75aIdJvpbh26I2p2++/zYPfChguZ/MlxayDCsQ
H8WPMQ/djXSBsRlBY3hmqZcEfdMZT5XWfyuqCWrmCXjw8Fb3A3TPfDWpSRr7dxLAt9MZDT0pmDU1
/WmepmUSZFWXSW2FhBbgJlo4ZMeksbR1Po/pGjmn7BiFE0jaySPCVL6ekmvOdCRQrGI+8AkFtFK1
VVYaGsETA8Lr0AJLTl4IBg2t6NoHzUzrdVV38YssxotjoddrNYzfhs4Vv9Ay9U/sWu6Tk3PwMLuT
eckcPYPuUxcf8Jetz5nkLOhM13lkafechNF2VvUjOoyV9ICtidE3TuOco1ycWdPBoArUu5g3d+zG
8kAjoUNxXkhv3hIkqJqgUz60yOgtCCEFHwIly99tnQ0GChKlpmCKm97mEuqI1qO4/7ie1eId3c3E
CfwbaE/RHc2/ZVgGU/8ElnRgblSSpjQBCqwsG1RlCh2tDjQphLZTcLPNqXdnaC8Ntt2HxPVq7JJ1
bcLfMPKX4TQW9kWORYrO3cRDugDESYk6kANMduGKW2W8fReNt2W/lflwvgVbjiL2zurHd2EQck+C
ySpacIE/gyDGO3dVbfGVQD5g7/HwuWYsvJMd9i0+4Pcbm4NnbAlBz9W8SpNQw91FFj7wRBA1uN2f
JpbXILMO6MYkyG7K3rwrc1H4owomT5ijArfSOwAE024J/nDzo9ULxg2QLaItXbEd2ooeMWIl+jLp
VCfiw5uLjKORmkD1AZuhppAG3ru4eDCq2KdAKzHQHsRrh++ZOS62ZQUu610LmTYzXhV1AbkJwzDv
k2xudlYi8n3JLXmZIQQJjbi0+TpB7tHRIu2XOzY7u2LOi3CKaU2TCjttdmNugHnE6+WFY8llUqHb
Z7ojmKXYIUdkL5NC4NruvVQGDAp9q0J1KtiqU4EO9dSskbTyztwcDeBq1NYeXBsx6K/QegBCxtc4
7JrAXNLVDfDmSPms3ibrVTJuoY8GeWOUcy7ADE+XIhubM7OhUN+xwob4DihQ9KSVh8rTrzSylYnO
wFuS73pbtSeoqbQIOUotyjZ6DfidE7bl6ypenguf9cikJoYbJkFpYqM5ZQyEhLdLobaETwMEzY5W
m2S6C9O0u+tAqhC47pgE9Iuq1M9KT8pHKLmxE43a0BPnsunB+wcfHbxGHwMbiIsgrbxXGzpXr+H/
Y+3LmivllS3/yonz3EQzC270vQ97nr09l/1ClMtVzGIUAn59LyX+jL86de6NjugXAqVSYm97A1Lm
yrUKzZvuRVTV8nM5WjfkT7ciyOObdRjJaj1PJIPmakG2+EzzIDgM+o2BJQgygVKlVPxXRhr/amTC
rg5ER2+aAKz1ZG9chy2N2jCPdcj7RzOJtu3gGS+ZNKBkzethS24pUuiZgY19PXbm4d9NO5pauXAl
aLho2jyQ/GARLLDWhLVD1WCwzp2x3RALGTUTxNa/NCPVJMoyva6C9dwbSAQldP4rxGvhsYOm0KFJ
8S2paUeIlheuh0IE1Zs4iiMyKoFLVE09AfawUTT91ETKID6nZZtOzXCQ+jkstZ/TTMh4XJKQf6dW
2DjOpWv1JzaO42PLm/ZGg44Y9UWGFV3rzL9QXw/k4rUeLHAG4Ipg1KhuscDaBSBYeYy1UQOmaNhQ
X96Zxp0LwkAaJxxR3w9tvKS+cgzjBzf/VeKXt5UJsO4i4N29zHkKWq6sO7qK3AmwYWuXmHYJLR3w
RU0uqKapLMe5pVbCMxMYwNjYULMzgOHmqX+hFg3iWKAvECDojtSkKZknblmaPAyK9iTr6vROU1Fb
Xkb2FguMDnI3UbnvUbt/IRckZaILNCj284A2b/QtCgGAoFCT0EHkcTNNEuZVt7cAXV6AYcJHKrt0
F0nlA81c2ra2MDUngshW469sMQbXMiuCK6ols10MeaOFTj6ViTI7XooL9dKBnIcD90P3OjmlNR4u
NX4D07ypD6Yk3UnD3TxovhZXlzESUNj6KXdWKLgChsQPdfPo4I/zuRbIZQy0NrW/vP37eMjWgiEI
Xrb6NhFZt3NRLXQfRs57lIz5D677yByw4jEHXdqfHNKaPfpDUU4OePF2u3LApkvNkGGzdMfAI7OI
XWjacyMszyzTrGez2YxBHj+XVV9d+jgETluZBZfRNgVwfINklPU8D/poYrWeIJI1jsVxejP2po97
JI4KlPdBHunLQQQAvEXdAJVfdNTq3UpnkHlnF2x4Yqv3V2TxTRPrnLQotkHGoYbn2D5kXbNm7TRm
8tjkWArGbdi+F4hVaaZt/2qQxirZkLw4LYIaGfDZ2GkLbA+x/D4YZY1iOzU8gNjNNHz09PoRKY9u
nWRY7dcKC+EqfERT23hdMnGhFtPBpjC2abM0BgP4DtUrPPnRG4Yol6+cAogpNfRzvO/1fKP7YDCN
QWGNWAAK4TtVo5JZoFXBDXKPvL0HrijsBTpm6q9CPlB/AG63lWn545EGZmpgS8UtY/9QZfFwYKqs
omo9fnHUGTVDN8B9GnQnY4TWNlg4wM9YFfJEbuQxamGxbQXIYvcAH4ml5+QVMp6DNtUGBFlSLGJD
l1ej88oLsC8a0KxInbqyLPD7LJU46V8jrDD1b0EICA7zzP7BGq850stJ1LF/gQzato3wpl/WZtht
wKRXr+alnhrgyqw9kkmCpm+jexZA0giPNonbvwZZuQfxjvbTcIwThEvHlwbMAkuGev8b8GZpO0fo
3Q7lpUBtqkHMQd1iolf7sY+KmzGw+SIdeHTOVFVqGgMeLSEJNLU+7U7j8GaVy/zALXApziQzgIVC
10cTDOyqOj9QR4af17rIbOT4zQBKrkIfzhUY0p7Fr1Ia4jk0+xAcuWBF8yvfem7A/7VJDNlvyAms
rR9jTLeyn40fdpjtZMXjW1FZ0b2ZWwDGZzroq+okvs+aoj7hifNCnWMUlWdQVJ9572Yna0izFZRx
IbComr7AG3BBp3QItASPMNUz9Cl6GIQ7lVCPuyZj57wBEpfd2gOrLhnwo4u28/VvUd1rq6Iy+Z6a
KTIWUMeUj6mhtmDA2S4iMMN8C5KqB7ZC9/Ys8pIjqk7dJZZDC5E2zdOYh9FZ1wYfBLqAAUBItl1p
hRceCtVUbo1y08MqOiNeCU20sEYyDCisFahsogM1P90MNRvAYuBGI1DBWL+hsgMMW2Xx3XcRU1cR
80SvJZBWwrv0Pi9OqIhzV58eSEmgBCCRcukqj6AFpTx5QJOo+B5WH3OQhwbFOXARgSMZDyT9rkUy
bT1WqAHpi8q4Qym9cZc1/qZGlPKGPPI4sYA48PsFolPg2WWJOy7wtBn25GxbKMxuhhqYKwylEbWa
E+HIem0XcsyXpatt+s55MaGptU9Bx7RoFTOMMwblkZoQqbEeHdF8NMN+iDcxSpVXfdW4u5JDMIz2
6i6+9a4pZLyijTz1UpN267Oz3crgiKBOsqCsVmu3oApOeLeJa08DSDkXh8a2vKMO1NaUHUsDUHL1
yLDSALJT6qwe+ng7AAM0zTQP+H1ORIqgSrhKIyx7zAxAtyjv0quf4o3Wj+y2CjhMwBAce9N7nU1d
4kISwc7lMmwzkSxZlDerRGvTzdQuw1FxlsfWfmobAV6+VcEvNEWRu+l16AX2h2ow8HbT/BlKbEFS
1x+y+JiHMj1htfNxGL0EYJ/f21FRdse8PpKdRrSBb4FGVSeqGevCFNh87AIIBjPUUlqBZi7I5qgO
/PuLJQcoaj3TgNAZwuhIowJpF8X5/egMzkPfACYzxDei0ZwHsljauAd9hLg2ytRZerVISsGO5MGR
kVjVDZTQaq12saJCqWRTgUOKhkaQkj2gGMtfUBMlscblf7gSsypxjQFxqZGF90XmoFJ6rPJjqw5x
b6EthigHZmjMj3RG3YUtepATWz14Gz/HhORO/eRZjiX4fH4/pX6t7qo1pLTirZ2F6Yp0w/e5qg4r
8TtZmbUuzwIA/LOTZekq003r2LvFzyZIxcmQ4uMQJrY4kc31wK/n2NmROkflIcDWgDjapwv19Kig
A6UzeNVy7XZOU40di476UL00n5XlNtIMZKI0FR20FhSVyota5EoDx6idBk4Zrb/mmqf/+1xk/7zi
PJf51xVpZpNz64habDw+8TCqUlTeEoLX+2xiu2M+Ji0eK3MvlhNfm9SLhHiUmfXZdjR57s0m2OPV
dmjNBIgdsk2nHgAq+8QwDmSjA3dL1DOrA8oMQFL6HLXYQYC3q2HDowb4vZdoz2VbFW/c8p49/BDe
QAU9nQBPOp38rUsPevYEqYyD6uZq5P8wxf93H0iAocoL/N1rRzjOqepde0FED3mURZsaOrUTO4TF
oOxSlrpzafGVn0zvIR5N6/lPgwLPrCd2iH8d1Cel9RxadnySHMWXItf6Kx3amGXQylzOlhGBuKsb
qwV5GinRV12xWfLS2Box9qiuNIYvQzOx1IKqCKYpOwNcHXqvghLqCiqmd62CyNimAYhgyWYjQ7mo
W8ZBDcrLdYea+n3Amuxp0MYtr0yAWpVdt1J/tsuw+LAzMLbtK+DrnpwCe8hP++z/d3tRoX6NsldT
4ktlr0B5CU3mYUqWVaCtPQm/fpjzZ1lnVtvO8frlnD+TSGEiCht7mzkpJuzwJQvt/kimyR4tiwAV
ZZRzG7UgPUVW+TBfWuCBs62qaFjO09RB93Vq6hiMbJqaJtJB5XwVrrkcDVQINu6IwGAGSMolK113
qdVNjjqAPrhMPXhCDXvUtTzmykZ+tRlAQREIki3NMI2lCT5nkWD3QUGTmvTzgOXpNNNsmues4nSL
9w07UidwYHeJk4lThzL+VZ8zrLjVQmZaeeDFVw42UrPK5IFneldkA6i6VJOWKw4PkWuTQXokm+uB
4ACg8BvqnNzUvC5S4ZvZxs1f87Ta4H2dlgb5GoJZiWxS7KOwDKJpOzBaUycd2s9pgwZbhaHEqqpv
NWdftljZ0XrGC4GDoCatZ6jpep1EIRJSE3OTelHLhvslPXkhdj0dKoi3QT9+91tsiUKmdycQimON
R22mjHRGhzjgkIhN6y0NDcCyjteGGkLteYagAMG/1dV3v9mnmb9cZMj8eME8LjcIcXT7noX3pt3p
rwxCrH7gxD9ykXTLuk+8CwR/2xNoPFBOOBT+d6M6k4MDVeJlwcApX/VleebQEVlRh7u1oDH1BmXn
auVWMj77UZhfohHYA6S24h+u+dCVxvjdQlH6Cjq2XC2bgy1SxIg9NBDuxDt3eM11u1nEqRVeOXft
C3VgC4DaCtWhocRu6ig18C8HJuoo+urAjAjUio6CQPWNvCObbB2g7IZuuKsQGdxYoSZvgiwyb4xa
v23UojZBKolastWijQbGfCgCQ+QxZMw8IKqyp6KWudCFmlB3dg4gP586yZ/sdBiQWjo4sbv73a6m
BTu0diiMdvfFX9npAumoRUcU5Eydvw1H9S7yx7qcPt5cb0NugETy41hm23laE5j6c+LJZaU1/dl1
kdDpgcm/6QK8rlFoFt81qQ/YbwHFhr72+dKwjfKZNTXK+GSdvXoeUABS8h9+CvIk7opfwuarNM0Z
9EPvkAxKsEvJmmXpW8EvpM4A487Stz5+R41e9WgLMawjPBpPlc6Lo4Hs6mb0bCwqQT6wCHOv/WGZ
4VIbs/wXOLifhDPYz77WI7iPyPvF1XR9X9go3WfYk90m3OuWstWN18Hu9tI1sl86Gw9i8KtXgDYh
0AX2QyaaRSS78V43ebIN7Co9VKxJb2wvCleG38lXIOm3Q5lmP/Uh+iayZHjqZD9g92nwk28I+4Q7
u1izjhXPTCAcqFytdtzHzIuOVR07yzJMBCiwneYYe8Z43zbGPXg6nFdoNEPNKbDbE/TDyjvQtL2R
HV8GUZmukmcO2rrbuokApI69leajuA4EmOFFy3l8rowIm33L6t5qZ+0mMf8BcA1kspSD2bjDFjWU
0ToxU35F8Qu/FgEKvBBwKBGvd/KrAe01b1Hm+MRjdkMm1HBpyExL34oWvVbsQq1NNlKBPvCv1m5N
L4sXCBvLg6Xee1NHgGqBMSiu1IrcoDjnZnSeB2UF3vpDFIPE83MijoTxCjdTstEIIoIF9cfE5MMi
o1nkXv2DyN5GxcdZpmI4tvmCO4rybSJ+m47kQ4cv7bIPx2MDrKswvAMkbBaOCxaPIrMuE2ZhhDQG
ggPJhjAOITebMwo0nqiTTG5knE2r+/BvgHBHmix0jlrtOUuio7CL+lsR28adiaDZ6Q/2ruJf7YnZ
fnOy5sO/AgBoSewV+N1884PEvOtDVFNNkSwedM0HvyuSICfmghuUMAlUqpaDf6GtW3BPBPYVf5ji
sYMk065FCfemHSzj24gHbyhY9IZXGOhTmlQ7DcIZb6BS7YEoAwXJaiRyusVjr0Y2BQJDoVtOI8nB
CVAERiMtICpuRALRcfbXSLqmzgBRpJFO5OnfGoCPyAErPdRehOs8rO07IMSTDf4Z/kmmMfiGIV69
sxqrRF4gsqAWLnToUVugV7XM9AekizZDycYQNYnRGhxdxo/ERmUhELPJkzPqcuWb0rwpZKhtu7Fr
D27VDifk2SE+zorqrsJjHuV5HX/BMuIhSAHuXUR3o6jBGFayUqmK2C+NpvPlnz7bKKx/+WxhqX/5
bLGmQWRX1X5R6VbUN/mysaL2MBVnqSZQ8+2Byr4aU7tDHUmzL2WaygUiq6CQo3CdV7NqbcVgDJiM
LtK2a6+PtAXS2By71pZteoiZLaM+wF+djE0R4x0dOqdRqXj16sCFzjZNCLFzVvZbq2f8oAEScpau
6M90RgeRFGAoC1x3NXdUVfAWN3qwyGvWb6wktPYeK6M7b1AlbQOofoE8OaHEs3wmj8G2TOQ3rUdU
/8gl9NjDQ49HiTWn9b/E+KdTchrhRCkAlsTORvYRtv1goxsQ3HWYhxqUIFtXClbcWE27MFogAzvA
gh5cBxBpOx2/kVugg+bUKUtE4DrsNeK4bS+tcutC1PKp4X9y63HnbzmgiJCxYuKxzvMtSrmR18Od
tzGdaNzmqimzcplAN+Q55ZV+SE0XsuPaqL/oTv9zSHzvikRzfwM2bVSsK3/L8N1lIxgyV2raXPAt
+Q8J+5i2QNx4N+aobAe1Nhh2Nx4wY0tkF+M9bW2pWepJsp82vqoXFRvxlyZimfE+qXRkoitUl3oE
XA1jp1sYRuesfe7rJ4fQrnhJdO4G5RnXjytCneYYtojTZKPZnlBkAnqJHETVJwh0BuYmLFFUXrBe
bqifDhqLvyduaW57bgrUsOAQ87A7F01VoJQ/c8Ag47n9goxx0Xz4WK4Qy7JpkP1V3tQhWNiD/xJK
C2mJ5C201sVZyABgQuhLLdsCEo0yBZofqXucYuXVbsD41i48hCb7BRlr1UNnHpAy+6JiN7O9NExQ
f0y9wloZJYCGPVYGDl7jx4ZuNNxC0blNbdxzdBp596WVJVA4Q9ycDshRZRIh3b/aLfiFOHj9yfJl
JLXHNDagWb6kueYxEBJCKF4dzJxZa7vP3OwCerB2o4ML/FIagXXWxaOh4F50IDOdjZG0lm4y8HWM
lQrDHiTwTmOYL8klJdvg8xr6PZG9nmeoY/0Ru5MINH2e4AsNqmQHXx3oLEydloNJwYUR+zl/TdZ2
rG3Ad5WXw2wonTfDjnzIZDvFX6NpyrlNPtQsityxl3OPa7BiZbgQlKwlEkaSxx+HBNHIGvXyaGe9
V4FwKPw52TLqIXenZsWmy7VfFIH8EqRM4xgqPxHI01ug2U/YO36NZv4W3KTBnhM+arH2BBS0dTY1
8ANKKxqgFD8k52rIOLiXhHaLIjRzWbWRiRhPFi7AGMnf+zBdA6TIgf2IIVzjBNFPkVRvRei23+oB
eXvNjfQ7LHg8cE82Ov6PRbrHS6sDC06Nan6Wrl28XHE/OBx/i0QOp+lUs4R2MGqsqXhaoZJI9dDB
lUBmDaDF67EbbGMTRXugw3gB8PIWYp31vTeW/gnFgvWS7JoA+WJRR9VNGljj1Xd6rF/UgAhcAcgY
Fc7RRn3xg1dATlfq/DEsxnrRg5HvRIdBavlJV4fZRk0hRbN0MnNTjACES96cGzcsHn2gYO8aL1jq
Zh0B17KqXZ49On1bPCLyCnhjKe7IMSyyC1BS3g216qR+73k1TJNArw60qlmE+1DNWagNLR5Eck/N
bHTGFbBA9paarVciPYgA94aaQxw02I3V3spSFwVXaLxHdsNaUi8y8dqhKkBvQb2e28XntsUKlXr1
3qxvEDK4pU4sXeNF6Qz6Ltc0awTbclqjIKM+tFgcIJSUp8EZv63gTGeaLL+BL1vuTKNwxoVZBR0C
8AOY4I0cG8McyszqjA4hVAEOQYzD3PyT3zyMRpALDZub/+9TzZf8barfPsF8jd/8qIM1Uuw74z6I
ILKsQSWkWNDpfADxh7MqrLJfQCghO84dLAYlfVXkfw2h9tztqRnnJp39foGsRUbSYGA5/O+niarP
D0ZXoU8yGeerktGtK7tYuLZxO4oYezf1IeYh1Jxc6JSGlGXyDOXNaq9ZcXFtIQ3pIBV04oqxkw7l
4AAFogXlcjCtD5uksyTdaBA1Og/qDgA2WjSbWqSolfgcSyOKBGi5npnn2T7qqN0eMzyJ6KpzxwB6
HenK9MK9CCtzEXXuOi1jfzld8XNiRKlQuA0Ob0nXzgTHLrkyktU0FQ2OxEvGZHQzTZUJo1xHsVZN
Lr7mXyyQEG3BMCEOrtDFYTpjWfdx9gcbufSezTLc2BhHB/55NttcNc08K3XMtgosocvExh0Pejf/
ruwYuKkiMKlTM3BS/06YkNCWqXkTKY8K8mq7qHW6JXVWtuffFYi35JXUz9MgKaAUiCIeRL4AEeWi
4TeeZV1Ak1K9l6Nz0Vy9fLcFu0QMJxwWL0iaE4szcDP5erBndf9IgHSCoYcKi45IwGSfTeRB9rwa
b1BlvtAHbAgyJ7mCQM++TeKEXfBAWlOLDtoINufMat+7IUyR6WuByCv9qll6bgAWA5aHxzqz1X6+
cl/az7M0MT5sdNZltvsSRUO20IucvUy94VY3/PtUiPTWcZz0FrzX7qlpxyOZIA6R3rYA4t8EeJZB
Na8Pl+TWdbcRyJiu5EWHtm52qVXIM7X6OEnBw1c8F4yDSUPNTKa+AWeFq5nhfrZ1hVUvvURPt+RC
HZnIUXRRoIiHbDRnVEFONGztdDVfNWTC2qY9GKjn+UIrM/fM6IHXMjx84KQYvaPttrc0jL4ScBEV
lErLL7MbFWh4k+kjzF8hxY5Sgv3rMpt4UF97n0Wn+ZMJFsQLAzSJqEnFH4x8G7cOFprmsi/fqjID
wEhN0FWRCx38ERwgjdEY07eiSVnnQ3Qvz8Vyvqzecm+nVcCtz9+0qzvtoHvy2/yHQ4AUvP8i28+f
rueOf1OELzTX9D/0+1JFXYebqTmW9gEMG1IV08g9MyGSoBV5/z1p2gczy9OHBJKNB6brQOgqO/Ts
LK1oLyPW4QB/es2mBZXR3stL+1GA6I6cdNc0lq2r1+fYcrSV5hT5QkCA777rjSfZDvwsVcst/XED
rAiYkyvfuK/dvr56IL1qvdS4J1NngNorzMP4SLa+C8tdHhf6chrgmOF9b2wCIQwwcQKih3V1l+xp
cnDipgdERYwFNWmAjx+L5hr9LZm6EaHErO/qLU2OapP8lFj8J3XSx9Vi44gUbngzXb21JNBmsbum
yTyWyotulxfyp4OfJN+LlBknavVYHm4DZnagE8EXGrU+vAVSZUWdZCogkbmw66A/UDMdS2vHYgTr
yIU+gkRlnD7ek0Fj0Hjxq1Hf0QcArYd+CEWPrST2VDJ+1mOrux1tJq7lKN8D6fvfIO0+rKEIOOzC
Hs1IaCuQbgGjmfj+qaxzKPChgvobeAptUOLm7bHsYkDXzNvJ3EGBT1QV+EIQo1l+7LhBobabcHoz
Nj9F6uPY8XLxBahnJQ3ExA3rTsPHLsPgmfLXoc7fRCOKhxJJtp1oIPGDKK3/oBwotY014JvdvGoI
cr4lDgCQqbR/pVZ202aD+SKSdoAeqMlvXSvutl5l9oegclPEKVIdrIF2/5AOUMblEOj8oYZDo9T+
FWM4yxEMxk802ARWhp9GpqMkQdWRx54GZgsjRfFZFvVP0KgAlzPss5tU1eeZz5BGREBtcnNRe09u
qI74mG1QbvNscfIjIKIDSB4PoPlGeYe2yIf3nEVAl/rmM2SHK4ASjXzX9G36VHX2iZVG9IZ6nmxZ
Ah59EczUz4UxILVmDfHb50iZQYyCRhZuCNi2ZekrLUmQIAp59kRnPHTT6Uz+wfYnv1A3dDw3y+xL
nk1zreEIZrDdl6zelGNzhnvNGd09pdemXoYs2drRKpSZfOboyJlmyapmR/Y+yRZ8RGL3UnZluXVB
P/Bs5uXEZ+VmnrFOLa/eA4UEcd6smPissJaGPWlBoG362pPy9xAnQ5UaYArOUIBH2SyluVbY+WXk
+uDBrqL037TlMhGLIBbB0U8hOwKoTFpc8tFBwsWQK+pAnrC4xNAQtFbJ2K+AoQqOs1swONFmCDO2
7G1Uc0oANY4i77qHSJp8DZayfjM1RxCx2W6Nj2Sy7kFIYwSBa3aiTjpIBsIwFHXdUotm61PjYzbb
kB+zhZYWbjrBW0S8PDNdEGcW5IdO0jPqC7UaPWt2iZ/XS2rSAUFeEHOGzcWufAA2lUcDArGlraRE
yPaHOSYPNeDvc/zpKlYF7deyA/dkNNjlvZYaR+JmCKBOuktRa7Xu1U0Bjb5YxaLlTQXR7ntbjkcd
4q9rPBzZMWrCaNl6o31q0sJ60kGXPtHWCV4cwEJZrkKg5r6RW5BV9snQw61nFh2K6t03umOaBsIV
FWIWt62ut8c27LyVHqbxm8jPRWX5r10K2tWxHeODnmf8Xg2k/jotoKFjAi5kxam7TzPM4zam+x4i
4BNFrXxDtlQuO9uPrqlnGBBzHcEyahUjRJTTD18HiiwCcox8ZSB52oGhF9wftr7q6czCVlVy4SFc
gLOpV51Z0Xen7aHi7qFMSB1AiinCbQNA79ZpbSRlBZ5ELZYR4Pdn49bHc+a2YkitK7606Z8RtcOq
cRF0pf9lFnXJLZTllAbX1fF15zUD1y7EFOWrOfb6UqSJhJZeKHet22k7HZnOG4mS8CXycuNL1fcn
4tD2Odg740K+6lUGOUjUX2gyyR84Su9Ruo2zsC4hG4pH8oOWiA/b3EtnXNebteQ1mIFsPChRopEf
6CMHbpad3Kr+Pn1i9VXcEmRf5JFHYgfFguTRz8tTUWj+QwLCpwOeKOoulMOrsmc63hZmFNkHl4Eq
5e/2EYmMRWE01Q6Pv/6MBX9/Hh1XQh/aLrapWcaLSu8hQkA9LIrHRVs50baQA3TNNOggeL4Kaqnm
bGNpNuyAbatvO3VoQKyP7AVs1KSO2VY0rNlUgdktCeVGeDfsgW+Z7QZ7wrfNdo0l41YHdniREU3r
rGzlW/UtcmvNmgs8PULNMG946mjrWJ2F7vBxRrY/9QJYCvocYCW3CX49Bw+pg00zsvKxrvm7hSjj
e1w1GwTi5KuRB+kK+KnhIjwPkT2jaDY8Y+7S5KO2CLzcOHnEiECBYmo7iMhhnRMeyEQHpqLIdIY0
BbRcyxFCtACvbhImUK2sCu4IxEU2EABA/8ZyzwjkFBdfPX65MF/MsdV3ie3gkVxqfbq3dQ1viSqF
BnrXhDbEdIzkPcBd4Zmu8730o2RlOE5+8VPdO0Zj0ax7wQVqvVEvDjXPd7vJfw1F1z54Udxug6DI
92HuQClNTUYeowXF9bhxviO0n6wCNvIV071hBwpBwqjTwee8WgfMMdfUlCjeu3M/HGzL2bp5Drj4
0N6PPEBpfxrne+Q0UGAIhYdbKIN82Cp21oJkzyN3/SfNisDCq1Z1jioVz3ikrwBZlNo9omv4K8g4
LFdU+58idbVDrtfEKwwqTyBSrG8jBGMmGzWpA+j2dmctNQYChM7uzEeUgXcH2ywVN7WH8GENaYi5
6YJAEX9X65xYIRDSnusvU8UwDqnWJ7epw3vmtNmpG9JgSYze7l92UVjZqbCUPBMi8Gtw+WYQJSwX
uG2NN/BtCGD+zezKhDuA6wX/iMyJu3vdq0E4pB61Q/Th20VgNLZMEd1FBsirRYBEFvaG46utQ5mn
F8Mz5GI+7ATEAEfmZCf/kSfBOtRG1Bi0bbqzZRxtkORAXs8b8VxErhzsNigKSbNsZ6R5+408oja2
twnE+RZYbOXLiXq+1fR++8c2Ec8jX4YqGcfzd6YLarjIbaB+Rn9SUX9tUi8i/nJPf/8qlv/S+9vY
2blTU1WeJrZjOB7kgKQrpNCrY48IwIbXhnXPAQmDzDEf34vgpuxl8NMaq1+W43mPIjOwswz74AQU
eD2NEXmprfmASiW63/TBrreJFhWIPak1kFALHqkOmT9aS13/PtdMz3XVJcgk9nkFcR8bldfSzRsI
FA/ioxJ79oMmA9bmXf5o642O36mswU2TW5vMAbg4TqvyjCJ4vgbsqXqqmfGDShs19wceW+n7PEaP
x2ilBc6LcPHPpKo1IIyrzdz0m77aQB452mQsDE/OgNIrp38m9HtRdJCmi4Lh4tmePJkCG5m4Cozv
TTo5WP293hsLZAsqIERwSxRYYSIsbJcnkqHJVdNRTeq1OtR2Ui/2iuYj9f5pbOpGyFzkHASqGr9g
mYB1JQRozar3jpXQsdRUdlm7IAwY2pdKeIX1S6TMu4Me7QoMt2F+G4WqgEHEJzB1O/YPjhriFWg1
7ButhOrfoLH0McyKem2Cb+eMkq/s4Japux3LwrpaSeksO8eNXjqT3+VZYf9CYT/wjb54j6q/hrNI
AL7RpSaI/PGuAD+Cj1CMn5+ctguAHuif6PYnu2lzd8vKelIf8gczv6K2+8g5hJFmQaK8jNqtIyKQ
4Y4QJJo7jNKG4Id2BYMNmKhKoPYRXFlUTiyP1GyH4qNJpYd4O3ztHf7epN5ER3nYvx1bjMDoVDxf
gdr25DSM7321wAIaEYpsXpVHZ2rTQbkExcj3Scrik4HFJ/EZJEL+DJwiurqyt+/0Mb0QGYLFpbUF
bDTZkNeQjz9RpRdesbadvMhsDha8+gxeauX6ORf4KyYv3pTuRniNtUaEEgDhvtafYwvccLivg1se
NeDjxsP/jBoZ5KCCLkLQRVrnEVBxiCM21l1bNO2yMHj/LfGt753P0p9m1WK4ykM5WYWtkp6+uz6E
VvvQ0SHIFuKeDhtwo8gBaZLOiM+BoX3PtMCeFpRdauSnIom+0zKNNggeqlwXntWlB1qs+TZ+gyiG
L9fE5kW8XqIPsrNW41WhmL/I3vYCpR3KbktvObuSHTKdGV4MfrUAYe+4RdFM/swgL84NL3rLA5RB
M3CxXZIskhcPBdSAGrTRWwJpAEcH94bJ4mD795GpEY9XnlvPHCubMyiY+BmrXn7GDiTZOb325Flx
fLSSeBOaeXWfZUl3dVMGQIuEMmiPmMuyDnR9R71a57SnMPRep159cN8bFH8csTjCrsW1NUheIkJG
vnQAcd3GkVy7oVZc+e7qn//43//1f370/xH+LK6AkYYF/wcX+bWIedv85z9d/Z//KCfz/v0//2n7
nuU5jg0OC8cH+4jreuj/8f0OSXB4G//r/zL2XUty40yzT8QIALS47WZ7M35GoxuGpF3Rgd7z6f9E
cXZ7VrtH31EoGARQADlsGqCqMjNqwTcGNSLxZDVF89QKHwIE2R9JHoTApoUVXLfS2ptSsyoASf/Y
phNguF3n/oHQOcLn+Y/e8Jd1bDhE6QmIlV1KM6zBtvs9Us1sdXXmKNt5xCsHuVRrFU1VvFtUBtO4
/UcZOOJrhESY2zQjSe3ERzQmg0AImIloE6bB5zoyrjLlM9zjR8gTI3tWb+w8Gy+m3oxJW28LvPTA
yPRXq6q7LyDTz/Z2zzBjtzOnRj6S1y8m1JeMaQCoKbDV7y+9Jf596R3HcnBn2TZi0I71z0sPerzC
GBrXeWqHeNojCBwia4rPm8wyqvc6RdBETyeGGTjoyrPqe7JwgHkCVJshTey/reo8MI5Z5H0aZ2Ca
ZsMcO4gVG0fbbqJ3FdfCT8x0uLiQxDxVJXgyJsSmXmeQPuPyOn9oU/BPI8dbm7IASiOhms70mPF6
uuuixDxalsA7F5AG93/cl9L89eJYDF5fXB0LqSGO7dj/vDiDl1YeUufzp2WS7pQ2cPmF9YoIRfEA
Rdn+AVD9F3odxk1ubOmVR0VthXSt/GEqoVUsIvkNPuBu49hZDtY0vJiivIFYg223X0RXX1w9R8RH
8TFPWPFmGyUkg8oBplNhnRr3PjKK+h6J9lsE7O2nQrPpV+C2Bd1BGpyoDpRh6a4twf9IrdShjset
rXn54TWDam0dW8DtmdkazqnkMLs5WPuDHJDHMQBnhjmk9boJgCKM2ido19tPv9ha/L5xxMGDcscv
U3tSmBOdLY+6keTn5j4EOmmA0wPTX3bmVvxnPcjsudUbeArL2k5AAIZCFjv9qgf08JjJMn8WHa+3
Bp+LDbVS72FQS+8C5L13i7/RKgXbCKtNP5HL962r38q83VJDJVj0P+4IS/7jjrAZ8zj+21DMdgFD
dk39OH16U+HNIiZQyYRPNj5RkI9j43XgoFcmnGFcvXLZiG80CbOMfjyHdjBejUhiimbUkIJM0gup
yi4qsSQeu8jD0m4ty7JctVrtLUYSILR3qgTiMml1ok7UQMX/Z90yWMjSYNc0HrJsJtNTe3eY+YlZ
Hj/RnjWmZrXK4wnZVggUsb3lJYdb879slgqr7nb/493zz9e+vpgggHIs5nhSgIhOOv+8mGlUM64y
Fjy6YzMhFJvJFQd+4V7EhkTSd8Y3vZL5e8HsDc11yaKuI6D0BmsAwy2IZxFGLD1gj/ty3yDOoN+z
tX67ftoAZHTpO2i5wYCqofEBpxOP4E4L53xdpxz0roJlD1ym8YqcLdTAMuOjAdGZGF4C0LobVpev
k7IEl00g1YODPJffXxXp/usWMy2X2S4XoNxllvnLVcGMygrzVjmPDHK5F1MLZoDaJEUKm1a5JU7U
0EkSfywfYmdW/ifq5QKCBkSXTHXgzwMw1gOVPFErB+6EPLjRaf2mTgxwcWfNmlIBCxv0HJBCDk+2
zhhMwp3ble7bzapxkJ3mMkg3Dto1VAYJSDFiI9xTsdN1gweEUjSZ/6oju1K7mhZjbUd1U+Nhqm0Z
77Wm91654Ww94TUMXRERJmDqcqoDtcQVNLaCGjJc1PrJWlpNA4FcS56jTuhbYPqK26ncJqKZ97mN
RBVdz4rRwTsCTkWwpmDFD8J+D8n4trfqGzk+CQ0gKQFERugWKyVd0m3DBAUl1cItB4mwKMxB7zzw
4ABx7/LatTFo5uc2OHmZ+0XlXftIVQU+Xb5CDGNLRWrgChAqxr/9/h4R9r8eHQm9DckhLiBtC6tw
3f7pPTRJhs/dZFaPUcS11zl/S5o6/p4PSDoMRofdI/ITIz0PCcDg14u+l2DEQHw/eC8RVtpCNxUs
Ga4TP/+zp6x7hgXMdJaZEQPjCi4WZ0hq+KRAV0tFL543UdnNT33kglUkzLexVsQrC6O4gCYWqaa6
iBVGu/dczXKji1kN8tHKs8c9FQE0+hiSipBC3sRINdt4Ju5yQgTFgWg28ey0n6DXQItjZlTXC3AI
jqr5oCxA3RbotZ2BSAJKYHyBXkNtrrgLTPsT9LoMx2bTDVm3HIKOMwGYg7xvkbrvQrjdgyNkeJf2
wL+OAPG8m52AUjhj2RkZCu4zD6tDEJX8Hawi7Rbv1GBHZkkC/vMSsa6h9ZDv1GMFQfWO1X67DWuG
MzzAujsNW3ZFCFd8eW46a0beKKQbp6qPnsG5biE/B9662m0OU4OIAGAF7hrsF/EfmD7lq2yugpe0
n4UfGKO6y5Ebuu+KXhxoJLtFBPA20sCy8FGWI8DJ0Mnqg3EtIBoH5zSwyZ7eUL1dt9Omsc1uzZ35
o44ayG5EL5MxcxnDi3cQsWruvBAelNzqsq8ggD+SMmSbtCd7nOU7khiddeJOEfATkE9125rvxxgO
ey5ME2fgZV+9uDk2Qf4CMEN6x/A6fJiwMILmBQSu7aJ/RpwrhJxdWDwX2dxAJqDsd1R0KtUdmh6J
41SECLN53zRsm3Rm8QAPO/cLptxHURXqjlXujk+j+0hVYxy0fiCCeWvqOmFVDZQ7FvNgUPlVlPmB
nLUQDQK7oXIO5DCKKEKm69rRRW50zwAIx2TJA3Xbu5Hzh7i24dQrmoMZ1NXPXqTfzGT2gHltgjWW
6dZ9xc1mZ6nGQD7QDLoGoDi3ZdwVj/81jkoPY1ZWOzgs+k3VQxIvj8vHUqNRkAYJlWQNRMmNAqKN
jcrxSKGONjaEA8jWmfGW8uIKMflx+uIVhT9PxfSSpABoeJXDEWvBih2zWwsAjQIfUk1uaKvSB7Bo
PA51WyMCN/RDemmSolo3nMkH8JNGO9MrYyjOFNM5FfDOIyXRfXIEAgVOEXnfganaqCy0foadPPUt
IjLUHekA8sEKo3iHhKZ5+/s3ofnr1xKzBouZDB8Gh3OOd8o/X4RwQ1WtGI0egvEcLtYhQHiJIAOg
m7qXUcf3oAqDR4TqemhHRW3/PLdOBcEbsOQ7bskfkj7HfGCosh8F7kokl1lvNwvk8IcIVAfx3tUU
K8Sz0oFkFeufXm6IVKXTAra0BwlHCOOuw6bJlnmEiezjdWdN6bWLWnFPDQwRkPvfXwb+67xUXwab
Yd6g/zkOrbA/fQ/ccUSet8e660dOuys1khSPPIPyMUi84AYwxQy+zNtDr0LTt0az+vVlQD1KhSR/
evqjEnx2iJQl69+fssV/mee43OOeh1/Ow8vD+tfKE0hTDqHBOLkuE/o5cGswoYfxV/iElXbKg20n
3VUyYLu/qukbX3OkUv27OgRv41LNzC7+CqmNm3WTtK5vx1UOjqYNuTkzV8YvwgaXS6E2U9SAOBgh
Dz9PefRohNXHHoQQLH/oAPPIQ275k9672eWQyPsfy3H7n7+ji3+Y8Dn4tOOyuML0fvGExDZUc+0w
dv+o6wbEsPqOGzqmrmJH+1ikNcjY0jXVZskIIPVkUkL+qE5qGW6SqgkuiP50kBHC3zwaY/MgdRCF
6sbAsTfwCEFC4FYuu/oHgqHdygqiV8C73btYRPYrE68qbbsXc8yyxzQXB6oFg1Vy4YHSH3wYKZ7I
/WiCCI6K+BrPm1A19Q76tvYr8nAUKFNzdaLWvEAeyN/jj+Wn8Q2THYYOqF/cHPlmCoJ2Bx9Rf8mH
/e/vvl+W9vpCO5y5lnSx7MENaP3i9+i83IOWUJj/iXAX8Mz6CaYrHJJctT3yszB6MMtR1sWteSjM
s9nk+XGxi5puPE1lEB4jHStAfMJZAbUFgj4KGFBlTyyutAvcIghdI1d8WJW282dfsfpahSDHnsbM
3PTQWv3WQpAO7/ZvgPFFW9AVdocus7xnO+D31J41Edx6tSivzRw41xo0deum9+ZvQZM+j6rIn+GT
+2VANUG1HS8zS6tkKLB1zBC77F0k+sFJeKESGHim+4/6/r7rvPHk9iUm7L1ZR5sBt64faJ3MW9fW
ypeuwrCgtz7LaF8khQOioCq+yi4eH1lQPU8j5++urWUqvVb/LaHxxXU3wNcBNKQwN5B4PSxFZ4qv
ObjAnkywIwIgY2fAdKD3f42qu9cmUnp/f2twE/HLf76bbCbw9ElpCjjrLM/71SHJINBcuHHU7FSX
WscOyu9rJH0hGXGwwy9xJsFmCAyB59YAvVpjDPAd6pHM5W5Bq4lcgjiPvkiQXUO3ynauHOGjlwwh
bjLLCzs/hRE8aFQsbDCMN8nAwM8ZY+EztuURwc/vyJtLfmblFfN/TC7y0ERwMfDeNWv0Gk7e7tHC
07fNWFWdW9W7R+QDDLu2tuZ7wOxDH19l8abH6dsg/jnPH+Pgd7oH9htk7OWVhxHmAiAD7a/ATFy8
MC2OAr8E156+DmRiYXeZjZcaFCpXsqJqKk5dNe8BZP9G9VRFjbSZ+irwOVZw6+UIVNnoIRs+9qsu
z8Md1X06mOe2u25KmtOnuqzPs3PLKt8eKkiHUhc6lA0c306oOvtcRzaGXRdazq6H7+nfZw1VcSzv
PSZ3mDRXh5A196YCCBCCnBxQW0/lPoCbwj4npUDkJeUBGA87oz9RufCKcN2GPMZCZdqooHEgkDen
0xpc2JgcOG325HaRe5mt4M6xIpR0VacCvmpaZkP2xc4Qigutk2FlP28Wg81+gs/cxVfaSjH1R0/E
VN1D60Ixm8aQeiBw4IN/orMvZGGpKt0jzIFYgm6kOjO1NvBCRvfLkTI5bbNpmv1ljBiLl2RO7tx6
FzcpSP90P9F4+YZL7m6WEYqgejAhVXob1OVz7AOzW+5oVGsug2uswqNnM7tYA9kJcZEymPaKLcdp
w8A6Q4XnjcxpnBEZGqsWnKhHKgaRZ2kAFlJ09SnQpgpBjaIccaZeoRca+7rEb0JnRXWmALIEaQtX
so+tGDwrAY98ujbTGHw1iyY+e6D5u6urfisiy3oEZ6f1aM5gNYM0iNy0jh3l69FIVxDfyR7IBOki
JtCIEJaNhSg2IrHanexBDN2ob2pQajvOVnywDIGv1BxgLumqb0hmbXynLcQJArLjo9H333kVpN+Q
4oZZYd7yqxfK9A4LDWdFDbkz/uwr13iIgyI9z02rfDoAghwnT2emFv10BesiFAlG/BR0EBU8F6U0
QaQ7qp0qB7lrLKP8AhX19cTqYCtUA5SwRETOaE9DUiGM1MGvu8bbJTnw1GWAy+OSwYnMVuUYs2od
4CUW8DB/oFbuxL3vwImzo2JkSKSmQUN3GarGPVzB3Xb1ZMeeoG0SbwMBnywVq7xmd0Cn7hfbdgTU
HqoPxTZozB80mlu6xg56yfYaDhX+JIzReszME7UtNTlALRmSF5dT9Yw2P2L5CdUcfeamwlIZfDBA
gDUQpYNr/eOctXs7Qdx1R+fRFcw6m1b+cc6D490hMzxfzlnfDlvQVBQbOqqyAUaYXRdJEfoAekPn
jdDBsJzX786ZOo2N8a9zDtMa2gsIod61+bgdjNTedbU8lAizAk7YlcjRMXrMEml3Ul2NDGSEt8rY
tfeSWjyjAPA0V1DoWyxb4HMS2wshwKdTfPQYA5Ljt0HsvaVmBE1wqmNgio3OtLvUlr1gK2RNBrmR
+lGMD4CZPiVNBWhODcI+EAeoJ0Bo1VOVQVx0kA9kgPwPc8OAittQsWSpeERnMqQuEHPz/CEa8i3V
NR7i/l28tltzOhS9Wn90w7hN1CLFqqtAoS569cRCu72buLO7WWTV1OHP7Io9jdXNrbzgiuT9uirL
E9lR1zocoazHxuZAdfnIhvNkJe9zNXcHz6yUDyd9srPa0T6yNM8u4Vhj0TX6QV4evLSAUhnLs5WK
yunPaN6q3G1+Tmr+AWeIePUKxImSOsiR3g8Ow7mx4CMQbfgwBqAEynuRfRXcQ9gfnZD7jEVrK74l
tglNhXbOHunI41TYxyQZnQNYHnel54ApSszuqU2iP81BVIh4G+ApdTz7EuOrsbXKkG8MsFf7U1rJ
NQuQvmI0m8oCx4pCwsw3L2RXsKHrSDYccN6Ii5wg5yOKRfGH0YU/Koj0fnFGlq6tYQqeGlCN+lDU
YEDwzB/HBiFDefzluHEXeg+AtgABGUXDKxK+gVXnSA75x/Ggtg5oZtGUWzmVIKMHkf22Bp2LHyio
IeU9x9pp6vk3YCxXQS+ad9mANSECAeCewS31Ki3nWGV61FrytTdDs8oce36XxynCctQTbuUgqqan
QPLy6EIXfEMdsnw3i8T7CpSQgtbR0ByAuPCeZ+ncU/vsJHDP82q4RiUiLQCqQrpeHymTITjbLPcZ
j117GFmUbitRB1+Dert0NL1+I7q5OHIGZyX0Gr8sJ4IE6JWR48KlWNtdBEJx60IPiBy0YxF3+evs
RdNeANW/zdque0/LaUUGhgmoJWQYsxN4tKpH6UFHjA7V2MDhN5g13IdIZzk7IDP1qcGwm63EW/Ot
80xr54F1dhelo/FWWPjl9THBVlj5c+QpROORvAW562q5XIVpxiukLoWPjgGxoUDrQVOPOkHyFnyC
7+3shLtxLus9BGWm17mAZI6+0GkGigxwmWYXZzYksikTsZrxSXpB3PGlmiDGEiM1ZF+EKRTglhwG
JDLYoMGAa9JBFFpz+lADD90nY4TOqv6a1kZiP5Z64ynM7SozMTb0+YxljwbvR+RgfUk1ZRbPuwIU
TmvqRHU9ErEnTCcvVHLGTkJAZcBnuCjEDtNcfgQYbuUiwelFWYbxkIbliQd9+Da6BS4OcLuLW7mu
OTLWWDZuqNXJQuUbiMJiSQovM5KCf6rSY1cq6REFEmJecj0imAbBkQ8ju8Jx/8L9qwjSocD3nJFG
7J07u8fstK9GsR/c7k7oBsAWgQf81GyM5R4vfecwlwnkCJFi550DW/y1O0UOBJPm8Y+Qfx2sELzt
XZ/BnynNdB25Ubv28I3cVViPplh5q53oPfPaADr0ONcsupgZu/swzg3Ebscu85eygOsXYNuqhWiR
HqzJISnLkgcVS/WILAfEbiL5Z+cotInOyzaibXCb0YEaq/jRlS3fAFTANkhdN0Gq5iRvKjScTWbI
AhpFKFYD2PWDKC3PVBxNsUc6IWZRRWA/5XO5KaY8fQujGkEprc+GiXT6BuELb1ez4KM1UWPqg3xr
OlBrz9xvVhHVd9TVCDezyQA+UVV5Dz/aCx0ny63qSCeV6fGB/v/vk6LWDItFOikDZK2YLKTVLphm
dqaE3SV1Vxdz5DKsAqxkFt4HMlkYIT4l+YZGgFiJNnKJF+I20GJEY8bayM6y2a/acDPN4xoZZskT
UnrmFxPAhbQF0JtKbCgwRQOxPpU8bh7MmaVLSZXT2QyL4Z7aglbegXrNu6OSCNlTBZbQpYQE2bdu
dPmV2vIw+84jO14I4FkQhghzWcNlOQSr1QrPRnAmmndw5darXE7I7dEnF3QF6Ce48k7UmuM7v+KZ
hZAbtTp2gGdKIWm6C9mL48JBk7FL69TpAVHO4nl23GSXGoz7VAwVay9eHXxxmRPjLobkbDiBOI4a
WYtDFWYjj3ljFM9j2hfbPEG0hVqHwMzOzYQ32tK3BeWNp57JNMvBOo+YCybu+qBRN/QbiHcoJFJg
IAkyjSOAHKoemqsyoRKh0oz7SJVornYFyWbkV2E3iZAuM0F8Y7tUVpFEExRm7pOstw4izCeo++kx
GHJ6MjP7Ug/RYZwBNwDPZf7E5ZBdqzi6MoMbBfJ+ZyzYuAllKN1qx017CiYkDwZZVTxRHTTLvtrw
ypypKpZDsKeF0EQDTBwAFFE0ePui/8iRBRdE0OmkIvUQ5TZKe/ZINTzCXG+yVbqltmhKh/uunxZz
shhGaJd3pZ3uqejBgw0Nhv5xdsevYD1qz1TdGshQxQ3aH6kYNpUF0BiQH1SkzVCLZ7NV6kJHkjOQ
MjG+XkCf4URpw2wfMio+bhR1P1gj25is6zd401TbvC1cnzr2BTcehz+Xv7ap5OxP4A1AhiVGmRNT
3KUq2Yloyp/I3M4RYxdsFh+n74UW1kD2m0whHbYG9BfUCuEaIl0gaXdN8z51dZK94R1vVbSXju4W
SZnjhUpLFbRTEAEexx2w0R/d4QszgQKY+jVIKw5RObobZQGyMiGh+b5PvGzZBI2ntTOCo+wKMAZl
DZgLxzH/sDMlnIKdC41GGZWxP6QhvyA1ob0gqTPz01FFP4IDRQxu7Qy+vd+1U398mjMs/lSxRcDS
9StE+05dC5oFErq/FYkP6VYECgxMQtoYiFMYY/r9cmulvg0ybP1asvHgjaW8a0z+k6L7jheBba+u
nR1F9zFru0zQlHhsMQslqyBxX6YB1NNhNsjtIocl+Evfxe2DtGT1oEz1SklNZRJ6W7cs5bbDpxPR
9dXkACELvHixu1GmKaPOzhGWLWkaRyUSuv4yIbq0dIwqH6xG42YainRauTK/B4VlcqBct6WOMt6c
sW38RacP8u3I9SlHkNk7zMNFAyd2NFvIvs6BgQKFo/lCrVCLg1Y1JDpUOoTbES7adWkMIEblomCX
KJUbjkDnvak3E4hM7sOs/D6JOj1Sieq9Tnx0pTraMMcY/QmLtjvbBG11DJ7x0+Q2/bOdds2mraJm
O+iiZXD34CRhvKbWwkrkXVVbR2qkqrLvfWky/kAlSB+BaXnKilPShJ9HY3wbh7XzANHz9tFIL53I
hweuleyHDNkQMmjZitqozgkNKJLFAxxC2p7qZHpp606c+yS73jo608hWVPylo5nbyHBAJ0D7Brgp
5o8jUYcky4N9ITxPXXPME8CfweHCCt29YeTilAeD8689zPC33A2QyNfCewRPGrwUGlCCTI+h6u0z
lbrRsE/QOPlGJdoAvTGtE4jW78xsAOd674WPPfypujMNE8StoZ/u2O+bFATqesQ2su3zMBjRoxMh
303lkPOcXwX9SQkYyn0rcjyw2eLy0Sap65MyTeNCpWkAJHoc+CuVanfoz3XhzTuFIOg5DiOIg+pN
+veeHctu16bVO1koXn1YUHFSam1bZQKFSasFmzDwXDPUh1cSxOfXoVLyjumGTDcUFvKSwe0LxoVi
kHfAjX/0AHD551wKIK9sdeh1tonJZ+vBApHpLJrHTGecuHi175sSbhQyoLpB8zoZSGteOjWFYT24
cpu7F8ce104qYuS959aVNoMcoagHOeRtD20sLOjREHk6Z33SLRagqKMJlxrZUSvyRJ97COztiSQt
lw7UbRzvRBxpkiN2sKIGKutWIwh/IH0XVAoRZKFyOYin215oTJFf6jojRKuVys+tN7uxsM/QLfoe
DUP1DufsuBrw818RQhePFQLLVF8bhQG3WVPu2RhX7xGWSdlYOq99hwkP2FSx5Nb1t+45BIdONbLs
71sB8qEZklxvWEiAy17v1bqO9qiOWslu6Ovo11ZPDh99izqo13KIxM6YTeAd2wh8VxBVOCKXaENV
t3raK5w2vHSe1eyknc7PlkLIDnorf+gdZL8OtBNVHzVuDVHmRVU+wC/RJV10NGp+rwKsIWL65Wi3
kTN0l7xpgIMEv6mjN9RgziI6yr96ePhLrwuqy4UGD9J1zNkXxdjuBq/iz/gpjd2gwtynomqQNG7D
bbOiYjOmWKZhphDWsejWpiG2w5AkSANDV4lk1VWFJ+9ktCZ/poHrpIJjVRcjBwPLHL72AB5eUD5P
3j244jZlJMYrhSjTEWqvzA79HgA2ZCUErWW+gfwN7JRpVq65VNab4eTw1hp5BchiZb7VZfM+2aa6
D+H/fP6PTgafmJ8XwrnkUEg3jCTFXMkPQyTQ4onxY9oZZh9fLGfvmI69zQyR7yak68M/jo8vFc3G
wspKf3yp2EIadz1nUfUwTco6CiWNNRi9pi8M/FfrvrOzM1wu/RvSC3ML8hdkFZWWAeSgHL9ID/zL
4O7KzmZvkBV1/i8r0wCsJ+dOBG9I2r9ZxoVGKNvu47BU/OWwsGrUUGwrY+D+JER2vW0SE9R+Jbvc
ajKO7/gK6XXrurbLMzVAKCa/gsegOzNwNH/JMzzL+M68QPDN2WdTZW9TRJe/9HXjI9gbf09c6FGE
ZeudE5D63o091OuXvDT0DOokfVFV+9GTB9nSkwzU3z0rkZlLT0pcg1row1S0+xiyI9+afDeCe+xn
DVHRVVX2zosNwpVN0Q/xpa6M9FQbo9hK2yme4GlBbMvtrR/d3K2oV1pM7100x28tnPE+EgSja2QF
5ZHb8N8Bz5w+Jk0QrcNMVd/jwQNhByJnaYAvqlE2X+ZYVqDfaaI7MH/2B68u3jHpz/xqtOCLgoYW
qLsm7ysmnEiP7uKfWrMmBYDxPc+4uw4KO77nbSD2npc6+8LkCBIBSgHF5WF8t5wCikT4tnIjeAdH
5bXjtrwGFS+ee6BB1iXkXvZcFsUzQ6gKyF05r0srKp+HaWB3LYQv8dwVz2Rhj94+nCd1T1VOLZt1
4nnRgeznsLd3VcaVT61w4rdXMN090KGoyotGH6pJ3QOV2siUgI5BkobGjuPa2DqQxwbLL07GCc0C
+czlV7Idi6y+ZrEN8H5smNBFirNnuK6uvcqLr2aMdHcL7EzH2vOQJj0Dn9Pw4usUTCBm7SzcFJBl
+VKy72RucKSZjR4m9lQExYZbtMN7YXbVHiKJzZaqIUnrt1aSARaTiUMhompDg/aGfSzwMD47eQt0
pWkdkA6YPqaFBQkmC3n6jdtDaqzoA3wKK3yr4U1+LFskjEVTD7xePqRrJ6y7PQjZDARIdfn/s/My
lD7afw7AQ8T/k7YAkY4m32hB0gBqkpeEg1eu46W9ovqcj7NfhoO5mNX5+Mms9dRnMweTpQPDPPky
xaTujiDiH3HaylXjckhftLP1xiCinIPa+5UxGd05ThWtZv0Sxfyg30nAbDZUdCrbXqVwFJypGJgv
fei0r5FZW9cxC1OEMTFY79jAhXdgq0z6lZNN3Q8QE/hM5HBOIEftlHApv1omhAGhgskewbvTb8e0
NU6BrLoTcPre1oxL4yGZwN0XAa7/1e67q6D+cwpGryGu/yhzqI2MbjuAbBcy0mUg86tbTt0BjOTT
Pgma9i6bDBBEQ1XmFQGiP7Okj36GbG8LE+dRcfHiKW+EsBCePUPjBZOk4juAPLpjG80Q3u1zexOD
xvWZ6RcFwpjjd8NpQEsOnxikP/t9arJgPxl16LeNMF/yuPX2ZQUnBBUnZAfuUyNNliL0as29kE26
FIcQT2kGFTufFYn1otiIaLmZ5/i+otjayYiiUyzGLsLV+wqamEurU4ft3oVHaOkbFS7meSqCaqTu
WzqInjQTh5KnPisgtTIoABr90prZwAR3HgOhqG6Vsoz3ITempVXJwNiFPWdL66ySYIcQO3A1euTa
RSAE6u7m0mpziHbbAtzxNFQUM3PHWlDiUhHfNr6buwYMFLpvPg7zTtgB9G/0cXkvxh2U+IC6m5pD
45XtPpjyF8hIjeMKgNnmQhv8vB97iXnnNvN4/tWCzCKgl1cI5KkdFZsSetF5ZEP/SiuBZpbwkILS
ImWsDO7w8TVd8Nw48bYKwWNLlWRHm7BIvrsxkoSpRI2OASrRLhu2ie5/M00UfFEqQSzsVkd7rWDP
Ioc67W3sBiK7Jy+yj00c4ItHZkEC+HQF2iOfBuYZXj6rGEQAGQDzp9vBggJKMpVR3KdYkH86PtA4
Dfiq8mRDtreDuSI92F5Tnm/1XWhkR9CQv9KRb2PHufDWcIzxZQz3KXA5UL9aOYc2RgzRnEhC8HzS
AMG/qpWK7HZFZQHVk793bYTSQMUD9gjTyHyGBIvzskumbamMVdRCWpFafjNcq+KdCEKEFvQhJz2O
E3ZYFVHZmgwPbDFSbHjiYW4GSmM5cHmoQtzlVHTs1MW6KSouzJbhaw05Pqrno2ceqpphGjtM8xfe
ANXnNMhcR8K69ZLBG0D1aSbHwxyNwHnS4FBYQowEKaLwgWBCyxEKoE3ZJvJc6w0V29autiwA5p/q
hqpCkBox/nLFBLPgmUrcS+K27iVVjd9Jcz7hI2zBN6YbnMDtN3B84buS5phnkyG18BgKnNo60n1v
9bQnA/7RjYpL3zq0j1YB+tzvlWp20ySMM1IalGdlF9pMVgzuMb2hPaqLETDykdJer39pAGs8sKS6
LxknRr+bWFkcf6knC+qKMHmwrTFdXo74XwejvryW3+FA1J45uH7VEExbBhZh/NzY9Eb3sSlJC1MB
IXRwQrapqXizGcyQrZk0hp1o3GRlczuGNngdHtwyU7shCtVrHKQPhA6amyDBbdF+tpDAFfzeIjCq
1p/mFky/EmSwsmvhvGrD/CyYu7FMyCbfqlyVgOfiVr71qEXa7c2iugDplJ2pfjF2J+b6fQZxQrvr
2nvIBgCkZEF8ZYTvRCLcV7t7KIwVq2qy2/ulssyb3SCE5uRFXaE3Ta3iDdbYzKdhlgbuQgooBTH6
zLQil5bpGo2JrZUKuvWtLvEi113KBclw3Zo4BzPuinpS5ad2KjcNaE1+Ge4/DUd9BtRCGxrR4d5H
3a2Ipw4fdrLx8griPtsUWEJfIuIyrspwKi8jhDUR2fk/ys5juXVca9tXxCrmMKWyZEty3N49Ye3U
BAOY89X/D+E+x6e6vsk/YREARcuSCCys9Yay1i81NCPdEjTVSB+1Zr+NuwaaLN/yXnW6jbv6u8xW
us0aZGytsX2uE525xEy8kx9kpEvGJnsy/Q81pnoAD6dHj8zj5qvPdbBkSQqIkUbmNM8CrMBz+awu
V4fcCgjbdd/7/BuqzxZ6iv6LaI9m6Y9HQ+pgYKTMH0nG5Y8tuY+jQNCjjkpj5Lfrc1Qj6ppkmjqg
9QOS3OvVagAarLEvBwv1N5mb59LJhvY1kng3OzWuhoEfv0gnmb4bEvpB48iOOnSNv2AeA5Ao2vk8
1+gjEDjGdzRR8drUINNmbJ3DUdrzbzQTNvCJxjjM+xGskRWAWbLRhsiT/lWLKOIB9ESFxUNFXc+z
9KStcRc0tHJnTfP0WrXwAhIXkwTDz06fd8KzluRKhHZnz+OXy+IaLRI93K66WI5JHdeb84rq0H/a
6kwd2qQtj3ZrodsVx4/ufw+k1pAxmJjWZOKbB91vv6vBr/5/XbtMtVixbf/nPb5eKjJ/OGOvuFP3
/upXZ199S+UnDwkK6Os7+Ndf+upTbyZbUNH2MZT876V+YSeH2i3QTIud9hGN3zLUvNjaT75sd026
QMWQT4EHJ1crO/+1Ksx7hZPWTaeQ+tr2xhIuXpdfhlEGr0vUt1vyLh6fAaN2O7p7i/B/Z67NYLVF
XjQgOOpO6dAYWACJH2rQQfXpOeJxIeZ+aDKnwlEv5lHP1DFalYmpQIFlUG11iuL9eAbRulJ4puBN
Rli259N4VS1YuS+y0MfbZ0vYJLb86f7Zcr2jXEr9SbWCjAyJiwREYXnfoBLAAB+75aYOJkDYXRFZ
OhAF+ora/megAVGJe47v7zrd6V3EGtYR9HHCmBnq+HWHGsmHWxqLQ5Enw8NXPxDmYFdYoC8D/FS3
4A/tHTJy7r0DdHO3Sy89zrYHSXCogJasB4usyKOUFKoidiNEpfT1VnywmmUiPKWlrk0T2wwbN0F5
AKeme4//VapND3oyj1tJZusngkq14f5sEE3c6pk0Hyyt8q7zQFlNDdQIB2DBqn8fRgc67tL9gVvn
H+a2K88S3w30HL9OUwcILmXddtmksVmeO8PFhm3SohPuHOSc4ca6TlO9iiEvqZgVzYnkXvUqCXAO
Da7mWzUq4Yk+NqN8Jxmdd5t+XEK/T9rnai2qIhi0hI6HIecQB/g7QHbDIaYv9HNrRMvnISvG/23+
1BZXotmsxReyQlCM1rNoKcX/NNXAv/ry9brKL3ATVi8xlg4Que4cG+BAkxBUPGYpdp7QGwjOSfpk
OA2kprqtf7aD+xpMuvWa9ZN9zDw72ufVEH3TYIRMQGl+1gvqscUwd9dUl9bjRLVzUzdTcZsSobeH
OIZUWIDyQtpkjE5Gm2H72ZrR3VwP7Jrq67hyElPS/TswsATp7YgBEIPqMpboP6Sv07O6hzoINwEE
Hu9hGINLA86PTT2qlLY1/2VVFaKpFNIx+OrTQzKACI8GR1xTJDmuZS2Q720jl0wEza8BsTal3QF9
svDT+hrQXKd+1ABuenWBCHLReh9WHCGbLRrv4sIR/zb2P921O8LO69SvyUGqBHUIgjk+GtCWETMb
NYxuXe0BHri9G2NJ4WcdUH1q1DHY5qK7zzXAYesNcpKhJhfvFnQgxH3PTn7qc/7c1rX2WgHtOraL
be7zutA+CkfbqAtmzNK3fZ3ZD+qVUQFUR7no4BjzLA2d+u4/rh6dk7PaZdYtdR3zRkZy3MdSwwzm
v33qrElFvVnTGfs5mAfooOyMhnny+WHyWnVwmty8BuWralglE0QoAf2dptL77TVzn+2Iu/OdDRlz
+/UqNBmtW2xVQ9jOkXdQA+qtRGAfcGOK8QtYDc49VBW0vhXvc9Vlt6Ey4pCCPgnnZpkPXt16O3WZ
H1EicO2AdXcd/f9+lTMk9VuPj5ZmmcMd7shwh42AaouF5TWVpIev/j4pKBQvi892kMvUQJbr+gMp
1pN6kern/0W/oxvXFJdn3ah2k2Efffeb7ugfSh8pDQ5xOXt/tLjFicHwq3ev1dztEICvs2LRnVrM
v44gs6ybU7X/vJpP9AP08N9W3P/hdvHjp2SjEnP0VpUh4WDIlUR4s6q+r4FumG5FnulbMzcAA0Nn
mg0E8pS4WDqYh1hP/EfVUv1rl7oqWER0+Cz8mkUJ4M92xUs1m9GTJp8BCYsXdVhw19qm9ZTsVRO4
6OqIXc+HOl3QKPX7h9bo5puzSDRJqbpvYMctJzWYeNO8x1C72KlRrIuniyywVFKjjUScbQbHpQZV
F0wLoLb2fFMtJyLHELUPEdubwtyu1uH56owyACjd5gDSN6r5ZT3+6Vmk2tN6TVtr3UbZk+ueP0Fz
N+YX30eB1dTwpCXkXV40Xa6bieltXluqSzfNdxR/80d1fctP9iAXuCNq0AdG9DQImwQ+NwsgU6CX
AlLMxBHJTK44nRECTsw+Vf406y7Ro508UpfSt7yh8QmFQpPANmTefJqaoQJcaWabWc5YJ2oDhg/9
R9w5wT07u0w2Tx40/Xyeqbbm0jvYZNf3vhe4e7vMP6q00gDpu9pGUJ48Uo49oemcPAURk7sB3fQv
n0S33SG2bZgwikq2sld1pjnAjeoKLU7T5WtNtVFuGqta9auDDfknVmlSsWTOWJJHPcK4uo3srV+a
ZHGzFUl+9KanOVgjogCV5pi/j5rJXJ4ts1k2b2YCYR8llDPP/xQCY/tVopb4XOlWfIp9+T0Y4h8i
jYNDlBjBMYs0cltsh1klE35Fy5uTzPnBXdEMfjud0qbif0UKyU9wnLadcEYZ7F5BKt0LFCyyCPR5
bbz2lvFXYJh+qIMI29p9RLZT88LGokCkzwB/xrjfDCNPD1mCAvuwDgc25F/0exDoKNlTJwzNRUAA
ohCxA/TswSGupnZLpWM3jj3rsp6nlwnYYijK7rEnHR+Tsf+dOQVqwbXV7eLSqPdVp8lwtAGYmvmw
QSIUoFPy3XB7yGZ1f8CK8tQuzs2qGv0StGBbWZyGXZA0RWgk899R/6MpENJm7/sHVXM+i/Y7gpGH
NCi+DRIwiVn1sKrLZ8iA/NKaqgxN7VtcZBunqVlW6g4nOWH/yIsPJNz2Fp9MEUA1nLz2j06YsHXs
d9gA9RnIMbsTfHtCOx1IGWjauDGXIgdg5fxlJuYC4JuYMkhKseGC7/CCd1XBAjtLfMPqKrsmLsjq
JaZu52TYTUxlfwAt+kMbi+K1j/6uUUM+1E37ppEdJU5YrtVEAkkmq3bYlLN4LN5WN8wreEz+k6VG
YIv0AhDJ8U+exs3VmC187fLXfhiMN8s7DyAoN1okXg14IdsSkYrtxBxAxtM+4RR/tZfpXAodU7VM
XscO+y4DisxuyfgyKPQOhwQ86TmJT0Hd7TwTH8yobHA7ssen3kgags+uPiQu+pHD0N+BfmztZh5B
Idtno/S1UE8SCdKuf/GWkoLlXC7bPiqas0jHU9ODzUU1i9Is8HWt14/jCMestAuAr+C6cCCg2p94
uOFUlIm6HuO/AYONBFKh7wFzxgBJ9LV76PoEGdRE37ggIAUqGsdlgcdg4+YUGlFhnNmW+5ux1wjd
o+ZEDju0MZoDxaGf00BA9a/rxNzVc92e+wwN/Js6reG95eH/jC2mTkdRusOh1ftTWZHoAh3Jq9Rd
DDX8eYMYu6c0MkM5LeMBskcBcd1uwq6zJyRRlvYsgsTcO71+082qPgMkX3jCEh/nG/bH23YGZNKb
8x8WMReazBI8tWI1BiAyCFn94rNropNRxJuo8rATy/3fz1hzfU99NnCzVydhYf40Xe9FRH1oUtM7
xdCOd146/Kpavh4RLPfKdtFirpDhpgJfFqve+RDcmhy2ZufjoeuK1yJZ6l3eA0Ru+j/SQ34GoK6H
Am5V7RYt8W9DE53k4msvEVrN0ZxcDKt/K5yu3CNC870rcm3nRS1fHhqdCDkNj7orBkr4FKqNtnxp
k+GvuLE7RCkT95C5FFSqsd9HQ1NseL/ZRcrpECR8ILJCfseUzvBYl3xYRi5e5Uhd36zZukTikKVy
v5BQPrqifZCyRKUpK9/GSt+I1eYHy1Ecv7C/o6KZ7bsyemgqBEIyHkbdGO5VZHwkpkeqpm0uOvuN
Tb8Mww7monPWTE2Qs8/sUy7QK2m6+m9hlGWIvbilN38juJSGk53iMt/meN/GT11hGUfElpu4d7aI
WZde+6LnkJZtPQkDa2Lr68tr4rnxvrFGpKJjsKlNIE+mQZCQ+dlH1wRL2Gf+vPHah6rLQ9+dYa0G
hRl6svL3JeWeaw9ksYnb7lo4PdlclGXQxYOH1QkdedG2fyOnn4ZicD6sMoaRRcrpJvTgOObI1/jt
udTmP4GHlJkTfHdGyNOONZ4KKk9hIigXszhPm9kBzleagb8hDT0d2XnlVNcQJsplfUnHjjnYn+w9
Pihm2K+mrVZuvMPNn8CuNg/27AfbtBqwQckgp4oxvajDIJz0QnX0ksvGPQOBksB4hxc/g2BBZimU
rhb2XfN3ajnvzjj/asyOGlhiPwDGvlSwEL2ZPKLt+vUWSYtvLb6xO+jbryjEO9eJ5T7smrw5VnEr
73IGh6cl/ZPol9DuZb6TBHVbE2IW+mYpZm3GCJZWupvewCS7NoWFtpOfHRvpxw84DEUIN1nJZQmk
c4qI1M4iyYxzOlowNJNiuZRpNh4L9KwfgIZbB0OI+XFIZEwwC60VeEy9H0Y8Lqk1Gbsqzby77OJk
FzePdQ+txxYuxVS4xsigEBIXNZaVCTrOmxUFuekynbq5DSTeEcJ5da0A7vki6re2PQ6ai3VEkfpv
HUX7TeM5PcYJCXLRPTAga8ZdC7cD/dtSs3My6qH80GpqokHWTafKsZ0tlNc27JguPyYHpk8Cr+UD
WnEHOBnsAzhVDBx7YX2wgGGSCVXrY3L7HjtmoWOT6mCFQl7kI4ZNHzKtjx/k09mwZfXwYQTREEpQ
Uh+Bg6qVs/jNR1wyRSBJWX9AIZvQR0etL9asM96R5hUp0YCEhBdtVTMVi3ktNFhEU/KxdFm1gZdk
g+mOu31tTyyytn1OXPbEUWwP1w493mvL/3qZ/GYP4Iy9MgvQtgokVMvccx6JtckoBXdtabTXLuMj
G+3N4PIuUYvKUGWfRuSu0ffpY2vNgiLMBDQK2G+MGaI72cbGBTK+13WtxQOn/eEPOSVmZF6Qayhf
qOnM+wFpmC1IIXeDsZkVDoaV32pn9MJZZNYuIwUcWs5wMMsswF4+HfdLdR2yej72bRpdF/4XLXUf
wCy+5Ukk7iRS+xB5MZasRtNvqNojzlgsd9eeWbDLZt6QSABdhwg7hSl2svqQ9hvIDN3eWv1s+yLd
oEyS3dyxL0/BgmkuKp2IM1TLX2VfYhlTLocag8XdXAXvgIO36BqkEF94/qMFxO9c+4J/xQUbgnd0
t4DW9txdlCVxGOUkWtsGSSPB6T5NoQyJCLk2Y8zvrpZdzXXqjnMSV67sm22PDKyGpB4Lt4D4QEIA
Wd3I2fSB9EJdlhQiWR66NHKfxyogqe7IfdtbVTiWJDXKIPa3GV5+YUtledcmlbud/WY4o7niPqbC
SPnRLeAWWtJlhs2EWhBC37wyfSisGpCu9TCjMrgbnDm9wO2oDwT+Du/shgRefTQQPxFaG106HlV0
vqpftrf0eOoJ5zigKpQkKSnk2TN2XReVhzIW+cZO31rXqO/xPJkhGbW/mL2pMI9iPhdOOMxDFSZt
rN3cqu2vkztpYUG5/rEVo9ggv80/rgfnBBeVoiTNk3XNnWw34IYe4E/ZICZaOHihe4aByQBSCSH6
wr5uZFfojXt+EtO1a6k24ogZnOPIx/xW+o9o8h+GWMvDwddvNgmdneXOc2h02rkLyjchXO+h6LQ/
zcQXNTmG9WhXdbFr5+x3a4HfadCHxwTpXvZN+pAP4xRq6eyFE4YRHeu+B/U8DHRXnvFkj9C+wAhK
DDCl+yjCPw8VFuFpf+zJHi92BHxrqpJN0k/OphX8TvrKlGdNDFBALRKj81Se/HnA5MUv6wfk4656
w5bKAipi4W5p4p4CWJaITEj30kwB5jwTwZPRDO0Bku0umTQoa7VYjtLJW6CV1WvXlk+aDuANrfT2
4LXtd0Pk5sZqDJsnLOfhC+zb0k+w5Jb45McYUK050X5Ish3K3kTwsTFvdXYfVZCIMxwlnerV8lfb
WmDlCAu2PBRoHs7Myss0YSTVB9/zqLDDzhvIdaC4NeXIfLfujVLpdJ0AGSI/1e5zP3730B3aTYGJ
Ma3Id8sUu2yGBz6gYRB7N470nfDyd7ydpi1SG+4O9Vx9lyegCUstRjPHrB6KCWmzNmKJkq5thR7q
fnstHbxNJ9NuI6LkQA4uP2eoKLu66V6I8R/wLe1QpE/vlmFoh4oHKYzmew6AY5SpeGrZz8YOhWbL
p24i4JV0dcuOVW9MIn12dpUVTwdZucY2BWATCh9l4PQWi8khvGmHjQQhuXW87CkJxMV1/GbXoXZM
3Vrq+wE63nHx9ADGL3o1zOFQaYZM7ns0/JfeLVFmS7HVQBp/H836rvX8JoSunO+jwGEmiUS8Q7Dr
u4GE0q7u2/HFkKSFJOyb2jRxbQsC7GctNNzqKJ22+Hi+8FX55Fj8H6Q/873QMC2Zra2Xg5GJScqB
1vcazGkatAnNSALzmcR7Qn4GnutGAxsIqL1rNgMhxb52EKOvUYIAHV52z3UOhcuiEBhQ828mEPT5
ZM+hTiRt97i8Mf/8RGZhvIg0f9KietkMuhE9itb67trU4ZehOqd9Jk7FzHRta8C5SqoZlXfx2GVC
Pb1go7w1MBTc1LWBuFUZQZ2LwCll7bkzC0BeU448Z1yHSOPoB11jzzLUTvN5cBZQEHYpcblynaco
yJY9HE18TTIIqf2isVOfZAoQIKhPuJf252kUw1mdfR1i1+7PMgU6BaeGldoj3Q6+/TAXuX/gy63O
Vq5XZ5d8175byuuMbvMZdavlnEo2bQG8pI26m99RDOjz6VBTYERK6EL2wg9J9V+FETTnrC7eG1+S
QCnssTkuiWSLHMBq9vMZhel+Po9Wjyy912Jr7BpSho5ThHwI9mnQVm/D6jDNS3FmFSnYBE3RzunL
dzcBFdANccn9SbW0WCZLu9xoSZmwl/KjszoQvhKHJtnVIe2+jzS9OS99g/TZ6BwapsNzo2dgFxPC
0rBuytc06361XdF/flbqTH1MyeIgYz9Hix+SeBSHaDUWVfsMdeavzdVlke9721TFxJvm4E7ReHbj
N0hNFRPdzsC1gd0FVdnAS9+tIi6MTavX2anrFgruy9YYsydDC9JdMfGPUXxzUBRFCYIIvm2jaMMk
tb6B+jaU7TXTmC5QQ94k2RzJMNGj6LDk9XFsa4QVCgwu0+Q0dvASNYI1YLCTdVbvADEP6sLe8kbZ
rsJ6xPKXjTptjaRi+xtZYdIBokQqBPr3a1kEbK1Gm3wN3mJngA7mWcAx31QePLb6p7/kP8m7+Hyy
EXKAg+n47I5pY2eGo20iTuq7qsypPDfrQTXVwUbMg5/5+lX+X8NR5f7v1aMXtPt5FC8+SGijGjf4
Zn9nc9JvWhuBv52r2QiMFNlxqGVAUYcL4gor99JP0b2fwyZowGcKrwZyx2EA8beffwvsQagATobW
PUR5n5xyTaLMf+txfNz3yfBURNVDxjxwRvAcs7tK/kAZMCZR3kLT6rELXsxbi8w/6XDN33lZo4UA
oyknxOnyHNWyYO5e5N4Y4yePqlgkXxJveGt03zoMa5pAdxx5nmIUP5vGvMwGLkUHiAjeS9/wDAeD
D15Slq+BokHiJFHEECmH8aSVbsaj489XMaOt53haS9REnjFAvKEe8nOkCyTWO42wCjLWhY/mhBaM
5oQLVedQmwBp+ZYZZkFsv6DkWlRVdg7K5TdfNlZDgFZP9lhgk2qmyGhRIjPHLriOYrEOJJUrWGOb
lC3E1mna8qZLSI0D26iNyKs07PO4vDkpFWc0yfBfKA4Q7ZctVZiAq9DutiZEirErMv0l+wD131yi
IrU3uFsX21Zb6ocM4QzLKLX3iml2702Nf8qxmHrCBpWatLN0v6ZMHLylOwyAZV7QjSoPPALFMSKP
/l4WEYoJqfajj+xqg+TWAGJU5FdNZ9/TBsOuyhPxI66SNzJJG8zU7e9DLJ7QtvX+SEE+jXXBLDT3
lkeEL0Wc1mGj48Bnt+5PMvM+uQDmKE/v+iPJkmdKg3Bc+hqiFdmSbRm32cnEPGDrSXs5Iki7HBZK
B1tQmtZ20bp2R/i4LasxPej1mu8IyEgVZFo70btXgP44T4rhuYBPYqVl8j3SKhcmOMUE8yWr9HIl
ryQ73XKX53bUv3et8VGMXY3QPIRJqv3UYbDdSf00QAdoLLbIZ2dPIs0k5NZsZpLadbPML7Wsxouz
Zu9moL6j1dTHYGi0N1zMdyKwSKnC2NtGfb6b4jR+Ayn4U+AZ9mg3pvZq6Y6GE4o+7vxegmx0ymSf
N5OPBFZ8agIfbH0bzRcSn/E2t5FTGqggHzFX2PqI8v9og9HaeJln3NgBWKemStpDC/fsJbE7WO9U
wv80KEE7Qfq7wVuaeNqwnoIyr1YbGfsYWIN4suqI1IYmil959QdZgYQaaVKFS+MGL6CNoz3CdRCG
6wW7tCVbbqQYfs9md1pm0b2Mbec/9QhbJAV4ZjzDmwOi7kxHqv6d82bPquadUUvLw6/257C6UnWq
tjqoy79e/dX3f95CDbtLpOb5yJTaKSbzCftj9af+PC1HnKtVW52p9WZIdC5S7f85/Rr/ulz1qcO/
+tR9VN9sdMXW0qspZG+X5yGQ4IpFdT3VUVo7k079T6812AQE63iuAdndYa33T/vzpZ9HMVMG1Bxt
H2eiPqtDtS6zo10iPqbadjv/p40QOVHkkD6Usxk/O4bO4+BLawOIKH5WfZV0md1TezyoPnXQ4abr
yRg9fHZJN7vHTGNfL+ow4TzZGDN89qmBol0a6jurbPV688++VGtDwxj001cfO86NY7jWrbRzY5f4
VXxwKlTjS612rnpl69dIBglL39T9aHzjXQJEfjF1bTojjSd3Ll5ST+W8sH2K5xDPifJ7AuLikOLl
eaQwAmsZdiJ+iVvDDIbt0OTkUqLi0S2H9sFO84PPGnvBlJUQacnyE8yxQ8aW/1KgvntA3OWtaHLv
Cv1Q32lsu5hWYvdx7KaUCF9/zKbujBiKvGDELHBHAsgNimrZWYHh4l8j0Y8rlx/CQ0GUDzp4IaH/
WHSN/h29tWIrRrfY6Ytxp9zcs8XsUdwss2nTIlR5sJuSSo+OIJNhQpQj9N5mw6C/1d4IYLTLVjYF
maQcqy/cxGLrI61+W23fslMG0NjHzvsy2tVWwp17zhNECqqp/Ekuf76oriY2+2uQy5NqqQNE4Xjf
Qv3equtVX9ebb4EzNA+qNSTlQoVpeuy6OQCn1oltKbPxuRBRAQ02GXdaPI7Pqi8pCXYBR11VK8Bg
9ZLU8g8yNP9csEyojpOVBIOy3kMdpPl3MjriSd0mqJbkpONCGX5dMPQ4d9hak59UX81z+9Bp0TVo
qeHP5XaCvXs3Fqnjx5rNe8+P1/QE07bqi53kSRZUUFWXUw6gbvPyl5rXVVcyLvNGrwzzoJrp3JbP
M1nxzzsUuJmbAJUU5lWBXIGD3tMq9Y5py/yKZMt/QLefl7QL8bkRffvq//d1pPgL4JCWuVf3+7pw
MJKXiWocOxs5blBwKh+RDLRP1rTq59TJFKo+dRhKvXzs1kOcasA5zXlZNZ+g5vx34OtiI1u8Y2Xq
968udTbnUfn41een8o8eNEQ/TRKEftOmj6VJyVjgu/x59tXnIvs5BE1wVldoVJg+LyviOj9qJmCY
zkRAPq1sfG102b3FJIJ2ETHDXjUNUUqMLXp4157TvokoWkE+a65wvTgZhTymQgCqXpuj6CvMn8GZ
INXE3ku4b1aQg28rbTLMa9OmqH40W5D73di7b1PRjEehEbGp0Xxqs2PXVPM2tuHKD53rnaOGoMTN
yM7pmiEQScvdV28o2IIF4l21HGlkL2udQLUSP3JfLdtBJamTT6qr7GOiCVktD6oJYsreYMf5vUbn
YWtOdfDqJIOGJFii7Zwg8F8NQqOjXhDUqWaJ1Av6awQ56mKL6eIOg+GiBiMQHa/fTH7Ww2acLZ6r
qrrr602zjnC3C4LiQV2IwzQx3dxjcoUHZaj6RlaenWhRoQrY3wdJNUCiYcmb1MKm1ibf9CLSnWsZ
pxugi2ws11yOXt7uhTfkYD/j5FCgFvIaj09V1ch9oOHxnY+r7uXovpAkcCj+Gv2uBJX1pmUD2alc
/9bHGav7XMg3x5hm4nxmOfx/cmJxy7ssCXRnVFrzt0GbKLYE0TvK3ripTFb5FPT2QbXqamxePevE
7JjsXGxJPVBBZ880A+hbGariRSTe2olMVl5TkoJGYx6NIvY2gprAmuXzNgNIl12S2/2eNNaaG/MJ
5+XL3FvFxjZlfAzMrbuyUN3V2kcdzPxo2drNKppvvanhquTX8403jQxHOZGvztm7aBa0yJTi8SZ2
K6iGJhqCqGaVP7piuEdRrb9iSqkQN2FjB9GLJK+V1cTqulbz+cwG6KL1oM7EGmO4pf0YF3H+2WVM
UXLWrOE5bfNfletbxxZHkqtw0IebCXEvspYfxN7tL98W12GSxh8cU/ZZ0Dpslm7tvIQE5AU17K4D
LuFkYYBO9rd4xV+LogljbE7e7LQ9JQB5fxkSYTjtnuNI82y65QWR5WJfGuRpCy0tdv6YVhS9k28E
ffVh8CEyiC4QWA1k3d0eyoZEgJv8asQPPV7cQ9AaKzq/8LezTo6wSEWJB7pP0lYHGesu5tOSjsXr
2KcruzAXZ9XMa/RGAU08wLx371E/U4fqxxquhjXdk8Ze+WVpuwcVnB7bGo0QRyuOOHfhx5G7zZGk
X7OzV1o5O3PrmdCfP79Qg6RAsQUEtUs1Cv0UtfIwNbuE5I0b2uYTBpLP8cIMZDHV7uPILDFuL0B9
aUb1Znodjl+yeHLYrb0Ni288da25V2NInwaXHjv0cHJ/90zOb7bwghdZ4bSA28nb4Fgzhuj4aa9j
E0Jw5JoxqF1bOnqLz/VA5n5tDRSLnwtMlVVrbmT13AbZXkSV89aVNb7JhTyosT5w9Ccvao6frcqu
n7pxwUM005G1MI9ZnS9XuR46fbwsaWeSrqFV9e2wH3zNRcvIdK+TaXjseWcZktFBM0B1WutI6rDG
zLO8SLNxr/poMBrN3bKzk2RAsHZtqyF1oICJY9dwVY3PW8m6dSiqlqRR5SiO4yBJS7YC7zvfaQSE
IZTDVLNc/wBFAJdXr7BnqhbAiWhOncnVi68vp17Mr59NNWI01XBOnOwq8+HDRhL4JMl4XYeh/ueA
Aqa3wyKw3vxrYNSD6dHkrXxd21meYYXtZNQhAHKkRda7JB3JoMlMEQywo/hmZf60FwNkSiPX4xtP
EiQBd1jmh9WOSvWp63xcnm6q6df2HcYdWYb19V/9S90iX9S4GrqMcUMoFxlbMUcCximHIu0KAMZQ
LMe8ooi89iU2sydCQDFwDrd7lU7xVkW1uKpWEMzRCq3EXH4dHLtUO2ijm7KRLvpX3S3MRxcLFxAj
HaAXrqiBpbI5flEN0VBjwnpgeVBNowPKARkvP6hmNRfpKRoDkMPrK5HxlLdlTD7/sOpynXmTNHn8
rFqOHEmxjmiiqGYyptPOtddE9Ppy4TrVGS6GG6pmbnrOvYGCq1rq/XWxecxd2dzVe5crzmtyUg1r
1PV9r8Ci2TSqnWpWQl/4aRYYF6n35kpkkFKEoNaWulsSDfe8IsVLYZnSmmMU+kar2+bsUiwgkTzX
zNV22R51l8pQjI/rmzeVc5jGsfcDAPGl4Qx7QZ6n1ln+Jm/xPpMJ/V710EUoyosXLNtZ6gkNQ+xW
qysIjvxYlW507qxFXKJIS47UIYtjiYjnzZTpe4482+9u9p7tWUzvnl/9LiQa2aWdTWejwp/aT0Hf
kPtJfp8oxLdk8NkYGLGfXvOpSEHixPGFEukhnZZXdyms/8fYeSzZqmtr+omIAOG707v0ZpkOsSze
e56+PsS+h7xZZ1dUh0BCMDNBCGmM32yQ4wS+USTWXTO1+bRJS43uzZvaJemD3CiWlTwQDcUc3fth
o/C47WIY6E5fkk/zyw7AFdBzOHQqGpstLBa3Ga6A5adzVZc/cUBVzqaWjq9mW9LthkfNq8Q7Fnq/
ssnZkqC/61A9PwRW8Kds0/ghjEJ0axNbOUDTV98LM9KYtDYHzRHWW2AdSYklX/Rp6g+6EkZ7R0mu
vuL+YrquXowq/GOE+c92CAzSO6V90kCMkmVz8EBDaGyoogQFJsgPbqDH33uSRMloOkCRSpKVNi92
XA7uTgSkl0qAAM95fiQiH5Hyw7++ySJ8fFAnJkugfSkn3z2ZLplPgO/JvgyQxzRswEo9WPi67ryb
+d2B9X3fZ9qzrtYXiOjlhiyUf1BzImImcpcEXgbivSpz88rWH4bhu8C8Rn/KG8s5jWmL/OEAQLna
EmdUTppCXg1OU3mAOy+QB/H0yy+gHup9QgRsh76StcusbLYEns58HpHYtPxvZepUL5Pgo02VeLBJ
3APuRqvdmzeKMQS3wY1+jRn+mUOPdi6umX8naDBFI1yMHf16a3ZB80TyVjuamH9ffDMjKh8Wzs7P
VP0d5OfP3oyKvwYqmOSC/oRtW0L+DgjW5wXiEH3TblRE6s6YMPZYUWnhYwlKRZbkpjQb7QBxnuDY
3EJuvEKAdBncqwdZ5RkZFQ3YX3QCG7GPsNV46DRDfRlJre5dQa5bFk2EFO/TyL2TpQ504UuvQ8Ye
rO4mq3TYB0c7tMpd7cTai9vpDShPAERzSVZpuongW5PEF3nC/PU563yZmbuEp1zzZrXPon0ZPSCt
Rlg8yRL2Yv4+cTzckOaDAysb8tXNRZZcobUvoZKAELC7cakT2L2cOzezYNFwgtwwKTnwauAUO5/g
O8q4j8tYBY1AC2bV0WMryD7MB5V5M/QE/hRIA2fZglB3f/FyVKDWS/pOckF8NV7+5jTs823oji9j
RLhjNDXxUnu43GVVcEnSgC9d3kR/rcZCV5q507MdWM9J/7vA3viVmOZ21M0Bl5lMfy2G4lcQIzQh
jxGiVbeIU7onEKPGq6VhTal0br+XbTNd+JcSx6GtPNqrZHrUOjSPnvHI974ADFON6cUNmEFARQuf
5QZxlHxfxl6+j/9TJ8Yw3fili3i3JcLn0R9AeXku2t/GMQlC/cXJW/0lnhQGfTAtZ1mMFLc9axPw
ENlE6y39hQ/YaKfh0j6rSSMPqLSerPn00q8OwN09BNHhtpVKaz/LTRzVjHZ1P5xtP7KfG7TR74dI
gWYuAKDlhg87GnOho2xMRDB4QkuONY3XZFtQv/WeGzTsATb/c72q/ZunireH2Q8wCgecZ7h0ArfC
ul2Ksq7BCaHS+J7JEn60+XEqAdgtReFx1pQePYAbD7Jq0CfSeW2k4tBS+i+ybpy8i5bxYshS1Sjd
qTGrnBb8qNx01vhQAA65W6pgQWJO1rsb3c7CR9vhNW/QzrJGYWzI7ZIp1nv/WW5cNTiquT7dy9Lg
OfV9WDnHXCRhvJ3qOQpclfZGHs1DvvKJKQid1XF0WOt0N/7jqiofva6on7QQbtkfG5vYoVaf5YZ+
hIJHR7Z6rfOM/q0K1eGGoo/63PledKs06+vaIGadgvJGXR/XOgfnuWZYLlp3PYIVyAhtzcEabyKM
HpvBTe/5Bqb3pNAvHSSIiyzheWqpG7nrJsGz1hjN+UOdPM2s859V4/k7rShTQD6Z/SQ3TkWU0IYQ
AEOdukJVAOmSi6n6XQxH9aWKvOLFiwvCa24UHmVdGmbEKiMg5kGWF9ux9NQNfd87y8aGjt1ujkqx
bgD/KVSczRKG2b3fhtVLNRXPDYHCO/Req5c8RuTWCBRvq0IHxeuhv9qt0XEDOBgAn9qRSAUppVnV
izpW0UMdOWd5UFZhdqIRvK/dszb2xf1oDFerCjqeZ6+/1UZfXNyhakEFjX56V/nFPiv2itoXu7q2
q51m+hPAI68+GIpu33UxFI2o8+LZSW6PJd+XWvdy+PDdzSu6O7PzUWwPyEnBS/jptdHBDBA8iE1W
OjkzALfQytMQWr8nJwPBVp3Vzoc5oQRgutVO7BrmINua2UfmYhUl0s0ESng7hApEUo+vucz2gY+B
XW+AQVeV/gJi4k2r7PDo80EgwK0CSQek3HXiqk5ozTWaopNcgJ3kKMdkEO+suxhsQC/sCl29T9vk
jK+4civbAnps1zvntIMAp+tvUd1HLP8c1smgPdMucF6m1NQuIxlt4h0NwUQ936TZ2MCZ2qgDpsio
E5O+HXEDcIsu3jQT30gWw3dq96QFtfs4i/CNkBissTTgPfr6zagj9aDgOrzJw/dpml7JCO3CRisO
udU41y7VR6zx5t11M/YowFt6eUW07AsIiwFDwaY7FHaAJa8Q3n2X/eYywQW5FX2D7nO/tQ2dzG2u
aLeUuWpqDuqTjv/Lpi/T6WoiOOsHgERSBffMWMDJG+NTrfXVpWq9ao8TaL+rbdu/JU417dRGfPEH
/ANATLV7f4KioU7Fkwn846kUxpsSheUpRa3xhkwiuBK+KfuktptbkedESUQPf2vytn45djeABKe2
QpCxqeJtVhVHNx3cc6aP5S5h3sDSygg2OsZo26prT2Y5IwL9VtsbvRUfAAj/RKrpx+wLezLIkm+5
W90WOFy7RZ2NCB79xqoV4Hpx01w1tugkANdCS4IVe6vztdct2DbqzzIWI7w6o7r2AA3Oyhzw0Osn
OaPW5mk1UxS6UUseJAkQZsliJCPCvlHfRPqjs5T7JIHnizjKNomeQC//nRy9vJB/U/kSxhWaa+pl
zEvt2YDhYdDtSfdaVR+Dv7HLrZ4F4a3NSv/iD8wwUo33dwzyLfTOArm9fu69RUrIyu7QpLDDNzyX
mWDGxFCtsqqOgTX+dAzVuQ1O3GwJBTYBodAF7IBNHrklyz77XYAjhA+ZRsvwn8urOVLyBSJAtu2j
8HedFhieh8aJb3kXg1hB3qo6cEP/VgkWMQNheLIPmHI0pflIYERsItBlOy+qX1ynhmPm1Bj5qXp+
DirGwUgxtlPf1duiJSZQZY9omqq3Lgy1WzNvbAPvURsSZpJtAuF7e6MFqRdoghWKYreMvWa99+PY
2QLKOoS5/1sh84ASQ4iiEKGMX53ZF+8NsuZ8tE9thiOh7cBpEj45EHWAnuoyPb7za4A80xMrkmZL
3rMsjHsc6tMNbgBvSaQG/LxtzhDq3Qi5+GFwCbBXoh3JCvvPCKvw+WxKEEqe2oLDN6LbAPJygwMa
swoWhW2swuExGoLXU+IfLHdWny27377jpQiU6cAbHZEAYjAygIfeMZhw3RQQ5jetBpWp+dNDGgyB
/e5rFzhfZdlEne2NkTXqFqHpfK/mLQjlVsGARVMV5CPRi/F9j8RC4byM5fg8BFZ9I9SYbqd2RBQt
bR5gLz8Taa43JnryZ3cUoECFZ55ty7koXudelNhzLuaM0ymj9kftuLciZJg1aoVhLCnL04TCEm64
33uAqMeybb/jfaDDCbb8vVLE412PV9HNJniczwRiPxEvie1cwT+MzLIHjzvYfx9YtRPd8IEvRdFe
6K23qXNIFGlUEqhofIOsW2GeSqfMN2ZsNUeg6zmgONcEdMPH4ACZ+WJnJKVEjuYW0rEvhdk6RHly
bRdH0bEYG+PYVaX7NXFf4TK1auP9mqxqB+edb6k7Q2SUX6HebTMz9S9i8LG6LNV6x0rdPXUAz44m
OFBwJ6SkFI/FWwvh3jZzgh6qsWPOeOcOZv+Y9GgU2ZQQk4n3jeG/ZqliXddN2ef2UrSY+Z+tCopY
NZn3psfc0e1NcIxOCtCzdN2D53vuNnBRX9MY+rYsmTdC9XkVPUO/TlVE2pTZx+8kE/vMj8eLOiHf
hFDUkxb5f8zZIQqqzg3dYtkZWZ3xIZ43s3iOkQ3aTTWq5qnvmvG+ieaRm5Jb+M1TFTLVLavkWPi2
GmwTm8cIJuysNKw/2i5h5mGG73Ei0Dk08kdTH6zDkIWsv+eN59xNbgsPrdGifd0+JXYdXwKWB5fE
s8OdnkMAgI0dXk3LeBK+DnvDHehROHfij3Yhvhfte6V6mvAaJbDH4qydBc609CQxYNackYYqDCzR
MGevKxCY/9koLfmiDm3T3MUuQw+Q1PIKkBpD6jaEWfBrsJE9nxMByiT2wsOhF8MtOBL4urpwrP0O
NNbo9yMrTo9zCY3cEJQ+01Hza22Mj2owDVA7PGs3oEqzHeciMgXjtjN4WEbiADSzgwReSYv05KSB
LnKN/Aoi49SPMFKAK923RvukNPg/ZUYU7wR+qNNWYuaCmcBvgj/b2/2YwSmYnPsh0TSmgm364JKa
u0R1+T4BN3rDawO0Yf4j6MPkTc1wiXGb307u0blllMCeQwXVJFjpJHQo23W0O7kZ+YQBsHKVnSdb
owHuM6mUWwWwpwdSYKwy4yIvgwHpa1j52TmNCobsobV3eK8DDyGlAAgun7Y5immhnVu8F9bWYMi7
6zUovRVAAaUFWBXX/B6SI95dRID1FE/Be4AUHOKjh9H3ip1tDxDcZ7wRAO1drPF00f9NlG3SVX9Z
1zTXpk+P1VDxmQQVGNu4k6sxJKEGHmdVne3gW54V+hck5FHkHJ5F7JunpFeeJ4IAM71VPZbGbDwQ
fVdb/RS5Q0C2fudGk3sOQvM+IpW2TQSySo2aIfyngxi3ro4hxpuWRK+Dyio1KH1kFAMow7NJU+mh
axPX/B5QoPdFAcJPq/ZgkfAGy1VYi3BEMv5te1t7AbbrII2tjCwEDMZpbcbVZ0lX7/LEch9hAdgP
6vg6geB71AEjWJgWHsoo/lIwMUC+MgRaWZBMlcUpESlzviIFoKkox7h1AuZPegL8xdxlfqtvyyLv
TrAj8tfWqOrTAFtkK4sitmvwxpWJ9atS3zFd5v9pWmsnCv/3aCnjMY+S6Yrwx2M3AfY2HCt+8JFy
efBrrSIzjBSm3dnJ3qys8lhAA9d92BlKjMRcyp83MzWcHqlgOyDJmPsbexrSPavoB504B6P4Lk0f
2gCw2I/MesW0rDmnM2ammHF1AQiLs4Fr5IwbrfRRPQOMCGYkqdyMInxXFN3bR/+pkvWyeTq/dtWl
8LmvbgOdbpPmCVsJ9KwFyGmtKv2ddxgx9zyZwWtUgxTwXobaTw4+dF6r0eEW9cMLQuWoG+J5t+hq
SIyQxA2lBgsGJ7JR8p4FN+SB1ksgSQ4/R6f2L+CyzGnPZJW/RO7KN9os4ZKd5G48EUGChcW/11c5
aF+nESgIFcpxnCGFzGXTS94Bt/ZrvB68TaxocxyBWh8s1p6syjdbyXax6mN2/NvoelDM842r5yvK
vRWfaGmxOu0lVFFWDlM6pifZMrQb7gyyiP4/5zfzRWQrLVDHjWWnyU7+lTFa0yRgET6bXf2Ofq0e
pcKI7W4hufdnMJy/2vn5DUZonzLUqGUOWG5ief/lbsQSmZQWxneymKblMSgUgf/M/Ddl4D59vDNO
8ifln4GJdhCWPeIkXbl3i+K3PC8ZfDjm82NcnrCslHipzCPrYs6k0bVuKER7RGoFTyZAHwv2V/YG
aLdkqIcxGfaqqH5IPLDc9MCo2wp+HfFUJEfSsrcwIyrthDHeqfcy6b3gvALV/97BXNy7dcATtZAQ
PTRx/SKfvRU7Dz1xn8NU6QzrZh+it8fUnfRWfklsln9NgGbb+tDADgsg1LW/k49LPg25V2BXHG/k
ruwFZiA88srtxs277IKvowv6TO7OG4gI9A3lWGqsotAXjCeACMCccY02pv2HXXm2jSMFSGRHzy7L
7pR0oKGs8CR/b6hrYtT1LmriL9MgLvLOLXcJaukmN5NxJ++1vCtxk7P+bzTEV2YMgHwm8gy5J+uW
7iDLcqMnOIbUbQBEE9HHvn2WD37pmvLWrL1BHqmIfG5KMOw7eSvkHym6ivvT+LnYEkFnlmuWP5vZ
NgS5y+X+GpmNkaxi6IeU2QC97kUrswambXDIJojOjRifxTx0yM92Gln2cfInkMDY8W1U6Jwo4dbo
CZlxlv9fP/zhb5C72F5BdheBWFouTw81mQykiS52cgiQ3/cWufGTBSBreE7g8i43d4FTfHhrPoAq
Pt9BnTReHsKanOqDHmTatI+c4LvSpup+vcMMghdhO1C618FF7R5TTCwP8m/pvPIhsSb1gEZjN23r
NLg1vVCAeczj0PxayzPl3r/WuW0xIRwQxDvZE7ooOTCFYekydwQxIO1kwLFeu8/cwConGhhi2yPB
dpI9eGjN/jRmJsuScp/ZPcZHzgyu/NfftfLk7AVghd1MB64wA1LWvjdFd46YAYx6blWzvA3D2zws
y54ki2tdTvRnHpFMMdl7zy57MCvJo+0rjJGyvdysb+uHLrrsyuNT6fYntza2sicsp2ArcFTem5oE
gRwLWbDXRxS6z+sbvvZlWSeL/twL1a471ID0joEdHuQxQ3Z22WI9/3MXlGX51OTeco4sL7ufjsvi
p7ql2xalZf0z9GArR4I/Mc4+XLlNAjwmTwC5dRYI5/nDIVyIpr5goTqKAz4U5OmZF8gn3lsCY1D7
IZuaJ5u5AevDmyBiMak5dunxUwYopa/aqzljVaeheMp6pz0YxsRUohbqTvVzYjcdAjMbErwHyTsY
s9ku0pj6aueHxYOdlh8evPxV2Q+W12kty8q1m6x9RTbJ+6Q5ddgPys4oN9U8XMs9EUNfMiI4T/Lu
y4vk4BlHMCt0u86DVr+Vbwmsdmrl7ofa3tG/ZiYiSnLdMuIavIdU982SXIqAG9ZGSnImDg41JJrx
DUMs3sIOuDsyJnt5j+VGPvZonp4glMsaeUx+ZqO4uJGeHtRpuMZGgUCZ257kIKMxajdwdgvUc3dB
7i9fAL35DSk/PcsLyicv9xjpm5kNY4X976l3HzGLcxbMshdbLx6eZ4dM9oh1MFA11T5z3vr3iWbQ
dt0I8X69i0VqM5LG82cmdVJz55nQhSSpBF7AV3DJOjNxF/lR2YTcGpQTHV2UQTP3i46ZnGyB1y2P
o2OfR4A55HOP0CPRKA6tbYpj2DK7WlZRoebn5NyEtgzCcKnvKz3WD/L68u/yrHA4N+Jh0rPmoBr6
k3yq66OVe1nb/or0MdwMeY7SPxTyfxZo68ChyG+/LC8TO5anBY40LB/A+O+11Mpg5zdZf4cgu3EC
mlZeJGunD9vyQl/4WwRpujxf+STWMWZ9MHyg/yTQM43RrXYmBGlkMWwdh5Ocl8BhBN+hELgvuGXy
ychu7avEHk3gwV6Ob8h/BnPZYB3R1ye5dOh5vF9vwnpU7skm/+9LMVcbYC/dyfdJzhTkHyOLy1x8
Lcu9pXIKsf1gQoswg5zoKq11UvFYlE3kzy5TLrmLwyav2rJLXvsfWP3yoZR/54dZxnJukTlbYAE3
EoLYY/Chl/NXkiOEruVrMuXIwWz90fiO1grx5KCLT3kdBOpeNl92vfkLGgIGaf1kmcfJnipndOtm
rRunlJSDhlKkBkxsnoTJf2fdLChJWf4wl13++mIaYOLcDTm6bh37NfD0g0WWatqi15uThPrpyD/E
qC7CEepZ3mw5qZN7671f60gEoXntQwBZG8tfX4vruXJvfYzrgfV6n84Ns7cWoQ7GMMZMOXC2AAGy
kyzLN487HrOMn48vf/xUaPkmVHr1wzRSPsKl500/fIj2Z9ldQ5R0AU3PzyBoWyQ3ZE/577vy7GWo
ApRTn5wi2X2mgvgwRdYl3CdOiCR4yKPrgXUNKA/IzdpOFnvvV69V2Xn56+eevJA91ndmmc8snVnW
uiJryZ/8572Te0srufu5LE9arvqh1ecf+HyWopHYaKxXbUJqVo4r6+xBnvvf6tYm8ugyz5a760Y+
j7Uo9+R5/3rVD8sZ2Vo2/PRT/63u01U//ZI/D/gYzVVtAKNvfsXxcCZXUU7LWlW+8HJDKAVyJjQi
Fu9zmG3drHVTiico9DvalI3O7tJIDrfy4mvTD0fkrmf4IIRIwS89Wr4s6xv/6aVaX6D1RZN162ny
jH+t+3Taf7v88rpO2UzuzyPQfsPOwaGNae08F5YfrnWzrGTX8odYxX9r/qluWU/Ml11+QV7nU5vl
F/rYvWlK/1dt3WArhwa5BpV76zdajiFrUe6tE7K18ae6T0XZzusQDOh+aRWSCHFuQeTj5ST3zvRW
duFlV9bK8kQom2V1WqYH4eYv6/AOmAra+FpWpplGLsty5Gcu5BNRMlPTWUJHnm8201YOD0T/kWSt
UQb+h662DBqWSgxBji55MUHCRPxtJ5+k3KzDrSzKrmDLRf/aZu0Ga92nLrReZvDrhJCFA9OrVydj
19oimbZy/RsDMCBcFA+vftOHh+WNlzdl3SzD6lqWt+tfi/LA+urKok8g5Z/hW5Y/XUHWTWkMdkKL
eY3WwX6ZWC/H5fNZz6zxKmHxlp5NAiP6HCH5sHJcm8lz5UZODNai3PvUTg6ia92Hf1we+XRK75bK
ftLvQAU+VlApcA2QLYiU6xpIjvnDVeCI17zIoctL4zQ9yTtTxF2WnibV3tSpbZ7kE16f6PLufwhm
fpgqrE3lnnz4Yd4R0VsaLUGuzEb0RI9CZFIEWtn95BakY1Bz0cZ7+YoucUrZA4ZJRPVX+SL/E9Wq
VH+PdTapk5rkYJal5xiJYFjikNbkpqrJVm7Wsmf6CvpngbkpZt1hezIxIGNAXiMfptD8oyG8q+Rs
myQAQhXtGnlX5XOpUqhMosxfiwieieSTi/kBTw2iO80Sz/x0++VN/fCIlqXrctflmkXuLq95SHJy
co1xL++y/Nl1I/+AtShv7Ke6ZVUnj3wmc64t5eH1XxJBILYW1nobbAyxivMz773No+GoIwS4FzBm
KUI9Q4A0P+MzyVFTkDvTbWR65qOuC8xTxDHeTZX/EmrpUZuvocZVelf4VbORraY2HU7KVBg7tUsB
6fV9vqlDXnW5cVPH2FouAE8NTNEtiZ2DGgZmtkcyCMNlVvZ7opKghkf7XAu/foCTRa4Z0ViI56mN
e1Gk3hJveJ0R7c8+MrDP8G+qHapxA6ocFGVdiuBRGpOeqAZUICKrTJ4j10ZZ0GjvxggtBBvYwkGQ
2z+6pjc9JmX9C77jqTO04n3IDFy1Eu97VjAlr/CBv3i+ClI8rV87dzJ/uETryex6PgkHrUEdp+83
fl1VX6oJTC9L8uJNqIm1RVEHeFWIbJeaz7YABqHkKTNL9JtUdVciEYwyVAGOGyPG8n6YjxBKwkyg
x1EgiLVjnVvF/TTG5b3ck5s0z210z7IMYWGC8GYe+buiRH7IG/tvBsmzY6POUn6pWurYkaDEsZsD
wBvHY+UW5RGq1yqET93DSFRFwXDXpDmYILfpWQ/XuXMBqUF6zSXY3qD6NXZj+NjPG4gu4aOnxt+R
1VTOsqpIMelGdxFVrhzhM90kW2P7jzVq2I8qmdDHRNG07TgMPisIDkSWC7QqsbiXGZaieMhuxr5v
77W4dR+meVOlwPYs+hbsalqsBwKRJlutsHFF68nOGCNmc8Mg0IXx/oxxON0vJdAcKP/a9Ln1/DI0
3QdUZsJtGTQbdE/1va2Zxm4c6wyNN8D0ua4ZF8sG6gysVdsJS8TNBit4ZDBwAC/coLiVUO1u9bxZ
i/TPY5wTQ+2RNrLgphXikk1Gom81Q9cucpOP/v9U5l2pbEcXlrsbJASbETV47TwAo441dN/iPvuq
k0oHFw7dn3fLgM8MMhG0Ql6iEtNNf0h3fgmyWHwb6xi0AoI4r/6QArtGB+th0sglm2NsXksn6y6i
i5pTkkT5PY9Ag/LfqM/1oNC50sS4U/XutUI16M4J44feKmuor0r1HHUkjmzEHveyKA+QCn1Dfj3b
V8Omw7hjM87NIy3BlC8CyzWfRwabKluBdsuYsftwspl9t5PJuMpLVbWh3dtucIIchlNniizagQ9O
uVv/gsaP/wbBFC/XrfSpeajbZp+pyNpsPSyWOz99wahwImif16yVLeMK0aJ+hnve3RM6PssSRrvN
M6Z1kKHSAbGmuYWss/Xi80mx86o66HHhGghQG9oPEYt5V4FBd0M/rbtVPWHlIkHtRB6wUbI4I4MZ
g2bjVghDaY6IbWpbWZS3J03U+VNlgwmb7481DABdynmiFx2t4e/y7yRx5h2tvIJzNt8/BKdB5KWj
iz89fWboDZRT5K7clP4Ew30ty942NEhIfqiUh+WRFnLHrn8AOAMCz+834LqwVChKBiVRfa0qPzh1
Vu+j8R6U34viII9HfVAdEoFqUzkpNgFrxcEtnHjgufZD/9bOmz5G98TRveOHA12XYCfz7ntWtIfC
EF2LIcXDcN7IPVlnsMrOIQWgqBZpYY3f4L80lKcsrdez2wFzwP+fUxKnB1+hasfPl2naHJHbp+G+
UIkGbj/9dbK1/JExL0R9S5qZR0Ha0TAbGLAoUt6F8yZDYOJOFkfPQ7Ew9HrI62pEcH0+XKgol2/W
RnIPB70rH76WPDInRw5RlaAoXTwxRkW52O8mUHyUpeTRT6fKovzhBtXRk40Q+HKq/LUPZ6TC2LcF
AI3PB+a/aiwiyI5PU259TbAnBbk0Ocm1Gcvk6gwhgBMN5c02Jc+okq3Yx3mgvahF0N8cUf3MAk19
6a1cfRFBdd8ywN6Tm4bpguggX79OR//LrhpxtYCWvDsplyKZU9wlqBm8h6XyBT6y/yAPGoV/5+WR
9SiPgRTeJxDqnrO55VC9x71mvGpemL9p8Vk24ZuTvqh1Df3yPqiS8db5WnI3zBvE/US/MeKKXaue
NozZoPHmomwD0ZREjuf8UeMe91KH2CXMpeQ9dSt0tDW92cqi3tX9Scc1dVcYJor4G8tsu2dsrJAu
MgexDyFUvtcdtggqfL3jzK98BwpW7KzUM04DlpmPhTW8AqFpv5nFj8mpnS+m4jSXtAiRTrJE+62e
AFKotpk9IqKDlm7Q/fVtq/kGZEvspggXcav2XjXAZ2jYNj14T/aioNlPWMPCF/6fKmiR/xz8VCdM
G1RsOt2K3q32+LUVKMzZ+WuqmNalTtoRze0ufxUwpp+xft/IgwowtlcQGF9g8qp3ssryavILTl8c
ZXFATeKsuWO8lcUqcozHiSydLMkrtr16p6L1JmBEX/1xApeQm4F+rdCKgRZdeaiwWdkdQfeo3YHF
Q9YTadl96fX2RR7pGs/dG1pv0u9wO5k8Rh4EY8L3Ti27LRyf8CKLdqhawBTC7iqLFkZE+EAK7yaL
kzL+cPjm38vS2KWPjNfZox6B7/EG/xSEvfKUpI16F3rQiAMPu6o+Kx8B+uyRneieCrd5i6NGvQJW
6J+EaHhVIlTly9i5yQayHl3EQ6FU6b2skhsDlaPQgsBQtQLD1Rz32NTyn2TzCDraY2Y81XV+cFqn
xLCw2iNjXlyt0c6vYQtZbhYLLq6KyqZuSweZWXXcRS4uWsIK64dAs7ECH81XFMKSb6pZunt0M4uT
LMLRAVIv8vfCGJCk1DuwBHMzrRu9DZp+oGqyAXdltQEoXibfQFGnR+j49kGQ+/hmmfo1cxTzxQhS
+66ITQAWc7NmVP+MoCXPfNq0O6Z1Gm5E7DnzZtISb0sErwa/+z91axO5ZyrNn7IT2vG/nS8aADCt
FT1Uw1TfD0oJXDp3kL4D1WXwJfqTqd6bMfTWe20P6ANlIr+lgW6hbFwmIOL66UtXOk+y6aAntyrU
3a9Vnak7p4rMu6RwMWCpKtRS0IV9g470S0H8ah/lWwfY0E0teKmcIfrRagDETN2pH1yj9S+KZcfH
MAnUF1RVqo28vD19VQu3/tWSNwJGZEToMI76iZhtgepuYT65FprjvO42wpZatonTKkcZF42qW8GY
erOKYNd5IrpUiJP/c2BpIw8Xay08EsDPyPjv1MlXo508HoB7vMmrRbZDpVVCJyxt47wU5WHhavFw
4NUOl5a+Jp5MIzaPqtXD3V4vYdrG1QJefrEDU9knWi6wpertkwne94zXTX3TdMM+WHE6Po74uOy6
Rq3feBtVoD+O/Z258xPaPMrf2n11+pgp6ZCbh6cXq8mNX3ASEYs0GOfpfby0aWxDUvGnfVWW1X0k
mupk6GV/CZ3GxN3XK7AlaG30sQCrMvDBzBQFslhe532L/OEtDg3ljwLScvmhNNOQisvN32PS/wgU
xf6qWXWK2rE2vQQW2uBMUfwHKNTOMZ1FxVXFS65dEplHwgHJgwMVCIxzbRI/YyCzvCn4xgD8HfKh
8lv4+CCDTmKGzSQ89h3jT4oysmi7Vx9rjrp57lowy+gU169uw5qw7UrtAdxGCzwHhyV4V/aO4Jrn
nYTQ8aAa7FnSQE1wi9Pa9Cr3bLsiBYgEwl0bI+uCf82zZvfua5a4X7UxUu6MznW5B8j3VkFSXWSx
1VGey+yoPYuoQ5hKY152bgugbnntuG8+hPRN2QfqXVcW3ltYTd+E6Yt7WZpmBLgtzAfZ1NXsa6iZ
3qMsBZ1/bJIieTZy4b15E7nE3KxfCt2237zj4KX2t4hP5bEZ1OZoN73/PRfHqq+s7wWILCxzyurU
+33+FZu7bWeGzjPryBsmD/l95SmI5/uQN9ou0DZL3XwgzMk446w7M1mGI2JHIy8Rwmt6qP+Rdocm
YmqB7bdva4Nar/RdabXmocdS8L6dN3SMcVfjjbyTRXmAhG1+X0+4bWFZfQXsxC/7bQm6AcPRDbG7
/F6fNxZSvFdH0e8yu5yeiQJ8bYtw/D6GM9Cjgc+BDhSSe4n4Gk39+H2oQnM7zPXhXP+/2ztILq3t
PcfjOsDTtrXvIPj2P9df6//t+v+7vfxdUfYwt11jb2RmtO1ZsD8V/Vg9CdsQR2uuQy6jepIHMha/
S51sglBk/VTMdZ/O5cuJnJXiHiPBN1FuzJlt6Za1eqBnpP/UqdhHu5lxWJvJg0Pk/h/GzmO5Vi5J
o09EBGbjpsDxRtKV14SQucJ7z9P3AlWV/q7oQU8I3HEcTO7M/NZnO3WN3iAob6Ss1RFMovkalXoI
NibXutfDsfGyUSlu1sko+L+K/kl1lKbaqGEin4MKIR43qXUBQrt8bpfJumhoEqL7n+Ws8nqGa7Ae
/711Xf+7uL5iXQfb7pRHNLT9rvp5p9/llJvePFo3JYfrvcf+AyKZ/ZqgZ+KkKvOD7aMlVUfzz2T0
9rsGgI5soT3c6JaF4WgCb6VI5YjqK2pihMeHppS2mmrPzxAZhl3Hu67A0ydkWYf1M8KMdr6+avUL
Ttj21e8UCl3Le2NecaNy1B7pG9FxHdC0rdq041GtQ5jdi+HO6qjzY66jhwXiXAZf64Z10sPq3lg0
WaFE782DSEUJXKf17zIzke4ARHeeurexEUvmGaaLBjsGCLkpHEIQdDHxWO+kKut3DP7A4mvflWjf
QIwMz1GME3zStf1N1PTKXo7b7OCPqbiGgYonhlTOT2mYftN0mH3z4hA7+KMkBHQsrH/v8JPZaWMX
XKuiae6KZaLJhIdhAS5x2UFTFylSQ8uG3pZXJUUXDzJZ3gx20V3X/dfdMHjaYBo5YYAGnCZZPNlp
mcdLtk/uAmAd+Ko16S3QIQwidIzRtE4et/ig1Vc96JJdhbTmkmSIKrRRzGfTorMYdbxxMrMhOhSg
jE+2iPQDaY/iaE/zcMyqcTxIclSeMq3A2Mfvo3PS+CCeBtM6J+WE12tNkiTqEn8bt62MA4Ncby27
GBG6Al0GANXfUp8oN2lsdnc+tCe4wfQOcsehG6jq+/u5w+oHc+fxIdLBI3fC6buQpFRQyI8NNWg3
HGXtabQsWN5wT5/xnumdKprGi48PFQjqPPWqKYwgYcGP49mE4MNP54+ksTY+fmQvVK8buDbRorWf
o3t6Sb8jQ54/pET7IPGLvFwPSJQHlrrNWh7O/iB2/fIOVox/B31gJRYPIwMqYwLSSYvJR0FfotqJ
d5teA4aA2XCCjTre1hipLzT+GehafbH1qQOFzBXAyKjcZ40CSAZ433iNobUQlI/7XEjRgy/Z5tVU
UNOuRvCh6JHc6f6w79NhehEGYydFCR6sgitFmfICbIA8vkQ0AG6Ccuj366vUODnU2qAcc1MZPHKJ
xRFFUMxQdekM1m0MOfzW+VklJoCI6y7r3D9WGsuWdeV/b/ndfcxWPiEf8Ps+67qqstChUcBzMxwD
r3rZYuXYSt1Th4HlcfTlDHwFhySDt03eckDpsSxCtLM3U1vgc7ksqmJCtCT04rAu+mmtOKgTYweT
B0RyhsmgYJmoeYjfUymm8jTaSYWDBXPr5HefdW5dh9M4ezcqLUpDTjfW/+N1M8CoEoH6/3rvdfEf
H23iI3AgEnL+se73Jevnj1E5H7P0pZnC8IF7ru8UsakfVB9tRZ9r97Jt+jttCCV3zvmbTbuIb42q
2K9L64uEZt+3XWZfdF3agy6ar3bXICls8/a5H83K0QYzeG8D6QFBkf0lFGWbW9wO4IC7gZKrETsA
5e2y+Jtkxg10kPijiuqYx07Tvix2926id+WFPPdJBuJ+QShQXXKlCrfgTGcnEXJ1+d2wbiXA+td+
AkueojVduXuiRQbn5uUd1pesO/4u9sZoOuZQU7P8z4f811tLY4JeSPWfUnpUAWYuH/L7ButiOsh7
il/x0bMGyTx3Y4ABEdahOL5IfYiERDVvBSTH29RY7r5KQYeBCK2fdSh9sVRKrb1JquBiyhiXxDKo
/5/FZR1O3cMlWibrOlowlQ2+aFRBlq2/G9b91nVVLWdbMeAKsC62hpZvIrAwXhdPpPer+iNCuGAX
cv2qBBPyt76cnsySQXs9Nf59Pue9R6tYf6d2MTRMc8xuLA2oSgzE7TLp/bAv6KqF4BjRs49t1UFP
bZggy118MOXomqdytc0Y697KsHbJGJC9TvVaIrFeZI98u9Al5209JwYEFH0W4g1P0Re/SY3PUveP
MonMABIOuqakTgilH4uyNcD3kWSgoNF9j5N99vO8+NSa+F0SZKm5W9JAT9eQrve4YQlQCzpIz2zO
hke/HhqY5gwg1q2jGZanMEMKuG7NsfA8+/3cOOvWOA0zPC9hyq1bp9ZIr7Uk3pLlnah45DdpXd2v
22JhkXMCtERMHt2UrSxdY5yEmA/0ObpZ59aJnAWvsypXh99V6xxuqKEX4+Pz86rfrbKZmbuYQpSz
rjObENyk1aA7BQ7q/u73+znykF0aURhHf1bZd45xpUKJdD8mdkmJyKd4oqTKybY65SSjo0KzHim7
dAYVs25YJ6MFNciVln1qSZqq7e9rFF/6LOcSst1/3uYfu+hmjIZsffPfd+ux6XB7cyq9n/ddN/tp
zEf8Y8/ZkCQXOyzhaYaNEGx5e2mokQiiYP3HC9cNPx+5fsEwk/2tLcTTzzpt/Qa/Hz7ZCaegb3by
oQlb7//8Tb97/+t9la8sgNvw8x2Wo7DO/ePLLl/u5zutW34+tCuzmxiwK1Lxnd5a8qlYdlt38EVN
mmedXbesk2k9/OussDrQDcOHTUXoInXDlmgDO7WxuTRJVLk1BhZBhNQsaPJ3vWgmGHr0NPbywQj9
eWfa3V/acicvBawoR5+9mmAdKQz8KGz4YPbQHcK0/aoz394SM50sEKZRpUaeYkwLytb+NCQssuPO
kWpu5IBmBTh8yybH2OBuZdXJE+PMPSK8R9H0ttNz2cH1mB5qv6K5uHtUgpE3Q+YHETu59nJzNmP0
lxVdTyR0NinZrUKo72ExnCWqnlOBJeIEgqFcCn6FRNEhQe+7R0fMMNVOTpGk3NVtIt3KMUPeEj+j
28o/CWIR7OWWVcPYI5NKk8vPOgUTF2cuhuzw+6qATJ6X1SCX8E2VbtcNaNDe2xnFVdX2SDnn+6a6
b1Ix3A4EQq1Zw0LPGZIPMy0jwMtivkjwKJWYrOCQg+1B1ZmQHdrRGZGaCpt+Qz299sqIA9gymVL/
rh7Q8WfFyQwGna5/JgXZYheN2bhVC1hj67ocAsNuxmWNhOm/13UzgQRIU3VX4aJXWLp/ky0TcBR2
aVa3rQGuKW3h4ozEMLfzMolSrdxbkzk56yJ3EO02hkaBYKj5WfW7vjHEc6S32nFdZUmVCpdsnLEL
bYrNum6daKqvUiaC2bju8o8NEPO0qfn54HW1rhbUd6ciP6wfvK7zw8Ex7Fbz2qmmYr18yXVjlMj5
STcAEC6rdNLqV9OUvCEI47ui3BQIgm9bRYnuqJl/j1HlHwZFuwAiT88jZlW368SaYf2DtdK3v+vS
qc8xcYPMn8hSLCFp9DU8r7tjoif6Lcl+/ee1XWRs5sLH/ShsG1y0LAZtforH0KyX1u5nGYekalsX
qXDp82V7WOrqaQme48a6mW2ig36uqBVVnbi17US60aNTsCxoUfyvyajXrx1Zy+Mk0mVYiN4H9z8a
M373GxMoR+nMrXd9I1MuDLwrolsM77prWUzezxk1l1FAr3HrQEVuboo6C+4ESbI7NS7uSz8YT+tu
64SQTHWwBSr36+K6rwJl3dMrOsfXV63rUFSkSBKSC2O40bXlwL5Nc82+hcs9HzWtewv8GkrIsl41
sx4nqdjxYwvl/7obBMwDlfvwsu5B5HcrR4p2imbOv2KK2r0U2MYtYlHzFgexaqOEFl4G42zerhuU
FrinXFKcWRfXDQBTxLVKCRhx3pAgx4YtpWRNc/uI+2/S6+fffUNyp5iZNeYuVat4a010TICzDO9K
1BAe9izJRjMho7lmW/lbzdYgh8NvuQP1HN2JtkEbqiXkD0byoZaWYiq0eJmsE2KXGbcs3DzVeSTa
KAPs8CTMQvyF1OcDHv7X3LIIX+85b/Hyw1vDpv9usVbxMYc+rnPYNWfUr4/tohLqlhbGdW6dDGuj
5DJhUEvj5LoSdG23s1Uq3mMM8KWYHsKfxqulz1sm7K5fZHUmzdIyil2ED78TYmSkDutytqoeepE9
i0V41C1Kmnr5CngToTwyVv2RXgF2gwZJUgDu7nGdqFU7zhgc1Qt/4z+zamp/RokKA6PJwT6um/t+
RiG6zsZgZ0D+JzFlDsD5FO2g7P0cMWvCgiSBMxJbBiXE9Sj+bAb2clqyMjvYJ9gdoDBDviA20qRJ
SOy6v1MnvnxoEWlR7UbsvzxduQ/wdTwWXf9iclhPEXZg21YRb+Ek7M24dNUmvE1hn7jjZJv19/4e
7XVu/QeoYYUbEXCsJFzSTnKnenUSiH2LUdvR0IryYDBISKq4diS52w3CeEz51bo+otBH1CHzD3MK
KDUxuQWQfpZ0L64RMS+itHzpuDaXP2udy4A2bCqwIDx3e+XYQLYIKoNCl1ZC4kvS8fyPA4NEmeNm
2A0IRVNxJSnzyfeTcKtC/VNkobTR9HMx1OOxCY3hZ6KJaDz66nLksuktU9TqiOS3Otp5BXR8nc0t
u1c26+xqvbrOrZPE9Cu6nWxoGEvvfLHYsZRahUCHoOP/PLFK28wPUQYIYNGILj9znaw/+HexyzTI
Mgq+mf6iYZqXHsX1cBSr5nSdbWcSXnlmTt7vP7Oep7+L65ytDNhbIeDl5l3ACWSiLW1/vxO9E+Gu
E/opWXrv1/NgnUTL4kCJYztHzXldVfo65g6BRTSy2hr0q6OBIfX8v31R/EmVpsZ9VMvRgC2qsZ9Z
s1OHQwLkC5E8x3ThQ1QCG4N1si7GERRiJZK+a0LK4YQxZOvMjdnjiiLF48m0Ck/DpqstxskJMqx1
Q/ypPdmqGMWosr8j9/Nlp+ODUi5gXeIRfGMLDOeQ0k+Uzjdq1qMbTS5ZUYUOjDIKpXMZng16YS6B
37nU2xtnmLJrpvCIyO1K92woqye5al1uGSUldDKLZdUdwA0sQ9tZvkN9r+7nAQchw8KT1nxu6zbf
CoowdLF3PV4sTbCNWowoRe5IfUZ9hDZBjwcuN434RqiK4U7KJG18qcUWple3sP/B082PmkgPeVmS
v8OSKGrEazVUeBZO6Rb8UrTREfoVbXcOg1p2eDiiTA6LwmsQZITdGfAr/SQxJV1JpvQaxCRV0FK5
QNmi7VAtHtGtRhcuKQqK0+5cqgP+xlbjlSAqGotcYz9+NyYHxuptrFJ4/dzb52BKYjfCYMvPYxmu
KRalkUK6upcB32oxdHxMM6v+O/ZRZMt0UrnjrFs7H9aNVLb7Vg05CHDoImFwpEWIVrwZBH0xw5Nt
LalLjCCJx5ovk0f3cm9RFNgxpnHIk50mTQiBJfr9u0HaEVHMLvXHN4LncGNN6PdLyUhgE9GmY83E
ngJtjgUejfZNfniQ29M+se5GEEh7Kp7ymWZa3DMsHBjknD+6RKWLZr4LAAZbgSXjtdUJmFOonkLp
u/XxlqnHy3IGqbHRXtJw/quz0c0bHpQVg2zJ9K+F2n1WGXQklUvUVYYes6ZpoN4YmjjmyLHwSIie
i6TBAddAJ4aC20tJJ2gCUficyKlrtAtSBNayM6rts8/zwoPy6uDLjD9oRgnH4rOMyo5gQsy9S1fO
BNFLv3SVtM2Cxr+bIK7PlfVRprjqBXLwPvXStrUYCA5K7y0BYG9o4Yleua1uh18SHFanGPEmVsb5
xa5IWJCAVKS/JhaJcI206KApZPLsWL6DuGC52pR6ftg/TIq1xQiX9pGQVixJyFRbGSFJyWdSKd12
rsbOm8K03ErWUyjluaPHmb+p05z8TJ9vdUMqznPIGw4tmcFIUW6CMW5BU06HTn5n5B+69mT2m66+
bxKsWmv8usjnbwy7fFXaHjwLgCRLw/S47Z/oyNWAHcWhi4tn5hANKu4Mf9WxMUx12mnMnNgM97qQ
ZKcH2WXE4gmQWCVokgTzlRIfVbKXx7ivWBBDZaXbK1qgs216Duz+3Q+qGqhT8RXPL7OaAF9Lw0+a
czOvUR+xUHzs6Zek6gItdTjZIFOX2kY7dpZHrm2cOpOUGU3Ahq9+k74BYWK8xoN+LUaK9ql9Fiq7
Zcpw0WSif+7p8abHdbgtm7M/dxjI5tMOe14Dd9k83E8fOGeTr35I8u5N6TCUl9vpVsRE/t284HoL
EoFYo1PoE9yhcyCTHT3DgA0Dzgm3LjqAYPF7z0Fy6hJTYEmTDuVIkBUKpXLbHcde9lKThD+WAiet
3NaZ7t/hbdhuKO3E7liZj8aYeVrecSOQwNCm6Qse96mn2BS8m7qNnKbJnukXReTYMoYekwi/JLo3
jRoj4cUnls7ocdNI6RMw/zvQaZbTPPcGBLoqStDdDwcrUr8KKfnKIvWzqTTMAmvI/DJjKDLcu3zo
pq2VUSyIFHrZrZQ+onAKXhSyoGMG7G+Yins5rq7VkqjKp6UQ+1drTKwXBr5wSKts0wsH7l29GSVj
kTuXN30YO1FhkC1ZGnWrYDwUCg+FjB4hA3gfrBfumkbgxsqhzqIbk0YMp0yLa5YU35lmHqrKeG8i
Bl6juA2tNPOEnO5pVCEf5Lf4tQw+unprOLa4mQWgqr2KDvRNp8UQeYY+8QwJN3pVaidH0vPR8zXp
04JsFPo9jeiRthGYSqmtaeymsX7A5o0ydCZ2ZAF2+kwmM8wf81HeCly9t1Zo0D9Mz0qkc5pJxYst
F/Gxd4PQWhhif3othDaePk1zm3rwZx7Cev4sRuNZLaa73nDVzKi2RjBeZtCciQF5rsF/UjGMSwHG
2ioaOIOFSkVNNIfE92nTNnZDJHlWhNf96xSVb3aQPhhldx4Nehrl4Sls031DD04yck7EbbMFyQaa
pj+HgANpaAOMVqe6l5SMwKXa02quT6jyerqvmmIgiTvBjIMPDTQA74pAf5va8Q1v6swxU+mxsQDZ
tJH62mTJ5wBOT6vGV/Rlf2nbpS9W2819dOhE9jAhI3dTufhTdsDLIzhMfUJHNcfjXmAitisoA9Dz
p5E7auYdBUhgas0h6Lo7PI3wELTIjw+t+bcRDWgKnrB4bGP1nguQvwCUHUkMWF7KOdim9Ky2+V0C
msdR5kHfCNvejYZ9eM0aAH3Qhg7FqLfw9hOa5SfaI0J8NHFjP2GKUVzRDdPCZ4JNV7kiS5/MDlnh
Vv+Us/acyMNLx5di6Pcc0YQB6TN9smvpxJ3vnuay0uk6k0MfXBWc6Qtd3bXxsB8Lf9vsmyHfNhwW
bhKM/Kkdjg61vYj4fwAFbJbXiCzVvsVPTW4wFhvtc1LA+uy0hHpKvh0irt7B8v+mKRbKCf1p+Vg/
G117Vu32trNSFz+Hu7IN3vSMcSMSMqwbhvTVRFMPn7ToXUozuDwIrD9nzg0qAmDjc8KGWhmIaMaN
pck0GHc7wTjjYDNaLrIr1qM1cUAkk6vicumejZak8pxaowOH5yaNx8apTIiAsqDhSMuCh8JI/5bt
WDtZmw5eZXc4RiI6rEP50Mv2H1MjiJxCyNl50J+0hii77Py3ruW6mzt1awDzNpv+opG9g5ySeCDu
DCmlGlr5oETpnQK5+wyDkEangBSaRu6w7jUOsslhxPJk5oauZF6nmjaCf8ty+njIvOy+yWBE9Ykk
b1UNZkNTR38wgG992PY84Igk7+wveey6swKIjNGYvrf89kESE9hNu3sTLaTxSYroe+ne6sbeBj1I
0SbCo9hObC8lRVBT4EhpjPdyWeLiIQirROxWARmBTpYzMtbJPpt764DJ5LMZAe/hCd715ZfSEhtP
A5dnAV8njs5CKnCYG2AoxpwuVfRH4fbjoU6iqwn/njmqzkFUfGMyGjpC6SgraY9+Y2FUkn8okOus
uUYloeAI5kcW/pz5pQuqk0GwGLT5tbcpGuIvAurqgoDoiVj7yaJo4erB4hWhjp+Tzgggsfrxatk8
aozJS6xucRjkaW5gIBU3cFSr50StuDoG16hn+Ubvs5FgPE0cYRGDGSl9G0H03ZPPbk96sRCy9BHe
2zg86sWwUVR9JLDCNCMyYTsY3a00jOUhkpJbLSAgx5M2V/V8p5GZqqp5IKAN+x0iba0xMo+E0KMR
Bh/wrWCnJvTshUrFFcBJI32T9HuPiuTgG9qIM3BLtfKalWDMQNwLJ6Xbdj/rQe01EDHtIXbjWb/U
nU1vavdXl45YLZ8jjFlzktAAH+m9S8oNUsbbuBdiK+fVK5CFY5fPEJ+LBdH8VgmMq0dbQaxfhI+l
MImE6IGySBI4lRwQdxYRmEla0HNrR9OSjjWkObixgbjHmFCF6O9xBwKyHyY82w11K7TpQZWNcxVz
BYYc4URgKkFV8q9u+r2XthCHs02oGLvIGN/m8UjnzGNKR6qDL0i1yRSOE1biV5QYtI3MjNcNtErt
tKTg9WcJMt/S2+ZCD3lRm5OkbA0Mjxxbl+5FIbY9gNvlJlU4cFCRQk00UO8WuhzuHwk3Nkk7gQ58
7UPtQzWkaeurPbBkJKQQDRmepil4OyJC3ebsLyS0AwQm2CaG6FeI8dsohJGUaN+a0eaOMZLu16Em
cd8khaiDF1Tlu8iSVahyppfgcupINmeJqavvJFz+4qFcnvqEqrVK4X7CqihRlT8A+zKPVhkElJri
yUmhLy/YROSIPVWlsG8lO6HDpVXGcW8qvUUcEJcuqLkGekr7EisVOOr2JEWcbUUtnCYtH+M0R45k
HAFjenNB/Dy0Nq6+JCkcIw13A47jUDvnq0ELeym+JsX+LLM59mhkKzlNuzszH17NZviEJLqfp8k1
VOWtGCMdWvIAohfxhT/WOnySIXepg8iluO8T865rLGQZcXbprY4CSiVTyLZfY73F0T7THvz2Tydk
UN0wRHEQw3FHNn1vDPNLqouzUAwu3aDFz4k6Ri2bNyWjjr7IBy+M5FsMRx7VHldMu8u3QTj9CX29
pxfQvKOggoFL7MNsnl8s+49lSDSJqAuLL2tHt21jAmwCTPB1gRerhTdBscXm3OnrjnpDuJPK/JKn
j2DzbIqd/p5z0q3LUNuMscJIrFfYVY3yjaQammsdmwBgJ0k/ehfwBrc7ek5yczNU8ouUppRaOnXn
jzD3Rh8zvBQMWmV2btC3n2FF672uHYgvmjwlwBhMRyeqZPQ13MjJgUhahzqc4lIV2a5S9AYfgx9C
akuuT29uXmmKa1nx12SGLyF1ymnqMlfqYQPGtjodzOm5EFG68dVdKihI5+hQ0aAGGwMfmEJ0L0ke
LBlqRv5+zL9mG7XLA4FaSa2QacWvTtrFiEgnI3kcR57eOq7e23Ig5OiNljJhQ3k4xCTaNm0Yyl+l
j0dGEpbXNgi3GkYiW3saT2WifqQSgt0whvy+8Iaq9pOOpEcK4sVWokfFqbjiN7ZkMja0uZSGobnm
09aGAjxNpNvp56o8PwmgsxXIAiuUCClVrbhB+5f65EKi6Kvw07NsSkDN4xJnIV+n9BQ1+xDAhkPT
kunUhfo1aGCn0kfFMPNdUChvpiLtzXkkf2LTzaOVX0UB6hRe9xe8mXci6mFbqeF1BjkM2TdJXNxg
oRDMN3WIhevtyNOUSxHBYf5OSwyt3/03/pZX38ZiOeIepWB0nvXmk62Mp6kGRgJnDi95rb7pa/Ge
82eBRLmLElvdSYvlclhO51SXob5HebeNIsZpMrF/WQ5PXKO0gdBUv9wOjU0dTDteRxW8CwDfhgds
hR4TRZU8HLB2TwhJfWeofLqHvuzxubK0Z3LbD2bWEW3SmKrPdJxhXY104pQmNsNUblG+RsDLtUmT
Lbneqqa95lU21LdKoZcqo2eChO2fgoPn5IN2J6UJKUOhvfTULZVg6D3cfxaeih2cQ108BLOxV1IC
dBFgysfdiQgA0h5jWEuF3Vp1Go3GkIRJWN3aYXBX/uXG61P5GVBWjmF/lwpGakaNniYesEUR8ktY
Y9QwqQV+UMMDANJ0Sw/XbWz2Z8oKCP2k9CrSoPUYBJ6Hhdw6affKe5Bb72bXPDUyJ2aiP+F9ca8a
uScCfAqxAIYCjpHsdGxqrhZkXXSI7xtNfula/UMye/LKdLo1Gt51sUwyJub5b86RhmKiP1TdNang
gHMDoA1ugTcrr/4yeLWk4DxDKgSpfU5UYyZx13yW1bitTOkpxZLYMUNtcIeCwFvW6WbwOVuIYrq8
sJGKC9nRRXos/PYjF0gowm4GSkn7U93dm6k4aZnRuKrUEVPltN/LAKrHWJI8sfjzdrayQQqOFX1c
fIZZuAdccayjcCsn+ldo1eSpaqqAOKlipRjt1Km8JgaGonWVHsoey9ROLjd0hb8nSkO7qIpDtx5t
4oTCc9zS/+bngIP1DV/h1IU3ZpTTJDycc0mB72QooYPo0R+0P36LhML3v+dcelCxEhqNInyQkjeY
ibk+q64UyHRjDep1gj3maa3yaXbtQbWj+2Kgso4C8Kv1l4Mdpm+T0j8nObpq3BagXxX85mi4Tslw
KWLa8/zgnRDiHWPV0DGLfquX01tXLro8mQe5lNl0BM4F7HGVbjti8yVTOe6o4oWeNpGalSMVA3iV
bEL4Zus4UiRNfs5S7JQK/U9mDYIKuvQ6B8NZrkBI2/lF5RYuTGvXFoXlZgOQu7zdREP0EqW1cL8r
vfzUtfTDL0t6LdXiLoPW2JoZNxejxm1Jb8HjneZ82Pj4x9PlhFZbKU/ojO5Vqac5HeUvKov9NIAl
DPEGjWOZpF6X95yN9JzPQvNkaqowuAK0IPngym47jzFOiVGynQPzhILy3RDVWzrPNz2cL8pqxoUr
5NlIoLVJnWfnBT2YVrBT69g1h46GYwm3qHi+Il46Qq2dd5WubXTwBjx/FPwoU9dSubr6We73eDpA
0acNfLQ6IOv8qFKz/4wmyRuTfIqjEdFxFucXLX3qROJhoHpbh+1L2FMCX07BecJiisYSeRsYnCjo
J65z6u/IiL/4Znslc3vjA8pnlIAOLa2UDS5Ep1Rk922ovmajIRjohYS16KksG8qTaHkw5tH92ioQ
yCRlSB6Xe0Zj95hqv5Rt/Mno9wEVaHsAm4+n8ux76F5e9PJcl/4r4QH9GCEhik+i/ixRyKkVzFa6
SU82Vqbu6TIirRdPGiFDFeAPKZ0Ls5SujDWfx4zc7tyZW/yyc6/QjYEx/WhvsxkUzSzSZJ/Xl7yQ
KBDwBhsrkT4Z9zoTWggR+dZ+nCV0kxnISkyygtEKjn00MGiEnEBtX3LLWMe2eNJ3U5MpRymlglWh
RKASYTJQs0IZeYaymya7OiCPi5x6woNpVLTsjzQ1QOPNpNmtiz/rwNDHXJdN6nsmEg5A/KXKs6rF
bNzMCrwMFven8cUSETBuDCwMc5zcyp4OhYkkHZHTm0EeWRH0n5paJ+35PdtZIVDthE+mD4g9Q5un
Oa2bXU+EXg88w/qaBGTU3uMv/N616aLs4ukzS8NBKL29M/1vE89Od0qVd/rIeNY0tLvFsgjwOU5f
pQ6gaqER2huD8tfPLS4aIuzM9z+0WHQuKSLLAxsgbA2Is5zzmwxuS1Z1jIYlZAulU2jSw+ebn6Gt
fvYN7dsTN2G/8w+QmAGkk7FqbfXZToB+69tyki7V8nHRUoHRDNqnBsj3tvUEPw/sYY6zxJy7/RSf
Z9n4k5U3ZSx6J06H+zyg+pxa1qEuBSlN8yZRUZOb1lc96kD8g+p20tO7eCkd2FJG2nCsT0IOBrep
Na4IGxd4VGVH/DFyrwqqkRp+6xFcD1zW2iHvBYY6OqO3vRaEAtgEnR2yAZFAMUuYqIlmQmgM6k2s
lzd13L+M2WK0OMb9ztey7yGam0sLaSMgvS3rjJS1wOYBO2nUBzRtY4fySzSZFzv4VhuNmmyNH5rF
gLOMrJzbY3yfDU++FkEXshijhYEWOEisnbGF5TAWo2vZMWNnUx8caqq7OJKV58Tmbg07ltEtKZYx
wx9KiU6iI/ti9OLKGPvBkLPnJrPSjVSLiEaL4AXGCBJ2S92hZpJdGj24DS5Nhya2Q2QOSVJ17pL2
3PQqYnWV/1hdqq2zhDGkniQ7jEx5lXrSqIVtZct4n1HyZwOpSr+nuAJCBYk7FfehHRnDSfguWXlq
uYlhKCia+gclBQgoayBf+qKkrYqElV5+JXEF+yUf9ulEnllJdfugikObtZ0zBRSmmpnkk2km7x1J
Pp42heTkND00aREegrhfAmj1VUfi4pCtDMCdjPWtnGUUVlT9o1hKT/5bRYbFVRKJ2LU9N+QsaZOt
jwHSwI5g5M43OCvzgmRnJ6M76a89+jqXHpVyY+c6lPSJsoexONZ0FRm/aO4G6mWcMJARkl0dQqkg
vHPGOunuKjzTvQZ7owXIfyIvfwn0yk078jYjRA1lIK1JLFUe4r6C+METIayE71ZdJF/aQd5mxJTO
ZKKcjmYcy4V8Y5dC2wm5q7YQIg9zFZuOkeSbUMWwZQ54OASBaE4D+fbEosE9TsYnI6fJVG4fqZrx
/+czrT9kZP2oiY9pQVqdcSuc2tjAeqXfwmL4H8bOa7luJUvTr3JC14NqmITr6KqL7clt6SXdIEiR
gk94+/TzAdQRJVVP90QwEDsNchsCicy1foOKRCHDQ22TPy1Kgva50SuQYtGDTNx0PdYGD+Ou+oxE
z1qa0/ozgxo3tldmzEyahNmjtEZjZ+sZaGaRDdeimnJCJXAa7DfA8Nlxybo2wU8c7sZaBFwWSicg
YFcEArnR2GZZ5mOalOnS1qS3RHJFguWE9ZpHSyzbJAJQ0y15TnreIh64hY2kNJdCiMlPoTiYInqq
LX5bT6utXRTGAJi47aH5PJYW37gweUv4RERifItpjZSM5bRPpmsCLI7TA1Kf/d7PblRCKFxRcuHx
X1kHcYXcd1Wy3eO9tXzYYDTSknVmlWWT61lbTp4tI7/dCTbu2AunWKw2Qm5JFhtoxGzc9pgFmLfA
lX1WLVHfprq3bqPhyehgXbZ2+1B5cD2BAZVbiRENU3R97sORTsp3gUsQYR3/JTesZmU7zbVPDpXA
oasjjOIPhM2t/BX9Zn6iIbq0aqNgPu3AgGkdbDckxIQiB0+rE6HTMRtpcNiUXMmmh9waNxKs//wo
hprpppf6FUIl2ciywuSaE7n22vvms6p/b/vxFekZzC0QCjeLy1hZKso4HnFo7xnxLc4WurVRExgU
pAxRr6kgmRD3ULr21JFjtnDxiYJ2XQXKF7cUzrrRSgzXwjg7kvmz18no4I4nyOmQ9lqqGisd9jmQ
e1mxsq/dIuwjlmhixCse21eR4Q3XlqeS22DrIySQHNvP+o2CFjw45LtaSdRN6VzQuGBhqA6Pba/t
xkolKtyXD3VLRsTq6qXuy2rZd67GQjEZ+fT+MajqL4lFisz4rrfhxWG3zyaYp2Lb9kCN2A40PQno
wFVYs+9KeONnHz8SJcPMGnOnVVcpr2XWfjF8fL0S7xg3YCtF89o5BPTziBA86Mr7mqAAfm8uur/S
IvhhPLQe28MI9YY1BJ1nZWKvBfaw722sC9IoulFEjnq+OXDJjXm2yICirLSWPZ89aeJXuXxTje6l
blVWLFa305h7tpPodpclL2A3cK9E/ZR8Lztj3S5v+UYRV1UQEX4xk22ABC5gw1WsRLtUxdC59IxL
UbnRdVZxbRvFyudHXgy5CzyQJLhWuOY6qLvulDtrA/TsyukFbhvN8zBkZ56wEatgYyFy6HNlJsGB
5Jshmgi7NfsOTNsAyI/5awTJiq1CdKerrrcMCkKvQWaGvCJwkvhZc5YWzFzlG7H27qvi78i+qkg7
iVNbkWYbe/nNtidtFsHWqKwA1rX8VzR13PruWJ3D6WASfUtB0l7PVVZSYGVE5CGPLb5tNVnQeP0u
Bf4IJldnLsVY3VFcVPzLdljlBfOwl2v3URNGXAfqU4W8xErTdXvpGzvHssyVGN0nPwwELDdi2lmV
duvSYyOTdvAgokXZZ8VV0Vf3rZ2PWz0ywnVbJqceyBi5Y7JzRpkUW24ejI2dJkZHuCdXSyaOJRxz
LCx9ZCqIDq+NsmpObe7cJpIfVI7JIs218lS7dY6H98bhoe/kaLLUpDdQHTuX3kCQnzBjHfQvXaOh
Im6Tlo8a7dGwQBbm1de8QMkFRhdLoXTtlvY5JSO2ykdRLVm0rj2ogy0pVjRzJqON7i0qh5VntTX2
hddx2fQbhL9BLnond/SPvsVehW3ZJtbzYNkpMfEYrbvW8B9gkdO/MeUiHmU7F80ob4omJgxj+Y/J
QP5T8FzyUZAuleF7j39w5BnaKTSNdlXL1N8oCc4IheZ8t00wmmn92NettxDIIC/tQV3a1cD8bIyv
ond2pYFNdvTdtrhAxzT5VvRwa1W7Zu2nYGIkB3/fGflDGQOmqLm49OoeHsfeLUH4+F6w9sISFY9G
X9iu+DYxTliIo05Subqx9HT7oIO8Tsi/rFvfunKB/FxDVHzQJptxP1fItmf8ALZ4rRLIlvCIMoKv
m95zELWJknvXIk+t23gUoQVybWXDuTXIHpjC+xJcQKAwqyy9blw3OtD9tjwOTZxsgWVcDa13xi4E
6guxiFjrgerYjOkPw1Mqzbdy7I9CNGdWqcgWB/vYowdXpwIgqNrEouHqnlZn5FHOVhQIlrNVSuTE
2BVmfaX1+KCn/Z0yjNqxAQukgwPeZOEuLVni1q7xpsdGs5BW9aRk9UicK+ZhwO+mw8wsAD2VTrCv
yaURc3vWRV0fNMxio8AZNkpdu6tqzJauCLhawpsEZYalz1yflVtkla7ATPIoj1Udfn/+NbGwE/N6
A8dp5c03m+dYxC91GYxc/fq2K/i/iBDzQvzWN9ZYffUNgpBRNNHpIzJoBh5Peub4S4FEGREGMrYm
P3NbthuAT8yw11EdPfD/v7Vfyrx0Vz7xAsK0BP0rV10oHdsq03/rq/620u23PKmfnKG6IwvhLfVI
QSffxjjLRVGq8NgOCG1C75BHVXANtgSQbCwPnEWTjgVbfpWss+0Ze4TSXjSvc5aFBCc2ZbNkDT2f
nVqywnbnqu0txB+uB2PY2txB0s+2KRO3ZymfjSb8jriZJPJc9NtMBdYG/T0o36RdPeEzRTRaZudC
bDSPJydzOurK7i4VLerH8kWPHbDp/bpxQiB1qsjxZYB3mk/2M8oAwM7TXm39jYSmsw5G99gDSVtJ
DWkEoNdhoYLpdYPr3hy1RRQGxzxTcK000oMFWy2WRbqtB1NdA5szWV10y0ZaW63rfdTG8gILluJW
Z2AU1rj9Y3Fdsin1YXTi7hhAvHaLmhl+O+TRW5AVk+hUfWVIhe+NK6ewiOKwvGUTNnmgDd2jNgbu
nsjGsq/wHnfMUFv3trwP8vJiNBhBIFPNxwhXXQrW1SFaDt/bPFoxW6GCdPkyHFSMq4z4gKbeDfBv
RP/6nIxVTxKjx9wJ5NS2qJV83eXnelS1vUzbTScVf1XELMryapdJjXUrMeFQhvz3erl2gvEYpkxA
XlDItZrX176DcbuvYrsA4khzlWrtJgp05fZz0pfrsq1YAtT+RdFY9Hcye/VJ6BURZpSur4QrZdCf
rbo4C7XepW4yrGuN9W5SxxbxIAOyUIIii9ddat94ycXeN5g18Qm0SYd9d8E4ZMKE5t66b3ikPBP8
EoXzSAZl22MDB6dlb7ApDXyWEb2vnyGsnINOPYddA9pDu8r9JN1ohAes1Lr0ujtBeViO5gVGigNY
17zUn6o+vAdhyXIUHSqzbiFqSOskR+POM6JbwZyycexmG5fj1s21a48nOWTRZZORIMOach1FRCNx
7IzCcqEXvbECRknJ8Vns5OBiqpSoOVzuMAu2Q6tt7LpmVUKw0cWzYJEryUH05asXta9xRa4iGhda
cZsUTcNNA+XPyz7rgfUa9uZb02bo9esrQ03yLeL35MsGhBUKdu1W8EJIloR9LkuCZ8rZyMb7wLQf
I7vfqbpxVQQsVZVaPyC/A91DgNFpeCCaldMsDt81oawLNeeBgTRE64qNWfCEVbuXUiIbGL8IQ+DD
Fl8R1L2xbCJxSZ09jZ67KodRbINae3DxYS0K90vQTIj4MDgoHUAKgHa4QKT9wUzxPc10Atyp86Ci
4tZ42RnBoxbkVXtXtMRiah8ybGZbR4hjGNp5+W0KkWHhjsNBNu4qHE1clOhCxuRgoJNCmtXZmE55
a5jpc1nhVaaoNlr7ANLU9t4VhJcNF1qB6dx1tcaCzVwx5ZKBRiMBGK54iDHohG6CvJhplM9SbVYK
KNUC19A+1M+WZuMZim5gRMy9yb3d9MgjL/A0ythciEDCTYfq4xXmTWFUJ7PsnSW5RrbdmNYtlMK4
JI1VrSWYns4B+djXe70hG+yTTimVbyg5YPVIbHXRlShIgkvVbf61HfnyJNHYl9pXhOCZG0Mt57k2
bhuteUxVQmCoIk2M9K0CsbtyLRYlLBQ72CpTGhA9qRDZCdUfCA6w+vWqr4WjbZpSHBrbRg8lxxky
Zs5G0MLOCGg29bHLRX3UsrA5EoAYSet1yg74SLeolLy/SiuR30ZCiW/ZVk+v54qsgv+IThGPTctD
C9ILfG1Zmmq1/dFMR6Vv19gaFue5CjgAeQhTfPkYJOr8iHnc6dfmWOW3xGGKW+Bid7mKeMdcZWDv
eipcdffeYeqVYGC64dMGq4+BCKTD0u905WruB9i6v+kL7OunUecD3JJdAKGStDWfbK6rrKpegrAz
kXH5uy4JnaWGqM957oF21wDaJSKgbcbdWfTtjwN7uxtHyO76j3rB2gApnY6E1t/9tcJCxUIcyJPq
p4/qBGu1kw/CaB50rk+yAeupwLywF9nkeuFdIjw97wsP4FSWd/X1XLTcLJ484MZ12EfNvVv6yV4v
iCVKv2t4ctTODR4IywT6Tb2Udn/sVCbf+dShdKulD1jvai5GiRttITaI1fvAvtcd8CokaDa9bZmg
Ohdr713nt3Lc/ImsizjO79SFWDaOnuMTkKB71xTpju20spyLIczTY+fqD2mh8DlU9WwUWnU3j6Nx
JqGMsjjMA5kSUF8hXW8zt9aRuRzA9MKqSbKb+WAmRbmJS24tpLKCYNlYGVoXXVot52YQzdkNbxju
SjyYmcWnPmk4BqCuSGp9jBNXQ89+QG4JUuibujbCMyH2YJN1fXIhBT8hB/L8Bok6e5X5YXsbI6m5
qlBVuBvKwlp6sG/uWXuVS7+zksea6Bv3ndk9BSN6dnZi2p9lb8pFojTZV1Hmb5jKQpcs5ZPTRum3
PpfQBiPjVY4A2RMn+173rChScipkOLJlq+ZMHKN68XpWNIvyQLQKSG6KCo2wIuAHWBOz3GnpPWbb
gFzIG4mIvVGPxWtS2jc2CP+XsIu+ODIon1X2BKzeKveLTu52EUfJsAlzH2sUVytuMJNHVzOxmYIm
w+W5zo9zKJWjwuKnLYqbuUHzNZtJwsvXc3FuKEOCQ5GfKCx3GOq9X+73awuI2Wou1tMAma0767Z3
UNT7+R54PWfAp8mjmV2RBcuxtNWNYmioEE995vFdcoLbvjDb9486N8jKa7ayIqc1d5nH7xUVnH8b
kO/PCvBsMNJ3YxtjF0kK9IxbULprCjPCEjQPjtxmyrpW+ugOEYNwWWpm/TVNlJNu5p1PjvhmdLzg
e5GazwC83afO0h0skGtos52dEFVxi70iM2Nv652zYfPacv+nOnlxo/3cee1nM0PKJTDXsAf4B43x
eCPt3PrSW3q29P1uvHW1MNu4VorcTlq116D7nS2uzd4ZW9NqZRSx+giiMEIwKbgUanwrR10/GXmK
0IJhdaQmyAU2cVCcuHBIFPlZfIrZOm0NtBaOcSySbVOgkpJIElxp3A3H2DTqrSFBFUhB8r8RWnrU
mkHfomzjHzVXt7bcKPYhjiECZEy43GXXEtDJNofavzPMKLhhNcKSTrOtb35yja6E9VqzD19UtT/c
zl1Dc1SIyvzdtW+rP7oa0JxvVTy+t21tMvs28R3oqeiA99m289A2RW2ZcMZcR8Bz2xZ5F6w77EJX
eamS9fO6m1SvcFaOvHGth2N3Mx+wl7WXBnISm7moTf20Fiaub+TmNmdqw7g7IpaNqo9/pYdF/35e
EBFUdnSvvCYJ/jri5odQFZF+sP6XOneRvYGnxG7Q2WW4qICx7CADw0u4MVAVXgHa6ddzXZc53g2r
ezD6KG6SE6LfXGd3xqobkGeaS13gpSckynZzaR4Ifpq7i3DPA87MGPPBFKaHcTP30EcdeM6SVK6l
XzU/+5H/WOlI253nqtx1JJJu5S4rsVDvk6ReqXoHuoIASr1RIsH/DjvIYA0bET6mMsbEsvTqbPNY
AAgwVRKbjJfv5aooEeAjjvvecy4inE+oaTp8DDE3ZKZfny1S6mhOO8jAdNVZ8wZ1NwfupZLwIbgw
/x+VvmmpO0UjxD+fOHecD3MDPFTSwdPJ45gDH49d68qfNqBFUBqnlvjP2U8LYC2oBn4laliR5DGz
i54jVGGO8HGyhoSjYcs3qWfuTehDvHEL4ulzfWq7d8h9qHfutNwtCmgxStDQX2b7LEcVyhxwm/YG
Wazn+iZgR9Q1+RNZHBtxoh571YjUZWpiOasFnbKvbK6mxfyyHnAulX2LlLmp7OeqMoppncvvL+fa
j/bWhbiWpMr3P+rn4h91pu5oV2kRrzuHGCq+V8M+0IcfB1WtbsKG7zoK8OJpYJuftQjygZrH+VeS
dq+myK1nxZaPtabVV8IyxNbRomDtpgaqH2jAP4pMI30Gw0PqDvOpr6HLVCbhE46XmBozYYLKUNaV
MewdVLa8ITJWoMKZ/2R/GooifRtyRD2bSv/sm5UKgjRz2LF3ynX3tNO1FllRldT9Qu0Mf+elkq11
DbXL0dPn3NW+4E+u3CKYne2ljsxgaI8AEvpmU6R58tSqJNEGJdE2ChSur5a3ZIB03Ty1pZ9fa0WZ
bFQIYldZ46ePzjBcEYyUz1pnZLCePG+fBm106wn/+/x2o+7wHyz67GxnaXvyfLIM/XTC9DlAUJLT
isAGSssXW+QkXyIkSY/zwZB9cyxEA7zWdJA4UNilFwAkj4Yein4x94HLOb0Epg0HTux/FH8OMXdP
8/wpTZNs9zF0YgALFkpbr5sCakDfj1fotrinuSRjCGh2i+z9XIxKUCzAU686pzrZJATrq4oICOgw
NVxmhVI+DS151UiK4os9krcO+6R6zpL0CZhH9w2L5mPDevStai0oWdLHwT4bF5kDTWChsJGfwtGu
D78l7UHIOL6Y6PYpPPEanvIkLpfZBQpzupYvQqylt3PxoyFOlBQfZHCWLeHuc/iotNiIGwhSHxwr
KNxNlQPx7XqrugqM5nouzYe5izn1m4vFxC4SnU+8rLZvwl5VrqQDryuFpc4uvUVEQYd8tQqn5rlP
qXjqMkmIiZamSR8eq9/Y0ivX76foWrIsdd88v3fm/3TScJYwS9O+gTDEID/f4/38zktLrizeowJS
sO/zutssa3DYt36cyltv2nKEaglW52edUzX1KiYEBnQHSTiYK/qlVB3nUOhReYDL8sSe2LxXoVWh
N2Zd8spGUjYCT25zIR7mRhNV+xU4kHyn5uAE69bIt9IG75rUhv8Qepm9zlvEEfSoh0cFvRPznBaq
W59a92MCysbNfOVtQ37Ne5MtS1KjrM37lLHWAGTjQ28awSqPEghEIAXuiGaue8a6GKZh3o2lR+DU
1tlhQrJjb46ouyHqaDG32gaZzqG2vQPpeQRGwzA55ZVVnmwQa6TQy/ClsNPrUkbmY2nkNpwKHzmQ
MQ2fcoUAwtTB/v1McqkVQXUneAEv8n6mxYy1zIdKv5BbIuJuF8l9l8BQQsAzvIk8D90orc5IkST2
thssfR/xjAAOkzZktKPswPxWb4dUtU+C32dtx7FxkyXY34WqYt/3k2QReryLohDOtmq8cVikkwdD
Yw/akVRnQuAS1a2pSoLgP+bT4b1fXYoMbwvlxxlzSz0MOCR3wsOCEHI7Oe41iMTm1jKa4C630KwI
EXpbz8X5QAdhW80tK/uJBYTw0EeHuY4OmiAcSASku/LcRuBM2/p7SyblsQu6dB2nSf2oh9G3+V+t
Gd9DswteI65VgukDRhfTOQ5SRXsxnZPYxBTKSFSPozGlDzrvTcj3c6SbaAvdSX+cU1jgUuJE7qFU
uXutHtw9KU/yW51OQqKIpL+JeTaUuGHTJOemP1+yCDZWShNukr5IG0wKBDw+XHUXFd8elWd81Acf
EYaFqToc5VTxcaiTEANgUK/3I0TaddPjuF6FvXHIpB6vQzNSniDJnzuuwlczbC+i6owneAuStHj1
b129tDnPS1cR9JfcDX90/WNUMap4rGdFTBjxWS+l8aB6ZX7vt78UwvZZay39vUVzf2n585zczbtt
VXqAUMaixVm8UnuesTD+SYiqYj2/jDUEAcLpkLsRCpPOWUW3a1/G035tfinRoFXwVP29di6jDF9e
jwYha3dQrqXp76GMiG1CqviarLxyPddDfCd4Oldqae+gizz1JunnysXcq7G0xtzNHaq5dn45HwrH
JFdmN9EiRznjR/+5ZdD8r41bBvuBef7ic2vskp7AnJYW8uJJTV7mV6xCH2uSqdcf9b3nazvHIHE/
n/p7X9CmP/rWaPcu0DhokB12/ON8MBH65DpKxdouUrRL6gbu9/zyo081kO74s8/cbKkmYi0txjIh
MEP/XkH8fS9lrRKfnl7qCoiv+dV8qHyeXcCTgsVHXas7Q3H8KMfWGG+iFB2z+WQojig1/TEO4UqS
NFVlMV055Mh+GYOFk72UQ6+Cr8nhaiHX17rhBSEDefHVQF6KZLDhiHvGyh309NeGXd0i4PdRmxuG
vSLTaqzmE+cD0sryUu3KqedcUXXgwyyWHFt4GilOM08j6cYjZgjFYi5CZcq2lYHS0lzUBZRRBa7m
YS6GVrjiAanf566uX+JU3M/VXYh2ay3wkIsGOTxVGqlethD21dyqmOoZJ83xBqNscVfJ8X1oNxHN
vouaHD0lTiLjMazRFWI/On0sLUFNMDMV49Thq/SkeziT/PunFdOnZRkWbMgk9U8fn3YeMubTphUC
zQUs/e2shJ7yuNjUmQ8uehJLf1dHn/TUP4pFFcBEc4HQzK1zw9gnzOxzOVHll0RL5G4uDWmxZ6qE
4pNoazdirQstMAwvaLv1q4p49rqv7AEoU5AuPYQKThlLIayTPJP0Q4l81tz7/UTbCMBOF87k6xFe
TKUKL+DNfLYW3U2M/8UBAfl9o/TOk6rz9oPbwzpy3UvRxg/VVC1deDZlTDq9bmLnqa+NaEkgPjzM
rbUV4YkxxI++Bnq6Fljs9J3iPJWQxjayjPrNfJaud4Qjmyg6uUriPo7RYX5LR2nVA0qvZACnt/Ki
iERuKZXtXBzi4cuI7ywaVlV+X/neen5LtyY3po04Xzdtoj8KWGNx6BzrxCDjoaqQizGyOuKUbR+7
wiT3EmmWBy5U3A1DIpAb+tncK2AYPk4Zx3FgEkVi3+TRapiwToL2zg+a9g6jJUKHCeBQz6eI5A0G
Mt3w/NFDa7yHLjKS49wf15Nqa7QQLediOQ04ZXGnseZzujI1l2iKuFvXMLd1M5TnXsK3ZwEA1L5U
uFtVRDIbw/Jfg5smaLNXPJxScIL+5DUgYNuOtQPRv4seTKt6cQ1FvsaeDvzFKj4bulmsa5QJD0Qj
rWM+agUeSK79NVKK1dy1cMjz6Z3q3I4J3nCDGvIkMcvudszddjG/nwVJMWmt4tnLgSoqRc9iTInN
fQWpcp2FlvMEcOA4d60j/UvrqHAQdUvjQxHRmb9D5nXF0mYf9fd3iNlDvX+HLGVNNX+HEtbQQyiL
F+C77cYrYrFJ1HjcAQ5IVzrCHg9zsS1judIDVX8QdfWjdXR945eiGuvFjqRRuoHtTJ7EUKJHFZ/0
lTqo5QkwfHdVaHG1QzYZHVElTFY2unmfh6F9AgItvjvVvkqU8a0umCYQIY8glHP26HrlqSKemTUI
LnSGfO7SItiil5Uif5d0+YHIHJZR06s/ig0iz9gMi3rJPoDeRdENsCOwgfbq1DolmrH2eiU8kDZy
lglx1/VcXzg6WCCIzvJgmNk6qzssI/yGMww3xPjF7Z33Aborwxa4ammTvZ5tqwchwIJOpSLyQfFk
5fDe2JaBti7LFkWCqWHuMre6rZ7tSSCgoh+RoEIJbJOUvnkUxDeP1nSYi0HSWfsRc8m5NNfPPbSU
/BFJHxtlahlBfZ/O7TI8jgIz3QS43ixnAXaYrg85Qv93oQ9gstLAWcxC6PZYPViuE9+RTg/e6/PE
XjaaXn1FbQO2efuK2jjPMOAvN34uvJ2PdNDWCRJ5F3ckOWpFbV+NTl0iAN08q6g2rZBx1E5Ip+KA
1iThpi+U6rFUtQe/jDskdTDKGqT7ZEZ4qESaHR+avOjwADEGVPsH/8IeAzK29G+glXcHQ6+tG3M6
CB3copndDFFoTYpizREI5h7+H1jLUsTllT6yrPjo31RVuFFrtmxz3XxaG4DCH8Im3c7FuUENyzdk
683rj242SCq7ytIz5E3rJim86uy0yvKjA8oyLM2i4dvHMJVhF9t6hNQ3nzQ3NE3Yr+Ik8KBcMNBc
p9Wyx+w6TK/mYpt51kaGOWgIFW8c1zefHLZ0+84FBDAXq2EI1ijVqLu5aMfZQ0266wKZyruDob6p
6sZ8ygcfApt7q/WROJK6QILfV78Dw1K3UZmzpZnr5kMYyuoA5wraMn3VMTM23ljmV3Urv4AFhnru
evpKU53othukeRH6S0NsAeIMdhVXyJhBeZ0aszKLb1URqiuV7NB6rntv8PIvxqBr+7mElKJ5ceXL
3H2uCU1NvWLR+us4UZKpoCJqZV3abQuRtK6++HCo3sdgcwFcuxi/QH5xlqVLZjoi9a9NE1CI3uvd
R8nz3kvzXNWjcvHR1v5W+nnePMn97DmfR86pu9M7ctXTBPiz5/v7TW2T4M5/c57b+6Af/e7K74b4
CLMxPpqxd9ukQ7tDjiU+ftTPr97rip6EWQeyge4f1bJkpl/M5WpsvyU+wHz8GY5eambH+dV8qIoB
TRU9aTAQ+7vB09Sw/6Us7HCXqX56HXX4UL4P8zFCWynDWosm7b5p/Pkwj8WioF18+us//vVf3/r/
9N+yS5YMfib/gq14ydDTqv75ydI+/ZW/V1+9/vOTDbrRtVzh6IaqQiI1NYv2b8+3ofTprf0fqdaB
F/W5+02NdNP62ns9fIVp69WuyqJWH0xw3Q8DBDRez5s14mJuf9atGKY40Isv3rRkDqZldDotqKGZ
3buE/q7jea0t9bblAQO8du4yH5y0cJayBO9bLJSwc1moYBKQbPwoFqdyNI33QzpqJ8HUek1umN8a
tSRxApWfbxXNbxYf/eYGcm4YaGYhksl5SFDUlLtCOt3RlGl/nF8ZP19NPVBOkSzjwJ0GbE2Onq5d
1WGT3eQhUFpPDL+UXKlemYE7bOZf/j9+++mr+V/xLcuHMvSD+o/iv7Zv2ek5fav+azrrZ6/fz/nX
fZby9z92OYbfyqwii/lnr9/G5d1/fLrVc/38W2Et67Aebpq3crh9q5qk/vsSmnr+/zb+9TaPcj/k
b//89Ix2DyEejCHDb/WnH03TJWearvvLNTq9wY/W6af456flcxJ+z0oZPv/7WW/PVf3PT/g2in9o
aDXZ7BCEYZrC/vRX9/bepIt/CNVEZp3cpdBN2/n0l0R9KfjnJ6H/Q9Uc3XU1VbcdQ1eNT39VEAVo
MvR/mIYBP8ghOmjYjqt9+vsH+HEPvf/n/vt7Suf7/HJPmWxwLU3XLAThDdUQmL/+fk/VSDaAcmr6
E2Rcd61l6iave3GYss5bHxeeh0z0EsGaEG2xEHYUJBDSGnWYb0OvgTLJBZGqyTc/zQ5t7wYbz5Cn
0ApWBZrXLILOqeoq11ykX0PFySfLhvYK85Rd5eYPHRCPMw/C/uzWjvV+yf52xf46WZji37+YUF19
mjVQ6Wfx+vsXExJMi8ui/eRj+7MFdbTE0ObbKEqsk2tfwrqzg5WWNtFWEh5eNogM4CHZa6c8EG91
MIJ66tsz3q79kfiw3LHEBaClt9axRP5C7crmYk9AaAQE4h0CwTgQAEk8eo732sZduFN7eZvZjQZb
OiuXLIpaXN/ydg8Dqt5aqvxeZ0G3LycdiikOpkh8Z/0WAUuj6aJ9XAOf6yGcQ8eLYdr3Gin9oLt4
WCmtKnQMH/CucBauLVBQW5tg967k4Ch3QBUMzB2gwPl+Gf4vv6nFtfrnxSIs24IH4Jq26ujqH79p
aAeO5Q7wKkeyhJhlQM1vBaYRte3ft766NHP2YXMwxAiVEChh9BUw+6sjMGEN3ULfA5cEChOr5xZ5
gV2NbuBaWq1OAHFbTjHnCL2UW5iTC35o/cF1nWJReuZn8NLtdZtAiGzzVu79Xl37wiGi3YGLk6Ha
3ccZNOnAiu561uLWIon9EAZiDqJZT7OT6AEPFCYRbG46tJEyJzm3JFfVpq0jHK4RHBj0Trs3bH5L
d7xMqlWPg2+uWrhJq9oEKhCT3xja5trOoTqGyFWR1TRv2b6OO3wA00e9PrFlLQ6Gkdzhm4eX1s8D
EZweYCG5518mmx8386/XuPbvN68tDNXmKre4hw19ugd+eSDaJCU7JU+QOTBfYmwP905cGvx0kYK8
EDCUyNPDfStM69i3AjoyQqkW8VDECPY1zsbXujRPTS3UQ1jLtREoW7deuUWhPv7Pn9P647KxNdvW
HNsANq5Oh+my+uVjmiormxwk3knVleoaaNVRWimi+kEXrprBcv+Xt9OZN3+7TKf3c1VdtdG81Fzb
+ePWz7n+x6IMshPpGS04K9pbUcdomSk6SIxSE6ehhk1Ght69K7ihFqrAK89tsr2r1iAthHpr3xqD
6z/Wxv9l7zyWXGXabH1FRODNVF7IlXcTomrv/eFJXELC1feDdp/+20T0mZ7BmRBVKomSECSZ77vW
s/TySGOS4cz7ARBOoyXV3kRSDKsIttVeRDp2RuiAFzHTEapNDxWEHrmX/8vx+68TH0fn6Jm66Zjo
KXEOcjf5rwfQ86w0iauSTrZtEdWbJCfibRfTNJaIOombdezmOo5BglmIwdTOFiPRqV3oUSiAn9LU
jDeAMZHY8iJrYjTsauPhvsnt4I9RUZmzUi7ByZjzzUjC3UnNoCo7CJambBnZDT6dV83jbiQkJwMI
FjY+xrW0xEI8I9QJ9RRhdtd6xRX2ChiXOfPegxIpT5KEIE+Tq5FJdOPowOGZAcG8qzuGutvFNcjS
iKbRRYOHZvRED1WGqUJ8qNZa6+Q/facnV63V8QrQQd3INAXn5GMlqQH5HGK36E4RK4wVasXq+r8f
d+d/nki+t9weLTcw7WX6+V+Pu+5Kp3IcNGuTv+4jRVyW5oyPvtN+kJrCwDtkmARbf6S4Mf0mrz37
Y5UkU2di/G5yD+Vjbru3hCDxI41aEttML3rKJjhn6fJcGmPK0qbfUuZXO7eOynSzr0z4tJD8Kbnl
yTRR7i3RfDnw6IbKtb9tI1pm2k+onZ0Nxmjya4bZW5vN9JDV5XhGYSRxswXaMa6M59GkIDMhAzwk
s4/lv9GrA8XXZlfZyiYg0cVJQANdgc9ChV4V1xiDwBC1n0Ou6hv0+fbN9h7vlVS/c/qLbmz/9wNs
Bt7/OLUtm4gpHCrMdWzuKkx0/vPY4LYYgHH0W5f/H1/x/3B8BeH2Cff4vTEY8zbq4rNmRUQWmsEB
Yqro5GUwGPqGQFnbTKuX1rSU65F57Bth5f/MyPp3U/86aeM/g8AHI3PrnNnzP4RqupthSl/6PPku
VD9vklz91KUOgVuiuB89P1+TaSEDvX6NpHfNOjNfFZ2L6Rn9pJkyXRXOfKmkvk1bI97LqkSLR9NJ
GsWwY2G/JfEA/HaExLfuyZeLG6YJFFuvlLUFofePZN2gDsPkkRYAwUZcp2OUpmsIs6RNoqAmcLJA
TtAK/OvqeawYRiVVUQQOnljr2R9mZzjQtNnalmloV966G033vfPNq5v+bjKM1blHKvXSNo79fpe7
7YMxmDcZB3Q3MkhNel/V69IFTupJbV9yGWyqwIenYoknZBDckNxhx+X7ZRdfPiKvjTPRKEsHf036
pb0HkUrDxKaJtBCQUp+CVukiUtSw0+d5DWqtcbdg8QLIMsbHTLEFPH6Iv/8ax11y0nootYvE2HcC
eWjddttVrXl2QAbwcP6R0zhOOmoqRqF+AwN4pqUiN8I1n7K4veBr8amxlk9zbHOAu3pPYHayL4ZQ
q6KXiDbVhvCQtdDHbSWHX55SG/Q0+b43CuIJRWPdLDJ3+nodidrCYYOnLEFDQ/N3DQu12vuxa5yE
zshoYMmbUmAIB63Bw524mCwCecolhE6ZUCnM/Hbj5Ij7B49vL1O/0qZ4Kr1Ku5g+oyQ6zEPtqR18
fP04eRCzNMUJVvntCIr6XEqB+H9wjgrPyMqeAbbF/cHIHG7vSXNunGnv4krDDJ9RMMwrjnSPOIAi
mLlCqUlUgcyY3eAUMXPvFfIetmb8tjgeViVumLVmdnLrzfR34HyAyBnMY+tp5qociSMEMPiPN+Zh
od5sJ/vtCrkTqh22GLyfMEi1Z9/xQqHn01pQTN4hf9lm5vBjecm5IKNkraVPPff5hR96rhqUlCQg
ZHWH/qWCWz1O2MiKA8mfJ7Swb4os69tYg2IgKY6vbHhAw4xTnZXerIvnxKpNPCyuuwUzTkKgKbeg
ccBQdcZ48eJgNzR2HAYRaKCseqFNstf9lLKtWLzCuo11ICWLcVIVNikoQlSKi9+zDV7ORCOzJUN3
rvWYAA7PYdYNO7lEOmSPxE/ifK9brdjrk3t1TJL8XCx2iD9MQiEAmYzGRF6w9zNo8Y28HXhoXf42
SS1nZVdPB5zz4YQ8b+vkeljG5AzYC0MGz+WjLSL0ITLbJtF36WpUdJls7KCj7Fit96FOBcx34+k6
vHhZcSMObavbrY8VG0/+PJOugBVm3DoqI1XdhhUi7XaVOd0Lord+Z8zGWfOwlSuPS1mR0TEzvyQj
hTqrMaMJDF5HNybquBBnQ+/KY282n5xDJKdVvn+w8hL+eVnjfxlnQNGN86n5HD/lDPm2hni2swX+
q1IWOqwKVFKi3XoF0BRMOs8mM9QVt+3qgKA9XZtaoxFL7f8ZuwaDvtNVGy31TiyHfpyiXIvlSOMf
n7e2r71pqcXo58bvg4e4doC9U899sLbnvZNmF9X4I85tiBkT9txMJCyUpsk+OXQFCT1xCEQnarnw
8YWaU/fQEX2ctfZRIj/jC8BI5bq0zxB156uoD4LdPADs6DH9Q6j9yodhXHEgOzxvENbfky4/qlz6
wE3sGQMx2IRA9lfqvijWzKOKOqScNZaZcVbGJnEfe3R6W2ti0diXwamd4MoGAb4wvaA/U+iAIwyJ
BKDRTsNtHHzzBLXeC3rnOdULcG05GZl0GgA+Iog02/K5isDIRPQ/16yLDuimq73hoGQYzqbEbQ5e
7gWJ5ZlgdCCTfXL0B9LUpyjIN106P5sN9hmFZB+5uaF2g/XNBTbsC5m+5gyc4PY7gofMZg8Y/zTn
abWuR9vYqDzel5hBVQChdyJ8dNVm/Np69RvitKcVfqVP2rcr8hFSaC4Z8RGW+9E26krY0xaq4l5G
ptx5Xr1rBIADWQKuTpMi3405pWc71fYqw/UaaWqi3gp1RU+D44ikfiMt69nQ4DUiGGMEQJuwmUT/
Ium54TumywhkytsFfXDqI0TTFCYe8M89Z8N8ECK56EP0R1b5H0NCKjQGhQdnLmlcqQ/iTLCdJTrX
nT3CvKnhc2QKYWQPW9QeJTRwOcMirN5dAEfrmZN8NSCoRGKw6hKnOSbluQvaHQNMWlv2rzENDtMU
GR+mow3bQLfH0xAH2rXqBDCi5Rn3zf3XnKbPTXcTdYqceYBgyMuW1xscmF9+zP8e5ll7goSuDvWA
OizO4+wl7fV/7vvoUMZrYpDvKL+SnV3qZjiSR3VDW1qt52Uflf84oK36wdOcgmYykiuwmu5cSCva
WACPP4ey3d735c3gPzzu4Y+mpsSRpVi5lyVklCyp9NWMa9jT6va3WRon8uP7Dw1Q8NY3odBTdhkv
mp6oTaDL8ksjheb+VA49WQN5THkkGSZWb2N+TOa5fWxtTt2/exsu2dQVv0xPG6FK46zRK78PyTka
dgallteoDj6c5f/qMr8MEaTHSerdVulxch5h1F3weRC6YAfTF4SV7Yip+TcJj1jDZCOfmfKcFKvm
7RQRbzQMhvGoS3zq96fp9rtl1/YPrIoFclG1tylWRuiAW9yNepu+4fh4uz/TmW0iSBPzXca4u0gc
RAerdfE1gU5gV0DbB+2LfK2NaJz2N0GS7Up3rew5aFsNvtxkHrze1R7txjRW989iw0lv9ar7UYJw
53b2k5v0RBCSJprvBr3tWcH7L/cDZBTNA7er5r1wOmvLdTCemrwhntYbs40A9PUt4A7dn4oyT4J7
gdlW5wTOusIeDpVMcV9aENHvTwmY7fqJH31rDkhN3wDSEFguwl+twDHpC+ctCpLn+1NjGT+N2VI2
aHR/C4BCnErOu2trAewpXbJce9AYfw+krwEoQd77ZBCHfvAh3R6MsdefIkF+w31v41Di4PODlYzZ
h9OBI5LGRPNab+g4TAC2Er0Uv0b7XZsL8xupDBiCodXPohD9Fc8PprXlCRWsGwypP1na42/U2ug8
aFqCXpsWWTRZFfpB1pej8VO6GJiJExaXyR6JbBBGsrnvoVxj6yh+6S7U18Lv50vkeh3dQ2DEuHy9
H4yCf99KK6muYpi/+NTfL0YtwTgKn3sysV5EMh7uz2LKh/me/0UUgWad70/Qg8z/nrSn+/txIwhk
1ZTq17yw+3PQORgq5rn7HjDW/H1D+K2WTnJ0nWojA7HnBURTOP6Xx5d1fwZ1CBLOaencGDydUzKZ
JDnid/jqVPf3UzvBCExzyYAoWE6f+sCrCd0j9T7hrLzvo2vjdM0BSh5i3ylP5TI0LYv7TzcVPJVD
i7iD/l4QdQ95bPnhXGD3X/LCPqtJ7u6fJbIQmpvCPaQZSZup1cyA2qqAxOZ0+sgUztllPz12/lXj
ufmjM7VNGHPPxSeuZR9wbpDZ8x0lilJCkrXqsSOOJJyAmuww3ZjvTA8wK/AMZL0SnjSGh7mp7aNZ
Em2SCbDlpkdqnxGvHTWr79QH2O3oU3pqIEs9OY3+C6KF+ubiIaVi4QD5hLtc9CXFyFteoJvFmbqk
81qYVnTQXRY2UWKOXwZQpuWFppMpNEcSXqTKi62lk+ftQqi+/7EWfkIBtXavo+P3V1U7EJCWveJe
fBpHXb5kbeceHXxLW5Gn07cLA4GxkBiLFlI+4TLHgOTRV5MC3/3tYx8Y15S1lrZ1pG5GAZfovkMo
Nl+94+XPsrOskIz7bHt/vAK4XHT9+FlPmKbmKusPo3LMt9mzD/e3KKwpJr1uMs5Zn1oPDu2yv3t0
c7B44AlxU2aoi4eJsfq+SxfTM33U5MNXPSR3DVc4Lcz8Q8dHed/loMAM+nNqnEgeA6g6kYgDKJdM
Kr8LSFQzUJh0jYHuO7XOcz8C01g+u6qTI2We+U0gWji0hvJ2mQrmzxrfPbat+YE2h8TQR/SdwrUe
phlsQ+lrn3/f1eJoiFIBBjh1bLiN9AXuf+iSmbxqr3odZpfmfZCzxlUy/+4RySxfoFxiAlBFOmRL
wlgnIJIasSme/h4dJPxrDBYdY3nkXZ2kS/7utTXk60hh9NkzxiJUVoHYaPkQhXYyudF/Eb4rd5ZV
ccoo4b76bcrylL9rhgaAeDnFZDxGt/tpN/ksDc1sj/X1lxq4dcdgYsLAhshocW8nAMbD/krnupdF
fWwz9wt/AlnXltPAn8K6YFTWsHfxg12g3zh49aeZkXDgriqfQN+JY+ZZ2KJRqYSGbexHHeNRG8iC
lvHg37J+fprQdF9E0G0B+iCyYQXLLebHnQicxNYBpWN0EYJ1IyQTBW+K9suX59e0ZwyEPuXoi1fh
B8c0GxVc1sYKFYyqtmINeBe4eRar6tiW5jpIabzNMMO1wv6ijHEoMt95k+ZiYVxa0tLtzV3icY12
Tq22CXzpcO5Jh44a4qjvm7g0gXYSh7p8aQTQ+bAaOZ/4UTmEdcnBPLUK4ZO/5Hf96/H//rz7k+8b
a8kC+/vrEscVV/Pp/rL7Du6Pz0PL/7j/+K8HGcYDZPmOvZLEwLB2svHN5QNRSTY+lEHrKBf43XRh
XwLaolZsh7x6qzwMrWnKCighY3ov/P4tTT5KOlxMiAkRb92hDjtp12GzbHKpM9etEcpOGGBCI+rG
cOxTDq6ubRx/JoWFQ7Qr3G+v16ejBqUbTRvY2dkmjHKQheQmoLKtP9w8W7p/nzBMeR/mou/Dctnc
f8pPOsWpg6XM5xxtjoMlM+z1P0Jbsp+StBbhfQMvk5zJAFVwPBLnMvbbBNEGsp3hIyUT4oSvGXhj
sepAn29tB+O7Z529GKzl/fBwlXVbMyeNUeRttHI1FgxZM7zePxzV0ToEfVHqNSPHKOawt38Q2ouT
xkplV3npqzGQYtZ1/YueJWrd5bygH1uOlaHrZJPCOEgNAbtleez+VwyzeICtepNICGPQJtaJh9y3
qjzw6Oe47q31/Y1hyAw2omYVh0WITzwDheFL2zMde+lAfYGJ0x6SMhq2whyudoa4VrK09AJra1Rl
F/o+SYD1ZHWhiLnxikofiE6QURjlCcw1q3P+nh9/9+60BP7d/2+ZGsE6UyAiwLEejSg7gBjNDzMJ
Q9uYoYoWC/lUM13rjetQcsjSQiNf2gP/OmTdeujbR4B0cq8nNFIzCUDS7LwzYP4WwgX68RVdaBoi
dQButB3fUoLIPNFg7YyDIGSxaPdOGiZ61oZGQEpkOyiKkFDU1o6voMMsbb26hutoZOZEDKblhpqK
fo1d9zvzIqKgZEs8SmNdSZeqiQdzbwWQ1Y2pxjfiMUh9XK7IbklvvP/U0jmjxK8RhtInNgY7FORw
Xq23OQ3cCzhyQFnegwa84ATsk/lhVgNl5KWXbhwGHP1gOdpGY52eOfY28xZ0l5HKfeS1h0662Jgj
kxidIZ/2joEw2RoMedXSOTvG8/CGXnY+9YhfT9VCOwA6AwZ9it0LeElrl1ngMyeJgJYmpLeLRGSF
gzSsMFIkl07Ib/BXsDTm1kBGlka4jSWqmy+dHUz56BQTL6fX+Mz06SW2x+ghF0G2BYoito5ezE9a
RZWR/1MTHEbNNkfZFmLZ9aiv4OQsRsM41GVhhokdXKa+9qAgRQwnnpOwHGpEse+s/JQtEYL3Tams
h6DTMQUL8+wvA1iyRDj+a5NrRgUrO2j5ONqvOE+h/vv9mglYFGpCvuEp33a5Iit7gRHrTRfqGpe8
N3w5fm7sJmU+JBaJjF7nsAT3s0NisdDZNsz8ua6HFLgrkZODabR7LIbnsp/M8F8b4S4MQjheK60U
P1FSBgA4wcslrv/3/Y+A37hJFNZK1gNGrDST4X1DyUmGKfx3MSjE4LB3+j67pVXh7ApT9eH9oeo/
fhqCDB2G57zNSxRnodREvJzBZUieaxeaWJi2uqc+4pyeONUatFAwWDs7rjeFjDLKwV1SEFO2nOeY
qVtGQxBxQ4j2ft3Hs467MJ9ODvSWPBMB/PKIyZHHbbQpAvl3c/9VR8MCnHb5i0753BWjOI7LJ7lv
SouYTdLdl2JXEoXzsiGYtdiWCD/RCCYWeRDiKgYdmAWjPJmRw9+Nr3v//lP0Hz+xMwtGKr38POvJ
tXJhsd1/slX0n3+9/0GvvU2ZufUhbsiSv2/Q5nJfacrX2DazXWKQB3rflA3jWLRkxf7rMTDFdNaT
2F5reJXCyCIINcnQnSa+V68YDl5ljBs+mq0JfjsvzXH4hYm1oGnKRq0121PHeUFDGHUNOAknGzjb
uNzQdaM06jO2m/pIGZoWqLkjqOjNHmYKNbb+GPVoi8uoFqeRbC3ySxgv4qUHC3kMuUO7NEo5VveN
y2x9JfS0/HtIZJmT/VAEVCmXs+L+cXKyC/cRy3XieSrLl2Dc829dOtkJWsGmmYzxIJdx6j5sSa7O
jaBmSCMkeqC8RqA4prFtnIwqdGxbhQhdIroBI6agOdBDSGXxMe+ACd3zOEuPS82sSPD7+3uAhYis
y+JojtnCTByStV1aINaCOsRIsC2siHtxYnKyS9PC4+jF1S6J5EsRmyKclmvlPhzcf/pvj8UuJ2LQ
o6k1OS9kL4Jtjdrgks0lgeVJm6xzkVfnGsV8R5FZrLQEr82sx2rvlXpPd5fFmClsgu3yZkd0r38D
2bCTLHO/6cGQnrQgqIIcPBzs6PE4Ntq5oSd9kQoxPsB+HsfN7HpzfrZQ8Sz5wnBMkuYrKM1LSouV
zLNWnfwBaSoCaidQTxCBgmuFxkBY2hBmAXn2VkJvyaYlTsKv0e3JsJhuY1OTm9Jr5Hr5rkmBMHCb
bYcdgAzSIaEWazpnw4GqlrvJQznmpc/svew3SRlTUs6W5YrnXFG8QEygwrsFxKFviBMZHz3HYRll
6NEhgTRjzhoqybaiSuxaD5HfVGszoHUDfWjlUXz5MAK7xy29jNaZAnmRD9hN0YmtjIk8Dtcs8rNX
xzPdGd/cDGUcvBRD9rvVo/py/41aPFNAmMm4qgMiMQLHflcAiIC1GF/S1tytZRuoL0wsosputvfH
vXqgi2AmoPSsvH1ry3YvROY8BaP4bKfY3AS5RU2p6d2DOSGAMWfnpdad9h1bJdiv1Cg2EgzquzBm
uK1xRVNo+auf62twuRB264BMsjKeiEUyEu2oE12+QtHdvntuFDKdD34a2+D7sGaslgJANJpUSjm7
tBzVU08AQtbd7hurq1PEEyo4Zg3mDyaLEMm1FvFA6bzEMpIsDJh4dE4xPUja7aw93pqeiEpI7ekB
xfSFRorcaiIxHwjMIjcRJfE2SZU4EODKpeP0OdM5e3pMipaEBMed1tM8iQ3ar55DjQNFFdlE2Bch
V+R9RKE3MwIV2FWOOGLMA1Exf8oWF6Yk2/UtGHJ6G9CSnwPS5zamhejM9+1hx7yBFFjulT9D/Bzk
A94OS39Tfhp2Kk/WmRs3L56pSIhVA7EvzjP1ZP3adZrDmyD3KTNcwsjtbkb2p/pLQlgbRJgiWhVZ
zq0Qpfpjixn0hH08+mPlIGG7DinR1ujkcWyb+q2lwSFjUYBuyRB9KevqBtUTnSnzJU2s/gWnXeFl
IKqnPju2Sna3ik/helN56K0eHNdypWN5Icq82nkTra6J1/CtcaurnoqqWFz67eX+m+Eh2tP0hs6N
h94XNPoapFhyO2iqsN89VeBYFuXPGFBni4Ysvg6F+mwUcSu0Ral9O2Qver5jPjrLZh7mMwGDwanU
7ZwVi8f413CSBZBvH9A+rSXSipXRkoeZEin2aBGnchwSum2RlRPbh1ikmmhomxFzz2iorA+TYuUK
hOnaq43kx++YSoCRoK8tP9FdgWPoOoe08li8kHH34LiN/wVgF0Ry4tdnGkRy7ZWBuwPQpdP6mKZf
fuFu/TmZP4NgQBFVkCMa+0QO1mT1wlSY+ue+bBhBmzn9peJ049ee+wf6pIKuO4zxnumZH4q63zKQ
JZ8IIONd6SdlOEo9eJRTxroI696itG8cPaWByOzdXIxATtT8+6/3v9LhpEnqMFUUXdQ8u4rBWU32
B8Fb5EcQerqrll+bVn1AKUVxZ47/dI4+X+H8rOIhKG4TYoCTDz6NYYMKsOMSgUDVsly7bUyvNJ2o
m1De1d1fQUn7Piqy5MWOaATQJZkOMWkET7MB47pduG62NY8v1R6jvP2P3g8/gmbye1VNBEBrqrwV
MbOkdImlLZFS70uyiGk2tDu0idmrnapP8rayFdeH/212/iOWoObP6ApaMzjUV7M4UPwBENnBXHNq
ciEQt1EiRewP5jvuwslz3ZdoHklZZ0aw17zZ3MRkEm2thTSWFsZnkcbz0QacfbFnjzDMrH7DXuiV
mf06uO74XHLNV5jzb6kWw9OcAIRwEtl8G77YtpjRNrKTfTjZrnOqh/5Z4KM3GqvfZtb8VZgiIXnY
ZF3T9elTp4HZaeWg4d6ph3de85G3kCz6hgujpVW8bjyCM6d7jEZQs0TD4vY+C+WvAAnmneV+WHT4
y+qoGt0A+NXtizjRd8DGJQXT5GBRSjpQZkrXjjvaB9Kl9OX+KrYaMTvbOzrmzn2hK8yCcQG72nnU
b3F9e8/tZBNqKCo3LHKLnp4jvLDHqXakejTvYRJcslxPPhPk+mQ0aj+JodGjyxRr13jSNhMj8q9O
wdId6cGOVn2xNFug9x+Ma5fJN6URuuCL0jlnsvtqW6N9LuKaHPGlvun6LVioTyXqeN/1jvEykmBM
Vn1pQGnSwFGkXcHMF8/4PHvfWW2AlAHg6rquuZ0jMz4apkvMWZaBW5spzPmi6Y+DY/nkEAasznq/
2NMW4SYGtu+MVIa6Qiq8Pd0vgccrgExpa5cMkfaWfnH9VLcWgdO9MNf//g32ZrGxYvPFLQl3BkvS
fWPm3qFG1vZAAYqjL5ajolvPTZ5aRz0v6lMd0cc1DMhTg6OekllpV6Mf9vffHBcOMfeU7tJVPRIQ
EoBXNLc2jpdav8nU+906hr0r+fa3Mb58lhHe918XZ85UDJwQlKq+p5FBeuFrpxBeGH5qfwbDa0Wc
ydkdfcLNok4je9guT9PULVIiHc/i/H82rdh7RBLSyXgYswhhoWYxtUhnBZGcxKvEwIyoTfDJkc+t
kioLblMugxtX5YT42xAkfbflH+UUREEk9nygTZU9F+WxbTs/bCcXbLauPXdWzFnYQdImbna+EiAE
7IGlWKcqyGRwdXe5hJ9uJvAu74vprpT9KSrM4zh2wXNhQGUfMOzKEtmDcoPuyhDlCf9ajCyr6uUT
on8iGCRigtWM22x8LfVJXihe+NeOdB/WFQOUjCTZl8E0r1Rk1EeaxvVmJoB2m1a8tncIEGJ3r5B2
3lMWVW+mWnwnY7VVUVN/Lp3H7xRS68bORnc7dRMztJIGAp+muNj1OBDunAahBi1h79TVLyq8NwAL
5iMZsP4upzy2qbtMhwpGepYzYhXu3S4EHNO9uTq1dGCu63K5TIicE6s7SCufnB+9Lt1lCT8+IrEv
TzZTexiQBpnLotv3AwXe3Ipe4yUSpUDH+itaZpSaOrgIYDGm2mvhP1oWbqJ2GIYfnxuLK0lVp15U
IA8y0gdIbvTvIw2k1SxftSjblp1IudVFVJQIw1hbjH87MsWzs9NZz7ZHl8VNtflmLp7RERH2IQ5I
0CO0ak0Lv/smdAnYZFv+Q42GrprhlefRZ7ZkuulT49fppiD+6uD4w7iuLAZskmKLk10KUlet2Dtq
OrSezgeaHY0SuRhJNDP8KmUd7MTe1J4o3nElUWKhXl8t+bwUc4MfbIM7PYnL5xpEdetBRbIHN7il
JnSSGufyaRJpDCIoBjIs6Keakl6WO3yWoolp3pYFXmFj3wU997B0STnxRt5whOpb2xDu1l1wBm0L
HcfJqrGG6sHMHLnmLdB/MlgK8bHvVqm4n4lGxC1ZZzmZEAhwtxSwjKeyyfQnLuBWrcDEt9+2zcLP
bs93qXgJRnCrpR2O/nkwGFcSqOq1Puy5fyCLkmZ7spq+PdUpd3lMrMcYAf6eGQfhhoFZbHW4I2t4
Tu2p9cmsYa181Vw0WVE/vkJbujS5tI7MTapNZZuU+bLEOjHN4u7WfSZ9kz0o6TQnPdcuRWLmV588
Me5wdnKh8lUSF6Mn57wo9nbZdycjjY6GXmoPUQzXWQ1cygXVsPeWFN2skm99vEuLtLz2vlVctWbG
WOUkeNZ5qMwN5LSw/My6mK61mb/Eqe69DDpO78YI3oe0deFGv5OIrSidPGVwfFea25j7QYluW9vE
PQnqJJ5x6BPBBVPPm8GCMhlrTHVKZ2/SrviyiIxYZcL5cjCPPWV4ZFcESbs/emOsLRHHzzm5KGur
x0YTp18ZWQM7zKDVoY979d6jS8oqFazL0i6OmmZ3z4QlbkiJiQ9+EHdw9RzIjmZpNahdqmeOBkUp
/EcnlDCrePrp5bLctb7As4P3VFF0GOdAhWman6eBeQ44d2/NXKb97pEVD0QlILHzTOLa1IzxgyOR
TVK9YzzBqY+eggaTp96ZsyCkjNonCXoCnmn+yBqi2oxVSz6KcNuDQwFjqR3EYDPYgHBhv5VB6mbc
48btvZf7Jqe0O5kAZtJSvY8lYij8z9k+tRK8LW6ABUfTwyiRxYVAEbW1YbkiyOvzQ9EnepgDYdqU
ZVd/Ual66K3oQ3M0MpG7gakVQ0EmWb760i+u1Zc5MdxlErKV7fpi19HOQZBSaMi2hgJcEMRijbbP
Sz/TqAFT8T5A9uYuZVwJDSDbRrNZq6flixbk4qRTrc0gND/0LGiCXJvCVHZkYdZtDU8EzHca62jI
RyJeekR7kAOMy9SxzBSFR95NBqQKka3DOcm6TY3Fo4ScccmG4By7cC1MSeDNXNJwBidK3Q3KBQTy
MoSVBOaGCy0frNDOU2bXPj0qipjBkw/RNijiL2zGwZskbiwsmI6gERXR2wyadPfGIr/C3VJUNwQm
2wGc5TnZG7qIb3HS5K9OssQp6eOlMZduIOjTWxvbYKL86sNoE+OGjuWE4a45WtKtXr3KCCvVkBii
N/E2nVRNsSJLf9QU9hnYYzN6wUw/vpgz+QBt/psWVn/RnLh7ZAVc0t8LiG+NsAqXpRCYfbLm4o00
XnWIPmizJC0IvQeT0mFNzcVEDnVEpju4KgIilo3b5RTHLHXCGVQCpGqzA3Mg46RIH12VwqE9POrO
S9L3t7iyy+/A9C3EXwhS2vi5tsh0GmQuPrFy0sDxnD8WbXYwqzUAQodZvBPscWlmIZZZ40KZSr+U
tFouyPH6cGy1cw8lEMBm/+kNCGubPklPIo7ee2rCBzp4lPtYvlNzfkhbbEyNVZJga8pHS8MqX1Z0
6ZmHlnqrf0sNknSh0TOWBrgRoivE0fE9SkZNab3pvpXu0kmj/J875puJYXalJq94HqGDRsLvfqdz
8erVyHQGmc4sX7t6R1MbgP5IJ9mM8OwP/nPp1ZckL4kCnZ1QCYpkUzsdUoeRjpxzwmxyPbZ2JlWd
mxr0mDVB9+52wr7dH0qSzt9WYqgPTi2oGXLXLFI92nJbzdd9TdD4gMzyTGz0L5uS1hoOwzuYRhVG
shkfUjtWDwAY4l2ABZDOjURERDc5c3xjXyi9eGPFd8Wq1GzaVOYH+jHeCm5bf6D7blH5iN1zZjY3
DwlET6rgv3F3XstxK9uW/ZX+AeyAN49d3tGTIqUXhCgDDyS8+foemdTZpaO7T9y4Ef3Q0S8QgDIq
VsFkrjXnmDcjdq3HjnoGjkbtxeu73dISWoU1Ld1ZEh7i9skZgbN4dB1OJongNzXbobSV0xSZKU6W
FFUPvhGTiRVW5gba8AvRYJx8S3Ff40zZ2jZpV7lvvLhJUh9A8jJgMCq0DLM40BVDjAgJd1uFhITk
dvBrkQRNcMpKIqm4TomvoPncs1poLSHGCb5ASi4BqI5Op4xQ1U+NphkPXl9lBz0BGw+w3i1WDfNQ
BBDEpi2Tb4MEoHfQdA+pXNQka2s2CiSvdjcdXdWNYZxh3mefjRJp40z05dYl8uLUMVqh1G2lqDi1
FM1NH62sIi0P9KKNbe7XYPUnYd4lDREPuP26w6BRNpxHDXbVPHnbhkoqBp7SP5Vj7O+MpH7qXc8n
G2v2z0EUp5s2JRMCinoB8batLglxXE9t+mzL625kJP5+KMbmGWkIE/m2M0lxab8XLjITe46XjSD2
/ER2VcoMqy0OqNRPgZAqmPJrGxbRzTwoMejc340JJ2aov1hD392E4AW3WQ15D8/147xo3u1U9e7z
3HG+JxjFPubVQzwvazrS1KjRwHXNl6AeFoC8zEEdwP47tYlA5OJWCxpxSgQrvSrjkzkZ9p0g5hN5
6UJUlyPerLaz7sfx+zga/f3SRlgZKtRAPSXYG+aSu8wgyoYxZ87sNKg3BNIcHDsmhBPq8C4bdR0A
bX/PiUYn3wTgEPboRd0m9PaGPFTjCqg9nojTONTtNhxkAzsJ7fOkFtMtVZ/6BLqICK0YOc8Bve3J
zUz9thiTbtOM5afChOGC0Nj67NbLoVgs9wE2ETz66lhVlvvdjiJ0xX06PRKteGF0EBzI3kVuW2Xp
C+3A4DaRcnKYEienYWzt24H9WIYBSm1qepkVnwrKUQ15S16YooW0BDTmeaLHb5bfkzpiypO0t3k6
2mAj4+FoUFA5ef2wsmwzeEQ3nZJQF9sHtYnYa9h4WHPvF9+4QMVGszY01jrzOVcsTb9BzVxtqZS6
62HO9ZtKH/SbfDS5oqfcEg0rap+m/nOhmcmj6bXtU8UQWYvMz6Wr6y+Jy1cRaeWvNbVPG3xwdYW1
9zoN+SSmqycrD24oowyfl5kSl5gHhE1GAxOwCVzQuFwyDDRImFF7WojR/IXC6JM1NtNTIpGxQ55h
AHARLPdj0dw5LSyaNF+s9dIOzovtI9acK7d740+iMZakMsLSf2kiAkg41fexs1Bf1Lt7opU76g46
0/YuJODIiSf/XbpkzdRDoR1H+THX0TwBxxJHqnHhs92inTZj9+TF+XRr6ZjN4qSVzoEqP2KybU6m
boSnbJdb9nhJ86Hc+F0ffu2cFG28cN+G1PF2kMK/k1sXbY0eZjSRXfa2znXtkRKyWOsEHHxGuPga
0Zw8gx1kSMds/Oh2yBOqQIseuH4it4fsggA1IS1S0CrIiSR6UgtCWLDfLIF3MseC/HgvID9MeMlF
LWDUtvs6tr6qCm6MztLQomgj+v6HySXyWEf3HVevQ6ZN/SGl/ko/ffDJqKPNbGnatqLThrzawAWZ
1ClqdqPYo8QCixMSUNcO3UA/K5PZfMSv+p1HqlOqUX+yNWfv0vs6OJR911lDG6+OA6ZAdCYP/vuk
18FDR4Fr3eYgw2gHtFsuada6cigoG9bZkeXh2h7ND9bF/xXiwv+DoATGNxj3/oZ5/BdQwv/Ov75/
Lb7+Tkn4eMkvSoJv/+UHvq3DCzJtE8UDGIJflATf/8sm4sLyKAG4BssrJcFy/tJRGXqBr1u2iyEE
Y3H7i5Kg/2WathUEjkssGa7j/xElwfjDpYgxkQaB/Bi6KWEM8jP87lJMDWHarWVrh67ogp1JeWSN
e/gMEYTrbrQzClEe2pqracT0jSKZ9CANlCR++87+ye/9Tx8D+Qy8CGxCvqmMz78ZqRejbfB7Uoqt
BTeHOTd9NPr9OwWE7wE1uajGjpS0QtuCe/OY8GvpJpa1iP/mY0gmxJXD4shvIzAMi8uyFXiu7fzh
2fRtI22DQSo/G6pSYW7n29nAqwFGwRo8ymDVW+aG924SvOUzvEDKnmthFGRmlwDiWmsgJRFq2H9j
JjVs+w+jufKPwrNwdMP2DcvT5ff32/czZa1DZ7MJD95AAk6hc1G10/rOqGL/UkDoWE2TPW0U4rJZ
TJCoM5YSPFy2QCyHoGkYXKQpru3uw57wZFEFF2PKm4vn7TMpdGnNcjk4QXE/VqZ9QWbya5ELj3gd
Z8T0MvvzthwrBxlhPN0BWWb+p82vIbzq8xRSUQGMUN1QfM5QROg/tNp3T/aDEz3WTtSvg2ncz25H
Zs0y4uE1yp9B6FPwthA/Q93fMvg+eDWUCSNvtxTi4jVste5GL9rv0DcQQY1U2vW+vNHT5cmvmnCn
zd9CptVWm1a7qdt6UMyHsdszi6g22Tyg0TkaPqU3pESdW1i7WqtvvfR7MGf3lA7jc57lgO5qOt0W
6Ekg3OMzWZrpzu97fIXBWYfpnJrQznLddndGkPYrxyMr0B8vVZLRkYvhSyIUp7Xh2zsyPaqQynMs
RY58rKz4ieS8OGqCqbAVBz86+YOUMfkkyWvhuDMX8b7YLBEOIjeNNtlS5+uxtU+Bb3WbpPP342CE
+3pOfgCKjZDmulvStn7iVb+vAnhgFqlhdmhS+6kf0qcyr9+ZIjTrdiibNeqVTcPl5I4EkNUiElxc
AxrLyJmxVpLL6ZFHFBX2njh3kqL6BYKAbe+sxrxfwubglRmZhoHzhHvcldWcIzyMlETkBi86Wl+n
GF9801hW2iz7uFOUn8RUv7uGjjbn3li8L5G3aDvhWCbyg/CVeKB8I4ypWmuW/tBN3a2X5T8Mm1Z0
V0B0bQqM3oA4x5U+og4qvc+GAExY0E9EFn+X6u/RgLo/czYe5Rg9xjeO2lvfW9n4YyIU2AEFiEww
QJ1cUG1IRU5ukd8Tfl1ON/1sEGcV9da9XZQLyv+Yo2Imb6NpmK0W7rc5MqAoAldeV/P4M3dNe51R
513lzFFXBmP3DXmvxd7Io25nJZG3SW0B5iFsmH6P4YbhkcMlwGwOQW6dqt5ycHLZ/UlzWNia5+Qr
taqnY3+6LoouxieYJiT7ygdoEL7PSb5sC6l1ElN850ats6N/hFJE7hoiYFYrta0WXV++yKLjb09R
++k8/3rF9bVq33VTrTXoy/ep5hx6KdyDD5Us63GyX8lOdLdqHxLs8qTWbHOB3jznr2ZcYpLupHBm
TOyqPV+faIxpTtC1xwxNPqwWhJvGuKLkNocMKVl8pYw4pVRNvfBj58dSPSvBELlaRqK31Gbz9zup
zcXtfYvcePmBf/sks06nLZyNLTgFXIO1gfNBvvD62XxibEiWVh9B7Z3Vh1dvz6yaD6ZWa/VxuYSU
65Qepu1iTQTH96PHTbIC8klMdGS8jxlBnqbNyYNOASJXVJ+7mMbCkIb3bajvkfmHW/LFN0Bf0HZN
w3NiMwfs7wbyAz7RIbuUNBLKsRwevHr5ZFtwICZklzkN3cBh9ByKuNvC0SoO1tJiH7Mm/YhWAtl3
JKcdTXMI9egRFYm5dRJcQoOXPpKju0pd6w78DMayukMA4zPNJ9mAyOet19P1dNvG3sRBXq6cSFB8
9+3buJzDS1l+MXT/ZhI+maUpcYJcv8lKDcSPbkDkVlLVLC2yGkOTmREo6hyXjfEEjSvZUxu5RR8a
nxZabvYwL884u/eh1n4DBLtdEtCETTlOlISrjMtz/VBiIKHpw+AfEhEKSzQpMkTW2ejwXpA5iGgz
L/AvwYCFXZJyOcDH1caAMxDS9ivS0ddNMvsMhAtcxvFyh4/kR835+7nu79y4rzaJZi277nvmUT6B
Qi4QWJcpDIup3/advGkRtU7Vcdk2PvHLbU/aAnnJerejHyXxE8kMyX56mV2D21lp0vjWfJuA1nM7
kVPlLdEBKHi4ATbl7JL+ezMWP+xleceQ9eJoDQqLwasPphYcUFAxJ4AWfFfm+NCZwlFv7tPqbP9k
vBfgyiQ5uIOBz6w9h9o/fG0nWlFe01Me9zDc4IchX70xz3EGCg7RGVk5XABIbR/QSOP5g/Wz4Jct
XEnIHEykFf2mze995vQrk/n5Soj4Z1INp6I2zk5Tfzd8Me7myN+K+o65y1sSmFSxvTQ+enV/Kjxs
3GNivbr913JIzLOBngd0QD0doOI/GT3m18Eu9paRkHxpuO9mUf9wJ/RRIqnRMC027fiARJYK5Z87
3eTUaNd2tdwCUUEZ4BANadI6HkHHARcIV5ge+5VZW7vWs47Y0Q+zY9LemPcMMQ76otsAigg5BT+y
0yPGm7asY5jVzjDNc90P0zaaY2/TdlgWKkYzx2H6sXgcXhkNkR3ROTvkIV+gKCwbO8I+G8UP9D6+
cYrTiKa9kXnF1hPOZUHyluEWQX/IhL9qnl1yAodH33a2+F0eixAtn9aYXxvqgFZMAocmwPMmfvxm
JWLt6lAcyPAlZUvcYQif+CWqswXJoZjCdRZA2Bs0HEV47u/xGHHuLY+Daz3OBSEieKXWng8DAvQf
mpNITrDvGfkdM+rF6wU5lIbtFYHc9Ijzuti5Ndhg+go/IZNybEHVrUjWLdG9bAch9n6hf5lqjLFx
IL7hj8cB4tUUmmXaVp1wF8uSJwLKolUwwKqnnEHJ0BJ3U9ra3KHqmEBsegBRr62mo150J7Pw732v
vm9dA2OQRqFjzj6jOb3Rbe9Tk3FpgoKzImmi9gfBVXu+n1Dx0XzxH8Km3aLIfq78AdmnRIkR2jat
yWN+9ELcc2GMBjaOiPDxHG7CzdwCoDYPwhteU53YFD9KV6mFg2iI0YKiU+xKu6Lfl1xcou49IgXd
ITnEE631jpYME9xLmZMeugw9bKBHc4lNbKfow6NQfBFWRpyhbXxKyVskssB69paznxBMnoR4fok6
n1P3hz/pX+dpjQD2RaPYkNn4JxnSxmn1FCGrWYX08e3A/16OxWslEG3qySE4z32FybcAt2ZFQX7r
5bmtr6gTFbd57Vo0tClkqkfUvo+HjdxlLOXCyKjEc81N5pAP5pt6Vihw2op+6qSBvb3VGMTsYUEB
WzChgkYhObUpKRy3Sxmgy5roycbFfGsKZ9uZdBfyGoN95gbEly9uvkoawdloEsHt1YG10uG1rgDC
rkNf/+kdhqqeL1ZUe0gvysfGDo+FaL0bC5LPzWgw0qsWTN8eJIVE5ObaXbilhaDzbgztOfE8/kL5
SWy9W7YuxUuuqh5fH520bWBlqBEWsK099Uk9+UkztrybpH5+mrDZ28PwdYybAaAEdWGnmsWGrnwo
oyhwYfJ7L/xbYSbqzK6Au2n+wDwcrzVt+qIJa5NL4YphhRjYJv9YQOJuE3Lgy9JGzED3k+75rV9k
yVa3xE9Nc+8yz5pwFUV3VNQsbnqddWugV/fCPL9518mZ4yUVekj3aFZQ0EanubFHA23DpD84uakf
6c8WFzEXm9jXWl7rIYiWP6IoinQXwbFFKV4BHWgNYCP1EK6FMxznxkPAnNAOJBe4t+vg2NWiv83a
sbwFsw+DIUOIE9cHY67fkyo6WXbYnYMUWkYwLY9hP86w3Xyg4h4OySL7Gbt8xiDbWy19LL/gyMoW
R1bnsxuDsiGDRue1Lrnuk71wMMx6U3XeZ9RnE/jjSTD3m4dbs9GPQ6ZTCxXzKfbLuzwzQvSNTYPA
qETivNS46gKMvsY8A5Sv6nMwx8ey88fbXC4Cc/xBBA9iGJ0D3V0+5cGMUvdAsCWToY6Ri+1B89DD
sLulifMeRNN4SEIfxSx8lyLXiVEyl+9+Nd07wTvQeg6LET8di0EutIo8krVabXsQFGCk2GtFvc9N
ihldXJ+ELfhC5FoauxUNhL+31U6bbiQtYPl4rB5nIv/r+f+4s7WDTYaCfVX21bjuYr5tt50pP8u1
ROrb/+Omekojn6fWrq9VL7tuqrXrW/n2zLUqx4Cu3lm9AddvR+v8oxLkazoifbV2XfzHfT49EAaN
Uo3/x3NqLvyJS50+JBrw4xnqaZ6Z1oQdy1eoxdUJ8PFe17dJzOBfzwTGiB3KPiKZ7HSPjEH58t8e
p8USGFu1N/MJA//t/1Pv1/f9l8afza30roPFlu6DrCZpbatWUfUeUbq/5IvOqCBM72KtzBl4Wvmr
65BQXUXG3ai1wQraXbs2meId04jebwlzY0VQULipwamS9QMEN6XoPIE9bBaOaixxK4iHpGLZVUEO
uwfxvyvaHZr2/Ib4p2aHD4bKqNwcIiO/SbSYRPXYmXYjyqSL0VqfUt2x8f8wlc6dkDZZPjpi47o9
nLHGOPqwTC8ezO9Fb548iNKxnR6gCuSXNE7yi5CafN3iHmbE7noZ2+HoN/pdCreDrgf+58vMx1tF
uEF3c3DwuqVConB6YSK+XIZSWy5qzW9wb2hVwJ1WPmDIBcXdU8vggSis5NfTEIMsF8udiQ81UD6U
1r4WfJLF+QyzsbxBykGHbWZOgF2uXgkIDwj/ja3eEbRtuSYgyjC6dHJhULto08hB5F0bq3i03U1+
a2tAh5ipnCJcUGeTpGRubHxHvCHTeW4viCMvXE2JP46K59p0PK7LPKOJtPGSaeO4AiplkiDhyuB7
UTBNz6kwTBKk0IibxSdxmKwjgrdtPOAB6fVhL1Zt0FKxjlG/L7pzJjDsENZM8JbcRVoQpMXenZKv
YT0Rd5Emb/Qzkn3kV/pFz31Mf3JNLaxxJhgPae3azEvmS06yo/ajWfwEw5KZFfpgnipmdPJUZnDq
+IFzrovSPTuWgW/N9zaz4X0LmM5fPKchOzICbiq3enmkML+gTmm7A3eqf+2LPUorpC61w/goINGv
sGnYtAV4ulpDexXtgMlWVO/NmYFjd+nhDBwcOloX7JbWPkvT1wVvsNhgUMwc4+LJh9Tj7iisi08M
hvQ0xSZ/SjKO20ivlqMjmFGCPsGRPTXS1EA8EyfJxUQxdFFreYQtJLGSchsUgvjzi9cl7SHpHSgp
lqNhUsnr16U3T407EkOJqGGlfBDK/WB53efG2gewR3dqb4QDceNaBRUerOgXTzom1DOvC9qoqds/
U+jMdv2MI9UaigBJP3diEtX0S1yQR+DL77CTB71aGD1e2sUwBPdWwUQQ+84inY9qoSXRAItKbn+s
alo6y1l7SW7H8kk9gL8vPVdpj57ktyeqVfVu6nG1SY4cGojMMj7+m+sD1/9V7btuovy0NmR9kfH0
7x9MPU9YbXGa+1crRbdKJmeS/fbRSaVlCmAHO/XUj893/R+vH69WnzxHdoW7FEe2emTk4ApsBIzX
56m1Pz7eH5vqKX98jOtXMHTJt7yvb2h4FvvIRkU6WRGzApE9Zb138ccYtiV2uY0Nbvq+ouB8sIT1
VuW2dps2ZglmjvIko/SEpmbs3AQxtB4PnSmN1zNYsG96o4n1QhjTamqcflM6uXGqctO8UHwkUGlx
D4zq47lb7qL0tfV0KEOxtUVB881knLulWY8qqmOma1d+SFMf13VEPVboFtwZ3Mtf/HKfIDMiKRjV
xjhOy8lOTB3oHA5M1zT2dg8jvZx1ZBL5G3a2ek91g+moBcSNTfPIh0AV0jIcdOjX7jSDRJo5ulnC
8gsaVv91iL8KBLL0h407bM8oRJuD1gwP5cB1Fo8aQgQmT2twds0Wb9XnWOO2vIwLEdN0GskZsL4R
P/8Nga19lJUOKGMg1DrgW509fG5D/75wdBdnAnksWXtOjVfmac45n/Ptwm+55XoebsPKoKTqj9VZ
cqy0Pg6eQkc311U6cyUqfBoAU70J5+jMuD+Eryd2S9gydQrsd4dAxnWtj8eSU/DRrDKHCjpZPSCM
MlRHhMULQk2nhl0l2R5Ug6e1YRMftfTgrMxWfx/r9kunO8YO98SmWmy8QeJtSZ3oqWizPWhld8dB
cjOO3P4rO70fSCzZIWC5I6rvFrt5uuJUtk/5YZmQc/gJPcvObR70oNs2WSK2KPHLA97v8Qx4CXHc
nYYyd0/C2wkGjnuZfDgHVWUSpVz04rb7koaufxmHWTx3QYIzfLKP1ZBi0C9DJGMlXt0YcsLaEBiV
7Z7pUlXYJdL9ZTcMwnk00ogwoM6FL+jejNpo3IR6uE9FYZ3ykuS9PIz9c52MP8ySOGEW1pZx9nyY
OjB11M6wTwXLsg8LU1uR1tyuBifSjgxIqm2I3TZjSrzV8dytUxwOOwzQcOwQbzyIOb7t/ZH+cllQ
5UBWtnZ6YR6qOf1px352B2wuWPkcUVTaLIp8456AgX4X4EvZod1ztn0+vjPrQ9gI9CzDkHOsC/+Y
GW730Zb7/7VXC9vIoH/5n5u1T7KF+r82X2Ec/FvH9tcLf7VsA/cvpPyG6/jEHDkII3nPXy1bQ7f/
0l2bjqkT2B7CM/p0/wLbO38Ftq379GwprwEuBln9q2UL897mV4AvTrfW1Q1e9T8A28t237+3KfWA
9zB13TCAQOMNMf7ATgc6PoUwhAOXalR2RExcOdC9HviNC3kX7FxLCspKa9s33wmZjs3hiaztN8SV
9zku9DUTgHmdyvSrwfV25rBQXT7MMLByPCJ+NN5H/YZO78LUAUtI4/cMbsMV2B2EQzbdFXS4WzwJ
/n4KHOTiAYFVVfHYuv0bNet9pC/EUPflbTyV+7r27w0rq9AaLc7RagwFSljnRvBZb7ynAJ5guiy3
oz1980UZrYhK28GYIMRxPvnhRCG1pNEC946E3xtuINZaN7PHqkverXSJ1gAFhOauar19zBxoSGad
EBXaU3LqnGoNeW6Ljxzf6AAQMsHlVeDh5TLzE7feXrenMxnlpRi2S9vf9zS3V2beUkqEuBlWP4md
RNOa06PpbPulh4Yy9hkUCOwIpcXf7OAQzcb2AXF+tcr62l0HkfltMQiP7UYqMbX5WOfZyXcJHB11
Csqiq1dpH2z8RvvSOcOzqMuv3WYYOtJW55QqKPNwsEOQ+aqFvlrzYgAA2uhg2hdqcI7kxhJBvUZY
fqN5Hjkx0yc9HSBX4a3VxuLGKfhzM76FVhOI7crhXuRYUUlBhc1HxGSmHzFUPXbldPBBDa4Jr7tw
/aYyNyIGQ170tZ7jgbZesqzgQ36vckBPzh3t2ycGOjuX98AhQlgjqOpmM5o60j6B4nOI6Lpp2m2Y
ST+oM703RXahtViu6hyAabCgnHwU7jd94kIr8hHfc7CZRTU9gtM8pDNIyODdz5IzFDd9Lfrwme7U
fcxvjber2o/JcHT0LFv5U+0dDTsDGZil28YgL5AC4Utvjf4h5s6TCROjjycLj3a7jfP+gNwYXBpj
W6oi7a7lx1wNLW40+n2v4EstBq1tDQmX4WpVp0ig1sKGORUz+WRUcYsJRqwsL3QJ+SnfCl+84deY
V6UOPTp7JWg6p+RlDyvTMz5lZfltHm5Ijrwxi2znZ6TX1vYCWdv1erihO9FVT9XoPi5cq6sYO/HM
KL2J9E3rFj1lQmQFTntrlgTL4kc0Eudx8QC31Xg0FnpUjtX0jIHoVldAOKaRPkFnZRTs/rVoXYhM
VcmfWPgYPtoMEvycj/Nb4DPDNZid+90PXCpYH/zSwDRWg/sCDCCw8wbmwPgtitYoAD/XFmlrYFNb
Ztb0uAXjJNLrH9CG2dgJNQbsuvW9Hpp0I32DAR3V0OnKHbg6/WQlJrI+L1w+1q77NGaRyCbz3C9P
atFLgI5aU2gUeTHeTrb/9utBydipFZzlg7fzsa4twoHFAu7kY/u3tyuyYWULvdsgaOlP09gZBw7M
j62s4WvaGkk6bywTp5o5hRRI68LzVqUj6aBtPJz8Pvnm6e7E5UOvIYzQRzDnPD5gC1l7SRgcKAYb
qNvQuZ1EUHWnaJG9WrmGJvKeNAtjd92l9jM2vk2mxNtdn4+n69crZ+4lm8VBVaNV0BpMH1ADEu09
3XDyg6kXYSiV+8DQCgpjPEUtIIE5x0gnq/hfe67Pgo3EqxLYG1zcQNfLV368U6feT+0YkvQxCgYc
dQ1HtzNUT23vhLusTOznsdDwp+3FmKVfBQDG3Gy53CCzHKuXcOmNVVAjcq2JJ743sLOuRhJVzsUw
7HsIFedxqJ4xIuGFMmMT51N5qzgGfVdTjRFlcoRhU0qxH+7/r1M8PCbZJkAqn6yEJnaWJMairb9d
itC+TPPwXCAo2ZYMz1YhgoINamXMbB5xemZUvbQgBddEv1w0Ifptlwpvmyf0fmOSI5e3ySDB1Z9b
kDzLW2Nh9HW0z4ukvi2SYDZNaXdbZe0RVWl1EsD2yMgk7r602kMxV+/2ZDE4pytygHTqvyQBoZyu
lx0ISXC3QvPRdfjR53ruf5Rx3z66eljdm2CbLHLkPa3rnxewiqelKu/7cEJiAVHz1Z2ybTHHj0Ua
I15pAVILUj22zHbeBlJZ9llU+6TYcsNtjX4Tf+/F1Nya8UMjFbdjgSuymgG3GDQVNjMK2Q3ql2zD
XITTWBAfEgGlsCUKyzXDsy3PM8WOiZu2Lg9qG1J+ag3BcRp9vTgo9oVaIL4ltcQbd4wmitOU6Kgo
uq5l4u+T/L4S5IlwirSckZ43GMc8PbkTXQbmehZlmD5xN84U0Jw0p+qkFqHg2IR9IDuWcqfanoVu
7kU/7+OJ2cnapBN4UgtaG7SQfiu2TvBXXQD+x2tt91rFVfuum94iPmnlJMEvvIdVluI0l9zdV3M5
bhPGCgcjB4yUaAZuI/moLRDnJqZFXxoC3rJ2jXYl0Jkc8z6vT2rhEFRBqKDc9h1fnHzLeXVdRJlk
5NUnh1GBCQHpaNTYIjDXdSeFn7luGjGsxTDyhnWhaqGKS/KxGksAi9rWRhAnaUavLloQEYE/JMfL
KjkiqTmD6mUSTiDujHGJhAZZZEae4uOwpz+mflcU95LVJRlBDt7Efe0GO/Urx+my4RsWB2Ybvwgn
6lfupSpC0ZnUmtqXz9kPZ9YrqkBTcapG49dCHQjXTbUGlmrG+ABUS/3uQGVLrkgsEnkYqH2i8Bi9
hA1418KtX9Rvj6g8+XUYUM9hNdLat7AENOR5tAP05F1Bfph72ZsswnKpvlEF+FGLzrOyLVM6msgS
76IW6vuO0tbYOxPVwL9L2WrtWr++PqD2Le7nukq7ow8wLOcG92+l/qxoXJrHvr9WbYLr4noMqn3q
yPOYxOucWPtB06lFRERZZ2W17LBXVie1UNiWDxyM2qbjIrg+4ZaXeJeP3+7jHNUJXQFjzumalB2X
tmzeXH84T0lXrmfq9Te0ekhio9cf1G8zqHP248z9WHdS8c1LTUS98te5/kTqF/tjn1cGw7oGX7++
nq2uhMC56rdTZ696BAJGuK1j/ZNBJ+fXydu0slYqt9uUDif8fq84MuxbQXGqOQ3lKaNOJQWYUmvX
fUZk7L3WtPcTNPhTS6BBBoHRwfu1B8venMhkrk/qsY8nyH1V1BXMtXvCoq8gq7/X/tinNQDKNMbu
K9v3F3lv7KhJQBlYTfHSnINk2ZvqwjEw01FrZUAo6RI0X9RPaMhLxvUXLUi8zyky8TMLUkYObYoG
9G9MV9XGMb4nSPwM1zIfreoQ4UeSFLSP6+xtMNbpB3TIcj1rNS6kk6pT0m2BNFJIJ4NBnqaukiWp
FwnLeChTUmrUD13WLlVvdbaqRah4iE1N8jrcOmYg8oQEOMOAUf3Sv223vqttqO0x8ISMxxVH/cJy
IeQ1Wlc7i6HT9lmXggb61+XZkQQptanW1EJdt9W+sKJjWNaEjf99uczDhRacunJ+rPL+IL/xzwBN
sHeBvMkU8lKD87AqDr76EyZrkn+YesyMGpRw8hmTwfjooFbVQ4zDfr1WbUZ0xzHAu9o7Cog4fg+7
jPql/JMG5IYntXZd/NO+UpPEw+tzokJ+Nf/0FhNzlW2xxD/V2+TqdWGknx3Hot9wfdk/vfaPfVm8
uJulRUWQyM+qHtVz76s3OhTw5a4KDQBWNLExmu67McrbEQ6t+mRHnE1qgfC0Pl33Ib/jZDN1bYdm
yNvjroQ/TaCrRWyaLJbysmimk490h7dRL/6nt1EP/PYaVFFbJ7UuNHFI9m6sVyMGUa+e9fF2H88d
xEQn1ufbMGB/7tXjauHK//jj0WGxVzoMrINmI9BctRLaKBTIsYsJiGtdgT2TRNXmMBi0B1wNuFQS
+wwLynK/yHPUkAsktNI1ZqVcdbrKyE7LUyU7vBq99FMt1yLV9o3C4q3RkfFAmC5Pc9yFO1+Ml3qI
5HAEvFRTJGF5mSVmRsn/lGjwqjv8EA2q7TRAZzVJSFgiT/WPhbpsq1XRWRxC/tw92D5KstHqvxd0
obd8bs4buYAiwvhertkKGJaWL75H0uzMBG9jyysP9sOSr41Kp/wL1C71B6lFBGkIYxmcgMCZsOLJ
G1csRwmJvDX60r0ZyFtgJMcWGjcGpnqyhaynebbupxJyto9hchVLSN78wUhjre2K+NRzIEoSIOSI
z8642NseQPmplQu1ZkCxt5O2P3Ty0jvJp6q1xkXUA8tbAoz4IJIdmI0mh6Ahr9hqe7RzikqmDufL
0St6SxywnhxOFSY4xygK37qBAvkahTR3RHm5+VjTsVIhSx4Li85kKv9OX9Lo1FrNH7ZLl/4mVb1j
8yaUyDT1h6uF29OpKEMAm0JJZwEUINWRQzS0UgZK81gDb96HxSZtmcaRdbWLqQDuCSiOdEqtnHok
z90Di54wmspLqYQtOghuuDbJVfysaEnt8FIHgGoWCbzUAX8SdSJXlbq0NHVUbH16sORNfZSDMLXG
b8R94bpTH2Jt0zd1uqInCvzx7wX8RW+/tN7uusuRRxDgiWjdITKlSOE0u0nTHtS7DXJIodaui0ge
qZ3RvvaE89AX5z/I1b1LrbpTwRdvpxkQxME5dDaTsXM4RP0htuqNI/UPalGrQ81B3pTm0wEyAT+w
ekCrwIT5HTHsChQojzY/IMxjpbYdpUmIO6vnx7W+moN5LiGPMRiQB59aJNQIddA50U+KffXWpMzJ
W5sBRoo6OdaihIgcgd/TAUwx2f97u4jq8ZCBIg4lDjCVSERUZrTsjTpOCIWQe5Mk4cM55TecTgPQ
KNrpkWQsqs3/si8FzxSM7ZqMscH8P9ydyXLbyNptX+WPO0dFAol2cCcAO4lUL9uyJwg3Evq+x9Pf
lVBV2eWI/0TUHZ6BGaRkSZQIApnf3nvtsrpriHDeDtBi/M7Ys65hUAT/0svM8LCSPyRLoBEcXNNr
wsDOITZsO3C9qjw6ZRHu67VoDotYk30r3PVeLx4XUTon04NAWTdPdbcig87V82qCJOgSCCS9tD8b
+kJVQRMHbbWK+2HQq0sekXp0b1hupzfDIiQUscbXU4c3RBTTYbD0+0Q3g9wFDMo09yO8mQztoS53
3eg8pjPg9cnppT8K5xo4E2zEdAxPbbg+ZCHg36Zz+nM9jZdR2rARGrVamLC0RmLGOwbGxWH7sXRp
A+kPWLM2obN5cyevzA6sAEa0veZ15dHcwh6NPVyBRD95UQJivrGsW/z/lzSh9CkSy6dJepK+q2kJ
SmeSpN8Q6g2CLjTGTHdMtppzm8rmvN0bsua1k8V4sJquvsh4W+TCTsy0OYa0AuZrrfUlaAbsYyWJ
GDR4xwq0MDQDKzeT2zwvGHyyGz/Q0LOSUvbJV1WnNAccUbbt7To6d5zOpmc5JC4FctTH6A4QBLMU
0zHKp+IuI0QbG60ag0TYElOycy3tSgsepIvhliIY62HcESAiilcl1U5z3RtZtgDYGh0ZntmMmQY5
o8IHq9aec0+qREqy13sGqYUcvlvAvCCaTXtGrUdoO5gmBm6A7xQ7iQPTDMcfla74qYDDCb3smlA+
b/3JIcTUk2ktH2a8InsoH70/A7G5rqnA26MUf6lMxP6h1POgZbK+kJsAF/CjKscfNd5Bv14x52Ex
WWe8/tIebuDiwrqVkJ1bKZgE5+ljY0N4lU1MOLSTNcMxPHCdycVyKvPdKkrAE0vXHFyuFEHWzD5e
ZMPPPWs/KkLN3CwWPiYsMpox7ByM5mA6F3mAJ7heIjQs32bpfwBoP13Vq7EEBe7NdUp+jDAOxh79
XQ2ktfRV6GDOB5Z9gdBLB4EdEwgMzhspYUgMDT+YcInm54sqK9HqhbUstUu4z91dPyBmJG7z2ltq
vSljODBsMH1KzXZD1nGxNyKu5j26nDEXMDf6/kSj4DGkMHkn0aR3YQKPDLjEbuYABcXg3oWiOHua
nUHC7E+C/oSrLGu+1TNiSaWT1tkkqf9W0Q17E2G0/11z273mX6ev7euvCcn3r/lTbnPIOpqelGRp
VJyR3pO/5TY+5bgOQhypPCKUBnG9P9U26f3hYkgiIYkU5wip80V/BSSJVZo6UTm+H3gLQo3/Rm2j
DPOfYpsJMt/WyUMIDD8uT++3auAsHeNUX73mNGaVvVOTqlUfeQ8AN54U2zcpoJxH5pL40jfVXklj
lj4lDN30cZp3BQgQwpNc5i29iIJU61AfYKxWOnmFJcPWaEHy9g+ChPi+7vroPJY0dbkVklU2GjsC
eT2osDbIs/gydPDOteiLa1Np01u9rcqmBpqXGd1LEAs7LoNfqWdwj52jWiiW4iqh9iyxTeuc2bsy
FiYedFehS6pXNl/r0ewsIm/8iigZGMnL7sWcscAzjit0iYqXfzG1lsutOTA0bfrdstDB58XOx0WK
CHxViM+zJaUMgWjfsh3bhy2R6jVUVCgLcdyynqo0P4sIS7E2WH1Acct6tpfoWK7mkZQ0rhPdIjLj
onkX85U7iPXkCAp2zC67N6Loix3m+hNyOBqbewFm2V4XKydHyNsDBWj4yBQvOAbzzi4JHFDqOJyI
8Bmvkfi8kvl3y8qjic56miajRmLIsidmc5+T+gCTSbYEzae+i/etqb+uXKGQ6+tbPTd0uN9eMC+U
uhjFIvy2S74MQMoizm9p1mI9K/Q5WBLgdfZENI/656IoAKj2B46ht2zCEixra4a72D+xGiWCo/Pa
H4TRgy+IOJ3OdAZYdGfFLCFGN/phacBdyrBgEBAbD+0IbDMbusDzshjlEWEuwfB0uIsz45ZlzrQj
ov+2mHTUONfrKDDs6FgcB2wWhQllMQRi53R2E3TtcrbqBK5RSghEMWKsBuUso8ossFIMk/wgm5SR
D8bzpqe60B8M46Ekc7hIhxqb4UYPGaYj5j6NSZ8ESSjcADNQAFoQiEtWjj6Xyiu67B4Mt7hUC2Aa
8a2ti/u6ydgyEHKJ8PTt05QXBQzkF88Or1RJCp2Ia5Vd5VI+ZEv2pbFGAjBV9TTAbHHcMv+Y4aWe
4Rj0lLjJON4Rb2p3haOdBgFVMFGNY+EdO0zM5XhjnFQN8PjNxwH2ugV9g3yPXxe6fihGLHZQsGjP
FJh0lvwkI63eF6RX4DzW75Gagvc4s+6ZidpkkrZwTkNN54OnTfMVvvZdVFD6q8+yPMoyp3itgYta
iwXabfQM5W0GeIS+G4viLXUfAZidu8lt9oTgqPXTWLyH+F2wSdG4+zS03XRnt8WlEPaRCfaTrS39
I70HsKcAJwEe+ijrfD9PyZvOBakAMYnp9BS6q8tcpW/uOttDN31aFtnt81nHdp25zwOksBxZIc/C
gJrF5Njn6ALCq6ugK9ILIDks6TITxB5FyfNvIK8R/ugyTjVZOyZX9bcWh+u9dQvytL/2pEaiIcPz
pM5tcPU1vwqjdBfqn5aJNVwkxscicdBlUDoJ6xT+sBiuD7S9lKyqWjR0mwmGqU003NnNQ7Pk80Wy
+vCN3qMTpl8wEbB02pdJbR6LKmLlhstwHfNHF8PSqUgEiK6lO4QZsT+IN+vBjMWdN67eAVLH1AzY
4pL4qYqbFfR1+QRNAX29L97yNNSP/QpVe4n1705yrRWrfj09hV3KUJwoRGmyDPUjT79n1ZbvvGXC
n/RgyPTcq6Y3KbHq1tSVuqH4Tkck9Q8GzHmjfEqiAQXZMB0sO6F9tqlFZT2PJlIS6BjdIqL1me6A
HD7LuTbW4jDxBDZo3IaPAwiekU5cfwBE38F9Zyk0f0x18F62DrFytNyjjFiQLEPyANRoPno6AZMq
dLluOK19NgwruqoHEh3Fx1ad+A19Hs5Cx99f5WVHLFb0p7VKziYs1SALUy/gaMkuVk4BNYGpq9wd
j1U2WUcMSDMnHc6jCzPQHRsYkpkhKbJCdm+GQ4yoDlftzE5QOyd5Z5H+Ne41KqPPhMNq1uMlhaZ5
U5xR2UWA0IMmbzspeOf1tk/1Em8cy7V5EWfqCliarQWtQ+Qe4sYjC1DKT96wpkfABIRoxoZsFY0Q
FUZrP0XeYtKE3TjpTZpX1bNg26IB8OSmWd9iJ3WutwcFlq8TB9r7sywp2KU1FVp8F/nFWmNmXhoi
bO93m8Rm7v/R8ugZiWz5XAkAmxjoTosO/rw1jYdZsr2nhWKMaTqg8Iu6A3WvpEObsQ3m5j61BLa3
8a2wmuiAFtdALXkZcz6KmnyEZL0yPydwLxbzHvqWWmyvN7mqSohQnq5IEAfD4MzHSVtvmlnI/26w
BowHm9bx/33hePv6rf3aZf8wav35RX8Ztaw/cG6ZJuNsy8aEr77fr0Yty7Fs6bi6I10FlPjLqCVh
a0jDZaHpYeUyJZ/6y6gl/s1SUTccVZv+Cz9CkAvEjgWdgyUpDS0mHrBfMQ25HDTMVvF4KUezn5cY
tEF7U6pJdqgm19u9nzf//mORqv2gQxlF4T9/m9ZktIUvaSD1qwPBOmw/q9rUg+0rR5PkPY3C5sJ2
pg3zhzDHVpp7KyRtYzo2LiXL6GTP8fSxcivjqlwnZ8+0ABeOrisW0RXfi/CelQ8MVtpPxTUr60Na
Ezk0vw4DDvIKwKtFWJSt5khjDRdyOa5HSm2fQ+KT9cAJry1QFDX5oR9grnYNyKjaZdFZcb6b2mq5
DsvxJk/Hj27ZIim19o2XtrrfExm+rifnymDlSXGCVmM/E3u95QorFgw1UfER0MjXaWItY4ZzuFMe
y1pRcC0ixUFmaJ8Lm4kexBMau7m4LIP8oeMELaDHAvG0IaAa2cGctTIQUXXjaW5FrwK7Zbq5hjtR
heOhT1bWeivVDgsk2FTvrF13cFJMeGlmNn5flx+NNDp1tjVcMfV9mxQ1NZrKp0ykoz8M3sByJi8O
Vk+7xsxKQuYfI14oVj6kD0NjVylX01yO2U4nCMqGV6N7hvBYOVKq6M0zl02o7eXyI4wnyouZQflm
SqP3akXEE9yPXlRQWGWzBBnb59K2f/SRxyyWK8QNXYMzbTH5fRtjF1AouQKxvJWwP1P9abUr62Ca
NVuI4mGt3c/4y7rA1DI0iIjFXEv6FhScAxSU1M4MrtRN5ZVsMs9n0vN9TJplP7FV8BlQfcEEQACJ
hWKQ2x8FnEA4vcL2TVJA/kDe2I8pG0+HdIetDpsR3EmKmroc0lZqrkBPa2/FpMQFBsEOAncjvK8j
4ex9WceEQ4irt3Uf7nTxvRrBNqXWV82hkY/Idb1LiFkvbdZc3DEv1Jgdw1zGmm2gSrZPqvquhhi/
A3dIb7geN3s2SXfrDHC7sIYz43kuHb28GpKp9scJunhkVx/pOKtPg1EDq6Ps94C97gq0yL5roN81
0JmM1XqcF90lb1wRM4lNuIoLb4G5va6bFmS7M7H9G5iVsHdp8JSIdM8057aICIrouXaCeD4EPFUI
mY3zLW+Lb3FDK7nZjP5oMtjr81chaNaOrauhrO29DZzvWjO/lg6DboeJ4p7iYqIj1lW3rD/ScQ73
EmFilLDo0opyXgr+dAL+bEC+4GXbs3b4tubjZ3zj7cmCde3XffnVrYkXdj3BYCk/uHUI82XitdKM
xtqnpEq8bzOIDnV+RfcwPV40M3DGktZ0rsj9wERULSVwOIhjOYc1KJ/kzc6KR06PSKugTitkg30y
eSwa7D6YYpbnFIgN8tko62dayMOTJqx3n8GmVWd44tjWfEqKZaAVy7hPYdRmvebtoGU39JetLB4H
V1zbxjENteSeCMpxMj3lvoOelXgDEWQTCCTvCSp/s11b0h9YoiNI4KfF8B0UxsHU1gMnAGnpj3Qm
+XIogsLQzXOj7eWafCIgQMtRT/A5bSCBLV1+zou83SUYwSgstuRE2jWdFqI9E3kD+QO2i3kji/kW
rh2HBr6locHe38/3TR4lvhN1zskpZBI42YcFFxMsbfKtiUdjreN+c/DqX1rrNLtZehJhRxuJ7T5S
eJyTOUW/mojuUnGFs1HSgQiTPh1xg0cZlB7NQg421255SMapvAsBHypfnKDpxDbSz6YHFKCWzGq1
ZUGTA4vXL1YQm+wWCjc8dPQm+Pr6WhfWyR4H4IizU+4N0/xSh9SwDTftsk+bVtKpm9VwgUKYEIV1
j6Nx0FuHgnk9DIwJGF6XWcWtbJNH3aaCegFF6g6ttWtX7dtgQj1llguFmIyBn4eYcw1gnrva9e5J
oobUoV/nFe1AvWRD7IDl17XF3sczvqOR8TQbLZpcVJXMYMpgScODemvN6zBdckulq9MfRiFwJprX
7WqwcbPLkTed9tpM4wsnJD6ajgdv0C9VXP2oKZLkYkBQjb0MVcTZLjbzB0+QKYxoL4aLsWunt8SA
wVIW7Wtsozj0If4zo3+jnR2EehY/p32H6QZjFvWjUCjs/i2d2boyId71IBIviVW/lJa+z5wk57KX
UPIG8Uktnue9FrpvKzQcv4wtf8I3cNX14yktLJ/OappnPIu/bm7dUe9l3+JaLygwj6ub2IRIMhuP
UKUvfUSmAMhteRnDA17OzocP81HvMQKWGY2RfQn8Ik2WezcsPzSCjgf2B7x3SNUQwDEOi6oNt2tk
ySm86Ymndm7NG3naycya91UPIDMsXr2k7KC0aqwdGJGI1Tx7Ge/l0p0/91MmKF2SiEL4xQa+d+QM
b7VXYKs2KcTsbVKKXfKwFB8hmqoA0D3F6PDzRc4kabHfrJwSUMaN7MINoJFxy5/Jch75lsdmIFYM
9DO9TwSDDd2ILpnqJhqH+CxqxhNNEXsnUxGaK+PIf058u2mWs9s/TjWrjKprVS+eExS5lweC95Pf
DBaT4mq8HRaPfmgdlAgTMJW1Cya7fikaKwnGFE7VqAfdJKhcYkmHzgcqwesj7HPdsuuKcTovSRLg
ZSecRCiI1UWLs1oDK9GxtUS6hHzJiY0s+DmJmN4lGeYjK9kbPOFAZiOuXxM4xgyI2CvjxQfSO+67
ZDr17vw17JlwuRVa4Cin1+ha0yuHfhsKM6tV+2ykaXKcO2c4s1aw/T43KYFsmWPXairdqPl0zqBa
VxPrltF1qGbYOJbOFUPtRU23V0kIb0D6dGxN3w1k0namtx6XqOhPkvH4oubknZqYj2p27gJFE0tK
x6yaq/P3S4OUUfugZu5STd8dNYfnXLb4hZrNN2pKP6p5vakm972a4fcM83U11R9ISgQ0UMX+KItX
wv/ZZaaemspagSRQ8ko2SiMwlVrgKN1gyhkbQApYLpNDMRH8fuyrSmmwGcktSnuYlApRR6hkVPD4
sEt8TykVIIvpulLqBen7fNcjaFRK2dCUxmEqtaNVuseYxo9l3bJd1qgnq5Q6YiKTcAywBsmvGqWf
NJuSgqTiIK2sSCwdUksYz7kyjrNkRoZplB6zKGWmVRrNotQaC9lGU/oNmZ/5pkXS8ZS2UymVp6by
G9HHRPzRlArESZ0skVKGWiQirmHTngbmc4l4ZCgVyUNOKpSuZCMwFZvShKER4clVCpSptKjIc28a
pU6lOhfyFa7lTirtCij5cOmQs2ylayECtjtc4BopM0QvpX4Bz5+OlgOJZpkIgrUra/po1cZnbbbu
KgS0TClputLUhFLXSq5rSm2LY3qKeqA9t3Qwm4z1DCiZWqxj4yjGQCjNLlbqXRazspE2+I+0rGlt
w4N0EWmkypiaV6G0wE5pgdu9AXlQKp1QVT4cKqUdzkpFnGJLBlE1fdKWQjvCY7qY1mDdxg5vbCth
eAK6/WrisomfMi/Jj40a9Kr0di4yeQVBjGW74+HJlSzlKIQRgRaFNwvFiLuUWNhhsjBimkt44kJx
aZVOmivFtEM6XZSGOis1dUJWnZW+mimlFVLSY660V0+psKHSYwuE2RSBdlZKbaY0WwinsARVBgw1
F29vSk2Ge1NwIlF6b6eUX8y71JShBQ+Iwr1Sh4XSiTME40YpxwUSsoWUjBDnnAwCN0pjXpXa3Cjd
2VUKNIEaopBKlSY45xwmpVQPSNZCadehUrEZ4BBzQdfuSeMrnbtVivektO9yukQhWvjqsjitlHpe
qJt1wh6/3fz2MSoKvicRK46tr7DehHgawOCsbEV920eF6iSsOJ/VSsS3VWuhwGrIgOnvx2ORJFc2
4j/CKDaAUTkCSqwB6WYS+Gn7rDYTgcROAFv8a6L8BfZmNdjqCr3NgLA5Pd8fY09g7K74JPgZ9M28
YCofQ4KhYaMubJ/YbhJsDyB4htOwWSE4kVsnC3uEsxklNifgu/Vvu0vLG+Y+zBWb9W/zbv682Qye
28MFg0ajnBqD8mzQzhaBUcHHsX2P7UZwYmcD4tAbpAwaf9+MyhWiK3/IrOwj23fDzIp9ZLv784Oe
mZwq5TfZrIKCdcE1ay0V+VJ3W+VRiXQ653PeDVtbqLf5V7a7ofKzUJCDuB1rd70yRrHx0AC8gaI6
zswPMuWR8ZRbplW+mXqz0Gw253Iz1jTKY1Mptw2IMSzrf5dLAifGPHp5Bzxk2HVa5dvZnM2eMoxs
9+bN4EMKVHLVfveNb2WVm9O0FtaIQ2V2XgblSpLKX4pOWF9X9aBqpjDERaEnTpuVdHOWZj/tpsj3
uM4cYz1BRg8252ivHE3bPbPNhpPlDLtBOZo2l+l2L297c9/jVBzVfw3Frlf+qM1p/NNznGxGqlF5
qnTlrtqOtoi1jk4eDhPM5jj2lCMrVd4sQhftOxxk2KxbEyYuxET7+NNebCn7V61cXxP2r0n5wLYP
0axU7TzlEstK2GIj9WKbfX3znm6u1O1hqZxmM5YzS3nPPExozWZH2yzi6WZSe7+r/ECL8rBlys22
mUy9zVz80xH+01y8Klec1ZZeeRkKtuGbfVisw4VNXAg3mgNHY8uwjzHZ/U5Z2X6X+XFQ3rxms+m9
+/E3c+1m0k+Vo88e7GvqkrprRxn92sTL25NrkmMOjUcL/g49uIoSkFaUtFKL1MOYd1OglineCEUA
3G54T/95D7Qoh/jPx9unSc/xQQoAp723sEf+++tskYl1vz3uB6NoX377bngzoV+I13nzNTYmx937
XbPxFBF2YG2iPog0HKqmNM7zP//nZnyclT1zu7f9x3HmOsz0ZgkiwSFhpAO1nTYIePWIuCfmPXXP
k+1LM/TINOpRmzFq24sIcP6kck+1Via7tCJAI1nOvn+Fpe799pDgzdGzOatMBGCwv/397aXstF1m
1tn733b7s3ouf/7tT73dTOqP/vPhb/8lJsN5GkvO6JZ6L25uPlnpodhrUUuGn4En22yTfpWYk+es
N5C8owhDbafOLo41YJTc7jYLZaEIdgdvvq8WcEnI3X+Z6zafnbudpxjjwtNuuCb01YO2vZqbxe6X
u5vvzm3ZSSfxeHz32HEJ51RZeaV5ynDjkLlvrqXKb9Sa+MSlDwj/309/e7h5E7d7201cN5/XaQBA
sMn5yp9IiSTG75+PQ2AiRxeH0/uvo3697R7siv08GsmJMXG7w+Y0vP/C2yetDqRYzQwKLWRhh0f/
5ObJBGMUt6ft7qxJZGNVKJurk+/G/tysitvDeaOAFqo+uc+/xpM+Xo0mvcPbDdE7Qm3b3UnXSA5B
HvnnQagebo7c7Zi0mL9RmGHe/3J8b3f7hFFoNqHzbw+RXrNjTufCL/9vO7JFr9/qliYPvxz82//5
+TMavRZBWdRxsH0siam79MuZFWxiwtHbnuD2Jdh/wcHPtoNTR0wr9syYJEmqrn6JepPTbUCe6Z8P
t08QLXaC/2oDjkPi/D/pKCzUytfvEDyG/lcPzvuX/eXB0THakCq3HUPaaCPKTvOnkuLIPxx8Nkgm
Dvhr5uZoHn8pKcYfrCPIp9v43VTi/ZfIu/gDswxXZGYRwMXdf0cpdxUl/VdhxcQPrRZ/Brl8xxLC
+M2EYxmL7dmwnE8twDzM3AxQo+ZiJuDIY9y5yJz9S6+9EfR8dAU+grpa+30J0pDxik2Q1c1NMmAd
PEa3/FTT8SJ699kd3QyUUR2ex+ZtHvLLSG7YVxMWWCIo52TCBCFmJx09uuIZQXmUg/jOyJ48r0xm
724SlDaXynIlIggpctHXW8p1H2pPS7AsOEA9sw+OZzzkOgZKEU03mGkK37nHaxxO/Y4OKYyrzuxH
Ok+yLShcmQ6h1L+ioAK9gd0l5g+o/uyyEvPBWx6Z/T+3k7XT1vK5JYsQt/atbaXfhsnDExDfTG14
mXvSWIKtmr6OQd0z1AFojWd4bF/WuH6Ow+pxDJvPXd4eFzHvO9EDdwkdULTx/eBkb2PLk7eZVVFc
+UbYhm1XxZ/ZsbGJ1Na5BUJklPydsojnHDntC4WWKhkuC+MYhnQbIlLQVcRo2Ty6lnk7eulLPobH
SJ8MmHVUwkXlD9mk+7Z1rxKgqD6IkpS1f7tPQ3iQoxfuifhI0qfZHpbVjYH70yd/h00zY41g+llc
NIFoeA7supDz0/wkzHIXGXCuY5vTvHBJQtpfQqf/HrZ8XTJi/chTLaimgrLcgmFnSEGtvR0pGglw
e/2i25x1zJZykxheC0vSK7uxmQBl5sPq5Csvp3FS3xjoNuQk9WqHnfbDrD9FC3+HOqdjtJndT+lg
QARKETA41T10EU7qZiYIyBYdkhKCRmldWVOzmxBROhOdHTfq7VBiPZFrifu+paGSTpidWKMPGX1d
RF8HV+nzb52kpCunzoYGvdvE4dDh37F3OwslpdODvnI+tb07ninE+h7mGkJZ6z3jGyh3SXQTSQZ6
QDideJj8TqQ07BQpjooeDpTuLPfaqH832u96lmiPRoekkkM4iIZa7GS8a7DsBFZ4bTICObQO5VSU
qU1uK33Z8Vwny7kaQ4fhI7YS9WYJPW8ORAxXoWEPvIq32hnxpi3yoRh5z7TCe27m6BOhhNss4fXV
+QMJ64HmOebBesQatkwOGYPlnamm003Jr1kfotSMgyWs5ysj/z4rzmJdgt8sDdw2fetHj2Ia+kB4
zq1RFfSSYVYfcu+VRlWs4Y+1QQK8XI4gOt/s0EaONNQbr8GAFDNrwqh2Oy/Z20z7i48M7WIUrT5Z
k+pv9UMz450gPukq1hri6Rp1asrpDTQnDhHKsGDTF7xWUdmSX5yiF50J266vgIERTPOCtmtfptQG
2XvF1hECBdVXgcabLnAFhLbiEkoOhwQ0qYdHaqyzU6Sv12v2LcNpkLlFYDBu9weeBc7YN7NlVDcd
KB16Jk1+0DP93o0x3bmICWzma7ClEEtx9101SJg8CM+9dDI8MnzedtNvUncocpk9FxEhfCnbeDkN
vISO6TwbraRU2Rz2fAZR0ksoPqQTeZfbnE9lGSbgiWBbWBQqek734mT8XNtBZ+Vce4y75UKnDe2i
ThpM9X1ZcwYqaGU6NNQisfIpvgGZMIO0b6CNcmJR8NoAVxUxc2tfRw3dzdgiahHbePP0R3jfeZBG
zXAqurSmr5CO6ImeiMAz1Ht2gESxJJQhMUsKGE59NSrvjcJutmVdvuviZt6FDZjlrA6PlamdXSDe
xz6S9+Svrls2jdh8+YW8+GOHPZOxfGUEyyQvCd2e/D5Vt6M6QQ176SFLEyxYAtwCfwhQ4u5NFJ4F
bjjfS+STZvb7uQfd5JJxMvWs2ok0e5NVEQaxVlaHMbZuJ41XcDQtEvCRPfhjyQQ0XtwPYrBOFfpj
oFt+cyMKRV6FE40sg/HQcypObwXCkgMtl27h8jiFPbuNbNyPOm3CY4Yyjc4FYsU4mPJOU53WGrkm
ow6/Z4YTRLqOllGnP4Yyf5ITr1ZmvUz9RIGVk62Hqm6pfFvqb3XGLoNQ7vPIxTewZcxbL3fpBTAw
lpocLupcEnXGA4pquou8/hHb5ZNohx/zMH9o7dzw3R7/qbQjtLcf21E+e6c+i9kKt+AkbOQ4KK5F
x2Se8tA72HMHt5g43ZZmC1YS/9x2wcJRS8OIxhOttC4MRsLrEEklyXUL5MsIsHjpvzoDBBdg1CSB
PlcNh4Gu5z+ExnuxoKoziIziWJiGtU8gVoadoIEYap9Pgea5QfI4z11IcNg6Npztl3C4grex+LRn
3uJxAF8FHDPF7yfC0SAwFO4HVFUWR5zwV/HKnvKjuyLfxfnywPicfoWy+ZwMq6MiR/zxdXDDctap
4LCVCXVsWy5OdHB2Hr9X6bK+SIuvYso+tbW41tEtk5nrJETnWohXy2SkDvbmS0+Nsp+ZWIbs6Cs+
k5HcwcWaPsd9le/a1iIxoDer32JkR63gZONl9pVHTUPg9LA49I7WMwx0qFZdoKE2Bk6ES3CoOfnQ
bfTcjSunCjeiWHcwHsahJVIxz4dVnSDt2WYk33ElFlLQeDSemzn0myhd/XDkl5iYfKGR0ZG+mI6f
67fS4XWltulQOLkEAM3lkDeP9Cm5esnV6kvVHMyafhwTRUeMtOd16V/oSMMdWg2M51tOtpb5wHxr
l+giRpXjShnLG6vHuZulLBtA0T1pE79L7N3ITqdOvMrFLkbFouoPiU4DqcXSBa/zjdN1mo82dbus
4mU7cjyJFdf1WgDUUG9LCA7OrCnkYk5ivrQzUF2mCgF2d9MYfkrS4pSbFlSYW8YvGQcSZHOLYe9u
jsN7gzEonHyH1x8iEu05McrY4rdJ+epOOsk3C+ZaI+ifAn68H8d4Hw8htla/apyPRcVSKdNYZtnZ
wfIoF6v6FMmN0pFeNx/5k5cnJrf9mTHUnzfNAsWxnUYUoqUtWTLtbao8riWdUm5f6ydW4J/jhrx9
FvW7riu2xTFYmZaJFA6PTzmBnpgqPr7loxU7X4nLYPeuawRkEKL6ddRx8/5YdLD3yxEXrVFTExxX
+V2aUiozSPEEXKqDKElqUC8ht1bOoQfSvU8GwEqT2oFagxiIRLMx3R5uN4P6RAhyvqO+zfw2qVjn
Nu2xm74K7IUI2pAY8Tkr3DvTXqw/541u6+GZ1m3aQrqzh5p20PqD7U7GaWXfOHfmrV7E+lEktuXH
WRjvTLNJdWw3g3csjPKIbkOytlTPpeTveD0X+Qer9fJDs32CFl7gUAnlPe/Ahl6PADXuE8DNvJ40
c3lZuF4lsGYRq7NzXN4yEhH70iDpYsP4uzh2f4EwhaMgh4BCr1Z0oaTzojGHPcpY2tduzmzLM+We
IhAKoGn7bMsSUN+rPZfhU7diOKJk6HtV0cISO2K8rA95jB26AZxNgs+65qd8sOMvtRvZ1zKk4y8a
6UXrgVk1LQeM24kZzSHUSAipuxkqND8rf9seEfJlvjNAgdLX9ImGE2Jyejtfb/cgXFmlE50dNtrn
tEJUmw3nM0OLYddwsAaw/l5g4HSHStkep80KSWYDvezvx9RxG3u7jH8UytmI88BRRhl118zMYHEy
1o4hP0drsWDqWki7Yx5752Lqkh3LnIzznbseq8K4NNWIt5M6levIKuEc8ciYErZTXoRfayZpsRvd
XDtvN5369PvDqf4okzA82BCuMcDUCVb8fjpjKtb3BnwpXzj2eC7EyN7QYREA2WbC/Rw7viR5iico
ut1Isj8Br9u90GydHQNwiZYM9HX7L0MTMmlcr7HlmIS/hXWWigprlwBknbaeKTIRN7q0bsIpHV+x
A53rWbSfszakho6Eyu0UhsAKvGE8T82E91vTsIewCl/N6SnpO+22L7DUTgbNAZLMduMM+rPWld7O
qOzouD20VkBURVzvUcC0oJ6E8QzoRr90q+KIjznkcb2oD7nnRjuIJtOXeo2OzuxkD5SngnTI5s/F
gGG4Zga9zwH3MlGG+SVsxCZyjjiw7Odf5gv3737H/ymH4r4CSdH93/+j/8anU7t105YEdGwOFsBN
xm82SE8zVrNqB0rFSAka4V7tVRN6knZ0Nj4PLasaKdiWjBi4iOO5u/+fnw8LUBi2K2AA/TYtYNhr
LAQyhhNa5wdrbW5bh8UkG0GZZD9Y7Btdl/qDHV+H+nr8zz+b0cvvgwoT0B+uYZNWDvrb/vmrs/jX
zAT6zwnQnss13b3qBu95JqrmkxEKVlOcRNxF/90jK0Pqiln4n7y/0/9cv7bd6/LryOrPL/trZiX/
8HiBHaiLUlp0xzEz+mtmZf1hAWg0f1bu/TWx0v+QNnRG17C83yZW0v0DQilzLj4DHItZ2L/0AjP8
+seRQG5MMAHXPdc1HHUw/vNIYMtWEvi0IInNc8AeS7vBPEYWxoOgk7btFHRRYvrl/+PuzJbbRrZ0
/UTYgTEBXB7Og2bJsqUbhCXbQGKep6fvD6mqoktdvaP3ueyKKBgEQJAiCWSuf/1DvQAHWfSk1URN
aTLLTk3WIlUMqqdlmg3MpW/iNk6u8oYINDm0CBrrFKqTR2EZp0W8a0YoBF4nXm1SR86B1G/qYnR2
xjRbp8AR5MQ3yZESvtxb3+Ihw/WkKSiLaGiygHJltH22o4eFANWc4qWimR5RdhvxW+0VMfpPM9na
jXuTZ7jZFnXybBYVVYfGTDptepJFGr9cg67AxR00G1FreeehhbmBd/nklfM1+H6zr0c0QhDXVpqu
P+PsrW2jhMkkIR6/sFHfEBTSVbRVzHJkyqvZp9amxKu6ADtJ8tp7HLieutx+14b4FX+6Yl/oXn9X
xeTSMZk4tmnvMfVezbQuTm6SUzWZMl5f11irF+g6rmNArU2jg654tNqBd4psNxX4tdZ2/hTPhsvs
ANkRJnsU+xWCiBBf8TocvkxdnaFq2EOE4k42cOZSgA0yuc43k6QWLQr9BFntW4j2e9VQJeE3bHJT
fcJQEBrMIK+yiM4eagEtjySkjXqXdQhIKmn4SIgpq2EVPDlLSa4NFUaeHQZPBuiUVusM6xBEehqK
25wPcVP3OCynIahH1ZivtiSzRrdI05riQzswTe1wYVs1bdutvbRZF/Gwaulg79ySk6dBck4XXoHf
oWAi53Noi4dCl3xuWW+hEuvb7WLkaGN3zJyUZwzC1YDksNf0mOiu/Jht2UhZ3DrNXdtOB93k46h9
iBzNCKDR2+Fmrp91jXynKjpOLe9TsYJG1DxzNz8TPgz1aU63tLwtfOjd+rGF18aYf01qnLjykhYA
1CgwGDaHzeQE5DcbwEkJon4zgSQHD3E/9Xy8ffYF9ObBr2uxiyfKLpmcUBDSI+0pc3DZ56PlR0f3
9orOuCR4/UDAnrfpnFMRzc/myE+tttM9v+FxZxIpsibEo529U5vFUP5m4t6Jgo6BSPbEv8w7WGoT
wuqV7RrwFBdwh2SUtWBAvp1k8i2fbwsGxTNkGsb2NoWhxyDvwNkcRoolgoDiVUWm8zbqhzchvpWx
0T922leHKdrypeJW3Wl8qULbI5LzgHD5kJI5+tY1sXayBuyQ6ykUR9sqYiLiCNSNzeK5cpMdJFJ6
9XLID2OxwLYV8GJh1I+o4tor5EuELbXezgji+t6EhJDVRr8XWXvP4Axaawb9arQZC92sRaqSEr8W
CYpG3Loh8mmIw8e1IZNkXwQFfu84nA4lPx7Izn0PsZEMwEOdlVdLtzjqI2+domBfTzREt5CAN8Qy
kWGWboRnvhqtc19Dqt/KOn1k5h9e8VaAJ+7g8HRrytLm0UPB6E4o7vB5SbdBNxU7j690ozfdT1EE
UH09vIsGh8OgrlEtaMLfBy5i03F4SslhYWbZE4OVRmgmpc9tcalBjT7f05K+hzpUrMYcyjFOKm+y
R+FFhsqPIkzitR1WT0mDBWrgpC1wJV9vXA/6im8BGTssVibwowbDd91rRnewf5EUIHfBwPfs+fOB
qM3T7CJMcOhiX01tY61LFwd0z+0f0xR7cOKjZ4h5NuE1hfesiYGfqGdgxZBvh0H7mejJF/jf3sbQ
+qOFA9OKSAoqDncfVsVPr8ixgsidM+Y+Wy+Sb9qIx4GIkMwnpXkUjVGscPN+qxsNRnUIg1laG2ii
PT9ocFWn5AKqzeSWtDG5JqSb63QkD8PpvB3cj3Nak4RFCYrUNfQIeM0BDkiOXoGe+vvEMTYe0raN
MzD/RTxHJ+XVtDCFDKOOvsBU2auUpAevy6FOWxDPraUbUmy1I2Ha2I3T5VvBjOyuE8MnlQcfyGEI
4o1dlMGuy6miIQYhDSiaZjPI8Geswa7vlpuq/BFG/XVYVkucAgniEB+3DR4721zLpg2oK31VcJO2
t3HaDgk4tbU8wLg8vEl0CxorSrWdkN4v9ImYzBdmv59z8dKUuriqjMbc4SwKJmEFOuTsam8BM2/r
jPprEqlxFUh0HZ3Vp7vMbKs7c5LrJoecH9blfeLa5a3ba5LIqRDEM6OxYzbtxp/d+7HT++PAzisP
3D8z6uS+bkqI24wqhKgRsB5qwX3fTje+FaP7dmWyy6X3g6bvCVkxLLQ2GqG6mr9mM3auFvH0LjfT
eGWSMnldNXkNJsytqeXyzE28zB0prW3ldeemGF/00J92ZAItP4NDFgEMjSROZAiz1/YybnVejgS4
ubGnkdyKgONICtyG7knTIq77QtxEgq4GSmCdhK43RntAt+V0Y9Y/jvX3Xqd11SdzuPJ61MKzXpHk
gB3+2i3kgz+3tNI6vErCes/UjD9YRl+aqo52Gfx6aA+4daqLETd7EO7WBJoKtiOG9RsHPXqZ2PPB
7kd6viOejKPxkpqhvxepf+MG47Tz62ez0dz14OsIKMIMvJdbDdwIWEqSTBM50kRBOW6I4J0W0ZLC
RaMBWmyAUIoui2G7B5/Pc5W5sX6wevnQah7uv90jldKe1Ahz3RIuv0Zp9n02vSeGIbLV2kUb5A1y
04GOYYaZj6sWg/eF/0zBTNm29RrjFwMzfgTTTdxNGkzS7iaLMT5S9l5tiwIhq18sq+WHwd02CUoQ
q2Ta2R4WJujY37Ig+VrA8rwKmBYuQxkxc+3JlONKA35f0ytyNyOjuWukRCNioZlj2XIyIhLRhjbH
7J9MGLz0dzJ+aaQOcS4mlQNB1ZNvNzfWRGNugBa0BkIkn2tRzMyFNuFGY38tNSqiQcPATXqOcxy9
23pu6+vCcGCEUc9H0brhJsfcBLSMG8M28s1um5ZHNMkCZz4CG/SFSizXsQiBP+FJXMHR5wvtEJfq
orK2tucPRwbFmoapLG7rhvCudJ78h8lr30HLH0UZ9HcGmFTdoJrO8kfQNLiZpmzOiSGH87CYW3XO
VcHYnDE2PuSzxUeUtP6h1lNrTyir1GN/hRBZ3pV21RENNXNHDWli1OXGFMHwVHuWDxfN+hEH+fyY
kK8zNvpjByTShP2TWiBQ+jLB0bkZ3KZ/slEBrRlw+0MQVulW6CZxglga7Ms6LtYyKjeO4EytXeb3
xJKtncJGryVIRhgsyQdR5dYxKFtnNRU6g7YTPDEkFjdwOfVd2CM1Il7IfdJD0z0mtpuuPVLd1oRj
ukcrMB249/OLGB0ydfKJhPduMB6YK2P6lzlPujM5T/hs7/TcaO4/NvmkgOaDnmNZAyE6au2nJOTi
aEBUDkVEl6AZKnMP9DDBo+tMUkfa8YuhcfkaKdGDTsafEI32uzNF9AoGvlyz1fgr3pvSR7o7mvl1
rpfESZRC3vgZmTDIdHssfhIc2uYh4XJNgIWBzLvQWcseN6FcP2K4gok539sK25TIezAMXOFt0X9J
U9Chwqon7BEM8Cf7HtDo1u2GYK3N2qkcaqhSoYF2Dh0HiUntk+U7a3iDzTNBPy6AxlFgWLkdOlTg
c1ciFsnlcxpO9cE2B1R9Gra9DHFyNwypAcPf+DroWN3Tt9qnJhVA0BXfRBKkW7J/NlBbzUOL4fIM
eSmEnxN31Z7Ukjyr9iOj1hEj4S9YV4z7RBAoWEYHpxP7TPAJGUwXcBUySXXLrfuciIbMcBn0fHqd
HYMdhHwIvDgCx2WHU5QkJRo8FS5T7z5lY57uBolcZm6Lau+gHIcDN50q03jDr7bfZHZLuKdFeEcq
7HPHddOisaDDOJc7kjZtTDgqxCPTPMffZAc2T94zfcmyrXAQ1AlxhL4zjV27QZFEkOjY/4hfGzFn
98xF3FXPj9lLiDC2noTjN2cXWHjTLjOUXiuvcBB8yjO/uq1m2IiR88bkHIuBGf2gGDs8ioe3Jimt
e24357oCR0rMwVoLj8hT3wjrK6qpEd0V8x7TOhCA2SJ0o64EoM8iMHz6C9VWVMmjHpt705kgf2Gc
AK5GcWx5Px3BtaFTTWbNCGMfcbingQFnwz3+ptlhNLl0EUzKyCLu51vooLEKJVasQhSbtqmPCN1n
NEY67k15/OhExjev5BvJkkRse7QolhfadDLCa3I7mS726SNOb1daHeCqgoRBjs1jT7zzBnrWj5Bx
l6YQDrwZPUYopd88GtfrpBThdh6ROeD4mRywPH2d4Fds+tHsjjBp561jh3cgv93GT5dWdJsI+v9U
EfqSSYW/JWYhTYgGBSbglSQrMRw099h4uzQMrQd4tcswaELC95jLhvJXGeKZ1cz9niRPEt1JOC+j
Hy5+kXg80NxIPXM8xMLuD8TsNhuoDD1c7wg5V5vrq/VIWwZBMOVt4brbwcedGFbvlyT0XPgN9XGc
HZcKavDP9RizC4WGySDx1M/ePtAtVCy+axyCHg1/6ZdnPyyvhJG1t0Nhv3gmPWUZmTc2kY2HpAhv
pxRVZNO0xKl0aF8EXiP2IqppfTe7HWZxWyEL5odSfGd68A54nawM6gcf/uBY4P0yl2fdbZ7ChKgD
pnAEDdgofFOk/evQMbjkbe3ZyR2o/1xcq8XqBTvniBE/yxjmalpMcYVxYGJwk2zwc9LCJlnnpUz2
RpJ1W2EgbIjd1r2eTfO6mSV6j/oNj/72bEfdtYUJN60Dpg2miG5ysxu2zA6roy+5P3TV7B27AakA
ACjqr4AptVdpULCZ5ZFWL7TqOmI8OvKLxHM6IlJGc62Na4hjZwAH5gb6QuQxXKOd/wUdOexGR/uZ
x+XbrI3JkRuwWJtcsZuIPizjuzTXXUycTubrT0717tX20oXs8kNWVRuBeTyTBN4cLpP7Akfxfd9B
iaeQsWd4S+Gsv5i54Z9GvyAWcqBFnEQM5XhYMDIHtnWGxnMXmkQOV3X6Usg9GmkivOqi2IlwY3oP
mN+Ig627xTatCQEpEXFHekR7oQhoZs9Nu2pt5tlkg57GfltW9rSamnNKLvqaWZihPxF0FK1MNJLE
am8qmwIvbfz97JMfksekfRSNcZ1UqXF/00zjnsL1mZHrVw/zA8c9/76yYDTGcCihQBb4nXdAVAM4
1ejlh6YgMIBGNvoN3X7MaihhLv3S/axHBtZeX9NI1/ddO+4NAwStbnMmDPNP28S4Qgr5ikrjnGu5
v2c68r1vi2btWAzs93ERvDo96blejozBSikmnMbjrjHb7z11eBd3NayksoHf8mYbcKlNb8THUWOK
RqxlurUauZtbpoaUflsUC9mu727hmz+2dXEW6RgfDKXMsZt2mxnOHXkAXO2JHa6jKn7GapOPl6kB
Rm5JcHKSDCKr+zq7S1fhNrdRxQZFHcHHWGTb2nvUAks14SuSnHDtM8/f51qxMQYCpnxrvnPz3tv0
eNnPPdWrMAXFAY3cnVdBP4iBs7b15G/z0cHwJuIvMGYmTVZDTxl3yW2Yxm8Eh/mLxgc3oCI+54L2
eoYiYMHXFjZT8DQ5KKwmmX1VVVxcwVbSrJuAwWw/h6h1nXaT2nzOqpTwGrhdKTPGqPrS1vq4g1rm
b3EGOUXz/WAC26C81dZN6nHvI8iCluQqhP8Dt6Wo9za81HKZ95fxzK+oCs6UZ84uaLl8aWsoWos+
w7PIgGoyNy8PhY4RdcjQj0R7MFYiEz3CSvst1nrK+0E/2RE1cm6STIGnv5s+aobzDdlVsdZdSuK8
IjpamJtwgSqnniTHET7zYc7Eo0/y9CYZIGOHaUXUhF09TR6dtQ5HpWBCPZlG8I+KZhGi41KUUjhd
90swQxiE7wPxZtj8p492N6VnZHz3rRiuuj4yURxhUNRSeG9BSWa4soAuGEBNDwiFv3bIwIHWp5u0
IZKcRtq5wPEUomA17DqDZmtAIkmUkW1sl+OjRIc28BtpYnj84YRy3zOcs4Ll/6+a1RnCMP+tW90Z
FcD35vemwx9P+dNyxP6Xw2gHBxXqIlWZ8bvlyEKHtU06XrZn2LYDh/bPtoOO5Qj/uYiYLJ89vIc/
3erEv3xf95ZelSU8Q9jGf9R2wP/0720HnRewdNezyK/C9kSIT22HKmi9NA5HcTaC4Ihvq3412J1O
viNuqvMim6FxDnW13BsTP6ezor7bzeLfTDOjPHWut/ifS9iCQqZHtU0R6NVaLzuMfv9y8i3MbN23
iNTVzjx4lYGNndpC0zb+bn5bd5117Ek7/mvzxRhXbeM2DOH7sps7crIvreRM4Afsy8jjJy7tcOtQ
kGWafOmzwqDnyUy20j58eIHRWnwtcVnwFHn8DzPeHrfLuIi2s2AmWSPpBgXVn/JwxDvI1pj/a9E5
pdzeCiF+9S2zfxfllX1VZ80BBoC9mTNHx7GfRRO4OXhA+tXI8NGbrMWxXOfzPpbh5sPeOMh3xPhq
e0O5py9KA16vPH16OJbW69yguqWFe+umpJ1TtUUUxt21ovkTrXIqBRQP5XurFqkD3JN7mbey7fYq
DVwoYb5DA2hRGKmFNhvUG2oV1UF5SPmbGX4od3oJFvjX21DvRdktqzW14H20u0Yf7v1F61AtdvCX
hdpGkbLBVLw95HGFNJIYImWWHBP/hXqhOnowhjGvtzULywvltK8MvNVCt4aNUcQ9yXmLnj9jbJrb
VNvNffQ4+nLE7dwhLEXfyYWnIKQLZzZaBKiY9wayJtOrhPA4WxiizVKubIbnvec3CEeHDptCaze4
VnEYb0MNZoxfzWBYRtzTSLEYtkGuQZBxVUPxc5IILA2gAgjbPvf+0ozh5fj5Fl6jfRoMByS6Mt78
wrtaojhOygFaLcwOZg0dJwZfdCqyKLydh91arIR1ypRHLZTJjlpTohYjfQhm+6s7TdpGcFUBK2Iv
UBnCO1rimPrdzgOPPeQuv0wfSZAfFJClRDohoYZvw2Qbz8OCokzTYd5EXlwjUPN/+RWOuLEM03U2
w94pP44ulThSHWk3P8fmBZa6bHQKMBjLfLrdvd0F9o7mKFY5vfmuNdZ0MskGx66AgCplpVwJYzih
+Jo2UGtp9pRxCTUcSmK0fBwCSG1efzioLx8DsWzlTi/Lh09/u/IXCgM32rc0EYCp8EO5GKurNXVt
OtmACY9aBY1c6V3uHDoU+ktEjS21H3VfRdR9V6Ihy9JsPX9NX6deVREK96aikA4wV97OgTGsU0zm
yOjCdIbx0KHCL5/EGE/8xFxxcmtAB00AjnZ+tIvyap8k8kCPFPAhyA7NMg9QkVW4eDV6RQ78YtWu
LOeFEt4RN2SuFy3V8iM3mRstUbU5Y3wwBTWdChwLZBzVUGjgC7s6cslFWkjRo63TnDuFckwvs5Ex
PQu/K01PvUgnzYWVpI3hWzjxAy16Hx+7VshDL71DAllu0ziSoGS4eJR5TGQXWSOWR3/4q6s1tQ3m
Wb9NRPyurn4sB2rajQl3A+Tw2Ra/nHAVlT3+iTBS+E30uCVYhiLo91tvkZp+vKUEbWzVM11r/lQe
4b6KBl5DydSn341uJIp9WRBt1p9Q29kxZhx52RQHt3Kwslxc0tVv4WPVrtx10Yn+oBRd0GJf/ZzK
I7EC1Hw+gVmheezMGU+N0Sdcr3Ug6ZsJzHIE4Te0CrWdqXcTxujGRlrenW+U5lZ9lDZWeVA8zoME
jJ4cyFLmPdmGW9KtJ+4vkb/R03paRM5/3HrxPT2Ptog/7stepLVrwHVGPHh7B90oibwIh3ua76R3
w8S0SyKRC6MhNA+uWBbIZM2UALyqXhQZsww39ejikx7XV5ophr0IZEf6Omw3tWahukf93h6yDmzW
XhR6UEXqU7SI+tTDwOx+VHpBjGhULjoPXqqVEbc91/o5LSHEhczS8xDpybncLV45JzL4CEJRIQ9q
VS0gBfOcZeGaTbwNBLfNOiwcEJbWh1285D3YVrAOiXU8gsVk51lPszP6xezc4XGxLbQiByNwcBjI
W+LCF4LfWHXxMcgWscti2d4GUXwiBR6qq48bO3fYkF/Rjmb5Q94AgrdWQQfCu8+H+lDPqYmRI2JN
K26Ko4tLi28uqStq2yRKEzhEr2iKc5+nqJr2hu4c3RwOm1P1PhIGrvh94Je3eYq9lxTpNZ2G8TAs
eb40SFfDhFlJH9gB+rAJOqrlhFsvIYMdpvMc2BCmOOoclyYiiMpfVeM28c0N9oiQxSCJAl8t31RW
w1VUa2oRMRHaW+54siltWrx7mIFj4rTcie2bVhLhgm3P4vcCrfCEUwi2EsNJLXKvjHcWTl8w88mF
WKY9l0C6fJnpeGUWH50c0VCwqLfV3twX3BZAlNKf9TjcZi6xFKYhuX+Rwp6YZg6LwHiIi8FcjW7/
3aTerikvkZj0X3EQ+T41TN6soU6gYNCE0yd9P9rG1pvcx6z0jT1xIUC+k3sCKtoG4/CcgoGtAno7
62T4OiVpg29QcEWPF4fhqN56/nJJA3AakaUdaqf6mvXiKQnoxcAcnfdeNL05abltsIYZuBhX8ySv
W7DPvbmYgHi2uU9LWeO94D9nhrxqh3k6CMvawRf91cCqLiaSP7vARBjpAdEZcn5GmY4pst3vLBJw
uEFXz6KXYMfps9uO2Q05lplFHyCXcBmdOKKim90bMuuvdAxbsKmPXqHOVqs59oG0IaIS4I5QIc8O
sQuYJkb8TZkxHtLKynYpjOgNlfmmaIplHPheFvCvAGGcY1tAkAMxNXB1aM27KhJfMnJHeWU3ysrb
QA7wbttl9PEZWuZeYM876rQWfAFxPOm22Ew1G3cYkDLa2ZM0ffgocph34zwazw1jktejNrHRYPmp
9t5iGrjr04oGOyzbYBaQx3FUBav9YfT8K/32CSY7wHHXh3ucRMF8e2MTk8WJ49ssYCDKbVG0mHE2
XHRGeB5L7CZoy6UwJollzF7peX+bpsG476MsIvkTmYdXUsKm4XkasdgtorPp1Ed/AlxDwAEs5Lq3
ZkPumI2i9Ur3g+9e4ZzsFlsW18Wir8hkurHuRNbFD4lEjWNaaUlCK70Kb0rXowNJZQTdhYi8Wkwt
RpEBUTFx2GkOFPKpDb+YVdWQXTendFHxMmq9+IicfZfb8OuLXFi7dLQ3EeTevYxy3OboZcmYIS+O
6IHTVq9dJ91kkY4kQetfvQ49hh/pz4NDJF4sHgbizw524b0kU4YTAYqzPPKtVXMtMJRa2xZRoQCL
w3Unqk2Od79bwsXTLa/d4er9knrDteYvsrOnLrxPhMSOGXYydzq6/lGN1nqKvhAIvE7LRj/MOZIP
KYu71jKSdbEEmtvwaNbkCdobRzavLv8Pcdmup3rrLHjZHLtfcH3AJ2uOr1qH1ofVlBFa7pjupDUD
Hfb3UxjFG5cCnbxIB9NE/0cT1twIbXrjduEme7Hg9RrxqZtiOJBdedvHhc9VjJQrzWgFaESatm4F
gNeNkO/9ZB0YDqnRRUR94oImEi4awn+IBxrwdHOLzPmh0UQujYXlD+xspfE29Iuv4Zi/0drnbQ84
GVaz5q9QNuAX4kZvhUvX1+27FwM9w5vRiu99RReGcnnnGd03GOfUUPQR1m0eQ/p23I3hp9FiL2kU
TLT9JWGuxDSSJruDOUU/xjH0+6GmxHJK6LzqgMtCHXR5+BF8pTKw1MZPu/8/t2Wyxt2xlItVZ2sx
O1LpS9Yy4hpjUFEtL5EwaiH/WlMPByv5c7dgzrgzffca1i/eFjNzP7XWCvLtQh2mUUJgb0bNoDar
BVS63w+9bFNrQjTM3i5n+rRbPVSLuMCrQq1Nj0mPzejlSF3DK3gCF/90oHr48QJqVS36BAo7yLpI
qI7/+gMKZs77IG2PWKX527msvl4U2DDz8JKo6bSnqtpWYmy1uBxz2VZMS3V/efzpGCS1cpVr7Usq
kD5dDvt0vkQVDJ+e+0kZnneAg+uPI//xnXU+jnsk4NINv5yOrky7S4b4vrRrHGOKwb0zyMHeXdKy
lOJdLZSSXa1V00QEatDOG6nmWkjvgFEu+z8e//O+S/qWOj6p6Uq0+BwNrk22DVaSCeaQCFf1Aovm
pRRO8zgZbtXqbLsUFWOlrccl+keFA6m1y0IuDiyXh3rVb1JupofLJrWGyzvt22Yc1ioX6LJXPf+f
tnHFkOF4Of3lGN3370sIjTtds4xTlPUs6vynJrIJ4ZHmfRCt/88ij8B+/47x/P9qSRzs38yODfWU
P4BHQ/eJyUAz7WAVCFa4aO3/YDsbhv0vAEehO0pprwI0/gAeLRfgEadjT/egJsKVhnX9J/AIFRoZ
K3JYC9jXN7z/CHcU1ieFPlR3qhNFdtZ5Q7Yl/k53JuaiQe0OjI1oc5HTtAvcwmJE6HUyllhocx4L
ysUQ/aZK7PwrOipQa8sCRfDXvEXONLQJbM4PDMif+pNao7zJGkx5PiCEZbqt1tRCwYndss1Vl7Xa
CMeh2/tmdMRmLt6FxfQUFXRn16oghUER1t/gdlwxjw12CvG5LAxkZIuDGLgHwQCs9nb21TZnd6sA
C6pwTCncxV9GKBsdp2IGFhqauVEZIGphVi1kJoW12ZdVM/XfZUIyZ4iRHzfdBSrs+yUJTa3GzEAJ
n03Iqo4R5jF3w0/s4xNjwlXhaBJuY0/QFFSf4sfuASf2Jj+NOkHBYBfOtMSFCaJKLg/TdAnOy7Wl
nENauFRp+Zw42CEvq+Gw1OFqVS0032hP3ljZiCFzHN7nAnVQsRjoXBaGWP78UOVbEpu05KRRcKJF
cfFWAkKMFjDR7eNShya1JL86IdY0B7VZHXA5aqjNZxqUuMMW9LWwVn+YJuyUrEVsptaU7Eytyc6q
yab6+25kSAGpPdgNgacYGEwDnyVtyYekDlSPzX75IH/bdTn7b+eEXbU8q4WvnU6ZQd4J7+Py6uXH
7r82qnN8vJJavRypnpgxx5pwS0q0BD/61DM+1jS7NU+Wk4LjqVW1Wy2qOX0liiZAJsgzLovsr4dO
pU2HHB6w2nnZfjnWaZgIFOU+gzRJXqLHJ898kuXHutp8WbjLb+Vjv9r4j49/O5ValdUQ7xLYI5en
qLWP83w+xW+v+99WY/+HlQ3F8fMr/HamVGChDGRJrov6Y/7NK/3vXvnypn/7u38792W/WlOL33b/
tqp2yWXSYqfWzsVka63S2C8/b7X2P277uC4+75aphRB0CW+/nEfFvatLZ3JTkgYue9QaIFyNC9O8
ZC3b9Sj2Jre0y3MuR386rdoh5vtIlhhI/uVOd3EZU6Z06uGnbYWKE1SGdv9tVR2qdl2eqU70KU7X
UfCqOua3ZF1nQOq4Uof+j69+Oa96GXTTT6T8ph8JzGZSif6bOgRPz17fxqhc9/rg7i8+ctPskyBK
8hKQ6oITqoWXmjZen2oXBe0fW1s5ODOSPapYfAKGRSMY92f1hFmPxfyoVomtzIrb305jilDHtBz9
fYZDLtKE5WWQF9qr+FzXMoC4WmCWmhpUIDWieDG+ydp+ITy3pYENjTrKzPVYd29JiolV3cJA7dMf
0xKbWEQRTbAGE+AyB4/25LlMC/KlxxzbW5Rt2clyw3dr7vtdzhAEbGMQSF7jGP3bu/z4M6bFh2mS
9R/Bw5foaeUGpxb/tO2Ta5yyH1THfTxjGSg+PfRVmaAOvJz6f3Eay3O6vW17B/WsD886deqPVbVV
nQY3AfDnf/9OMl2eItyc97+/G5qfu9KcHko1kinnRFVOqrV2+VMu2z4fc9l9Oeay7aPcvTz+p9Oa
fU2ag3r25RT/2cuo015e5XIatc2Pk5eMguc0LSD0uAxd5jKuqjW1TT1kBL8zYn3aXbb3UTMwFi5P
+1hVu2I1rqrnfDqjepipEVLt/jhSPQnO7x+v/bH/8vjjnBGt2EkD56GLmaCL124cE7MhQ3+NRo2U
mZlgqUHvmV1MJAF0w0inZoDywYx0lxjNpvASfTMHOIKmNrlWcVS+JfihbzzibdaMz4R0RYvdi5P4
+8VnqcEn9dC3xt4vsYdIEu8VAs0C3p2S5lVo3tFIAC4IcAKiCrAPt92HKYdwCOE8WuEY9B7PvY2j
NEoVad14IpzvwirYN+VIfAPeJSuy3p9QYdj7qGi+pVJ7j7NG7oHefYIxSMgcCNGKTQAG52vjQ49B
sQKiMxAslGD6S7RRl+qE0aSka4l2gr4SvSdBETAlFgds/FrseIZtZCe7rBybbT+mFKuufSiT6g7/
+19JPkBAmwvCnoS4okSIVsGAXX+TJN+n1MPBBcuJM/YxxcYjFyM19a/IH8abbDHknRoaEEvWm3Af
+6EAwa5A3GoLjXbl4z2sjVu7nZJ1P8gHIuJpbobgtN/7vMg2UVdEfJO6sbMLGeOlMn8rUvndbWfs
d4YXvXnswvIOW1SSQg9Fpmfb0l3uc060h7kDx2xCIp5IyMSOB80I8wQ63Yti+t4W6aESHb9eE5sg
qy3Qu3nFazGMA94jocZtEVbaFFkEOf1Ie986ZSSxfEldd+UpAk0rrnJZvThOgKkBwoBuug+zkO45
Uvhy/FVmBraWVR2snLLq+C5KEELidmHyLL0GxHvHdmJvMhHpgsxwaLmpVujvSKojPrbzm62XmcSn
VP57bAC9mY3pXU1WtvEFIfRED8lj5JovfXQf1LAUSimB2GzC9cqy3WOiiDzEcbfQtNKcuT/99V0n
+bPEPBzHwXvJIzO+7btyvu++eY/6SKqKK6cBepr2U4sOQZUjAgcXLfy52NfocNIwytfNbN1ZqJoK
XKEdWIrjItdrndFeG6CjPeGhyjJ63XrY+uS2RX80bY4Vian0NCXWT3grYrSBAkdKdxMEIYhfVpHX
1L6ECe7uJINvCLjqVlly2+tttp2mxrl1jDMcqj7xg5vSasXZCwOCplKJT+YPTYQBmoQUDQ6ZB1Wh
w3fqDDor5a+8su/oTRg70tz3MzFQYQPtWJZ7P7mr4h41U23ShG3ApZ2I7FaLhgcNarIDmoIhWqRU
NraAk+eFPRfPbDyUaAFXNu5qEB4Xc/HhpZ3He9ESk9ZImAKd2Z3UMyby4zeRPl3nRUMAQVi+eLC7
pTGfWzywM66PJsmINKP32MDX6pjtr0p4amf4pMMmQDqV6F1255v2qcLVeyF1oUeC8ri1Q+N9dGok
bSRir51wKu/QFxyn0Z9ws/P1DZk3AMhpB/jUTlhi4Jhdt7giOYbM7ibJN0HgEH1I3ILmoWcMr5E3
lF3Q7lwrNPaVYz+Z3VhdVQQN1lbkHeaZmlXGi9VBiVFtARTbMYWukrC51tFRRJGzH630bhwo/zA4
m2gqOF8irct3Nb2bfkiK42jPq75bbMXCutmWoOWAgN/tGobCOMDcbLjwseipix05QllrAndrwb5z
QvSUCQ0vfqhfIDH8F3fnteM4r6brG9raUA6nlpztKlcOJ0Z1Us7Ruvr9kF6r3bvnXwPM6aAAgqSC
VbZEkd/3BvQmOsM8nOsBYPHl02AyYhttwXgKUg1bHUa3hhPEQ2NhCY5lhFmvNHefcjdurQa4Jf7j
8If5vZsK1GCfveEoS+QcN8iKKwsME2LU6JkLeyAfpEZEW2dh4aZq03sHrxl7A5Sn+XEX+hD9nIfz
z6KMjujBbexkejoX9ak9VxZaKt4+U2pnVcGLCJikAaAvu+dSV7gpAFwuVCUDzmAYTwOOVAGGIluI
W8WSofByGhMIRkasrAeAr4soEv4yuUiHlOiVIbSxQsynXwmzzRA/CdTw786G/Z57iJaQNwTlKPQ1
yvkjuCBlVjvVK08fSaGmrxbQnYogo9V551U5mqxHU2wPQ1wjEx2CAoQaEoA4W0x5+EIGeVj3xpdW
ahMBlKn2tdrBISeen6YzmSlHUDShmG2HpHOw00CgOdSetZ7IbOcNB9X69LIzbEk92qB51ZP4Boap
NfmTIZwhwiYla1aktU8mZm17nfWEC+IwuPq+v7drfOJGHjCeNGNdJ+gpgaLzUZaCp5d7ex3WLqkm
18VF52EgOQYokmdyPLcwCmtF307WicTOHVJjwChwhWDK2rvYpmJq3b01JA18Xo3qmeGu69JPFgio
XsBG9DrPW5VnMLPo7qSBmRrNukOsC5qpuW3UJECNrz2lbry8JGbykIZWgEA+skyXi7mPy+gc8OBB
W3FAvNbu6JtxcjRQJ5mBufZDj76HY8I4Pr+Sqyt9JPpfLzrKwWYGxyXrsae4nL+a3trjHI6oKz7H
fpHaP/MmUwJngjbIk1JsUJYSzBH9qZhiDQZYjEWjswderi7MGg5LN3kwtqIai0wthiZu6x9w+vAf
bXIA0y5dDToSm4sDDH4qyg8iavl2HpgR9XZMms1+mYbLCkT+C4wGAsOAo7OQX9hpIapH3gz/xiS6
bbXPRQ8xrzdm3feM6A7tsHE5XKwUSFJ89lu3cMn7hMi8JffNo4oI0Z3blZhaIaKDfNEKaRdgpigt
B93wNfTxMjwjDxTb55MBiI3XDaL/ZqqiKd6BKyZ8MabxZQOEIl23Sfx6zpNsNyeYSvbmN9hoq0ib
w53qRuLO8BYAK5vVfCFd3CjZGg2NRWlfDmfxTVfacFcWwlmiYuQbO1+ruhHLEXSjDDf+UWlQ/TFC
tRZtLJKnqolbC8pmC1fxFF8fqnWfFM8uASIS+SEKuN4qQvf7WGDtCOUXThu46bs+Um3sMXHLvajl
U8vMoa7tBhXw7uQZNfKCkOSzTq/uLVt/1RuYb+f1ZPeIAhkpM9YEQ95eXeTQWvpUO7ATP5vxMFnY
cc95eIj14Vs18lFq4q4KfC19x3J2DfDFg6ZHj/CCBu7RbjUm0Y90erVHCO369CsbMXuqIbEuoERt
2wJinWGmYLdNqAy53Tb+9Mu4MICokEJI05kvLua8vqFGd+fBxaPRRRWhdobLoiigyfUFJPEYf6Vt
zRRabcpDVSE7aatmuykHP3PcEv1TXK+wdVxgxu3wiYgCCYqFlkFzrA11i17pagaVtmGMA8HunY92
kTy65vC9RybUhHcBn5AvLsriVdIrDTOffk9q3d6da3sP1K3ILvEWEGuAIkRqjRrKPfCMQF4hIoE+
MnKfvldWxprlA+5An2NZG/d4qTB04huAPBmeyv3wHacKBhOUx2oUh+bQfRbpRZZ1ECEqDExMm4VL
/jiZBXj0okL/Un3Ux7wPEJ55InP6I2yHFGcKFTW66D1LBItyAn+tmPVSjfV+E+UT8pUTQ3OURDBS
rLuUMPQ04xZmau9NHOF+QZwBokl14D3IdAvGVQQiBJchDzACE4XKRMbONFpzjdcqAn8tNub1WAah
+gkJ+FOxhlVo9NiSGeVj7rnxOuswHS0sECfAYQNVb6Dvn6FrYeo7L9VBv0/s5pSFvIyBamz71EmO
VTLcWfGPxtXvmlG334zC8bN4VynMt6eUWPec/EQIpARb0zA58qxo6Voz9yhewgqEiZVQxmWKpizg
yka4dGiAeoDKlzZGpwrIp2l60PQR56CzfqdUnKPsMFELz6W9SBQbGkhyBpWVEWkg7w11Id3HXY8A
UTOD678csYNWV0WYvUU9skRFM4P4Y/2jE6946cq9qZupz+PF7EDrrSAbCXcAEw3wU/rqLzEkSTy3
i/P4S++0g4MVz1a7DL/s8IVwfLoa28uvMZ+MVysS5iIKOJ/Rm4zlqCF/lZRtf7SxQNE94PnnvYJQ
V9UN89KDX7F2lWMOj827tOmRyNEqtgyTnG97bNO4xvgk3IZEhTfE6L+ssr3AxZmtxaBu7eg8rx2v
/1m5FTTa8zJS4++DnoJLNG2CNh6aLp4wYsq6H01+9lb1NO3dCxzbWkdqxealUDned3xRgjLpEfnw
jpbTruEt8cbMukV7Dh9cNFZK/bwBOPlitgMgZxbJC8O5PDfnml+1f9HCiZOdh2rhqOndoLYHRunY
Rwpl5zbJMkMdAk7qV1SO6JI5UDcGDMvQ/qvSeL4r4arAVtKizaAD3mk8fjJFe2hgNJzUBAPgaq6z
E+wKU/EccJmia5yGbYO0JgLGok9zoKjNqOlub0eFOlpseTNhGCzOJDcgM/jVzc4ETgwtkGh+auun
NjPH06iN684BXsFCFRWrOQXcZScJFxJilDOEmFMxi4VNgunk0E2LKd7jAkpq2MruBm0KHzpRXLLz
A0I6GJ+UeyccrZMsCEcC+b4gjaqXzr/6EDGo11DPeeR/9/Uzmo44U+nr2lUWpWud73NRAJTyKqc+
8VDoDPlds5pyXT/NoiA0Cx/x4oDcEU0sh/F5aZz4fuzba9etv7XNt5jpL+BxdnWVWj9l1TQH+diW
S9knC0M/69s2xO1F7vLHBlQYDKYvtx5LEFWwbi8gsfDBcgP2jwtmY0bA4hRrmN9XFaPouYdB+yS7
rLyK7xzMmkewJg/ECoGVXE6dpsUPYz39QgThvB0146hekuwwTZZ5kgWO6r2PcZe1uvVlFyQ1ztDb
/VRVEojChF0OhgIv1EqtUywKuXMf26RzMP6+RB2qpwWwS8Q5QnsxW5W7vrabcq5XTZmZfiW3R5Wl
MzOaTgkOVbPHGDLM9ciz05snfNCVeyvG+4WGwfLmWrC0+ugTFF0vZsYnZOHcBlNh8HL4vR9yqd4m
Q7DgeiJHLe09Aj6nvMr7u6q8BNc7aq7i0J/AtMHZbO9LZl8PpuLiap6UT9U5nPZyN1nYdaljBgrD
SDblvhqiR4FVjyooeI6SffpFzwKlTI8ZnFXfQ6LhlBWGd8L/Y94ZRv8ZnhvvJPt1Jx/ubRRuz+ic
8H+I3RBB2VaOHh3lHqwCTyqSNoRtuP9KrOc3SujZp7oqnVNVQKrVIncOWGM5J7lB65J2q1YAXWVT
bghT1byrs9o3EvwTmfhHIP9zA2mTGPZxOliH275RXTvw8Fr8afQa2chLgsCPco4eELF2g8m8oM/t
nLG1cbr6vIKX0kM6r+OHXhRm13ZbYkrCOR7g0P9q2hEC+aTD/7PcmV9mZfP1o/yTd3Q95nf2H26R
iZqMZ6FfZiDQf8v+C2CADbeIQLhuGZ7KJ/2bdqT9X1VDhI8jMflwdRVG0r+z/4J2xJuP4J5lGQ7o
gv9J+p/L+It15LJ2czzPQ1nNYCA2hSze96/HuAiFPuD/UdEnVM/Q99GTAcgigcmjsJuQ6GRZu/ZJ
hEwi0TKjrP/ztkmAajA1BF4jznI7n2zKotT0eqcLkE44eqcOVc95Sbj6IRqcbiXBt6nMOLTAEnz0
iJHqF4hcidKVRSUxSdedGsA1sy+75V4SqHvb9Y/T3fa5bZY1wtSstfvxA0tCAhoiH/5P+46m8Ca5
bf6nfa5XhtwJ6wmPF/1tH0Qf3lQBxlJAZVUCntUKzBnmzA36mwK9NUokl+yVhSOhZLd2KhBjsjmz
/tQESEweLbsyASHTnmX9tuPt4Nue193Fx/7xAf+0+a++sAAG14KHE5EabAmq7e1Msoa19tERgDoy
kmSvJcpOVmWBkjC4gt+FLjF6poDryc5eQPhmr8WEVHz/t1/xrx9VNgv5+7uhPotAd4VEtbAgaUzS
flA96l0iMmOl8CpJpG2JvAlL4WXSaLiayB1ln6xdj5O3tG7hiaJhjiLv04vsk5tzYaIi3FRkKxMO
K73wWvnjWFnVR/Nk9864kq3bzS+b15OKCzRAHWP0IrV2mcVAlZZVWcRQQrZ99iVlcNHkAdyRC1qH
tPSSsriyaTo4zVyE5wzvFbyYpBGNrHaY05RhHW6hyxcBMQX0uQUYRhZ9O/ULzNka5qB9vHFwgJP9
0idK1tT0vNaLRl1LN6+zQIJgBU1a99aGTWEsM7v40CcQMLKQOVdZk8lSLSNjKpssh97mS+WyduHn
QXrYx/PT3EzS6OfqjOZK/5/GwXlHoEtF2i6U+Jw/qkbMgvwCHOIy1QES0sBXpBXa1SDNFb5WzIaG
rZWfiBJYq9pSj/LfgS/GUyurpCNxMcpyZB1KD1/fQnf0/B77aqwPEnuDdaCnLm+X72iJE+jCwgiv
w3JXCW4dChHYo4mmLMzftTSvj5AXXcShSf53xEjxHJpNUEKq+I7ynDjOfGkf5Lcgc9eyJj9N7cGF
TAgLSrVf0l7waGYCtVGBm940OpBbTEHeCeOaqmV1ZLsQgkVYQXd2zPMcEhKVsrgkbUckXVySqQk0
QZRwh5bAW315UfI3MZXGBwCqb2SX/IVuv9V5NVewwzIS2SCKMoRn2yJcXZvEzOrdJSkVvzmXJj4U
Oso9Z9Za4u6D1PjqTTgejOa8TVCvWUvjNblN1kxNX+pmlmFkSkpSeq9dDdcmgfRRBICshrKw1PBD
czGvh70SQSY0UgUqdiOqsl2gi6y5abWSRmvKYBRAk4QN2zkRHBxRc9s8XntNeLihFtIuFMpUAiIh
kQUhMfoF8zWO9cJ30oIglUQha7emOyPeaCJ/K7v6PvxAPQsf47LnlnCE95mb4almhPOx/y2QHYUo
0sQ2pMbUfavMjPFeJX8q/1n36nj4uz2BfVrok1JdPQ3lf3j9N40I9y9pb1h1mr5V84O0nbv9l7Ip
/19p2oao32pym/M6ziAwqSb6yTe8BoJy3IZ/ADbQ3Se4jSp3IqCm/eQwnutJuvzjfpV3R4mLSYCN
C9rWkmV8fYLFY+xhn5VHhoZLjHioRWGa+R38PmslLfwS7L92tyKcSSA5FhxE+auUghJcq8NJGtzd
bBdl82p9J90SLQ3diXIekuU16X9DH6huXnHb1MMqi1vEEwcD61y9qwJH3PPSqjJ3gPQkuPz6zW+7
ynNxEfSTZKX3VrKXhZ2lMx5lqgafODcDY7ZgxggSoLQclDWHnBT4u7SZto3zpI0Xd+EUru2XwgSv
ynP4jLz32p0nimFCpdhTpxwnOEHrxX2MG17c4Nc2cEKyS8hoLCLYcWiK8qjJG7wxcRKUBYKCdNZI
yECgRUApnB0yNroDKFA6B3aKCgAG4x2vK2PeeIQO5M0ta7dm19jQ0XBWWboanuWXWdvJIgy1Nwtm
sUAGApAQQ6csnPic7259sllKZqCsyn3k5ltT9hlJGK1xedrLlskbGlU3ceprVfb+cZ5r1YX6aXeM
e/ZlQHqtrXEm+jeyQW8na6u2D6VuD+i3AavGmUPoG4WhX1oe6ipFngZ6BZ0yE1PJTkykWq1g1DBF
57UqtzOo3JMCQWw1I0wjvQJH8ZJpJPJTVm/egpV488imorogOxh8/tWWO8rm8IAwcLy7HSl7ZfNf
Rob6DDkLUzSmJgJkKYHwtzNFqJcgCmgVo5ighNfNf2DsJSb+Bp6XzT/Q7v95cy6myNc95U5/IOhl
+4a9/2PzX6e7WrfJT7e8pFx3fXW1b5Ndf1zldcfrRzgi7x6eXR15L1765SReeu3IS0+2z7qJRtK5
A4El+mTR/67J5uzyypQ7y9rtWNns5zraZdZCNszQ4cUqq6plzzP23pxUMcXrVlavvbfz3D6KN6IK
nzJDKv/3590+XtZuO/9xxtu5/rrEvw657TfFjBRuvJFkZCRRobKKQtKS/6lpXPDS4QVvEZxjP128
xm4kflkzrRy6snX5IVtqLzC5fzH+/2rKHf9jX1kiGBf3qYqOFdMaQ84XZPV23PVT/nF7P1hnv7bR
EL1esWBd365d1lo5SMnqbR/5r5E1Zvj6a3fZtLTQElITXjUam5FgrvwGZSG/vFHp+MkdbQQrnNpP
kuk+ZBDDSjnJy4fhGIW5s7paNoqJkCOnfLJ9K66dTYEZiVcDE/p7J0MceT2llEqQbXn4tVO21Us2
IfNHutMlqkqyZhQC/4j+jY2HxSNqjdB4SHwgH7ggsAuYwBL8lLpyHBILeNoMYtw2SdaPTwSvIZHV
7WYgxwQCu8FxTkygJRS9l3NJCTDXo4j/3wWCiF+dWsJf98ydN6vmTtaiOreuNRNdszVL/Q3AE4ZG
MX/y5KwqKYBYofrfYIuO2Jyv7DWd8T+XMz483GtcVjKmXLF4f4eikJ220ir+oLcmikbaox55zSpT
Q/iUceTu1KnDxVi4pk+i6JGI3cbdGT4zRHnknzpGW2r50G6ThDlDoxbqrhOFpO63DaxpqM/f0Dr5
lx/mIOxHZCH7bGYIgaGB4UJULV4oxBWXuNQoO3TVcKBSbIt0efI+NySpc/k6dsWbWBbtbA3bsnxT
GYIZIsQ3YQlTafnFyJos5IZMEBxw5yj8WHhvXAs9izbt7K7OMiQhuQmJFDyRtIVrVfaqRXxHKtNb
ScKDZ0OhA0rG/xs2l83fO0u1lBv7QdbgSFQGP0bZgOq/Ffn/35QbZF9cox+seJMVFMLq+yzIFphd
FCJDPBK1pe+2QdYm8VV5EzkuKQQjf19ZuxVSJkb+5rJPNuH9ivWAWADI9rU29w/RfOlXeK78e6vc
IA+W+8Whc9chm7OaxSv3Rr64NRX5iozkYq8Vb99aAjlvu0ZxgeKfevH8P3bKDPimMQrrcN/WQKbO
7Wa69MPOdRA3wDwApY5Sg4ILJZSAMvIJIBCwZB6Mqj/Iosfd1ul6F8UH9ERx2mKGLos+F7BJIKvB
oCLEIkeeekAW749xLtewXqxIopOSdS+7DCW40Sj/pa8glRZuzX4W9PNbW9ZuagyyWZ3VbPO/OsZq
mLb+3wZZX7qv6M8A678O+B1hJYyKqhOMKFuz/gu/igir7lkwW3H0MCFR/TvCSlhW023btVXxLGqo
N/2OsArqlYpFFtL9IFs03fqfRFh1nFP/DrGanmGohgm/y9Q9GVH+M8SK50IclRf3crQ1MKiZxJRL
3aU/qsgYspiVz821+vcOaN5jKe70pE7TGRVlZz7FEVil1oNWXjiAfuzRex1KC6RHaaIaBqkYFdpT
xPty0/TuAW34cYd4oLtUtPmXEJ0/wVdqfO1yidcQwJIV+A28m1jysoIKgSI0+mWdOMJzB7meMUo+
ImV+jwiLYEkwxpvKFJEV0Ah63tdYiIF080y0j7IaZ8lcTC7aK/5eLhJzryjv5T8FucWdn2QVfj0u
ZS75yGAQc8RIEZE8uUnKMl2/ij9OIzf98S1dxZvEB0ClW8eCLUBKCeKAI5b7OLpBJ5DVs+AYmJAN
JOdSdslCsiBRYax2/9QHRZwwgdySSdaErEJmZ44rj5RtefitKftuH1PIA2X7v1T/+0+XJ7qdF/ay
tQXwP215l/MPi2msrA2iKWu3Da2YjN+asgaMlKFMVm+H3E4jD5FN+GaRr4oJ8z/trMmZ999nvPbK
wy05S5dVFJvIA0bXi/3rmm6fJ8/110fJZiRuCkUsIW7HVtcVhvj/IrHsKCr8v66B92tgWEaQ/4jW
y2CynbNaDJtyfQ3JywiyDCbf4s3Xc/zH0PMfm6+pB+BRJWFZYXctD/rrdLL5nzf/fZUh1shgvuJy
JItZ1EA0WH1Kcp7cs5YrVm8U0aIO77ZrW1L65E5yd9nEgjHZjY+yV3bczjTL961sg5nElvt3IXcs
JA/jdoyr9DaUFCQAGtbRhlhbd3KZbd2qvVh852IZLrdPYmleyUW6WK5bcuEulvCjgk1Gaj6g5G5t
JddO8vmKGACECAE4IhiAGLwPqgkyiCuCEdeqJiIUlgwrqFK8SlZlb9Q5e1OEH2RLFvJAud+t+ccp
ZafcLHe8HSf7znqKg0FSRKs6nJlGIFX3bbjUEfyEZj/3pbFTC0A3Nvr/JMS7z1v46xohK+XQLmPh
Wg4EqGS25svY7SiiuqZztjfFrAbppb6b0Z0sLRTDrjQSyQSxLSFed9nK0LYMasvarZB9CG9UQSni
DIr4PgDfFzNgqoSBvTHezKTOeE9o9iZqamTWI9QDzyFFZmv1Kp615zifcBF1w1bdnTGwwQv8oY3P
KKiJmSb+eniyjHUcyGbe1Auz479AkQOonmAEIz7agWVwtdJPhwTVWrFcktFx1GA8XFf6VQfLcKv1
r5YxfBkAIoVkco19c48EcYv8jYcGZ5Crxnk1afMTYFXfrnp1U4uAmoyiWSK8Kmut25gbB3C+DH25
gu5k2awCZJxLRhPbSvAkZfXWCf3+HtNU9FxEOkkWERy/a+3W11wUbWXkWF2L2acs0qhp106hbT0H
GqlwVVF3Snhfq52ythviOgo653BrchDWdgh/QJhcFE1/0r1hvN6Ihrhjb7efrMm+WohbOYOZBZmj
7pWyzNauILxKf0acDpl83tqyVoMPF0Qe1hCwswPFGXANrBzxCxsVau1FhJejbEdEp5GAOvOrjDrK
qKbTmcv23NcBWmvAsd0R10F1Nqfdtdqxzu5bfcuSEkOUxtyFDeSSEJ+NRYiZkBsV3i4tNUgxoqh7
ITNT79Aiwmqnad0dptZmAJK6AVZmkFeZZoNVbMjKPIimJfYzzMARZR/ijXZ5aNEVecKn1oi27dP0
6UZrdJpBLIKInl+zjfKrjNahEdS5T16BWzH9ESeL9BQP6yp872FcTEGjbi79+/K7Ud2hpQrqUY8C
NYI/o/tLZ4iX0LKtEEVVZ1O4PlipUD1pl2Vt/ujPX+hfc+qk8Q3AfAVsu6B7xQ20UZZq9JUbBybz
RQZpes+aIAshUgSJF9jle3TZ5vNPXV8m1oji0i4eV2RdB9tXFYQoQDr7gzuQ9HixzY1pbQ1jP4Rv
zk+72l6sF2wA0AlrtE2THEv7NQJdnWEVsXTJnFz2JrZg0bFRt5W6AXOJpDAoThPuxIwyfhcAosRZ
xdEVrL9xJuay4qNW+723VVzfmH3l11RhSIvk1IiAyxRoQJvTw7m6Z72RF6uIpX1/uLiPRbYe+zcY
h4s+PFXdD3tYNzt376RBDWxyWBPLTAC0TkGRbSPF8l13Y/Z4KWHGgE/wAhG1s3oXsrB0N5AWz+7G
+BpDxG3LtXANTbd6eshbYjZ+qd5FOBcMZK2WmfEcG68zicvTBa9ZnTnqWi0X3S8oIOp78+oq8N03
xi+klDTma/faMW8DheSQBddrif52KcSd/eE12U9oDN+HcaC9dMc4MEChd3hhrEqsELvtxd5OxrqK
tggXWc3PDimxbB+WRzfF+2hTIh02H1z9WzLvIErNDYD2GZ2kh1LB8mHtNmthJu2c0n6fxLsBnTIX
YxwQ+zhAl+Er9ISQ+2gP6YbvG5l+oIcJ/5u9UH6RnAPTzBimcJtO0a4K/dBYol9ukvmq9tYvnlnT
+hFBhAFApwdut9N+lc1DkW6rGYiv+ML4nhQE/FDU4+7UnU2NQb1C/AJMJfkMWBF+91n2e/we42kF
BwgnEAXyF9LGyTHulwWaiqbvuHu122hToB6qRwxfNPPZA6qtbswoaLd5t0ENf2pXTrnPAHU2TB0O
Dg69bRNUNvIvC/MwI7y3nD6nl6hZIHCNT7310OlbxFUXw3CwoPQnq2nNvxkChYdX02OHMmOjudB+
JtDtuNQJpMdaV4NRfxxzPFZX6rOuIPj0oRbH2LmP33FdB5lvD3hxMgP38w8IXi2PQrjOtRPGHAs1
fpwnfK0xRuGpbZKtGlf4FAWaibkdmQs/Q79+3OthgLTTGVmpdEedTNfF8PsehcpD0nzrcqQAYehq
z71732G1nGxyJOcvvv0D+TPvhXQ5ZtB3OCSfEcji3ezho8sMclmZq/EjBYrnrLF9g0lT5RDa/PJd
QUmPgbNaGHag1gFnaXH5inycrfjOAcL6ztG7M/b5utiU7RKvW5IGbr9YIMiHM1cIN8jxuZJYWSC1
N3QvLJywwKr2/btlvOON7mTLbtM/6j/OaCs2Gy4N8Gt1xpnJvWuqNdeEiZ6bH4RQv7HAHfulemtB
6sdrA9LLXu2X2JKUsBPOPp5BHkOxNh4GHFPVVfStj+9mj/TJVvkiVb+oOxX9+nUb3w0LD/QmPu/x
S/GWH4mF3ZvPyrKbHyP0zx1yTp+GcQ/Boi977JiYwy2JSg54LWVHbQJmjVoSUD40Rl8w+qrdpaPs
vQzZssWU+vkDKWrN3CioF6EhhtXVyXvL+f6/l6+4rJH435jL5qkg1mVuw4d5n5qLWVtObx6Ka5c1
nJkxXeIImPMsK0HyrhrktpZxgXGct2mhbFa+NH4PyNohK1jz9B0q5dlS/H5+xo3tcnkYWZS2X556
6BpeDD6QHgOLetNnd9xqQkKfEOfKp2eMdi7zznWtRdf5cbLrs6WDvnL/FCa/xsvHAAyc9SReAG85
XJehO+rh/RBhj0NDXeFrDpkmcx/VeSG0Pc4He9oMjCwguNUgrr/G6qApe6SQ+YZSXoXuAmEKEr5Q
NeCFYZHooUtHXVsMP9wvrvI+eo/NPWdP9yxoUM4zMB2yF9Gz7dfr8RH6Fu49mA5iHQjEv2CdDX1v
WSM1901zFjjLNeu0D57BStq+vcN5e5GsHNwBg+8oe1VvYJ7tU7pstuaDka7mVRJgO3OCTWd8njdd
QmbNd5bcac4yHX31BySM5DV8TmJffXLuxmTJlWs+D0P0NnmwCTdeuwhfzJP7o9qEx/D4s3nrlYV1
lwCKRzcL0iBeJ9yxNJSl4ncL65FgnH/e5D7f6QI130W0sh6/L35Wy/57u7KDLagm/WTcIaBwwsxS
ZQLwYo7iiSnekjfVgEG8aN6sx+HsIw9MrnZCJPHZhllTLaPsyK5jSeh/C8slXRuYDpzOQJD1F8gM
brIGyErOwgI/4SxCXHMCjykUmoYA+cflFrpUHm0iyJaf7bq6x6walIy6DttHlGRKtAOh+zaryzLe
QR32CQdCmGnM1VDcAQZF+FYLviFa6c+bRF/i06O9bc0+GD9xNjAOl2W4gczV3inf1VdCtkO8aL9C
HgOkPh6sTf6gvoS79OglvBIWuY2F/R1GcuVLuU64qnX84H4oAgyy0N7ydIl/5/zN4aqXcFcSIJrl
tvRZaWEERklfvEiC+KGFV9UtHL72N2Rsuc/oUF+0Zz30hyf9tb0rgmI1nKwDTsTDKd3bvhFws696
zzf50nzrYBzau+HUbM/rT5SA5wNkpDsD+wE/3Cg0vWh55PGGXpYCnz7gx9I8E/QfhsVqZoJwKZ7Y
g/j0gpXOwVpFH93WgiT4dVm6u/Pus/2aDvkdhlNkR9bMPg76rjjAJ5pXWKv4qa8sswBvqAXEz+PZ
x90uKILymK28le4np24LAKt6Tu+qZ+U9foQU/JU8e4vk2Vmov+rXcVltrUUVIFgH1/XNRvI68J4h
K9qQGpOAMsfZO9BWvDXeGMm4dfiGMejIVEZZ7lhS+Izh42l+bA4uYozb9E7ZWIFzsJ6BGAQk8Nfe
iTTByvlQOLYLoqPd+PNH78OHXmBTAWAYvujC/lCMDQ72vFw+cv6rdbhmUrLN9twOr8kznpm/0jt3
PRzqr4xZD5Gvd/XXe34XP16W51/RR/Ej36h8E4wx1t7a9+hN+DNuAE/FU39EP2LVf6ov8QPWHzZj
ywIXCMpn9WcRsKM6+ZcXbdFOi2fvW//Z6fyy6b5+yDful/nSfFzuGAgZIM2v5iP5bvrjHSDh6Snd
p3v9xfaHU/1gvqRL1edLXetHSn8OFD7gW5X6jD4roOEBsULr4GwAQ+yid3HTbZQ3LH4Y3mD2McLV
nybVY4wPo7iS/EHbFPe8Enf1T+5VVD2LxXbe44T7Mu9DxpjurUyX5ZG3U/pT3vfdW3IfRXAzFxNP
UTDtcWcycTzCwERYrPtx6cMEImfD8xz/BHvavbGNhynuA1vbu6xR+GrMBYfB8YMsU/LO+DZ/S56U
s58gtzgiULPSIPRd1hbOEi6PifJNPTIu2z7g+a1y5tEtTvYu3EzbiR/kcjf9aD5qVqALY8X9XjyP
TMm/A4+/+OWrcj+vtFW4ASjVYybXQkB9HY33dK1uw228RWgRhm29mpfGTjkaRxAcS+cx/wle1mqD
yPsBvQwqdK7zypxO6Rv+JTakt4fLo7p27ucDzPf02EC2WFhTyrOifpS+t8Tu7PRT8AEWEB9zxPjn
YGSqvEvu44f5bZIDoBwlzsxueRGB33opf0L8Y1BRF9a3ngOh3xWLkvGD1+C38WgzELx22yKYtuRJ
3a/unhziN+RdFcUfH9GpdL+oNR/Ru3UA/T6Jq54PwPvax6HzsVjldx+enDf1pblPKz+d1/mDmB98
at/qTy4RffLYCuqfw+Uw4/iyGL7N/IwJVrtiMGZgY4owHluGpctSwYhmgbjr8tuwYYbHWvMR5YYA
aiZjBd5fy+aesZTX5OecH8fLun3J7hnysvvxyPeablS/Xip7jGO1e32HE8iCKZCvfarbDJGug7d0
tzz4Jj65frVEaXQDaSWw1969ulbvyg0atNZz+NasgHTskGmJGMZew803pECXsLEj3mnw0g/DAgMe
P7nnuiehSwv9xp9WrMbegOKH35wf80c3+tYP7cO6d3l3Jyvvrnir9va22wvf00c9WY5olCVLXmn6
iekgcRhu2pdpYzA8N1uATAH52id3Xa+ZoXLm9ckNrEfmFONP4Ej1Z7gb9uV63vQ/B8aJDQLpPkzi
TbJKnuKH9AG7+tX4uEKCQXvTuQXSBfY3+svAk/nAM3t+JbbID2j+NOKgiJfq6+Xr8lWdmuf0Mb/r
DgWjoPPdu4+eAUHdN5Ajt+cdhmp37gM6PUHy8S0JlEe4FjzOxkb82ZgOQQHBbvdV/8pOioWf2mJE
C6LFSc1X3kl8YXCTMoXylXjx7kZH3jTqa3s+wJNjXryzd9jOrj3Cu1vWCw/JSrtjmsldq794CHWs
GKdLJBaew5259eYA9VLdXc7OTxWuFkSO1L7wK85d4Dx3z0jPwyDlPoLq9Vw+em9cxDdMh/AFSoaV
hJalgAlQbXMM1kasj2TYTRGBSCleKotrH9ISwsGDWAEAOokplLWb8NE1GoW4KtTv5IFVCEEoCWmT
hYxE3ZqyFkq412iYvoxCyetx1WzXR14VjI72lI7ztI3CcVGfx2prVKOPxIWz1UbmgkO8b5XPgWCO
Ng8rUirLetDjDXTYcOfyVI+Aw2Nl3Ghg4jaqGt7rxOTXDYybnSxYutiqYm/DGrSvxPnKWtsazWbG
A0LiRNtEYG8kWpQAkIBwCIxC2qkxbwF4h3aGcngR2cCbXCKY7kvoNvlyDg0iJMX/4+68liNn1uz6
KhO6xwkg4RUjRah8sVgkm+15g2gL7z2eXiuz/vODQ/UZSbdzg4AvCyDzy73XLp7xC2FnKSRCfpHx
D7NZPzUWtcHYoeJgyFWTpGVGEVAYGCWSU0v1RcBBwaGwI12cASoM1DTK8+2UZte5cmgGyXdMVUsK
bRNdMlhibNlBFR+npXwQpskNt9YeKdSemrDJuHHynsyQWFe7/DwNiDF64MM3gexNtaukj/3kUNKI
rYq7qSRAqUKvquuqOVcN1o11fcmDMD+uQsdZSijeKCArDaF1E4WHsJjRESpJIeFHkHnkRC2qiY6R
CjALPTBVB1WTSsN7BniAuqgTBO+6Ph8Oqi57q9UKif4Tdcx0jBztxDg9VGAXsfckK8Pz33PIYKh9
ynVq8mZR7acOk0ZMchiRSRoeKl+n/ZXq7S998hCVutwAUvhlms5zpjPKi9EJcec3D5nCCikakOII
1YY5HZNyechxpvVhshO9yZ1IyvMrOWozSQm8mks9/7IUSJGSZXoicbMw9kFNlTHHPThcEAM/9nVj
HAbNqe8WgT6ypqrOr+F8coXXn29LagMmGncXh9TsX61Ux92W1eww7f3CrS7mQs3V5oYvUALfAaOg
ftzacElo9cl5tVpNCgniy+RkXVy31qS9TPWQkdz1zz3UxttZzL5pCFn4e5MzFu+8HosLjnxMW/jB
tsOs29fYl5Rx0c4kFFDZDCbL4etFlYVRt0TbNog9gOavZWY3xFta53WbmgulQt9T+Dh1gOnURFCr
TWpSC40fzWoxmZfVIHZqJ3UQ1WsE44YaRpSvNyk83e1U69rbsjpAHapOmrjSEaBm1/Pd9lQr18PX
Y26nf7v7ZIewS5oBXbcczvz7c6sXHN2m2Y4Izklv4VO+OfXbd/Zq+c15blvWl67tFAa+nzDyLIXy
6qVvs+rAV5/uNquOxNbKvmr21Su9OvXtA5J5G8CzoWq7vuc3b3zdoF7ZVYhNtfLVK6/fx5sP8+d3
sL7E8rJ01kfUsF+VpEZluijJjZq8Wfdm8U+7UP6nrvXmNIZin627q7l1H3XaUiHD133WzX9a9/Zl
1CnenPa2j2suz51Evymd0C0yKpRouLpNwPQxrqlosmrrm8UbYVYhYNUWT42qqt1vs2oteS5AHIHX
/ekUag81WU+jFl+9m3953Js39i9Po/ZbX0mdb12HwDTa/5eWDAnkfuI/82U+/Br/7fprin/8B2fm
X4f9LRwyEfpYpK2BrHAc5Dn/0Zppm67Fc8OyXHRCfwuHFJjZ4nHHUa7veQLD5D+tmRLM7BMCBbuO
PG8DL+X//Pcf038Pf5VPZTaHZdG+Wf63ArJUGRcdXkssom90Q76vW4bt2ZZtG45vW28D4RIrg+pS
JPctaaW0dIJyg4ZtORL3Q8yVpN0qkHBExgUBKX5rbhD7bDUtp3wYt9QGI/uHlUfa3iSGWyW3ROga
WzkxLcajA+FZey2fX9bxe7+osZ6oofzCA9qwV7NqkF/NqUlKfCrJBbTLb6pYKSGuaM7VOTiGP4KY
K5/WQ5z/9GQTRDGc1cSVA6XrYp+b4X6WGikVx7Ve/K/uDd3Cc7vIiUa4XXSyZf3mclMbfAwGUTAv
J2zt5ADIiSkl8uvE7hlu6y37ohQ2bwDqo2YTc4Y4Qa2vAoZhZulEvakBh0ISmW8RU0NZPmdG2xwC
ZUeypHr7Nuv2Yjyn07OtTB6mlJ3W0uShJmoxiRlRMmLtd6N5/XgJ+aNsltaV4CwtmS4wXXYZGpeN
HQBKqYafXT4/kRwzEiALqKv182sX9Y9NooeHuR2OHjImnEkYtxvcicdsGj6QAQSgjrFTw8upeJMv
WUXNw2ik9nF24aVUSfgE6qru0DfgcLlgT2kufR6Wx8EwvhFXvndNLd43o0x8SVNtoyE+g7KPoccU
dMVp8qvcKHVvT5z6Y7bgKF8oTlmf1O8X8tQ8pK3lNd2TVY4OIA1pixj7JNgE1mwxcOj8ggjY7lWk
D/awvxJ+YFf+Nbeuo9djYRf7e4vaZ11UZ1jXEYli0h6kN9TMqDnX/f4vp3m7WZ02FBHdFzV7206+
4YK4en1NW725dXl9vf//dQ357du0IL9GHasmb8KP1nVDlixHzQan5R7evNTtK1i/kjeb1eJUJCMR
bmis1SJduerY0LJdhVA3ydTfHuybpknJm9QWNbn5sFcd1G2n9UiwUMe5c+HUkPz6ykX95jTrAevL
34RX60uth6z7rOuKjsAfTUzdK/P1n/Zbz6cR6XxoUv9+XbW+jXXd+tnWdWkrHhuCsvmHSxmYcNyP
ZYNnUuGeFcS5UnhnBWtuVEv87azCOmtz+Jj0hnEQqvWuGyHiEimgWkHQau7NojpXqtriaouvmqjq
xecgsU5dkN1w0386Tq27HazOo97I7QzrsppTe75ZV+aTOKeNXp7JUBruquDF2itkvYLXx3426bfl
OHNwX6pNr2YV5/4Gtn+7qepPOQpvRcCNlTR8LkgyjqUUXOGCVYGkUa3SVzu9sgzrUm++7qoWeylE
n1MGqKSOXblZVVdeTVqlcDe0pv+TSddW7sfVtKsOXhfX04DRq29uyEi3/Y1fMEq0yG8nl2J8Nacm
dukP29pbiu2rDV1r7+IU34gyk3KH7si1/OfkT+u6lMoUVCdVKlKSJjUn5HV6K2cpn4LaEhoTct3B
OE4qnUGVXGYU1QcD18LbnVN1nFqr3VwP+B8SaYRIpC9CTXppkyAPFJWC9FQor6qaxNJxoubUBkP5
LioMGA3u7NVhK1wdsVORUK+TJtxJflWmtHNU0tgR6lg8Jmn2sKTtw5UGEFvaQ5RDfp2odRHeEb0g
ohEnPaEVbrDcDXJS2HzeAtdJK+0nyj6v5hI5TCVNKrO0q4xyYkgLi9M7BP3lULqDQTSH0GL0R1qd
lelZ/ebq91Ulnlee6F79d+yEHyO7LMpVE0iDTSqtNgEq1r+8zOqLQX19sozCPQbSteNL/46ai2wE
WGpudvpyn/YSLqniJEzpJ785c2+1LmknFxF44FGahTxpGxL4h+DC4iTiiyJVRtqLGmk0spXnyJf2
ozgnVz6NZOaXBoKzBYR5l+U90YvSujRJE5NAJuZN2rhvpMsdNK6Ud0tygFpW1vfbSrWstqjJzWJf
CQI2zXIKZETrP498u5M6iVqZ4ds5CNFdb6dcaBnuMOUzlqiZ73GH5odJub1I8/7L9qoEgOCOtkGF
PczIT6Rj2mdli1UTU7a81FyrHGZqWR207nOzzr7Zfd2nkZY2seh04KWoUU0WZbZTs/zLqBEpqeMf
t8+SG0/CbIIXmSbxuo+a+39Yp3a5vYo6hBi7n6EfNvs3p1o/6iBtg5Y0EKoPpb6t9eO+WVQfNNWO
9vJOlQvWyZtiw1rtMQgjMGUqwa36QRAfYQXrcWruVvdYj1k3306rQhHerLzVPN68rNrnX65zZEaD
SViDA1ruVY3uVc3u1eyf6nWvNt/KfWtx7lXd7u3s211fLd9mXx0wCSQ/tpRNq1P/H9vVrkR0l+fW
+Pnq7fx59s+vtL7pdDY+zD5Jlq/egZpdd3l1CrXl7bJa+erw2/ZXb8eE6NkyfAD7RryaZH8v5gSa
WDLZRO2xrl8PIBUJlRXxKOuqQMaoCBWjombVll6mrKi5UiavwHFQ5WQ1UdVlhZ5PE6vHAowk9hUH
/1aCXvdUc1EWQd1VWnpVoVYrnV52ltXsq9Mp87kYK+gwalZtv72SWk6a5cNSQb5u+94nDJgW9Z06
/O051yr4upmf+1kzCpjk+aTth0Z8UtfKekWoRUtF7NyuC0dF76x76TKZJ4gZiFBO8lEV3yLVAlLW
83UCyQyBmsz9cW8RQDINKJE5QWqiDXLEQM3mKkJIzfq/Gmlqn3xpa1HVbktGy0wykGhdzKdDktzZ
nlccVch160VSAE8FYSb+x2v7X3Nv/Qx4kGclgOO0hJxuvCdao7kre1w40Sa/xO0MMNewXqLZ8veq
b51ymtK/wMHL928qamsPf5EVLyvksQLqOkH5JnZAjWngRikCMZOHuYP6M62Tht5hfxwt52PGZ7Ht
6dJCXtF1GmH8YUAiZ3vP6dGW2bukSR/XvqsqRahebD6Rqls7oCf8kSS0/9J1NgPn3H9WZvtfTfqt
aL+1r915t2P+qrF5/j8cy7ZcV/iWL/hHgh/7K/zMt/7hUNZyHGG5NlUun1y0v8x5pvMPDH3UzwyM
czZ1No76Z42Nmp1hsLf3d/ntTU3tP6uxCUPweapbMe7883/8N9swOJ30+rmGYVNpc3gXr815NXRP
qxK9dbYzDx1HbjFOnLeXKLY/ZZYbk3MdQ853LEJZDm67dUzDOTt+85XrS9/39EVOIahGz8m/toRm
UpnxUMQDvoXQFTJKbV7LfIzPDDlNqOtimpiksnrhtdfnaZ+IfNglARD0oXc/h3MyHX0tIRyi3VVh
itA+JBbBdpfrjgj5iUR1TQoGZyArwmRkPDC3VWp895DVJYBEcSAjd8x1VDRuYpNEg4CwLt3f6WA6
7/HQbUdhMRaXRI+ZHZyytoNY20MCr/wZVcWk28dciA0/y7R1cFXu3Tl6sgpfoI4ACp2/nJsq+lhV
i3Pxam/e4aJFCblYD7lXLk+Usoxd2mJuad9RYOzuNU9qpl1A2CVpq6cyu5vjNDnHZRI/Leg149FH
hCuS6dEuHwm5Kw9dgvjB13MDdrADVjoPpm3Yl78K2/0VuDyI6qb84s9IY3IGlC/IkOdlsQHfFjpa
TDSTD8bQjucSYbofiAs+jmtLOjs5a+bRTeZPYy7e55pj7oo8+uwvNZrGLrUOMy1jflZgocv4O8im
x64JnrIENnGtp0Q7DEih46FCgpHnp7RHo+kgobZr3X/E8thuF+DAYy/IobWMz0GZxvuu0JttgEw9
COMD5YH6EAAMzmutPFj+oB/L0b7ahoeYDkm5790NpVkfKmIRpPwcaUEzhUcj9UBDk51KEz+aCRvx
P1Q20Ke6aZpjLFHETpWclrF4KfUUcWhzdtvqpfGwMtS5vzwEGukZbacvO2Cc8Xn22wcRIuFJUmvr
OBFxLXrxUmsnv67Cj22C42XZibD4kdSod6LpGREV9ubk1GPo2iT29BJ5pb7FQ0RX3qJzohuAU0Mk
+JVx6hzvi97Y/SFrhnTf+cZPrY4/kqpBIPiHJvPgMEBK2piG+82akq+WhzzD6fl1STX+5lK+2oRj
WhDFgNYq1jT3lIfimpfklMC1CS50c1KGpfciRWaEbxvdSm191av41yIatPMlMHBTqrihrHfoy7Os
YkC5GzbJTFbvmIffBkFPIQ2etCRkCDifvzBifxK5gzeh2421TbRxG/rPcDxPpvbLhq/3DIPmxxBn
1jEtwlNStD+DiLSINJsxg/niXTt677NoMPefysSrDgXvGosNCm49ozfVO09Nam5hLxutH+PaqYtt
nSaXAT8p+M4ScSqhMEbbS6859w9Sh2thvgBCJxA7QNdfElNtVA2sixQiuk3GKoBguDfPpTMOR2cZ
HIgL8aeoR8XrIFycuKAjkX2qdIuBYncbNR3VZJ5gFaIuCjGEKPOZyjG9GrH3nHDFdZ53b8fiIWhc
ULr2UAAlAhM0DXC2s7E5Cog7mqedh8yFperz8B23c90ngMrqfjO1Bv2kBjGUnv8QA+zTOc+faqo1
+zmLP4RaBPRFjNcQjAxyAoTLee1PKO3SHrL++FszF3SSGZEuvQ6QhWEGrUnuPM16abMoerAadKdf
awdBCAJv587CZmZ2cX8i7hd1W2f/JjgAOlI2oUR/9qqAhlFQa+8tcecK9yeBq94hTxKLXm/GpdNh
lw6taK+HNd4zfTiTj0CSUkNfmNqD6o7yDOBvbnnepiTQAt+H+3Us5udpMkkCy5LxXIWEPI+BeU08
reDTNO3O5A9qDtM1FJ1NnpcfbwUwgpMblQap5zLQazAS7mUItPJ4ehlnrFE6cSLQu79b8bWxm59A
1LGOoIRc3AqBa5vlhyYSxpFfbfKX7EB29yMgxYzKFZI4BuwbQlMS7eSliNla3T8nuC8jLhWZ747I
ctJIcZeeB+4+pzSri032E85QupUZ0mXoPQnYZJsl0/WdnwpvW2cIQKt+2GuO7136MXwWHfaYNtWG
A9jwrW6TlKRdZ32GTgt0Bi8KI1GV4dy5OWFns9NmR5pL27lEzhu01wgo437Ro2rnZU18mMxEO3bz
vCcw1eIPHWlbIyrjbTYih+nq/FNgFzoPs4kqUhvvzWDEMzE4WGyWRCCl5xWiJjuIXGjfJiMTJ0IU
eMQSirT3u+JxmKqvZNt49/7YPUxEHNGinL5o5C+dp/6L1hXtlnjgclcW4PQxwW1JivGkJ9XZxOlj
E4bWhZsBN+UCim4sxqNNvM+2dbjj+ZuymVIMIQ3qyoZicmbanzxsQbWjuairGswJdo4JxS7MTRKU
1SGePQdIxkPmCPM44uzfjY6GliRMvxEs/zEpm+XTgosKTsGuN+EVC4wO5ngqwqRntJnvp4Mfz38G
SHU/baypfiyGJaM8BoilrUm/cK8OqtKQ6Ii7wDNPTcEkrWJIOWO8mwzM/070MfY94oKQDjp4riwT
EHU13JOrwVvtQ37ZBcU1INhmE3HbdRkgOcLy4VVptvMEIhW8/kScRslYgB+QfM6O1aK5ZM2QzRMg
0k6Jqy7Eo9PxHjVuJFSIYoRHMlJL65orI0kADoL53Zw7L+RqLfwnx/MSG/7FDsfdVOLtbfSZSDsu
5BIHhVH10TVIHIrveXff2hQU9fJUFUG8gwD0bc53eSIuReAiy66s375Z8c+fD+TotR+jusF6hWQw
Qwg4jX6562NSeXotQuA24FYhWTXk4rMn8xos1Izi3jl7tJq8ki807v2TvgS//O5zntjWtrFLoP1j
ig3A3AZTRvo5qTB7zZ2f7MeeRPZdatQvjp4S9DHygCbfgcpkMdKRqEDI5QBH+jTGCVXuxqBvuLdY
3xsuxF2m918GrWxh7lRUGTNnt3xx9e5lLq38Xg+8p5LW2yXL5/YwTlZ4IensxUjq6lALlxbQmH5I
NM3fuvKp3YdBffZ03ce2R3ZFYA17N2yDnZm3X6ic6cfIqq6uMYERCj8AhY4Oev5L1Gj0k9k+llRD
gzH7ZpF3smsrnqRFSslKc7lZtXGbAERZzp7lvxPCn7Z2RkswtubPcwzkxG2BuRfw5QmsaLVNoZNq
yBVGsFonzklDWEXQG8E2iDzYbJERbv16Oi+jDYS1w5xglcHZc5d4Wy4LbSafexetwH4zeOfJ5FdP
Z42/qAm4dcjNnQ/i4b6iSLnrbCOHj5gKIGL+qQdkvM3Nijg5M/qWpYBu0hIY0eI98Fya9m5pzrvQ
dTr+kfxBsyKQSldn6T8M0+Bvg3ZE2e3uGRV1MW8k5c4KxRfbrat94dh4b5GoqzZXqsU7BJl81UnL
vzZgNAHBclVuDDtjeMJz7ivTTc6jwyNw1mtju0S0LBpp0jCwrCU2Elq9TwkEr/Zgtx/pSWIF6Wbe
Uq0/L1nF0EyD38oMt/ZioHdul13Nj9BA3u4N83Pbd/PZSKrqkBRBttdNJP7G6O60oXZ3Y+8Pp6yz
j7Zvi53Dj7nNJ8ffz9hwz8gc9unyJaPtchySpJPazeHqLu6Lkdff+yCsdwxQfY+Xfi+GAE9RQn9+
krlPSTZd5j70Sei1sbSI4bfRhkiXC5j3SGKRt4+uQ6knks02i+YmTU1iZL4O5Wg+jL9Hs/o2R86h
Ls1rLsiyjDMg/VGP041Ymz7twPgl3V0FsJGbm3egiYituCTSDH9ok1SHdqzcswC9SGeox04YLc8u
EQy7LG8QFLvUtdvpQzpUPcYfomXsziKrZvJMeh1kdDQ6cgjHTZ/bkts7w+fvQYbRye+6GR8CTXAw
Bt9iXX8k7ILmJk7D1GVQKfMJVnOoCBVn96fnhntb73FkoULHE70jzIrcCAglZf5ziXxE9wNBbI7n
Xei56h/m8WzH1aYpi+YQl+0P2kovtPSKCSN1WVr93ncQaKe6Kweg2303DTtHhAZM1jDAvlAiXicD
iFHDej84A1GWqP9ykiF0ui07EuKAuOjnxOida4/oazuOwY/FweREnuGmdwsTKxh+obY9ZJ2nAfRF
4mceUjDaB88wiRiNIhpfWfdoocW3l8HjFtehty61S8oFeG5M8Rj1NoDJpPvsRTiH8fO/gEDCHKhV
pCmRRJcDUKGMUgDgQKBAepv/rp+Tqxb5/XlyiSoKPaIB+zGGFrOcmsr8nZnZ+6HmVuoYVy/CYzr4
GKaTEmdpqj+G7UFnUO9oBe09AyR0YxpMvcSfnIe5uUf2cdZSPT56tfkpdGXIXD+WR9R0OkyCjwu9
sA3CUEc8DiFtiVAni7mYHLxZeryfMX+EtvbDxJsMsgqH3IABPs1JTOCPfLDQUDRae0xj7XsyGgkG
XRytAVDtjW3SJqGzQ8yQG0UHoaMn33d05rs5AvLKGBBwfGgLEX8xYUQ412iIbVNSJ722zjd1kZr0
Vr1ky+P0t+e5D1HrHhIj8o9lWmGEn/2vsSU+G3rQvSeD41kvGOxIqlMGjn2bhB/dgl8ujcloQiy9
KWb6JvWzVdGb95cBU5ATOLuwmjdCr74ZKZmWTpz6B6ellQUoeEdB1KLmln7w3eGeNMrmVPY4Ov2o
3lTNfJhJoev1D7DXcOCg8697ot9QglBFi9H65ku/9b360zwjlpjnrtqHsf1da+2PFcL4XSu++Hae
7KIEEoRsRpnGzo4w0Y9jgi2bDIZDnTq7IUOrn4bNrm9nZEi2hVoEBc5Qfu1ajDZlrA8HMb6MgJAu
JbeCuPC8YxKJ9x7pCpluVR+s/DjogvwvB+NDoz/pLYreYcE/26e7Cejx3g9bksyTH0UYfU682r6n
znNdNHCsPC8n4zdhvC9hH9x5nX6wmqXGOjvGCGvHvchNsQ2M/t4nVmOrYQF0ohF4Ie8R9K2HcyXk
ieLxiAqJEExfxm7O7sXYVgzfJg8MVf7si99ixEKA8kWKJfptYIMKscfRZjyt3k6OhRcqGAcMmu6h
cBiNzMMEo0j54Dpj8C7AJha5U3OXCqTntYGOpveu8H/39N5wfWtkTlFZfc6CJjghZ9rmHb1KD+jE
bpz7EfKBsyuz7r6z7IV7KjWqNioOrqd/EGPtnj1z+Qz3sNRSvHIJN5cyMK4p2X6njhaPkxj4d0dy
a5qQ8MzGqx4C2S4JA/pNZlZcDZu0086bDe6n+qdq8D82Jlea031yGKU+mI74MZb4mxx8pLNV348e
LQcEI7jeqGrZIrySx/Fh0LlFxdiw9KHn2syT91NEAkgRUZbZJln4PkOqRV9svnY1paGumlFo6bp4
Lpb4Syr09hlgeY71Z/y22MexTaqza5pfHFAS187v3sdL9GEx8eiLlhuY1Oar0cSWZLTlNquWk/xn
SrroWYu75FRry37Vy6PcOzpcc0e1Snk0auryR88KnoQOTj139XMgwRciW7RD0OuPQ6wjfs37c5tb
xjlQKJrZA2SsZsfMO3bU3o6REXMnS/uT6kyCLPEPWTiZ28hph3cRevm5Hn8XJqF4kYHlFjHRU+uK
T33bhIRIDsXJpHtnDIR9Ieiyf4zakxPZ/fcxq851Rvjr0NrFpWVuq/c4DfNsxFMfowzLe5yXoA35
PsPmh+NOZ0dbKFjYPXc0w97zTaMwy1FcGSJ9lJcrjKEUS9V73Y0sPK7jkxm4V210aEPO+IfjsDrr
XU8RyIjp0oFpaLv5OdBKLMyk1epZ96zZ9Q9uRURJmc7V8vK7dMxenHF8KENt3JUahP00fBDupYmt
j6PppcclJmCNzD484/y1Ky/fRz4Jurr+QjgZUQn9oPMP8drN7InnzPfEDi/GVx4PF0Pv7uqEYeE8
WRZw0zaMC3QgjpZax6Yy/J2LVz7tnK9+Jb5Ufv5cVxW+vIpIs8kng6IkKzDXt5Zj9MekDmcUi5ng
T89tZalIqXV25BPG+lPvN1fyqeA6QLikPhswGm5Um6puH9xZN092Vrxf4Csk1bvB1tIjIypEsLjD
l9yMtq4JumnMc5JlyY/K4gRfmnloimibutJV4NVLQIJkeqGc8GCZ4n6etfrGMB99syMVOep3fxqr
Xcd57SiANGNOxVbZjcYpH/bC035UeYZNagkfW/5KR7UU1PnHNve+xxLOg5qz3S1ZASXhb3S9ReAI
NxkM9xmShzJmCKWD4omuoPBxs2ajRxJN/UWx6UeVqK78P4NMNmstnKYKPK5Ny3iMF/p+Ck+t3mqn
WInuGIFiC81jOKQvpbW8axKa/KtM5pWlRq00+KFIY4/O6i2qyaxG2m/XszhZlNPPJT2jzoSvSSKv
sijdUglAsrsHMnOvYSsSgkCkXoHeZn3uvM/qYjRdKlowlk4K1q9OaYSh9HrIL0S+tpnGFEhDLyfs
jhfJtCI/qk9sK5uP+h7UciHBp66Yn22z/+4PxGdGlE/Gll/X7ptjEEk+vyVR/ZMCP9IfQ6bBO6Iz
FsLe82FnxGl3VNgm9U7VXUQtltBht57sN63qisbMvtQ8raRkAxwSEKTeGSRpxupORVDuPZfbb9SP
NBtF/47AY+twy1WY8lwSeaQ2VvP94lAX/rNSTQ2zdYoq+Pw3YVXu+9UpShbKUiimZoYnj6bTkssV
J/pFjwPrYjQ9PbIpGvd+k453egj6qWtcZ5crkdDKVFrChr5MtsAI+BuGT5oGQbOEDTia5ehbiotz
dZItDHX/TVEC3vlF+9AR4sFPWFHyV7jzFJa/Qt0ryv2KutcRyi6SrD4r+a0gYjjAIndSsoZ1IhwS
c2mnu1uFg+oVHkqh7iWWXXKv3F0VJz3/fPzDRVsQh9ebNPRiEDrluZK8r6myf+VhL+7yzH7wqBQc
dEkYVRPTbcq9LWltrgSOmlXtgQg0GfhP/Ia6UdCG1Lu523TLXdzSVKdzJUPBg2M6JfFl4sG2Mzp6
PauoY5WGRBjUTl3Y7bSmkAOYUv2jdD9qssi/7I+eMWwgGxJHFlaTedc7H/Ui6c7q91byLzUnbYCe
0H5og01X0Im/16M/39PVW+4ZE203dpg0x1BfPk6CmGE7zh9nzSNHTE7qOMISKeZD20afdJsu3eTN
f20zGhQkieOd3am077NADGh29L0HFmuXU5G4dzwqXVnsHNUOBF+2BIN1G7XNyMf71gl+jxbWI7PW
jlaDYVdPIR6IMRysTZgTjWNyoaFgKvKHgbTKIfNbGLzZAdMJdDwtsKNrbVODsCcy2cdUfqqy2lG9
ek9tgQpuQyNJyDetN4xxEag4bHMaGtdoolvKEDjeU2v57s89j0ezv+9c6zK0xQll87X3M8oX5BBf
g/l32RvRvSNaakgU3DZLNKfnGK6MF0JYQUbWbsZxtmZS5YVx5ZYprkPTkxniMaCAI/E+SmvMuLWW
Qk/LDh1dLEJhta916NKbAn6klfnFCwo4WD3xgFgc7Xe6DznGmPKXaqbaY+vZl75exr1d8WcwRu9H
3ORPuYweRu+dHPuaNrZ+H3sVpCEnvgePCl2GYLCNmCt75xhtQvckChnXnBtIHsLML+vEnYSDj3Ux
iGm8FwPknsjz31G4hdUE9S675CB2yn7paIMg9OtjHnXEyu7sGd+f12riTs1ZMC80UKsYS7Mcb52X
3SauR5HTJwqaKN5f0+zGu8jO97EPyKScQ3FnWKZxp+Zquajm1g1RW4m7KQBykDJiulUb9Mii9VfZ
BDD+fQJ1FrWzZcSfWurrJEtoDvhoAQSlTFrs9nLWdw3tNINFyjR7vGtIz5Zr10kzlu5tsWjgRpR2
DkRqMGmiTe5d0UHP8Rb5JKFOfhcGZHFPuiDGMtdPTUCaJC3CueXPOdakIw1N953iigxqN7C8j0d/
DKJLNXPF+JW551HA79KSsIXUUefBea64q44zYs9cI2i8Jl+IIK50vBgzHKlknHYtUZlbIxjPluC+
1mlpebC5C2xM2/hhRzqXd/s57rJfVFe2pdN9Mcmm2JrSRV22H+KUPi5Wy89j6gVbYhA3fI8nyq39
QxFEP7PKCjZouKKtOVYMvTWg1HJH1TAJYMlejPGazCN1DCppg0PovSayH5Ne13uTryxr2h9kixHZ
2+39yfyQ+F+Qo4WY+61k21nzRx7Z0IZ88BPzSKWrbN67aEXwcOIFb0DUdblLUitBq1H8IdLBflHM
sKGXefupzD9nkOOQU1J5NHsestzx7Ii04LbiW7AptxXJEwawuyCL5Ahb9GHIX0hh97ivPZqzBnpD
zx9LoeEfzoOPQScv9nKvWxlZnEUFh3KiOlTTWEB5CteWKA63qB48ytpGg3s9CKBKi6y7yLKsbPWb
ZvXb1SoGv2Be1MmTOVv2DuI0AzhZ950nw3jwxGOmTXeM4z9N5XQck+hLPTPG5mcfOgZO+WMxnEVy
1Fh8aFxQVEFMOvdS8g/gTnn0/QnzeUgCuBkkQAyodFBdLKaG76iLj21VUjEGl9Ds9da6uNwUQ3tD
ulyxWar5IU/JHs0+tEAcwV0TfMkNkCs42JOKOmxFTR6JvujXOgi+dgZlyrjel3V+nryJ7yf+VjES
4OYRtLH6ISsZzdGeNIGbhXESB8JTHey6Hi4GeRsPIJU3Ruyeo8n/ObjFQx0gvYmG+BvCDeA5+74y
gcbF7wIPGFvamnu/JG2wMsyL5jdb5O7wdsrtSGJtT80AEJ1Bya9MNHJuoSpY4p5CIKFsnn4dg+HY
j9XdYOp7RiHuKZ9b5FtnvzUxnOKWX9VufkzVcvWKbJeO4aUV4SeiT94bzj25RD8b8yHNawphgg7p
SHGNAeRzPWH+nDUHAI1jwschG/7C1W5c1Jya9GYoLrPHvTSPkpdqIZpe+aRTa4kOiBA+Cxs/VuJk
BZX+KGJkPSKoi1sAYw4113ivH702IVHx5EvEoxKG6TLjxFGcR7Xctu6yi0ta3aPooLJP4DsSKoz9
aNX04bjzjmFqfo1oe2yybhZ0hRiHk/1MahX8mJ0MqmnkRGDb2ETVDIJBtM1eotd7DRCQRPjj/Ub6
5NOPjR0ylRWLXk1c133X5gtkC0VwVE6p2TNB1LXTd2fRE8BrdGIUhngYSE8N3PkYVYGUE5SbV0Dk
6TEBCPAq4WJSLbRcBwWSU2qWdFKkJ9Aek4RrpYjEDIQEM5JbcA2nRjPdaSTK8ZjjEYnKYTsU8C24
BfvbIbJHQs+XON6Mk14woosEPZQTqFxE572Ysr3dLdp7r+CTFJp85KmdZIbvKQJgplj/ivBPZw13
m5qdkio4T83eSEkCbr3wM1RTLM35/+buPLbbVrY0/Cr9AI27EApAYcosUdFKtidYsmQBhRwL4en7
A31PHx/ZLa877YFpECKJXLXDH9RCAD+JNZ/QaT2nBgVXUBlG5jv9cVwo5nafU4pfLKdOLC7A5CDz
/n5fWNjXDFG3/+G58PfmkwUbT2OPTjdjy+IDlacC7dM69H4w+U7rTpy+04thlxcljz7xUYAnmNP7
h9GPt2E2f3FE25G5Fo+A3NWRucCiBEeRCbN1mnSlAwq77z+bLe4Tjl6ahQhVeAuC/uSoEEGhXU3K
pQnkWcxGy0s088BGxrgHvm3iS8iLG/tbGRrJoTsdYTuXBT7Pw0QlILHXXWRQxrIStVOV85AZDIvb
MRvR0/FL9AUbk3G6R4gkX2Jt4NSUUZQXbduWEZVFVmaLOcTQBXf/rzF2YMAgdv7fFqMb1XaNeun+
q3z7L+xG+/ybev4Zb/fj+//G2/m4gyJoH0ghvcVsFO36v/B2vv8vy/IlzFSHKMU60V3/wttJPEVF
sGDqLCmFv9Bd/8LbyX9JM4DWiuGo69sLE/Y/wdux+Z/RdvBpkeonsHNtgR+qsxz5z2i7ySpSK55G
82AQFVDfz6M3d0aaJ9qZLTlNTnEVdadEyk1ofXdbhPL0HRARpq1XGwJDC5JY0eylungYhhviFVNd
d/Vniw5Hp25+Os3/JuT+TMAlLv/N3tLZshyH0wOz9503aul6XiVlxN6O5jkWvZgY5dWN6dszna/P
QK8vsKLfRstY5R+M3Py0RALVfDVJTemRIDCn/SHsw5ybzAjpVmThpcJGc3C8s0kI0gfGqjJGdDJe
gSZzvrdU+VOS1Di85mfqAjHAMFxHRXWz/NzkIcG6rOMTKaGGqMuX5TMaLExXobPB5jDIOgxBiNIv
qDU21UX9qnIupO5Pq5aPLD9ZV9Z+2QOytt3yU4OLN5PsIYS+CH79r52qKWsv+7Ts4GmHMW4rTWRa
/RzlrZiBFhXAelqFEDspzG3aEqdocjdb2etluWa5HegKd/AqsH1vI2CL0rxePhPn3rZxifv4Kn8W
RY76MF9ZPhqxjiFmqgu0U69FOp4x5kK+5V+D6iXfForufR5+9do6g+jsMY0WmzomWkHKrea7tXBX
0bSv2ashD4AY2Gs7OQLYPAgUaZZPpGq4rfl0idoMBuxcjs58swllI1BKjrh226NYFAXbQ1rwA2zj
tF9svLYwGfr3oS7ba5EK9QNgO/gpFfqw/Ek4+Mbw/3hwzW8tlTi7Jt1cDoDfEVW/Cg21X07PcuzL
xk/rAX/STdoty8spDJdl/tZiHg66IUnvTXZtcopHAcrTbuIWDJRAsjMy93Cnkevl0SBY9ljW5U1i
34devqGQs6aMquBre1gSLW+XD7fWuCpbeZhMNMpAqiAbvhaLFFKSr/secUjWhzPdWB0Cp/uq2Mby
u22qd4qW84n+zU/YLAc0Agsqzsteeba1/uur0gbYlghMIlCpRoQNTiLtcs7f8rPbSiwiVHqXCoA+
yuruAHHSpqWCxB4sX8OxwQu+WKDLUy886HraabxDV4kun/PEWuG0QWGXVnWN5E91YUOXNJ1486zH
fN306afRQNw8MgCkONXXtM23mcU8Ozk3YZ49DpVHeARQppAuOo/+sZ38S8Rm1nPUrzuE4fzYvuxH
VOQKBMyp3++HjojLlvI+LT7bLegZpKGQKkzkxDENL4WINnmMOKe3tOoMK77JLGcLQZ77rN86Q3eL
XNK68tptX86cQeeaQSxa/7+e+hbk9YcyDjvctdXrP6a7f3/nL3y5+S86jpi4kOm63k+znfT/xQTo
uYtXtsUEtkDI/5rtMNc2ceSWnm16pguW+H9nO1v8y7WXHB4vGR9XGtyy/5PZbsGO/4QtF9yBrnDQ
cEBiwnNMi2P9ebZDdd+cZVX2B/Rmug1KROraSMrk2Fb1NWgA/B9BO+6h5qUXKjS58W3kPcsaPaTq
RlRzjEVlf2V0oHdkRVXWd5sCSWbGtixiwuiLFjEgfdm6NepW4Fb2Qazl5uNJ8J0GhWvaAokL1DYQ
UOIEL2oXPx9CjRFCoOex25tcqjWYj11q5DZFOEg4hY3Q/Fzbqz7wX/3SyP6wbWuJBn46fz82HkgX
j3SAsDi4/HPjjZOgQpC73b6p453UKLxkBK7NFG8z8sMVaJbrymPOSEFdhI7qfzxN/1Dk+DkA+O32
uWyB4/ncY2Kxgv/54GdrTGl4im6fy/bGEUO6sQYqbkvJOPcj5A/JJNXAAJu3W+mC3/n43Fvv7p/T
8TscveD2BpQn3x3/qMlVM5eT77rQepJGf4roKq2cybWIk0BVOU4XbSi0vTRaZuthAsifiz3wyCJ3
ljZYY/zhlPx+jxxCRB4umB7vzkg3xmHoVN3Sw0CmykrGeFsQfF384cDfBV4cuGvzuGBNL4BLSv/d
ZtpIOmBgwh4VN6vcTBKOWUPx9rEKAXx5XUQjogiv5pYCj62tQz8Yw43fNEAJ/NoGm4WyRzZ6HsLu
Qu4/3rflnP/znnThsUjKpJbNLSmWM/Ty/EkVERou1n+7tbad2Or6fVu/+iEEDc+IX4QTgJ0I75Uw
UWIJKW19vNFfT7trg7mzXSgxwmLU+udGwzhN6COV9DDp1KyLMMhQPQ3K7cdb+d1Zt4lzA+mbAfH5
8vefDs2UtNAsNN72VLzlZpZLha70WuZPrAc+3tTvzuLPm3p3gUGp4VAOlm4PFyBY9Rlw8T55rZIU
tXVf0AhmIlfxdPnxVh38vn65eNInk3GkF3ADvxuQpzj15EDvYQ//vMdtqisOQW4eO+XneF8vBU70
LZOpv6yq4Z6+QLKdagC5gAZWlYFpgs5cZzsAaqZhbgOw9kP2296B3pIb2ethhUPKRe2OJhi2QG+J
8d6aCPF7I7RpKIzYcjTRW2t582FKbxpZQuxIXQr+k60uoPZE3a3VG0jmuurwhyNfTui729ZBtMi0
UClEz+j9bSvbyLNpWqMKY3fpzhrVrdPRm4ojjgpg0223hGWDNpBMD+7xnIAlKKabodD+ZhxdjWzt
HYyhmkgR5c3et1aVxLTLwXR8EymiKBiLK1trPL9A3qwzt7wC7Xmoxhg1QxN7Ctu5ICdMLsf2ReXg
scGNmYfwMwhy6AdJf2HYydPHh2xZv85drgONzFkGK+p49rtHNQkyL53drNujuJdv+34+DnXyfSwR
WWhBkyVlup57iZ4tPMFDsaDqDPdtYcqYndpVc2JcROVrkfK/aX5ZkPMbIAdf4hC+glogY5Dndl7v
wkruPKBbmX8f9Aijm98SQ8YP+QgFZfCZJ426J/lgNOt0Pq1FSFfY7PJjHrR4TRv8TSSI42p5G5TV
AzVqKwWdhvn7Sjr+pd2Z1hklMTEekxl0phP79mLQg3KBvo2q4UHqYzpSVC3zXm1KcUcG/iDd7K5J
XPcQeAZIvKLfdpraf4m5e0pFrxGGj9R/5WAjNDCPCvWo1o0E8CC7cTfLiKq9ukGDEXGTChdLnazk
NLxMlV2tjaoAzx/hpzL3q8zHikHe+Jgd58YBbOa9MN1uPRjddTSoY9oKePzVQ60wNphE5sCuyM6F
CUgcgk4Kt62xV5k2PlmlT+c0eIkb96X0mxtX3HtlC4etdr/aloeyv/hMZTpa/C7Pcgswauij0tpJ
fqTR/YMXSRB1bqP2ZV6hnG/V4P+a7jqLpz/cVb8OXIBMiFoZignvfP/dCDK2kdu7pAIoR3U4RYx7
qVNYDWq8D0d6IxHOK2EGmvbje/m3W4VG6bnmUoQJ3m01QDxDBvMCHUAe1xlu+zJ76xvvapyNh0ak
T2ngff54i7+JfaSLvpmPN2IQeMJ+N+XAh9KFkfXEXkLDBUtzxrbkrjG6dts8u76eoephPkLiWLnz
Hyovvz64AD/sJTwPgqVa9e7BjXpXJ4PG19Dwy89VY++SyTbOxJwalKrtcyxPfOPVGGgc/eGgnV9G
STYsPEmc68A8fX91czM08m7gPIvevwp4wrZOniP4H03jWVqo55ycYe1qyHFZPF8Bj05XTpE9e1jV
uGSJf9ibX2d99kbCdqUBb/mEROztT/MxSNXZ8qqg3Y8jUZC5DBtRdcJBQsCTE0/m0FpXrW/qVSTK
a+o6G0SKkm0eD/elZxd7NzM3H++T/btLQzyMLJ3lOoDZ390WdQ2gR2kfxxfKj2tUPLbVoqyDn/xj
FU1vEDA90LJluLKAOjPvZU+5U36a/NC8aDPrSzrC44AE051jmUytq7fEyofJuOK6bjozurcS+7ID
dHdFKKL3VJPDLsSkZI7fYhECNkz56Y8P6RTW/HNqhE7s+0tG6ATkau9ikUgYBhh9B9cvMQf7YkPJ
7Mryw3xb4GoM3xbZCU2rbK0dATwxG9PD3FJvzNzlwc/J1lrTe7ZnQhdPQzlK281QVahpBW2wnSEz
+EOW7UyYTps0Cp2zXsh70y79beTF82YU8Dia4CIATX1wSw44whjFYVods+wQcY4wD83/EH0t5qbv
ogEOObAobPqOYDhb/v7TnRVaDcQnObR7nbZwr7C+oPfpx4sFX21d6A6XBzcWZ/FgICBVFBSK4rdE
GSB/Cfh1L4wD4TlVjnCEzFLbw4pzg3GVnuz1kJSf8xGOYLIksx2MgC77ZsjhoYkzeZ4VFgWQYYl/
IOLmVUND39Wg+e3KWXs6PZfREG2rEC+KWE3Pc5u78IlEs87C1tkAEr0bSu/14xvgFPX9cgP8dDbe
PWdDlw0iKqd2H4FdgqUzNTD5LGjcyIVuKoi4W8aFaj2g8OVZOlkHdotruO8+6KS7/nhf3N+N9ATg
TNKMQpb/fuiTExzRye3bfZD7ej/AlT0KO33qwwAha2u6UK7215XCPg3+GgNCZl3nY5lCRa7OApEd
Znb8IoQTvHKroCNVnY5+kIOono0Z3zFinKQAryzSb67Nj6i6fKYVrM+CCF3FsIawwMm452fv4RIn
m9lHQizWJehUmRbbXKq3rOjgb/k2JktuuHNz73NeATCQAUwLOAPjPgVcN2FyRZePgMKROTgWGezG
oKewbD45InymRfSAlRxzexVs/a5+6vFncYAAXKiaol4TvUoryX5oL/yf6fyv6Q11ItMSghjYM08C
oj/f9K6Njm2YMJxKkT5HIUgWA6oithvE9B9fxd8Mkh4pLLa/aIeSTC0X+afHq81Sr2hgHeBeV7wl
Vb3O/Qp3w/JGDjHF/SpeFbmI16IQ9x9v+DchL8doywC5BUqf5vvEuQ6jvvJDl+G5cFEnADjby1Gc
pV37Yjv+iBNMuMFNscPYaaHJRPAm8olMPiSuX6dZual8+SpAD+NjBrEC+mWyLdUu9GjWfryrv7nR
PROMDRhuggsS23+eoy5CeGGRLdgXcRSAmzmWbfIMvvhmxIYuV+qt9cs/FbNOQcu7J52Knx3QGKM0
572fUQNttKNSPF2W7q9QhcCmzNj4QJNmz78AHI/PJbSKnRFgXtBBhg3lmd1CfhmCFP56KW5Gp8Ht
JcY2CMAikDA13StrOHbGn0KgX/M1LqTL1OlzXYT5PvxSfafdWDMmDbLsNmblAwtJ0VCBf6jWbpy8
fXw1fnvHkiJJmlyuSaXvn1fDQxcgAkve7p3icujsSyHYql14VwzOzirj/qUHP2JA+acb9teMXNJf
I5gWywURUvxzw0lrRaUlqnafz90TaLpbyyc7DGM4y/HYXJOurJH50lhoQfjxMMldJYtRijbIw9He
X8u8xbsIdokp0/N5RnPt4xNj/W7UsHySR5OHWbpLvfrnZxn6BXoAbcoTZYhnRhVNItMlu7RqL8kb
v8eK6FgLufOgcEh/uqvoA4RirrZ+Q5uQUewNXL3zh4dH/O56ESFzpchupXh/I3eRDm0HmYk9jL1k
Z+ZTfGYU7lnWzslmnAhe2w6mJLRfcxdpM9oQOJ5VNkXEPpG4MmJZZ7vqzhnH7+iBDHe9Fd2CMG+v
ouIYQM4/1jK+mhlpLuqgxkgHnjbm2r55VTAvBIl12UnwMCqIg8u5WkQINCGcMicPGGKgn9r6Eldm
fNtGKjxnbdc9Z6P7ee4zaBlO4j/adfQ612qbaiveD0U8YrfDtAaFrLoAydnWxAAfX8bfnC+J1IzH
YOwTS1vv7u/YkGpyC6/e6wihwVkl217MsJ2LHkpR796ruL/1jOYtGf5YxP5NrBUw6/iB6Vu41L8v
YqvEotzf+PXeGzP/kJi9OCgjDPd26OCiU3rW2dA051rnw3kWUt90nNo9j2lT/cdngFzKpe2/dCN+
mRmqopq7SooaAtx03YgcbZjUNLdqAJzsx9bzKAvraiqLi0TY7R9u198lk2ycai5JjE8t/91Tbs9h
lEBKq/edP7lYkcZ7W5bfkiqKLvIIhwtlBMUaqeCzREcoocAx/fjgfzPKoOTtBfA8PEu4wbvLT6RU
dEHs1vusn3GTDc5AfieybVcqyZGSMv94xKRCv8kliSnNIPDBP6Jt8m7gkKko+2i22KbOg2+ljafV
UHXezUjRZqe65i4rdLaxxjq4N1xpchuGrw78w6M/hvU+GsPgJjGeiwST2z4HMDcoBaFkcKKb3oYp
b9WApUuYVojqKvyEHeNBwhGppsaFKNimF0Y6+o8tJSZAE9WdHWdP7aTxeoVs+9yNwc6Z2uwWxQks
9pzSZQY0SXuLEVfIrhq2qsqjQ26PzlMqxDeUBdztYI+4xpETXUbW8kPCCp9TH0tMvbZs0/xENce4
FyFhpD+4jypA7YfyV3gZqmwRARLGjWvq5na2oZ31g3NLY6N+6N6cEs9MhezDkwRuO1vJd01dvxns
FSrW9z4ZxC2COcYlPhBoVeQFObeMw+BT4geQz6PpGPcoCs2T9dgWlgKn4ASfwzYp9nCGKRHZQlwX
QfZIJNOfoYQ5X422eXSr3jrvuuArSVB6WUGYv5DIYqyYIYvHcUruzSbqNzn0l11gddOXhR2bT934
LPDsZuyw0w2YM8i0i97LNPXlXaL8Fzuu5hcztW4LmX3pcmXs0MFWl5PfK3rJ3Ws1tXDe+gG6lswx
B4YONZPvwSIAvUAG1mVzgwgsJtEJWnHeVmkEbzKnPZ/Liqi+z546I+n31vLutMqPZ7meQ5FvHNNX
V8zs6qory+58okxyWmXJyj3vpL3PCjVcJMtLaQr9Y+m0LkzBF+sm3CtY2UmKVjylR+/itPT3CzI6
dOwHanLSrfLdBIFkpZHeuQyHSV1GAhraEE0AH8O0PMajiZNTYHTlsfabr6MH+xcpHzAI4CKhKy0e
QDlSbFmGvU+qo/naQB7jGlahXYb19WkNnb/pWmWoGMs5PZSNd9EVoXvz90td9IhIdfaVn7fxxm1T
oGuU3w8t5CFi3Eo8jCkgjM7Pad33EOSGEKBzSkp1Hmj4rlyBXexD+c4sN7wTCFBZU2E9GXFZHtuY
XMYgTDaryvjUVRbGVmV9C8G7u8Qf3rixcDGfA9Xtw9FwNm7khvcRcP/zuG2hwSxvc0L8y2mGvtqO
Z41GuwuQdTrcECZAechgjyWqv2nTjW8mRxud3VuYfkDmjDE701Udri2sjXaJ6SW3otTJLQUmvR0n
haDT5FF+93R8dEylj+FcgbTGq+Axm5JsX5WVjzCDHT56SWvgA44xbj7LfYsM8+MkMNFMIo1AuxHO
j2A3MJixgtvcbJrH/Gu2rBRtnKGfUvAwVP6+Jn15QHphuvMQpWl8q36op6ZGIgbflmp2sCsre1p0
pMTXXquc69MSoeuwuE4C9VY7a+iIkZLJaS78evZ3fp1+dTLpnvsSD788hjo8w7EWXVhegd2I1rTX
mr1rxZucY3lYapSgTHDCi90IWZrCse7MvEAKUN/0ZdVug5nDDnQYPOi4wKoXMdu9k7JhRCQyhFGG
6tKY7Pk4Vu2utaE0oZVD9xw7Ja37r9EoPmu47RaS+tfeYDtXZct9UtqAoo0m7y5bgMjCq+LX2Mvh
YIvIpQZh1rsygs6gW2BrSdHld3Pe305y9L7kKCqA+6iwDhyN9rM7Prqunz86SmxxT6BwXCR6H+a1
/NLH57U9eV/p/467sZm7Q2tE6WcXhme7rPccotysgimjR4ZVB9mSB08Y09pu7OnQxwp+95w8FpP6
ykCSfcVci4+nd4ldNjcSmZvHGOWESOWPYz/0t45Ul/H0WInaupdNUF7LfHyIoJ48uGpOcW41Xk7v
MqHUZdFis5aHpb0ZCoOrQe31lklm5UdeeBcsL1OHQ24Zz+KY0QLdVIndQMXCu3ymuHSobGt6CEIP
qjfwUPpt5fSQCTfdZr75bYS/uK4hZ9z1Y2xdBkJ9asBZ3XXLi7WI7I6ltLE1TYGva5eyM8zE86HA
BrBe3iZ9h6VdgcPnYH4NFsZQLUf/MHjB59EpUvI1j2fRRlfJEP7BilL1rf3OhR5w6B16Jh8pbkLP
Jx93N03Wule05cDfj6lEeaCjTTE0NQRu7V24hgSW3CkoYSqariNZT9enJR0TyJRphn6Hgbn96NDP
G9v0Zsyr+NrLHoMaTGOukQHXC5DcXMDlFTitlV+D+fYMD9rmAncM6mA+BDCPjw71tbSK4Zti1x1Z
aXUUFbjBtk2C/TAlGJW5xY4WbXtrKzOFoin8Y23L6ph7grvUn+Pr02RXCv4ao1W1oeg6X51eXPoG
VhpgaAhN9EIE9VZGln2GJsLzrLqjF3f5Nqm/l4Z+8UKLOYc6GwdwDBCM6bO42ZFRQ373x60SXQQr
N0Lcs0BEoSjzcxuXjYY0YuUKtTV0sIcl8arS9FOahghVZNMumtV3Y2r2TTUizTGIbdEK9oK4T4/t
tvTlYUbieqVDrE7i9gl+OIzG5jXRF4J5nARmPXbii1beJ9OYMth7/S3h/KYYgaT4CCKsJu1Gm5oY
0sjFhey7J3vqbmbo+JRDrjMf7bKFVl2GkIZxY3T99EnClBCz+2Lb8V602MXZuHZAq09xd9fqarLl
69yNC+8EW8coJGj1JQ6MmbUeza5a0wpFWiAqkd/pMQs38PYgGUrOrXJ+7CfvBtmMeWNB306b+cyZ
sMcuYIaSMmUVhoWJQG5ltHZOMe9bZWwnbWNe7m3cjJajPy0KdLeVQ3918hsE7SpBBTKf0PtoCVld
DqsqiJVNjKK7xe67ekjTWq+9xP2UCMwU+1aYsMlDogKXem2YI8qo5Iu0MpwXVB4vZJXbIgg/edNc
b4xxsvYtOjc4u+VLkdFfD1Tj6lJeZwk0nHkeOsTh8rOuRZTXQQ9EFMa1GsdnNXs7t4Q/ZjYTB+RY
X4vKvKJUoteoOxSmvfFncs+gnV/jAcvSUttwfLm/mJMQwDdm+DZNI3ewoS/tFJk/ECEl0FTnxmwM
1CrcLFkvEmqZ/dnu5dXUAvzRKAhs0zyrkANMWpCf9dXgG8XOHK1mR6sKLqyh0TYo7SvXII8omkqB
4bSD4+QxJAj/u9HpalNK580oHBNacglDcw6uUj3fmm1Ahgx4eRV6SN3YEIjSootw90Y3hcK/iSs9
PqdaGf124fRU3nzpx7o/H+NYrWcn2tdDCXVFPXTzjPdy4Z5TCXzDmL2MgLe2ff5dJsmbg0bNapgL
XFeJLFA0aXZpzjUWun30tPO1tioABg3CJJ/EtTJoRkcB0jEDRLAR1sBK2QYnuDIBMLjGukq6I6Jf
ZYoeiDn02aUOo91se8+gOPAxxuts13goi9W9Ztq1cGBJBjxgp+7CwWBok5jjZ9cyjL0/DNdNpZ2N
ovO5surh2JfMS5X2z3JbQW8uUIuAL3rW1v1LwQSYVJO67abmWicwknoV+5uirsZjOkzj8bTUKhPN
CaRiIB/DvmzEfpij6liNDrx8nzSXOqNrVdUxk8IAChIf8R8qV7XpN1uETFDEM6kZy6TYaHhpR9lH
DSiDFi5T6VKCP63sE6c+Vl104YwDagxRXx8xcqCiWJn1xgzS+miT34A0Hyp7DwMCdSw2WIupOvqe
z+hpjWhDNnIF04LCeAkh47TvcT4WyA7hjByV6ohwpDp65O6rQrX9RjcaR/owMhH3Stuju9Bb6nyB
fTTjvNVKXpVperCjxti2Yf5NR1WBThfKYbnuy2O/nIQ0obkAnNWli2L0x9j1p0OJRldMsx1vjeEs
l1gnjsyZK4Mk8Fw2OAfDzjY2MugP0DuTFYJAJl7odns8vaCPgkKtHRwanFbHNldnTecKIGp5Vqyz
mP5/3cjiqFzjqTEQm2mXd6dVpOAXqvCT7dyg0VzWxXEGynqU44zCM8GS0wMsoxBVbXvUTKE4z6hR
JstZrtu2RAVmLo7sXnE2hzzzXe6cJYvxMnS+I7IU2RHfgexoDfF+duMONHX/Weqw3PEuPD+9lDO+
iKKwHossArDcoNByWp9kAUPlaXFAG5MynX+oiyk6TmkaH09LQTwfDOWRBQ1i1wprwAVT7/2mFrBY
m/oprtpx9+MtqkVYby/qLcJxIfPFZHmYZWSGSmD98zIZLgTt8ikrI9wcljWyE3JVeEmzGeYqK3ad
cPBaaCHs5H1vnDc1PqUkpluaGfLc6fGCTCN95Sx8ndhv4VFjytRIemjmQMeTec3yuX2yzjEOFld8
Be0uPVhkcFt7EP56zowN+Hh5mVGxuszGRZQyMFGCMyqbhxxNzrL18aaIv8/SCo8U+RpklRAtbIoz
3JfMnRu6JNeOPJ+MANeVFEFLQe/BqMlV0V96GXrcHqyOgXUyg1fkT3ejjMdtisLoMHTFugmsGPrX
YqKHek6Qko+wOCtRtnCkVXHundYCq4bpoBeBgdPak1mIW1sJGo6UKgykZGZEtw+n9U5cWDwUy7dN
r5cOgJOTSd/ycvr501tz8b5F00H++OuP7fx4PX21REJ9jWEFbsKnXTh9qTrt7t8/Vy3SBPYAkevv
fRtPO3/6zI89cafsybVn/8cu/f3BGIj/dhzFU2lruJ6nraaGe2jdkWk6qrrzwh6789NStiz9/fa0
dFr37nNAObIdaPqH0/rTyxA1EKD+/i76fe6uHuPr0yo8Judtk5ff2q4gVZZwDPPAF5vT279fTha6
Pyx1T4sn/1wRjC7Cm855aRGLx3XrroMB1mZT1hfaNMQlGEpvEXVsd2mX5Psxt6DHjz6e50svcEyw
4wIc9zYmVrceIwsd1Nx7YSKCNcngvE+b+MzJEQr2o9656SYL5bGwGC89SSZe0eTOc4ozTQsTQlSA
5QcAVnY6fM/M0dzPMbKaSANQv98Y0EPXyvwmSV2uY0od5Nl3uf+FiC3eNAzkqzqf/XWbOwk4V8Ye
L82+t2N31bj2LYAVYJ8jMtphHD6VVOxXhodcj4nGXeDfuJaJT3D9LRyj7DxEsnbr2xbZf9g9ZAkp
Xd8MMAg8tc9LdRY3s7c3A/cO2fxoUTc8kFrdzJOzUwFiPC0SSQh42HvH6i6yJuvWEt3udQDaz/FC
vUoFMjwDTWA4nJtGF81a+/kiz1N/U3eDrm+VCKE5oS5aBNEN5ig3dlK+IeK0zXNoI8yf37W2wn3c
kXhIp9voVpwnaCyu3YQuwgjCgsSOYhE1FipiDRHSogxh6K2FzcgFQohfRjxyzeJTmNbDHnknuaEY
Gdz4uvyGvmG8TWX9WkX9vdHV07Y3h2qtivEYJTEMCvTEG58ru8ASe+iZTdxs87rf+2URHKMGbIIi
NrKKwTj09nevCK1DrB9i4FufIotwplLhhQE+BZr62aRL0EiOeREE6HukQaLWChObjVnnqJ8oZTE9
XyXVKyou47YlBd5ZbhStUrfER1zBy9Cm9vdYnaD0k5qrxUwR7eSayb5JKWtZ6ZVhNNGhDefvYBwx
Ihf4s4hGHnM9Iobg6uHWAXim8urJyKr26CPDQq8D2SwLltRlpqqDq4V5NqUKNlb+eLIRcCl9rKpQ
0wYM5bidRSZ2pZ+Eh9aunslu9YYeTrmPfFtfK29l9oR8hUFbvuq7CFK2D8ua9iaA9JqOYu6TEJbk
7pTAsDKgOsAf1D0JzbRXtImQiYVRFOpbcEwBkQmxAVCDo9d4D9qGWpbCIzEyIC7mJulz42wGUI/e
biHOcq+oLgpVMRMhnnQ1pZRsQwerHCqJoKLiL34CzTWbEZ10kqa56KgPtRJkFqJ0zbpyEUqRg/w8
WlV2Lr+lZd9c1+E+CZtkPbv2VR9RYWiRDj6kZnllWqA/tGsx9McxdORJ5zvPbYM92NdgE6fi65CZ
eo0QEF5uingfblhEWoGKs3pyUFTfqaJHeLEkcYpLgtQmKrJ1hoaxYWQt1Q9VbfxyGChjFdO+rPob
186abcyPBNS5zvoefUgT1c0eAUmkXhDHyKR9ldm0hVNTENp7nosfMANzZj4vGLDKaAhGODvkdVT0
s/mtoJVslOqLUVZvPZqq570FHY5IHrt6D7hWPlfw5oOcx4jvB2O3KFjEL7EKd2Ph1ltC7nITq8C/
jAcYyZmjaohdwDndhp40db8LcE5yUwHYZuoUIXJz43RoynLeJ51KN6E9vCpVTreMgABh0LNcNfUI
CzZN6t006HTdzLl3ZpDNLSYIx5zcPfJq5K40Adj/UHZmO3Ira3Z+FaPv2SYZHAGfvsh5zspSTdIN
UZJKDM5kMDg+vT+qu+0+BgzYOAcJaG9JW8pkkn+sf61vCdN+cyjx3BXkWo6V1S3pfiM8TH10hsA9
bKBqy296FL8j91rVtzZljwPlRSxKcPo0V1Z4lZVYF7B+N1Re8NVevkWDaAaC79bdjxWHuLCHjOj7
e09M2DIZlK/N8jKsU+kgzZXaP2n49nujUZc2rLPrv7/Y3Bu1CP9EjWTAYgmxNYmvJ5w30VL3fiMv
VYlNxU3Stc860GcFiDgIiNodsu7cYpw/c6AcN3bA/qKII0VAuQSbVHCnWqZJe++q+AhsKF/bCZTa
2igJN8bDtvRBLkylsVMJvAYAu6ux/HSs1FrXgrr3IZD25q3tS2+XY8JC2org2AdyR/g9xubK3dog
HY9ENBwcs/ucylke/ajn9yrWRgSsnueKveWfQrJJQBR1drwOoLevTV/TGy+yitx6svOSuP01FP0v
2wSOmzHslCaJcTWWFnPi9FXZAii+2E/Z5KGFBqtRGfUFl/O+Z4J9sux4lXKWWXVYNwmSC9w1av5I
7NjZpUn5Puv0KiOWGvFQpHt2OQaXG0GPoqsOMarXDueVml7aiLtsLrVLiC7+jtgIMUMCls7tcgWY
y2abE6pzme1DZe9LbXOP6vhmhvyegtvjHeoCaO07Y+qwqzuQJaShUrrul1xj+orkTfgo3HWluIdz
EOKs9XMkdTgsfj3chhiEi4nJYgv+hDNWkE+nMDfWvtGNT7I96ymk2EEH94wJMM4N9VCi/gWykovO
6bPrmLUfWZNS74P4sqMbZueimm2Zk8GGVBjj1FQHUCWtq3Q4hVRxsh5A1599lunbnJv2BnL3vBtU
f+rlaMO9Nbq1i/v53oY8XET/bM0x/rm0oe10icT0dUJnz/eFfPPcs0AiSFk6a78sy3WF5LWrHAxs
wFIuIx7xYx9nvwcrrtfC8iDkhRkLnlz8zPPQ3juD4h6L1nWw1BxttT9AgaJ7AV1mOrqdys6tApat
YQsYxUzKMRh/0swpzo1Ow8sYhvEux1OJG8tm2TZCUfDx/d2QAswLuPa11UXpU+Nwho0m+26F1RhA
iqzSpwesyHmVsV49xG7aL8x8kxIKb7QPJLcUEL/nXoniW53HmxzY1RMehfIb3vhsRyWQ3ljdd9VF
9Yubpt11lMl3vm7Ni4ZMccZnUq7C6I/dp8VH0vXN2ayNcW0uP8QZV2y0Z2cn0VfjEZxrvWn8eDeM
g/XHSPJzUOutCsdN37j+BwRrUJqsBmPpc1YFCn8PyOQRb9CcCZCS3ChND7bdDBvfGua74G1eualT
HHNClmtY60v/CbD7Rv5wqQvM06B/1J6Mb+xMb3oEMpmAX0aCsrCj5X+0q/u16BRw18L8k+l7ion/
0gw/ESTaK8R81n851sqF6JgWQFIByNjbNBmPJt0LfLtM4htG159TllkDDph9gamH3RZj59SY1Cv3
A0sSDi9lHCUHUXvc2hlT/mKPTPtXQmDanXqBCy+2qB+MOOBG+octqptnF9XNtZALo0KPR7edj0Na
7saEsFI2zTujlt5Tn7p7ZyILztL20Ovh2XVcfZtSZfIEsfodtEabqDtP18j1j3j35B6iXHjJG2bY
ofxQtiR/i3iJqzI8FLX909emOIYpuC6BjCBGsfUGyHR/uWU5+6aVaCWH+MC5FGP8RbQOQdT3h22W
zt42L4d9blbeUcuk3MW5piepoyzJjx0euNGUoyeMzkFUO78HXMMeJb333HWtxHIfSeK6KzMqfBiP
qbOzSxQRQHoORpOJ+jpHgFZvu8OscrAbkulG5vYmD3JsVdwpBuXtBFLVxq3M+qgyd6L4dnqTjeWe
BYkF6C1YmeVYhLsyUPl6bJP6m5UX29ZDUq5wt+xrrwDsHIXJKsbveA+Rx1d2004bmg1Hy2yP3JFG
rB9ej/DRy+fAgSqArbp1wy/LifpjL1CGW+Gu9JQw9A1g2mxO2esacOAOOqCzMQvH2NpOd6XVcqKb
oTFXy/nzPHOSxe4asSRwkx82EuvRCcIfMegaWh62lkzlUzwSFsk7KqRZtBcMFz6KSs3pjhOtOpiY
tQGIlZdhOmGc5uCXtuDdqYXcU7uwx4SJ49wbj1GmSH+2/rQbyjDbDNlTmjb+TTUAoyxzfDVbqoCU
8W6NbGV89UinJtqBjfw1MSteyoqDJ+LaJUijmZLJvNrzwUQH5dBb44K6TyIDkOfvyC+9dyv9VU9F
tA3dcbo4AZx2RT+kjYWZh3omr7IkAWM55WtRju010pn13A8vNSBXhrPOuEpIL7dCcydByt9nGE4e
heyQhyDDXfv85gac5eIA13RQxC2TbasfERPMnylX/s1IJhRsF/OqJ3CNBkZ/ymvkBcoKFIyimTTR
8tI6sd4p6OYrxsbwFpoP1l6XYjIPsaqyg5rnl1rq9MKKYnpWzrw2ZoOzxt+Auet8NO0cPP6+INsd
0sz+qivB8s6kQsVRfrJmdicMFE8vc5SOV54H/bPTmydpyx8DMjGqdc+GRuJK842wvc5dVHAuMNQG
NxBvqygfFYzhteF3A9Jwx459zmEi5nifIS8ERyaGGlUuUk/2vOncHUB3qlZKMW19zyx3nSzSi5Dt
VmfBfC4RireJbYrVaKJ5mkbPOsdl3dy4cm9N0fDI8I0MLCmbdAwuZEfHUxhj3k7q4Stphoad0exs
ISKMJ5cDa5Uk7aaXDbHaIrY2nbTjnQWzfbDOWR7X30qXvnPcUoSWLhPlRHAH5E65NWzUxGV+jyTw
diOK4c+VT5kUyUGyYEABpX9E1B8s37mLOCU1IGlabLxET3dRTZBlJ4/KwjzqtmWXqrWcWAZZ7k+8
qMbRlXWwH63khN9Anf++GGoI1/XIG1NXSfGgsGML3sR66fnGn9IelljWmT3tUsH3Moq/DMKbT7kQ
WCUhfGGmqlZTJAZGxrLezllRAPYX3aZSNpvjxouPhY5Hup3oYvJnaE1uDTQ68lDupmlEe5XLjp+i
G9eloCpq93pgOoRd/zG38zUny7+axaDOo5/ULEXKD4KxmksiTLbSsH5Ojsn8O+XDSXMm3qdW0GxS
r3jYc6duRZ+M9yiqztNEQ85UCHdXchfal0NmbnpYhbiH5PvU0q0gdN5uhYGBLwpSRqF08Fc1isTd
jT9D+0/j9+I9rAZ8fV7+vTLIh45L1RK6OiW0XGI04h05WHvcvQn8DVI0WAaE2slieCmsVF0rRgqX
ysXO0x6MzCg8EoFBHdhnuk8OZOxfSkmtSxTa9Br5SwGWDjwwBro7phTUrHRoNrfubBb+V9DZmDeb
CDKaO704XuEcOw3xzWwxK1BpQSFQySeqNeeOAJ9Ah+ENq412KX/yYta182/PwYVbsRzn9Ejrgt3C
X6gMvWY/gfGdMIiOqVyJ0lwRWPCxrHMqynSGKQcTHrrWDF2zjEC7qq7cZIn12QB5smwmfYO1n67D
fQ5zE1QJVSPOVGE0kN26xme6p9n30Jd1DQIU03tWb4YgZvtJcYdTOX+oAyA/AoDFXFHKJJ4My+pP
NA8dqDLZZgv8yB7Rf7you6rC+D4W46/YRgspOqgS5Uz/Qz071rEypvvc++G1NjJ1sSodbHBTFSw0
WaI21ICXAhI6z/vlq1uu4b2onRg/0spmTPFPjQb77zs0OXhNw6Pej8GmwZMXjFPJNGyroRwPWpCQ
9yIbyyWSDLME/rp6WOuKbS6dncEqW8h0nYFSi8bPIRU/D0hunFjBLVfzdKrNbE+Ti3+O3Z1l0Ywx
G2258UvEL9sNNQSfxF7pqhR7oOUF25BcnypX/0YPB30mGtgkAm7swJItz6pP1mT0bcUCWcsgWsMU
tGCwl6Ia81y4GYVHooueG8SlaWRf25FeOBu9pgCq1M+g/aAMZDF2iM5wvuny07ed/IQNtqd5ZbIW
8ot76JZzvYGw1usEwCHx3rWRkFpwkcLJ3KbI6A2TY+G/SyMMkBfrct+Yctw09QydKhr9HXfDMx/W
SK5BcTYxG3HvS+tE/A5umGMCt5owiStQQjALZ2dNDY24OLhyjsVQPIW+ri4lrQyIoErdfJ+Z09Pj
hZvwvBqjLLznCTpIgraWpI27AjH2wgSluFgFZhnZHkVgpxuHLD/Lz3gbaxXuZ5PeOaacoKmgjhWN
unX+/GKxKVsUKf9k2Xmxcbpq4kzNGzdQN3CVHlVqOrKogJn1iTvcyZm8jNDN8NkNtgWGjSahViDv
UasZhXJrN4xvcWX9lKCx2XKUv1sO7fuRIh466L/KrJUXLHbBznfT34O7SF12nB9SIvfuUhcEPCnc
OUH007bLe5T+1W0RsiebPVkrCf92XNVAzTyYi9JdjyH7l6LK23Wsa+PcuimDLNFC6CslRUhp8cWe
l0NWwfgSzXCdjR6xKDBShIV6vAr9Aw1jnTKIvPvDcdLKP2WWttaWm/LpBA1bUVk0ELLNUziLT+Wn
5i4xZXYaa09j5Le2NgUxx6ZM6TJT3EqYIx9l9MeC7fswHXfCDRGobUkFwt6L+Wb6IYQfh/tGyGmj
DomNxGJ5sBbhMcuH75q2q3Osp0dd+rRRNPUlJ1mwTr2KDSFNsCgJ2LAGcDNxxTyQ5IhBU+b8iiwk
GifTfMqDe6h8UM6eO9Jm1oeCqlXjZ06Q2CTTukNy5HnQT8F5FPz1aFDxyI80mj4wR21iVo73cJIH
4WPpQqGNN04TUXvIsiWjQC2moxHCqFUdA8ODTYzst+vp0IP4e25GHRJgpaTSd24VIoswuOMYxiOm
7GY92MCkYAryRc7Vu/Cj4USwr9rXM7j/ivXT6NAJ6IimxkVSc993dHj++5IP7u8abQ3tL2l2iBdg
A+fyKQpq5yKV+MlMaf7KlfNwI1Pe5NTQRi+Tq0+bHM/XngaFLOh3ZcT5h8QZH3BLE44K4cwmefKe
htVtHpaOH0SwtF7WYzp+0dhZGZjylHq34kjtUU6XfKyOJWhdUfrj3m64ac1Zw3pvzSND0vuQ4/P4
pRnXOhW8RzmNgnIQGZ04DuzWECAezRivqV8eiq79tKs2e6mRhPasy3B49KK5FZ16YaiajqMJl2su
87eSGWmSWhz7UMGPHPU28qmGymsJxD2h368HOb6eAgL2TQSRX9vypEyeot0YcTZsXALmbcZRAC7o
xorTUwPQ4IJlbrcY2bclFMJHKys4xmNt7qYp/OFjXFubXkxwfCR7QHSroxJEHxq7Eudxit1VyFlM
p8hvGVgEhIbB2inBmWauzGs4WzwH/XpfxOxipsxYqsF6+sbCbN9WIUcd8uV8xtHzLY9yb5eGnb11
Gr7lUHpRaGQZXekdPZijQ6s8szS1gaTMvbrF72TnN4pTjMMY7/hzcC430uep8kv8NpO80ee5lhTv
7ezYyvd0ZCL2OGN7nGuHo7JxTatWrEHKpRthzfVRlxrEKhGvTWBGVE9xbmtG7yPnu/IErlgxKshj
iYPqXtTGrZhUf+y8rL2FMTxG3v/8OvC9lGK0Tm5RYTYZI0AIeOFkdpPa6dZt7iaXLKKnYOq1vVdl
zt2qBIX598Yf9JwmAcDmq0rb9pFnxy2ZGBXNpn6qYrr6bETf2emhDKf9mQ8TOhXX5TamWfpQZ90V
Vb5Zq0Z53yKP5YRU9reqZEahOiTc9BmboT6xfpZpXT4lPn0LFU2XAULLmigQfyTyHduyKcSb2R90
/6Vr7bw0wtRPQapfyhb/FOdhyGY0Qb25ufyqPK//qir0PXcKV7PCD+saHIWTebr0VKEeW3vMroHt
7OdwrL/zGCzxINopwK1KnjoBdjbsJgptMjwlUVwV65GCyNhq8qPBKj1K7Jc2CZ9lMXMRmZzOp0rU
awLSE5bFQty04vkRpdq99zXYbQmIoELKuzfLy2TSzpi1anxyRhif5mA6rzOu8ZUc3sjJhcsZF6zG
kD9NtRgP7Vj/KeqsWQep33gc+jEUOdP4NIRWfFOmWbBueC4jTr5IN/7ZReekH8cBMCAkNYxmKbdG
DJ6bo7V7bFpKUbFLVslcM/crvLQpQy0+OOoCHc2hzh4Mcrxx9sNyrTvpZAM2L3KyrTC5cbv/4Vuz
y0ReaSpth3gDcjfbzlSUkqCSMObIOn3LivlPzfWd0PDx4oSdODSco1cZ3+XZ7M37MHL7SX3qc8x5
IP+YZNW1UIuxxQkoU43m6Fyomi3LnFwINGY327rEiuV2pQF5Z2n40Hlc3Qevolim56ojMdSeAy8y
r70DWB9K2dFsqm/CNZCfSeYcA6UYaKirtH0mLiuMxSsg2mfEfn3qA7lxiAispiqOvuERfnOGAB5j
1mTnxovyh93yha8Ehaa+SFDIUPOu9Hsi/tkEdEdpFxd2tJyx6v5QhJT0dam2H9X4NxTsbhqa7y4j
HZa3zjSvFveMTdtV9jZfniJGjnTrxQnOO7xNAwssugQqdMFOP8dGZT5CCaZ0T9gq/wUQnMLe0Wyf
2v6p0nl+oaLJ4OCZWR8YEwlwWwqDOWuGd86L/XCNaif4LlJdsf3hoWgh/zAd+myXQMahWXafJWT+
LbtM51RY7Q9OBObZVjwTwkRsTeLg/jBVZ42fnE+Fm1OW9/JpgHZdBcx6DkTLy9+XgAUVyI3ukfL8
fiIG8bAENaAwQmA+t7iIUmCt/RQCr27IG7Uu9ThRPHDV8hJrztvGPAyHvOv2fZ9ZR+oQ0ucIY5xn
Nluf+yLgvn4+ewgYh8mLBySZ4jQYxALrUEA9TpBd46KNLnzqJQnGBgHaycofecQgAqwjeRRlZ+9b
tqNv7Lax6T1Q9miQu9sFhruCerbAr98K6hBW5A1R2A8GsaGrE5uvEQvNPxQV8wj03ScPBC6tNCa/
axSIG1uhRwZm8RjoaNpOUKI2VVfcqrlPmJ84olOEZV5NtP4FrvhNY1DmfS2Td9kg7zQBebFhUjvH
mgQnWmvtMoT2VKFd4d7TKoArkz1UyE04daMnVXifIPirvfT6b7YR35XEcNtl5biPPHjvWcR/Rjn5
w51oamNPT/tCOqToJHl0KGljJK839Y+BdMlA7uDDUwifWZY8LNKGLEpsSsYyj5RHdCT9t/Na2/tN
fw0Mwi1lg/7t70vqWv7NiR3zCo1pE28M9kEfudOos5dzwVtZaX5oBXWzL2RwFgP2vg7w8D43+uJK
/QTebdftXiUXN2Jv9oaZKt0jH3KkmmP/WLcxgEMqsn9Sy7WeEsu8yBT0QR2E7skWIJV1BdpRtKzq
RSF+BViFXlskHKYBt1n7C5HdrIfxeZq86mzo6GtEDnpOonTe1SVGhfCvXlXiMS1rKdjdIF95qi0u
wfTH9w1694TA2QlUxlpDuOv2jV5SB0kqXt15kNSl9uLURr14bSwqfP/+0Kt53kGLm3Yq77uDWWEL
z8uxOE7DRFigiH9MNJ++5vVzWIfVW29H8fNABaqt0vQRDtK4Az7Y1zJ6QdWZLq0IJfa80H9kcOrf
rL+7iG6sT31UrkNyny8yny86dH3klGx6ySqUNkJmZ0VlIIOrJc6DTyQqDlXzMUessAgX1Ceymf1e
KTSHEDcbYAHaPbKOI7SLCbtc7OW0no77thgC8iV5eXMncpClYJM7YTXf9oAFd2x3cVS69HvZVfEH
qSHYN7aJg8EexJGJnK8Ew8ZqLFjwR1Rb8ujGyWvqcd7Rz4Cqb7kTda7+sK6roWe+M6xDaDn6TuMZ
3+Ystt8mdg+6C7pn/mB/JqXCzYw9ZNtRenkosaGtlM6iC7ZvvWWryYI1Ut6ddo89xHXdd9G5jxl4
i7b7w8eJQBjT+DMlndjR6L08ii3xxEnXeeJY2RH5cc+F4VLpOVZwat8n4NsvTWyoF+a3eAUfVO7d
mvloKDljD7Oeb+6IUKYn/70TZveKxZYjrl9MD1Y71m2OKGPN/JQa79plAzn9UJ62rn9fjN5i2UMG
Ev2Cf8aa7KCasN8D2D/zWeUn3HrWc+Sekq7LHnUbiXNUjNzTLI41ni9eZuubDg373fqVt90toMT5
TRp2fIco8j56Yb3JXb8i3yaHe6fa4V4E84UEbBSeQN7AFZ3RDXblxIg6E3xlTUwJcduo9i/R4Gxm
M09l0eq1Wyf2U+fkn2mI9xJiuHjHJyUx2X3TPSeS1LPiXSV6dZVtefed3rhzYMAEJHs0njlVZys2
Tm3NJw805d2bre7g9D4IRb//zsnCOhIcE2cku/gwjlaxC0cyM4qetG2IDxThJHO8kaMqHG4qI5tN
RXaOtJl6k6jia5bdn7ljy9e5e/K0LLYE/4ft3HZffa2fp9oKNqND8zekiqVi3gUeF7/GYWOeu0I7
K3cyKB2tymA/2E7/74HL//5PsIX2LxvzV8V6Koml/j9++G/7r+r2WXy1/2P5Vf/rZ/3bP/+QX/Qf
v+nmU3/+0w+2pUYTfnRfanr+artc/yeKc/mZ/6//8r99/f1dXqb66x//8vm7SMr/5Gn/V4b2kk8k
k/p/h3Dzd1HxP3O3/+PX/G8QaeCAigSxZuPZcAQ8g+Gr1f/4FyNw/9WDp8fXn2XFQpLkX/0nipS0
eVt1Wv7jX4T5rwCHgJG6ANrA69j/X+RRMBPk0v8L6sAhdurxP9ck8OqAP1ty7f+FQRHafLJRFeQH
ZK6vKqWnEl6XOTd/gDqeRsMGPRZmr0nRXEx863SFUhi3WNmpcLpOf5dP9AfFcOM4v2J8zxcLfEA1
5mGgCnddRLToqtBeUXAv1+1gPYLOuBGmXBQOLtwaf72azHpDqP5rxnlvekZ4TkWf7HLJ+rpKHRxd
GPXbxbJvLeb9cbHxK/z8YjH254vFf1jM/vNi+xf4/wv7YyANoJdYQEu7+8qr3KfawKRPNIYZSbRX
A6rNTi3BAn4l/YwpmGdK249EcI0VJcK/EQJiaMaCoMdBmgmJjsy+lZXzw1oiDN4SZmAVuptS89PJ
5VOU4xtpl9wD+YdpCUJkSySiJhvRo1YlGfhhnzJM6GjgWX3XYqGGLptK+Y3xhcYMGNlBWBH5I38B
aRDllECGuUQz9BLSYG0+86ckt7EEONz6tVsCHXN2rpaAh0PSg5YDjF5L+IOeFupzJtSDMO6GDb6v
h4HhxCEzkpIdgWW8z4qYzetMktPaDUvIRC5xE0HuhP/bpFAyDwF7brCEW/OG9+rJJK8SLMEVnJIn
b4mywGPot2qJtwxL0KVhhd0pjGC+JzE9Y+oiBTuusCb+Zn1xU+RlqLrZaONUmZhLSNO4pGrCpYek
LN/LOOB68ADruL8yH3XS0PUdA9QGsPSTT04nIq9Tk9tJ6NPaeEuUh1i24lhO3yUpn3mJ+6RF8Dxo
57vRUeSnqr1wLrbufte48Vg/gMZJL8T7cOaTI/JawZ6EZFHBUslZokYkElbRpPYGZktNFilYeg8l
6SSblBKRn73Dga5vSMUIckwVeSZdOulqHHFSYFCJz7RmbaF0hRsaYdUuIBHVL9Eoj4yUu2RZzOmX
cL+mDuv7KM1wC11gZTEY4gzjXc8z4hu+RUCrdmqg73xlaOC+Qk9kB9ZF1q4o0eJa1wtXQTU9pzIt
drSayGtnpkcnmzqwizDQs+bAjaV4wEnRWI8hVo4vY48Ca6TTWrQo3Wgr0dENow8qUzlCTYRYRvy5
Db66IDWcc2CP174XeHopAnXTNobtg59GxHhY2QQahKqJqRkwdVd8mA0Ejn3b0a9ldly+U9S+tEEn
j1I206bshh9AvqO43Ga6CdZpgzgqveraZuaP0ojDIwut13QU1iqhVQqM76kZ5vmSGsmlqrh2R9R4
ECzzd9ljwpO9upTaoWwsGteeMUz0Bjn3KsO7SCaFyuGxO0QRMamIu9Su89tHHyTmwfptTCT5dRa7
BIeozemSpl9aJrchcKlzqZe/dD0+BWU6EO3tlwar5hAjKR8MikCRR8L9YFnGxuzaYE2BSrx2sqZe
MxjNL2iIXEbyZ4JHj+Vj822cguwOXmjpz8xPyndrBp2+4d8RCEhZybG/MlaM6M3O8z8yKJk3Muab
nFUnJ2b3otz4F5UdJD8r+w0XkXeoBt5Y2TXY3mJyJXwrgDs6LAIDvIW7gg3dVFS44XtKVHUcVJvR
rr/nne/uHMPpzjkrKlXZ63n85cxF8uKO2Qb2E3ncoS9wPHB6dWi23gJyW5zU/mUwgG1hlObvs+Qq
jexs+Oe+IcxdzKz8ldo2lkfGuw+vqe59frVNDG9ZsSHMrFl0o+hl3hsJCH9Dv+CuX9ZzLSVYo5bq
uYqtY4yfbGvWecvJxcuxSENVbzB/YnZp7p6yDm1cvuJAiXYcgffCG+kCntqjI5MfPEDJP83RczIU
dCz74wNI5EbOIkSKGtVlcFoiITMuXGMuizddsgEyx2tKpvNuBTxQgjD6VaQG/31FLXOpJArDTyPF
Cti3CKKeq9x1YFmvdpu+FaTLdm2ZnBl/MYwlOGhCc8i3hVnfAy4DG44bUA6QN1DHD27STxvZl/a2
dcFY2VNHMCbG1R9FGq3WrFeJ/G6AFHyayIDIyXR25Mu7FXJRAVl+/C79rgIoF7/1E3UnYUJptmJb
U6eBXLtWQMe9bTy7c5uy7DQxfTXPpOUoZfba4cOx2/mGFeG5r9zyNGr+qJaM2AdTsrmxgiVc2Cbz
a2WYTwEBpDMRVhyyY1Ps63CmUGmmxJqQ5YesrSsPtJazlkhOU/1UVnO+ZQVhkQ2J2rPHuaBd7ETZ
zI4bvaq9y+poU0DAnTSDikc2O0/dz87uEpJJHI6FVt9dLOnLScIEBMvnV07DpaOk+Y6B8WbHlNJp
F7mwdaufPGu899l3Xif7Jdf9eGZhUm5LO/zWlzgraV14z+b8Vy8Y0rHh+huupcNM+bBHSAobDrjz
wt0r0//dVoooped90B5NTK1ObwMJmRNrCT33eymAQkwOQPW4ddZMrvO5Xuj7Rv8MopYlUx7eA1n3
GxGO6T60WAQEPIzzostuiIVXtkYhE7tjM4lg/VgESAw6xovJF5rJW39PfT+jeMMs9xhMADMttYhO
ThyWMCknStLN9IGAKvIzip67GgusW5fhpvAUempKYUOmj1OKdWRUw96rjH3EVXVUM8/A3siTG13n
h6ZXx2Ze/A48Tmzo2OcxiZhOvv9dU2dV/d0M8+5mLy+T2XzSAr6zsC4T/UeLywgs86Wt8YOtPUdJ
0uKGtTZBYrBxqLHLVAXvTGiP65m+2H1upT8yo+dG4lGnXQeQCcag89Y1hVFbkUnFMcfbAgbgbgmC
ktLuVr7H6q2Tf1r9YwrBqFFayInab15i34bLQRxRChZDCvJCVS05WWnFW5VRAgv4QB9qL87uTrGn
9hMHTBkzyI2U0kWMIqaJOtgDFCmm0TjhobvChprXytfqnFX+p4zZa1Cszmec5aT4SIGr/BzFRAYc
G3+UTT3T1jdpIvLq/ItxKGRH3LDloPluRU6KE19q8dCc7Xdll/1WC1dvhGF0O00F3MaBBaPg6+va
PWI2OcHU7//YdKBY/qFvS/nhFKO194rEWYE3YsaqPLwiUU9oy+3HLXNldEgc5mw7GupdZ9dqk5Xt
rzQQ8UHUbn2w8fhg0Dkk2Deazh2u+XALLG8645wLHsslg+DlwgJ+Hhq25M2cqY3hYU/3yKZs8eCd
YPzxnOoSGg1txYO5z5874Wn88xnXbBxfR59R3x6j/VB7wBstAC3TUhgpA39XT2X5pMp0kwXtgyVW
+1TYqrprslycTd0DlqqXQHQvGS5nwgs1+1iradaO9MeDlS/+uJDmborIwy2bUoH7x9N7z8Nr3nae
zyVQ/8SYQc+xh7N1SPhppHPMrSOzbU1ZwD30fhRS+1TF2PnBL6D2y3b8wMpxmQr7u7t4rPVAk1/a
Z4RrMGYHJt2VpMmMTd9RLUtZprOtax4FrNpOVjDeqwKsZj/5P1BV11Zd0DU9p/eYeufeYvXsqk6s
w/I4MroYRbotWVZkZf8JXPhoyIhQ/RRdIRp/Ye07NM1bY4U/fcXSquz2HQuebAh+RkP1JTXB9eQ7
TW73KQGS2XPceFOhSxD1s0/co8F2aYzFMXFDgM3d3TCdYxR56z7S93EcDkqam9jHyaIz4yoYIjp6
DALO8Gpqd+gUe50E68Zo9wYdZtrQe+3Nb+7YUhGa2hsTJxVG5BCM9nxwhPssWrwtge//dLuZsmp9
Gdsa6sOGwEgvd7VdP4LCe+FJS68KESMGbxI17TsIzR19vpowfHReAkNYIn3ecRKeZWdd603tNm/L
T7IREwGIHsapOun0f3J3XruxY9sV/SJeMIdXhsq5lF8IpcOcM7/eg9VtX/sCNuxXowF2qXQkVWBt
7rXWnGMOt0r1D2amRW6uSvdCqsnYQz0ZkQ8AQJIrrWLt0wlMz2TuOLP/dJrlBUGEX4O59dIGQ8bh
9GK3Ip6S7Bd1ZdblvS2C16G+Bhbzlyp7aoOLxpAe9RaG82BfKeqvrl4aRYExwR+slGYj9dQdFhwP
vq/1zPqwL79UKnAY/i4FtZ1IMNkMrvHChORfvdcT1M5eyleDEMoebA70TEOZEdZLnJvpe9mAWwfp
9fIBYdaZLcImV5+ivUEgdFEwtQ+D3JnKiNBi2aX02DL0b1FQ0micVWutIZWa5eiYqU37DcEkMpGF
5In10qNKb3PpfWyat6Fu0JWvRqn6RHf6LODOT26GL8mnUihXkzZ+C9a0nc0P1TBe/ZCQdGTOhOnc
0Fx8NOp4EthdR9nMzLxcq2O4KZviS5nESy/LdGzZsKDlN/UQjDr0uXw0n3BJKGshkN9wHB/1SdnE
UrfN+nvWLhaw8syG3jPxzdmDMhHJaHhanj5pfboJz2XNxXX2UdFkyoTTDMu3kG+pyFKHtLeY/S2O
VIxIfBridoVsUZCzS+NzppQy20OxpHgwtMpuRuuc7TT2lEZB65xKb68GkuUgGdAGUuNufbl8IOVL
1S0cDNEGnkMuTgKfZPZKiZjKKrjRgeXFaMc7rOMnc84ORhPt9KRbMVZaaZ12GvJ26eaeRaActWxk
TLyFTWtWp8qobIkyTI8iUBvagdbAa4+nGOoGw0UNsa6qkB8YvXeJeI1z25gWiYfe7mJNvelC90Ys
0Z5FyOn75hcu4F4V8qOlR048jyee6UHlKj1qi4A4+yAV8iRM5klTq99kfKql7FIhBMDKQqbecys2
65p+Ofs7WzVNzHjIMBXpYunBs2A028iIXSuzdkXHmYaunb3bKs4gZKGWW6dZdqlHcxMwqA/yxHR8
dXrvw/ixZOa41Zq0eW8E8aab4acIctjPiI3svrFMeKKu3DNcu9NQfIkoCyehc+u+ecLNGCbp2ULW
Jhq+zcTPabNsa6rRtSBuioKRBn/zBybSVe/8D7GyLXP8MNrqJWCBmxPdK1r9qU71nzbEODLL5nOf
qc8o6n+sVvhCBLPLDYaoPnmelnWIkVjrAyo4UgxjCLHLyYKD4b2IsdiZbN5CFZUwQ6AsfIOalDcY
zxS4hjWxuGMVHNUCXkA/CM44QD6YNT72U9YgqzUDtFh/5IGPnFGJr/lIfyrRlh3wAjGV3trWfM4S
zWsE6zSymchL7W1QKpc1zQnK/tQlilem750QfxLYibAxuXdF6GG3PkxqAUbCytcduV6CSI2udXcW
DMK1BMkVytGzSpLV9fGiJ6j9snDdKNVGbKd1TGGhEE2FaOYex+E2VqV1IE/HTuPUppWrdZeRVj0W
2hIivhFTEskwzdNoY/SVB0CKHoLQ7AX1wzjRaDwToCU7NMdwnkUDmBM4/RVGtzIFTZV04U+NZLfq
gUTgQqNsVyGIjJqNHmpfpf1GMnFAqCRhVayuGQJrR7MIVRPGnyyNX0qIaOsAIChKQETCyIcnkPl2
lQhPNZdN28/K41STOSoqq0IyXuaSs3oqkZhG4ooMHpxp+qm1rmVcXRONeURT5u9oylZGXFO0zZdZ
JckNP/cwibfBoumkVKtIr1+tsbhWCrAFLc6pTAnQVlIsxqjoyNRi/BkIGzpyBAYMLBx0J8SYFuFY
DuDg2+ZDKvQrlOYZWmEepeeszba6IK6ldjjnSwNeyxyMyZ6UUBqNFbHFz+pQPOd6uZ+M/tApsTvR
8ycX+s2a5qc4k+5qicummo7lLBDDjFrdVnAn2VlMSVRoTDMBwS0bvcqf1wVloKpvWhYTPfZdmSkk
7RwMSY4iG4cqa99CBVw7iqxRvWnKcKmN/C3MzkKU72OVKy7VnwgcYBpQpyOq6ZQ3CUYmdDxEcAlb
A31Vaf4uDus3DDhPRDUDzQhYI/rRONJ6POEP52NfNC8t2/M6aj5MPTiyAWanNSSoBgH06Vet9ltv
+V25OB1CuhT5pI9OGwlXWSejvfgBbufFyuPEx8K0YePEu8KkddDUX5GKNvC7P41M8DXQ7WQuPNma
XhNpuPY8u44LhZTvR5l4ebH6DRISYiYZHKg2v9ZVjh519tLZZ4vTX3Td4HUTSuwcEJ/iMHCMcTws
71fVFe+93r9YcvuRNekJ88caC/m6KzDSlDe5ZLCOxEfmelwf8+knVYM/UZzYrZh++oYUIWbBC2op
HdZnSmF1jiPXR7Sx7BEZEysuUWwETFBF6SoJG63inwPBuOeDf5XkdgeGxQDBU83ssIp7W99nn6Hz
JNnkmHIhRZEjj+T+qXm6kaJVQycbMziKbA12+SoHjQw3quIUoLs5VysaKotUvjv60iB6Vj5oLgX6
PVY/GPGfqVzZMKUFO7bpms5bw8rvyMhYrvr5re4VTGBFuUa54Gl6fhYF/Z35eGKPbe9OSvaTNNNu
7H4DeHcs4C9pD1NLSQWZUzZdDwquulGib1p1sOaEmOmnT1+hM/Ej1lT1ePUtV9Vx+WJyk9q+uBRN
fyw4l3epRoGeEDVtRL25UxEjCFkkHuk6s6srJm+o9I1B7jGSHfZYMfsjCJ9/0jZ/KNY2jQVAtRMA
+8+sn7rEzkjLmxXBh9alhUFFA4Slrpkxd1aU8BBzA9+2NAzx3UQW9IhrnArANt2+tQwq59ZkmNDc
x0KuPUTXoac1wabTcRo1YfBERfA1hyp5iE1cb7uelnmAlcKoGaYqJrpBOQSkjx/1Kdatiy9V8npQ
lYs+qOemJp7XUoSXykoB7AXB0yygOfLzF1+Da6y1EPuVsRPcsK3UTVwCEkwhgNiPjLE0t4CELtwO
VLK6BMsjGRrEBikWbmaf8AphBeQQ/rhu1ar+pgkK2x9KPdxgoe3XgeCp1U0TxA7xety6ctcTMIme
OwvE1CFIlzpAxuQMCh+do2mtq6rhFYqmFW329mT7pWG5VlhtoV8qz0X6zZDhsx5OagfnSTWe67Ij
6iQyN7nBW4hfR5QRuCEPpULGO6TpB8vQ2AktMxxmf/xbLK00DZaAQwQkQRF/hmXGJzjrtpoES6E1
SnjhMBGdOKu2SloRaiKIHnC+6UAyksG70cF2bJAG+bH/oQ1sT4MIvZzQ1NBrDGrOkVNJSVBeFXqP
1rEHCqGNAfFAerbXiuSedulv3JMOlFrNytJ5eAyCuajpl7Ae/2SmyeXuFXUeFUBBHrzyLMTqSxHi
LIJdc2+WM7muGYu05oL7lPAhp+DisLW19hjoNDdyvJE1Yu6Ek61GWWsvbvmsC10qVUxki5QV45Ty
RKzGS4gOXb1AHt4bZX4uc9NLJE5ZrQek0vjDO6Lnn1ld62a2Ia0P+I3gT+z+seenv+CEkPfGdidZ
vIJaUOAMyF/KAdqSoE3bTlYhE1VfXOKOIlAkRxKpcNV6IDS1wXIhIedXviVEA+qFnMCvTG5c8ogq
ZKUsTOB/0N83N+pr1PUtChdjaR2WwCxAjSHCU34WSxSvzwIChBQYsUnAFA+wLiefWgyFtUo8GZNq
lNYJiix5OzJ0QJe8HkbjCb3Yu99Aoyciei6TraprW6TOzz45R2ixoRJbKNQ5Y06D2Uk2A8ONDPXH
H8Yfyqol4AojfYK7okAGMKRwJcUkf5esfmvOgzuI0m2Iox9xyBywoPcgVr7kejrGgCpcmCHf4qht
EnN4USKKEsPw6A49iwNXH6v+FopXpVfDrc+Vt2n1xlH5JNOShplJw27F2RgC5eLJ4gKluqiSeKdx
VYx9IoFiWfgyAnHXxOWNuESHJgi59OOJIderTrfQnvXxNwzra0TXbzBvzFDcSvRXolDDkZjrezCm
T3LWnSXQH2IcXosu3WutXx6GVtzSYe6pEsEB0K/OGcq3TinoO5yujEL0ektz+kdv/U0yBkipwJBG
CIqsoeWTIB+rPv0M2N+TAKVdh2RYjz26aHHgl0nbUYeToifvmt++iaJ2bgWCbsMsveN+TvT4Z8p/
g5iGRs6+UW1ppxva3siko2DpnqwINmqdwIb8faqJ8+GJTBt0uJ94jUebZFPs+SSZlmKcOkSV3RtI
wsh9P5HBsjKKM/sYSMTEPC4n5zEYsPCiQ9xbooSApCx/cSzsJmaK9Syf1CK8Rq3xbvXWs4+WnIAt
vBNFBCNmYDNSNx7+jospqLWd1e1LUDFSBHhZPSMtPsdGbzpWHW70OV3UzsVvmldbacwv6Pu9SGqZ
ypJha7QSDnML5a+AUJpuL4BXXzSw2iwH4ADDX7ceXwrLl/9y3798+S8/9viJv35f1KyTSWH0lC1+
EP0exYUESYaXsK4gkvtSlu/AUuS7nFkBI+b5lseYXdQUbpS8HB63/nn4X9w3MjxJbZ+2iDFECUC8
oNhN4ay7yAJScCt5uTORz/x1eHxJeE27NebnWuz6FhSZXOzw6fILgF7CYQzJ4wTxnM4ITRXqkuXh
qiOiF+9xs8wMgkseN+dWOvuqOa58M2JRtrIx2z0OOD///VYD+1T3MYqlFqGfZbU1tY7H+3iYf91M
lr/y+Lqc2qVhh/uxhIfLFq7ejfAWwG0Mfx8e9z2+fHzDMIOe9/0/vt0st4wU2APXi8EBvlaI9Cy5
syTjeOxbJppRuWOCVu5aFewdFhwUBklY7RinVrvHrX8eHvdlwK62Vvdllv3FF4aflNzdrV4D9PDN
5GAGtOPQr37NjG9O2CUmNgBIqKIB4ai6SUBx2hnNtxRpY2829Krk4TdpzYEqlQMYJCD7BcQ5aZpc
y4LhMrNMKhpq1mwExJUkkr8NzPzcR+W0q9UJUoDI4jr1p6QeIW5oxuigt30ftRJpPxdBqmXYc9qr
2E/prqcIwJ1RnFBSIVpu+smbC1T4AbSQNPkjGtVOGU11Z3XDhPJpvpnxkOxk1W/3YUEs5lR91XFY
bfrch/jBNL0Z8lNTld2pVSuLFVXfM2UobJrzXqH1W6PqfdzUEn9GRg4vJLyZRQYbKGByyZ7U4FJl
Cs2pmHBwZsgDVZDNW2EQr8ogNadeq49SgWpkxjZeyih22Yfbz6iF06OIuDnIW+XUy4pyAgHAp18Z
yefWz7NS/jGyJPL4ke6E+8vNcvVYR5G+GNAvUTuaW0NS/EMi++yA8IwJ44eEQtAxS/m3kdvsmBfs
3wE1HbuQLQv/j83Rp1sw8aomFu3fsGaltprPYayxtCpFfhaaOT/P0R94/xpq4Rm9NN3FuBcTr9V5
V8C6scUVW6zRSZafQsPITqLwxHRpPGpzULthmTJSod2Wkwy76iVc+NTnxhGlOdnRKu97lN/koDJo
ZVXTQd+Q8/NHoUUwM2Kz9coiJ1GeA1T/xENNXJjYqmazi32SLaNMv18qKTfDbDrh37an3CLuZ3kk
zJ4EpnNsbyQRha9vmN36IaQugIo7VpnVXImsFISl/Mb1TtzQpntiA+KJy5vIRAmlCQOVjJkc/yrM
ObOSSle8x31/ffvxHQSQWNi7ghdmP0ebvFRSsInZq2KZP50+HwrMZzYg/zu4G1po9Qlg2i4W/Odx
BBk3fuqV8it28dOUBceESArq6P0wSk9RG2R2q0ovmKErW7DKD0MGnCHNdGWr+TbMfbfPUsVVBZF4
Y3aKkg6lnAHMRjCcqkp3pRIdmpx9XlzhiQY2GSnQMQ3cLpHYa05h9K9qIW96Ym4AMsol1jfMvSG6
Vt1nn4q49VYF6egQpaU6uUkmtyr1TxbXKmE0rwNkX5oN06UiqYGG1o7yFnYCzl6z1V4GfziaU/I+
CCrbVApPUW8uUoZ0Rqp36YbRNtuS0fJ8DdzIEDcI65TynBnHljEqNM3eAvlSJ9EdXJYLAIBdvkH+
IZjiFlJB+T1UbMKMTPzoSvw3RmZ5A5JCV5D2JolLJLArfzRqOzLnyVLUgvHmR6z801jQ6QsaB1/A
VtIvPmJP8iijlSAX435IZtMZs/6t05WbOt/mhccR1sGlE+T0EFtoNlL4OLKc2GWPPDiKMKYKJxFU
BQshvqeZ6K6qF179ksmrHObMdpNiU2vzpw81isK1vhFUSxLqTdNOrPhPVkvyOSap5wn/lDAph6qS
UDxr+tWUwm3ZgtGULtDdJprkzCwKs/3IUXwkhT6tJoPSrxt/87KwtohahYswwhItO0ZqoizvJbSc
hKpvZsBarkadhwYkPs+zqOIa5mVIJ4TT8kGM2VE28rZjEDbmUmc3LRTQIi8diWwLW6HIUSJijJQC
7WoJJjeMhmMR7A12cWgGRQhaWYLMfsRAo2TVL9iLLwNJpd0xqxTxwqzr2Lpjwxk3oSZj8cw1aV8F
n30oya+dRsNFa3YZQPlt1I2Ki4vqVRJOFfuzskCBotbVT1pJLNP9rijDPxIZWLYhYjKu04vF5qyX
eyrjAK2YEEn4r6DEFBTQQpg4ac0VOGzm3bKVbBRxP2mM7GQjwgpfI9CuyUbG+dt8xmZLpx6Bt+1r
lGXERNnBj9no+R7aDVI1ih870JXiPNJOsOXJ3Bg60Duq3fxWN+UziqmvXo1/4+6H3Dht1cuT7+pz
sGHdVS8ZLxbIEFsGxL0aqfiZB4zP4JImN7Umg95Z264+SbrrVhXt5VZXcYBWFilw7XiWwrHzKp3h
Y+WjC0yWoAHtMyRsZqVRUfJ2n0tU0e++Jv1W4XzWo0yGj1CbXjw2Ts6E3q5DS/TmQeSz3dIr1GW2
zTQ9wqkMmGh2AgYGX3VDpSRLNFQ7Hk8zuuQKmbYeVFcyaRNPkHGsYhKSvdqYPEsgFquHMC2k85Mw
x1BJcOIBtztpRRutA1G6hxp7ZhnGhYO2p3cMCAH4xNi/pfnvKCSD3cQT5TArGy1d/RhrSHQKDBim
ijugRPlmwVHXmlpldob2SwtNz5Drjw785lov6yttWWujmNI5YihVa+EtXVicCpMK8jWDGzPrDZ0h
8xQY+JqbthS3MSETwOK6bGPBtvBMDdBbkWLNasZhpyjdH72aXzKSe/nd+o5M90PnT/FL2p1DtfkJ
xv6pQnvARg163SD6Xu2L6y72L3RZoC4FFd1n7FusNirpgLDB/ED6qoVxsDNpqRYq/begA2yzKR28
cQGIAhIVF6Jov7BFEyCjGOJ5CmBH1Vw17ahdvL4p7YmFTRotlNIq3yY8M6dusf5MC8lUCH7zBrIp
a54C8ws7Z8R1d5UsBNQkhIUamqJ5JDbBlRZOqrgQU4uFnUpe6sSoGJ6qaDRY0xbGarvQVo2FuwoY
jC0MmA5arsQenOi+pGttYbWKC7W1At+K2UbYqQvRtUFU7/YPzGu2EF+Nhf2aLBTYZOHBDsUr0WSE
2j7uWQ7zQo+VwydlocnmIlxZkBjpXq8rLlVBCXe2A0D715doTta1Cp0WToe6oshmuLhs/mDZjgvL
9nFLp4m8wYHgTQsZN3rAbx8355qGc7awcZUFkjtDy33c/zhA4yEoAqguX7UbEcxuvPB2m4W8Gy63
ImC8+kLlnein8hHMt+JC7C0Xdm+0UHzzB9C31WH7ygaUX3nh/RoL+dcAATwtLOBwoQKzuO/DhRPM
G3QoF3ww+G4YwgtNOAQr/LgrWUjDKEtyp2oX/PDQQCKuQBJjpLE2JpBieUEWPw79QjAeS1jGBlBj
3GuksdVo7f2FeDws7OOUNoibLjzkoIe+CCA54B1HDwgz2VzoybBFBrJYICrjOSn2aEvAai+8ZaAE
X1IAZTEHxdyBZO4WNnO5UJrVhdecLORm5I6i2y0052zhOmsiSrxoYT0rC/WZzJ5vytZ8laEi3Q+U
J9BdGFzE9ZILCjea/jbjqYUlTW+h3LfgpdOhlNfSAzmNmbHa9w8O9fIqYzQDRr1Qqgtw1e3Cre4W
ykmuYfmTFqq18QBcP+40gF5zStEEj+Bg4ziuPXNhYxtAspOFlq0+/mBExw2OdrEQtfvlRQhGBgYd
uO1q4W7XALgfjz1emNyPW2QZGG63ELsb0N3Yq6Nr3fNJk+pveaF7W8x804X3XQD+bhcCuAgKPFRh
glcLHVyYu3Ob8QAiDE8yI3gXp/yhzBvTxtQIXhbMeLXwxpsHeTxgOzcBI+eFXuHXTo+MtUvXhFeO
TigQ4JcbJt0kfQxcyQ8Wuj1wwIA5fFSL0Uq9qjd/YK83WRUQTf1DAZEeL6x0QWxW5E5i+1s46vJC
VDdAqz80/v9vXQwqRdH/5GLY/nyGxX/xPfz1E397GCRJ+oeoKvwnqUyH9CU29m8PA7uRf1CmSZoq
W4SoYSb428GgWv9A9UWemInhgCvYkkj5t6NBlf5hWZqli7KiabiwROX/YmkwJHlJzPpPlgaWciIZ
eVwWcVqqpJj/kj1MZV11muHrJ2mKezDihTOEUUCbdYZrVUYp5UoaMtx5HMqIkEY9CJnnG80ulaIG
FdVy83GIG9RMhB6A5l66Fo/DLIQNzggOjy+LMR7gNKfhKh3kaKPUArX3cujY8O4iRf77y7/ug3W2
hmYJczFg2gBbq8K+xOFxS25G7gRXC4zH8MH8jXW5K2ODHtjjpl+Bphl6A+pU8TpXeg3Zv0b+tazg
hoaqvcCKAN2ZfU91Gq0BvWqYIRg3uRQ2BmMz+C90SHQrGFatmR3DZsFQjcxDLEp5pe1Y43JdxCVq
bJsp+bJynUIJcdsuZDrGMDLsd7iypFUlNxdB4666hT5NSjxX7KAqb3Bb+pVg8JiC2HzuJmtr4JKM
UMJsFXlmgtwgDtI0s9yNs5XhvlhuNtgJUxSXqDMVaQTDI9Sbx+MUSh147/KIsdEZW2S0VRrMu8dB
mqtwLQ7ReSQFbBPV0yag4bZLSH5ZmqrVAuJbRo8pAUgrScdw+hlHyT5EMCa2jbGVYdyUqO+2QTBg
fjXGLSbNe5ZFFYAgtP0LdJzlMd9JA7xxtjUm02cu4/88BGRM/6cvpwVy7uZDfB1NqVvhzCt2j4O4
dOoet4ylXfe4JZuyvkmJD7KWxuHjkT8OxqOPuByEWUedl6l0qvu0Y2bP42njuF8FyVoWNukdQLZk
Iz0xmCYEsVNdlYPUIPW1q2dZuxOLOf7AB2QsjuCtaJnwruDS9sJKYo5mpytg0o7gZCUOgM8W/oNw
r2CCdt2NW1a3tsDCvvRofGS3weYinvGb2ENDwOu+MfaJdKw45d+SP5LLBOW1OIaRF2NzR+CXbGFz
F9RGDeDGkaH5T6GtTKbYKMHqpANyZZdIkttdSBKYU+3HwYH+wAWMaxvo2u38JT6Hpc3Yitig6MZ8
0IAHauO9s/Fd4kthhMrE2kLFVrtzcjBUsDnI/nZq7um/8YWWLKI30rPgxi5UIDLp7/ldiVf6i94x
rV1eNqYmGsWrygiKFItdOqzjjOeKOtLaMKZK6VEiRxjtynDq4FRaX+UPEU68fOf+KbrqL4JlW4HX
Hto7bgFeCWTIC2V5rVYO+LFEPk6LBMeO9sUV1Elz434I3LbhfSZb0kD2ECdGhhV2+c4Ym7luSreh
p0vropSPsX8y5XCo5FSs7PbYr6fogsQSuuH02+n2UH/HmWNQsdErSrZF5ZAlx7ixZcJt8+q2kHRw
4FiO+FmiLkepkXrNCWcn9sIRR6m8QwHT3RSyNy7ys/KKB1bSWENspGHQxJurgswqcMo7mQtbSHJi
7insb4OVzmfzVpob5IlLiifSo4z5jZfedVhGdvuafxnP+YvlpecYotRA4s3eqt8BLRobtDQC7yKg
SH9NvwS6gsmK1H8bsoO5zFxHx3RyxMtUuVnrIoM2n5SD8AY5mifDaat+qr/jE3Mc7DQ74B6Mjpwe
I76MjNlNf4qG5CCw2ev4O2NIAisqdrOjrLBSbNQXLBc0kwK7uybFvT9UL9DVP5jS1W9MckDGcbL1
B7Oke2ZTE6UoxRwqbkC/nFBaupKZn0JDNPYtBELdCT7qvRdtReRNT2g9It4JZ0T8jZeHvpzXXtXQ
nf9AN8FPYMvkMHmGk+z0P9Y3+/9986v+AOz5jH6sK+vO1Hj6nRjz0saFk83PPmqx3pYHVyz25aVB
IdI60ivtoMqxdvTpGJLh/yGncONv+/OUs0t1Bp0pjg1x5jMrvCLdmJwP2aoEK/dTNasBpbD70x8Z
8PdHBEn6q3rAwcd0rD9aLiOhzMUHRbgclepbRGiuB/mkdFBAYiBy4dUc25kSizUDTdDG/JPPq+lF
BC5CG6N9a5R31g7INCYWZv2HeMHUuGmgojK3ps+ylT+n2Sl2dI249KT8uhHI3uzV7yj5kBv+tMFa
BylkIxu4EePGa958orVZSV/FL2ZrpqMm/AIosvz9DQOi+G161g7w4FkWh3XgqduB/gLiZkd7jt7n
yhlWBdGd9vDRx6t5W17iFjWoTWYh72XYuL5/EsVt+eTvgOnn7Sa9CN/olnl/B8Hjreezlz+Nobtw
pyNixezx0L348xadjri0/lxLWJk8j8IWa7tB8zjutY7ogk3OhY51R9qlT8hre2Q9ghd80nsJsR4A
LQdezZAkJiDI0698vK/ZMf6CNmJ9B7fW32mYgllAlF8Tm4ys2SGCu/Gt6J/j6pgw970z6x2FFb8G
Rh/K9kk4GMIHAYZsC1ZFc6i/cTq/+UeLftB0SSa7D9zgZRDJLnjRdJp39Qa8bgK1Plu30gssSVG8
NuPZEP/AsyP8LoAXyGqbeb6KYc3L0t8s3oi4H5CoXce3Eksnsk2qivt89/sPufldlMV8enF5ycZK
4SNU2mljEXFX2np24XeogWWLJIag5qVqw6uOBgZ6LlhrKhwiS1s39T9CGrJ4F7EVYi77k275D5nK
yh89nhjrv7hmb7YLvwMaDfYTEolrkL4l6hEvJg+3debjsHX8t3qHLS/i0rcnbghjAlCLMfgmlo2e
TJJtc/p23QrRopxtZnElF6BWL0VNP9PDcNcPax4eI+BmciGySsUxwUKENtxGDtu6S5VoP9OJGCme
WcZctbkayYijZJ+8WztlF9/0/bRRT8p5PvvP5o4zOrOlvfBmtF7FEpMwiMfoCjKZ6SHANzRebrig
+05lkwJh9iR/g0Myl+8yChxtR3yJf0u94alYIQ9aoZBPgaGtoEnmyPraUzLicjrSm5/2DJNXLwzb
eQe1H8D0arjy5c24THmJGECJ7Jg12y/ksQTKzQQT3RYGO+EColOhwEdGRxIa2jGgS4iwaZHG60ry
aD3L1XqIn+Zi1WlHqd/0KnEhR913+Pdy6QXpFb9PAFBTwOpllzcWouflV9H7OYeojNnd2tYWOzHo
wWfhQp6vBECBS6/O6BHBoB3/RslVjoEe23iJQLa1KP9l4i2dASda5yb6GpEiXdaqQn+2t5IXA/yD
jGIDIoIdfauv5dF6zwg6uHIvrk1/H+5HjMXsNBzztSpdHtJNptS1p8O4Nr8Ia3HFQ3qbGpcmJFDL
P4Lh1icsiPgO1y1JTWvZJZHOyz/aq7Dur7MXQG3cddvmPOyV92pz1VG//9Yf44nBj3ku+R2zF+7V
TY49xw07Nx6OmZu8iSh6nurCEbEh7HmN6J9OKJsFO7oDGGnQArJdtagVtkhI+uRFudDlr6ELAJWH
uEmbdy1+We/ia4cWefDqZ8zPtOhWKR7o+7Rnr8SjgDqGL38NKRHCXLqjWoZyd4Xle51eh9f6mdef
PxZ1+xLvr12fuHDQJHeKbfM0PNE34YwtXQANLeae9JTvjBfpef4l4Ac4a5YfGSHvKAOG0m35DMpe
8N1dyk91RerGo5/KOeSK6Oh9ACib8NZtg7vwZPxw4tRr6VlsX9EOaS8SCB1Uma1DEaGLr+Z8ByAH
fqn/XObXL9j/EANU7abGxYIduFjDkK32hrJCAJ4kKxzVB0IySHYBNYTONv+Ir62KunLVdF666Yhv
6TwxuUW61/VrHf91hmeGbvJK+VyChIkk+fSa6lz8cJ22GIVkK+UF8Fe4Ln4Yea/bU9cCXnNk/5mq
qjq3z+JXBkX/zQQBuEryFUotpn1Nc0StDm4tG9jdXvpbfavloxQ5/U0p1layTd4j2KT4t/fVBaIL
lJDqnnzz5Cui58/8AbxdQepY0a66yL3D6KTBJ8XPGydZdIVo15l2c0b2zT8tGAJIm/ymtlvQwnmK
chIBjx1/TACbT8nZf+URdQhe58jJg3NfrPvcRWFP2WT9Ia7HX8xQTqkC2VnX0d0ov8Zs0/1U+aoY
3lKmzorb4U9fsZuQzsOW1zxDUHsYZjqajGCX6QGeSLtWZpKE6ga7xCOvasD0XQJwLSRz9zgYCyp9
EfqbZv3hKwQT96HFdLfr/r71uO9xeMQWW6LKDsNEupa2aM1LfGNK68dujRIToGdSsdunXMbSt8S1
LLcGafz7VgapkxHo8p1UJR8BqNJ+tMQIv9DyD0dNafPNf/vTaom7VtMH9pHaxohxzyTCW1UTUizn
7BQhs5SuUFBndssflM2l2FR4qS0UH4DidmRvtwRATm7j5/UOmCaX/cdNpaTEB3c8OPJFZ7lt3bZ4
DX6L30imD+yIR0q0huXRiQJniamtgeY5jEzRZpFcMvJX+STnS5Uy/GJv29cbRd32xs4s7fwLhI55
oOKJW5txG5UEAQPvEMKZxRmHAh94DO/Mppg89iKiAIdoUUtf80tV/dQde9tw5Lt+V46TRP9sL5gr
2sL0M2XDy37z1+kieC17UYssU/b6XvnK9M4/hE5w7N7ldwqkec+zP8U08WyCwze6bV2n0O1W6nt3
rD6oOgnaoFkcwidF1GMidbbL3O5fK/xO78gLLtKHfm+/hMkNflvSkRVbfS/WxrAiD5v3fqrsVCOY
0ZZ/+59/I+o8dhtXtij6RQSYw5RJ2UqWZHtCODLnzK9/S/0GF7i4cNtttUQWq87ZZ4fkRJNaZRft
y3S1M6w7GH9pdNFegB6nr8IvNhQeUuZU+w4HVaokp/0TYOq+4VP6G/nSR0Ld926cwa65dPAZX3Ae
fTbP9qg7wXv7W37UIaxDB8tPxOrSjouHAoN+h18LwT7AUy1bvjdX/AmYe+FeDEio7SGicf6dUbky
J6YePsAHnKliI5/bXXX2jI7XLtbauduGhxEm48tMnA7aMcOGRQj5VfwZofwlNulo6rFL1uQpkWyV
sOW5Vklijc8v8VLLhZTkt8CvArya0PiitKqw/naS2R79cM+qJLe5+CI3lZ5qeERczpFLLXjfkzOx
j8X74NVwYH9t9M2C/dQhgHXvtX68VfCqZIBs96vui2gP9YdXrUl/mZ1ijfiydawv2L/CtYu8nN9f
842LcKmZpBxUYoQNzvcL/bOyA0eRdhIbyxXNHDkZGG8xmx29hNQ4qPy2cRGxbECoAOPpp1pnjyag
w6emwqXBZsyacZDfED5JrroNd6oX4qHqomrH7PwC+5XkTZaRqdp8Sx8dZYW+kc3WOogbpOXTur8l
R/xPjUe9ZdoN6/ZYfkRX8HuFQOkfw1HOweAZiRPeuoCV6XBfLG/4YhyocJcf80hrqcee/INfQ0VH
JWA07PA5cC3MKamv8qZZTw/uRr2y/OoYAAi9y6qd3tCH5ge6l/5ZBK7jD7XyLRqBlD24xC5/I10o
zs8V8QKhy22vShenWqzQIfZBsnxqvNY4UPJF1/oT3Hb10gM/cXDmDoCZIJ2fo6DrU03ySYQQwSrm
36Q6inDQoAjSu39T/NGe6qtq8wTLMLt7Djc9jQ4Frj6IARgBLN27+IeEfNjTR4qhM34s+2D4hKAD
iQH70AKXQcSotQM9lGYIIWH/qX3l6CoRR9gL6GTiG7IXhNenvOvhi/dpg0U5MBPhHtJ6imxEiajd
C/zkecbBwR7FO8Zv4bLqGWaKLorT6UuCT7NjGvTEW1qn/Xiuog/zFxQBw40rC4OQZR5DACBueH8G
FRDeaL61LxZJhBeFPQlO/aEsrvbVzucc+kniZwASb7gUEWD6XkEdT90yo1bbDaf2BV67gdrzUcmY
C7NJ8r4AJzb6edRdUK7kNH6gxAbK0EMHHGvWHogMBcMuak/8JUeq/ZhR3nLRxgPCroXjO3QQbpl/
LfhX5iNHyD+Y/sF/zFcCsE8Yb8cDKWCu4bZfgemjcVEPSm/ndwz5V8nRILm8t5dH/mFdZu0lT72x
dyXJybJzlr6Syl08iCpjRj80q3A8tNMTZnnO25KXKeDsBRwK94Hgy1dRc5hNXko2PRoHQAdwAvJ4
6/3ywMZwO6yJ1HY7bid83DOwljN1Hne3+UnPPCShcsXGieyJRWFc7OfzKo+2FhMS3cbM5oY5wRmW
Z76uISLf8jM8h/pQjXdQL06iQDtFFqWCx5HTfBme8QKCxozrwbPbiTbSl6N+mk+lZesI7dmV9i3F
QmnrW+RMLqvp+XJnZBncR0Kk5ttzp0D5f+XO88gJD8Ze5vlJk2eHJUGg+uLUIPYsSdhu0M1jt4+l
zY10qZPxobq95WCuIv4SJvJMacOI4ovEMMwVyQuaoy1uxyZIKLkBhl1SRkDnp4oxbPYucMRS+P13
vbkxZE9h7+iI5rsrig5G/bldajv67GBVHTGQ13BahvSDgs1AYrGNynVeOo3sEa2Cwbxbz/DlVkBY
5i9HrTk68bwSsjedMFCuQvtUr8IQMSRaTbt7HS/yb8dtvvK4YRuXjx6QONhdIriy7D/N7kePf1BV
EYvbFucrD4pM6r0dvcCKo/dnwNzzWNvFZ0RmGZOAt5bF+DZ/jAeeNDZsSOsJXgWoL6RDltxEbYfA
gdCVDRNxcqYMllO5oUPlWglIAWR/NLxlzVMrYLG6UhFVPjd6hf6W9871Vq8tTnG1p5d74kOqnUKo
jmcUmB141bKpe4e483ryzfzYsxp/Yo/22CctGLE+AXa69KrPntGsZ+iNrdf0johxy4ZYCD4zOwsB
6dy7A8SkyY74w1r7wpIE8JMbHgyHqFqHxinFa6JjKdBVcmynz8JICJy4dCB7ZsR/YzPAT/Hjsfwu
O+OohNcS8ewHjg0S2GP65MDRC996Yfu1R0+/D+xa1FDyLrNI9nLGX6m9En7cDnSXL+KNQxFQsKdL
+inPbbgpV4kfayduivJQb+E5vKk/mN0bLwPR2UCbkKPR49rh2sJ3A+zXlb6TU7hrJ2coyUtY8Yyq
HLCVjcyrJhXCFm8lDya5eSyJx/hL7YV/S8dwyOlAfS5q6DRHUh8GrGbt5WviUlDOnbtXDfXPHYYz
sRkEO55bNpInHJ3SLZabpHL98dLe9G3+mV5ET/+oEU0SXQYF6B+g348b6YFzwJ/VrEO87P3IYaxT
bITpuyrX7Qp+zifbr8qyvHFIorAWr1zYoH8+u+0vtfiAbxZdHMZd1UH45EhPt9Dqt+ahepMQnf7h
Y4X/5mLeum7E/A7h/QrEJuUeOsGW+XnBt9QnsCoCWWLn+Ze/0PN/GAYTN6o9GWkSyVC9O95GL7zn
PAEUeCMHH/5Ga7Qk+a4gkuEvYge2bFTgIkIcDxwYHBOOk7yd9vIfuy6ZSySv4gO5Y5V11+KHqPjA
LhoXO0q0wPv53OE79ovggR1cr5wKHCjZLgw/xl8oV9vkVF9IifSab94kVjxttwcsrdA8t3a9DTYq
pdsKiq1M2/5h3usX1Zt2GHP7BXSxxUb+gm8+DOQ/jmUyNFAC3Ci9tF1KU7LN9tJRW04z5Hgwckdx
Kc4v7FGNspbJ9mFAhkeP9iwzAmkXmvuoou/xO7w3yj2t3fBlffFwojEcHiwW+UfuXK6fjWb9Hmwh
DLP6b9ODkDoeKJfL9/ORvS775tre2BQT8BPwm9eYMsGTN+r78mU9lnY139LQyT84lzT1iB9INH9z
0FD+B3vlA8vASN+Z31QnQuQUeJYkm+iC/Uf8qp0rAJ1riuAUkgXLbS+/QgnPHsO6/83oe7bZkai2
s/imkV6+yRY73xc71fDgDdLuYShBwGtHRDnF/qbyrEOIkaQdrScP66aCClzzkrvso7G1y33sKWuS
m07WblpPl/FNWpl7pKYVzRLE4GflgE0CVTzWzz53o7EDmULKo7qIEIV9IdgeruyR7XPfsLMvqUEq
DSUNOS7tE5izCX+Wboydj2qy8poaHwVbxVVsr62gWTEOeBVjl2Za7DxAfQVX6cUncUzuHdiS2JUK
Hh43ubkpM9+89r1d7Ey8kgpE77g1OwZ+3pYrHxfHXPfGFjv4io01BYsCbdj2lMjyOpM8CkQs676l
bbPtPkY8TH1ScuQ3PK2IbXhWzD2ydZrDI10fhekFMZL0AS1mU97o+HYMBMgIs41bzU50yF5QyGci
JuooHZ+tRvsugrSy6YdrDNpYO8JnsB7fpj+Rj1fawqF+Ezq//+7uiJ4IOczONVE7uOESKXI3d+IX
wJU2YO1JarW0ii7TfWw8rfOBLsofIkpM3hVoPp4hWJV3ylZffLRpcswAAHCTG+5VWGxFWJkj9H36
yVWTI+87LNl64JQPLXLEPbjPfJ2XveIZK/Nav4WyHTOCohiHbJcDxgCTXNT0Y+ATxZvxLR6vGm5J
swOFjhgOeQ+S/r1uCU44d5d/ilvbwZeA+QXxxKbkzkDkbCNrJFfCT+cYf8qdoUcQenlIKBsTwHV8
UpaDlLkty8Ihc6U2byS9Va0PuS+iDc4Qo6A74/1wQLuwaNaoZkVs2goImw6I4ndlS074hqYF06sF
ZJq4gMaOMXKBNH+RcIIKqDQI86DtpMWbj0hXMSPngTmZ3yNxNDwSPFCzbRAIc2DXhgjPNCP8mX0o
gD6zxVP9Ao+S9F9P9qttzsNDqcxBEh5Ic/TLz/6ufXX7ZLCJKgo/iQ/CzIftN/0rZzv/697N6XlQ
MevTV+223eEUB6fzT3nFzui13Y7OQMM/f6h/hBYx7Fji52w0wuR0rZk+T9qwSS+BcMLtpq+fM84l
2DbiaVleeMWo305vwVPbazOQlLhtIP/9Sgi2ZrpFiqep8P9thnS4WmeDIy24Ydnx88y6SV8wagtz
LVkrhpY4SuLhRHagYK6W9g0WWL0wdHMYE5Hb2a+KcCU/6whmohCVSW9EJXxRKcqRdDGje1OGLVNT
TMZwF28FeOw4SrjmJ8Vx8KITCoRAcDNuKQiYF9L4uQMPwHfxnoOtCS67ZWGdNW0VY4K/bq4kk8wm
BYydfOOj8jyyXORwn4R2hY1NrFzKNDg7MuAYLUBppp9rGhfcdngWXxK/ofk6hB+QyvG3w4wVFvGa
u0cFnJ6JesWVhnewkNB5RhkO/onDRO5znHn9ITom2qFFZAHZlBoUbxYnXLFlv/BxqYyTN6rlnGRf
fF6Wck2NZn0at5yw6Hv6E+oeSz3fp47lme8gAQbpwLRewEz5mUSZF8an3StOSSbaWWs1vNLDM1C0
3hvkeAAmyaNOX3ikx5JP4Am/4zfxWBgTae7zQBpwKd/mH6i0Ob454XLdZXMdruhKf/MzaXLTxvgu
dbv20sifZbxs9pCp9ZX2hqAYviAnLE9S6jPrn2b0r17XuMXss2ifezU3n7L31a0bn2ky8zKYx5Ld
fXOAKg5StltpelhSUabhd5+64h0i6VFgO5KZTC3UNvWIXtdLiFog8J4+jCeNdS3Y0Q0t9jU1Ecx5
kPfMYh19ZHhUnqpbWa4NYc1wgYmDlIDZYcK2kZLTPN6txMONGLYQBg7YbBmS33+l4DwrHXjHZSzI
Wle99jAfig2BX2ugI9YClR1uWjdw2Tl2n4zbq3HC8UM7yluOR/WOlY7fPrA7qEh/wmXuJsPDxma/
2MeAximwFPZS1GLX8L5cJcXulY/Y9DveIGMIRllrE5wcz97OSZ6ejOVzUmXomzDyF/TPEFKiD/1F
99oteTF94jRvMWSD5EbygerFn1PmEKzAf8p6hqc7nxiYMzAasSs3XCBLyg2Voa+6Z3iKk5ATeIyx
3nrGlDfpJGzyY/2aXTjU8dRAEeTi3PnDwCihH8X9YMPAAa+TdXoV1WOyHY96h8uVk/0GD/Ex0/tS
eG/q92JFzIq7eKA6yidgd/cB/l9tSRaCki7vmo/CI1Nw093iKx9HdQOJZD1ePdqgvQRy43NHh/A4
HYoVdHrmKclzQoc0kUVDbZe9Nq88mtMri4wNT6597aq8mWzcx6m3pY3V4bmwH8p3EQjjrgPGEMoy
ebA1s4mZrGN0mEXb1W+h7IhmMMGEmJVxRHPtKXfydTuvEYhkGDel/hx4GtsLuaSpX6bbBPlRdZBQ
6hibvoJi6fUkZEzMMpDheCQz6ymr34aozfxhklcmYSt4NqcPEkbAFHeD8CIdOFiaecvoi6tn/JvH
JRou1HaKcTRd0nvzG1/zr6lwil8GwmdenhXzvAnbNkIayFbnxI921/w2IkuEI9029mTzqrZ5McXn
p1OGf5MloK3aZgQIPRb/GOGVu8NnfCaxUoY95F3vGgf9CE3IEXfm5ZnUgCvPDyRjTFiZdzsGg0JE
K8lO3w2f83cq8QzayR9zjk330kx2V2N9vRrHOzkIkuKRAYFXT3EO3wbE0CC7xsFYQem+itS2KoPO
1dK7Su9SbuTM7Dq6WXv+IrBHYSq4ahAYMdFheOL1W0x7eXH5y9xVoROdqxshgyhYNuwOIjYqOOzt
rRLW6BpljeTxGNRurVADqyeySy8z8+ZvkrI6B1rELfslwICQM15TfvDvDT6fHczq0D7EtXJjpCi4
5VV41y/Te5ispY2srTpH/kZsH/+g4iYuxdZuQrhBULVitngz5hVbRnttthGy2Ed4ZVPQxScRTcOD
rH82KS/mYVwzZ6h0x8J+SXLwNzlJq/E7PXUM34RTL9qs+OqmvKsMeeJrprrVzfxCNakB/uz6V4Yn
CyagOHngfm7Pr7xGd27O4pe6S4/IxeTGgaNNhQcfZbovH81KCZ+j1hagAVz0ypBZw/jdg/0mv8lu
fiWXEgj0KgI2O+aRkU81u/n+85O2OgVhWE8rvN+7X2O0u1sNKOTAJj7yHuOryoZ3TW7LFW4Avko9
OziJ1/0GwTOSyPrL4nes/V/GBSWBdhUS8uv2cBeYjV7zwGWszOAW3pSX/c5X3Y/O7e5ZIU8cvBAB
bCgkNwDLXfeSH/UXgcA2pl8VD9Yu9ptLdbY22il169O0Ur8wqSW3ClrITl5rJ9Pyurf4waMbbXEg
O2cvo8t0ET6zGHvwXoDlKTvPrrQpyAdxZF+A0mGs4eEBswDMXxQ2j+r5IfpH9zG86Hxaxrc/T8gW
4+s9U8rFjXYCvjlcZ9r1yC5u6jq76KG31/5quPnA12so/XFNtq79AxYThR5mbb1mQ++A6MbyhXgD
6sAQ0dguZ0Xe6EdKzLR+tbbE27F9cvTUe9Zltc1uJQkqn/oX3+tx8vxli2ChSO8JdBoq+0dzIFOX
ii2mInJr+TR2XsKkZkZ2CJ8O+bTNJ1TDlUJnWzvAzvifsETE1+YM71Ng5EZHjQtO8kn1XimvA0XS
4knyCktZi5De73rPK0GWNYmMwpbiPl6R/PM6pP5S6Zs7dUeULV6fr/krIgeAl8Iue1sA2YaIee0O
wjZ97TewqPR/U366xou8j2Z33FCpV2x9vEVOTBrEaG0+GGHjNlEcpHdw3d+Jqmof3ov9kyIWulhL
BfPGOtaf0YZHawFPfYMTwtwG57bezvYCxz30Oa+yjgGMWPhw9+YNzypI/1DP2bent5rpLujUNrzD
6BD2+hlUoAOA/+Cke03TrXmGWHaG5nru3uuH6DbU0ZlffbJj4/WCbkVh+ShHThBOGn0La0itoaEB
hDsUmlJ9CLHiPVNlGydpJueGcHO7b87za3vVTuOuWWXpJiZPnMr23qzYYI696gs76zULN/qLCIGE
kxn4Y/kWkKO4kGJ2CW48kNd8OI/ALFS9c4S5ympeWS47wVtjuNOdWXdzT+4Wph+QekH8beuGg4pJ
+eWFbr99y4JDEbkGdS2IMd+1UBfZjFTnv9hyrLfklYah40aGq4ymyatPzUtCzUFbUzvoI0siRxkQ
/XSfdKrxsEperI/g2lBqIydvNh05aOIawxDqyWDcFdVLIq71b/07xfSdS8VF3BsG/kprxujxGz1V
/4aib5o9ncGVeDQodnMnPY2Ig9blNVkXLwoPJnHSn8KJk46M5jx8r+GwKCwulX5qXONW1I1rq7jE
2XlU1kQt1IxaKUx/a+Z/D2oIDD8oM0pgLLcGW7mF31PqyQEwh8Pjw06dmV5erkciWiVnSlc9vrL4
bdHqqdg82I0EW3bNKmtK0GXmroBXzJpQnEKIOhDxs3KyD14L0zxSQWe2lsHT9a3xnktetRq/4oKo
d1AAfafpOIk8G2qlYJTw3JAX7J81PrOXc1ijrsAt7Dqvu19C53bYQJTDc7agvbaPFIpquI7KPToZ
7EcjFVuSNd6riKqgUbHz4YNPPC+QXB850ve8jZBXOPHyLGHpbsAtQ6fFLYyzqoYoQxg9Re7UHY0N
+VSwelBbE5fBOc1Y2ifwhHSJcb6Ei6tMW0L2sA6Ve5+KhDecZ29SAGW0sgUsxBPC0kqXlGVeJKC2
lp+Xv5a99IiLfC7shunclZf4mRZ0yIkbLSGyI9x3F+EujJtxOBUzxkpOzgyyZDBBauZByb5mfUu8
W5XcZxO4plhTllCXUQtRJKjcXsAQSnbKbtkzY5+9ktuxJHD19hbuuJDqZkdG8DO4OnlpgIdv6sU6
QU/qMePvnI6BdbkWBJvCqKh8qfwM1U077TWi5NM7G3Osb4ab/jWc/g32++e0/785/78/Yl+JmDDH
ZPS/H0Rm+ERHGvhw/AJia+xz8iYYV+hPN/++N5Ob5BudccLMn9wjU/TIAYQF1/IkVAKgnE4W/DYO
xx4oha+MCkY9EYxkjzV77DHoFf99698PZUyt3bYD2v73PWkp+DEmc/3/f81q8CGoa2uFIg3IIJFb
T5ziH2l8cu3/fa95/qBOodr/+9/cIj3499V/P/j39/7/K6baP50dSdNyUXsye/z3spmpsOM9v/z3
V3FypTFJ5HSLFU5zDIfNVNGNqzNElT5YK7xZSY/NVTO2Jdlw3Yo8N0dOug6rPn129cKLb2k/H5pw
Pk9B26HN466VpBwf9SI+Zln0aSn5RVGFT1kcOl/NVKINGG/E6byJhcRreF774DgVk7KKSpxuquwt
IKcIoU82+Rl8ujQcptXStaGfJyVNHgiChbeelkGLnZVEdA1BoqUxDdrkHp5opiQki6dv+VCOmyGm
PkVxwtGnc27qfczgqu2nda4z2Y7Hz1Is5Z0a6PCuw/Vsqh53ZZMUXCNNHPxWMpEGd0Cj4ynvZGln
aUwfUEz8mCKzeFPxK0TXM95SZjN/oAppSZqk4OhxQcJccKUQRufmWczIMobfqcG2aAkW8OYeWmM7
chCmLWDzKE6brIzehkQmYYEjBiFJwHigt6oK8SPOMnGCI2ZGH6Gh4oXyXUO8tPAf12JIXouaQKYb
hkOoY5wgQmfWUY/jsugvC/PyKhpFR16MnyTXPnGGSt0s1gJMOhFaGzATJhPuC0ZrmwQ2hWow2hsU
SXIlwWPDE8QKZa0wFnSsR3x9eZzr1Vz8mFOReOTZxVN8IXyha2GLNcQaMgwLSaRZRlern7/+1ErG
0T1uhuISlFgJ4eh9xuEAs0xFm/dGVBarIieZV2yzfNtqX9O81gphSygEm0SJ4RuX3GtxibSlmLDZ
OO/fiBKtNlX+JyYwH5Cq0zRN2Ujip7a1mAUMiB5iCcyhQUD8kpAu0nfPvSYrPuMatYX0klR4HIyl
CWlh6ejIU+MDI4huJQf6lxUth1nOAKVMCeaxiKlmDL025ROFKtimjMUjbhZ4j2ZlsEbqS9HLo7Yx
FGIPh4lM5nmBzY15k5AzU1T08l6zEj0Ck8Ah8cGRZciRKZtZYmZ/uIY2u8okKXoBEzFjktOTgucj
GCMRnobKkCejdjU+2AKrPzUPfxLE4Ksi42xLsZu3ZZZs90wEqYVhv5jz1lgUnpKEaoA0OizrOQsq
ELS6Y0DUqLqA7lNnM5CzTw0veY9YrjcjJtaJIGFaxuoqprQEg1CAKxNMSZEgnsKEoy1RrGuv4tSs
VKnmNmxlSZVrOCjB5B+JwUtw7xkAI3DndusKb1IJt2C/+BuFtN9LKTu3KiukcdVU5DEZ5DqWZdue
kiYJQjLdljJ1aki3pazCM8R5feoycbU4gcaBWg5ZiRZW3+lcgKEGPcwR0SPjBQUPMRddmzIU/6VJ
9n1MoZK3VH1FlZ7H8DNup62kwvsSIRmwxYakNprOrDKGiNMRj0zS29I4fItKRsqlkUl2KaerWWl7
J8bNfCX3auG3OMKAgTH8HwrA/2ZRYxrg9NEs5Cemp6liNNUxQ5zSGfJzzwqOnuJRARCrZPAZW4Kb
p7N4NtS8O5YyLUw6fYuG+D5N3OtSI3xEmFMPWvZXW9Lbb4MIPwny9o6mCuQoqPdClzir/1GAZgYu
iQjZNi/g4GrNZcoF9T0FbpQVZpUGWHAYDT7ZxNuRIkJGw28brdmRHhl/4E2ReIjodvhGG7AiF6bW
AwPSKUSWEMASIen0bEmdTbgs2Z+EjXsEf8ChkhQsuOuy8QtizWVMhmUdWyIc12l7GuXp9lZAfgcz
NKbSoGSIyUBbGuQ3RnQspFB+EeX+rZH7W4nlVdljN9lNZB7KBvhERJzAS17RgGoM7RcN7a6YArbT
zRljVfG67G+yEFyEIGROUQvpFi4iwuNdpFFfJISIGtY+YIsszTcxBaYMcpwldRQKUjJ3azTz5D5m
N2t6yhX0/qMzo2AjGpTDo/6V6fnv3OnWiqyzAasNMHjiSnRDdtMAaoks55GL/E3CUhmquSWVRE+o
9Ev9CKQlh/pqCftzXLURZiTWXSUkHqQZnILHDKZcS6a3ai5uyCqH6ee0IfoeJs5jkeibzPSHEL5h
IbYYU8TjXewvM86DbXl5vsVtYEQsqkgXVsoc2BheaqyT7B5bSuRHOFNs5ZgZTUMkA2McOB54dcMt
7HgUs3LufKunmC4YfAzYHUOBFh08gARnicLAHwbtiAkB5GZNLT2LjIleiojQaDMcBfJ5XTDmGc12
Zajygs3cArFhGXGKyfGKiPMMjNGYNT9PWwQivMhEh9MnrpSjNiaUgdO7xdjyCVMTzAEhgntqiV2O
LAHuilBJtt4ALlcLTmHCDPYlByJDiE57ZCKgQU52aicsmCrCnijHltR6Ex19NSSIoKttoIWZV6Kq
x9wKaV9CQrBdaQGRjwGOFAFdGPL9mAkaLQzEkxHKQmiCGipzk/pGc1akSvAiTWRIiG+7k6igHq1O
7zdwwtoGg6fIsGYUiBkzTAEuNsyReh4Gu9bbahViPGAbuvYyT2DG5daacacpeub7saHiIlFybxqE
MqlQtoictWQdM2iXpsyPAwjyeFk+JBN0WWB9ex2AWpnMpMXFws3KWtMNzJwhJ+aidafmV7lI7kKN
eevEhhz27QgOTzMiFrLbh4heijZBt8RhkjfGo001+Z6rL7NCDgrWb2uhB8CcxRTFVocfbMPQtTKx
yDO18W3uze8gy6+4OyykWw/tbgwx02UeIOvxuNPkEKa5RVM/5KBQjWXurSL/1ILg6fLOFL9MThNx
A1tiKm8zK5DFSllDdVeN7QplK9Ark8YEBzYnp/aCx7WgvWH+lOvqG+ZTK0uAxJYYAY1vDIaliFkG
G036UVLtXhIO6E6V6E0j9kikWrgD/YurDXj+V5K6KlKoC1F7WQxjg9mEK8WQGmSpXpk1bn05+nhX
CRGStyMGxF3nZfEEiCUULxWOKXqzIBhjeFDlMnH1knDsef9up4UNFlgYHgnR+zyZ0VonuXVxZ6To
Z9KC1+EMmpTL1rKqDRIiG/g/YstkWxUz3IDbZBPECyYT46nOynhVKNEqikGvpAgWP9lsyJDiHrHi
swUSmszD7lNq8SRQY+slHKV5Y/SgL01SuiR1WL5YMaTPogRLkYNOrIGjh4xXNR0hoyj9aWP3bYod
fy08QYOed9R3XLDqFuSLuan3RLKr10XW0d0S6JkjSVsoTlbLPUpi1UcBvpBEuSXpE2AiYNWSc7wf
I41hCk5HkgFXCAMTkg5A6adWrulzTlWYI7idkZK2Gnp+jLDNKidrYzHgXY2HyeKUGJn9tLUuOdYM
G3Ls74qiJJssy08QESYZt64aQn0tcavx/1I8UWi8ArXv0y7J2MxGvVMnNbxUCfk2eM23DVRFU1F1
X627D8Oqxn1uWbvZol2xtGo1TB+FdpArjKOQCnuCQYBSMRMcHBuPSNKuXYYhcc975TIlsAnzIKWA
TF/n0PwizENbK7Ni+W3RXTDNDfe5ylZWYAOlpQJ2cFxQDZyUAIhNpFXveAUG1HTtWy7HzDXE8iUO
ag0S8ETeD/ldpL9gyt1xFTAwpSnJkDQpV5E8uCoejmEFtiet6tAUfZNQd6ujcqqLZT9q0Y8x5oQV
hF9BCrITpLPmUYz5RVfNmNdJL3mELZWAGbjiYwgB5bgCVOvpetn8rfosWkxUurhsV9WT2ZvU/cYy
asHByR0DZtSyywCIEVJ7tihEam3GdC9HrGjGmFMlreRZWr2rxdwrW/O9lDmHx0xYpRLYEWbxMIVa
wLd5Fk4N0oJXkaHZGLfv+ZS0TqSM8CbH1FhpEPPTnT7ItNDysNMVzo8uwtnNKHK+muHOiaGC30oM
P00jOSaOoWo0MT5Uw7dIngepcQWf9NzVaKBHJGWRNIeeriEOHYcYmuIcJn6A5y8k8vSKKVmM0Raz
Wu4G2YBa6g0ZnkESSewOXTR4PhlJMW3HBpudk2TU4F2tn4rzVoA3MWE8Cyw5UJ4XwKckL3gcWvgM
jBueZOvSVvsm86O5fyJucAV5eOA4VTkmvUTtlbjrBw1j5TnqzmAKN4H8PIL7hLUScAMFqQEDmfqP
tC9S0nlMj2pecNpO3Acz01pRy2FBAjfOkKU1/azTDW0l7TyKDMSS+Z6E/ZqEdKCDSMr8PCTvSuNh
lzFJGh+aJKgO4VDQaq2nXra9I+6edvIzdeOoFiQFa+WyrjO1hxGrRc8ArvMwSHTeDcVMoCRAobX5
ouhgr6EQHkiColiWWJzUpRBy2gPrPHfN0GK+a32ZTd+ARiU7SRhOmFIe+OBYprU0bMLYomEfajzs
CRdS0nSFI3Lu9tiE4qAOS9Agfm+CPT4oHdSSmesrPu97AJ9UwQ1IDqzsIep4b0UChpfdU6eYY1SY
zZgp5bWwyjqNWZ/I3GXC6wn/lo1KtpqjpU12mJ44X4udWRN9YUW8beYu3Vlmy+owVcY6TYjKB0qr
SVsRzgpD6wW17agYmyi5lBk0hjDqvsk2+FMawIG6o+mxmKtPKnFPBtr+YuTqVoAzfthD2CFfK1wJ
Jc0F1kZoueepWXMKIIBuFHi68BH1Wh8PUUn+jqWNTygDjbcMKS6Wg94j+wjC6iIXm76BX9erS0G3
rTqjApscW09z1cNxIbLc1kqc55uh+ZvZejWL0PG8x/QzmRsdEiPso9HSAlcNgvGlTaP1MCyHRZTT
XWHC+5uWamf1XetWTQB3MIg9LQnOaQP5mjSknfIc72j4mNpq3t71zGAEJ7r6+FhCzHQxBLkPqgKZ
ayB7hzel29zPaK0KC6yYiZF7oeU7pegRSnVwp+eZdZ0LvqKha5jvSoa9LN4yeGhVMKtajoOQVT8u
pYhTG1nhdMEPqBmV2MjfS32N5Fjynrs+FkSUJVTG8YuMOSTiAUIqIHZUMgzDaq7XbYr9jCQEV7FB
IbIwF+aDZVL2yHTFH57haGgrBCXeURaeQUwWyBbjqhDlPzbKn2ipMT8v6O5INJR4AnIs5EmSbzqF
8ZqcOVphlp4eWzS0pvWK+RAPoc5CNRgWjvTwR5nNBnGW8b3EMZwQiO89RnK+rI/vKKg6bmLT7LFl
Egg6wsGiKiZfqBPmHEL3P+7Oo7lxJF3Xf+XGrA8mYBPAYjaiFUl5iSVpg5ApwfuE/fX3SVSfqe7q
vj1xzvIuxBBFigCBNJ95TXQ3iXcvvIfiUFGTQqyt8zfuYL7qkmbKoLpH07M7kLlkon3FvxbfPhwS
7eeghFsKBeugS3AeWRe9SZ2iUIJmQFIm69gcCKswMtm0df3MlKPAFKCGZ+n2S2N1w4VhATzVRWEC
c9ffLTE8zA09DSkQKC2BArQISPsIVWVD+hkhYHw7A9U3S1plpcpjHVI4gxiuGsKTBnHCGyiBjJlx
CubYe3AaGiIDzauJ4ldoxca1W+Iijpzauu2BaqbVWDzMlv7uVUb0Tm7z6eBslhvisfAdqppW+8n+
9pILai+ODImybsq6a/aUM50xHLdhHb/Yug0u67Ib2FBjGzJv21FWY2k44W6PbCa8fex6YjT8dk5I
EOOi1dBYw5ati9aEXR7cIUPIyejfAxMrWxOkeBkQnUxBE8C67pEgzowtJmgK02K8ZYH/VMwJ/JVs
WaxoPgXjdTxmL57RDrsZWdRTPSIVhu+msRaxXgLIqd/6wUZCiVleIpu4mdDCO/o+HpQJcUs5N8W2
N4IrFroEZ07fvghxiQMMZTxWfk1umI8aUE9IcU73zOYV36WjRKnW8x88BP03wRyA+q/bJ68o1mLC
4Wwsa2ippfVgS9a/wrCbdRZiraTp2g6MKm7kFflDlrPPUeMZWfuKUW9QHenFNm/sQ1MWYu+CPLAy
t9sFGkGoB5PTCgpWoVyHj0CUpMclPHlSvT5iRfGkfYkTJcrvYbVKi8TfW8QWh7C0P+Jc82/ipLqd
dUidg2mNW5ROEdf0YLzkBYG8LTYicbYBanDYItKz9AvkeN8HgCc5Cz9W6XkNthdlWLel6xB8swps
dmcLkH5PPyNK3pqqdG89ytFkDdOF6N2zD/guh+oH58WeNk6lfRV2txuEJ8jctBu3az5DCm+bsgEr
MVTWvPNBYiB+Hq7qgLBbVe1LPS+3oYsw7BCF7n4IlMzuiAqeS4/UwUgW0gbBgauBKA40MAiTyYph
UL8K58YEyjqiaNV1L2GonZPSdXAAJUuOquLZnOZ8bzrpMQhafTUN0A+tToEspcSKFx6/NrCQlgiB
7a32ttE8pBjCnDpHGDnb9rVD8KxpJ7pJ8wCpQzToFbQd7vaRhmqdAZdHL+Z27cQFvf2ZcsTIDrdK
DD/bJ6bubmqTq6qN+ofolIFY7uBADsbKS6rXRIy4B2nXZiNO7LW3A3f2XGHAPupWtooQ5jskLXMw
VyLrxfNIVrwPGnRkNNAMxQn/jY8wAfqeDyz+EloWGwkOUaJnfxb1RxZi9xAbHvDiUinv/PWv0dTc
DVIRqhwnP4y+UyY3y9vD2vUmGtUqieiHaU3ijxPm8ib18PNpXgs0EZbnP35d/v0vX//573PfcF4/
n7seHcZhZ2jDF4eM4Eggdr3oai+/LQ+LlnajdLt/Pl1+W/62vPrzzb/87Zeny/sC1Gaq/sNAkRAn
MrFZJLmDtOLbTOor/vh1+evyfLZGXtJy1D5MH/cSdSbLA6MLxu3P59oc/PdzTFWoHbbr+NnNZ4RS
Z23lo6FmrmxKmQdcime+pSYv7SC/yCqEQYMRf79FgjbvUZiL9Mg5zEhor32PkGZ5Kuv5txdS9RZX
IMjKoNr//IflbctTjaLQTgzRcflT7Nj2AQ9pmGydnuIua6Hbs7xveWV5KPOG1i1J530SWxC3kQ7l
qTqN5WVpOs5laX5MtukAGPZ72K0CrECMitiRwAGVLaVW5NY084OMvbiu6P7aiXyQCQ2avpmalSjx
/FoezFECiIjKZgbfOIMQQXXGLeXnqIG1KDyH6mdioP3IBm43dMyitqVdiNNGitjYPlYqTokSiiqW
Aa6eLn/L8wHoduei4tmgMlsaPfSG5ZU+LIx5E2A9mA1U5X/+X4Y/Lve9E4cAcTQsvdUnLJ9dhZpS
HtF6zFNRJ/15vB9HWT72x3uWl0ZJJ8UYClih/z6p9N9ntrx7eeF3n/3/fPnnJ1Re0u78rr38+d7f
HbPEiCROm2NmEACjmcXy5+UIKeAbuY5C/2GwAS6aBjw7d5KnlNIzclKoZ/Qe5ja5FlO6fMOTFrPr
OqArUEaXCLQXl7jbNSetG+gqpfTxMX/oo36TyAzjRXArdYmUFxIrmHhpb32jfwk7yg99TSO+yQj1
GyIXMk6HLBulAk0IamL0LM2AzNMvrBEFGDSIer/dBfQ+NEEpoJUNhTf/kQCsvE4HljS/1oHO6ti7
yjRYV2FfQ1aiWd8XDcBPj1zEHhE1aNHwKPLvfYhfdVOBgSIWWHfpdNtRoltDlwddJMpHKWgg1DjY
gvRB1oUq2Zqgm363hK+IxVN4WY/Gg+kWN4S37WrMdIAIcbLP2IL3PT40iJyiwWOQl+lYY6PBCJ+r
7G4zo2Qzi4PuejRoLHV0MA2LNl2n0OAZdqh9OU5rTDhGiGtgiZ25wpkHgiQeU84Vuh8TQEmv0prb
kt5ikNxEwZyt8tkHQmPITydM8WdMandt+saxjIYO+Cnu7ziWH0IPAoju+t9SYJWSPgiuWAi0hh2I
HnyBcJ5+6/DN2TZF+6672zTLJI1Gh45+mt7iEw0m2qnAUEfwdYNFnTgOjrbz6jrWm5l2kGdbimn2
ZOwdAXY8KgEGlDd9CtzQzepvsAxyrOrQOWlkGF7UHnVSI8WEMjHaGUEO1gfNLsfL2iV3COnBYsze
HN1Bu6ZP0PTysdaJiw0yU1mgYYLO84pm8PWQGqfB8hzwY12ykV55pUl8zAYnuNFM+72oVd2W09EY
whRHTMwNkw7JwAJiTBoUX24WH7NggDge1tpVVFBDYztDUwhn8a3IzOsQlRFL7xHDbSkH1EBgkDM2
V0VqPOvS+i5S3NBCyBX86xXlACZMNN/mmnjoRTPeUns0US/epA4IMOG4/t5Fj6amGHLQbH2CNZWm
l4ZHFlT42tENHlK7d+5kZn45Jiz+OHtC6B8EmSjA7dovfasjlyLnb9FeC3FZ02cz2dupwvUK+UEz
UCV+g7bxMKO6lSUkPqvLNlXCqmblxkxzhZjVKmhpA4FtC1df08YyN2XqfoR9E51LyltB4FdrHK63
9YBwW0BddxvkwUFPY4zc8idTCenXXCENyyZKnaXzZJTylOU+GDi8Ttd2PkCrs519b0XeXlbBVRvh
T2LbBetIiY3FCMEcEtbY9i911rzqFWeQV4Bg8+CuKo3bNhpJ/bjevbbpHUJBq5s+jVRoOBDAEzBb
SnhaZICmAYeVYri3TpzgOYoBVc+FjqYOCv0rxJBXMgquyllQ62V+oB6hfZCugajQLwvEiy/C7miD
sBsg9rQNkkos51trQI2v0vIQTG1ev+eCskGLQuLaEojv2eDbDEp7gF/SduvO9vCQywaUYQJQhmsL
gFlG2jUxPQJ+BqDbqThKNw5v3Y49OaQtZNtxuB0t49XDyBA0TAH+0kyfJjvudm2qXF4i17nuo+BD
UkLrcHm8xmNhOI4d51V3yW0sK+QDMWjY0jVhdo99DyxmuvB7KlPIz7sbNHu3zoyCduXK4bErB9qW
w2PdtjrY0ui7aWG5W1Ms2EoHzO9omAYxPB9KlxiMC+7OYHZ8f9UoXfM2l+idJOZG6284RXNttjjX
NR2lD3ts612BRiVtfJCw2DYei3CQSOeBJgXIsZs1NIWHBFIFakB5CtJYtE5+aVoICzladIOy6ABG
Sykh0L3bBmijX0oM1usZXBjNqicM0yA19XdD284r06P2MVW4oQZ6aB/wPPpIUEql0FZ8jgmShEOD
MXHV62dNr1uuOjL4moNSZi2no+54ENs6d9snHSX80qLAY7lKBrSAbFGPD6M0wYPbMdVibT2b1XyU
gGsyJ8yvFMiMkeuWfXxKqznfNHl+ok6Kh/ACQI8Ruk4QZp5qt9l1Evz/MM7pYWq40f7cojIeI05T
9QFlhPHFTcGAZON4k1K3PwwVjRWMYBDNwBFPs9DX10esDAC8InP/kgma6bpIrrpZAx89QbUQJhQm
vbFWoQMUfuqnU9ck2aHeTkN+h90Ua2rhv6H2SzFfQvEVzTn19BjMTPUgaGoVc4yKqGBnzjX3U6ip
KkxaOGl+agYmEDU7or15fA/0+nrQpwrRHL59AuPd0KFkezkU5Dp6xFDLMYDqYhsJLievASKgAsrH
ocMtELejzQwNSv1teWHGHnZbu/Zj2coQ+3HnOc5QNkxwzDl0SsFmUA/GkEKmCIunSIuiQ5Q3/mGy
x+dIQ6iiLazpYBDtAS/hodGccOPkwAkScFCYJRfGZe1jlKSqh/gM7kblsqO7JAc1eaTXlsYOM1j+
pB7Mf/+2PP1xiuof2jimMbdZ/tBLk3BuVGfuDcajlmaI/LiDvvbgloOL/JaPUsmCFzvCx5mC05TK
g2d6/EojHc8YUVhrw9cQIGn8XYEmYt68WCHYf8MH57mE9MuD7TEUTPWwPEVNnQo6Cdvalk13SIPX
0O5Qxl5OymrbAVfAqb2L1AhPbfYDmaTzhVD2go5KImoT6ZJSPSy//fI3LOzYNwUEo8ZMKE4ujkRa
RUgbWh3oyxS/iK4joSvUvfz50KoYtYudcKXTcV7ZNc3OvaGUWReJ1DANyVkKfTe2Eq0E9ZC4DlCm
5XmsRFnnmmqMn1l7ofUpuHq3r0C8oMyaN/e99IxL4aJn5KmHOQPIq8k6Ww3Yb6FUhVjsoatgnTWl
cxW5JQuEMM3D1JXWYfmt0TXzUA2ipJhBKTZUGrE1It/EYg4pB8+Wc1h+E6S6a2ED4YriE5baxkG2
nnEAx95HIrh0atRMzBTQb4g3tkm50p4uI+uetkh5KAyv3kWJhyhb+zIPxHnkevmKtkHNLSz1dRBq
UHbc1jpUpmEdWguh+o499EIK0AeuyVKppJPRuvRdVPaVnlgWoKZQASit6NZNrY29RU8uQx/ztgqC
eGfgCEqJm5R3g0Xo16DymOWhU78ZQwCYfrYoDP23TK6L3yD+lxREFvn3ojegL2lsaKh6VT5A3CQG
4cwD9dXLUs7GbqQ/epjVw3L9l6cWJcUsp5jD5Q4R0FP3gMjttwd/REPFAyuwmn0c1tyMhMiMLECl
w67sQLzUBLy+EhL+OQCXp1MCp7yc5mDdtd6DZQ0vVQWnrp8VVjKZk3Yb6eO7BT2edd+9HMbq+F+5
3beRLbXx2kSMcPYvKe4gvhmy81KzRnwy3eEdkW5c2GH66/wZkUAklAk3wKvRc9z4j/W79lgeaU3p
gFRBaqtYEM3lhIB4BaPJPUVP8wvyYp/jDR2L4Cl6zMF67NwJhdNV/oWIopqU446yJx3ECl4SrQCM
cW18ZQjcaZZTY93K50IJjiFBsmVRnx/Qk24GhF63nb5D1THq9/r9fCM/Sp5OwAbxKdvgk1TTA3wx
mb4GbqBr+cyhBL044F/NhX4PGY0mYQ4bHOCNOMXvBlkM9FSff5qBM8A31o5wp2SyIXJuxh2MENNG
7/8DMAxiNRVCo4/Gyx0CVpv4Fm9IcQHNGKDFo0alVNtCO0+U0JR3mj7CW/MEOg3hgg38WBQJMlqv
nxXbGcZ0D+LTuTYftFfrEDxQjyfWa6FjWWjvYpd2ImZgWTFfkm/TTfA5wg3/NqCBLXfhyYgvbQj8
3Wpg0RYkklu7xqd5hcr+cEJ8dq5Iui/KZ8YBDPiZ7gRdo1N2TN5hXFb4gWwMe4sfho2OUgbeAmIv
Ag+ddoH7oQsChYoa7ia3RGKsG0Di/bsTaIvd+B7WF879d19u5QRU/jTB8/ZqNsO9Xe9990HLdr+T
a7/9oXX+f4ouvy3jQrb/+ofpoedOXDiFZXH5+a9/ADzRHZ1wwnE9oKmG4whe/3i7j4HO/Osfxn9V
9TgkmWVA1NQPlQZkZZN+acdyn753h/AeldMM3MJWD25jdz3lO8qK7sm7mj8YIcS1YPQype0yiTVu
fgFhE7ZiSic1CXeRdxkUt2h2DhUaqmtL22k+vrIeccPOBPL3jKIJyMDz/IW63zbf5i+ocFzBAd1X
5/4uuc8fq7Ok4rAy1833BGsk7zl7syG47Prr7MDeDw5TZ8BCrN9bu4mOxM69YzEDa4BpBfssS8AF
vH0LYtO0w8nXXjM7Vsi8gSydbdhR8uxeIcM8Us0+iX7jd9vvTf8pHvMTcrzRF8QECA3uFwwo/DjE
kSxtjWDaS/IOGFLHBw5o8cXwQGPhseamQ7VBq5hXmNXoNWjA+oGSXUKYDU7OHUNW0n68B2xWfwNi
4V2X22uIEnB1qQ1nXL8DkKgXNybI3mfvYPW32p11RgVz62/C7/M7fmgbaxc/Zkqn0Xz28Oc8dZf6
PtrZ1/BCsQauVtCnNlDv5R0ygACe828lyiKwXkA2bYA7Q45knrqwAd6TzSq+LBzkWi+YYdONkgB4
tPTVd4TJYndDdLCWq3i9R8wSsU862BEEwmOniBdHeArIqW8MDDkR8iHSOVEiR11cqTcwbIHxXU9r
ooy1Vu9RZLjkK4Zb69b4xBa+3o9vpOCcKhv4zjnUL9PRfyGv3BG5bYnN9xqMobUSWrh+cV5BEoIQ
3RySnbf5DyNfifv/aeALUzds4QrfN+0/DnyE7FsQXeZwbXr9NZwlPJ9ZYxheT67/bCqEKcYd6+IV
2gzIJohGTzCSWqX4rbDK/+FkMEL408kYtg3iWbfxPvh1FjqJHEXj98N1bFIr5Adv0KjYTFwiJNpg
2LB/rOHZYUFNXhXeVPImpIELzfIJ/kh8s5zO/682Fabu2H9rU3H11rZvH1HXoiHY/t6u4rf//M2u
Qvj/9E3hGcrmQOBjhCnFb24VrvVPRxfCch3XMm2Td/z0qzD/6Xme63p0fRyTDI6XfvpVmJbncz89
S/hYo4r/kV/FH4eI7XmGq/uu5YCY8gzdV2YWv1uofWsSWoqT0V5vhuvSJnKD6eJGlbXVvDKAlMCa
9/ej0v2LI9IHti3dxSgIr+Y/HjErsFuaR6PaD3R8kZGi2fZkCkSFwWUNQdT9h0mgdprfTcjlC3Ig
n8axa9q2x+X//RcMpRbMTZVWROlwN9B80dzpXM3pm/Kf+vtv9heH8izPtHWHA+oc7Y+H6sFe+5Tm
q/3Upl8pPpiBFn/F1sZLw/e/P5I66V++FEdyPNtwGQN/umtSRHMbOWO1DzTUICgnoiwToYmSjvF/
un4GY/5PxxKGb3uuz3ZuGL9s5WGl51S4+VZYRJqwEPWzBxKw8sRx1NFGAE3SX5TepYElHgFtvXVR
lrXCGqfO4urvvzUeLX8+E9P0Te6mAerol+vr9jmtH3+o9hiabvU0uBLddD+F49nQpjOsn/vWdr8H
CJ7+/WGXb/jr1RaWEMLFFwOvmF+ugGY4JSC2kiGkAV7Q5aXp9rAZh/tajvdNh4tYEZ5g3JwTr8aX
VIvfGrvZVhOkwdgmkBg98Qju4fF/c1q25QB6cW3sZn6ZSHjFdmYWFdVe2qCGwszZC5ejSQsFM92T
n51+1TUw0WUSZCApIKGVCDSnChXU9Q8efYZp7raDCN/+/sT+8jY5LkGhcHWd5eWP02Dukm6KS5h3
WlcDwACUsW46sNTTwAS3mRFUh11TvlQm7Iy/P7Txy46nZjsL5s9jq9d/t5x5nm/3WpdVKIpbN4OO
1F8XEhuFIxTaZjyPOnJZejLuByHe4/ipaAL5H0bLXy0Cvz+DX+7KkOYRJRTOAJM+ZX44nsWYvM0l
AWzCkvD335e44s9X2wd+7zEuMTYyTfeXwVkGuePlZZXvS4zoQCMdSbC/Bh1426T3dBLrfFdjUJLF
T50kSZuAqq0yb7h30AOTPmzwTp+OgMy+poyYKWDsWJpP+opeQ6vDTIxBiPXXIbh+cAD3OLOPDg5z
LHB+nLwJA/nVtofzTzxflKcKhItAQWku+Rz1/k5MRDnkRkO5KyfrYZowXSsxtWg9fFPmYy0YoGnK
mxzsfyhxXxdzg7S/YzBWAKUEPcA7JtTYD/e2DUfShNBqROhYxWRWVr/ijhZXboTwgGYjq1VPb0M7
3sY1pjkhCRqdlNLnHAsaX3Na3Ep3JLyP0CLM844QP0ovc8DpU2AhajyfAaXs7fYz7ZK3jP5saoWk
5P4WjCcyYAPBrJ985U72VZrJlxpP9LWhURV8h7i4w1jzw1NLsboyejqYq8iE+06BxR3NDw3/Oyg8
0ZeI4p3puldti4f1wPcyRrEf8DvMZLdxnJYuz3heFg8pxmPUSBjYDYXpccrfDI5pN1wguiLnwSc1
GqbpHuw4N7t7G5T9oUejCXrjBR7coCVdxsEgQZSWBjWW3OW2KBP4KUdxOmABU5c/cBKSEfjJpfYI
mIkrWeZfTd5ucUD/km6IlQntQHvKKY5H+jHoqw8/QtZy5KsCoSS3nPVzH/fXif999CpUrb3hDGPv
7IEBuZA+62LlH+rIuKlKgF2BzZkE3nw3IhDqsgn7Xn/v+/M+z6HDpNDcHb/1N3epMkuj8fDmO1yC
ApG4Iv6s+/EIWv1NHaKYh/toUAONXpI6Hsyf1zaBU6Flb9asHx11pQh+rsdKXLspNXGqHZqtfaVl
+mYk+VuvEHLWeK7riQ4pSWQZ3oGNRfSiMe4Tj0xbRxO5Dh2JKA8GLnnJhwNKWU0gzxBVgOqflae+
0KlLeYjxi6xeB4QXdBU7DHPktq5iYLN18pbgDrlid7wRYf8dktxwAdgIOpvwpx0KSOV3mNvGreNS
c5OFODCvTsvZuynfbzT6e7XvJnWLusObSaOUktXbkDNHJvvkSzejgYGTIfw0lJL0sxrKg9qcLR0R
i47y3Bzk+8Tg3sQsoDsbAKsZ9GerSQDrNSVt8mR6Am7anOyRcwO13/FwoWIYETTVttbxxDBLC7Ka
ldwsw7F2wq9ETdw5Zxw0KJJaZnjnSlq9gcuhl6XEi7OvQYxnP2OulHuWW2yDhrMVsU8ZGmsxLVQy
95kMukTISvigBHviCDtFqkxgKD5ND+1MTLgsW73a6qPOXA3KNKwKMRQayVsTOZ0NdaNWZah/wMbq
Y/cOGCeJtNvdo98Ufbkl4hiZztInmxCOYPrkNumbVtuUQ+SrEx/6iTnQM1yMMH3ztAqVa33ciY4t
y6f4yhaOq8ZQU2NY3oBFVVgPTDK3P3tqzZQapzUKTt2yOJTBUbB+BPukWdetB5Tdm44jWAL0JkoX
zyoXXuTcoA3S0BVP/eBK77g2/qwBBNP3jt9vxgb+VmFB+xgy1m3ND+Ot04xXngP5fRpN0K9qdomy
4oMA78oO4F3FTB+bKF81hmIUScPfxFJpXQfZOriandA5pRoXpvI8ZJ9QcC7tgQot3C09Uq6s9aUr
WUXbSm2T5QikX+ewQgflN9VgOYS2nTTNW5myvaonlVNjuoyTr/0Q9QjhaWOF/xLyT2PYIyJQ2PnG
z7hwmaEjk8W8yiKulRiQjM4Gb70MyCV4EV3ypbYDPc++nFDsNZ1LwxInJa6Jk9Q/MeN9SOhswRy5
GwIIFB36zENfrgMBOOPHLZrkt87Pd2MeHpbB32G7vPYOVqe6RjEDCmTOm2GkE8ROkKg4zG2neqDO
wrCOxh77oqn73gW9v3FK8VDja345BMml4VvYn+SgbbIJRPHYBe3WCpunuuOKhG0M5T1HdkwZetTG
u+hah25xqqhsKZVBqagnSW2u9YExb4XarhYIq0xjBw7cpEXt5kzKajZX1SjwgbFCcJ9MH0djHtoB
zPcQplWXzFgPo+EDOm+fYOvO8MQvpjZoJ864/8QFxMdI1ojRKTRNzCRsRHlVVGiXej1huzehTSEx
lmXdmtgzL4L+u9DzYpPXXKQ+7ZDAt8DDemMFHJqD9SzmdWLVF16MaG1aY9qm7l2ZMYf6WQJZPLdN
dzOODBcJdWtt+eZbGk0ehqUUMfu5pgmF7BGtA4qzLvhUjcPbLbQivFRsG8nKJSayzfHDTyBIe37i
ryeIRn5qSTj0cNhKJwoRCyG/iAZs13OpgUsllg06xMo7mKJI+w4erix8qcQu7wspzsXIFIiC7mEu
hjtTreWOuJ51B0eQlikaDtazWyDBuSxBTpcD58A5K6rQbkTqJWZvq1rnPLre92xk2uLu+OQOAATm
AnEra6503NnBx2Kfiv5qQrNJeuOpJj3Y2lV+INGkJGkDjEiVx2HXnUJPadmFBVAaTLHcgCKhSPJm
Y7MvrudJlPiFn1rXpP3rExjAOGWfq0fn1BWIiBQPpvT6hwKpO9sscQievY8pH+4M1xveE8qkUSoO
YTiJV7rkoFVaqQ2PSWmf+t6qkHu14nUyxM9e2yPv4yfDSfOcYxpnwc7CmMGs+10dVDHKMaO+9kVc
raQZ0nDLomllReVH7CP9PddJuitQN4yNsw90SEwxriVj9hSzlcII22K+W19ONULcPjwyvUaUkAGN
8upYxLs29yAnNBoo/Ri3pgmNnDIVl01kXQHreygGAffydcnJbYb9gLOP7JDlBAy+xdO2AbpxKmLA
C41j3jpjU6yNsrxJBcgyB3suhReGvoi9Vhblm3jyzkY8lZcyRXgFsCA6J92tDpxt57g1oNsW+f8c
qpDd1dtOgBcREhHkAsAGCD75qQ34VxQ4XEEp3MZW7ONpkR8d366ZFOm9D+rXyc/eQB+oUiFDM7Kj
pjpKoBVQZLA+AtW13lsbhHmO+yFHtg8dzP5WDinaa+VNYwFAd5Xkq4ZeDAKAuke81Y/2s61RU55C
VnItBN+UhCQmtSUVCZf5P/n2vgc8ACI62rkWB/RrIElz5UDyTtkCerNDuTr2CviIjEtgxX7TMr58
1byByARxbx02qY5IYQnEXDh0shLd2UdjA/V4qk+R0R7KCSyI3uAHPbX9zvObm3TAbMMpgXoUSAIa
MnU3LaxZ4tj+BT0IFCXnoUcOCjkeC2eywkO33zeLvetVqFq4UbMfYNS3Osz4Fl83P2zi3dA5tGoQ
6mvYYdaAU8CUVTr0MA1rpZDID6LEe99SofW5qFiNcnQh5U46dbxxRATfxT0wB0FZqZ2usEqSTHwI
pKCAGozoqszNnKJyX+1ZziABFcU9aB1zNyNFH3uhte98C8ckND9HDaOy0YyufMDmMJ+esgCw6tS3
7xlm0dsphDidm+lrmUl/Y2XPmFLDizJ7hAtA49cyDnc2CtqeFI/AhuMt2Rs8i7i/ElP75Hv4dU2g
RemvRgj+Buj6msQGc0cFf0T0tSgI0w1gKLDLSZlUSOkZZr/rOyhQpA9oKBnnwsTmyJsI0zXCZCcG
yjdV2ZvaMH9UlyQNwBIBAOKfBNIpzCYkFXX7W+/QGC4h4QsVFKTujEbUTAtGQ5WjNYmz4IkrQCN2
HnSSkjjyd0vYCiwO8VykK4z2WyaRFwrIZpJeVtsmH25HHyKs7vo7zcAZsre4QQONOWK81XJNZst7
LIvyljXpW+khPadCXZmQZnqmhKUfo7bsEbylIYxF5I0Qq5/43o1ev/nVTkXKZWCeC/pttokqjij0
HgdnlGdj7cVh7WARpMUYhMVmtpy9+vFNvnTaJF8zKiwE8QmyUxmotwxNZr/gTxUyGeu87rYmoV1T
EGjk6IYYtRfvNTSWYb5gdm+TmG6rGDE3G+Ws3u74fKILryO/ywNtE0Q5Exd5OpRaNpnGbUxUstWp
WkunrkLkNR42jO4TVN93GENnJ2kUgTF9Qw4Chs3cknGSp2nCT7CHLRFix18iIyNBYpaLW2a3bj9e
z67zkHvi2qdyWNmgrhK56b36ugT4f8HGfHbYp/GLr2FJVi2WBfWDo9IQkFiPlV7Ue63Osq0BvW0t
2vJoofOpodkAIcUbN0FcvEz2tWOSX7o0CdOAXI90JfRITS11ZbWUhx8hlSzuXCQIqoLkawLvRwM1
WPkzG6pKS4X0X02JkCn0eMgtP0Yo0FEE8f35mOTZ2qtoMzc591qddudBAioNzDAMsoVez/ampd8I
MMVrfJzpqsa4lCHI8BBn/j6t2KmNvL+3ch9Pt8jYh9Zwbw3TMW4IjjuXC09kT4K2zeP4S/OxHE66
/h74i4noeXgI8/JKlIgXOG1/nE3zvNyDLs7RFy3mfdSpc1DralGq3ELlx3o0fbPF9NblNK6qJp42
XoDejQvj/mLJkq1s3o8udkgOoZbQKVbPzEOjzxhc6iTw9l77KrUtRH6lgimuE8uTSlarZD52zpOb
+LAnSkydTPMkauZE60x3tYbInDsdAb3A07K2EwAYbeI/04J3qI9W9Q8YQu9D+WSLhk7jlEH0Etfw
s299SnqWKfZl571WPQoalTGejJlgd3LjN0ul6AMiF3rwbSm/LSdvqD2nwuZ5beYUKhI2KSM2v6Qo
1kPJf2ppTp0XW3YqzyrfRbatZcCnsbgOcmopxnj0cuMOKQqE9azxCkYmOpPOjQbrkiv/pBaMrqgg
BK1SndXGHQ1cAOGjLWmbVpPowNk5EWgQBJPrdSgUWfXDUk2uQ1a6xnnVPEHxzCS9TO3pqPZlkza8
nDGf65nTKqnvS0L2zqBb4Zb+ybYddgAauzJATw6SMjIFFpKMZMKMYP4DlpfS3zb0cbXM2llVxwDT
flZSIjyr0ggP/7fqx0TbeuOh6NrXdCQBUQtt9a2I+0+YpfdqKVF3NZo7HK+dtxGFqARDBpiyKGOA
FkSlpym0m8kyr3S/nNZzzKhQJYi+ZfaE43jvuI9pF30AKUVQCxNDYYbs6pdBx5Ixq2vSB3fjPD6r
ryk0VVNmUaygvjkexUxX496rwmXXmmSTgHCLBMLxRDGNQsVg2+lmzNm5lt6AJYFVBHLkWwQIK2rG
fK619mvE8apeVEuxbouY/iOBOtBMfCZrlHFVAyOBvQxD1TwkOkWvHni0ACllZ+QdquDjhNEXIjTa
SgycddRql7R6dgZBoquG9vKALzbFKVRBkc6r9bi90Cc0CTJxPY4MwbamwUTDYiOG8dYVGRIyqs4V
PWbOVKGt76HqNjDwwpgEXPo5zEIGuDFtS5MmuYoEus4wiMyos6dUPfIM4S5V8QDB+VY03XWfmdDX
+nvhqNyaUWmO+a7VxC5uKc6N/5e7M9ttHFuz9KsU6p6nOA+Nrr4QRVKSNVjy7BtCdtic55lP3x8V
CUSezKw8VbcFJJSyHJYocnMP/17rW7fyWezBIsGuYPoHjHp8cXp1i5MTy3xNvuJYDx8UD52qHpy0
w3XSSYxomZS9tr10uN0Pra9yCTEVFxELqkkwwfaiEZlb1kIV1BPWgW4wrgPNfMG0vDFbVEpsEHD7
Ncaj4oNEvi21/QiCLX5JZHHffcGabRpTXAg06GV5z3gPdutbB8eBVGp2uoFlkW4m23roLukwelMp
Kw6ib+YHEianECZOucyo4ctcbiutYCmVpXjEphz2W9tmxAss4yMbLqtbjTQTGHUjim45JAWB1Woc
0hsAXcGEZ6l2XwYUp0IuiJbSJKtZpiOlcpfhDCA4j1xmLp4vAflnCPWqrmcNaoHjrqboodGhwsXb
QQlhd6IgRPKOTU8pzqHObDJvEff4zVGOee+K7rWPn5AzEknY0MWkWvojr3vpeFt75rPuRLEJH2YR
K7dG9lS3036IERZPfke0VptJNhuuV0PKmDEcA0U9Agv4vlVpBIEvjddiXZU6c3/RND0tglIVMrTh
rf052DFVTAj+pNlqLI0tjUjtOGZ6Ohk/jNBsuJycx8xXaTSx+WUmLHnrDEVNiZ/gVskuceOjH+Hc
JVZK2Yk5Mh78+yLODEy40fe07AWUFntIoZS/qKP+3Y0qBUTStgqqCJESfmNJzCaGEFx3FNiK12Zu
T+XCPgRAxiIq1ehQGd6UYEJGiW/4tmbOUW3bt7Et0ZlGt4b+VTWEoi7F6nkpTckaN2auJBgLihNV
hhWb1UCGGowFgeUKDRMSQEWMWV12hYRG0cBFhdkdbvdyI8isUUt0W8ts7vZFmXpN61JT6ZtZ5FGZ
zazloistb6qCDw/k6BxI1QWr7ofFBqOXVgdpEt98jel2ySYArIF3Iyqh2ISKT8kBb9RybnSV2TWw
hyInuHJp9WNCLBwuK8FMuSur3Gvy6U3wmauURnScrfNgBEBCQr+9U+CKMfLKqDQPDWMpXWmN8ynP
djFfbaeOW9EsWRTU0w9fMV4EFRojy3MsuEvkuwX4s7Ky17IiVa8k9bTmaxHbMWk5HIO8t8Pqs8Sf
i6zs5JO9A1vubQ4Ax+MjjnDFNPtGDcptnhgC4qW4X2tTejfIkXwYxb57AD34lCWknGTauEkwbpeC
5c7aeCmtUMCujSoxEmFrd1OpkfEm1M/N7M7AAQofrk4xKxVo+jQ+gRC8y6g9dCOITBGAAUpSeJxp
X7qJ3Juu3qHjKYOOKK8qbWAQMm2Iu/HU4FDby6QbhX04u6LJzhzSyn4TxMNj3Sn6NougcjHdZnl0
zYcFhm4+aWriahk4Q2AF721hLTVS0NQzHB6nFJOXrEpUb4BfsZf8QfZULb/PBzMgf1YTL3rVtW6O
bW2XNTqym+VBm7VqG2NoCOTR2N0efIln3VuBRnNHWyDQ6/agFcaujSem/+KirgxyBe36VJ7TKtV3
twd9EVxq3DlDEBAvG5S8fZqf0ggq8oRxYjEurkNpoH4QUi/WQ3oaCcIOFUJ6Oz+x5LVegNVo0vSz
WcSzXSa+5SUbCmmMuz8L8cwUiwT49hAl/ptVT5YjKxgJAez8/uH2Wlwy8wir5CMiK3iCYbXlbKq7
NhvU3e3ZH35Uwk7xAq3eRUVFbg0KZ0e34EgIeSzufj2UA1QOySpjp0dxrN1VY9TAeERB6peOJvTd
RhGSgrsfnw8ifXoBBZk+YWzZEJrugARtBBTliCh9s3aSd7eHLkyUXd0s9xUFf+fXL2KfD0oTKhqS
oEjIzXmg3C//fNYliZKBBuBFHOoUKERklkMVVfeWQNB0UYqXJpHES1HFATm2lAZDX0d2lBv7RI6e
FL2u9mrb1iwco2wjpGKw+FMvBaS3bBTB9+n1nl+PR10CLKskaby1YNxRiMwjWzeJRjDzWjlrkiCf
o1BE3haHkWNZWMxbiRBalRkBnc5kNWz+mi0NavmRQnsFohpwx/LTOGiSQ4VfWA9WDrqi43CCYSov
s5KVlwlFFaVx6hS31wyWYa3V6fcqSP9ELM5zdaQoNuF8WVz+RXqK1iNLQ32xZvZU92c1URmIOM9N
J2Dhuj3V8vCHNAYy2DFU0fmiir4965er8LvXRB3BWqC+mgM4xWQgHGuQjTdBNFp3tBLwQrkR3GEZ
HK1o3PXLw+3Z2IcPFM7mVVMyghuNOO6ga33HbLQ7CduGu9tLtwcxsX77sayR+BlpmTp0eukW6/VK
pia508J3DvB8s8vKBfwCLYXJdbZav2e3iQdzmj4ZjlQk3jN5gLJXDPWDBuDHr4tpY6qKIy838E0O
3U6W6HVqvK+yBkJR6wOPyluXivtemyRekcnf4X4SnXY8Gl2d3GkK5XCltmrs2AHpBmCLVqQBTK0U
7OrlFm8i+DR6W4IfiURpq0bnDLzork90IgeypbdJl46m8As4hR0QU7WKcVQk8MJL6JcrkTWll47y
MYQlyFaivPFbtzQS0/WV5o5/qzOh6y2S8XgrXdQ0N87MUxe3YOhTCWvsPEJ7ngUCX/T8s6r47MlT
O1wcvVp3u2I5mEDGx3TDnu5EUyVMwAzAjRbmiI43UpH8i+ru9uz24KvADW7PItyFbmaZjJxkJRvl
5KW4i3ahjolnGsLfnt1e04KnIfDnLdVji3FupDweRkuUWgltSPZx5st4f4A+N++TxGmNDIboqb8v
w+g1DYEmK1DGwrKeNlLQPsmJwZVH3j1N0IxpzBQegGf4kQmIWSEeqvXLPWgYinR6sFVZ8uQp4IOo
FAmkVL3YINkW3WgxvltV+Txr7UsyMmOUgFQPzEtZ+crxbpKZwoOzedLiYRG6Yt6YMUGJOTUMfMrU
PdR3EfeK3ffNj4pJeVunnZcGcul8Q0ZeRRLOpGEwtW04ybojGcjIJHCGurHE5voENhnNa6xlH41u
frAwWWmS0ay0LvgYK/86qcRKGM0lD0CQFzMy7g5WhxBuly8gyoPHvAz4IIshxZsT5nrxxOS2M9G9
o7x4bMNhTZHFLvvAjeiQ63ikb6ssW1IM4oLp7Wr9HTTlWz3zJtCKvgE0gXCAPRGFlBolLXsJSiSt
MFcfZSv4UIz2Q8kl6l5k9OhQwQNmcFjpZYL76le4o/tZ2c0ViBdRZr9XR0KvzSTNiRPwFShFr/RC
h0QM660gsT1lVCW0z+5ersrMNkconjNpPVktqI7S+w31YQa4uSAzRZD7VX0ec21wmM3W+1mnAs5W
1HcsQ9q6VXlUoYPkLd4tXyNcFgJp/NgbNbmjrLDwR9/263yrle2YwEq/BokLl9tg+XSr6MVW8L2U
gsbbgkqkwoLD2m5lf4ftJbNjbXiuLcCOGg7EGLmF2PosIBWbxO9vWWDdosZkuDZGfZ9UZFjqyTWy
xAfMJwStBqyZzQwhMfAWs6cuoN1KSEgJOspCaZRe5coUVqjbrd3f623URWL2T1IwS2RVgKwJZq+s
SOof9EXNPAcq7JwUqri2wfREmIckho4E0mNkj8QoiUoR6a60KmU4g9t7K3dZbKh1Mr7fMNachlk3
BQpAw9myMridyoAyo2oCfh62Aegw9AdEaeVScxxjYlk6jcVl57PeLjUUI9O3rtAIOhA4kJ42UaEB
uqTag/9OcpvqTTfl66jFgi0MS+kgdYHqoqkHupN15A4gY/n7kyL9QfOsmstJQUMqGaq26B//qMsL
5ADuNCelzqTnDjlRnbBkXQ4pGs2DZNyRjRJYpCOOnbn++8+W/+KzJRGTk6pKCKAsEZ3s7wVfjdpr
GaX+dFMuO96ZT8WID5JCglKQPsjasZCni45aZBqlZ9OQt9YA6JFVGNuiF98KSOlS0Uaja5m69lCn
1nZUKfn8/VHqfxKFWSJEaM2Cr24pCpuG/3yUeT3moGQSmo3JUYYtC0QTC9uKbpjF5LSU13J8zKXe
WRCW0FUhGauG5HsRc0QRVzHL2R3poK0WrIjRGlxhVlFTT1F/GkV+jevsmlIqpE24qsykLIjDd7gi
TG7vbxLEQFzW7Us5sK3UY/UaT4axGmEE/NRpsEz4ZiNYx6IOL7ZnIS8naenFDLjBPN4ly1GaSijb
Tc9W3FiDL4thQU9kpWVaf5my8Augy+nN0tPLsmCjznPV6+GS1g1A7vFFXoqMkV5ttZz5bXgtZrYe
a2V6SMdw8/fnWlL+JI7lZGuSDHjOMET9T4LVcowKAZ51son0RLMtUSWfmL0OedGb1EtPpi7wtwEW
JDUa0kPzCXAW9vKj1KuuPooFwwEVZROoFGsq4Ah5Gw0bbNheuozc00A9Z85SI9uFAfUTBPYX1WcD
uJSK/dxYRKyI83c2C6SMoUpx9Wpyb8XmIKRioWCSz8Jr0BAwWy5chIhLt2wo5hFFsnig769Zo4ho
VFbKQkKVKYgqsbwpDapvlBmKmnIbJE2gOO39ELIxlUhAarMifTVmVsTsaV8zuUQoRNpIOdHz1L7x
nrYGs8Ll92HKw22/tRO+0nhYYqnXAnZuJ87bz8y6leuzTGamoDjpEHmhmF87mXJjpoieSXyxKkBa
zIOevCfFWLZGsPgOufjERI96FRUfldJcIoPCoMiFhoFvrVnt5VZrL4XiCFZvG5bkI8s0nzwPAG/5
2pvUM93zVbgwccICS0RXBmkYIQumvxzLpJDJBL3FVblQJTE1xwDUr7iop92AbArAifas8Ut2CEA7
DR/qEGJAzF1f7Q5KaWzLRSSgR2w11BbGnlp4DzLu8+VQq21QhF/CMF66pOhPk47FWupExADd+KwA
35jGqmSPq613adE8/Yvm+hcjiqTJOkgOHb6ItngAft+BwebzY1Voko2yfOVlNDB4jTmc9QOoYE6u
vB6GVJfYfF75xbJ5t2yYFYuSTl1kVFWb/gv97p8V35ZiMUho3EcyFUn5D4fUTvqgl5EUbXB+v5VZ
fM/0ebuUvtOBWLN6AsnKeSyG/nmRXmVmesUm/aKY2r84N3/RuSsWemsZi4SKJPKP0vMu6npfz4to
04ZjifKGu4rwXbIrbJQtxGJZ8mfNUq2ftU+9Zv8lQHLeLPUNfdGPoaewG7yh68w3H8kUeJTVcHKo
hJFYVo7/Qolr/Ukmb6kifQ4KeUuSFPWPOlwm2Crb4APRsgkJhwK76Cgr1mLfYMry5WUzm2X9nOqG
A1pducvFO9iiw84QVQIF+UMK1PspiQani8wl+TrCE7ZUo0BV0/WCKaHOSupjgzCv6KxnOA4IHsQh
Y/GYF8KqhAuzHZLxKZtiorhmVLFyhlPNh0RjCZr1bLEWksWLXD9g4a6dW008WIh+Uz1v5ATfvQnZ
rx8orKUvpdYmwOzyjgixKHS5LewWZeWTDm9Yz6yjHk7zwQJoEE3sWwjKkixQ6ru45rZR4AcCzyF1
E2r8S102kHKR79KCxVfodwcD9NJSc7xJRXNqaqYlPIZs4IqMEaEc3vc6HfKc5w9WiDYqUDKywRRh
a4nafd4F31ohdp5O7E6c1huArxS0izHGzQ8eUJ+rfWWV5SWdchanCb1VNrXjpo6ir3aIip+zj/+t
jiYJnThy9P/4f//3c/w/wVexvrbXf/ti9Gqn4zX7+s9/3+Y/omtOd/HzxcXK+dvf/OZlMtV/oDKn
lcuWhadMX3qr38xMpvkPEU+Sqookimg/f5UXdRv+57+r0j+Y+zBpNgxNUvWbceM3M5Ni/INBWrQs
HDqmJXP7/E/MTIr15wm6pEiYo/Rlfk4f9se+q5OhrMzQ7bZkbs1g9SBsYpyMo+zkTyHaQ0u0Ebca
xyYeiWWLx3qlTiYGQwluBDBNeOqqp6b5QKoUqEyIvjrJyamXdTp8z/raNhnCtUT+YME5rdVcOrN5
p1J5iK6VEYbuMNDpFKrZ3tFDB2TYI8uJkQ3bgx6K+0aIHCrcuV3lTbNtx9d2KZuKMJbKTunvpiFA
oCIT4pstUz4DTKSSES6Y5gDZp37fg412RUotxEeJB83S5bUgs+1IAeIDoim7e9BI7AbZZu43xHC2
3UVg56u2VKq3Ua/DvdGIJwRa0zJHtX0Z63YI13TSjPdCGIlQzaR1UNbpXQWumX9SeUXAyBsgze16
qThIjVPXxa6MVYCYuvYWp5ltZJTgkrn87l8YT1yNpIq7rogxW6qJtZZDzbHY+PAmAW4ve5mEZgcq
pxixI1oAbTPUkpNag4KBnHRcfAxbsb+GnfUFpGVVycY+SxOvz6WTGKQy2snZBjdTMdTn67JM4Iu3
4YHqcXskIGiPzQQ9VBTeg4pM0YqoH4EatqdQ1bWVkejVBoHwg/BA9YcFfIMMi2ofGFXyi8xQIsg2
t46WP4rnqvuO25NFNsLLQLbMOkMev1YM+bNTDQOyR0cnh7qewtt8VLPOy2bjgsqKLbtM1U9Vek4Q
Cxo9+i7m/NjcZiO4b5iCbZEwXgRW/HZVJD/0CvV5P3c1cXdWxaJ8CLzIyC7saxPdRwe6CaOYXbgK
Hh4+sHNjwolOAVyu+zL99AsrBS5RevqilpGGQV43htCA6heeIqzi1lIkDcOU8aLPCL+dgvyuR2HK
hjao6OdiLPStnE6XVumJ0iSiYMsctlnLermXKLZZjY9YRSGgZ0TQKmvTcDeJQ3DMIS07nT91gP/1
hwHt2QtTTfaL12ZKUlCZFqrri9hwqWGStNym7XoOS3s2EEObKghlJi6bVoiek7JA2l3mayRbw1Zu
GldIjcbGW6lvUMUjAElygirDFTZNZseK0IFCUVM3Duejrr0bgzo+dj36BEqOqzmQp21MwdrsUBpO
suA10MKJWKtOBsU3e8wXuFhW1TbTjD0BGC6ULuidWTqsB6qB+0hsrtGsv3TNJLJuJpbV6t7luD/F
k4JcIcJIlLTlRTBRUKfVGd6aeUxiVPIxpp6V1hME0htfSRCxyZn1CIB79sJVg1G1DT7QIrlJM4We
NWefQpIcQ0WYvHysNzLXmzgbZK4LwE/RsO6TNB3lywZbiTwbhC2k6Vh3xklF0TNAF9IoRE+5GG4K
tYAGBxDXHSJ7aI3FFNCysKvu4s7EIYNXoDNninQmeXSdfgB64a9zCPtks7fnTuu+EjGAMye3FKuj
aW1owrhI97NVy5yKiYp6qQ4Kp0uFawo/rsNFoKD/bPey3BwDSVznwXRsqx47c6K5YjZvEgPwYljM
IChKOiBVYzNEIveib+ODoIDDV/QydCjm75gOq5ROkBoIGeyJbthLtI4tIVqbOFj2PwJ9WMd5dQ5z
Y7J7k5DMjrpcpykHNaVrZ9NeQFcWrntJuYil8QYGCm9Blt0NwksqdyS0dQm7ezJe5igkG3QAuDsn
6lmwyGFqlSl4TQhEt8YSUUKb00dAuwtF6zUcRs0BulvCP+pRCNbVNajkYx+Fg9MnxbM5lQZrQaqQ
YZJv6iH6YoEynNl+IBZ8Nh+zHuGgKrTmQxEh9oiyAaltcO/P3WVERA7STSwcvJLDzqIfl7q8Wies
pVfdTK62+R1IkQ+1pnsqWzIbtOjLbMfWA1CEjE2rENGPmher3eucEeY3669sCR3Ia7lATL20YvVD
RbG2ivqsdY3B3PspQ15EYWM3jSeJbS4cwCUbmyP2D6HsHdOkjh3iZZjFxI2Bw5bicWii8tRJxlMe
SvPBlMAxzGVIfgtJyqIKMUUS9kqCATMp5utYxaU3S+GXMhfjPja+pTkgFMbakrFTUZVVtrCqnDyW
urOhkPhbzSfFj2fWy/ShKBudbuzIaUSwuqnRsS9UVKapg3aKLXQBmgE9iVANpFY16IQGmRDVN0wf
xgMbM1sZ9jeZz0jXRo1417SDCtCxexqKzAIbc776ar6gnJNnfIrD0Sq1LXu6EWi4sbxkY7RJEjP1
VJXeQPdF24wCDXR8fh7YIrCzBtEJMFcWnzXgukYsv0orF/d1ItP7g0RHrdZR49Dr3aQxxc/k+FD5
eoyzSe48rcM9k8KTjVvcArqmEBbqW+jxxOED0eJRhBf6zE6Y06nWR28Eo9NWpuYZsQzQjLQShGn5
vaDpOylgvI2s+UfSdx8x6SReQygWi74cMVwc72IMaj75PtDTtYcptsa14INpA3dMpMAsDZDvq0cR
jQJ7zrAo2FlxSili9yg0EOjn82NVJoLTtel9mTEWChPJY3Ih+utAegxLi/BTFKzrthzjQ02tBAOI
vh1rksnCGI14mSwQgZgMzlH6lse69MxSPxhL0khn6OtJwpQws32UwIg6ghqZpWmDp25Ylm/MvhTR
8IjMgVMUJiEbZuYpF8itk6bXpg6yNfBJdKlBAlExJJtiKdEZRHlNCozIuQdP0adEjvTy1a/gY+hG
ZxwoSuBUawQJvXcCqFptf0iBhkA/GyLy9jLgBnwTIkdZJABerX+MRle4hVQ86Wr13pZKv0kahpFA
VXSnhbtVtOlD1NbEyasXU8KzUgrZS4i9EJszquopLQmXZ6kxAixbQQ0nnEyYP6ImXNTd+RFOE3Bh
jSx7KVKf5VaSXbI+mL+5vVU/l/eiL3iFCWMnasn9kwiGcc0WTW7cp07H1s5KLObPcIhlqlcQGtKi
uyPpMFiXBlj7tASAVCaVVxKQQzGZ5NoOMPGU1YuJIkBNnKLpmuQAFs+0bN9AmJXo1yTgbAXYmaLr
xRMuBzctFBM9id5tURAOiG5leloxWwWoxTbFHD8jjBNPcXYIBeshSlphq0QtQZfSRL4R2zhzc5fF
5rxrp6hfzzPBfiP7KxY+ODp67KJMlBCdQ65DjYUENBdi2a2LWCBGhFmgMVbbtq7kbeuTPpCVx0QV
3xEUFbuJWf5KgyyLKheBKHG/WoVmW9wlBsYIg1D7EcU5utgazpYxwdCyZJHIHUIPGiRw4Y9MkIqd
jiLExrXzGKnhY+SP/Wrq6x7s+IJzMtUanFAR4v3zo26nLw+4f9qdK4js5N1+vj0wx5aI/kWFugCa
fhdXWYSxgygrZH8rIphSo4LjmMMI2jOhr82jVnS1Dpxfp5Y7RhHyLpdnf/XjX7029tBfrAQE6u1v
UwKQ7BKKnf1fvsvt3/mVhLxGH7uURElASL/+tZZkZGr++hkZMgm6ZkrIyq/f/O7pr4MKdALXKxOg
96+/FgRIoigvwLuaTKZ+vu9/91tKARJtrRx0m1vgfap0yfn1aT+/we2tkAPTvHEl//zg22tFneu4
WxPTbvAK7iyNNVVLPq12awq4qPB3Lb8olhZwe9akZMAEPsPZr1/UNd0NGBdtlQKUhmlJKqguzTSp
8BZfUi/4uNuDH+d3BZN5T4KCuVu6ut893F6zlDFcBzl0H1LtZq/tkDgvKLJuYRkn6UgeLmxO5ugy
YRgotYGvZukTlZ/aBvGHHnwhy93g2ew3gwfNxgwg2z+9Bt1iI8Z9500G8xbsO1ruAaTfqRPGlEEr
J/vG1MbHU+zkG2MbRKKxComO4DPYsY5IFCcigdCP5d1/Pdxw3TeFy6/XCt1yU2PWPH+hBN5o4cHc
Cy5ux/0NNP7r9b4fLRevwT6MIR12RsmKO+Mzb39khfoFnVvhWppqQecJKiB7t98oRrdW5L7e3A64
XM717dkffpSnqXNn9Y4WvdcsksmXI0gbDEBC1dS7RI7r3e2ZyS3788ewJJXKDIne1Jup2tUMdrta
Lavd7cefr9Hu1n638pLt/eTOO1BXq/sYAWnWgqR1X7DIeenAJCu8IFx2kz2xaocXRMGrYDu51RqE
vdcD0TE2Q8dupns/714G1yOoa4VHkCBwAq7jvQWya976D16f7LI9cQ4e0dWOdmbr290DILPhsNrt
tPLmXbOGwOS8LR+2p3MGUnyf1OuX2LT3eCu2L7mxfjEFVz9Nn7zQrflAkpYeNMocxQ8sbELywI3t
ZfsXn9QoygcIGDtsCTbE9C2z4DPHJnlMAc4e700X9g0Gc0Xw2G62oTKteuLqw3UB2cN6IM3UDjkX
k2Lz7YbXqDqo+YnTMqOfne8L7ZPTMyWiM89bS3slA3h8H6dTbg3OHLUkMu+qxkHoUUyuKLgAz3qM
oBNI03vd2PqBM85bUdaZ5Bz5bP+QtoGTMlMf7geXS0Ks1ACbNd6nyaZHgPedE3dpoVOBCmuL0tok
7iXzkn1nehwGRLV6WiEIHlydQWEbD3wttmNBf7KZZgYOT/jRUt2SqMhbMDoZ5W3mqKcQrOhwZ0HJ
RTIIO7a0detgsmD+JOtGBgk3sBzeSO9AS3mVVJVyAGy4rpOHAVNERfoK2YEpGdVHJv/Lh41HCRMU
qo/XmQiCBaxq8+lF4wj6GmxwsF5wYulaPM2Ma4cucKxoS7MAwWvnBJJX9E8EWjWO+WCeKsKaTymA
NJzX/E99KRzZo7+Tz1AjNXzmZM21XvI8TXb0rJwoDZc2W0oguy6UfiW7P4Q7gW+6I/JjeGSFKVWY
JT/ET7HbIAoZTI9gk3v0AZyw/qsK7fyds5NNz/6FXnFlySgarthg3PCxX0eJPX1smkfRdXAPN/ti
G9WHViAC4Kss1rKwzWzlgvT9I88O8UBUR/JM/FcdjKukOoiXbmWtqYWvrG+AvhmiSESx9rE8hPJd
e8yf0nIvbL+p166q4a3fjum5lTeGW2RbjR6j9G0Dsvji7RnXFdzdTFHWTHG0dKd8j9+4Vkkt3wNs
4KbS4MIYWxXEc+x0D/0x+1ESSvQsxVuTSjDGmcnhOsXPenm2SFRNykcpw8l9bvI3/hzSGFIkzod6
atiHrddcdYk1duaM47tAbt90oj1yyTr7Zd6Jnx6/JBLUsd6leNPbPYt3EDyNQ0PCLJJ/W+l6hLF1
kUo7y098djzRINfpN5e/BCS+ZGezy39WywONKwjXITGHNDSurPmQz4cQo7zNW3JDhFxYhCukllYk
5iA0JgdGcGn483zIURchqOVN89pthjtVcOkMJvkbQ8aq7a605Kbewje2hH0YHBYnInbd0tZUlxc7
DC63uKMdQjvOUp4gx3uqyker/OyUH2Fle1aG/H1b1Fuxg8yxMmqXt4zivVB/AFRXeQMNhCVmHHnf
M7nvUzDikicN6Iq6q+Lf91hIuOWz6pxMFVlY71X+JopgSIp7uTyYDzPywhZxMVdkgAbJ/S3lwK3j
bc9aHKUWbxEWP16Iiiuem8YJaiZia+49aoGg87knE9dkx3SLlY7d5k9TWk1IcbbdfG+9myeuMLRg
zmtvX9E0n9rVMQovmjd9cgfr0sJj5DbB9TXUG9QyxiazToPqXJUz9Dg0nHiRVwhxMnpPnnE5DK/f
kZ5IH0wf+0ZT4jM8add90q+OLIomhz+ad/m3xg8Oh7LPn6kzTS46HvZD+aYBbOLQhiH5RZYGrYfL
Fq2mT9EtnXJFhAmK27Q4Tq76oJ+MAxIk2glkbIWCQeYoOxohRzLuptd2FR45B9TdqGLg33vtiPYB
PXCaXPyDwSM9Z7TnwhGgytkyuicOQeUfk46E/5/Ga47u5KaQgD7pfehKR+61jlBchkV/g/TTW0YO
laBiJ7IJNmHf95nOsluzuO8wCmERYNTyHQy70V4/mQkjKa1eeFJpSN/CO9ZMkAH9jotFGUc+6dJa
DZyMdD/mpcBJ39/UB+HwNfqO+MmpwxtdsWpccydxOy5vH79QSaHb1aLt7HPn2/yWrvr28UrmCYZd
7MH+XY13h7MvPBnndjW84vx7N84Mf1xHw+MEhdfhkyce+1T1MorgeATx365yxmEGdpELvYyE6pre
AST9E7RuMsOh9uX3UIpW5ik21gxm83nmitK0OFYsiXa2Z2FPcwBKyuVQOF1MJRP48CAHxc8rLY/h
wrD9Vbur9oxf5omrZJ25mjMjcePOdrI3zhnvx3jgvRjvLMP2pEXZCM3453QKiieehIPwJO24SPz3
Ej+P9icnQX8Yba4Lp0k7cMZ5yvfna9H4GUL73XKfanclvmi+pHRmeIE4qhXP6bP8wGUs9gzP/oNx
aB1atEIfRcgQXRbnyjgw+mln7rJsz9vG1zC/k7l+thyQ3bvhE2ePocwk2YyDHizaDI2FNSl/SVdJ
ndWlF21e3/hj5ijsZRJye0dXGWzx3kV7LjydT/pMNyjtuPPYL9nzzegDXhnctcMb30J559sE2FKp
6JJ6s2oRByJjxin+Vjf7iAH1nQcqnpNNhxo80uyzLaR449xBqOA24rrkYGnd8Jprdw3j5LZ11DW9
JI2VPR8OwPA4wxkpq2f6f/5qXBqpPro0s/Sbw2Lw5yNYis+bDoOxf998clv7hsdVyectQzYhOBwY
H20dekeItsyihD1/OekkUz4srVSFmowib0U7ET0f0bt5HJksIJe+T+EArUxme8EFZcbsTfP4QP0g
pPDaPTFutvSp1Ts85ZWmYbsl2Xsf3ceTjRICckS2RbcSOPmdj0uPmj6tvrXWKvKSZgmiywzYqd1B
uBgUAzcjp5ik5dJq9hQ/emolxMLw72p8bL1+l4YRRlqW8NuW6D+gEoi4CXaqsdM9lmwfpEtso2Rr
h6v5wCKdnOIVXcO4dHI4QixgLMfAeLqfqtc881IcRO84DmeRagDxjHhghMIm3iJp2y1J2fvl5Ev5
bYrmRsPDS5pRWXSZNpUOw6rZ38kPsrTXsxNdlEFZYvgcd9BsLZgDsVra7Ii8MZwOvM0QxcTfoWNk
VBsrh0w061AWz9pBt3YlF5ENEcnzfcC+R9Q8ar80A3Ix8HZSG7afgga3iXkMa3ea7pmZi4MnFwf2
1EtmxOqduhYVh7Tykpkr1+cSHLTCUbK7MPsCbio8M7QaTzErShpw4Cjcp8GarR/mNEsDYxOaqFT/
4ZM2y3DOPJu2m21Gaw2eV3Wbtx7mMDN/TLjEAGtuRZjxVtz6wLVWxBnEqjuqLmNgnt+F5rHlx/No
HiUMlXCKrLWuOJ7n0cm19UV4qmuXlla80l/RAkb8TNS0MfFbBwjDHFZUHpAPoBNCpW3P9AJ0K5MN
bFiSt2wKssJYrK22+MOMPEUkUfFx6O844P/P3XkkN85tW3oqNQG8gDddGHonQ1FiByGX8N5j9PWB
f9yX796KqIjqViOVFEVRJAics/fay9BxcG4RBOk29Dtsr9Rutlza5iux7eCOFOnsGE23kU7oZKgN
yNQOKYQHNihHOY4TmR9udmi+x+YP3E9deGK6hzns/NxqO/lVulcuF6Wx9kMWY/qNPfmwJqUxC7K6
U9QZYyrBTcXxUoFII7LbGF9WLdHwhx8V3N/4MyA1j1Ymsl7SeKe1b8maXwxoUbFreZ5r/Akdc5vd
y2KLukTV3Lj2QjKRYDKRXbOfk3P0BGXTGT2Nk2tDYVt7nIAwjmmeDiIFiXJsPhAFcl6zkVK1ts8o
bdGYEWQpOKJdnky7+eaSK2KPizg2MMDgudFUIexf5KoUcpab50tKOjEAN/CmCTweDQLo0Hf7h23K
2Fu517LXHVlM+HBDdd0mR6iaAWbokpMdhyPgI8PO5kmMYAXfGe5WOyYtTE/ClQiASOkCHXbGIBg7
a90LnQlyByOxAbhW36IPgyiEeVjNoPZkKhfxg2gXTqGRS5kgku7HtEL7QlZpqK4yATj2xwwvrYgc
7m1g0q3tYuE94bSBOK0chWrPPROd91uBscppgl+FMQsrf2NH4/uoyfC/HPKDOq+xfnWdVeij0xwJ
JmGxQ2CLIqPFuSVfiZDwuqc2PFviJwN13ooerct8E1A9Q0IkzZIkLcd8fcalfxWeHoWJTNdmB3fr
xIVjPFvaOvsNrtOFDY8YazPaq+I+BtmVUSoTvAQQwK5LVpPd5YdYoQxZI2v9CQDpnzvVJW6UbdDO
b0JH5J/tv+IQTFZgt+pCJOkFueRijGOI0C7EvyftmbhFiDRxtc5arqRWtJvqDjUL0LiHS9gGdE6h
S3kvoA+sHe3ZJ1XXVn7Q6mdv/l0VWDJw3CDp/SU4gu9qz1aHdznxkgzWtmW1xutOfEGtpvQuy5h0
9w/Wc1tJ5F2aEFq9fhPHA7siH7Pab6O1KR/8lvUFkUdkcyogV6FUFQgcIdP1oLWnmkF7vZ/6p0i7
BMPrnL6rvVeE0zoMPxReAIiujd40UxER6pAODhJUu3P6PStu95R/DPcqpZV32YFZJfcYseOdjPAQ
MeuuObAry1gx4YT9xf/hOT3L1/bCIKaxnCSzAaP1/mz1J2gPPm4ygzOyXsSecMzIu2y9CqQN4sEn
KwYU2Bhr9YFsLAfqQi57jaMdyq2+nnYcO0IPbP8+r8aDhkGJjZH9IUB4bvYw0+3g01wfg838iuU9
ic4WxsYBR6TfNoa7JKeblVvhRGPsNnFJrUy/58zhZyOYF9Hgmiq3qlPcrZW0Ys1kM/cqfBBcEg2u
gCweZG0oFqpGh7GTOWtvLdEs0ipn0g5wxxyV3PLYLumvNiF2C1hSuDqJrOkxQmO7SvYBBb11Fvb7
KdsyxtCfgn21Dq5yt6liN1knsasBzJ1ZTdWP5DjuNbwPN1niKRvFzZ4tsbbDA04veK5AddxrZ8kF
8WZVgBS6GQ8F9O/gE98okdPHqd/zbc7wx/U/Kux3QADWBSzzXblWsfLG5Ka6vPgnzQ0PxlkAUrCN
M15Xeywdxpdo0wleSBWKnuDPSHt3xkNqfCWddqUPTjC/6x/Bvbu2xDaGu9itripHfMMrbpx4Pojw
EbCpGW221Zv0rAXcmHCzk/cF+vvmhQ+6cUxWDxvGfw7FlWA7Emk3dQETg2JrXRwX3S5rYuFYrPkn
fNfkLR4z7/GNVVT8YEKGZJ+jrGyjmPV7X6jwMOyq97rqXkavRGhzFUvPlXpBMi4ZSK8IAPtD1WXW
G2oEsd5iXJ5TdWdEA4CGivYHrRPbHxWC0C9NTFZA+qhHR2AkvPy/BIoJFEVufDC9fDd7i1J9Wzt1
wpqJSTk+WDuB1xJsM12hnSfOz0GKfxjeDSgI1LTmLTtEa1w5nS6a1vUNjkIReHj296IdkH6zZ5hF
V8VIh1GbCTEI/rfdPUH/n46yhZmaQ0KYikgp98Z2m3cbGR8NY03SAIPBK+UmHfr0nsi4+3iU+qVn
WJdZegLqJ9Bp6dlhkngRf6Sw2f9BM4TjtPrkLJCR77ILrBnbTPEdmVDqtF54CjfDD6M/uqachAXm
JjY+OD29p+G1NwvVpW3Z0RupQUG+UY+F7X8sq3dwbRkN2cpqfE/+RLfuCxlhAfzuSt8a6ImLi8dk
+5bjo4BsDsl0b/6kZYnBJyM9atUjdHaSU7ku/ui4yGGiAkRn5wepchmLM4CSkdKyzACjhB4a6i1j
JvhBwAcwgKgQWOVhdJTkAL+XL0Q0NWskntrG3FLkv8zVDreVZxxCJQLXy8/iqQ5tBEI6GigmcbNr
ncKziutFvklvJnvVgFbVsfBJ+IlzycMS1OwODca7yHZcEv/GXfTRuQJIkbJ0L+FbL607GRcEJ34W
oDHRPlvVR/kGpPrdxk9UWsI6Uy9dCyvyZBU7qQESLhkzzRuWjmRn9VhKkGK+HU7SzfzoBHtdrWnv
D1yS5EG/tDf9I2QVZSS+KgKUwKsOvXAQXxLolam2hirQ/XIE6AL/ZCe5+NUQVbXqQXkeqSeuMPvl
/ojxDH1v4M2cIoUtraCIE1HlMSQoGC/fyq/yq/i2jgSP09mDa5yhC8AWUKqXlAu6G53eHj1Kld8Y
UTKBBNHFOil7zo5oA20b4fx5LJ9wIIt2LWlCf/xD+xVdy1vpLVXZ2X/NlU2AnTy+E4tjSOLq/m/V
EGOLfgDHwOE1jdAFX82otX9xYyNQYBPsgQYM4g48cpNZ3GwqABbgTbTuv7C5s3suH541LHftfty0
mxEuAnkETr9hJQmeKG+P1gmFwytuOqfEeMdfzVyJKlTS3oa88fJsnYI786oQlaT4Ib6Asb19MgDS
l9X2LbxRQsV8yvxZA9PPq3lJrRW6HAyeWPb7m3HSChdc/KywkqObAPy045VMH7/Ojtpt/JEBfu8I
Wa/+tsOV5BbtxlfORGz0Ln1eAWi/qcHOeH5VkbHZ35UTXfGXOREBhzeQcEp2wglJP269a/+Crdzs
Vuserq8T3DMoi/Z5yUqXIca/z3vd0XcUZ6AbifzUDv4mGbat9WoUwqEVgkuwDICCbKT3f9wko518
1XqihsS6aRUMhJWILc5ewzJpmjoEAA9rgH9yqx7Tpyral/B41skywoLsmzMKXVhdcg0kGc/DBOH+
Xz/Jllt/v1WDHt6D+NqKWEO2yxDu8fuPL4+HtmrMM02JFsK2rFgH/v33UQ5I22DYRSKDnVbQq3++
BMu3j/v8cqBED03tE2dkYHPaYaML/8dD/+M3H8+hFcyK/j5bUfvFKk2aF00zIf/VIT6Z4savmBY9
vuDuyd943NQY2Eve4yYmXw2R7yJZMc0Y7v8+vP/vl/n3PivAi+mfp3jc+XgMHiXYTk0BidL/+lOP
+/9++8+tkBQ95z9+kqghdP+GrenvD0yFeCj78X0xUJdJJQlKj6f4H3/+8bZhhGLnIkxcVk1AAck1
nZX4jMKMAvxaMNwoR6hSWgB6VYY+v9pomhGumOyLa1mpjkG2xDbHYFczQToJxhLK8NJI1qYraf8S
Rd0Kfau5HfSJWseMp2Vr10PzOQqELzNpj40q3y2jXU85PMoWiWktWPBqlVuo1KSWM7KwyFKkAwL/
mQQ1ceDy4ktqxRDJY3PdZ5IEYoxEp+8l0gqgFSQ+QZKKBk02TG7pEKNRbbRtO9Vw8MTX8sH1SXoU
rep4VSyJVbCIX0iV22c+5ZlYEQs0ubG0kWPLG1Vqyyq5xNk7eaCYOaK0o3kjynwrNCOlIr4Y4ZDW
K6vGZCmMzmGTrVTJYO1Sgsv8icZ3Z+AIaiO826lZfcX591PU5ycSNld+8DVggt0oOX0zC44ln4lW
Lxw4KiZTUg1ROOIzo5MAQGdAHQQ7I3RRssvzC1Qz4r7rEjF6AjuSDoDpK7uIZhHeDVmvVAF00GKQ
2pmeCMH6he8uu0kp/8AkOYqB8R4kUFjlbl6Pybck7YIh/c4HhJxDvmiFwwb+avcnzM0vxsj5vhOV
fl2Ic7gOo2hVCpu5gpqoabTTLQ4zfpvfjClmVi7t6oosugrXiIw5y+wfxkh+bur+Mk2yHQ017Kh8
h9/8McbAIRTbVdaScD/o1GIs934Nq1GVr8ize/OV3Hn8Pg3Z67R5LelkxIN5ttqdw/TVQPojH/ws
yfGXSrWVjtZoz1Lgyei/S1CPjGOmxNJvGXdfTSAiFp/R9Ins8TUkF47YpBuH1pBw36o1op1n4m9a
jKMmqLO2VSm6W45PFS6233PCuMjXnvFCeM/KGhzU6kBTlRSeUf4rBWQAYhy4H9CajGqRb5LKwG8W
GEzr6KnUZU5NYRnHAlFpVfxT4KUiYx4aZMO1NNldpxatZt4347ZP4sMIH8httNFtMD6yMzEtT1Ej
fswlGcGVbAou/noNrpVvYydhbpHN90SfWVJkCa5MU7vQAAS8hoYPen2mT4EjpTAv0VSvLEX95Uzy
JKl98wfzE0nP2WcqPRtQNWZxvI5jv8cT3qv1CuZunyFOFsl4DF4IktxlktKCWAF/4CjzPL7VGYBO
irfLNmaWWcotPqqRelWwV7QrTf6svkXF+lMlWb9NCg7XWGFtY0x7WZN8nCF4cmua2Lx6f99qEfYn
FTl+obaTCAmdRX8Fw9c/QX7dW3H7Kw14cvg0D2mp4z3C25xl2LdTFRznXvvUEZ45Y0EdzURszqwK
0ygsvYyp+ImnzMPIvTsnYmGS3niC/HyWKhyzJDw7Vmrg//GVIT4M3buGUaNd4ZGAShQVucJ0O5wk
EzY69hIp7ucGVkfWwC5umk81ln5OjwdJ3v9BOvgC2xkNe0BbSCwdwWs4qep6c4s6uotMHlqsDjGu
mCyGHalZJV75hgeytm61+VQKwlvItcnRJfsRp4+VJIDIROLWDCZmlSQcd118nwbpRvgpgZh1G6xF
gY45CjXECZMCPDSFjt8MW6XRj5op7fVIJuxpEk9ZmFKpDsGl+O3r8sdvmfNoDCAz3FRm0a1UJEWh
ETiG7DsdjhOe3KdgbdgqsroxcfGnaGeZ3b1AxIj/MLCnwNqzqdNF+zdGlzCt7lrZXKt8OHHMTzPG
OhUF7djFTE0F8RaYgF6kUftDdUHbvBbKEvUpNkb4PWhujeWB7WfRH3V8UYpRRdmjI44owousKgnU
4BREHq+p2MIuToZh6ghaD6NLF0kkSnDo69NvocD5ycd+WNWBt6oU6Z6afCUs3k6rhF9mPcdbqMEj
EcK0/KzfaYV8sER7CykcS7z2pemiP20kTxep5exHzY1CEJNBqNVcgXNSrDIT56MoJUU5bqr3ZCwH
IkTzs3JRQEIEVJlB9otCX3Z+dJVxQRV+pO0XeSyL1R/2bsWEQYCUzR5E/Z2cPQl+fQrGqjnBrl5Y
pQDqUjHR2fj1xh9SpjVt9iaE3ZcmKyXBiMuoa8Hq1NrtM/y/hgLLUbxmr3jgNlSn1hnap4xHY0gL
m4DXQ2AnlzYtd8JoGGuxUBkDJ4I9YFOMAgQQxITbO5bFRcmZfUHFzZFkDjdxtCbSScxtXfj4e41y
A6dau4m1SMUu4sJbdi1ASJ28Eq78XfShVzTdzgqdMQCsLTWqJxw2HUMiGSGedO1AwuNqauk+QxAx
r8gwP+39tN/maiE5A14Tyk7oDoaCf7MiMmYIfBTh5ZhupETzjwGQo5VB+sRw8Zt0zAqlG5BRlgHR
9gD6iXnCmNEnO7CzeLXMSfJ8JCG8kgDay/y5aypsU1SRBNAGCMCUd6I/syBG4+hGPmYhtRQjtW0B
RrrymxTlf1TH/x8rwRal/P9FCZay1xdR8x9SsOWX/iUFM/5LRbWlGKj/cSz4bx2YJS2hVhpGPKKp
W494qv/1Lx2YvPyI+1UJ9QD6MaKh/qUD0//LQq695Jjo8vKMyv+LDoxl7v+QY0oQQC0NaZlK8jop
ov8uq2UlVeNUasKd2l2bwrLQg7GET80cO++TWjdQklS8n9AvkjtZq14t6gwUK9FcUX/+6GP5BzWF
sEGriaxqisChfBG3GeuCNXK2w7/SIuUY1hRZKVOpEu0ng2Vm0eJAF+xLKdbeRMo36RvnUuNlrLTD
LIymM2rG/Dw0FCBFhmuqLJGAqGHcb2FCvM6qtEUtzmZX19OwSRGnr5SGJSJ9H4qyIgMUE9ZePowp
zKu8hos4xDdrYrtM2D0YBZckq2pq5QW4Uwo17aiENJtVWNMOTZwiXQhw2Fe2Rp7LqzHYDK0ce7kO
7jXQTi6165Tn9UVmVjMROoQrKZwNn0REbJ5o+hRsEoNx2A1pJx9asVEubW76J2zvSJfoC+Yjfb4O
ED0kVlyzvtRofUYUTtiUimulVDFS0ZRoG0YaZUjs4fBdnR5fcGvbmlU1eQkmTTZ8JgvP+NVEzbNJ
iFOnDYoVL4sVYY3xk+SokfCsWlp80vh7TV3Oa00a9iVcThuzYa+SmOBaOtM6owwaG37kohzueq8E
sJ3yWQLIn35r9ANYNeDpyGDZMNNirRfjWR0ZWqYwZ5Goj5c67Q3YQAxPUNk4VS9QwccqxjBMNQmq
tnYzkeMM/2pZNeAcN6/ZYDDuHPHxygeGriRSr0I9R1E/FP5uts6mtJMx9rjOqHjRJlF+qYid4iJj
K2tn7D9SAltxqbtFYXA205BZQFDuR8F4F31pnwwN8pUB8CtUl9FN4SsXnRQP5nTm3dfCYYVIypEJ
P9pHlhHBhwDyfPgiKdZAa6SXqSuT2cCkCUAb3TfQluK2FO220bXZIR/19J8vvDVtCtOXPkrJ+iaj
mYgQtwzKM/rqDx81GskQjLnkasaRj85x8MtNtvgpm5GgeNhEsDrLXXEp6AcXKyrT1WSYrxECngQ+
WCBKz4aOFAttAJSRBAdDOTriKrZqAkVCDqUw/haG18qYglNGL4pkivJEKUxAxtbV8/iQlXrzjG3G
5IbsGoD8rgKBvK+k+Fc3w2PuS19qWGie7y/4ed7356qWLsKyW5A1jyWr2OHPK+K31+mR71LMBAO7
TM52Iy37ztjpOAS30re57ElCIzrisksVbFe4DdeuIXSES1rYeMzqYQ5wuUH0uexzy46HYp6R97IL
zst+qLIxJssOaS57ZbbsmhXb57Tso9j8Dla/G3p0oWyzGtttsey7OOPw28tePJXmLe5Rv2CWCvjE
hm2igLPVaiaFc9nLl119YnsXB8r+XKnccdn5C0oAaakFAow+1kFW7kbZo4xwyU1a+SNGamrG554I
CJ+oKygjrv1SaRCVlzpCw1vUKUPIsXT1R10iDV+yUrzJZKuD27YbrWKu4KtU+/pS1zCARxIm1Ccl
exqrdBfCwlc1BJZD8hjuKDTP5lcdfhBkNq5+kZET4iL/5ELG2HSy1QtBH0gRqLUSiq7JnPGfW+qw
dKnIIlXCDrYAeu8buBMhpRlmavNFzDEtCYYX5AxYEJKnu9R6FYnKJsVfpHT4llTk6HYUhulSIYIs
fNVLyViiAZDb4U+dh7ASk+K7TUsiJ2pfZOUdSWInoVPBXsTuK2CIOcrXnWVQJOGEQEwNNWtI88is
KQvSPwQt8FvqRLy2xLR8LupLvpS+lMCp9RouFXGozTdLBfAuKZanpWjmfJua7qRTTEcU1TnFdbNU
2YFOva0vlXe51OA+xTiONtGupDw3lzpdWSr2fqndTYr4iGI+GnPDUZf6Pu937cLgBHLtKP/z35BW
IF16ApnmQG9hBeD+ije3eZSNcRtm6PFUGop46SzMtM8cuRTxIRZDJnKmcpP99J7ieOIYj9ZE3JZ4
A0ylgvF9rwAq0MW0VXQbRekUhp22lt5LrORhCgY0tSpNShaJtJGRQf2+tEe0SWj0BsKPafUrEZGf
QjMFOPuH3hmNa+wovo+tH8JAVAVOKP8pZmQ07WAR89DGxdlqAsMj9WYnDaFhF+a7TI19KIyAQ1xo
1mpcvF2scDiL1slsW9PR5ag/C1Pu9WX9M5uEZOcxHAB6ZxbAzovkhLY5Mj+jKDr2UkbsrI8hGmvL
VaD/lB+NKB2pSmdq1rFwwu1kNVrBOdAACWlhy5yVO440fx8K82bI68BFkO6vUtI2ZmGRS3F9lI+2
eOJFknzXaJ/YXYNI0T5XSx+d0FAvrql09/TY1nssqiQaVuqxC4GW+gkRjBBB8j6aSKLcZunWB/aN
Nh33uTVfp6Wft2jsGxp8i0ZfE/q3RWHoAwCYCxIgAwkMQANqNji0PR/VoAhumUw10nFpmy54QqNI
d8qIYtvFNyOCulDV7Gp5ZSQgDPIHiRbliZcHxVCZXMtg4zBQrRuKOG4jibkzI2rsdLrpqnJhuEPl
tEH2w6U6b4VwYC8GFtH5iKcFJ0kBTKx6yDcjEArVEuEamMybgCsDIItVQZDuIuh/vi6+NwAx4gLI
LMhMNT75C1IzL5hNl2kq/jYmXGnwnG5BdmYgnnLBerTakcLztCBA7YIF4an1JQMOdRlb6YIW0UAo
UuiVEbxKtaMlrrIvGXipBWbCnfNLBnYKmrcRtEKOJOJqZE9b0KnOfPUTnEi0K7ozHR5x7OS6QQZ1
gmlrC+EU2jlglwHoFQN+zTScTTVerFR9lgAvZLP4kQHLGkAzhGA7ExCt0xibTni14saxFxecrRI2
nI2rcsHf+gWJmxdMLgKcy7s/aMS6dYHBiZ0t+F2QFt+jD8L2rQDuhQvKJwH3Nbl/bALtRzdk2R0B
BKP0VC74YDsvo8iYEU4KeBgvKKKy4ImMz8oFXxwWpHECcpwW7FEAhIzycp8reudSIByDEpzSXBBL
jhLYJSBmCJjZUPpxwjpy/zVbeI0BeRp18BX07VUHCjWXulKscLz8UQFKseNr7QjotAJCHU3GVmFT
rwKDjTQGzpMaYVuwghcCiVdCCI/nnZb7Ms/dIUPTTuBLAWRLBAMGBxBfgHLRcb8YMWCwFOBAJCEY
tTKWlhEAGGbztjL1bbIgw+2IaKDuluLU35iI+rGNlzdjiHfprDMVjFprLS1Ys2wRCVUlFp/qgkSX
BVPe2RQdKc8Hxw+lW7rg1n6PWMlSv8ekX7cLsA3AHQN0GwDemjQvdl6646MfqYNZw9dN3aLZR5RQ
mJs5eZEf6LmuvUp1DpktbomFbo5yE0vrFhsv7KLqDTG52zphoVMXXD6CU60r7INZGWMoIGIGFAPj
c8rgCpQvm8wyHsFttNrhAcvo4nFTw9LFxf2a4PTlx+ZjIvH4yeP7qELxYXaLh+vyi39/IHPsiTf6
7zv//uTvfYYcwoiYos3jqf7e/z/+/OPOxwv7j8ckSbxX5C5fJ13eSt7jceywzFYeN1n3mf3+fcpK
kzamMqAch26uFd1LYSToLpe39PgiwZf459bf+/Rl3vP324651Q5mo+b7E4ns5mf2+BuPR6n//tB/
7sOulzp1my6zqYdgrFsmWXPWSbhI4SOqPcZhjzsfj3l8eajPRr2GMaC/kpkbEAbwb7//99s+gdXY
taR1VSl1BHznfz1QQmdGJmC8Lxb117iM48JqpErOIzygl/sICmF2l7bIAMbIXzUM9sbHiO+hmgwf
g7/HzY5hYI7gAouKaggPAjOYE7vVrGGZAVnqCrFTh5lpQ79u7Z0ZO+PH8KS84OV9RqsNk39P5RLY
zRUCHNqS23yjIgX3LL7hxWIB5lBJ76JXaeGcZC/mAZJVjOsrXZADLfI3PkPWAqW9dcexNJ7SV/Oi
jLP9zbRXLhAvHCTqYQdZD+PV0i2HVffL9Uuvgt5PLpzsXuPxuC8wvMPl8HNg4cHxKFszQJB2bWFz
s/3OoZZOdjbBDnWLHnqcQ45SyNbiKl/N0S8cDFHWzJiYf+fDCvStcUbbfytfk31PIk7oDgiNERRD
Wn8h1KVjSzuma7NdSa+qukN8MEqji4Mcae5Z4FzSswnZwoE6lSDxI/CHeAKa2fCMQ/Rz0K6KZ6GA
BnTgq3bIQ5wp5nAry+9MWkYRdjacG+HIV6gqOFQ2vz0cZr0jQs4O+nFL3wMZaw2NFoKZsLFIjrOn
wWFLzutkxzra4n4pbHCmpLXGlVWEMuhEjvoKJU59HZ9j8Sp8XppiRebfvNEA3fbpS3ZngU4vkS1t
oOu85C+YKjgYo658pv6mG2ygC1Dk2oadfVqrd8M6I5Iie8eHTyb4O3zPO7LBdgB0EeHwibwKKUFV
6BKRW2Kc96na+CB407t6Lr2FIRocrGOL3OEdzqRwX7QT0MG1p9sI/z+F347KZtyVHmwTVXEX5mDq
O5eKDKCN6V4SaAfM/lV4UbxHxvGOevF/TOjOpttu1A//1dxCM1rrl+iob/Wf/Iv/sRb8rW/4DsBA
kBif/0Dqa29qTA6q7V+gQEAeoPziACgbC2bIHe2Fv4NWpLu/4iW/ZY5+YVeE0qhvBW9hM2H3Et39
j28LFgB8MVRziYMKSIXnvrNgAcBP0S6ASAZkqhURZAjv4CgaAQyF4lr9Jnei6kiodhX3XpzOwfM7
invJrVNnb0i2dIaWnRaVq0FcIE4OE2+Iu0wNXMkZnYVeLz1PsR1d/YN2+lWen6N+Kzi/OPTVXxCk
ICfE58gT+OuY+VxfY7fTXGk/M5W0l1rkaQzX6QcMt4xrKUd5BGfcgZMCfaYSfoOn/DzBoyvPUBtg
cl0x3er3xHZV63kfMVfj3SNb2gvRaltcW8CkO4SZf90LoLEKdpnpQf6bQF0LroBVpcQu/E872M2Q
Fq48b3yu1tUvQdOcy067gf4Nm350yrfmQIciW2/qGpwFrMeZvznZvo/MwlYA3isoK9GpO9bn9qVV
WEKms3kcIRBGb9DYt5UTrn7Vbb2pcKNFUda6hvfPmfKboFJCfsaFYUxufftO1vUGk9hXMB/277y1
m5iXgutm606wP4/CyXfhYUBsBLVbLmc+TM6yPXSSYLcczOZ3K/Hj4Qq70IeZdC7zox9sDTAOqBV7
cad9QxVZpA8ztGYY8Z3OlbxByx6dwktgg0g6xXGEsApIwrjzFnnBwgy8R16yg2AT7ehziicKJo5c
sYbM1GdPDMts4yumSvHE47wNw/2q0Fe17Gane1Fe5KfuT45aaTrXwqpz5mrDFEDPvBqC1qmwnOqz
OUXPE16xXL3wqO7yD5RiUXqj0gXKgjUHc5eeejEacLiQS309zgeBwbv62f+QPJy3x6pdqUTC2PfZ
FWfH/BMh/FfsLzRLuiOrrnDSqlVyZehzqzrXjLinx1Qh384o1JfjHJ4RdWMqUrrZb7HGqpLaSvka
fnNtOzPdHTyWsMiL7OrIyYLXhxd4Adxte7qG793TsO4XBiKU08oh1EyFYWq60HXojWCakhcM3ZDn
50wPp4Paf2BJxUcEF/E9gRMKM8peZnA7rkJm5lD15gPXSOSJ+bOyadbdVXLZPlXz0DIyeYY9RDQf
0n+02Tw+W8+FN/LRD7/xQnxddowX5YvNki2wcsZ96gYsDkOwLe4weRONbzkGkIGeoHSnq/FrolIV
3REnara/YoS5s6w8avGZ7TBN3TAlFn8Ul2Zp1o/hqt9AQSOICfJP95ate3/52CNKvFh+BrhMX+8N
u+Bn8JS+zFxRz7xE8bd+4Q0vb/rI0jP62wgfoMpGWGL72wZjH3c+tZseVuryD1+l+QvhJ7yqVXMl
4jGCIOmCs55QFzn+U34prsU1ICxGZRZlcySwThwIrSNASF+nKEVx3f+d1TNm+dU6hovGVHVtEQ1X
eU3hiBNbEiyiWFgzgRyu2S87A8vIDRqTRCQiOYOBU545z9ne/B0jHU/0gg2nVfxjQvtbwYHEkUnZ
rziFGq4V7MY4juykvMHRzp6kr3wFZSzxpC/5N9sZLOep9W1kxDM6PvgcxjDxS7skaJyj3VZlI1qt
FnFsAxvJ3unV2s0YTjnMUXXjFAfQtvFDfJq30S8mSg42kl5hnEoD/oz4Fr5aLYvlej4lrzTeX+1N
vHKh/oYu/K9gp+yrO/RXh8WTNYNIPzxNv4w9pMMksFfBHiuYHbkf2/k9+PTvwl7ZVvtgJbgAAKbT
r9hid0VzYUYFKp9e5M9gD6VuBAFBUeQ9FiaXxckdjRUuhunbhSEys+SFs4m97MIRa66mtOYQQlRe
PkRMqXi/sfu6nKYQxUCN7HJvwpqLPVbHZhGStNM2/cwp0Vjr4LCtmrUZu1z55qXck3/u0DQIEmAF
5dBc3HNqOCzoY8qqzZRd1D5FA4N/VQLTC/LeocdvU1lJ2cboXgxzXQ4vIdBvFEKyFbcBH60ebzV1
H0crCSWw4fyuTd0RNntXXMNDPAgvloXVJKJefFWgI8585MoqqO3uXp/DVWxdyo3hrf0VaJbrr1pb
dzjLnxU3IuTCG57Gsz/AJvxKDSf7roTXGn/t8Uehm5QV2KT7Mhd35AMLUeNitiZ1Jb7piOLfCM49
QRn55l2Zn0Hc2GM6roVNa3ymJidHty3dVmpsf35ViUEQt+jO2K6AqTAZAuLU/EOuQTyH0Snk3/Jr
jceCzqB4JVcYV+oy2PfR31j9XUXnxwUU7Fh2pE26ys+xO6sb5Yu1jf2EQloyMpuljcu/45PLnnKT
z3ZFuVJdE7ZfomyDLYUqF96ZlSe0h3DX/UIbvEJslZyyZOFwKUEpqMuexeO5UV3tudIP4PE5ogyc
Mnvve95jPj7jWIbtPyGHeBQ0hBJ5s3xVuLTZrjyda8wl3A9bGCj/LzPBTSv1V/0Vyk3j6L/YVZmU
ER/lmevcuJHGCn/X7rcgJpCV4d8C+oOu2NmzBOl0cEJCBga3bndAJQnsKOpcIGi0UDAEZ6Tv+OzB
4nVQL+Ba/NJ1S70jD3tEUTJIUIHp8BaraVsmxkI9A6nM6RGBlvDsx4zNHYYVd+MdEYGpnsZ+xeHr
fwREgo/jwdqXsqUknsprXrMnIPThaKdngcaDMIJtiaLCBX4Uh22lwpTnwDnK8ll6XP5d8pbs4njF
9cw4nsETe++rOmy04KCZVMT6cdqJXo8D6nwoksu4L5yYfGZr1Va7LN2H4q+gHuLIy3L3ToaUQJ4I
ZZHs+fCmbGKW2J/f4Yx1p/oyXYvBG2SsG5/7yquSdQcdtnPFawMXEC4vr0CnSNsq/5u78+htnsvb
+1cJZh2+YC+L2UgiKapYluW+IVzZezkkP31+9EwyQYAssg3w4H5cZIk8POVfrmKete42S8/h9GZD
iwRMQcyQbop3CCdEhC89FWZC8HhTIZT3sFwmSAYeiM68cQkwZj8aLgSo4Nv8ijkPQhcYDvKVAcCL
ykf+naTuHK6jx1SqnnKUYB9p6hxmXENFYICdAuJ2nyPlQf+A+bNRkaeod8p+rJF2v5rxYar3WviY
p2gwk8Jty91E021Taexm4JF74GTVZwuIT86PFtmWdj8oF8IZzse+PrDZiR/7R4B3oiTb7nBQcSwf
KaUMGFuO/FpEa0vysD5qwi2ikjpDc6FJG42ruYQNHaRC6sdbCert3iqODeyyFPTJL3kCZlb2jVqI
ji4+6HAZ7tZGMwC4UvwG9LCTaz8Hh+dgz3ZaxYEg0Vvo1/mXdfrtnUtJN8zxV9dF5Am+6vghDUpr
r3gmvMn0hHz+GoRxjhg7Oj0zlFEvj0+Uo0uHvPWEozL+ZatB+EOBOhOMq0QCqS6PqNutxJ80v/Y0
M594AMsn0SD6duYhgyXCZLgvcLkfdiB8R4l2yTFmH9Q/bOu+lb1GPnBkK3iD65/iXae29Vlj/Usu
88OphMLKjxriRODOw16+N1yT5heUXc5ygtipPlD5nn/YbGQMvlJPaB7HNK1jGdGzZD8TL0tPhtcX
XuzsTWBpL8BcEU0CLUHsDuIHZFOQTI9cNHsOmtga0nHUQjiKCJjY65b8Cv5sfOR44Hza9BfWDXbr
tLC9i8KvgcBRD/eIO/pbsad+tUU04y76yD7603sdVJv3+hs2y8vXQib2Bt6n/8bRBcYWIqTk+wkb
03zmIYC87vdM0WfKAt2mvSeX3Sfn4pqiV0aNncos6d2HdEuj3XQDUuR8aLvxMsEQ/CLssrYax5h1
AhUOXSBHLfUJ0Mvn+MJeWu4w3mDuYTyMqL3fIf7t0k2ii0yUyr/lpThnB25o09+M/Vo88FvhrQcv
VfdPBKzYbsj0skN5KTEieZi+EfMkpEmw14jkPVL9BsUIZjVSlN37xKysXXDHjkrdw0YFZRcyM7t1
QKlK8J0AxR9Axsro597Hu0ac14NkurG2+CQyd795YhurroPPgsu4viaCX7On1HBj8bIi0cdcheE3
7OkTe9BGJXwS+3gLvnAKFAR61lk2/yRu/V1w/u+IPqxwVxzw2iCR3Ta/8pNyZbnzKQVJw32/G7Jv
qInFDx47V+tY+RbUmw3Is/V6IvQxv1CBOQGUX9Nmgvy63ueXcLiU6dtiHToVvSByb8g/RbGzUyhh
nJHvqy0IqSvExq3zkr6Sk1ueglz+Xv2hwCR9Zm5YfEHYGK6qS6TDBll6NnsmZdXpnqnVX8hUlRfC
S7g3b5q80ykXeBc54IlbPrbVB2hYNpUnOAaNC0tpZnCg6ydb5YvCUdJBkHUpVtPRz0MSl3hDalHp
dIQ3ybv5hvscqwaMP2SB7EzQZDiPP9bogTh9mpCZgRsBN7jc2W+Vr+xw2K4C0gwZ9lZ2ac1LUvzC
SXzhw3vhYZwocRw3KywEL1953MHJkB8lr5LX6sFinPr7yNoMDwK9FU8NQqgqRLO6dl+FewhQ1D7M
e5v19cMECkKfe8CFIdmyZaGguATjDlPjU6tu6kcj9qWvsAapASAeCTk38pz7kSaOvg2pvKAuc0IQ
/6X5grV/QhLmGL60T4IDk6RTbIBoRfYmvm6jfntrrZdKxml9+zEh6r0Bbb8pvB1epiMhxA6IZLbj
sG+AfX+Ev+MN/9WK6VXvKXNlyU1km8bcsRIr8zFxdhZMofFUj6/ig/OMj3kvfNhdTf/2Uv8WPc0P
6k3kbLr0W8MZI8l4z2+PFSzZU3clGhneTY7raquqx57CK6zNag/igjJjTxxLdaD7gUGF86u9EcZu
GTfyj3b0nQdi8yOe8OSXkCkGapjqm/qWItxHZeYuuptFMKjerB4zOrrLCaiI6pFMcDyXN2KB4l2d
/UeLbhgztYHCRkJHELbu05uE6rO3Fjt+0tbPvXzXQXvz+amsHrGVS6ZAoqHRneWFWrObnroMD6J9
YT0BDhb6Pbyp+oWab22BhtlMxKE29Ptnu79MeJLs5TPcn3o4ZnDMywt4822Vf1YcBA01ONRRN2h/
FRZkoVcqdOhTy9YpLDEG+uQ/KjIOEJz1f3daeCyQchD1k2Ndp+5ornGomdyPcAjrav+YNVs7/kb+
bZSOfAbcosEPf8sLs/6L2oij+xPk18C23BZzRup65PhrfQR25x6KtcnGGu54o+7BCo8wdWA1w/UJ
36jTEcIjt/pCxEu2RMESdGK4DRhoxB6bp7CnfL6FU/nC/9aK2954cR6a8gHI4DE0tubbIO1JvO6Y
90gnov+MeRdktJHtZ8GnImZ1pRcyDbv8kMW44ajC+L6CqJWf2VH5GMrXZG0s5phdnfA38dp96qX1
LjF2jnjmzT5JLrMtE6MbLrhxrwVd9YiQJxxMks8X6Y5jCOI7OwyIExo/BFG1q0Z7qHuVr2Z3SbZr
R2/arwPyzhV1go2URtiGs3I1IODKaXRRw7Ddvx2wOLPd3sjV61tBVmOmd9MnozW+EGuxraEFkSI6
x+xj0yMuDd+Gp/iL1IW4mFouG2TisS1ZcBWOJBbHn7yG7pnoN0LMlKIfPaGO/uMnu9v0WqDzxWtM
NIGOsOm6cz2TKFPUYGndEbXnGCWeZ6SQxB51svhFiTbTp0ITe6vVlGbguWZ+QGqPOS9YER8K1fgi
C1baFUiF5WzSR5k2ZYbmxaWzXQkNBT9Bv5paITam9HDO4kl350PTbIirPRaZ9tnfwJKdKHg0VGsI
QO03onvUKfmS6j+pECGFQs2KGAGUbPYMZh/fbc4BYCzaXkkvA6ipDXJsv5CyiKgyc0vJXT8I4Roh
NRjCEpARqEGMVJV+hIFbM8Czp+iQBq/SjZooW4afxQdKSlwWD0j3R/ETUc751TkUmxnxB6/CYCXa
iNRnRAGmZKRIGUzCNnybxVl7KS+Zy9n2xrDJ6UtInEX+bVOhQQ0V6Vn5c9rYb8l7FgVsDVxN8TR9
8k5sKwYJuwwrgTD1koOeeoQZX23tCgHMk/apq0eVDe49vok78OTMwOw5TEkS3PCcZhfLwAEODNaN
XUtlZMgtbtp+vBXPdJKN+YSs13PMJOT1dXSqmdSfGZKft+nIQqZYDRLszj4zwak02Rw+VU1F0WVA
2LsKQqzMJVFf0xGwG8J17E3q0FLy5ezZaF+K2afVRjOU/DV75LUUdnBZwWJaNTyeO09jNGguuShw
0LGgXpxY9zERX+Pyd2LYEaDvK16NjSHD1Pq8lVMGEcVR44XujB2Uzlsl/fagY2CXU2FKDtTaJ/Md
hrUZ7Ws9IHLuNBwPXyS2fq5Zgn3d+nO0z1t/gjHJ5EnWzIMtm9Qa8AsQCWZlSe/X5TnoUN0uy0ja
5sbSTuIkYKrcCEwwSdYoVlR7rp5r5Z35QlOYz9TTeboNBdJmHRvut9ee+EB2MsajZkuB2Kd6RbtF
Gh3OOtVEviblqp6gIujKYwpDUh/3NNYrlnf8XU/fDOog3vhzPmdNV3YMdE96jkrNkWHljrivmnBn
5InssMjgkhT69bTA+DUyjMraz7HGe85CRpzx0qU9Y5TKOxtGEfnVhoux0JcaKPaQF9c8RUqU78xO
3tOcrpx7obSv5FfuOqfY2GTPlP35hsunst6v4YjBr1Tq1uyUnHyk1OjFGnQz8cAZqGoyS3hm3CvZ
YAjVhAVLVDZtGFUoKxIFDSSTWPF0vIG21B5PHWYKd8XcagmZIcmbW66RR8SuwFQKDXa4qwTZY0eL
8t0pttzRV+yBTxirvSz96pTtz3a0V6ihjR51EkqVg+2uk9Z2TeWVucK3lFxVY33vf30yn+D0AZeg
k1aDdNtwZ8xJ0pMa520mqnC5UO51BhGEdVDmT3XA8PPxHPxQ6Rc8z9dboDO+PtBoyx9x7+hJ8hi5
HSa95nJVLCJ+w0t4HMKfYlrD621zt+q05dLyDnrPOgRcI6LL3P+CNjOwdNRDVkTmlkmwPqQa2Oau
BNkG32SjrxoKEvxttK/n7hQeSDYi3Ayod9UUWhDOgigu3vng8UaXAJpEgnrGltvhv6W78YYmZR7j
jsdDXTgja9b1m2VcWBWGHrDkCw0eTjDQFTBw/KYJLO/Av/EQebN1YaA/xWKAytfQrHu0johE9LbH
g2WB8Bm8kMfOHXKbEHrr3Wj6zTVS9xJ7w+IuxbUBJrn2D4CBEv3uxnUpb2EKFpAH0bihq+vslEcz
P1I8kTKKCTfmPB8egnqWgHK6s3Wfog8n7yrrnvvBpIrcRttby4nHwGsdxPCZiwBTKD+r65Raoa9U
3Al3mKvAOp/Ej9H64EYZZa6C1/EYFPvAY1goKVhQ6s/xSpR64g+w5hAOPhw75gePchq3ITxcxeeT
6LnHOQE3OigsdZqAzlGsq88i7eOquOzlRGODZZHV2344Msn6++GBBmnUIo+zi9Jt/5gD8ZwYY5yB
CVtA6fi02GyK2XDqdxpKGKXP1bGOjdglckSGpEtdGf7G6mVeBg8QWdhOnOE69m8pMDGk/as8KPQz
kDZZ9Wxz06nnnrdfvLn0KzmgNe5oLoixTHEjtPmNF54xlzmGj6w9q7vxLbe7IrjwvE/2xOWhsrdW
MaWdMjJvaXOtAxsdHSA6sI4TIOFM3uBv+Dd4dZZQsTfMSRtJiCn41wizl0roYaDJoGyyckcunOHy
W7r28xSAdePOZhyZqQbjYKGjUoSw4LZcu07b9l5/pobHaHSLW2V7eHHMQjAFloq6pMuAld0+Ljwe
HQNF11qLXbA6OYBPBpYdiO9bAx1mqj8Q1FAbASa+zcoDY6pgb4Auzd+CRPWq3njU5NA62vJcmZYh
fTt9rU+K/Oh8NteQeyJxYjImBwaWNI9L4v5XQBACPwBZTReJ/g5DxTU3BR+JJ1xbPC3LkY9fJ8FI
KXM78jwRlchAnPg6VU6yMhSg6GK5k+NbLSU1fDnmjXCarc/uuW1Woh9YoIfEfGUxOsf4C5QqIgbM
V2nLO492MJteWkLP2jDJSHDJgXWytko8Zg4meycZGb1GepHBeP4tOxs3u3EdaY0RwCWJA/LKmUlo
gdoXewkmz3IZJAb2oyAq3HXAzZ1OR8rZGs8xuQN7OfAuOoygp3Yzi2I+jtoVSH/zSJ0NJIdjHxXc
bJSSCtHVykOfZbCuH33b2OALMRen2bEa4g4nfsCjbppj25BU7Bwa52BY7sJnRlRWzyC7Uir3iCpA
NGIPUTdOtzcN+A/71v5c57V25VlSaJVpiNL2bJJtT6EeXruUe6ysofMAXFLJZQcqKZMC5yoQ07Dg
E9i4AVOIctj9SfGbOwt8v7pz0KagRz4ihrqK+qCmxvZcIUJir3cxRj4JtESgzgJt3ZSk5J10Fx80
J77rEfWTvEhm8bh96kOlYKWByLTToBIf0heIFbYx/ac5SA5ScA8FrCPGlPDGebXaa90hMwjbCeeF
AGQ5/DiDIOXsSOhsYbd61KI7OntRcxzj41zujPF17B/XrhelhNjF61pjhbYH9iqVklO/HjSsxUze
6h+UERzaNH7d7JmYPAqmLIh/SlLY0893rECDWh9BloVD5LaMkHMhDIV4vTbxhH3kV2zta8wRB91V
+uR7G3fcBHHSR5NbqAOeGid5KXPaH6TsIadnNq93wSsrVP34FjYtMnsAI2HaArbGZtJBCGy7rnsJ
7OcbFRE+3up2rDzemY4T5zaa6byBymyk6T+vG8h6ZudU0gJ2EgDKiBGVpce0GYwryxJwetg9N2z0
nVePB5W3WlwYfV3/xYSnBxJqV5Zun7DZ7ZhQcfowcUOAHVgVUrdbmp0p+wpaz6zLZeSBgYEZjhos
awE/35MpnSNpKF15OiJ36/GoL3sKOQy3VF5DIi42lr/NiMVa3+dvzBmWFFfGTrSM68PmRUxmNiN2
Dh5RJPtyHvDQ2HkKQCvmlvORl7Fddh8AQtigOO8kI+Dlgy/Im4mXsdcEs1ZsK+XCNjYk5xaOKqrF
2S6SV6UYPoxP5eyjWMa3jCHBGatFnshR7+ngGA5l+7XJwGPlr4oIYg6Y8bOjcNhByUknsSn1Z/yZ
6Weu8R5vRQiS+Wwh+dLB7wAgnGZUh0dmfyS28hCwZqin5drHA5gAWjJEYty99cUmf09tlGSdfHU9
vkGeUP4EWZQj6gTMoO9A/QUgLSgmczi3VJhwykNarJcU27MnpwBOquvovMpsHn9a31FjVget6ScG
c9X+ltqSbtFo4MaVl2ywTbN0h6FtcM2MUiIkU9wtdp7CFOqtA+xh+PYpfgTZqikgZDTGTP2K+Z92
UIZKOzgNogByCoiq1IsAwtp72kOjgP2tHjKJOSU3WSCLmEa3BKklgdAO3TjDQFa2xgPmnxEselVl
JQkNuQaZTRyrAxl1YkUc5ja7wOiVPGXhiXRCfxKmyLdI0FsQKyZ2rh6f9DF+bHSbRCpSkUhb8DCw
FuO7LaIPEXLI1BqnM+RSf7BQD2ZDi+wygPuPjFLv5G5mKbfJxgjBXP/y789D05y9ECG9vx+1mVYQ
5CB2sr6gKLJ5P1G5KRMcyksVd/Oiw+xANAlDNoynZBVTz/7XP2q0AMT8+75fNdQHtba3CjYnMB7q
5hBl8f/8R+t8w6g4SsTcEG7ID/95QWqmX/ZsDq5WljSB1n/acUZG9D/f/301dky/okTHs8POIcFS
AQn19ctcrvhSqurUL8vl+Kf1LmXtDAV/QivIslgjCXj/HRqB/77aPyn4tslQ1vuPKvy//rABFwqy
k9/83dffD+ssDMaWHKzvqPW0FkjIv0/++yddn0z2dzl/X/790Kgb7M7oJE4abKWokBvySk66eh3Y
v3/E+u3/8bO/X/z9DIb4XksRvdMscSqsHGmxMWqAujS1K1ISuTiCtJo1z62sYkPeoAzd099Qo07s
5NEwtipui8SsQ2qbrpFbld9J9ZOgMrMAFjPstbydUhkop98ul1syv/AzMtC8NcfmUGHb7YrGoDGy
gGlLKaGl1rh6SJYRFiwAZVb1RQVJB9eJO2qetZ0Skncwm3DcnhuZsZsHG7cYcV9jA+aNMiJFZY68
kzmTEuV37bSyCW0923Uj/k/OZH8W3a01KAgarVI+yrRCEtJ1GX8kL7Kb1DfUmkYIRRK9Na+zqtw3
8lz5mg7wtREI6E6EJzOYQ99oTcw0IWiRElCfQ5VXi/PUTXSOtGocHjpwlTVVKzvLw3NdDIExBnKi
4KOWt6imT7jyFTa5lmOM+y4X1KFq3XUg97nFxEhHs9eVfb9rhxLAnnXKItSZ56z5ngaJAzoiDDKp
tkU1zXRkbOjWcwjBPbS2dBVi5NrICiW6MgvGwV5jo88xjvZOjKvAlKx5tQARUihkGNi3P1dyH4Cn
T0z06/BDAThlWUmgLGCQKqrMNgVCU2QhbaLhfawYtLYROpXXZ80hdygnok0ZIQPIipDFYbShUi6M
AWjmCOIfKRUtfm3mUCKxjKH9D5Xu51X66VABMmBd7ydN4vDKCR5x2fJwYcq2qPx0JEikDAmm3Zge
RlCahvJcNOpNXbMuqBCBTQkRqBcMWuT2becy4am9uhZDP4/FWzVwxZKExB1ae6ehn7A74uxaJXrK
KVoI7AF71nH2ZvVEo7Lx6aSOcYoGDrjCgGhaJ9GLYpIZgmMeAkmdj0M8ovyO6s7R0UaIEug1jRZi
TLmyhvdKFbqRKPMzdDCBEMoJCRLtXKr1dREDCCkavVBQlqNiGa+NqgElGCX8FpOKBWTvGtvP1Si6
ivLSaabzgjzFuOBZKDT7WExlkCZVHwyowWRhjfma1J4tyxAIf/TvZmQonhANWBUW77aRUB9WEs69
ZE52eWQn6yQiz0ksxCNr67usF4FoE9y2VNe/sVik2lhoXm8Sj0hjWeJAZQFmKLoyGBLsYS3FCARI
2nRB2KKyBOS9dEAdWaILtPQYdimcv7P+bUWWQLkCYh+0jzttzNSDli24IOdE/3P4YWgmdI5MnLsx
ivz5sWgsqPKKc2rr5gSfpkcKtTjmofKrzR0EmprCGUcAvQYASb1xNAwl9aV0VFmubl8ozUFGwtWE
PNt1rXooAUdA8wvsEW25UZ1JkuoUm+Xc7A4wpIatHBrfclEVflGZuInknARt9yTa8l2YiAGMg+Iv
Wn63znSYuo7sGlKunqx4RjYIC101iV07hvImoKg0SudPxN+6s5c0ZS+SGkqzCdUGX8Jl1y4CgzLO
Eacfk90SQvYWZMUraBEYiNXAgG0MK5AG4i1DrWRPjaxDUY8cLFY477IhxjUz6gJFlpZAaOV81eMY
+UjjyBQpPvNQRbwT8HpfTU9KQR43QHMzBZ010VE2jNs3vZv2ut1LxyUBpiGtBMl6WiJPs7unWc6n
QJO1U8OjoeQI+juKne08aD+GIL+BcSWoCRAVKcp8N9HfFRFSD05iLBdD115aB39GZ1mSoE00YsKK
QlQ79+SEkLDMOgNv1o5TUCnIZ1QxXWQcLEJF21UaNB25MW8z/NfDHOnCT0KUHPC7RN+QQMbMq9OQ
1Np1aNLHUHEaTKq6LFDTJzOq5Ls+rE9OtGhH1IdcM0vUx34eaeoAxepaSTkK1Ipm53uah2SPz9bv
HCN9qmrxE4bMUE6Dyn6XkmU8OXV1Rpoq91NIx7AH5I98hUjIIf0su25Pcl0np0yJn0sTb3GZTsac
K2dFWtg27VFgamDFrlLUz8zSbd1I9dksetLzURA3O0buJh1qfH1k3HSpdfPFMF0opT/pFJ7STtWA
0xZIgNaEnZVI+lNOtptntF0anTaQnSnmcQjHxz5VuyCCoUPjYS2RwB2O2jRB2LPxdKv47SwFfoDy
FUJShwQqRNBpSYa6uvrSF5FwY92YfDHWmGBYY9AYM0etjtSjIUiPLMSf0fl5VkYNjEY3XyW83yBj
j4tb2MXOqSr0VFWnP6kTDigNW8ugj6onZHU4qXVxj3jV21T1l7boqBFkk7Zf5PGkJ3Xk96vNYWWK
m07VEL36LYNX+ZKKR0HRR9bOMvFIyrIZiIukwYxWw0CdRmy8Fak99AZyXp1JUaHp1fwR+s9FzNNJ
GrM7KTUd11oKWBAE9E3dNJyoYOcVhDXjVCq/y7Ry89Rwid91jMDhPjPZH0pdoVRu2UFChL4vcJpG
DGw4SbPzoEBDjsrWoWVilwC4d1LVpft67J6QzGFrl6gqKibJ1hLZX8lCtFnZeKU0JnWqVo0CU6ak
mZUWUl/CRdgnm0gOlRGoSR+DNK16anM2ToOGrAy+blWgzNPxDOtxyspfiPsbvOmMj3p5bdrRRsko
RJl05P5NGC/L4iTnOb7YRgG2YXib9Qkw60w2oB7nJT32TTudWtwWwQ1/R4ZJYB61/XMsPQgDPHrm
dI0XpuN3Mush/tWgKStsCHSEL85RNH5FnRX62KcZ9R6XbBMi4EQZYKmCpiCkzxT0xdvV9zHrvpR+
9FuVcKOxKYK39vKahAAxGljC9TyzjN8tvDD0aOldQxlpNyshR9CS3SnTedaS+DTUtFDtVPOEgoKj
sEhySMP7yiDhzWINEaUqhippvbWJEwh1eOPAeTBtNdtUq6JE7QvWqVuHIYK8Tn6clKWHbb7WmOTq
hvVtFaTg4OZ84iZVCL4GBXoMm2kPdhr8Z7Nx2+ZkJOpysZKhOSNMQFl/JmChQmDHY+cqU33RlN48
ZQ6t1wkiThanMEnTJWRvyj7tKkxPbTiADkoz3zQNSq6TgcKDkKu9sHaxuiNHMo7KJHWeNSsvmpld
lkGYZyVvn6Gtc07aoDdTCOmqypYzzRT35tK5R0YrPSIUAapJ1TZoHdDnlAUCocqVilmfFx0JBXZh
i1zirtKlVMCR8xdmbbh51B3ScWyeO2CLXk1/HXWHB6SuKV/oNY8sJ6AbZbr0jVJSGm71EvJedevT
gXTYgHAHoytIBlUNdMe57xo52Q9pt8aJJZUzqxsfSU1rv4OGDRyYbws7x1UqM95nB7hbrLdHAcmY
oqXy3urNpag0BwTUsjqXtaQMs0vyyOAapr5icglJpcIrzWn29B5BsyYhjJDYmfKh3YmKOkiY6u8V
sS/q9vJP0SJxNskCdXvRxsek2VsOi7RWI7YxjQke0q7NxaAE4VjYW60qDpPJNlkKmBaaDVc27B41
ObfPzUhlt1JR+k1WGsKqgq8YynEKlztZRsFPRRxiTz6tiWWNCoCuZ5GM7P0CnBFAGAn1Qcna7Dok
Turj2B1us5UWWVVWAn5+Riw1zJAGRsC+a5IQk8UpMAX0IxunYbSbRXrIc1SLzCyjJoXlGKZAGuGJ
b2v5DPV7jp5tYwRvmpVwxyrlNXrNLSj4aLfR0rKW7NQ5lFMaRPJcU5XDu9nKVr4A7ZPQyJ9kmbqI
qSvKfW1DhtUJbdDERfZp6myY8hpaELqFybREalOHS7mP++oIj/GnmS1UtpYqoXLSvQ9mHSxS2VFy
yIW3VMohbEFuO1ZXHlrKaCXy3otsR5de4+F2SI038kJiaGBOKmwZGNkMNkNKZcOryu5VkhIUZNXR
IWZJ26CdgaOTRVBySkD990t/WOC/dP2dpI7R2ZbTi6oL6ZF0V+Ps/Fra1bS3wyY6oWJj02scpIeq
xLKrJFGwBrqacsjxnfd00UvrjmQIMWLtS2SxCa4ZNepUL0raDgv4rf51DKdnyg4G6ZPNLmd0+8pq
GwgUTn0KB03QkMgDtNrig1W37C1NfOjo9KPnFvpZk41wInmcUJp9aSnKTS+MNQuVx8PcaQAnI3qG
A6FzuQqFKxrsE0UUgVX02r0uxmCkPDJGYYJ9jgS03WmaO+Yn22mq4Q5lyOyddk+4bUrfKsyCo60k
r1PCsSqj7LjOFhY0ISz0oan0WqXyOmCvncI2OpuRuakj3eYF7VulYV6O5uS7LIxVRDNhidY1pb/l
VUnkpzilVbiMtOVtR4TA/2n1h/O80KBucLlsFFebIpqUYM27Gvh/3ND9iOORtKvI7qZEu0mWGDE6
my36Hgjdf4oI+PUc10A1JHOVxm5zt42v+YLf5jJDIXMoAA9VcYfH/NMSl3spj6Jbbrx04/g1pQ4g
2phUsqbMgdZYUqNDDTqukw/dVMAOAUGiVBN4Bfsw2tk5bk+aIr+3C5IMheYcLdQGNo5h2mBvx4fO
KcZrJosfTUAjsQ1YISMyYpvOyrKbkeSvpniuq8r4XvRbmWTXYmqbYCgX2kDptDad6QR1DuXWTD9P
HEjIlve/Y+OM+96hl4duDT4n5eL4KChhKa6AaES/5UNa6CwoJqK+M9wzCQyfq2QvbFijN6RYqFEm
So/1mHwlVf5dW1FDVbe5b5VwOJVgKUdOVWuxv51OVlxzlQZJ+uX5Y7CV6U5GD90pGCR0Kyq/0UJw
AG6bJ+q90o57KyvIaUTvlezg20GZTuMYaYEaaQT88XkpqpFagkXrosZSA3WN7TTP0A5Wf5kEoUx1
rbmsxESBQ4Mz9zUF8aHZxWIhmFLrCxxfWhcNazdu9NfScX60Qqq8dOg+S5MnriZhjVWMedFyhYp0
anmdRFRkkdvVNlQaHWXyAU9pKPoAxicdJRAH3hZPneWjx7tussB6oLxLjzNW2bChCkjZHN6NTv2d
0Kbs++LXCEUEQh4OaguAmZ0mxKVBKoATKRGa43NOHzmhGSchUu507WepwIIKbW/umipo9YrtVSeV
C8cYO/XudRqX5ZIb904B0zhDHtZH86MEu4iokiQRMXfU0h3eQ8q7a5+1sReLbtj8qZf9/6rPppIu
oGj2f9dnu/8py27Ox48y+fjfNdr+/Yf/1miz9P9CS9bU0UEmWbENR//HfxM/Xf/Pf0i2/F+IXCoK
v1YxONUUPu4/Mm38yLRlWdUUB6Eb5z8ybc5/UXVQTUtBcc0xdVv/f5FpU1R5lWGr8jmqyuD7n/8w
dNvSdTTkFFnVLQVdVy6w/vp4SMqo++c/lP+eF2jAFLVMVTqvbyIV68mR3vQZCkJIKajDhBQX4kuZ
y1BuZFB1tqpzWqLH0JW5sXcaK39AiKboQBgvTHHfWXr8T5LVZcyMwFOsrGszH/FMsLorii7IrUh9
vZtilF7sWN/GJ0IIgCthUWwKQs1Ci2AkatPDJCZAlMpLGUY4KyScupUOwcDMs9izNelOzeP+oN81
uRHeV59pO5KWZ1TtjA5MhHDiPSJepqvn9CqzkiXfNRnYjwzTytlCGKnLoheHVUyn0KBO7MCGbYWZ
Hoeuf0rjhyTFTHt2Rj/u03EfqdZbHA4tDauOynT0KzrT77TVF3AGWTzXzgn1KRIIdYKzneeHfIkx
JjMF/Nsxl8HUaZ3XTQm65yXEuSihX5+nOnKcgwI/LM5oRklTFlhq+0nD4TcO0Y2sNOnJtCCsLKmM
EPmcODDu8NMZY32XmCoERKwknJSmZ6LD09HOYuppgOvYfMVIN2m4gdJcXyYK46SBU4bckOUMDTRQ
GfwNnsZ3cwzkK3WcQ2WO5yTS+6NifnZxl520UT9rkmadTSun8Zmil9bWdUZ0LTI6wI0KENnK6A6r
HOCrH8xMXjTXbFlUfhBrlXWaWKWBa32avOiq4Wziae5h1KRwkmustqsFPZzF6h7NpT6OraBGXdt7
jt3M5qCRpf4rVKoPYjHwuWy3g2PhSKXToLfM2SJxHTBv6vrzgmRbkFfRxSAu3VtJrN5x+m6mSn+z
lKKHjVOfptqBbzeS3TuWspdkDEDFYvtaJc2P4RCD25pSMJzCIcE0LBp1bUDx0NoilvREZRVyOlVh
t9Oxpppp44OWQY5eymLBwU2n0Y6abpeZ4EMKukr7AUzE1rYEoLz4u82rXcuRAfi+G30IaJ5RSj+I
ZUEKm+ixo6yzKaJIewDeEwuJai7m3a2ackx2UFBDMQFmMnPlxJ8A1e+ZJ2HOwFlSj1K1Ht0PI7Ge
mNQBdOzK6Bmt9z6Os7081djV/Q/uzmM5cmXLsr/SVnNcg3QHBjVhaEEmRTLVBJaCCa0cGl9fy8HX
N/LdtmqzmtYEhgDJICICAXc/Z++1a6II26ajGN6ZX1gx1hsW6T5SBTJBZfNrLEP+ZGpfAlHBIWjD
b4VBM8QsX5YYN0BfJveuj6R0RM1eZpnYmbZJcQz4VKBQ8EHRox8yI+hrmeqGBi+VmvuhmsV99T1h
iXA3TNiTZvtlTnD/ReX4FBgEAlgNdW3QOO1coMNJwo/RaMBKwrmWTci/HG8+Wal9kA0ZmkI7Nzqz
3dRW+bsgEXdpJQ7kJQQkUIMLM+WeCarCMYYC0VeWg56F+9ZcthdO1nniXf6RpOO5KhMLWlDU73Jb
/mho11Sgiz84QfBRWYqKtYvSQHrpVgRFd+my1yBT1zE0D26N6LoTaKqyb3QNWEjNnMREtMQsfNLQ
TEivNdJGMJuo2PsUw/GypF/gonqIoZihbuJywc5Ar/RusEkFFu4l9EEBFN3EcjPLADU07g/gu2C1
yKQup4EwIjlw+YUdC3Y7+FgK+j2WTDycV5bcmy7tj4kMyAwhLfNXc9snhOEtRIaYlfdE9DbNhyku
jrbHzcgi34vJzbFt8H3Mh+nODsh7tdvgVBXNoQ4uWd8cYoWE0OT+4AUH17fto7IXqK1pQVGs+eL5
Ywv0ysEdXLasf5zPVV5buFt7lIbDHB9Hh3WRZ3nq2E/ZpyEZkCW2SUhVHlTO0J5m1iobCtntpwVB
oDl2HzsPeyLVf3SFi14DFvFlaKifCKf4MNsuUklqbtU4UwyuIY2l82sNRoopYec/f1lyPAlZ2KNS
QZIzdERGSxwMLILlBK1qpmq48c2zk+bmFfgjlVtUyln6sMwkJPV9BF1CJGLbeT8bfbsOegc8doGm
rZA/KWMe7bKgRmRr+w3NPxQNaG2aDJmNGM+GQEIovV9uYT2bnkTsGhL2oiRJIGKBHlUlP5YOp2ef
lJ879BBEvqSy3JqRlW5ZQdIhFT7BnrI3f5hD0uw6B8/I4gIArK1jVOEaDUgUNOKQlQwpD1Dytk7k
/G5E+SnzuGHM1KDx4JFEZnXp3vJDcFospVCuo7xfsme7mrkUOmJsQuW8aKwjaG9Sz5qmPxol32Mm
InCtkGQyA9jWLbP3pZ/3HmWh2Sm2VYOMtS60bHbWNqaHbgifGhXugRU2GyfgIqrFoQqsr02cK9ba
MziKuAfxaA+nzhznc2xb1MOEQLThv5iVBbla2gs+LWOirDGcFtDAe6dGLuHmbg8lwWd/k5S8x5Fg
vp8x8RBh9KQQxpd2vHPj+mnKl1OVcsnNZQ+yMUy+0e/07iPD3KU9gvIE+DvtDnzkzQT+JHAeioBV
V4v/1bFoPC6B5GPuMDPQJ/vpD026Uf7BTsPv0SxfIa+hXmwAzHrFRGeF0mYz/8wMci07JwLYsIwH
K3C3XZSRJihPvShQXXjYPf2fXlwQ4Ks+0fM8jFn3aLnj52hYCDVoWlywV24K4caSwaUT6YeQE+zK
FMcMyZCuCwxfOPdNROcmYaGNtLjbldwLNj15fIxtQELChlAxKFN5TRttOHmKUMCIyh4Ym1aL3QsW
K7RAY6imBIjVDdMRN0Lvn0ZXVuEfqmH4RL2ZRuZE9bPj4uoc574KY7RVE40xM7VPUVV9Vr0k60b3
RGUlD4lFHThQIUjz7BcyCX8/GQ70jeF1SVk0pRZlmMDrtuMk7UvUIVSPLPpDtMubuuZzJ7Kagt+2
zvNnFlOvZdP8Mgaxz4oSrEUoDlFA1FDuf9QIWeR8xA+aZIjEI+WrmKvPxdeEsK5mblU7SsFjxSxA
HxSDZzqcKVi/RhSXnCMjO1J66kHndTN2XnHX5yi9sox+CSFXgu9mkwOMGaezqss/N+sxMYXj+w+4
AJhyigEUZp835/zvje/5aCVMvrJGxOoKKUTqAaH6QxrBlzM/DfCLwKS259CAg4WYKd9R+40RV1Uk
UuE3yXokUYnCLKQVH21U/2uTae3H+nD9gVePYru+EKOz/QxFaFFCuxkIgElDcmK68tS69N/W477+
4bq3btbfaHu8ZbRPdrdD6976HO/PeXs6qw4ZJes5q09p82NJhXOuhpcoMYOTkHZ2qI3sAUewh5kt
RGG5/oJcZvNAQesE5jgAT6/PzV9Kdt//hX4c9mmPDohU28x3qKINUYU8U1IBXHfXg7fNP46tz/iP
YyFIgaJ11PEfx28P/TBB35mieqoo2mxjaJB3tRbI3EQwtRiRHa6P4VV/yus52I36E719rKu45F3r
sn7M+aTU8q5DEdP4qUDPsCvXY6aM8ES4gS7l/euaWPf+8YTQ41ivSC0Y/Ft5s+4hXqrPtt6sD6FS
FkgdctRgWuqyPtW73mV9wvfdKBSf7awis0OHAfVGA5pM72XLzFubd4UeTHqwjwBWgjy2tstIlyYV
pZyRDsMwEyiWI6uFZCpT0D7vH1sUNfz1+/763qeCuzkRbDB5S51f1OmPr7an6rzuiYRko3UzdvdZ
XZgne3ERhEGb5hWtu6tiLPejg9dQyVWy+7x+jdaNlCmfQq2/UaXXzfBrWNRYdeBtFo2Qc0q+RPMc
8CXSD9c9Uz90hxR23Po4GNKMlWi3C0spMLZVXw0yEy5VgleD4spxzlr1yOENehz1kdhdkNXhzu4I
QGsoaxLz+2y1Vxdx2LOP9NZT4RcVqvwsjRGjDlPpfUaPaV/LEE0LyqzSrT+WlePtqaE+lQ5cLi8q
KYhXM8Nl7+A6tFoWc4DM0c3qmYdtUOv2kFfFPRO0BjHcsV3ET9vSGfW92DoZ9gJrkc7ZS82Hps/J
L04cn1ZukJ6siVlElBknn5wEIHZtdhnh595ZQ0jQmF0xQgoSZDvJ0rqm3XIOJUQzDzS0SYwJZWn7
0k/D18HWUX913mF2Ve0uzZFdNNGcncVYQhQKPtJPqU8qYF1GyTo+9qapMWMwlclJj8uufezofwAB
FREJprN7H/hU+BkVEGUOyYPtMCO0lGY2xKIqjpndwbJKWWrW+vK7xVjNg2JoWVOubgf/8TvrT4OE
G9zt96pWfFXKrzcKtsj6s7wRxDiuu8vg9/tqsh/DCm3i4qNKtPRmffi+YVmyCfKMcb5363PKcmZB
TQn8ExK6oA3JJAEwYyP4BhpD8Dgh2tqvT9SOXMfrnsrMGs7BQldjerz9LCzLZjsg5oBJyf9s9BLf
nMVl/cNe//XtKW4Py5bwWntOCiDcNkNZFsY5Gs52t6Z21SuAcN29bXI/JVNPjKeUCA0uqNLZ0uRX
OiCE70heYtPO+Javx24/uD0UKhjBapRRfehLyb2Cv103UTZ/h3RpciP5v4fqtgb9yTwP1yvv1/q+
pLVMDmnoXurE5DN0hXvNtUpU6k9q/RyElstAQmUIjghxhHysd209LpmO99lCmLdRCEkZQdnMWu9p
x+igBrXQoQtwx/QQo++UF9nnMa3to8/EydM3GObl1XndC2o+4n8cc23L39gjyFjk4pB1LF5GqYff
YFxfcqYujRRweMLlqSqS5GQstAsSJpEjAY/6TmwPvMp1byhwhOXGeIwcuzm7op4P3mAfWbiCleer
QYp3AltiPYNlvSFW+tzWE1TICqiGm0QU6v8+iZkmUO08OISGn9PcaFHkfJvTsT/D5j3UtWkjbGeA
tCF7711ybRz9WtEEMT6mWdRd1sfgcbBBtmGASmmKwI4iPybfl8Lv2c3VdPKzt07f/NdN2gVucez1
OGAWMJMvUYpoLzDz86iPrZu2ywg0kLzdlkZcrn+3/qAnKYuRYx0/kDgxDvRa1BkXXFt//JZ+ott/
XP/X+uf/7TG/jXmu2zOse+vf3Y7dHt6e5nZ6t2OpBm+GETWzVqafwtszr78si5Gpx/u53/4mzv34
uFjYAm/v0/ryDFtSNfHwBfe1M5yXuR/O9RCJfY1S2M75vlc0B3c9UlOW+HyVDX31UbyKMa9q8fN6
sFomTPtdvHfTVBwXGAhSS3urqEq2rnIsaB/6klmv3PU6uW0m6T+oMLH3xOQAaB+fUkdTYSV1/8Rn
+B+JhyItsYCwXFY0zTo9DtepZDCx9PmsJ2Gq4WW0AQn4/ryLECJhi5TtWZa13Pp+TceusPBwwqhR
XXd2iobIB1ehRzHGMKUDwgw0ma1HK+8CUAYLiwKw+Of1ORjF6aqOi9cdlJWfaxIQDgkNCdXFzf/u
foBFCZ/S+X/fDzhhLPmzD/CvP/hXHyAw/7I8KS3q9Y78I6pF/CWQHlnCllYgbeGJWw/A0VEtFuV5
x1/r/BTmqSF18X/+h2v+hWAwQEMsfN9FKiP+Rz0AqZsQf/YAiNlwKILQ8HAD05aOo6Nc/ugBzEXX
DaVM/HPjZJ8nrB+dij0cZsambwIwc2H6yWfwuvpGe22TpQWR4+mSr/0d8wYgTC0pQ5x5H1G9vNb+
t1iLzpxt2mbJa4KUoK/z37MWpzGB+zVRodSiNRf1Wq9lbFIL2uBgY6TwnUttqmsywMvvx9dQmUTB
liwI+zH/SO3ReZplfSUOkMiXsTwnUUKOQmmMB1GGRBSN/otbo0hVnYTyB24iYlkcKXkXalmepwV6
Tm8QyhW6HeQzZ2dUuHpqSmunMpMt8R/icxyk5ofKBv2WO9hO0mh58KjupAKIQFi7zlNTijcp0Oy2
8fCWeB0x3cq7JkE3nVw0ho0WG8qc/pkTFjHsQce4uO587Mfu65jQtkiQfQyjrrWN2LVKa3rNQBjU
jntvu33xg6aP5g5TC1rmpykszZPVdyc0E81GFhmImspODyGWKuRJ5j4aEFKi6ia+BWllblARteoP
NHFK0nc2TTAl28EHrjJ7yUXVEpUdbom7qp6XC8aEo5ufZrScZIAi6qSZo0WeKJd2gZZ9+ug/hRaC
zloSKrU4lE78g6vloiSVkGhffnPRkc520u/60D0QjEm2MVrTRotOWy0/DbUQdVwlqVqcOmuZKiyv
TstWey1gtZbnXgtaW0BkWkVqeX5KTVheMNbYNirEYMI1K1l7sKBzfzsOQYPh2F1KQ13TyQiuhOvt
xaesAyW1BNN9TlgLpdD4hzs2upJusnTI7DOaxAfXq9DheMl0TKo3g9Pb9BHJXNlUGAcTpVmpBb6J
lvoOaH6tMvTgBiOuRPdMojkG4NRR5YY1UbddPNB5CdiUYUBVXCGLkC5iRDMKf1mI049O1mIi1gLk
TEuROy1KrlEne1qmPGjBsqely74YvjF9mI65y2IqWiqCJ5EzVWN3oul88mQUXBZb7KBf+VUVfq7m
D4hjoyeRHp0BA2+s8EVwgeGUBUVX+188w1kus/KZoKIuxM74pLQUe9Ci7NT67Sr4HLHRhzq+w9wo
I0TAT0m3lmiacMwQfKnMaYvy+FK4NWS+QOHg6giXFjVRFfQ4NrEsxNWsfhpTC0pgKL5Gc0c+kQ/T
1FYQvrHZ2YFEcG6HqPRqAtOThhofwRWOX6D07qyRVDnjw6il6wUadh+PSRqbJD5Txx4QKeQuYncL
NpIvxIjBXuxF7UJvmaGFIBhBJh+xFMmyftPNrXf0umY/yZzu/IC4vgdKmIx5dAjS7EuXu3chSvxo
QpI/f0vyBEd+ySIi9p/VyI3Lmme8p415Z/sJHHvN3Qq5arB4WouXHMcUaWhc4FG0bciEVftEMtFv
N8Twj1w7SshAx1exTTzzzWedJGDmgzWucQvMzXFKi5+cN22VTJ7qCllQifEF6DJyN1lVIMCB8yHx
ZA3ZxmhHv05gcrOwNXZtgV9hWDDVm/FrwU37TswdvsG8QpzcgdZXxO5snlWFK3wJcRN7YkIl+hxB
jiVZKjnZdf7BbUekGJ74OcQxSx9cEbtQNEBqtJJ+znryLkjD3nQ5riqRQlIW6CbyDObbiNW3E81W
56ePQttC3Q8iwJGYogzeDBW+tz7MEAKRDhAQ9rLpii/1orI9A1WzKdKEnEZEI+TjXFsb6nBeLWht
5l9ehJ9uykLQflG0L9yZuHWhvomJ68edeJVNRyG4XeTn4o2uW37ISrWcFPB0FmKY2Kr5yjJ5pNlR
/qwmzOKhzB5QM8zMXzoDmTBVU0rnSbxmFIzRnauq4FQWNtge26MDY7wt9OKpLTKXqSZTbZ3xDeEG
+u8pwPmSONEnxtw90ujHRQXk0nTU69N5vqZpzD2pLH4gVXo1zPBi6dVvBFlMRDZtSGP43Ez9zsAv
rqwUYLeyNJeOrPq8jV4Q6Dw3Q+ntlwkfq+N6GUzDxtlP8QCCHMjljOMDDgnCEdma9gegBcOn2fHD
c592CLxtOW3HGTxcWyPoDVu3eDAlpFTHRgzptjg/IwlQr3KXxzBTHbyj5mqFYGEmz6T0ncr5EVlr
xcWOQjKBs9Qxy2BKLYOz78JeQ+LXEY7uOVsWVAQfNvgEEWvZh9juji50SvSzJwKTi60Z+BCXWnyI
ZYy1PGjT7jyg3BYDwZqOqFkXkysEkKi/JCFlYHJWIJcY+as/+2QaDQ2ivRlcV9TGO0lG6V07T8O2
R5lwJ2zUxt3C+6YWi17SUOUP6Fi4+YbdfhTqPunrK3oC90JJWG0iwukFxqatN1XpB0D8BxE5D0sd
jGcbQVobJ9mlTMilspPjoMvuwiDlYAqYVzOyN+cJC6db411j1mLQQISNnY6CEVmLOKv4iRUvsna3
3GYGhmnZFegcgDpNCclHvpIEVfT0BXIDU3pJElGT1t0Jt9w2T2D1ocLmQvDhesW2f9/XLu20FyMh
yDd2HOr5SfQxlDF2UbSfBxHWw2aMNceiHxhyWY95wrp6YQO0Lk29eyStAP/qfVMb0xV7DuLPAXRE
RraWGNWgz7L40CZMAwKAyAYw5Cg3Xny0Dydg9ZiPDQEvql/yaw9ThhDXaOvlM4qEqZHcgFiwr5Vj
P8/T/qXDCiojVuLRIqmYDDn19ygCPBDWArtw3C13awW1V/4vKmqwB2kgaA/irc7qtsRqS7vfSHMq
yYsYXiYZLqSQzOCF8dBwlYFerBHFoNDTmB8us7OonW9pBnAoLQdQAnh0FTexo9mZR8/s5/O6WfLe
gp8RfM+KsaVZM/w0llCbOPUC2iz0p52jNUGLj8/SW/pj6BHOOwFQceMoh98U0BzqsxJzPtrqrvUh
AeM8cKjGSMaBzEMzYeiY08iYd1bX/eiYg1OLq9Dd6ZOcyGzm6yhQMeh6+NR7ZHEOmQlD+FUVgoxp
JHxEcL2GmfYG6SbCWvO0gvaaVnN0WB9FtX+1l8EAE8iFOCPMPq979lo00MfWh+umoCnm1Elw7K2R
bBG9af/em23HOOnwuyFMLrFPUaIKnh3k/5cmDLMTmX3Ey/nWxispg5UpSoDKM1ErMn/dW279uJ7u
KHHbxxlkHb2EXS2w68YZO6pUt8ciiiUBjOLzWnJ2dR1hqKO8PIb6az8lCnAFaxnGVjWcSJtWuCGp
Ubhr+W/dbV3e3gwDDp4FCkim9dkarOa0djGGwTLmzbqbe1BPmwVYwfqxrn0C3+sjFMXrdj1gudXj
ohsMdE2+ruVmrs/qvO7dNqTD0bzR1RrXLLYCuRuteVrK73V3XQHy1jKQLsOrOXsz67bZ3Q5lFAVQ
rVImJHimfn9vvPVtWd+r1vauHmrAvf2xVN1yjj3lnkP62xTTU9AbiR1f1g0Fv/jS+r+bHqN9PILw
y0yY+VnEGqUqG1gVIP18JjvH1dN82wTa52ziLN1nBE0VRm2caSoZZxQ4XHMJ38/GwCpoUA5cN9i/
FILz9g2p1mhulrEhk6iVx9Vgu3am1s1qx33fK12U2uZiu7vJ6L6uBuN1Iy0dCuODEWXiyL2vbxvu
6gEQdFISqf73D6FS0QGpOHotcrCfAznO+/WHg/6yO82EDaiZ4P+s/uU+By5mkrK4Xe8TQt8ilLYz
r3vkL9UUKvXjoYs+Jf4Y7dfPaP0sECLV50GbqOlkvNCvJksnTLnlNCjTJJFvh/Uq/cf1244ja6qW
2KHbDyQ4F6bNJ7tvygVZKGWtibtGfufODZALJgT++oYwjqv3Tt76LgVTPeR3RdrHJ5YT72/B+irX
1+tirzjfXjm3beoyKj4VKLMR5GAXMJ1fFVF66J9K9yg768liRSxdzEaerbS/PICXuLhfW63ftQex
62jsI797NUo6AKmPKcFeFqCqfveGWtb3YWdO+Th/UQjrCemLAtS2iNcysL9b3GjZ/W0zBcR1Siu5
6PJz4GL8EwsFMwXZSUJTtBPveYgJdO6D+8ZoHuwofFSCtZsRM9C7/TlKLUi5tji5rftcddULrGBG
TFoPLloEmTF5t4psvwTl/TTcp2X505LWJ/rBSMcN0hXHMflcmJ/SmISY3K+/REP5xZYh6HeHrwCB
bw8qLvNj5U5Pptp4VQMkdyquCWLhuwJxJFMLBwkrK0/F7P2O2c6+lzRbzcXL9lHeH8dwZuojh4+U
j+sLRqD7zhn9Y5THr42FTkxPVE2XhjUxZhJXIeNrZGIn9WV5sBx7Q1wVslj/Y4r1AkRRcvF/GNQJ
dnMBg733x2evxzs8+8MZLMJ9rn5ONhSUZ3rbGFZiA9p+kV1jb/rBgoQUC8N4MPoIbKlLll3kslr3
0fFlBUEcIsSNECmDT0y9pJGHovJx9rNfpAvSq5wRvgFU/972TFaMGUSE2WdX39OJtZhXvbR+9tUp
0Es9G7Cj5QMR96ruMZPo8uPJIeSgyOEcFvd91UAdTId7c/oUShhiXSTuZyYZnVJ8JciLuiPRPWbO
vJV1/UrVkfR1yrVmyrzKz5LT0lUFUSGdm31vveFjK/xvA2/CEtPM6kewHIHwXlSenf3CfCYwF8EW
UpFaLT8zmzX1kKLjSsf2yYXrmgpAMBhybKLSkk/9RAtjsF/nMKxowIBLLLw3pRy17R1E6XYMK6bt
H7GD7uJqv7jTpcN5whf+d6v5ckEXxPSXtMbSuzZpvms92G49ElKLjEMIMcRU1Gb7XNS0/mc4jRgI
yg49jp09p4FWgmfiPp+JifGz8ko++RF/6bkr5ktGQF42gGAa3Oln2ROnWKjXRcmXzAq+BqIPNzbf
o6VavJPpYAHDn/uY10QymfnDmIE0YU56UKL/Qvf5mbOkWxfQxbNSHwYLCy83J5zCKdH2E4dHpQQD
eqWJBsmyNfgYovFxyl0mjoSOwFkDzO+QMLlPIEc67jBvPNeDoVwEj8nUfqGQfZZeOENfab+oKA7h
xmbAnQSxOr6P9kcBfOmmbLjYSZMcUPp/hdgRbFFTMhSQxTm+yaqV+9AH2hQ3w3ecjdz8jH6H1Awn
5MLtQPQA+WUORqv1/U1obOOMQLM4Yq5s5MlFlNbH1i9RPjZjvo1TMojQn2wcRUgI71rDPJnMwGIY
0dK29Hi76Djju7pr3Y6G0Gg2Bx9ESZ+Wv/PGSzaDqL/4WtlZD8Gusqy3bg7abVyhYmOKhfsmJIsj
D/JNXxPpEg3NFiE9cHuCVrIYb3oxkHwzHJxsokZUgNI2M1ESLmdgL2+Mq2lH19iE7xnhkHqs+4zO
oHIOrSefg5hAoGqwh62kbO/muD9IUv/NzCLaOf1A2ET+KO3IYpzA8po8sS5erpabXCtkK6h3+t9O
HyDLhJbOU36fPGUeFmV+Be5RESfrEoxoW2A5ibnxkbz2zi86OBJ5zDJB2xnJE6hhCgFwd/x7j8I9
ob58kRdh01poUPby3LVJJqwMy1cMRI9tSTW2yBzcKJ1LgKGdf2LUaLmkKATO5bWNRpZq8CxAyT4T
pfdDmE55b9P8R2lriIcOIr0ZaP6oAR0iKbw71Q3HIRuiUxFTFuggToWh/ztN8wkNFwpGzA1Q9yRu
pIIIktirv7RUrK/c1rbJxKfpReo3ZY95rzQFx83qoxmGLw33oHMZNL/jfNx0BM4jf1VvMVWUu2b8
7dOi2hrl1Tex1UVu/oRvFpoxqpk7rzAB3vUf3AbXiEsBgRvZvmB6L5LuSz/4bwzpJAhMmL4DzyVA
CuB0+ivzxLwb8R1excjYmDIn610HR43fUr3apy1QkpwhjS9SK3ZGhrhIAozNqkXdBYMRnQu4U37w
aA19svUM7jLMaglHNUeb2yCshWYhV7BXHim9voP6Ge6zSp5V5hUPooTdgSAs3PT9SHIGA2IuH3MW
1tCQoRUb7ggLnXTzHt3VBArN/aYmWTLP7EckqB5hLG9YS6E7W8E+qIrxDkOmt/E5taoDT2ZTP9/g
xjg3Vfy1Mhugvt02aLxNPABMcBYczKGHQTcqkkUbmWCBI/a6c50PEBcgyDaSF2wTrWVa+X6wxXNL
XxfnWpYeG+/oOM14NQR8r8C7N1iFoSmm2Vi6H8sMQ0yZZuS+VdzQon54DAdnQ64tlv8QB35Bgm6k
ReJc1ZAqDks6zlfXGYmNnO1+D+i1yNV2anMsjEB3DAE1zcobbauKPpNAXnSte6HgjZm2p7ttPUdc
+lBYMLXvPTn+zBydxHzflr53N9BJ2OY9Vv2hp5GcBOiLCmhviOCBj3aY6Y3kcR4OOGTNM2Uy4tHM
ADKH55FRBc0kwTwUF5rx737OqG/frT3XdSMHtHxZGR6tsv7ocmMbt6OcyabsbCpeFIdq9KKEXXr0
wlW4m5OMwT/6XUxhfQlH1zzI0B7uWuIsuBkCI3bye4a5TRb3wQM+LLBWU/mSDj+S7hLajbfrmBLd
yTok4cRxXhU+PlmTQ9rJ7HtAhruW+aojtpOviwW7Ngb3GuXfTNQGI8qApzCtts7AvEUlT07O+bRy
/DXFEGQivOKF7+4KSQMvdL973lyfu7IWLJRPi8nyKunyN4wAz1VTEk3UQoB20h+17f5YqHiARsRg
OLksNTUUz/eNe6J7011XhQQv9VBh+Uy4DWclOsWI2bvRCz7OmKRg2M3jbPkoWrxnp9HSSmJfvAJL
nhWcQlGNWO7SBli3LiWNxSdl2RUt1rammOmcEPzqNNT+Mk+4sWPhfpCWlnz7KXYPsufRS1T1h47o
CFPnu7IaIBRlAJk9qay5xiK4y8wCErOMCTrxvhM0jtjW/NnUNE4DPseiju19Lyx81GbwfazLXQpR
pdHIOxd1qPbZEqDub7FhXGXzMC4ULQJVfSwgBbC+QkwbW0577uYcDTZi5O68PjabqKPUxNLrU641
fGqtI6xZ7+vj2wazA7cLjzu9saowrPoQW6BhVt3ArJ8BQ0J7TtY1m8/1FifpGVtAB6ulfKInMu2Z
8PAf9KHbZgBEQHIRxtFKA4/SyQMZObgQj8z0Pl2Krz6ljB1omf69vQwbYjhjXMAWW/qLt0kTcEOy
yiIqAlE0nnu6DudRbziB62JFADH1cVN8JRZ2PiUF4mcSvUedJ0vdefYIGo4qJCVN29NwozOyPpSi
CzZGhQ6UYllDCDgFjdhsCkJumM5EYK5OtLsIqyuXkRRj5JWe3qzN99sm70zoIfZikdfAwn5te0+h
8ww0iplakn/0RlvtPS3gXDdY+Sd0l6BIwX0dQ71wTgGJUdpis+7djlXm+IhPibaZtCjK6xV4FM7D
GfRBQNtdP74dLFW8rbzcgjeNjCPH6q8yUR8Nj8XRMtUxo3tIs0h5ZKys7fZcV4qa0rfvwiYltwAu
Awk5dLegONTvjfpaE9PWdrur+/brnv6Nxva7oxNId4viXAFqf/QdmRLN1mtGMZyps2lbvESh3HdZ
TYGJ4lybaGtQx5GMR+dzaH0czNnognkaA2MvETasx9KIO+e6Z02oVswerGJb9m9apLMrvYbZhBFb
Z5dY3VPW/FgfrIfdruxOGZ9YZxLwtG7U33v/eMiEF0VTDYZ+VfwY1eRwyW6tlhdsavnPulkPz10X
niZyNNoF3S7LBPSmefpguTEPc32y6xlnTBJw/DjEDelzdOfFOgu9WR+uG9F06bZRz1nNSFzgjEcJ
8f7//zgJ/SYJX9OvVhnS+pOZCyEh4Z3InQwcB4LkRn0Ihrne4AmKWHPdVY1JSAmLlUU2BGfGSoDr
Y+E1S0GPA2eqH6HFr92HpUCVX1SUtI2BanYbdlfLhmU/+en3bMp/MAcC1zePeGFgL1hV8uZ55WvV
cZVkM8CRyiLfIDN7Oj29CRyCt2sqgR2FM2sJg+bhkLTFzqJQsXdm99Kxoukm0vYIKBBbBar4N6gC
1puHJYTSZasIjuSd4gigGuu1soY3I+cViMGHmppCb58lVEhmils1yHPUoayTg/liGFjYGoG74H+1
99PCVmn+/7Qel7ey639m87/pPd7/6F96D9/6K5ABn3Gg5Rn2TfHhB3950pbMnR34Dy5ui78VH07w
l+XagWWiYxDCtsw/XJ/iL/QngRN4lmsJE3TE/0Tx4dj/rvfAwWMiOfE9dB/c1WybF/un3sMRTsyc
k6CqcQKMq6+MrKnxMYiJ8O+aPLUgOrOaVudcuh8LVKRoHcsYT9lTYuRwmEd4wx0l30Ax1zaBNgBN
qqbd1FEipCmB6sEp8EugDt7kNEjjLH3JjM7bUdvJtyZ5DnkIXGhERHgam/FN2fvE6hfkNX/Lbx7f
Laz/p+yLxypBj/qf/2G75v/7OnmnPNOHfmK7OFz9f3+dE1UvL7MJIA/pKsG77/CAZ8UxpBELQJIq
X+I7jH8BcJ5AK/dXJaE24dAFa7dDtuTH0jI/laFzXjyzPtSKm9OSpSCuFIZGEeKidLR31HoVnWw3
cENeSmIIcAq6j+smLwAziGAyd2GAiUagtbDHUwIQJJd1s8ENUmKTHYpqPy/ZeDHy6jRTzD0y69cM
bjpUZkhYW4BZlXN3v2cO5XaVoV3nfD+ud2mh79sBUrczGcy3m3TbjSbJ9JU8LcbT7XAgFak8RcQ8
qHO2bWAvR0eXMNdNnGAVBD/F/FV3L9bNoIdxJwyfpqSyIG909HeBw5FFGTpfq2Mt7behgrM/u9S9
1iEwmpsvlZkExIQwFsY971mpxZ6RMM1zbUBAKwWT4yrD1zH1vse0gvVM5OXLT8stcL0QyppN2XkZ
Y5/8+fwZ93B4rqsiRJ9JPgYODC2P4yGuxuCPzXrMQAXXurM81kUZHxKnfZz0b7Vcfnp5fLQnQgjS
nKlhlaOCz+xZ7aTFL99V2RydMqV9n4F7bmizYWVgb14Yb9rPtALJMLB6SsoeTcmoBEqeN8c6AncK
2jQezv/F3Zk0N66kV/QXwQEkEkhgy5kiJUoszRuEpJIwz3P+eh/IU0eHww5vvWj2e6VSvRJBIL/h
3nMDnzICvhDWGIMNONp2dy1t7a+Crv4QKdur37Lxt4CcbevB7PglDT4858A7+65qViIaYAwsL5XL
ssZGU3gaDMQ7fdlSCFb98+8v/b6E4cQXc23scJc/aHMZR2YAOfCv8FJ5P9Yycc8KltuhfK/SbEDD
dnYdPlS1OSmkLtq5iVjdb+TowAsH9yCAH8c2iTlDbZ+asjlnqATALYp3z30zGcRuJ0Ypq/8qW6sY
KgoKlOfSYIaIfSU5dpXkGI4FY7KC5ZOmmh1Ov4LRUNFTlsOyk2r9Z99N8l1QJGAvaFm6XLtHFsrR
qZgRZLK7eQyThnQoJ6PZu0cjFN80cXqb9Xm8r/1wE2FMOgjfgZrF+koljEmMDITRyvT5T1MG+sTQ
YE4yuuycmUazxjFhr40GZVoRvPeyJwEz8Ga8Y0MKQopK9le2O5lUxFZN1m1JdfJbfcJeWmLx3Ink
xhe+X+EOpj7RLtylxuknmPLZdOhmMiEihhKJzy2KR9ti40E+iKh3Xp/InfQnzNjtKcUiuBFV99zE
3YerM4NF4mHSHjwfaLpFr4ZTP0YZGYb1HzhTw4nFPCvgameMxVOdaw+nINzi3xLRpVaU5Jg54ejj
i6/e7DEiYw79taqBuwdhBIvYsIni4S3iU+zv4Q3wxLPq4plZVr6bUkTRQ/iFZVfd1MtL5l95cMxH
zIYVCnpiDn8flByY9UHmwzaoHQJmp/yhVb3a5DRlZBvABsuLxyYjAaSNmFV2JXwPAFZwhafJIW2G
daeNKMVo7fmmhPh09MOnaIEAAwQ7uV3644cggGdsLWkAmUQM3wlswFGHyc4TpDdZY8Tk0X+NlFwX
wPl2Zpg906yUx2isaEaCGuWrgrDuRMGNF+P+EYn70bU2kmZ2PjdRbQjmcOnjiN/aq+2nQmTIfzHt
dX19V/b1MjwNvmf1R4bFe7B4aapw8/sxR2l/k8VNu3e9HLGW6W7rLITt6Esm9kjGGN8u5JbGfTVc
zd9SDNtEyY7PQ5+vhjZD5B7h6QHrKJjR7sJWPAex0Rx4TlyV/dxaFMgDWnGGP2zB+EBchxSJjFAO
0q+5XvOX2VaIxLYd/C5MusURYMmByYCJmc5UG133zp2FmgtHKjLFwiw3M9kGXJzRgTAa020QyoHt
2bChDvua2cEsDrVquqNEfnkq7Gs2yWmDyfg2j+w3AA4JQ7c2rr7dObqTHmmfYZtQZpKs7VuFc+s6
JBbkfb1uu55MVOyUq4rvsOdO3Vk2gHQ7RiIXpFpTiWIpKCH92MKq4EtTdQapqDFM+J9TUkJnSokD
Dpse6ZxJw+4MF2AxJwy8x1qkJJHgpHOWzTQag+KAnOjQzLuxq+ZDkucMS3xi1QKi0Mq4fhFWBM7b
D7ERzj77IsqXaGg+VRN1BGPZ88qYCP/LDTLg4Kxo2lD3QJYXooxx3npAkBZVi3UoA307NQx+ACA1
G6fetDZebLtqp602SGx0NFrXLl4WGFW8znyQdX4vd4PGd1bOxpNCqLTShWE8uITEZX7i3pW5uBEV
Wd5GtjHcryAAnMSThekqed6Oy++3uorA8iGeDwr8cJ8uyglHkDbj89xCXEcqSvEWm1Rm8Oa5mVdu
aQPv8YL70RX1H7fKbqXqtx1jcpQnstk2NrwbHmU7uysvk3DzJ8LqAKa9uD5NburSKsUCPOPQNPe6
nGFNpDeRHgiCSsNbjWxvVBZRzFP/AOs12xs96NV+eHc65znO2DaFMsVKHPOxtGSK+KqzMlIL9L4M
gWTF/bgtOy4/tGUbD5Xb72rm79Jkv1DPwCVqKraXrLw40TXouvEyht5bXbCWAkXSb5GBpEyNEEy/
Zj5wd4nWkxbalnsx0+IqT70mwmet0o8W8jzXup/bTNzn0biXZfAaxegMq2p8rEcacAZGPxm6hHKO
2zPdJDnHVGTUNKSYlJBBMsuZN60qXHyaebhpfxibMLcvSEzsgn3nOdYx7O1tUbDC0zFJ4mVrN6ux
GxLOmMQngIZViZMG6G6yFjWLQQncBwgKwrA7K7/mCHmUIhcHt8rP1lTfeixzkWHBLNb4Q0brYCF2
W7dmOL7P5q0cvfnZK0GhT73cdr2xadyWzyn5VaxJ1EmhbWFM8bfFGpW3uniVDunRFYYyV5a3XYYY
CXx0wRDYg0ae2vPWV5H7QdgKTmKlw0MpJNhxVsiMzyYy/eYzRrclhEhMqx7JR+7wgnEuv1XohztW
Wk3+6fletPao3ZP2Lxf9T2nDnHIwuPoZOdVGtHDCSLcWCQh2f8mvsJ7a3zovTA4Z9rZpJmEk8+dP
PQAKsNJoj6t0V7M2QdH1oLS46AIyR16YSzAunpR08i9hUBxKDZ+9nxIaBvxnqhi8NZbS76naWnXo
PujJczd9IQivGG89F5142bGI6ohxE0H/PsFJElH6OsPFNlTy4XYtccnSRhvT7WAMIu9yJbPtvL0H
YUxo7RiSm+T1CHkrkyQ+41jgIF6Bz0MY1Pxi9FFbiqZ86ea/WNFZ8Rbu3Vz7DSlS6CiTvn4Cc/g8
Teq1qII/JayxBYfy2THj2UHwbOBwP1eF2qtJegd7DvaoFZmy9xBqEGOq5tj13MGxXcAEs/KN3QLE
tlMCn0fpQPuOrJjbqcOtL5LtaE00/aDkEOIcQq7yrvCyYpfqFuirvwiyYaA5AP919lzX1Z0ieDkI
hbMygUhtUeOcZRGiYCpEcbKYhUa+9132H2Mrnjhv9rbPaMF1+p8KZ3+tJz6vMcbzVuvmSM35A+QP
cHiOHHtkaWG42PTK8GSkD5oy+4p3gLKwcTdFrK+WiK9Jk8ODMEMMic6XLt6qHmFnHFAGsZTgczie
Q6e6RkCEjMx8AheIzg3QvimykKuRvNSmQ5jlACM09AADJHi1ZxgJUZdjDkDCsmIoOUeQwAZLnzj3
K+Kx7sA3Y69Pziw2PkcrvTaube7zzKaTc+JbRPSAD1L3XnSSdOix5jlc24JHCmYqOMakLRynpKgP
2vX73ajw4+g6nfZ1BekjdQALB1aSrFGNM6tDdZtizp+z2loHnl2DbyO9MCYR3B38GslrwlttUkiG
XvJUZ+WD7YzjsbHux5R6vOFndhpb7SVQP7+RJHKA1TQq8VfXpL6E+HjQu/VECpd4MuNor1oynkNa
blb/MOQTawtT51XBwZkSPvslwApEB1Dp+KGnXAIG4VnYgUxE5Ou/S7sStyB8kUNBbkLYg/PhUkz1
s4BFQ7aDwZo2hKVHf5NxYn4TBjnbPnkVuCz2/QDoryIV0jeXhFvfuEYBfPupnr294TdEBKkM32Yj
ibdc3lKehS6JG20AkMafWHcXLUP7dFGZFO6lNIi4mTJqYiAyd16PAnXq8ZWKWHyEiAG3tiUuBVB+
lvbWqTacpwxogtl4X3j4HxTLrDXkFBvMExLtNP1KgIxvhth5cyRJgmaEOsWHPxtayMAK6l1kJtCc
Cyg9BZY/8JIV2MxMuuWO3oxlhhzueDjqkMoxtDz8yd1dhvMSDywD/OkHCBMuDtYxobCefcT1KBZu
+mj8qrqMBLP54Nsy3vsjsSJpEa4Jp4kR9UORXtms/lbpmH0h9z77uf8FhoGpLi1iCb5oU/bHftEs
+ai1eJv8i7Dsk+oxBJc/Y9bOEIGpORgAb+L2aIcdFXfuIjrIyi8nAMmauvO9wbqXCYCztVqEYZFj
1yRfuHt30g7ULjLOexGTCARVpOljCXGLVX+cxEcoIck6MlFeBqSSsIzDt+mlC6JvsWfaThpvU53u
sbx1e4yRaFn85gFZ6VNhx94anuG2TVmLFdW37fbfgl5E5gQcmjup5vdhas1Vmyhu+vE9670/Mclv
+GfvRIKwtcmWpU7pBywI3xUVvDmiBC8mhfEjMF6zVmOzp3HIVLGWTf2HP5iyCVPOtvXSV7Mdt1WK
5QBz3LQxPYq8roQO1nUTJpruLc7G4piH8401G2LLbVzQ6lJDh2c3hehUBCAdWxHe9fRyLPtYRBbw
mqpIc/onkN1NOyIbtMP6wNPdGGgu3YwUeJB5BfocRUBKNayESz5xOfVwQnX1aOIN36GC3kZWQiRD
hIQrA7i6/C8/Zj5udxA5KZHUVbrrnDcmiHxcJ5KCZnKxegqSuScQ1IxeS4OgW98oT5lXeys8PBku
YUhVSzbXxO1AWdCvuoz1PJkQ3P7LG5lW4sU7DxU+bFO5CHPgRTsiaFE/VQlN98QjwHZXhi/epca0
H6SIqsaywjhr1suy6CeL0j9VvKui7NtgFlBPTMGRogYgNZ17x/RLQM2dB/5Ugzhn+05t/5zADPGc
4Mm3WcNPvvdYUESu7QYIR1QGDwYYX3sKiOChLSI7L7vUkB/Z2CJRvPoDAUIJK4u5pNwYC+hACUP1
Im2DVWwg0wMSAznxYIphMfQT+RDbX7EVs7AXtlpJhdipTQW9POdEOE0TglTet2A0udlKtCttELCe
lESViJqOvCJtZ6qJtdI9aXoysdV6dMChBK0PbSSHXuZWn77gBzai+ApbnHDZgdE7QP0T/Dd7PwcR
4xPBgZQ8QyB9zgaL8EK/Plej8TWOLWds9x4jn4srdWCDf9sQLZXOtzxDht74AxEQZlWcP87hpYIP
POVdAqfR57eNB9EH5HYEDOzGJT/Gfk9/kyN1Oo8/lBaRUV/ZM2GMcSZ2f7W21wGJ5nXq+QQ9gDP3
T2DUyOniDaTKf5qsAtUa0gKPg5JTj9B0l2vXQCzZEB5wq1EQrWI6gayGmuSVSPPH4Ie6argr/Pla
d0RwZmmQ3uQ+VnkY5X3THlq/PAtJNZ+Vw3QA+f+E2PNP0MYX8DLmJnKjb3xae7dExjvOztXJ6mcZ
yYekXdtO/1w68tKakFnY+k7UFGrKTlKlfzqbu2Wg6o9ycc0bKMeKrXseoFsK1clHSQqJIy8SDoYs
eAvobow+ZlQ1neCpreOo+7aaka7FRGNr58e+7A++0V3M5V6zy++6KV5KRS+hJzquofvSpWFBsmHH
T1d+3/VttR387rEpxFNg/TEgq+HcM37abib7EgVIbEBw4dMzbbIckUzYTF8p+2ylFX4uyLFWY3xM
Bjhg1cI5EjmZsot9JkbU07fha+3GR/yPiiaa/U43xPctRuTE/RHw3dnCMiuzwo/I9u8DOs5l4+0W
8scw8j/l8jMbY/fklskm73mQe2jcUVmKVcuVWqsEyYnIcKQX3q3wsQlH444l+V9LTkewrOVdZd5i
IxdHO6lI8sJ3WDResGuIa9gh0ScWzHB3WRWPu6lhcMZ8nw4kmxBezaDo2jlmhJh4GijJCbEIEh1r
xlXRkaKedsYxNPw/Mb2CXZuc0smzEVj6gEs9X8Usb5saMqCL8OKIr5jsT2wMOO7MS1gAosNIhlCh
3GBxJgY7ntcTcHSczoKTPuQuzdm2BX3XAqO23sqZRG4YvjVhuMUNrk3ojiJlmm62JxCHsIldLmiq
x68cjdZqIIrXK52CiSS9uZt7DSOChOoVsHF3N8r6Od1ZVdzQeFuCpBUJipqKxhhMlxCx7K5OfQw2
hv7MqsnYIsck628ogOLTSuw8kgPjGCWsr9OXNkE8YLTXOsgQz+RR9mfCBDBNJB+0RvY7fTrUZfle
dvkTuoJyF83lX0mtuzYeIFPeWhVKpLlogBZ3MDK9qPnbRSGBMLG0IOlNpHXbqboNKPKptfTHlPvT
MUgyeSc1H4Tam+9zLfXJB99t5CK5BdKIfRe3jpg5Q3iC5p13gQhIi4G5eKVsU+1Zz8fbzA7HdaCt
+dAcsnzq7mINfUlbpNb0CkA83gtzxJTap9Xeyn7sCFmo30GNymYGlTiEyZslsAUfGaTAakqopxk3
+1qK9Vhi1u0BpQHf3LG/hHE4JPez4Qd0INPjiNR7U1okzTEdBzeK9YxnnAfRmu+rxiWbYAkvB86B
LcefNrnn/PEFiLg4tHEPJDdVV8wnqmQeX3OP71Q1n3E+/a0Yy7D8dW5Uld1nBbvMQQ/VDkygs1eY
CbdBoj4bB1af8oLnwrPvoKh8Tsx+TjVu2zV7sXY3jaDCWuSOgRh6Hvd2svKaNrlFubB2xcRTsGw/
8KoEq0FM/ZrGEZmal38nM/kXgc1USnh0BDIgb8iosofWsOStmzKfY3y9SxOyK/hRDh241etIrMUK
3x9sr3q8M43oGc53fONV00eX1PW5KcgV8UJkZHKCEKTA19mGaV6icT7OOMdkCEHNhAfXgXwC34c/
EKPzyk4GxHyzfYlrZM6FgD3sWAoypaop9yMfjx/+nCSR83UuL8YQlevErPqHuDC3ZiOOHBP1xjGP
USGdY9H8NCDHzly8v2OdVPuk1Cwz0BbElnEGBh6flPdqsxMh550SXxm1vu1b52kUdnnxq7vCJko0
66nD871psk7Iw3TYjiWrJkSRFfaHhjv0AienuwFoyvPbcc+MZtud7fUlt2z9V/XzNZyTKzLp2067
r5h9wJz2r6kxQdkcuaKAIOi0J3xg8Xfd5fKhEsS3UyfcIGccNAvKKZEE68QYGWjpYQWOWHX6EkEX
kktD91dZhveMjsY9j8KVY3TeHyIpgp2jvcfAL6I16J3xoR3j7zgtDh09EvIijvgxLZ/HOGLgxS2J
0+cDHLu3X7aFm3icnC2sndfYLR8tZBSXYEK+nHUcf/YcvgK1oENJ5YMe0QDQ1Q0swVAPBHH8UrEl
2IXzS6jTUxcyRNWVeustG/letInQgVPbzcF27B37lgqi96gNw4X0FBc1UAlzpAcid8RCOy485DvD
eMZDrRhfgp+rvFGuogBkRJqS2ipQUyK6up3G+eA4obf1MMKs41ITtq4Cb2PlmgBxZwflMoTwOd6N
wCHhQt45NwbKnFUS1AiVUYqthFLnCriikteWNDBfMQJ3l24yIh9LhzBmkGB4uKnab2nw94ySalcO
CaHUprxFF0bMvae/csJ1ofRGBzsoT6hIX5FQeisiyJIel1VpkGNZ2210kL17T2xPyXIJpb2wEpdF
HvGJhCXitsDni1ZThyW4q2bGTRD8BKWVbxU7O6uXM/O69C7Q+RfNVbRPYkz7rv8xVZgORFUKRokI
X0PkSqr5zsYByHkco5IXRDrahlR3QIeb3JZnJJnXNKXBS2fCaLn1Lp7fv4cQZYcWm91seC91PnyU
0RidU7bdGz9h2ylK2Lm8W0NOMuhcVAx3OnNgXl5eUtrmbd0Gey9yzY1NTN5gd/OxAnC7gnW+4uJN
j8p5TyN9F+cy27F+628sB8kPR4lIi3qn/FmgbXPcQ5izlraxTRhTOB47XRWbrCr/9Eb8XPXjwZcz
cZGMjzcDwKwkZzyTkGQBFcTDiNhGcpcGrOvdqUg3byWj6pdokHz3QgM2UWvHfR7e5WY1nrpO4huH
Dh+NwJyrsd6SlXLOF6esjssWmnptbUQ8Xsc0dI/pI4o+vU0QhbujnZ9w6k27ziR+27EM8TAn/tad
/ac0k+0Bc5nY1IRxICwt90LAtuHk+6Js0JvOi0v8XGBe66DdxIybV7FFBVJhU14lKr+mBnbmwEFI
jT54Mbc6OI3K9G+I1BNzgHHtsk7xvqjwXqXZuEWYzrARRFqTPehcuhcdkx9aaHV1ck4DP9Z3koaQ
h3a/HqRSN1KJr2KkUJ8mr9wEQoQvaXdp+p+A2vxBi8K/aw1wDHZA9AOihzk1i3Uvej5uD6Wa/tgD
XvEuYCw3hnZ76U3rM59nkpRS49L2Q7+m4ie5k+N5yLrotq7SAzbujSlHkgmXCNQwE/uxWADdwJmF
OhO5wXjb/06jj1FBzzC5mypZ2wTmAXEoJSB+asDeGuWe+Ckg9R4uVi8Bw2jB/IgkVoGuJHdMSqS7
nmnt+pdEVz9F01Midxm5t/ab75TFX9vNb5x8288NafWRIg/T7vdKW/W+MXi8VE120sAxsa1GO+0o
mqKA0nuEVjZhKhA8LnIUNGtDm+5mKBEmNbGxysbxWgY8froJHqgzLbBtdBJ4sz/VjFu0GywMxom+
TY2WMfzsp7t4Hs4O/sRdgnOo71PsHTQOrDfgi88hcOiqH05Wqvd976TnfnptiGU4mtRGOLeJpHHJ
Hk9zFK55zlwP8zJYVOl1p3Egy6oece2o2XhnZCxvxlw/EJI2b4ZRf1JtGBg/PjLYlOsOv3rQoWAN
zRhNWIbvXUxyn8qEw2+28gd7qW/cDj1H28TbakzUncu4PJg58JLBzi7EsmApGLp9LbcidQ/s1r6S
piu3Ck85KkODkRjthxXgavE9caNaeUR/zLbBTUjgLbJr3Op7NJDDBU88eRuKy5nU+pN15a1Ch/it
lXmkx+MwC7czjqwNBU57neeI3C/4s46jPpMWEUDvpSQ8leEdIkfOPqxntIzWNkntnbkAZTk1Vuza
uguZO1w+i1s6rW+bmP8mtFq3JRycIYGzykVf3ouI0YmKCXfMam8xY1cHtu4sjQVTbbKMcuY8hO9Z
xZufFBcIHRApBD7gLjlnk5X+UeYNgvbs/PtiGEl+dhTMW6bGm6jis0D0Fzm/VstWMs0IpWNC8But
2pQ083EuoDm1HrQF0mtERj6Sqtz3GMMYfkNt3/tmzVOTvSKqATYRZAGdusl5DTuCDmEfbZKIOE4n
yV/yjGuNN4Y1KfmEIcE5kIPZdFrsq/DsiScISvZ8aVgRAmij4AIpmvJkbif+5LI49QBx/bh+tPsZ
knhF0jSTurz3b4yWoZfniH3tuKSoDEQyxKOxRn2iVrZKp/tUIFOeOlxA5XRxvazcp62B485eYpig
i8r5eyo0e0vmmCPi7a3tsz1w4YQA0HDKbWURIhrNFCgNEyJpjSd0KXrvF/keeEFyFxreFQk1U2tN
KiNnIIO7Dkrz7HaoeyZS34jPakWJbaxKZ1IpxNFvg/ru98VUMBIR8w+OHR9lRZxxaUPYq1AjL8Aq
iS4saV4iKip3HkhNRuG+riPyvwovuOvN1sb41ItzhKw4tRm52tAq1gWK2pWn9FE7tn+2c1qBomju
Mf4sxTKoemqnqWMDMocHryjEzkJPMIf6hGX5Oawd5yyiONyzacezZGYfniMRlGcVFgIvnIFz+ETa
j8lLyWJzzlJzWw/iPE08mMqqPhrPiUS7URn5sGPuPB7ilsNd2AE3mR6ifWZNbN6q4D6cqLxDckVZ
Qw/6amcdybzaPod9qoA+6C8PsrSQz5VNWVsZa7Oo0H+6fX5OOg/4DdfHTv197Ob5jYzVfUiP0Aiv
3vogu9ZGnRkHZ6p+7DT+q2rT29VYe7eVaiTZH7NigkKEOsFlFdgbg2mY85nlPkIbjKqrAvmZaSio
5khRihA6UOpiSoqZLnX+bZ/r8E/C4jFBzE9ZzJMxe4IANN4h/hI4l4QTXtiE0NEVHvGi1APorpc1
LHCGsMCwsQwLiX0tFZHZbU5ynOCit3QLsAlYqMUN39KH3k5M7q7T4T25Ccv4bm6NfVsjDyxwR3KK
3ZG3MNNttqdQC+yUHAm9OUSbJmKGUnWNpKjbwPoWe2NWGaaeib8ptAXI3ACRYPCTDHYw2OzumvIa
xoHe+XEsDyYOvo0xF2+u92hbrIbMIT2XeAxWQcF0g7k6nE0H1Oh7ngm6bWZAfjdfafmDY5ewjbF8
BA5NINYVNuerIuoiSUgkdAekzAlxAJNwbkYY2JuYdQQ9Mgri1JwvOsqIXsseyragU5qimwg5396X
0MDtsR3YgtL0uuj9IMFryF8EQJgzTL7uzU0942CSpxr0sXGpcZmvAofnrs4Zm5nkCxNsFj0OLgYj
r9IPcmohytoBKswSFX/vEPada/+U93FwWEbeU5XEcNvkX3+mt89gYQ9jae0LCVcVw+dNUljPqZVk
Oxr4+cZfXn7/SS6shc4lAQ/X3YCVKmBhak2kG/wmMC8vv2oMpAkDUBkyBqjl0Rg1v67sX6giHQcL
nxjucRXRT6EOK7p6kXDjAFm+9Pv135d2qsNdZ3hP/NVZ+SZc0RsfxsIusNr7aPm3318KGUfXgz8e
kkXVFkuEQ4slXmaaJRXPjMUo25Gd4G516W94KC9ueF7QFCIASRyTPsym4/tl/S12iF9PxDPek/nG
W9RnhZE8qqbHJza4cCqWX/J9KEX/ryXQQgr7f5RAXwDu/KP8+d+/4T/kz0u2DTA5IhYUI+1flfN/
xN7If/EsbI8SmzA6ZPRm/ymAlotommwb37aUy/85fOnfkXe29y84H0zLkza4PMJvvP+LAFryB/0j
8E4qrqDHakVZtkdb6f1T6E0wGuEQFcQAFkBbFA3yJfBZtQ9Oi1MxdD45pnHef9INXCvi5NEuEKSN
e+K1Jotv50iJnXoMkf9KduPhTJQXX/ftRO+QQ91n+PrW1jgFDCqVPhRYwB02ZpVFbnY1eOhnx1ys
dSAY77OkDePIP+rkDjsAMtps0ZOYb2mKtkYVnrdqoQ/vs1lHh9xiQqpbcWO1vdj+L2rp/+YtESbv
Oe+KQH5uLVrqf2AA+r3XkAHoS7YPyifvJrbXgGTumAzP+9IwIOwBjmNeE2wnbd+ZYXQQOn03LNfZ
oJwBPMBP2lV+uu79gp8mJGyWhralFFqg1QxNmYaGvvs6KxL3/ue/u8Xl+6cL6kEw9CyJ1t5Univt
f1J6B5Eg66SPa2jvwWteBzaoh/whh0JOzoZf7rGMXIrxpSBAgpQaFvW1qsejbLwXUr/B+1PhrqYQ
+/o4LqA9gn1dpiE98XSoPNkUsFQWkA+hvH8OFQpjWxgIQ4gnLMNoWrVOdqLmJ7so0XtL6IfYYouL
bOk7J0iUMPTuVGcxNMFyOs1D+CIFDcyIgDCavFcxhE+q6iRGLuto6iqiIT9ai8jc9e7DiPlFW/X9
LvbTJ013F+gDHhP4cOxGYk+7a6PdIg+l6WBSmsbRGpbEJ8VtjT59+FoklTV69pzvAzN0Qc3XoIM2
OOTQJazc7u8vkTej3feSYD6GpGtuI5FDpHNfMDTy+1pWbCUEWdd4ruoOg78wvrqedN5Idc4lAsKA
34H4iMFHSh9EzKF681yPfFrQRNd8ltVxlu5jITrAjFNerTv+EKMM6ep6+UBc4VcYENMqyNhDxZut
/dn6SOdHyDqs8Cb54UVHy4OAHdTdfex4J2kiMNZNz4Y9R06be4Agkjet3a0fsPorG/bsCMBR9ubt
bS3JLjYjNK+EZ+yho30sk2YU3FgTNNGb/dC8VsQqrAgkrtZ1P03buhQYUuHPNNEpJ+yZAXpRbByk
iOs48+wLyqJ6TedhB9YZqXv/kIJbsr2UtQdx0Im3yjXLGQKvbnLVfQYNrL+IPPlOy10UFx8kBlJA
dqSnBuZQkDipH0KPYdVczW/58NQwD1hn6HOrGadw134yryKtvH9VHrbeoSv+tkn8IKIGfEYcX2B3
mbyPw4tbV2+aibMM2IGrmZhlpg6h12+I/zhVxKgy85SvKqbhLcUtGZbNuiRjJ57RPaUNUgkWUHtV
WRgjdb/Ef3gzcKT5aEYc3FG4SrvhMjMQR9J/jspm38Gs9Kbx2KbNlxIPQEywQeRPrRVk29AkINBy
tnXfU9Yn8DG5LN7IC2zzCZbtFJY1tkv1HlHXsWntj05O07LE4UpTvnipeszS+EYa+pxUkbmNJhgD
URKah4LOpM/nyxCX18RtP0rRvkXZsJfhEpXDdAwN53uHtqogg7wkf2tVeIfWsvpV6tM2mgtkjS0E
er9HXaJYV9kniIMfhADvDYVRIe0Po40qAsZ5oKs2WbcT2IXBeU24nlYSXVJgSymRol1TP01gbOqB
yZHjfAUOP0AhP+Q8NntlpZugCK5eUt0m7PBBSiWs1pxrhjSzW9ggllhM1QH7fp0P+zy0vgvuPNb8
ExlfMnuCUrBzET+xslUB9xCjR/hFjFkZi8Qtc6RWlVdFPpDFCBdLeMauw53JsM3sS1m4yEkMqscB
XKoHNSJdfKR3TI2xa4AzqhbDAjQlZqEDj2ugC2N7h7PZRlxVSiJlgQNC0kuaiGl18Cmc/GwU0R/S
Eps1ftSnKnMF2e4IhNiz3//bf5dsU1zz5Q5qE/Cw5CNLMRhwf89tiUqeW6nJ4yPj/a0NeBwU3UrL
8G2oF63sMH3DP4eUv/ifDQwenXUfVNbD8oUEEWg64iqa/E/RBdfQzTbw1RnzoWqwPe/dm+i4vBPA
K9X64Q5846s+zibrmZoYdR69+5JKcRv75jqq+3Y1GvTJZkWGDbqIlXIbqC2RU2MRjh4DbBCHBNqd
YGZONKYL49UKd5YcL5iFsDxZL+R2y6TJNshH7lxVvoR+c0pjB9QkjzBPy3rjfsCOizd1PDGzYBtd
+M226EP2VpG3aJ+I1+kJYuk79dg2bBIdoIq4I5Lj6Hsu0DTm405JnG5lP+NUX+SThD0VYtzZePqz
qnkOouneXfKhmPc/W4hrkrT9G8VgNwgy+mtDVSm7hR/NP4CaRoOeA+xbvjT79bWSPpFIHmegR3Rt
ZL+LKWS3kBUMb/FU+BqnvjRG7PUE6WFJWrmpNlClDz+T3T+4sb+ewhysBEvOqUlojt1/pezMltxG
tiz7K231jmrA4Zja6t4HzkMw5pBCeoGFFBLmeXAAX9/LqeybmVHXMqvNMmmkggMIAnD3c/Ze270J
FLTrKJlQX9q028Ts3EVUEDRD51jlw/NkAK6MTABo8Km62eI7Z9Z3Ct8jiNxq42UsoT3b+ZJNHczg
ULzVRvi5jYeLjf1mVdoVuq0IQaJ0KfUgUkdhjT7eMUhnmiEUz5BhAhIKaiJLIPU8peQgGL73WvjI
wIcCmsPXtE7eZqKBB9ex3xwmIvhMdq0hWGZJeng1dJktxh/E7pASloFDse5dmP98QdOO3DUyn2il
sgP+qPZeJi5lhR6GE5DDlV/b/V0sKOr6RVBf3DKhhNRF74tvPjcEb9LCRvWsD3ij6yhAo30akOib
DvB65VY/ErMmDMeqzNVsk4w4p3tMaMc+avh5cI1ufee5j5LoZiRyZcopWxXevS7+QnNS70ti9yyH
Z4TR4iVuO6CGRkRIKFFNg+c9K5cRNPLJOB9vEYqQpEQGiAPig9Knz3UrXPq3nNiqvcMhcdlRI7yo
cPi8wJzmWkx73hA3qpdPqAHoPWb9F73r+hD/vP49CGt4jZrhfWEFzqFkvipPN85Kaj3S+xxZxVPh
Qf8ZIIl1pDt7rah3nkxWvczfx3I0qThiKk6caoV8hnKbca9QmEsGxPUibfo95YtbzpOGEBK63lSf
/GjZKDu/jV1gQbP7aAh1l8IdWiXZM9PPkzFMz2FMV5m6JZemJThawarjVcj5nJfrt2N4XMsZKkA+
50f9sbYrdzQzn/zU/QEtjGN+8j4RfPAw8g1d2W1VJg/Uqty5uUPcyIZL8jFYz4as9dEaJ7sJqc39
MH5bRsAZUTZ0e7wigenaW7dmve50tF2KmR4DfV7Qv1SCdWgFl3prFtumrF9UP39ZGg8bIWLwyZDT
mtaeWAlnrtalSnDTtMmJSACCoRMjPUCdIfSxrXbIh9qdvyRbWZNYVwXqPveEAGlNT7lB4r2hlXWy
kC0TR55vnGGsbzKZ04j0xx2Wfgw60v7u9ymE4wJtYKMZHknxAtSAuYKRAPaR/nOqg6XLBcRMP/Rr
VLlP1rCGMVtuQycl4zji9LfUkXkJgpsy+JHQq9yWi0lvF5EeekeV3MxiIc6+a9WK81BHgbe3rMbN
x7LEQGVFyQMMLWNPR9nAMQbTdiwGHfeHLLM7ksyMvIIMhI44s03tu4jJhbVskQTzIyrz2HjGOZek
Uc0jrp8ykhs3DxGkFM1THHvEzyx4UagqnodcUH1yOD0M+nFc0iBo5TqFo78GchC6SZwLhtFVrzM8
Rn1j+gAEf394vWcR9dFeMz/0H5XOATF0Isj1j79eYN/nOjWk0/khv7/F9d5sLpSgR+O+GaDaVcok
QahB2SLsfRxhgDOGK3YziYEm1CjiDJ1jYugD5noDpvi3t7w+rIlAKbVZp9GhK/TR8Tlc72Y4RTIV
1uvI979M4H9OZYwDvXRUvfVSYRxrYR0LfOOUmL1mn0Cmo80ZkARQ4/xl+HjyEEAN6Rw+S6dmt+i3
129zvXf9CMSxfNr1H4EJEQIlrWnThVyYIiNrgKfhflnB5+H3AjFDDdU7jh4l6wKDSJ1a2sVkmucw
QM6Wx/5yC+uIFZPt1Hvb6A5+gqSFQya+gxQf30FPsnbUACH5Npgb8hqRdUSS0W2MlWY7wYLY1FGA
mixcntTEoDCFvXj0IKFuWsT1O2YwzOaAz2wjNGkb1L71xjKk8+AIbIWiyLA4yUasZypUiF4tTCt0
LQrsPEB7/IZ5O4LPLgMMn8UGgu4KanFQHWUUJDdQAT71hTExSyyxhokd3Z7mYvb2cm8UTB588tjj
ZQ52hlWTIWTx+Z0zRTdqdL5QX/i+tAtduoJZateC/DV2eYeSGDYTSWhGLR9jKz0F80Bn1FkSoLdc
H8qaoaIv0ILjtsu/LgxIfkqLPK/H9tzo66z0yTxvovahkJC9hQV0Cm7ok7TEdFELiymzmLtdP5TW
2aXUEbstFd8JcaoonSNrfHnsxjB96AO0ChGnDFON8tvY3ywZ/Y1KMoB1BtL/0mImBnqie4nmBNyt
gVDQ8gDJhPGYv3pe9IBJ2KMAkE47nc/0rJbyp91w/VZdrUW7/ZFIdvs0j+pLkxXT3lPecuEQQXgt
QBwrMs0PrhiZY3r+WeGiOI+rJnDSR4K7KZ7k5StVGI3HDeY76Y73WZYG+2yIvsHGowJZyW8wveJz
Fo44V11NseyT9LbHv3WLYBKpRUSTcBAuHt8GiTUask1Wjlwtc/HoBEhZI8w0R2MEU1SJCHtA595P
M7ZUP6MZAJeIGWuZ+uKm1jejKe9nRTJCjIwa31ovXhLPvQdMURySYbp0s1HfB0F4q1ABHXy7p/A9
qRdyC5EtoXRcFu+eDhPGkkeCTIObJHcPMYZFKGUodWb0Z2lLnpWqJZIS1HFmkY075dj+MZ6ifqWg
UYOdZlQ1m9eQ2ciGQcw+dk4aHPOx2qKdrm9r3QGXBWQIFxRr4tj3EThRshIHgFhB3h9yCLcr9Wx1
FB6gmV6AA0V3QniYiHNR7acxoggL5DIuwvd+zOpHbUMB2+vtZ5rH6Mccdpi1fBnbKTsk/d6YzIrA
+exsj+isHI7ctnN3MG9eigRjJir1o6embufF5WcaedmjVw50OYmyUaiJGrNAsu5xQIwLohfkBueI
qgzaEguMV1+G6taZqJf4LmyCGYRW5SzdupE4HzGFMBVyamfTd8JeCSM2zqQZ9SOpKWCsonU0DD9S
mup3w+R/CQv70xgwk5mWdl+ruSVH1YOPFxUnKyKTZVjsowVjqB7jYV3MyJ+ZSwjqEMlXO6nGR7jK
W6PPTm1RRg/pXN8iBRu3kAtKFiAFgbX5xi6Nc+1DocKCm27l8mkxc5hfaVHukzQ/US2l9NJ7EwWF
VVTN/VmqbDhjPyrbBycpYJUs9MtDX057d6ZF7g8YWeKpNM+xMd8xn8aTj2LsGBr7JRuCO9OE+gga
1NhG3nyLH5MgphyViFkI2k594N46ruIq05YzwizM9TBhXhxDvdJkNy/t56Y1kudhGjYZVY574M8r
MTFhLEzn0USrwKwql9tSWoBr8MN4zM57LONMslW2IVVcACAPi003+e+RDlla1NCcSfKE+kOSeN07
2jq6qyOf0porX+ag6A8jbrZ6oAI35XjranMYQQuVN232QibyxRtDYhp7FZ7mYO339bmgYXda8u4s
qs58oGa58jsOTnCaiqZL0BBs7emb670kuakbhmSjMTQgRt+d2huWwCGjI1jdaEwPagZ3i4F73oYm
tSSjnUimywGxEiqL8f/K4M3j5mdpoILtTKAy+FC5LphY5hM0gVirNebm191EG5yZ0OSnAs5xqcyQ
jCFUoos/99ro21Nf1LzTbDnJgAV8X5C3mzvefIo7uYkxf7DKVbSJ9D9db2Zs8xMsZBLqIGlBugbc
MHpi/O1uVhH1Q7NrbRYO7Ad9c70n0IuzDuwBQlwfA7OCbp8C0bqmjUlUBqfrvfKaQ0bpA+DeFNms
d8r19Q8EDJNkPKGgveapXfPBcFgHG7MCknz9t/A6dfn9zy5j/zbqsq9c5iGrZwEeRD3pub7295sP
//b7Q9NMC6KI2hTpd8Qa9PeXNB7z2ahE+vD7s69/tXyTl/zhLhJfLMExYtjfX/2HJ13/0TfcEZEJ
PaqP3+D65w8fEfgWyEbtq7/+IW5A7/Vi8gh4p7n1717x7/7t9ze1Js7cpDd3tZ4tciFEdy4nhKRV
Yi94YpBhd1Wc4nLhz430IWWpgC+Zto9JhJ7DrYCPXW+8MBlOFE9BhV0f+/ovUxdSugtzZADzzOKN
XvO4cceBUXQ2nvLSfybuGgWVPgI4r74HlHy2TjVX5pZDnFgyfSigP2SBH7ZThRk/fwpAQBfh1OwN
uwC/mRNbSNqnJqVr8Hoqza/oEY7tqN7jQsPfYkye4WUQ9Yn44XzFxIIBcnYElwy0GxxFqwQHd+uM
LzJDsthm9VOSeD9jRPABYvgIUXyFON7VKnkLuTyV2J/tsOkQ0TcTanqcN94GQfORZffrqBX3tArW
FhJ8V2vxKfjAnkaePyDTd7VeHznTwWgQ8Gsl/6I1/USigHzROv8WwT+58D9D7QAIrKdSyZc0U89x
M+PLFv79tYNQEuGF51V9B3cIxp+VkSvqz6384SOUWzn+eFeYCC+L46j9CKZ2JsRYFOigr2MsC16c
nQsj2gsr+ir0dzZoV3QAKy3/TAR5yAQx5tMUBB35mA7TDgAfgJSofDLAJShsE70WwDbeqsROIbBV
JBTDYorpmC1GbbrQ7osKGwYSJazC+DICDBoCo4aPYSPTzg1LezhazBx92x1qzB05c7dMuz0g50WH
AgNIrZ0gY/jT086QTHtEYswis3aNdNhHGu0jSbSjhIsaGENMJq12myhsJ762n2gfSoMhxT+32p1S
a58KJByuyzhXPO1hkdrNEmFr6ZuXWbtcBEtTGmna+zJjgmkww1iYYuiIH3AKXfqy4TJp6+n5remn
z1K7abwqeCIiI50vjQMdAstN4zsHN5lRq38dtSOn0tYcLDqZ9upUEZIMvDtYeCbt5Ym0q8fH3gOK
D5+PdvxQRHj0tQfIxwxUXV1B2ING7ROytWNo1t4hdXURaT+R0s6iCPgL2Uyoa2l5QaqlCVHYMAVk
7cAZtjgLfd/aISplMq0XMi55PpumeG+1p2m5upsOtvY6QXGh5aD9T4t2QhFzRf1Ju6NYqZ987FLz
Y6C9UzUmKjy4d1K7qoT2V4UYrSIMV0I7r0jNitaUFJ997coCGPyC6glgcfdJQ1NZS7ho8vntMOWD
MsDclWiXF8Id7EgYvyoMYCiQM+xgFbYwX/vDRm0U044x0t65HmAi67SbTGIrW7S/TGqnmcByttDt
X6W4Qzce9XtBWjzKo0q71DrtV3O0c83UHjYuKdkh0742+k+THBCOLs1Zeew3gCCvc2AeB7xxFIow
JrAL6tJwNlP5NWeQQ1zCuVa7BYsWaHDWrf4/TGf8dkxdKXDa26xnfDWc9pkDnisNjLkNOTajFhdv
2oqSXUMuzgqxCnjUErp4C7V+0p4/rCLrSrsAC+yAifYFojpHboBVsNCeQUe7B0NshETSz9pVaGp/
YR4xcmv5Rdl/6bQDsdNexEW7Ek3tT6y0U3HBsthiXWy1h9EucDPa2BpD7W9sMTpmGB59jI+FdkAu
2gvpehTs3K9CeyQbvSMt7ZsEmnerHS/IMZ5GOX/tnOA70myKfJ311d/jTxIYK5BMLxNpke2PFoNm
glHTUyWmOKybuiFNtwtgi3Z1+m6+b1WTbF3t+PS091M1uDzCkCk92slp5TlFup5VerT9ONmURUFQ
fa+/fu+RFIbPt2lth0qet8/JUNrFkvXgZKPIZn2y7hzzvjcMtR3d5rto4m6fijnaNuaxo5HWEtqN
n1bS85M/R8SHReOcndG4m3TBHmAq8RXDEWdmtBHaL1tinI0D47uI05sM/2ur6+lI2VK6H211vvgB
tNIxCEHrGwmKNkz3ZN2GYv6uKYctZWfDsj6N2sXbY+cNp5+TdvdmWPS6qr1VFu1dg9J3xkFnUjo1
3Z+ZNgjX2ipMRYbQpPIQaxMxK6d2XbCYwVzs4zJetN1YauPxgAM50VbkNPtua2sydCsqgtquHOBb
XvAvZ1xDawREHr7mQhucBU5no8DyPFgSdg2GUs5vEDr4opU2SJfaKh3imU4zzNOutlH7+Kk529n7
LhZrpgi4RvRPIZ9prNXrUNuxlTZmRyEW7QKvtq9N24W2b/f4uCtt6J60tbs3Drnxo9WG70Zbvwct
2yeFi3MAX3iW3+XaJj4vSqAGXZNjIy7D0Eyrqfa22XBrmiWasGFG6DxcAhNsoUyZJDUEKXFJiA7X
hv///j79n+hH9Rvbrfvnf/H4e1XPbRLF/YeH/9z/qG7fih/df+lX/etZ//zzQ17025tu3vq3Pz3Y
gn7v54fhRzs//uiGvL9+HB+vn/k//eP/AgTIuzzP9Y9//Mfbe5GU2K+px37v/6iNsQLhI7f4F7xO
f8Jvr9Rf4R//AY876ZK38s8Bkr9e9f8UNT6yGVcEyMUov6Nz4A1/U9QE8j9NOhP8BzvQ+kUbLCGt
kRRp2/8J9U6YgesTMRmQvPYvRY3gDQOwTcROCoQ6dmD9/yhqrI+sPaBLNpohaTkIfiQqng+SmmRu
1YCCgTaZMyLFj7tg77fzc7Ngepo5OBH8GNsyRvE4t3DDp4KpIZEQa/LW6DEvlzijdOahvAxcgg8s
Z96XzWXqB+ehDYsXxGoIl5W1qQASwTDoNdnb90mdbGxkxPGxsBiTJOpprJ8nV7RfctkUu64ln4vk
JRr9LedM+9m/6+ImoxHVAW0ueuTeryR3L7sytVkrD9YxHYH8kBdHWTf0bpZADbtpwbdSF6jgGgYO
fzD3flkF1ODZiKZ4a3I5HKjFP7dN13Ny8F0rEwjuyGwdva3YR7ixsMhgpCmN4UfvjYxqcIdyRKpb
b7Ap2xmEpyAWwLSSv9UFb9DWM2DdudgBF6nIJ2ums+W3TBpOdeCru3buDuAlTKKmbGObjIjj3ImJ
3pfYautN4BkRUyvXwNMr7F1WcZWHTIy2xbKjDcInekcuVwOLHmKJi5IZmL8cBmiGfkSZJ/Xl1zlz
7F/n7J9O2T/iGK8Col+UxuP7P/7D4QCR0hXS4SjhmMPE9WeBUTr77VghnjnWdvBs9ta4vt7kfodJ
3WWEj+aB8TEf7syBjZK5CXDH+21n/uHs+jdoyA9qoeumBLZpS2m6vmeZH9RCwrAwvgLfPypDt5Lr
8guAWdkeSDa5j0TxYgTlj0Tmf7cHPsSs6o/1AF15vuU7sEHtD3tgAUO9dLGbH6Hq4xvKaJu9XPX8
cYosoBftfjbSZJPCPUNRxlTX6FS5D1UPhRmIJR7FT3+9HwSw0T/q4K5bJLWuzuWE9U0TTukfRV+p
KTpVlF1+lLGu5JaGXHcBVNpZ9fupquyVMYCLdLFxMnZlZ1XmCxw2UFHpApXPJsML8tyPcaqDNX1E
ax9U+f76Vm5IwdUWgr5N+vTXG23rjfpwIHkOGFRaCr6k8Pvh14s4AxIUxGx00C67pJsPfUpNrx8N
SgwpHSI0icnGVs0X10KC1kSch0mI6RzBYrVtxXvjziV8m556olE9uEyTgO295CEl80kgYYf/T08Q
FU76ra9oNOWiy04j1FDkpfM30pBYkOgdIZL3yZh6oJg0uJ1YPKLe7rcQfJ7/5hvrA+PDN0YYyTfF
nRtIQoT//DNNGXk2RWaSUtuTq2uggW6bBP2+eqF1Im7swN8GJdAYU8j0BMvHXEPyDUn2piZHEzLa
1TYmjnEsdszMKf63DqJ+mwQHMkvFFDyP+NOxmNyS6wivpuYiENSg3co8fAtqtDPO0GQnmvbmrnSG
t6aalkNrYJFlDr1tQm+dRBKgUPh35wuD04ev7Zim73nS9AJuvQ/nC0pIby4GG6RkGzxXwaDY5ctd
G+bfiDAd9pThCJIohWVsJ7TlrH0cwGdbr4sQgnfIGZiCUxNw1wXmuNu/+Un+3bZZliMEoW2+lOID
QrdtgtzuW3CXzXww28yjDFm9VjiFN/QInmuDWftiONvrcCBG4EUuqrUyQvVv51Q11Ui1WJ/mA6so
L/4mlznbktSDkIpRZRgbym09AGlraX860vRXpXhegvnklGffd+6byGoP9L/NbZW2xQb3533HsmBj
RKyWrLo4gXX5msjQvfz117b++yUMvZ5rWYHluoHnmh9GeXyOKoncOj0uLtINeur3slsCIjF6VJML
CSmNvZFlv1e9fQ5CHizM7uibxI9pIYtDSYDirxzx//G4IglRMCV6XpOpjGOZ8sMm0RRX1hgHhJyH
AeequdyZsSv3FOJZM3jyGPd+dohG8ywCSs29194mHg6brrD+bkv0afiH0/S6JY6FNkj6nikd68Px
moIeMFqD07RHv+PI9y6Gp6zZrrskVWpN6iAm0Tg6LdTEotrcoHerD/TxSLNWSE/t3nvJfYFbBx7N
DqHutiLf4q9/QC3i/u/baLtEijPycTX5IPMdXOp1bjVxKemc24CIhlNrZPimqk+G8LuvgKuWyCzO
Hqm9hzr+5o0Lch0lzFs6ELdMKN9BwVNmr98zJ0ifJgtgC439MfWLe2Hk0YbKGKLYQJZbH/0ZUYvG
yzDEzbqaRUc4M7M9n1A0A6Xh33wz68OwoPe+FfiM6ZZLkjrK8z9fJMfZypIGPPHRlDPl4h7SWDPO
58T3IzpAKKLsHlyVwE/bkxcFdYksz9CeMTF2FeY6j/iD8uBlqfE354zzYbahN0x4yN1dGxmoMD+K
zUfKaNUSkjGuaE56Pd68Lq1Sxvr52TFZ3E4UGNdJtjz6oW3pHcjyltsd8o5JYBda4FOvWrgG9FJg
0jlE01a17R2lmK0D3Y/dgpfV9VR+Z2InRl4AZXpMfGtFaftAbNrwbGur0rCkxltV1EfHHjsgDv37
lEnyfhcUHURS3ShiAVTlFA8DUTO7ucK0BUwJK5ogbCmoVHsT+/17CHD4nA3DbSkyJNUjv2OfHRqn
7t/IPbxM4sSuhv6IsCJA6TkEUbA3sgX4WAWXI0yIfgzZkIe/Pqw9fdh+OPWgD7E8QhrOMO5++PGZ
roZq8QzjIJl+HBRRk3lD+vqy8MXzwXHv6cY9hAExPX6I6raBNrBbiqbeuRagOisSe5APNhGqk3P0
pL1x4iIlns1EVlLVx7Yqf1S2bHZUhT+j/OkOnM/+GvEfvSummSuFBu7o9xIDVRYGWLXqO3rx8ksd
PgO+Bl0pbkiRyHftErymUeyitqNZZZdheJxHuzotnWTaQbpgTlALcyd9fZjOlBfWuLR/qs4jrUU5
PYU6iL+uSdVTwR8RnMtvcYfziDhAuJ+sF2xyYCOEkIc+w/SSGJiborDFSt/0B8sngqd2jXGjYMA5
EUbrkkRxthgRGYIihFzpSS4T/AknWP/1D2R9GC85CXyT499k5cZc1f34A5lB2Vddzl4izYDk7rJD
SVuaGAyR+M3WvE+dXtdpEbAgSaJeVj67OT5Tz68eYgdBBtomPL9VvrYzwsBx8PZ/Y4C4Xp3/fAhR
++D09Dzhc/txUZAYgoPI6PAx6rlwo8anIqSpW5mM7UB3VmgXLLgv8GfDatmRjIvosam+zgnTZA/x
3qqCwygXDwTGwgLsb/Yfy/sPB7hvep5PC8BxSALwPxzgs985SD+AtfmtkPsErAT9a4BqqZftQkE3
m0r0fDZkP5/LAu+Gkx6KJUVGdh306GNv/nqD7F8r+g87zIYWQ2AYSyk27cOsNG9rYMfEER4mKlwb
OvvZYzHpuA//WI6l8cqfdoARy5sogVhY1D+CXNRvdvUFE52JUdRuvw946wwjLg6K2LmzrH4wnRnO
IVVK2JBujvDGvicTbdqquPF3wJ05r0ncBblEC2HE7TnABh7jfjsS/nbfeqSsgz2sj/yUl3Tq3itE
VBc3repD1xOPLeA6dBENX489uYsjmppLMNp7Ei++tWkc30wOhJSsaslCT5kFO4F7slPvHmUeUoWA
7RzxlHfS/27OVByx06ISk/YUHJoyQmHGW0HD6zAIocZNzegxcBf/CPpBAT3RnKawSE51Gio01su0
j8fuJz83egUc4Ohm/Xe7JaAop4p5Gim39hr1VILlRYVqkrjlO+cqSqyNF8v0WaDsIv7vYpfqMTRl
uPMU1LGoz7K1ywKaQc63AF+CvQ/zSBEFme+GDs94ULabhLhsgcSmbs8MqF/JAVke7Akcj0dJwllw
DxQqdoi8pXIRzXgJrSr/4lnGdE5I4VopnRzHsqkkckd+KfB9MtdLNrR4NzU0qQtY1ulcQHpbNYy+
xMe6jFhkwK6COIz3VRu6r5gxMin2bTzOyCPFT6TG4nHI0zdvmRV1oNnY+5g4VhOhcAPVrb1LLXzz
ykXwtrCM4AJc79ipPrzNNamiL7EjppPil0RSIIJUwA4hFaqNQzKQvAAFdT+hn8QYeF+LAjinJLlY
SGvP6kbse8FZvZSDcVxkSoydEQIyq7xPkQWaYK7L205N4G5cG0SdCZIAsMYXv0cqnUZldZqJI9u4
yv8eS+BQEMEzBOnori2q9RiCpvaZZTPptdiCeSVqZcuo/F1IavM6Lqv+6LbqXXlYKyLDtQCk1PD4
YeBTi67vKF5cpNNFm8QDvzWRXRHM6kUuwE6ZVEUbdxk2Y2P1KywO1nYUFJzxQZ1l0FEWUh3Q7s7b
C9le6PbHgFnIfhVphti9NDaW1WcAZzCmIyCdaJjJB2GP/c4rJ+apA37oBRfBJp1Q1CKpjE5T0dwv
g/4I10M3UZkPZmOd45FlYy+2vybdbRlCWB5Ij7UKQF4una6stPYscQRacHxiYYsqwADIU7cOc0QP
I1vr2Si/AN7tqLl8Dq0Sh3xHPysbg+Q+zyEJLB3Dl+1/qrCAP7SWgU84IyourMzxEliz9YnYa4zE
AvFqNH0S2vgtO7g+ggkT9pJYrJAtiV3ldvsMg9gN+BPWYz7cM7thXTs9jeXsXpgD1WkRAo5zFqCZ
8o6g8uhiFt9HE/DtIkN6T1kATEFvdNIFdyT9+eu4oq/cAZ5Zu6ySd5m9xOsxjppNEAPgrcHF2nF0
S/PBBYYxN411yUbkDDKtCjo+WNqNtHRuTLIrWAziwUmW8VnCi44htt6Mky23psFQHpgwozrEIHDa
b0ZruoSu6reijM0HA4mOpb84qGasbKPf4lEYpk9+jX0tTGn4WuKG+SP580XZ3vmCjcuwS3+O++UT
+I0AZlNgXRa/wchsjkcooc6+QCb4qfag1hpVPJ5Hm1Uuo2ESk+rLabWrO6e8cW16AV6Syc+liNyN
bafleRaRva6MzvzShGS1pfB1O6Bge5bu7Cef+oQlu0OSYWa3LKHtxf73StkjPnVJhEOKn4miz2OL
DP7JNWijtnMqzpaTfiWHBlc/pytTydvZo1nlU1KemuVVtlx6mgFSXQ78pQ1/FCNVA1aN76Jqul3j
2MPR7ozxDig8u7AIHsaMJEjfA6/GMpsVThkd0Olbm3KWcNXLg+PFzwX2tzuzqvqNhMjMehy5VaYu
XnjHT5kfEVR+8wLiDYhWrI+QTQHUGaN9S5nk1WIiUzh9d1JxEl+KMj8TiLFf8ubBiTkHq9YGABE4
E9f6DolT2nWnXOFESIa93aq3spKfUOuUl4z26QZdb7MD4YKsiBYXlfHb67tOnZeuzcQPt9mk2i30
03gnra9yarlWKYdUqdzEGEDE9Fia9QXf6NG+xvKAOCbSuTjVIjjRceYQh9GKHl2VcD/PS5q2D7SM
KrRUxN5YobXvh/GpLdx0l0d2sy6C1kXkmtL1rdxHujfWXUw53Bv8YU2XIj+ppUeTb7cm+vvKPEQA
NGGuqq2hcqbfLn3M3M3Pc0LOlkPRNawkDfOymS+qahFD0rYi4fQ1H976guINKxZ7Rcf0doqhC6Ut
P3CCeU8VDi7CNm93XC8A2uYpDNUyvata56Z03fRGxUXLdE0BFsA5sqYVy6jGINgUlf0Ug1WQ1tkI
4KObTXtMjWqrysK/6UYSf2zvIBuNs1ryI3lur0vgWTexZ1bEOp5Mr2+2VsEU0A4Yo7EH9ywjhx75
e4a87zmIWT1glToVRkemLOK9jWm6DkBZf9BLUG871iN0pmJoz6aruV9kQoexsFYlPeuDBTgdq4ln
QRf0X+Cg0+SPy0sg49OCZnczpPUALhvZRBbO50V17d4gp9EkcJJVuOOyjhnWlRtNd7ksA0jEJFuM
cCyJvsXJow1o8bYr6KGQndtscsJwa29EttghyCmmBZx1uhwlcU57jx7Oim5KvPOLii6wqeojNI9P
fqK+KuPzVCARg4FPiXheN37oPGW64cF1HL0sYuQkYGbotOFLrdYtPIbS8w6dzXNFJK0bUWx9P3lK
BsqMnHIdg24Cox+lFm2dZW+reu9m/ZsJ0G9iJJ7m4s6g/r1i5UfZCacReWa72UcbMRFvMnfup0gt
ROh1Ic7rJXxA9nfKCtRTLn1nMKlY/eYp2g19fWt7A20a5k671pLrVDpPTKlBU7nqZoBaHhEfsJvH
ZaAMk39DCFgO3+qIVKCRYszc2V8iD63DFCLglfhOKI3gKhxeB4V2Y2QYOCooI4jtgDTBmCAjCCX8
2giZtons3Jp1sikWb58lxKuYS9pweSuD1ZQNZHkaCYmswkxwCW3NCSnNaBIi/1nBvWQ8zRDC5gzN
SSTQUb8KAOrbLCKxVtp4tSzcHESFF/2Wfu97rWwSPXIXCmj9KVVtTMOtA75ooIfwmU7A1dyRDUUW
ufklITKmyZAl5BhX0sTh+g6vBPNutY7FdENog4ESwXiVvY7Vmd9Y2yN3afx93LHcziekjQIncwZ+
BxQ/xhu7e4lZwDGt8LY8bzeORrWJ4vqb5dpnzy26FZHnIwWY+DKWlOxSd5/aiFi6Ji62bRqQHIzH
oqJxt2AhSSfjjpz7AADeGpjXyvOKZJ1BRFkBfnAwqpGBEeLFGXsoSX1OqPJigeKn8r9i9Lqzo/1E
6MiMTHFi4TTEELJ0MSioxVsy1Bd0cPm6B1XWGvl3AVYyiG5mFw1pOeNvsEx0IczcbtHA9QzXLS7C
8Bux94+uVzzVbntA9vfSU29YLZQ1NmjT+5UEbIKoBcqJeQgiLnwBZZlVmHO6AFD8nvViUxBRuywQ
Cnu4OtQSLdzEGUsTIzi6WWRtvnZVUT4UfnCIuRRs3AzYfKqrgeYoxn1bx091S499xoN5oQXIKdFM
Bt359iuTI4bs0ck2bhy8uInJ0GmV+0F7NDp9M2ozhw/6ep0QkAWkjofXP1yfcn3462ZeyhN2eT2s
Xe+qcNySh/F2fZ5bKMax6xMD2oe/Pef6eG7MRF+FztdHv56ITgul82Te/Hr4h4/Sb60yTFpwgUJS
eA1gopVK93VT8FP8+Z1FX4tl+8e3nTuxoRBP3q/+GtftvN779cpfH/aHd4kC8QSlFmSeGBMQNXp/
mARaMJFP4fjqbbm+/MP2/eEtPzznw477uGt+vY9+22goX4KOYtQcXYC/0p/tzeLodN14R1f4MKao
A5Q3vQXY6ZmrDvsJFP269uPlZLQe5LmRyj78ODBQXNGukdY4YEZ1b/tM8NNCvRYxoctZ8jZm5SVv
KYN2tWNiNN+h4bQ3qAU+qX5yOdQHf2ti5lslRNhurWn8HMVlgGEqB7KnQnCuccnQJpFlFsCxyv/L
3ZkkOa5s23VEeAZH5UCXBOsiGHVmdGAZmZGoS0c9B81AU9EcvmakBd6r/97LbyY11FPj0m5GxQgS
cD9+zt5rp5VaCbO/6XPaUFpp+aEJoqNyq+JcMnt3ZHV23Dy/md5hdNwUAQhHMA4g0caNcFw7hv5b
RV74lOifzYD3wEhjd1805K8GnjVu3cNcUJ9r4/wDleljOkZ4dPq10Ktx5QD3q+n2+abLakom+QV8
5XDALTmtmkEnhM98bKZlDhGUCjf6uSWSpIozfV/2M5LciQBqSG7dzpHNLrIcYGYZ2QF4ClFZAq23
wDm52g0aH/6tqPALs0dxXEkG5OY+tDXtKdw0nNjWuKIRX2mIvmqyGDYq0JhudtAdLTiz+jMYBgAY
s/zp9h2J4aYHcRG1vDMcHC6dlTR+ZdRshsmr0UJnxpOApV9mKFGD9oJwAjWkgVJpLLrmQmOCuqeH
b55rV6Q33oPmHup8uNDX+KGLflfqnR+mIIRyxTkoGnCsyfY1MQP3HHn5Nm549Uxv+l4J72YzTdo1
iaCTm2vbfmg7n1KxITknienRpo8VBtyVDD25H4PpZmUsqFYWngis2vYOsqPCzkhLG5hjme/GQvBw
4Dsda5liBClop5uJOjecqB9clL5hfZV6QKzIhBJMcNUD1HLrXZBb4xEhuD/OU8L3eiRl0H1FHR+s
zUl/JZ18Iu9ci/czMYhRgYad+Q3kgGxC6xbvoJK4u6KpAAJPzcHtaHlETDInZHeyQD2cd+yBk4am
2cXej86QetFB1A0uUigfz0rg23MY7ysR/0pHnCu5bv4KpiTajdMSv9M67jWCIyR6fmN0JqBEcfYS
llDd+NPUJWeaUDBXvmoJsPVYfqkMgYsWwMI24o4AYNvu9h0abfCRRQVbLMCIuiIJ+yDiEX4pF5Zb
hwka1V+WrvQD3xSt2hFHWr7wZ0vno4f+e2qg783PiBGzPXx8GvimukCqqPq42cwA6VZAQ37YEFBW
RTw8ZEXwkobWL6ZIViMJb5FLZJt2xKXBL5lnwb6XLmpjC+U2FgsGugE6vGL2cNen5bexIxvRXdIb
YBaSzNjWD2YCE5jOEfEnaXoORLmJGiYCui3ZiBvibacaJ5lVAgKcP12d1lkhEDAiYmhgjm71TL4T
KwQcC7cw+6b1olT6uIwHpm5APog9ZGvG6iVV4dm2P1FZBnRNtVszo2uJcoJo5JJ6k024nHR9JKMr
7B8a2KzrjDw73tpK7Ova/ig6yaJhoUsTdrh4sNGMGAMUPrNqv5EsdGqlABNmzr/0ZAFoTc9GNezi
310QijVY7mPfeWrjSPGbC3BYD2NGDZFYb0ICnqLOh+JoAbXU5LT1TAxE7TztA9PgAkSKEmXZGpKn
t+WYDJh7ErTnjAzTxic1xohP+wQF+Dg7GUj6FhjVMnwOjebJK8A/sGC8ZbaZk1/95unmqjKK6giQ
PMH9Iy6wQHc9Dh3D8uiighWyp/hFIyhuzUwx9GUNANLVrHzXkMA0bJyS5G9kSrNfJEa51nJTbrq8
f0loW5h18jvX3EcXoCp2bQyD82xt4ieV1/U2qxX3yJQ95ml+QYWvbxgWmFL8QlZtbFTbnkExvHsT
ksxk4TR3Q/4CPiTYJXmCE3egB+4FrQMEqFoicbKtLHH35iZYVYtmgmg3juBpUrgPNxRr4UXTr7GO
3rpSTCfM4UeAbAJgPUHWUzcxup7DtyS1vox6CrZqaT1BcgFQRkmhMkM+mTj1pbnWR4iydi3Ns+IO
iBrtU5HhuRrkN63BbWCBrr/0bQtuxn6TghD0mjQtvV4jaibsHl5cqLSbXsf1zhUQJVPE6pThpOtJ
ZmdR0HQ7rXDfoiVRE8vZd4dCr25J5jQ6SQkPldsfRpAh87AXAZpnxR2azmR4OWBQyhhoRuQNnGdz
5qRlMu71BJtFBjQv7oIfkRXpq9Rse0Jnykvc2R8dDdyt16aMPuSOpui3XrRgRTzjyxn52g4J8lxy
SIwDCBRVQjb0QF8YU2y+iTybtDqjqFcI8qp9bmydgvOGG0/kJXaq2PbyCFAfETY8PZ8yv3YJFklx
JJ2HJflFDCXJaXX7ZDj0NGoM4arbYnw0V+YCR9F1aI9Z3xyyxBCnBl8huBGIU23ZvlQ4P1Yu4XTI
2204k06v72KLip+t6qgrMAdJPHEebGKY0IX0Nb3P9nYb/g5gOSJUkTtKEZblgcn2rEiBgRIBvpxu
4mrpUA1WkJPVw8apYyuB+LIvw/5QFf3KGgk+wesCadUvgP74JNK8QipM14UxgpKNx9uiHi6Knqaw
SZJBqdPNY/kesPaQ2pri7TAh3EWglMdy3zheu7FzaIUpsMF+uUl10EEbnhEaK6l3XhjTb8NU5Yb7
NImQ0HYJ0F4B8NOdIIrqIrQ3BKWhbyfoiDEMeUjdcK7DryLOLH9upLtJjAr0qJvi3yjcXSeqyYf2
O5dm8Yu+eFYT2IjMogJumsXvJPq9dxZeWziDFEeiPmlLGEKBanm2qYEAVdqAWB8wK6L0xQXLTfTL
LkF1D1GKfbbQR5DYxlUb8gjCfs3S0BvfQhFv3WM459ae0w6NOlV95ArCkVFW1xgX7bWWzgEhOrHp
DDC3ShIu6dTm1k0gefXJ0efgRhBArpPAgf1uinJvP+nT0xjsUM9pG9U0Oydpeo4zEZvEhxED6c43
cTXx8ogOoI/GSKj1er8xu2qdVdZb7Q1PU6neauhrfh057yQHGFttfuisgPAfo73oESWJlbcXy/JO
+AxvgH55BQa5GrBqknpjrxm4XxMb15tt15g0ln6nUu9B54ysbBJWvgXbeWRrrDmPcY1A7GzHeWMr
RGtSFD2OznM5ti/MCYAYaV7u0/d/msWtbWA4WAstqCYUemVNgQ+dvFx1gN5nrTmjD7Q2/dhTcnnk
BdhOfQ30KrrY+fDUiZ7eZ0k/ksm7QLzees+5woN1x9HSuqUpXcROuEkquil/fbDrGa83iIMMWTJY
Ir52lWtaxRZbma+hwYyqC6EiKIUJLh8G2ARzWfidVRKATDxSsnciuSlnTz/eH2SojcjvKJ2SFqDq
8uAEc4mVkMRGu9O7o1wegLke5aybe0La8GV0ZPyVoMvJpTOOQ6ZRLLaEgbeDirFcv7ZxxJxAy+bv
qHM3qdnJvUi98ViNDQo0szwHS3L2/UFbIrXv/8d2BTaChtD6/jGU9vZYJ8fUSJpjS/rDEeYCX9oO
DFHFELa7kqg2S8FTCmlLHYf7X/jPf5tdLmE5gy2CZ252J7tLiF+oWpPOD841Z0kILeLFpWYOQGBX
rRu+GymwIVpCU1KB9VyeszAjxef+8+ljum+KiJl9kjvDkZZ1kq+8YiZPbtaerQ4mrfrOoBmK5PL5
+xeNI4q3ESvxajYDFuhWaQRgpXgxncJeOxXnD1x51SYTDWP0IsJnatGNaHpwZFpkA7jFUYmJyVpy
8QBp6D04OhiElJKgB+gt8pCqHML5lXz28phbRH2sZiw6cRXEBy+Q04520P6vTy7nd95IBoXjJzYT
EkYTsrGPdWuG/J05fwnD7sdxOX/eHxK2Cn+kbbUyGuLCp5hk75xcONS+18TJ0aBWbQLnjr5lHxKI
DKarOaaaQjLDuLzdN8ns5+1kHEnd6DHWucZ3YoLbgxune7Tc5G6k4Q/c/drGLLh+2zbfdhNg5PsD
/WxfdJJSeaixUBHoSEeDXLv7J+//ly3/bNyKSUrrgQHuGHpGGjg0nPoe6ajjm8oqRjkgJsTSwTGi
iuLytXRM6HMzaV/p9J0V8CcEGgRQiGj6DPa/NJALYBgn2+V3WPLhuR8eMxcmgP5GuBTTzKCny6u/
zZxrV0hWb8ZovgtDvNk9troWtyJJiE9B3G+necQTbEArk/1XGVI3f4R2942kPRtVHz/aLooHqQ2P
KDDfVE+GTaC9jg4ViOx/6D3EL+jora/Vn9KyfiC+fMQay2Gz0keoNEjF3OKk0eRfuwMtc8MAjE+y
B6hJk/vXIjGoh5J2ZFUqAUtOZwIAONQtH/rng6IfxdChiw4FJuP7xzNZ49VMOLMvn/vjS+Nsufju
P/L+ab1r5aYZrfc/vq73evT19w/ev25WtktinnUp05ypUJGTpjeZ2ZpRw2/cehcrQ+1Se/E3sq1i
LCrTOq+WcFwqgJXMvfbYN7rvaqc8CbAHdhqy04ycIrJg1swFHzXlPgQQDhBZkHNUQzkaQt6QnFDG
uA+eLHOZhNnaNkw9zrA4gW2TTymX0UYf44DB8COfueWE/rsDqf1QgTooxgFra3MRLB5nB3I/2Crf
TSN/8vrkieCWhIqe4qYAdoj9OTmNKh+vODHBFi69uzArmGNU7WeNzHNXIvkERLynkWDAIK5fOPZL
arp6Z9tkzNlYeg00yj6WkXnjdOJZJPVIZEVI0R2wF7vUGBPb9c50rmZDjmxUq9tItnCt9PYYBcah
sSMS5lzCRRN33EccWSgVUVxHiMx3dCI567fit5RE0qTkm6mUSVJiJt+qsaRFY80byZ4/De9AVfsj
GVM/RJy1W8NxfqrMvUhHPQLmvTlt+MuyYQgQH++HITFmUf86pMZOT5V9SIjQGHSK30ntWnytB46z
r3njAj4oGdSJfPpVKvetNsxwWy+DAFXKK3fHa+xF6A0EVIrcdLduG4GWH76x2vMnAk4xDc4SUfRC
KDr0PEROzPvnDEdonnKftUO17UuwMZGcux2Sry/tF+es4Zy4zotwQsI641D6eCdecJy0R9ua8EqD
YMNpLH9X5UAUzQy8WiFba8wjc0ycT+iCG+Jc0vnZ4rCSQ37ZifzddKyfUCFDbl1mH8zVps2ihW6Z
xo6S38cM4kVLRdJzt5AHwdfv4ia/0eqlyuVwbkabQTP2nerOxTiXW/hXLBHAlSw9vmmm+JBmdBvC
/pYgBoAq0q0GKwL1EYDBwZJK6zr1bU3fkJjASXNTp85pqkidwBmIDkVtDRvaE5jtl1AwBC6a6Jdm
zgbdBe1U1AphUncZ8/G7BcF9FZnDLS3lY+PQq2iBNAz9O2zEb9ANLtht9wk9ezupYFRP+YcrFx8n
/DkTWx5XbHkugWPy7qe4Q8JHQvR+UmvNa7uIDsaUnlnodeZKvxxVniE8fI3C+uoYybNA/xgzBG3K
BvIWd7e5yBt44YrQbcc4y3z6zJX7G/Q5BbGNaabBsd2Km6l+oYH57AXWxpe2g7SIorgnYLX8OekO
r370NbopzTPCLdfhCOonN7+n89IKMJhZqP5t8oyRM1GCWAAOa5O1dChAdiBw/851GW8SOHxcpuZ1
CvW31nUiP0EnTB9e39bLz0EvQri2AO4+jdBJ3OZZuLgeFNNEWif52g4Wtl4wLDJALJ8OiZR6YTC7
xS+QGfPZlAASSn7xVBH2A5PtJanbalfMBaP++hR17fc20wtG/++xm6bkEIhVji19DcaCpD4i7VIg
nq0GQ3U0651Y+Loa5IsRDbkoBs8fxHg1oSuuEBgkU5fu+qY+OyODDQ7XD1FosKsTl45tyKpfG5q8
Tmif24nelVzWLAMQDGRVCJ6YSJlJ0Vqzfg46Mhwjqf3JFZFvhB21r969uCp5GtSwImxWjBBok65k
AqLR+sXJw2rFBUhY3sIPqPda4+65Sxed8CEZ1GNnaj8Cz33iFZ6oRNjb+9sUsvTk1UabyGeOAtBs
7UOXwkMO7X0J9jgfjE2ZD280mEyp/0b8XMCh3HoyfSrL6blv5/dqwMnviexIkNGZmFO4Xbw9vY3+
UdDAEnjwOMBl5qOZYlGRrfcpbF2t454w5WgwtyrWUdTYPabhWO2gCKJyVUhJfoRo6VZeH3zMg95v
BL9Hxl0ZaTebYKhUJ2i7Zl7ZmZ+0Jk6zjU/JCqqfbTu+W/R1kko5nDK+qg4ZWuMEzK6kvdNa9RbF
zitTC5poHR1koke/2rJmzxTuI5kgu67+HugBvHypX/VcuySChIDYe4OnCOSPEUZpEh1pzxQNxZvW
sNuWXvUzjBJagVWwRHLX294NxFbR2F9DSwEUob4xTLLWQ+JWe6wK2Lz6Hl2boVM9jBMYy/5X0HJ+
Sbv51jhwEMDz6rjUdZrlxW+dtiiba/8Is42bEjXBlNQg4aOXWf3UYmxHXdpwtbTtSfRQlpjc0z8C
69cIjGM1ojZc4h1WBkpgEo6mUMaX2GvewwKENTEgRHjTTV0xS/4Ew93vcT8RX50Tbh6xllgagwiE
Cbmv4XTzZ43XMyE9EDUoLdDZMM/lTJ9Vl4TT95F+9RYZvV4FR4AxV3d0rOd6Ij0nRalXIq8QqPHs
oE2YUzgb/kp0P0t7iSS7nwFFzame4WGWA16RLgB014X13uQgtpEgk1dE4QlS1JGvlw7nS13XBeNn
9TsVwz7zkD3FsCLQFxmVD0GXMq5BWlV0eXuMSb3cji4RNWDQXwI3q57bJKWFYql+R7kZb7yOIDy7
TeNTYU+PNfO8s2e18uzEtbHFWxIhFLPLs1h4TaEwLp6RfYa9nM8BPorDyExs8GR97pYHt4zbzSh4
e/HuOUdj8Z1MY3YqR1rkejUXJGJyQEzTpbOEWvLYZJ23XWyYU5aLPf2zBydBPXd/cDuCz4zcx20N
M8uGMRMrE00Qbf3QGQiQ69hEhUWE15Aq+mNsJdf7g5hQ7mkeSnNrvrkM7ok2GRZXIqJPAhW985Li
ts2cEWdhQtRdj+rXqEvrPLIZkqkAnNEqR/IeO6U/U6v2z5KwAH1+du20wMBhG0DJSmMVtEy/+nxo
Xlox5ltcEVSJSWLs3IRLLmxtDZbia9iVZGcs/3BCMW3FMsMvNaKyLBvAF3jT3LcMFN2pUvM1miP2
VehJu0onbsRreXkco7DOUV98KauNd6bROOdsxlklmnjvMKFbO7Wa13qE+EcG5tWTI7K5LoADl2KL
AEUAtFgO1gZrdLszDI57bQJdYejJr5g8jeF63vLTegbDIIcBoOr0XFrvOrq7waymZ36KbyQtCds1
k+6EmCyrFyUyvH5cO4PDz9yRCLewptnilJEiZjS0ijd5BMxqdRwZIqJSpk7fB7150DwsRhHlRJaI
5NSNeLwbB6QRjI2F+5bGggRKeuaY6BhizNplbOzOdyNqd6dDeYc8pvW5zQB6tMFeG0Ha29j7EYxu
2pqdKVZ8s6mHW4eXbFc5NOK1ir6iUq3rDz3qC8QDmCitIzwajXacolaUR1BRN5LeDoLGHxUUiD/N
eHN1zh53Qy+8DOzroSKli5PfYHb489hAN5abbIQVTgfsB5dwrOUlSsZsN7fNQzVb51nlsGFl8z3t
tV8AUS20pASuhou8pQRUoXJeCPQ6HF2D9JQVmI8pAqFNjKwwc/cJJfw69wUhq/Ak4KcHq1KFrh9R
w8HuwK+FqSWW2sZuwnjj5hOswt76nQZDs2/p5iFxGq8yCU7Lf7PN7ptIIjVrr36PEIkx1oyagRCt
wHippnh6cAegzD3rv0ne2zhF38kHeSqVthpFGCBkSRdwVMZ7RJliMTsj0Iyl2ioJekEAtSbSBGRK
2y0peeFnlpAt5JnATOOpnC9J/DMrbO/AYZ8GqgOjZW6mijx5ZJhxgKUYltAlLeolDQ9LdujRBGvS
I41XhVYrIXWI7G9WUJ0ZmfOOSya5teHwrQ4oP6Ku2xchB7Z5SM5eAialz63TNHaLZRrqvEfJ5Aji
gsLUDKlm2mhvjpysk1zHDgkE0ahhdplOxl2pZ+2TKYx9Yv0KUi+iBkdxPTJaPQVJdOvAPhwCZtJt
KOo1M318SpE4QWZ1fWj7CLCyPt/k9AiXa1zfdCat4dlL69PUim1dsGFMIzi8rmoOOuarxAbh6vTz
YyayW1Tnzr7wFKh8KeJzYVcagHn5wH74qo/Vd24hMi81tJ4u2IKDBNqCuFMDfle+GUyhdk7XfsLb
HI6dHT+hKl7cJuN5Ssj37GKXUzD1hSqGtyYFbw16PJiYeRBBwCR7ofiRBr12EiYk8/xR901HW9E+
w/I2UcpwojJgFAAjkQFWyuTI9RXTy6tuNsHHY91h/pEV7nNInd2MlCZ8LKrewj9un1zChWxEy0wl
7Hfwfb5p9y4Okx5Dd2F9illo2yJ16aEzkdjEY+UHXvt5t8bfX7EcZs4mjR8gWKsABHM8v1bg84jI
XFWuPCleWr9oSuWXFiViJsgaSKmsUJjj/kQhQh+YJoVrJWfl2Y99BzzkbqG4m/30obVPDhf4OrDH
biUhz+xtFP3Xynq6f1UDgIhOAZ5WMAWIvQtqkD5SKKCi2uNND2IO0wgRDBc6pOPtsGFQFSTuVZiq
9L2aPCCrgA2nMzepHYQjqSvWHuK4S+kpk+8FL9DW27s1Uw+1z3DKXzjrMzMjUYPZyykVKcUmbpoy
/YwGGPPCoRmsZrFJ7fizsBCxImmBDLN47UVvbYeBAW6RI2EKuANIEebcOcP5izZL+tE6X1ACGMAx
aSLT0ywbz8KHWQ0gwJGNbsqJFMmAAadbYJ4L5feMZtyaE+ZLYvEjMxNoX1gHh8zkFUcXdcwxWq2A
bL10DprZOHux6pGnTrEa0zPZW1V/60wqrkzx7VHA9Dtoqo3yAlIMlq+UKQfa+5Ka2nW+Dq3ge9IH
L2E7sdIxQ0K+xmm3m+BRe9pvswcxlNckQ/UzE5oUA3WDNQSdFdnZGr0rEpNqHDoqSW+iohdnDIW5
Ei7PARYfzBVSiMGAmpP0Z+iSP6RgPQKTci0jKmqdoLnQYJ2PmB8jZ+ResB+0weJNMmwYiuTh8Vu5
SnsZMzzlVTJ9bzvOYk7F1EeLebMtUgyjKaEw0lCZKeUvrwzDSPI3XYo7Bbl4PaLwoMG5k4gLzTxz
/U5En/f9ZK7lIQuLw5TcesP+SUghilpwSiCXKcQakGvLl47UkmPRf4tm3jtB+AlOzQI7NCIUgo3S
q5E8WMIsdk415qfEI0qrwUCgunbc5gt/2jUo591s0F6dqB2Pg7D2ta5fZ+WoS1N37aVk5g58LDvI
tBgPSw3sZEN9A6PFwWGyvnfhYN16ykh9NBoMf9lGM6Ggpu0y4Zl9Zm2FPwxjsi8657sKSVq8P8Ap
/YBkGB7hjNobkDFnaOB6sKYz1/uCQ8iJIMv3aNCQz9qTcZlGPd4HM05w1tEnhu39bjb0p8punS1r
iX0yu+CEGIV6iAyoiiP+vnbrDy8TxrpW4jEiCtlvJ20zOGySy0WlL1iHqLO+aZJhYtIurx/ttaM9
4UyzguNs0QTlrzyP3oFhj7dbzvwg6+QKgZN+aN29rDNvR5PfWaFFYHBX6z5Yo+ZAbqZHvwnZreh6
cy0M6Agd7x6FQb8icW8zLCc1A0TTRjGAaUtGf9yI4aHUY8IbUIKmEjcD9eOjnVZXOYZYymbwwPKm
conatIm5lgbtWlLJIHGgaMqc9Nlq7QIZzhcOO9d3TATYgtP6ivBFbqy6mtZlQ1jr4Ly1ldtwDKJc
ClH3FKp+a6iM1/XIGnRfiGivEIHmmd6qUmzHQaZBljQ/52I5jXaSsz9xHm3N3S+ZSzC7p7gFRD8S
q4gy4gD1nj6N7PuNzKHLgSwZgqne61AiqBTRixgWig6yMHk2VuNO9e9Cw3AdUJZZcGEo9RkZt6Sv
ZM0R1wtq255N9f46Oc43bUCbZgk88waOofsvXM3jvAqptvQhfJ0pBH1KV/Z6GCgCAmHMEH0bcQkg
TBFfpEiOPvekr5UWbqwOsYQ7LAEpI41MXHV0FLhXYzLOYAkn9AxYsAzBUpMi92nbnnyOmKHDgr1z
5aFMGePFVXRsZPS5mP9blX3mBVcTQlrE3kLzjWmxnbv9cyjat4nLCo8SJJW/L0G9Yeid4PkOre5F
+H3KipWSZ78uCL6vrymstqRxD7GIvuGiV34xYESDCkFZwheVLTDb3OboG4Avorf2pWNgp1vm+nrD
kh9c83liTXaGC63raS3BwYDSJeglRGSCPkCtlrb32sXqIvInzvFXLcQgKAWCuWW96tW2RxSBZp/1
WU0c+FK+3Goo+TCI0Ko0kk9PTZd7Sx0bibnKOcUjkyhpwSWTr1nOWS59Spb2eRssQUvgk2+V7C4x
i8xKyz9bQYxBRKbjutLzzUxse23N+zxQkW/TPl9py/v415rYDUdNpMPWG5LPjKHVujYxy2TE2xm9
ecoSBBT24K2zkbvdnR44k0TXmikUGKlueu/7qMYtUobbTBJYneM51Acyrkqz+4pp6Ozr0dZvbql/
jeNz6JXGB40KFM/FPJ9jy0n2tkkWTYhZ3ddoUJU6+b5lXR5i2+gu5tgfIGKhCxCWcSGPGyLbjM66
nIKdB3gNNy+ElAL5Jtp+LucK5AHRTlCzwgE4YbNQcrXi0y4EAI+M+3G5QhrR/Wy96dUwigtMgetQ
ggMJmh7cKvuu3lgHet8ccjrBWI8+87BcPbZes0hRJerLSjB6hKUELCpmBruxzbjjrND9mInPkxk+
Z8dK35f1kPsE1YHcVFH8GcngpUzrx2K2vrVT9Ctb6M5DwaqW2EABXXuNaAYqvyOfa8prc6BDaMZL
Zz+j3LWWm6geeSLodhT39mKFzKuHsIrWWH25vCvKDny37WqeaL7prMhe1sR+Jvf3DTvgbKsbJ0xz
CUhvO/MTBh5dcupPRuN+Vrp7SC0Pd6BxIDYde1Zb/QwUwRyCi0vv7JfRZU5u5TDW/cLLp1VRs0ST
v7uaCzZft+fSthiksPklnw5m6lU4e/vl3jUSNW9zfp1Rc1/GluWu0ZN0pWktCaDUit1SToxmsLVq
3Mpu+RBU3Ax6gVta0eq2Q+taosNb3X/zpselnTgTcfHac9dbGuN47G9UEdXsXY3FG0zUFwpIiX2z
9VjkIrxWo7zWKZf/HUR1v11CcskwSFw0tNP0Fnl/Q0wIXZcka7tiWSK8eoNh481ZPsz9MBI2YhL+
yq5S4q/1c8AfpQDGOFlXojp5FSzZsICRMg66vtgtH9cnpFaUrq6f9UiFkAw1Qc07aTExnS4WURv+
/bmWr1UscOCRVmVI3PT9uFNJ3VgbJndSF19wRC1dejadqADtCTocDRXtkEJjWuKw2FYdF4WLpylz
CJyiWloOXtmnkZvHJnWxjy2crCQu9pmkowj2HIGdw589e8m0mfKT7cKnipazfa6RTVbaP+2KkwoI
QaT9tKBlVHm7TNOdDZUPoOxgozUc7rj6oX9iGbhbc92WZIrCWDqFIwERKfhPxVGcsA2WNOCfEvgR
wx0MGdpgPteGDW+VS5ZdnAiUhMaJq3EUWLZNLg4yP5p5h0VD28w17rMU10ZRf5S8c0QRe68KY42I
tUdSj0Ok7B5TU4ugWnR366Cx9J2oY/5QpZ6toXtrl1NW1kjo39AY45Bt2tUZl0fDLcHb7Wdz/DkY
3PSN5ew6D96hAw4QFQhCqjJv9iESfzSWM5ISGNyb+/U43PlIZW/x2/6+r9146Wg0CBTsY7knEoO8
z5K3bDTNZ7eukqucrK8s/wRjNn5jDKpPJLTaBUL8DE0vTuYDWa/TsRZNivvZ8nxbJtUaWUP6kNB7
IC60ognjSNBFQC9DUbrPjHPWxRAZPj9ii1EYeRDuO8EddLCSbDN442vaTRHYyxQRzqQY8ettvKZ5
SA49Cbr6IIKLNrNiGXICFYomipsftwYUQrf25n2v1A2i+3RKJEK2yW4OVjzU22Z6UHS8ZnRLxMa9
eQQBEFDfbNHhOLs+xDU4V/A0YEYQUpZiNfWabWt27LEhBRDmhnLtRsW8Hev2BvYIU8uUZk/CRHlT
snxjpOkR9RldclGc4NcmTbxC04sbiQHN04yAs0NP8hfS5/9fqCDc3n/x7P8XqOB//Pf/+d/+43/8
O4fw/i1/EwUd5x+e6diWYxogGUzbA5zzN1FQin/oMBBwiP+dwwk37G+ioCX/YdkuiATp6VANoVv8
J1HQAjZoSwkgSBceKAVgg/+bqXj7ixvwF8Pxn4jHf+PF/QG9gqEjYbTxg4C6eI5w/uD6tDLRtXbU
INNNK3u11HOCWYSPQtn4KY7NR/eiHUJ/Zuk+YAv6l1fq71/m3578DzAaTw5t0SZSEqIITMU7B+lf
0jDLwi5rOBszjSwSvLFetKdsuKJPpx+LKR8zuet8oav/f3zaP3hsiODsvol52uYbIYNR/tBpO4Bi
a/KAAnWywZXk/5en/JNZ9Ocf+gezCEt4E7g9z4iYqpsfhUTvuQmRv8d+m7z9n/88hAj/5elcAbQN
0Y2hS4R0f1IiVaZV6A3r+4oaHBE17KCtLFo5SilyUilfU1LVS4oExwsJ9eHEdfHyISVs0obSa6QY
VRBUJFrgImUg8qWYmKgOdVWu5ya3YU+YuCyV3pE2rL8HsherEi/YdsrxMtJzZCNejbzxCMVkQVNz
scaYebtLmezSUoG9lAwPAV0OdnhULA584HhWiY99rvCdu5mt733EqDi39INVGk8d5hCcOZBQR5C2
zcyxwXTyKxEj0TFA1Ufo8nvqsWlr8fhqupzvCLJ5HmUWPF+6mOQE5uL7YZj1TSB18Iz0jMiZEHun
+aGmkSvPZN3FOl0W06utA3EswI1bmb3IeeSaJthFDhDcbZsUg+7ADOKnWVIJBQBsvcL8snPOBFX9
Qf/gdZgqXyl10ezhfTIIp5Itr+ycMM5TdCRSwTx8oGPuqJGcWSS+mfMJuLTiZAQ/bu7JZnK74XVU
7DpV1XzoYc0bg/y8iLUtfHl6XyXgCwf8g2+W+zr9yVD7y9T4Pgze3L1YGB2DH2WEabV23Xwtivmx
FOWuGrJp03RDsOFlA84+fSs0MPZpDhZxZoRMWEye4ZCNBcHgJZFXVvkhaQcnMRO8bvqCUPwaORhv
Q4Q+zfg6DQShZog1+gJRaCrnL6zPr2H1q8jVjw7YP/PvpSpKFAFy2npKkxxScfURYFvUpLM1CsZ6
ptO/2lX+pQ/lJm7bJfRv/vpfPJ3HctzIFkS/CBHwZttw7ckm2aTEDYIUJXhX8Pj6d9AT8RYzIWlG
UhugUHUz82SpzXeZhrulfjZbdsR5p3MSXIGMGgyu2LUgg7+Q8KLmD+TzWkn8LzXdK2pHHWBU0S5E
RHGQGrTaTSArNEYzZcenZpP0nkzCUthVd4fZxiRa1vpfCfBKiDvc1Ut6onIJiMmkkGxM/3Xbvq7s
UGoSqT/nmkLaSwOsoBbiF3ND3Nh19+PUmCalxAIqnOfHMuf/llbtr1ykZC1irjl1BS9uMtZQalis
Ni+k1aEkrdVKE+iIW1XO1EtBQAhfX06FIq/Z6qqbo4gXUEFsShTlXGcQl+GmFr4m40wtpOSA88HH
eMuwtOX6afN+2iUFh0ImCA8UY5K3gkuG3zC24eOLdmwWnTb6gn3zzJ8FRKxnjY/4MKh3Chum/fzt
vack04U9MsWWxGS3y7eivB28av1HyUw61u3iBrGENsy4o3NVt19y0qyEUnh3EQ1MVJBSyKsZIL8t
Mz9s1828VG95OV0X1QBsXPSfSmvGLrQAv65R2nXLAUvgiGU3qsRxZyzfQBD/bqUguyWR93QDMRFe
T5ZqZYdBRgprwF6PuXjGcQb5YugugBjuUiXIgA98fI8rT85pCLWZM6IMcCDmfRRpW4ZZFvmpoOXE
2O64GkO2a4UMHwJnJMtBXolUm65m9KRgSlYb8r+Yt0GRcHfmsbEDPve3VPpXdcquuaq4G87EVbZ/
aQRP3G5gjdeFCBxzuo8Wn3FniE9ri6hbzkCUzox3mbOAt43bHbfz4o7v0Uir7WBgvy4h1TGZnnWX
9dNVYoJS0VAetsvJroFKLSqLWdynmOLTe6G9i1bVA9luKEQozZtRk1o0uSGTHGm5XhiY4QmKZG5x
phTQV1jyH98nNoCl29IhWMAHY8h3Q0G0vYx4U/R5yiZ/SRbrf3He6rtx4RsBIly78wQIksJVhlY7
mOcgUlRg1gSPNMfZr5r5kmhomLywfuYXK6e+pTookXEKB1HdJTUXATNcbP+pePz+ee0Dg35PR53u
7bjchbMNoKMnlDVy2ykulzib75u2hevhdVhbn0WVi3EiyVLzOjG5ssaI8lOkxr2t/DFu6CwSGoAj
Bg8GVyNrGRKVdpv04qbIdFU77T9ntbyRIH6sbvexzje6znxcnQRVfMQBI6NBugzxmZNjBNaljaXW
XQaZj6LcmpUHJJiEjxVrqeXOEmsQ/Cw+1gR/GyiJXTwB5k95/rhimS+ioJmWsIPADqz+Redk7czS
t6J/AkbTrozVcrKorJ+Sw1uL7axDqFsOnSOQr5Y7jYEYidGqOOnTfE1cD2LL+niDioTzth2S4+OC
hw33SeqIWDdzVmf1AUYyoFB4jqa1EVpd/5sncuyWauKLjC/ciZbIl7vyZundhUf7Z6LFv0RO6jy1
dLKca34Gi7wbLAgiTsogaKbEvVc1fxDF96qYjZttqxpaZr2bFMqUFLG2wFB7eBBT6kebcWWa8ps9
iWVfNyj8fRNh/rM6ipsqDvgOjBpbmKGSGKQbK26hRCwUupc3UXFTqPP0rNcJ2Jvu0lb0kG4u9mJ7
8iV9cUFLvelSPeA1TV55Rp/4CiOPojAO4hgy7eneENMPdEOlHjGrKyxTzr8+rkLauVQP5wrVdJWM
l5W3AD0L976Bj2plPEQve3y08drij17ujpW4Gflun1VWCpumBOiUJpCCyFEt3UlMbyvOItnKn3qV
AFlhtqtHhfQv0YImHVRH2yXkDlprJKpB7NWC0+n2cVf4ssEfxUP1pzNWvyn1ZywXCg/A+Zzzz6Nb
don6faOO6ge2Kc82yrAY2dZE2XCasn44ZSZ2mNYIRsTn8yqBcNIHgChpCltlMn7Tm0vAop74q2b1
c1Lw2ddEeZKmY5q+DofRbEHBxc7TKuYbjg3i0QN26WhrbkC8ccepAyFSVGgsGm8qqWw+zsIsAQ/l
b+PK1FwlEYBUDCe2zgeeyCvPChztu2SQ6FlNwD20OhCHmv6XeY31LREBPWPqD1lbaa6DBIwwd4OI
/a0vBSCiXvqUepjUmB35NJZxTysnBeYdqthk71j4XqTRPgiHWXumov/g0MI9NwcW8CSutbjxSkF6
Qx5Wey/p4qyu7ZM2mdWpW/N3+hJFMOLp8LWVoh+kNmOU97ajwIxSGg/7GqZAUJ5syyJiPgp9MQrC
1H60pz+r1VTHTBPM3wz4T/TeLP34RuRZZw63+XnHmotItnf8c1w0nulCnxiodD+sdtPJHOdzrKF0
9jOhJHsacPkNNaPs6Its97z770WkLZiAxdjry5NKI7czp5+4lag4RhhwMdPC8EkS9gY1IWwN7AeB
uDjIJPlDiiN8BX2zNwFQ7teGPJwjN5u2luBB7DFRcwjd5QltBVr6oiVW6Vk9/XJC1SsS6xCtNCeq
PKVm+4PVVoTzbF91BoBVyliLZ2/WMjRJM1QDwzrACfmmHA08lVSqIRQtZZ1/RoubKkqU5kLFGp2T
GOl76v9wJBNSo1tP3vdq/VIV2O2ktvvTcWsy3fnBpUYQdkz+6GRbmSgC9csKeaObrJ7Djpe2mT7y
UdJzY/5Z5VHx54pyXgmNn7lczt3CkttKTsoGjxf/uKJYKFLLpizDiC4pY3y6cILIEgSnWD3i5axM
jYkJoGKorauQSBlVbScJZZcoANmymGT1LEXPhfETF3zZnVlnPoGDC5bmwieukrodIae5NlJ/saPW
19L0O+9H+jHLlBNIhmHQgZfkGBQXcrhlZ2Pn0S6qekjFLTx4K6aybVAwAEiqfE816NixmvsFpy/X
KVqYJZPxVdIfxWbrQGp3fC7ThWXAwCobR2HEIzzINvVBm/p/Mw2ou2nOvzkV4SlVGaY1rc5euIRX
ozFmbJqYJzq+bS5j4KBaU2385qCS1ffNyej2Crrtg56s1FcQUxIFR8x16cBD0Ujyl0YmEr2N2EFj
JKGjtANtYGxb1K4lu56xHvWq61AqQH5tzDxqj896isBfoRe06wHBrXSphGU6p+tXszZ+Bg6sSHqo
j+jdmzrPQ1+3fspY/VfpK4Qcg60tOMF016p8r6ZOwcFMkyUWsdztZAbHjCg/CnN8sRpmz0ptbRbi
5BDbAJALNepvIlm80aLOO7EyBKHhnyHmyDeajoPtkt01GucAXE/TgT3q1WD+rRagY1JbqwNFHdtT
x9YCl4skt1SrzHnms6c0sS12ZNC7gcMGdVqJOZA5kPPAXHC9xlYUaGLGVdDZv/pcMTyhS69pY72o
zWhymii7sNA2sxqMcMwm7JrR5bB5sYldmi6MMmqXjPSiGdFrdMFfZLx00BFxGRCbIEeXZTpG99pg
XE4ZJlNVzhzw4cgEVQd+9m2tfeIpkhlMDl6VmHSEh3bPajOGmv6BBa3HO+68EuDpD+ysEPBmk7b7
aAOkOhZL+GSc2QiX4ThzXzuT8wQanxM5I4NkmCCldoKCOs22A7K6b9gUgCXM3zp1mZ6FRj0U8TUj
2XiomKhGhTkBoZy/N8AmiyL3GeXpYJ+iirO7jS7Gp8vl3k8+5DXTowHXOfQTOWhbF2gJ5swpruvP
M+A/X8/EtDeJo8I4tncPLZLTJpenQ3pnjgXRaEMKx2m70grqt7Amh1qrYvQ1ginhxCgUhy56VksG
pRhOU0k74tU7rBJ7fVCXS8BXlVB4wwRiX9ky2TILkE7HvKHKfYkeBUhpNENTgrd37PxUT82lLwhE
OyZl4GiFVgozKNFX4FNJ0BBb88xK+10pjS8UcE8j2oAlJZ9ThvHnj5BpIGRXs2uM9qumvoaVRMEa
ph9bGVgerKbVnsFMoYBFeXmT1/ZvvixQovgMHUFqP8nkhfWf65d54d7sqt/yQqK/rpTDUje3OpW+
GpJ7aNAcvkpi2eNCUxctkzuTbQ5CqvPSA8P0npTaxCkgxI885bBH4B3RSAu+Bhx1sAL9ASNJ+1ld
vwwGJ9morxN3s+1kWkzpKdXc7qJjfeevea10Jof5Ft6P/BGCu2eiOZ8ji7RRJWMjf5dmqwpX00iC
SCmvqs0ILMVqDDGy8MsqNXy8+NS2rIHeDH/LrnkZy+TVqqL3h9poFi1H9qSiHrdgUaWEWpMNySsT
XaBc1h9wN1UPVl8dRLavMo/atRNyIXqoix6znhr4pUXMK+DTPc9Cu3WpftFMAXxJhg2dNUowFNp8
0HVeTWHae93Qz86KeQoB5CJFTFIyvjZ2tdpzQzgzwCS5CV0lPClJD3VOKJ6Vl0FZtHe5Yn4y4+6K
NjcnMSHdi5vymSphVmamSf7ScLzrYTF5Axt7uCUsglGDwbUdn3ttFkyHNp1ONt9NNkkA1yS3FANl
9vpgEpyQD0RdkOL3C24XiJfDPzMxWy8LH7p41SDOql3MHmmTnOF14r8rwF+LEmGxVaJjgRtqh0m6
KPNqTy+a5TJ9vuOYdILtfIdrSfhL+6EywcA/h7u/YnkDpxYCfUSe33yibXMdLG7HZCmSc5Gx/Vl0
6VjL6ksxdb+sqgeTsRDwGcvlmlvCYUGB1KKlZrhY+RokpAoGRaFwuOsWb0lZwjbUbF7pgMmSHDFo
HumimQmHUc2NVWHt9ku5gUqVet5LmnAxYhI7LxrtY8is84A5PiAwXIU6nt9Tnc8Yl9GtNbmRDqOR
vZDULQ+1aty0VtNOFZugaFvqc1jDclQH2G477jmgEYjGCg4BJr9aHJduKxGg0GTcOMuqfScdbNGu
eVItkmLa5lVwFgoZARMGqmXp3M7OBb+QOAxTcRhV9aloa+M0w2vQ43YKH00zJRQbMSYMnIisEM/4
71ltDk7hThzTsoRTk+PwwDa6hK1uZDmM0+TEm9b2o17LsBxANNo47MC7cIRXNn+Eatrs5Kzo2dFq
oh40Gz4MK41aEORgkgkI5mmepo8og+hmqjJZviU5PnxYtaWJQzs91sXsDmtcHOiXj45mx9RV1HFI
WrN3R7UsfKEzam2ND2jMmq8CkxGm+GlK6Xex9bt1+UyKNuepUBgO5iA+QBX1SiH7xobSDhoEwzhf
dExvqRNWVibckbVXSSIDDIXzbhv4csETMmHGOe4bdh6UtoCGqh+LRZxMOOmJxNSwc3hiTnPNjiX3
MiZtfDJV8DBEcdXslCVHQdyMiLosmW6SLcEyDp2nb9dXT49gSLUTFtuS3q2JK6eQkECX7o9J8dqR
kNo7sYdLWlR+F6eJl4uYo9FvUyjTOaa8dZnDWYhDXcK06CeGj4TYuFeU4t9Dqc6TbAgMg205vDds
mgrXPBf3fGLi+0OnB0PBglcmJP1SaNLTmInAnOdzVSmb2U/Nn/VG+q4QI+Pc8lS5+XIE4aMJvxm6
YK0c409T+qeuKMPAjAgb4RTF5Zo4pMxAs2gjooJFzAryZYE/6KIIkA6b94m3wi5rmG5gNc+SzgHC
oTbabZ38p5pZ3xenzcLqDiLZx5oVuaMhi11rtZAQNgNETnR4RgB0tc1A1Fnl2XASxnMG1x/Ie/KH
m9atVtLbwxmVUtLpgkJJ/DWCOmVRDLETJpMgB8Sc3MYTU1pMpNufLPf2W0c7rz/D1s3V/M80zWCN
l5Ju6a+1c7KQKcrFlIgYJIj/21M0BR/g0ky1k3CMwiIyHKTUbQi4Mhuvp/ZpUpE3Oez1JPjr+9QD
OY0FcgCEnQ98WNveWjVBEZpPk8QAupcPBGbccizfpB8jwle+9paL68Vyl8QAzJkGfaPhgZL0wBiT
oKVQadDbr9Y4LILKx6TlSN4Z0bcZpUGETZbNVeDoMIQcXCZWqqAcm/aHNmsnqiAQWpd1V/XKGfbw
roOVWnbc7xPvwq7FVy7oIgDnizfXoAW+82sx/lBbhvtLKa4mmHojj9m4Z93i1y+zedbMBY+dOkt+
b5RsES2eeT2xy8bsznETofoOypvUALO2oRDCOOKDpHNdNpJbTNDQELXCZADyoJxrHxFuO71tv2x1
QbQZpBs71C96O0mmLB9ZbJ/RCW6dwmI3SccmRTZeVfE150vjTk29pwGUhuC5/mIw+JHO2tsq6W9T
Dnmqny4SmuMu1xxsKg3IZ674L9KOr7pU/dYFv5BL4uR0A/x/AyKdBDbJlJqXogEi2vGwzFeDiAHO
E+ZYvx72miZ1ziXXAr6n+o8m4abrBUaGhwlweS8V5ROmKh+LrlL8wvPuYVWxalbyoYR9R/2wAWLo
Px8FfXgkdyy34HwlEwMK9TbDelWCGYjn5LK5LxSOtcCRZq/EdeUa+ktt6s6rFlERkHIIxCZHTSKM
xLmz81A07LkNZBYzE6Y79iqJ7MPCLek6UTTS/S3s3WSXFn7bbLoBWd6TKv5UKaLloP3UMV/yM90G
R2fOzxwkLebnGAtLZk2qeck70gdLZ32shvlLNsfUU0u2TklSTz4kxGRzTjyM3mPGyV2OBzadwBEf
/opks6A8DnlFzBRBH9nSyVmQSODY82W+dgbLfkokflfGGa+Bs9+6YMjpLasBH1e/KqNm4+dkoreQ
EcWfs8B+VxuKGqLeuU1lKJd/p9H5rmw4IuR8ILq3v+eR1aIneznabzR88/dlWFAKh2IOI8ayw8aI
pgq5sF1ixqiJ2cJMeTvY9treiARkb26rQlOwgZY3e6uiGzIWyDmhBHLzWjsD2xJLsd5GJX7B78sA
dZyImTfHx4alxfgC9GIsTmSWuioTmKqt5zmr6jOWkuZmyodRk9/LCXxLJ2TzaMzpRza0MS49yj7y
RQukWk5ONVodVU7m3WgnfU++hrFAGgJXj04lexcdialtG3UvyvwFP0V7Ne3hUGP/DNcuzkLg5xnU
Nbw+2luyzD+dhLsaFv9yYrMnTgZRLWkuHXwXSDARp/lhXnmadDUP3ZgvQo1MVio+M5sCXgaA9N8Z
91JK4wMukngvUR/vLYRCDquwj7jSwZJt+9THsxAAOO5c9QUHAE+D2bzGBo9s0EJXTWIAjNNTogj9
0mo2MT4DaIXUWG8P2yIVrWAWiIqmUYc2OiMjynx5j4Uex0K166bo1hs40losd49LF0ITR3y5MIAw
bQV+VGlpwCv+FVgKPV1zznJpP8vY1L0yH68wRwlsYZ+y8GcBCR8/N/eYPeKCe9znnFf+aYLvHZub
SBXmym3zb4gT3474Y8EeQiFtas2LFuy429UwUgfmbK+x3or92nz1epvRRVtztGDRctusrr26qs1d
sjAIxb5kNsi9GDf2c4pr6eHcSoidEgZYidTbppvSS3VUM+fLmZBJsQr5TWEv+4xW+F1mUXsiK6T2
amjcXqQz76Di/jborxqDRUAAKwO6wscphwWsIAPIdDjBSes7K0/ltRuQvgEnBXxC2TgtRwVMiFdV
qwfLnXtQK1f2J7xIlfOGChd23wORcTavEGcvyHuy5Nuz/C9VwNg4iWMdR+uo9OYPzXfOUetieYcr
QPMSq5+vjx9hVVY8LlQFQX9OA5oEAMnSsIjhFFetzCOij2k41ClR2U3sjt0GU5xHY+udVGV+UPK9
Nd9UiXs260v6CpKuoRFyAcxvs1rHyoeaRif0yuKojBJ3Mt11W9REeSICiD18GmOXWYOXZDTVRDwf
90Kan2kzAV7rlOlTLxd/C52nzGwKyMtsH81ILX61mRYK2QnpbP4NW3q+rcbCUTJ9TpjMBPGa/VSy
hUyq2qg2CqVYQ/RJuMlC7teg+pWfyxQPjLKpPs+sS5V45NGcnWT22dXZcjDtOpLVSNuPinoW3+Yw
BWMLFBeRjezXwivnnsS9aQjOdk3seCRUQdXaxPgNJgtqq2EAbJs0tGrzz4QAb6gF92wDUdMgCl5N
GYUOdfs8bQ803JNaI2QeeBmRJy2j/SLdiobT5d/Q0+HUExzEF/E8co7YGSlUnKoNGf3/RE16kfpK
8QpNZvSWYOgrHXSNNMbSa8XRRwx9+dMaA0vrsd6vb3WL03u2ur8OurwnAe3Umfc2Pd5JBHqs5NnI
Bhlp1dOzFK+gZQCVUtejnNcrL4rjfsXoXEnbc1MliEjl2B3aJr+WTQuiTwVgb+RdUGsIWEo0foGr
q95mOsbZWkLWEN0dxnZ9mFKclexYt8gdaDlna8TQ5GPUQeNnMHa18mWzJcdLyO5mm4LP41lv9AQY
HoRHPbqrHM9IXxl0hCZvii4ijwefzTZw0Q8R/9SiuqKOHyNThvlrgTSOK/tCsLk/NaXyVfR4GWdY
9eHE1Qiikr0cbsnVr61RhKWE+KlX+VnLl38qgog3QJ09qsyWQj2vflUJYqdDsJXFC4BqMgcjXQAn
TNWHjvrv0DR6dkeqGs6ZxMW3rh06EcU5Sjwi70rkRKcpBVweb94JBVepxaB0qabXRqZOzzR4hLKx
wQqJ1mdba/ti6aCwW3yRtfM8qQw6zXXmEG4TppO0POiz8SnXJ+XYrCV1CLnqV7CQ9ynnobiFEkNL
ApSCWOHY4STd8fGvmqf4UVMgv2JNX///Q1XmAlPI4crMh3UzaKvu+t9vRT/kPz3+37YXq/br8Sek
8lsWqbsCswInCwjAvQ6JWfA9Mo/nj6WRLQ20LLrLcWMAmr28VaktnoqJHlSlirWQk03pAnJycKCs
zs3hDnC1RlnATzTOXnGCXKpi+JDxkwNz8OvFXGtB1NWJ6B/gYqnU76q3/ua3JZaUQ9pT89Es0VPT
Tac8cdZn3kN6lBuCWJmBAzYddlj1nSdZbRoCuLG/xCqVeSnqMbUqOQaYv4bBOlbKuoWxLUff5+97
VXigr9idI7hGeeGcyUsdKqOvg6xpftPQ3jNJmH5npeKWczReZJK54WTDCqTkgWy7o11iocP7LvgO
NcJ9czMNAbp+hcU9zU9lOYdOyidSgknZqaUxXtoa3h18zH1Tc9ZT2TKVWRWkjnYSaZSzswbrVtYi
kPL6PqsYMzJqvVZ8X6zNM99gOXz0NZCdvHld4Ef5ito/mwLm8GRSWRh14sRMCqLeSpylL0bjKG1I
rUTJ9QMleFiwyW7y05oFoYf1Xf9jtMgm3Sg+nJrAemoFkxFRdl0eoe8xKW2p8MpOcrnd6YBXiMXO
6QvIh+s4WdYuYXLoK7RiHVHxD62MukxCLcCbztFnir2sJCMbyyaWPvCFCQ5mGm4mO7AsrbsOKzuo
uOuvmqyCBlwdAOczPW4dshrTB2O449LJOHgvlBWpzYEBIElK2dlPYMU5kcIVW/4u4Cw/MFTsyPwd
KQeZD1WH9yNNUJvbirTaYjDLq0ZymKajDkFecbHj1tq1BSSRoUuQvpo89sFNqLtB4v7Pm+ZnTTQr
aBL7pWkmJhMNKm67IE1nmw1pTIzspM8GwAZhHhf6HohuT//UbKI9gFiCg3ZnrfW/TDPejWn5Q50M
tqJUPxuWcUJ78xgMMYyEOrNNlj6w5QFmHqo3LmLjqi+0i/aiIAadrPqr+WxL6XAbUngpaszAUlYy
DypTRYdNZMLrmKxDBdlJskpYqahbUL40g1tltC5AoKfQsAqGZhzI96Iv7RO5YRjAneQcR1Aphxaa
8nEyeBtc/uUhdsDI13LdcQZx1LM5RGs456p2yaLGpn9lNK51hMKeJZeu1aMrfig6ZtRMfraUqPJp
qKz2K2oPDhc87z2J7xeFOaRnKMb4wgR28CbJkF40Yh6jxAbOjsv5tdeR1oXUp2+tTkmuJFr5bXDa
hTilVd6x7MAotGo2wNT7kj7t54MScaDSucNoao/E+8QxhmhoLt5B4HCFG2nzHoPwc2d5qN77FhGp
oezoXbFJelO+kr/LoilcxpfZO7b5wqXJI3l/JDgVJY/fowV9qWeTep8rTARF5th3FiYG8l1j3bFX
1S5ZVfFMyNonIK4y4cYeZQsciY+fZsmqXuFmy/6c/hoKWoCaCW09ciSkxVZ6TjLDOKRmN12jWB+v
fZ9O4KAb7Twk6Jjbr/ftRLmSU47oVJZx6ZT+RJpurwym/d7n9r2f8EVW6zdUw9SDGspMhJiRX9rx
72ztCb8lAvk47izPnAE2mlU2B/UE7bgbwOXbI1+ENNe0XRFtR69cglQIQsejqfttjTYqZGW5qOxL
GIzkmp/35Ze0rGfYHfVzZmZAPprrNGl1WLS59bzyiqXMPFdxdnSytngpDZZjFOCS2avDejZW+KJ4
/VFOTCCf1IgHEYqg3uCU0MmKbybHHuKJYAAu+SJNTHwB1ngx9BH1ZIrsI6YdIiJieOnj7NSLeg3b
bkKtMfJnYFH7QUzZcd48X9HKIj+O6Mk0p52j2p7cfj1GrWUSmkjZ2bGd4iHQf1Zyve4R2Tq/XMSP
HWUM3Iifbqt2TGs4OJ5BULoAQqURBtrodq5FJXEhrBos7iwiJOLPreDRYCYtqp8ZrjFGLIxgDQYB
lSlPohGnoI0H4AGZa6cYZa4qG7qRYZqXjM0mhyYQItoynBQAC7uKEfCTVWdnlK8TAFDAdJFdB42d
EvQrxLzn8tvKwZ6kcW4xsZJTHFOG5xbwhGqBv6jD9HKNIjH2g2lypp8rjyCE4pNe4OSQISzq2b0z
lfY5XmbwQAzFWLapBKlbshEa3tH0fV3H9SVmjEAKDm9LpcnRpUumxNXIYg90DRyxxAFyozIsSgqW
kli4+dDCkJyZCfAmV4h/FMJZq6IyqbvYspJfO/qglmnQzwWF6j51JfZRHylQHtKkhEqykGuQtnOZ
+oQqiFFV0z6krPm7FOKeYGTmyiIb1yCWz4aibaGKkkDNSM08q9a+iA2GljWzWkKrZznqGApkC9Bo
Z3rCaDFbLMcO3Ksjz/7IX8ykcslGfdQz+sgiO2REhgpsyqxPJ5CQWqhaT8Bza69LEGyGRi2PUjLK
rPrDecZeRsAI/GBm1+2Zndk1XqMxGLjekNZz6B1J/caxTsFtRNHG7MzHftYFs/sRLooOSnvph4CT
SXE0LEn404ITr45/S7KD7Z2RcbgM7fMybz1q5HP2PEN/qSrHoESzt+HPXlji6qikjPWuyIKqtYuQ
Sp/Wd6ItW2nGx8EueXg24tZpnIBHNgSw0CdmqBXlOes8o8VG8pmdDUApazxbVh8A6hYQ+cynx8GR
T3InSlMKk3bdWwUIwsLAQTAaIZ5U8yaZgoTyYBT+wPsJ4EhfDAs7blGNpp/LnKNbWcUZLsXXtVSb
c7dyvJC0BbSEqTPWoSeA3Q4j16nENz5m2bsWR8UxX+Hjyqp5cswe7IPR7/UsezbqhSlJEVPg2+rD
gZwuZ6E+LpRTXA/KaR3RB2EfMgjdfu3xr3H7UbQ62NIMsTCsLjvDK02AYsLsaB6waO2gn0xyyUYF
etSWB21e5FO6/YfHj9QKmb9yNjbw3IPAvdhkb25jHxqqu0Ix4jo9pusOl6h9G39N2N3fYq89pJ7y
XP2yP8c/zpneUz0hIxxIDH6BYHn6O8cF/dZyIej+dCOiFn1pBNimW9eGDl5CabeNVWD86UHi7JTf
8Rg0YbaX90VY+eYffuGpfjX5rdjoFc4b9a58V8lnXdffVgZEyMVkZzzTdkNhsLhb5zRYL5IcSPt3
QfCNBCcb/CcqlZw3JEL52zqo10xztdf827QCvfZWUAXh7LW5V/00bzmDtvZiNU8wnM1b/E67dNd+
j82FBWFDfPAcQcqsTkrnw1TRVG8goUri8YIzuoTmWDGw8xw7TBtODEWQQS0KscKoL+13DUpiXxYX
23qTpD+8dcx5gXbPexdrDzOm6ac9YCzpkSK/YKPOVx2blnCbYxO2+Vv5yq5bhzEAwgK7ImvHjQzJ
cKjes3fpEysBoyRiD34dDoavvevfhXpS5Z0Gpj3521+0u3OELF3shxLv8T5GTNyNJ8BvJez2XfY5
fpXjTrslnv3Mm1tc/c8cTh90SMMreBvelYA6Cay2F6oQGmBarzzVsBCFnDgVH7vIeNWtHdTqAhfG
rrrTpoSbRHrLgNCQwhz9sfei/ro+dZMH66VCz0HwYVy5g5M/ZS7IwddpT/ylDhB7pMxH3TqBO+O7
WY7VuXxXnoy3anJ18zao+wKH70U/Ao4bB2B1gfMq36w3dfFULhzpQAMK28tfw5FswMpsOHOlc3my
LwyOOUi+ZYdi3q6AmBPHso8/EOzGoPorLu1v6TZTXRZoYXlYff10xzjp07PGm/mA2Yqhhmnyn44t
7xcNIFf5qvzMjPt3IKeJOTwBd+8/iUN8sACX2qFufCUNJz3EidHzUL06hwTzdedah6Xcydohu9uy
O3CSnY8WQ2ZuVW94a4PqyjkcL8EC5PiYvFNF5pge30iHxCK87qzusmP8Ot+lMLsaYXqw7qJ6NtID
9cxR7H0oN/U5OrA3zQE7fvRQMv6KU+myDHYMS5itBjEUJ5ygvyGv/BKnCMfmxxBQ8v6y8dXxse36
fbJ1vu2S6/xVHMXFem7Crzlxu7MWNj6u3NYjq/yRfxIIebVueFzqX1vRMCxlX88Dyj4TGiD+Zf8g
z2Ce6NodJsSrrD33e+XE0Gf6ZCnTvtH5NkM9DvCQ6XeBLe+q8cHg1NxXr863kbvkMu+Si2QCceit
P9kTdoe98t19yhufzXV86dIe5MHFBeq4s2v/ag/2qwLp6Q8wPU+Ew1P5uiV6sOLS8bXPX4tpL70x
K8p6vlLGQfIbgJY/3a/sC8xN61uhcVutnfhoQLi+ck5c/wFJ7It9eZZftZtzS7IDY7DosDJAvvIJ
cVgHP23/j7TzWG4c3brsq3T8c0TDm474J7Sgk0QjUdIEIQvvPZ6+F3R7kMlkiNHdk4y6VXWLJPDZ
c/Zee1K+C+qsWnLcSOa0ifS1t07v9ed2Ybw622LjLhM7+y4XnjMN3jFV9/XEIgyd7gn/8UmmTmpx
4qQ2fbpNbRyiPXg7f9EIk+iRuv2zqEyxaqozbXRjz0oblzRiZKR17bcr7kDDBDVb4sT4RMfZk3li
3rVIa/CPswKd8Czk7DUMGhiTPVQSpHkkiIFCJ1FrxZOfZE/em2DgNZqWH9xYu3nVE645oRkbTQh1
s6UHolHQjhD9tKm3fsHLZjCRbzBuTaP2YWLeZ3sM4mYKAYjezkZol9BXEUAjr9Pn5dp5JLJShaZc
HBBEdsODcJTpOx6CR/TcAqXgSRQvMX5Ku97GeKfa9EyrKavuh3tn7jJQhTNxXm2FY/dgbYd7gSYq
J4adtXW1nfPVwgnckk1IBZiO6IkdEd5E8qydjAfjxT2yJbwYK+VT2JY28y/gUk/BIMaPNvXs4qlY
IwbyUYpOxXtrjplh6r3o3+4GmbhL83UiEys8hbxLRwIGIgMYYuDEX9LItdali06BFB8m88yy5uax
IK/nW3Tnwjp4BRzkHKSVdJ/Xb8E2PsMHo2pHYNwYgD7l1oZMBp5Ny9e5j1jKesfOWQ/Fdqmuynzm
ruJ+EXxbFekXE3OmtWyZKjE+Uxq9gjVztRkzi+xfKDQv8arMbFpKaCoMxvlK2NGCRWXdzxTEMjRA
7GHvJUtRniRzQuvbqTc3kGbvlX4iL6onayeJy2yDCVIzJvmy2+pLi2ki3QvP4byyObrLD/6XuwvS
mfkpNiudNfUBUAXahXpmxEt0whyC1I/Erjb0OGN+Yv4Il65vp3Iy7TZjcOk8vUterGfO6NI2F8Bn
A2WcCW/U+ZHjOp/aXQjJ9SEkltMZ0LNMqndLRKeHwHhXOCwLMzh8R7fZ69162ESzcllOXQxAy3xH
KN57cpZP/XNM0+id0o+3NjfQVdR5+eI9Zf28/GDKQd2qNsq7cODpLiQCbWY8MKO950EM+RRIi38K
Pduy9kE7qaWVTBuNlFGBt8Scnihn0V/r5rxbaeEWjLktLQdEGs+VXaHcNSewTfVPB8ZaNwPsJ25I
+jV2zXcFPI/al0wtaJk8lQgGp82j8DLwpJs5YdUEHIFWpN80T/oDtMlkQ0wsd/9JvvVs9V219jWw
S5Qt/RQQ0IezUoSpBb3/EGi2QLLCI6GO+BcrWDx4tnh4GwyK/ZwkFDez23ut3ureEjcGwNxvcmEJ
jdIAte3oyWt7UOuKcOw5b/hT7anYt8jk36HNY8HH6fEABBtJDcpaA2UyYMU5ExMw39K0Y7B3ZEZA
TniIs5WUzDxxSsMK+UO9iSrQ15M+WcsH/n2DhCPcBs2cbIdmQ6L4qK0MQY5P6CPp3kJJFtDdubP7
+p6TQpA+6uquqmaleeIiKdQ7DmzZV3GoLOiXtsMx9DWIV9KeBQr5k+w/UhRMDuW9f5/gqVy3+dw9
1ucwX0JUZMbQrpkQcbMiLWCRfQDb9dj0n7T7TsGnsuBWjDJAt90UiMOa4hzHOVRI/p37Zr7KOxaJ
6CvYN68GtTubWJLXdJuvvHW9qV7UQxYtezrCaEqPEP2IliNcZeoNJOHOsnlu2NZrFS9NFEXxJiVN
ILkntwQLoAdY5N4djuln9jpiaHBvonkwOZp/Ef2B3SP5xtsVq194y/pnvIvYsCIdiBHaeSyMU86M
BCnfF7BQ1pRJT8nSrzflkW6ncxaAAO6G73SrH9PnwJw6tnlyOX6tkyc8qFOlmnZ483aZNst4WVhH
9GnOZOUtMdj2uTQtUKBMo0fOcVXy5pJgS2l011HXO/M9MYdiHmD7WkMowaBjHui4OdlZa/bCQ3zE
KdOBRGSacetAKvqO2HP4YmPLMUZsoKBSo3Q24hndyrHk1rEG8KDRa78zbbKdeHwEbWt7bYeOPnjq
Fw5n1HcGvgBdZc25FcMPOb7T5NXPZ8VXvYVkzJRhe0JVhyD/CdA2GVU255ZZvAe6XMy0RbqOFqB4
duY2wwtmcgqegnm85+TgvjJnok2TrjMsMOqSaKvsqA8kqC9Gv22Ign0OYITIT9R0krbW7gzA0Rvq
6tQpVHCYSPkXgDzoeGZH2r/uq8SCxYkqmGEsSTahuYyeHIkc288X4TXrXsV03xCD90zV2YVDuOAE
5S+RKCCk5nhGknenEiB0qDNCVjjWV/DAOPuIE+uTl8GuGnKM50KzAua0i0/do+lPmleiiYs1YC+q
7J+9NtFOGFroTkoExTwUtPwW+ZmQXMDUB9J+uLX75cbj4CeTPbQwyYF+ZIKmKMcXoOD27hKRrcn6
uSaadpu+NebE3UQn9y7jCmVxVqoR7HxRCDio7/RnuIhyYDXn2GSsLYplyH2Ixdf+Q3Lga0sP4iuY
qRPFDD4WdxR3hBe8PlA8OYuLm3TGyxU20Su1Oy4K0VfpbBCQjF32k/vJakzuD4qq6s48Y9h9D74L
O6Clt8rm6oezNTFrOtz5OCNP0p11wMtIXS/btuu4nIIznHufcUAPi/uQTRoh86hYB3P2KMZLTW7A
uF/Xz5Q+qnxKajOXhpl7rx6El3ghfoj9AgwhSF/hIWQ9RPjJI6/eCMtQPwqg+FjCZ9UwhVjUrrxm
Blr5w9mUZ7fYBIh5V/JWmBnrGJubN8vhdZgroOAvFpklHTOUh/2NhF4AV77GB2KglZg53UJbWvti
Xz0i5jybsD3wPyL8ZK6iCF30Ww8C8jz4ZvWTohmJ94THUuBzJ19NNuWIwLEJfTa7fHWu956yjT61
Z0bnwX9zlsS6O7POn1kb407CX/hJbwHRhTU8QbJO54aCFH6ivgpb0c4xys8tGCYzVn99Q+tk5hEp
gNBnHqzKtYcF/kE6jovNKBLjDmespIdsvMSadBiW1PPcu/5Ren7OJdryM8o+NG3xnLMx5q8RWvZp
t1DvGDi8JG8vb7wv7K/mAXSn/x2cmg82AeEoLZKX5NTHS/Io9b2z7FbGkTWKSWF80nXbKtt+DeLH
eCEdDjjMQBDOtHup3FkN1YOsUIVT2tRbcSJ2vlCOc11Hext8qVwxOBmpkHUn3g57lXhglXcnHXaL
XYAH5pTepW/I0S0i5KYIAwijcw7u0WM+TZxz9MUYbp45QvcQpKbi3r9nOZJZcrCcTWh3lefyrL2U
Z5ZH70B85MR/yBftmburuku20sLYrMK9ODeeC2ZbjqA0XbB4slhqL5ytH5vX1qYbc84eEaiRtoqO
dN1wlF70z1zY4VSW2wydZD4rFyItP5p9T9aa0fRe7HMidN0pHEeWjPZkPvfdxpo1d85H252DciHE
S01cpqTCsOtPK9u4I2Wdq9/o8OES12JjnIgv4wTqIG9tsm+CDGR7UBcxJ4CaHA7bXfIvpktt099l
96yCaA6tdc+XLZbFQVt3S56AuFXmJQ3BRzzG3oRIYUoSZPWl1IXYKGlu3Y3HZ7yE7wnHMm/ezcVP
IgPCcs4CfhZYyEfhwiSzjV32Vj5jp5C5eEp74dHXpq5WNUylWl0aiKBbKwL6Tmtm/fNXIGUbHKiZ
NSuJq5kZBVMa8T6Gptcxxjqlr0l6M103CUr2HNp3uPF//n6ICCsOq5yhYoWbUmoI1irYx/E8OSAm
MUwpQ/QsREq5MCqN362Xgkyka8JfuiY8XZXaWR7gLvE5e6FSRiHa1g+hGOTLiLDGmZc1WJ17JkM7
/hEgu5nWdDbweA8KMrhyq0odx6Uu/T9/dGaxq9VMX4a6F607cnzVSuVAGRVRvra+rK+0tJqtBdwc
qHyaUoRFnzCPM4Gbys8f+kDGueAuaS5QxERgTCJj4XN88MwzIsvC9jIO5ugesSBSeFbxnqLkoETb
E2moBSchfHCpWLSZayIakLA+F3etKn/KIVjwJBh51ebe4feufchraJnqWZpz5yKXqZ5auLtzt/9S
MmcHGV7mCOvWmMeeA10umSoi/mNeRK3KNnrlmKy2ge2x2xsl8QMDVgsqMzTOnOxJLc+9inp1/Gvf
7GAL+uWnEAQnCwR60ZWHShhC1kh1mnbRW6tnlFD7c58JyrJSoZY2+kLqjYewd+1MkO8ULp4w+Q+J
pB4N8uImhgzdn8BPImAUwoWcvUNzZ95W5lNWD9oidFEDOd3w2A7yPa+DAwwZrdSJsk9TAINkNPUM
OvOHKROKaTkejj6PHMdiWyZduapxWbHORNGKqDYWrc5uxd67KwRMJ5gx+qWT18tGdP3pCPOCmWHs
zMjqNk3CIZM054UC1Ys20KAuLUv+IC9aIZPPcCY+4gwo7g7+0fNQa99qWyiIRJh1YR0ttIjjwpjA
hYH9Lsg9bsOSOf2v//E/LzA6/wO0/EPqJ1X53/8lwQDK/kPXWX3+939pqmkiXjI03VJxZ/KhF0AX
vYvkpBHMwm5V+BCpBaagYb+QiY8qY+JY4nxZqME6U+BBEiL9+PvH/8t3GT/dkhTR1OkQqRfQHqPT
ukpLjQJeV/vtdOpMLF1KBwFVDGEUKBHqQ7VLxCv9++dKYIf++dmSrBiWqdHcUuXxi/0B7BFLYKxy
JxV0WsjnKHCKFfrSN9qHXscLP4io6eNihw1vp1voOWknc7NNlZVqtesbX2X8jZdvQJIJxiChzuIb
XbwBKdTEHnloYTsiWIQgF8BCCF8e/GpbuPcg9tGfHIEwDN+O7lnzSPDEQKjdIm3c/sZwMK58Fxlu
lqKYqiZbl99F8x1JFlKfXjlIX5YHNvgRKxD12ZuHF80RTPXGm1CuDUAZi4eBxUTUVf3iTYR07IYs
E4hGTyj3GW38aCgaOklOWvUAI3N8/IZUvWYZSeVxsixxouYdR3vkALhMorVCfAAS44A4QC4w4PF5
Shr/JydcYLvFcVUUTyYakKxHmVrFvN6MuBKklZR1E1KO8rlvVvvfX+q1dyorioFF1hypVxfjundV
EgpCt7TNmI2QHDUoOXl7Y/L8DNLLkaPIzB1NhL9lGPLfg7jD6dxXllzYTaGdYNPsm9jYtAbF74oZ
k1GCNdpkP2QNOAaLv2jNVRdoO/wf8AnbaK97jKiozB5a0iNMQnzxQZvql1WNzJLsNcqL3dAD0Mj0
fCmWzoNYe99pEReL3x+W/A89izVIkXVNFi1TAs05DpE/JqOlqQC/ZYXrgMXR1DVSaAWgCWtaLX3M
Ox0KP7aB/K46aE/iWFY2F0kRPbkSLFYvhDCid1+EtX+ZYQHoD+aC4kIrGFr3wYnh7P7+da+uHYpK
425kjsn6zz//4+sqpaWnhs/XZWRNawmqDYar6TBip6S4eQxpqY+e/tdO2wQKtUsXARw1mUlkitWt
73Jt9igs3KKKoh5h6MUQcBGWSILZF3ao0T0x8rCfjbSR3qMmlMv50tWYT1VDi92ljdF68efvD+Pq
9FUsTVZFOG86A/Hi3eE3+c8Y7BAUzQpJpsjc+IhE+0cTPOZEVtJJOc48fFkhQJDx5TTyMTCpK404
mQ6bHDb27ovgJt40Yv9pFUhflRFScHV3WZTB7om4ZRPCSk75qfGcdzgRG2yUFEyDZj1SlqoRQ/X7
D7u6MSqWqRvsxrJq/rMuoUFlAImFXaYbrabEriu4AlGtLTpQM6S2hKtBslYRhfMA8svvn35tX2SE
jcQzEeCecrEnqJ2j1mrMntCPnB6B0kQ7MsubNlhKrvEYaAkFkra68ZuvrVqqCDFJhe8Dye4CJxcS
8930UVvYQ8e7RHDzqpvp6++/7NZnXPwysMcyPlEGLCK/3aAXS9WMbyy+V8ckk0Hi9TEqQflfjEkr
gNUiV0yKXFooLS2AnlXE6hhgWprsycGm8KX6cy2vd/hl9piaaMajH46ibeTkG79odo2IP9SUJbLs
IrpUBhUDr/de/cxdVCNLlCi3HhZY/wiHhMroCIxyjUPmO+8jcMx0UGn8/uCkcSr/vdoroqiZClhN
0UKyf7GnqFpWKwKwINtFnD6p2MYnKmHiMiIoSOJMM6OMHnF303IAd+MKOV2TjKNvBv39969iXfsm
EFg5rGqyZFwuOrluiGafKbmdJ9+CS7Pdk6lfG5VEH7cnpLJyNgrACk/Z/P65/55OUE2aCOsMHSa+
+fOE/lh4LVeqhiKMcsJYvJkhMydLHvY0zRr8aCy6Y27k7584jviLZ87vMzUD47ymqJenY6v0/YGI
AdxhKmTdAGU2R9nnrAie/h8+R5VFiRfMaq6Ov/yPX0ZeAeaywkhtk9rN4JCXBEEbvPSNs6apXPs9
f3zOxWFLUCKdzEw+ByRFJVjqDM03t3x9InTIAqRUpa94iPx0RVBdx7qdvajBysiDEz+fWkNTNwvB
GjVXSjxX0GNJiicuAk5Ck4G0Z0IziWNQKUERlunbuQrgpnapGZHbiP0+E8lAkJG3QPhG0Qvdp7ZM
RBWOe3RhJMuywzU/UFZaXrqLoVmksRcT802HjviqdGq5KgL4tJp76fCBz1xYtVwo8Uy2yCPp5Wf1
R2OKyAtCjyzmPMG104VvrTHjekqrbWQYW5H5IhkoJcA+Zpib2mqWrpAhSSd8jGvT9V7aWBcRrkLX
0Tp1Dy37W4SJNwsdOtiGZlLDHCRjUWjaM4GdwfDApTlfOlRYU4sGeKNjtwlCxANm5z35w3By/fvf
R4p0ZWPiQGloLAYiyjDt8rQURYOgcE1LySEGCCB77bGJkr3SykezsN6pRjQTsQ/32HnOVhw8lJan
AmlqsfpvU19b94l6xLz+rEn5XPKyx0GIXiWdjEtZqchmj+Tl0HsUdnId/r77VDQ6sYieU08xJS47
An+KEn+1Ee6xtdGlUr2ntKF1KgAEVaz3qG2PGmlVQ1UfZYjOZQOoO0hoiMTWXZF7cxUbYaXyfwgi
YjS6eua1eDmDfSyrW7wke7lqjljm3OIz6JOVokifvSstHQEkt0qhQynktzqRlllH69HnsTuk8Kq+
H1FqmkOARlyBZ2E6fk9ZbcNZadRHT5c+f/5/jb4t03KP+nZWNhAqZOR8VWStoYnbGm3BuhDfyqCx
nY41TVKfFTlZ4bNYR36yGzz5wdXUezeEDeEVj8KQ7nC7wNzxvEevDV8Kkl+3lQeTx3GFQ5WUO7U2
Pskep5pvFucUO+JD2BBRk8AlHur0wB2UMTUC6W+MkCsbhWxBS6X4pKHKNC4WEyeGWioXPepoMGSp
W/TrCnLpVLeoQ8aFtoB+/ekjYEeSUSBnEXntYdnRBHWU1r7xXcbt/GIBVWRDBTdhwfKwLq8oVFma
ps3i1AYHgjydeGjBH41qhBiil6t1qSFnm9QqIWvfOqP6kFLxWBYoazzPVOdpk9FNNAV31VbdjU1M
+vfWoXBDE3VdlkyomJdre+H2jeDVOknEWAaod2UmUlkaL4jL3Y3TFS9OPEAnNOTILg04W57Qrmry
UW5sasqV7wHflv3MNMnv48Ty99pf9SHRF30NXtZ8hAgQL/H/xcL8hxuCqWPSBV2/SSLEiQpJvSNN
oxo952pjISuO4JiL+ocWbyLsBJTluwd4f8MudQTkTxhLZDWcyhbKWaeoZoMuPChNxG/xKxniHGwt
lYgUp9YnWDaiG5vntZWK+xG5raJGbUOWL85hZVhlUYinCkJrfVfJFq334g0G1aSJilPeJqeo7pH+
KAOwmPTt95H37wlaHXdTyQAJbViadnHODJsMd5MUYEcxaTfhV5p1fX+iWrfw9XzbyvFhEBAP/f6h
V8YUp3Zw14bBwUgR9YtfnJVpWrtNHdlpiOQTLWEWlm+DXgP9CO41B510gkeue4sDY4+K+vP3j/85
Av4921RR4WfLkirpunZ5MHP9KEvUKCetTqtUeosNo0OXkd6RxTuo90Gk7xvMAbS3NXrSAmiLlupE
3qiTTjTPRa2c6vEfE9B+35d4+bPOpGKSvvX9Qal3YPzWQYpF3yhuva1/lwm+OJcODu2axtcfl7Q/
zj+5Rt1ar2O+OKZ7T8ENPJifASZ8EJQ3bgfXBoZC0U/nMXES0i4+ykMq7JiVFdphCNfAwOHhGstY
q3cGOm8sY9woK+v8+4v598DMz4OYrgA5Hxeby2OXmgHWFEzCTVjvQit7S3vpBJJhJmbS488jD514
rsrGjfH47/FVFbmSK+J4WOeDLyaBVlLEqBwjtIW6XvdRQwBdeO/r4vb3nydde6aaSLlLIXeFx3qx
hHHs6nyf/7btJtpeb7jDE6Q9FtzYKtOXXFC2oSovAlFbmLAF1JJVtlBwWtX9ykcUCKSKOAqFsCnB
uTWyrixCPANJ5PxuyqLOjfDvodUJckcIH7bfAh/Q4HtHRetYA5xt5VebunmRCBKc6AGMKOnWUNPG
nfZyPo5Ln6EBCWOnufhsNhCCY7wqtC0NuISK0Y8KCKwF0UhZ19N2VcF0m2DQBNcAiSQhO5lfgKo4
JhdxjGZrG2cg3Mnf/QBvTQkjoMmkViS8x10cQqxhJyAanmlPwUySixnOOEQhWZ0snDI5RCom8m4k
yPxAx6oxN9PFTYJPLBodbacfloGQm3OtBV70868DxLNgJwF9wkROqRUcXNu+VqW2/klTGVJxNMWT
D20q+RT2MUgO/526Hsq3DrifkDY2IC5rKkv5G4DnRTZeA24MuHGS/vNgTWsszUimpV4OuCGA4eqp
LHR9K7w6AXo5T5vr/TouUKPlAFEcrV6nCSQSTFOfuHPmSlY+/P4lrk4uIgdoX1gy/P+LhSRWcw4P
bhrZeDqRVPGzxVA6mUZ149J2pd7ICLZ07r0s6jq1vr9HMG43JcnyJLJbhaYT2kSzBtnBOl3mzZoj
1AnmAXpwcBmVopGyJm8Lp9m25nDri/x7Uhkr9BJtIpPiJ0//7y8yBCI2YtCstlTCvaj5Y9YVy9J9
C+P+WRutnD+5NLl2NxrhY/P9//6B8xRUNnTVFMXLihzTQG9Cj9WsD53P8XkX6MviwrmxWMv/XpIp
grEy0megfC9fztquDBNpSFkx9JAWgwXnfxJlEeosYx/2RI7orFmBUtl+o1uTtmKUQ54nqrRfyEQQ
cZZGaQ6Rc7A48o7tO1+1zjHMHNkhbKBDHlhKCJxuL8PXVhtiKFSJtsOVsoypFyYIvyZE2VmvBfK4
hSx741FOiYrf9uLNVf/qc5IVWHdgL8x/OjcRD8nQqX7ZfXcvSDVI5DB7qymbgoQ0UdZE/nsdvauA
X1oBXFXLiVTP136CAOb3gWGMM+ByOeBF0eRVJYVwkot9zqplAE9uHtqYjHHpAPo3AT9AoCR0KvTR
fmGSSqvyweM0wZFgb5nlUjRfDFM9xWhr0q/Oxbrix41dclwK2CBBTZOtOPBHY5E01HbaTrOcXV/J
J7OjmJExGEQle1Or8MlSqmOcpW9WJ24zQPVkeOFlKl4KU5vnLolR2CjfKFVTgrROg5QfFGhNhFaN
4OEvP6XZ7pmxMk9lfYvH+NAoIGAyo9h4tQLegqAeAh8dwwB4qp8Tn2suw15EcdqJYC3lrcdwmJA9
Cmvn9eevDT0mXJannOVUVLz0PRBv7arq1XdvUGFl/cPbd3m0L5xyLCnE7Gx5sU6ALZlhs25pcs7G
CVG0Lfogr7c1ifTujoQvnnRgSaegSN4Ct/iovXI1iOpJ8DllVi0Ldl7kR1gcD4NatBxLrWlYeB/B
u2SBHKk9RAl6/4DDy05hkYUjZ8qIdJTRgv7ZMLjMTCunjYLucVyLFYN/JELABy+V4dZpcBKk7qEq
6WcZwo1t4NoBQxJVrpEYvK3xGvf3qhgZdRf4AERsoZImUpcc3M5Zk9YnufljWvRvYoZWx4n2Vtrf
uOPIV7YgicVwPDTTrFUuz/uyxKxWsW/bgyN9gmt7Bvb/ZEjePLeSY5C91pJiK3b/pY/GMg3hjvcs
psY2dZQ3s6mOSQ5Qz8zo+mVjpWpZdggoZCdZUO/BUmVVR6+IVr/P1WurKzUtSee8z3nsn2t3A221
K9w0tdsARZuRrPKa+k7cHoswWQ1ZuBZbY6F4OLRQafYJXw4dyaQV62NUoY4wPKwz3j1hnB9Bpz7H
pvg5wIILzEcp7t/CUrxxp7r6eiWJtiS9GO50l7uvKliBX5hlamOnu8v1tkA09ORW2UYU/b3LYSuJ
unkfuMve1G7mCl05WPPZY+VZljSLtfrvscWS11almjO2CE+ZkuPOAFO3zJqlls40ITjirF97g/iZ
ReIndeoFxLZl0jp3mlwfseZPwoqg2hr4tCImu9/f5LXLLl+O64zCGYyb28WqG5ObBnCeNzlU6TO4
sUU/aM+BxnLpesaE++lWTKgtuZp2p7vWWu3cpxvf4Mq9ijcjWoqpc8EyL4+BmaH6VZxQXcr75ji+
n1a3bLcEYl49q1ZzJJT6KY31bRead0TuWug80kB5JmHwszLcPQGSzwmQfYGoWTzFN2bnle1YUlDV
WIrKnvRPd76Bb0l2Y56ghK65V6dfmpafopIB5Lv53qyTW83ga4NFIWZL1iRZ5rp3MVgYGU4ql0Ni
Ux1YFAS7FfBMJpBXZ5nuHQOv5292N6bz+I4vdl769aKmKHSgVdkaV6g/Lu7Z0HaF6FC8wrF8HtAx
dnjDjWrnpsmtwrdx7W3/+VkX480SgjBQ1bFQZsHHKn0Hg6kEqYsbjuS/5V0KgM1E1qgqS0/M74Ys
NTDhmBuzt5i0+gzL+mkk+saqsXDp5xVZvxJT9QyoPqaTTzoJuKVoWGZj3G1riKtSyE5YYj0Q+kpF
sRaKxMbYZHVx+iEfI9GMaT/C5su+1ESyiU22A60BuxIMq9KTVnlizJO0ue/9T1c25laZoKQz1iYe
bEouMql/VdovxdzaZEVzZ8VAX4R+WQwluc35KQTgUwtYTTGARs0ubvqVUuNSy+vvIKhOTcm3dJO7
LoFgEjvDUYvolMgWkUYpJu2pb4Cwicjkzd5JuB8DY1PVgvniiM9E2byEpU74YD0ReqWfAtK2ulkj
EpKjQKRZ5PjRfgiXFj9loaKSxI2nrnU0QUbg5ou4Qyktxm8Z0iwqiyU5WNVmcPsIFmrCPqLnJPmk
jEDwAktVIZbTtFx/zQzGCUqrZRm4LcLNqoVNByiq7QMCIurwUMccEhVLBQwSiRH/iZG6jywRVoJ2
53WGt4QshGScCvaEEIZn8jE7YhyUZUIskClkezB6eHQY9YOZ7EGdz5SM85ghdqsyYSvUoMaF+IUb
soOs8MvCHmT45cl0zDHR8qvx071bJHuhrNBSOGieVCzt6UdpSmc5wreYhOlT0K1gGU4MHdwtjYOz
ARzJyTB5Aym2PNvT+G+Fzk4k1KoGHKB42qISVuOQ6PR8b/XGxtR7TKR8yXEdAJK+RN+6VEK4h463
bf36OTXcbpbU/fL35fLq/JEMQ2JxUJCtXFxY9bzMq15nQZJLZ1borMjkWfYZiReohNRen9eDteEn
3lgHrx1SqH9we0VMgVbp4mM1r4eh4hKWXNH+kUTrLglj6vnJjZXo6nakccJU6NjSRrQuPkdFHAS8
3krstrfsuq3xREGCj3HrUk1JkdNNMt/bW4W884nFyaXbJ4VrKz6bqqHzjKnCXl4crSzO46zV6Cjg
4YhyFKc1+vdW0Lf87TuEAlz6zInjDgcW/7lHJPYMJOJWLAAkmxQfyZPdVlXxEMpEapn6xollOlga
sGSHIJoWcuYklhKmYOnYbpR8pm51qD13DVd8Y/UNMAXSphqNhPM6oZrvEhTiYiCO23rWp/pJqcHA
hSyXdT/2CCNhKhfQSr1+dDqJ/ZuSDDYxy4i+jalE0HHsiQj5P+UyRJjTYMAn14twcf+QZ/vCTNGw
q5gGxGp4G99mChkM/1cXzsxAf+IqFcZkK2c9+KxgX8BbgtzLSeTVIcz1Px07j3VDgaM3k1yfQk0T
7EwOqWQVBOAUqEKVsVHN5KAhZbwA4yiBEI6IJSbygxQCBOpVlH1hpAJMKsLm7hqw/AgjWlcl0qBS
T1lH8miP5t/IKhe8g4VDW4JDQe/RaPR1KWKijAp3Und4bJvgaQgz6BvxKBLH8+k7fMCIFfx9Dl7b
L3WFK7qF3o2hOs7RP/ZLXyy1OAmbBPohPSb5MdajTd+Ky1Airub/66Mur2hNBm84BfloewYkxQS+
cEKNHUzitK2EGz/r6ilZ516FLgU5Gte5v3+XmMtZmqsFvyu0S480PTeZe126GM/tgdS/SCSdDzjZ
wQ3f+JnXTj1UaShJcdTiHnZx6tELZAVJxPLS0faFgB7HWF6q6s7wrI2U8X75378/2OufqFHJH4NN
/6k2AKdG3QLH0C6CAgNYcYIq8yY5/TmNiq+KPQSq0/z3j/xZOi7PWaM+llonamXjUvwzlBlUfxIU
7KCLvKlKyGGDxhGzpUXQqFhMhko/lrCZyIJro6NpngiwRhDTc0Yo2rHVl+Ixr/YCG1WJ2RWfaVxx
IvWHpdUjbdCEFOoEySNGrG1CRG8UuhxMccNKzwx9OhCt7DpZNTVM5luLK42sAWrbmwaO7oy5svF9
+FI0b0vShI9FhDGuggkXW4qdxvJjZ+UPiZD0E4dKLILmmVd50IQtIZzJ5CdQm21xHY/u87wEmoQA
kJCwdMrtM5nC8X8JTKgTGnC835/q1VHLmFVoBdGaRoP696htO4esNM+K7TbPvqKeYGIqKc6wAl93
J6vzqp4F+B2HW4XMawMIHhCFTAq66j83g7IRei+T9diGUP0VDLw+ayjf+qh6i0cNRldke7g/p99/
7LXdn84Tindx/OPndP3HyiNaRYggGfJhyBaSgquZWui0xq2/SLV1YEr3UZqfxvPJ7597bcX743Mv
78/BoEZNqokxxuZuaRIxD2eovGtl6VykzX8ymT+6/3U9BNi6UqEmhVhHJMa1lFXholRetSaBHoQy
2UoSHLquaWc+snWXaqxcRBUxLtm3Rpgb3adh2YseXnYTZgZ1Q4kX7TilMdFKW3E/oxT6ka5394Gr
7GFVdrED4FSJEPkJ0qer48UqVWB5jvYSoJGcyzKyvI7YvRLGoBcAztGGx6oGaTKER9ZG2L2QpxZe
suJMiy0at0mJW5vktvOPuUQ3A5HYJ2x31l2Y4kbKBe4bEvjrCTcvCsYpZ30hORGzUWIJoe7sSEu3
0ci4q0rS9AiGREo1T7T2pRnUlhA4rj1SpS2Re905ugvJuQV+SaYJW3AFYyKcujIM4VDp9mrkrcdz
c14oZ5MTcVcyNohUmLted1bdgRis6hSk9R1xD9ncCIVNF2rzFvysL3jfwv+m7ryWIze2dP0qE7qH
DryJOHsuyrNIFj27mzcIkk3CJpBAAgnz9OdDqWdL6q3Zmrk8EYoOkSwLZK5c5jdzO229tDviMdud
vDbFLQryKw69f3PE/NWmiRYDagYP7NafQZ1lKRW4S0lfXVJd1c4XjRxFZ7pfPOldMvD90mFR9jeR
3v6rxRuByYANETAq/nk9UV8m+BYSIPwyONkI3gO7je2NpdYNSrjZ4g5lLSM4lUUHP86xNBTxaczy
/JDk4qHtGWtKm7GvwLXDzj+rWH4Fb4+5lZ4XaYniEi1e9BJ6BNWRzdqWGgqw5aEG8e/34F8wBVw4
FuA8bMINvcqf9kViTCWYyhLNo1jswE/BcDfpeI+tdXIF3wr/LUzVIfUZE/rrhZFithdFALOnmg55
AhHRiLq97onCXfWAqx74LahOe1wLYOKi346lR/msnV3sO4jHSxQvOwMDitJcrKFNfF8znR7+/Zc6
95d+OhPJ9j1rSaZC2j/LivlDRIv8KRSd7ZSHEWv6hqY6UmrhY1f7et3a486KYrmpBdLhwrYeU/QV
qOEr6L0J3iBdVeyzgjIA1cowDf8mDv0VEAPQNqOjJUsI/qUxm4zeLGNNsJVhetVn5atRNndpDTHa
cyEid3ictOh4K298RPzxJh27a4/R10rHVJ6dCp6HnUirj67gRqFSD8xNfEy4FQQDL9FX4SWmNaB9
XOPzb66p+RcRFGwEUAEAbgx2fp5qmnmc+LSNBPjsFiOlAr5fPxE2YvOI8zMYEa7uONfZxZAeowHp
gTov5uvIRLthSL+bU2PfMEBjul2iGOTEiz9n34B6s6bXZGa7TOUb/pDVdqi6G9RR0T3BWTGS9Dgq
n93iZdrY5Oiq4tvJZptQHffC7J5ghUBlVQeHsohc3HYraqnQOdY2DjlOSl94mXyhm5IeEVBDpK+k
QaH1omsaf8BTvP+iGicFaxgZW7ORIE8N5z70si8VMKSV07vWapDkSqERXhXRezAQgv28/5545ib2
yGYqfQDItmn8FxRLP5I4OY4J2k9J7m0Sp75bzhMdPGGD+bIkhV3pfFFt+2j1/XebWZ/mZ53ZFtN/
Xtgxu8eUnH8Y9EUkOwbk6SWq9XqTZMPndWw6p4jTIHHzYk+3EEp622CZEgV32CFTPqIISIjVaH7J
7jCXi+7oZL5U9fT+N2vhr5YCgDTHBLRCUfvzVG1imFCqzhGHMa9LZCGdFfK+9yJR4556juuTRXfa
NTDxXOIXPJtCWH+DLPmLpAWCYAjO3FtO9J8bvNhdN41YErSo5vYNpXz2AySGddRwbYCTHqKp2c7w
SFcZWst/t4v/IvrTKmGmQxuXDPHn7nvFjL0fRFYdih4TSVnlB7dGwyxA6H7jNNCrashIV6H34LEH
diJOEQ9Vh1jW+D6nXbi3q/wU94194UyLBaCOECHEl8v0LnQ/xteoZW4wTHrMQoxDyS32ZDXkhG37
2yn2f/6UFqkz6fO9lhivJmn304//+VgL/vu/y3P++Zg/P+M/r3Fuq1X92f3bR+0/6tOr+FA/P+hP
r8y7//h0m9fu9U8/bCtwNdNd/9FO9x+qL7v/Iqsuj/yf/vE/Ps6v8jjJj3/88vqdW4AaMbTn9+6X
H39ayK0LCo6M/p902OUdfvx5+Qr/+OU6q6oPVXc0tH57wT886+NVdf/4xQijX90QmCgc0chhtm6y
RoaP85+i4FemfcB6QmZZtLd855f/qOq2S//xixv9Si/TgTawlMO2F3A0qbo//8n5daF5emfOqwff
0/vlv67A7W+H22+37q8TXt6GQ+4PhyBMkIC1GVCJ8vlAzv10sjt0dml2VOZlZRp1iqK9DHSL4LGr
IRlPKiTH92XnfMRjOucbGQYl+CIav2nw2OTgjD4Z8g7edzP1a+PJjf0mfB5k26nPZHLL+nUOHG18
18zTF6NrQPKzM4NxgOyFy0oThgivImMUGFhmSgyCHlovQHrI9JR6ziAWF9tcybRHAbBjOp8mrQW4
KMRg4t1L+8UO3rcT+1KmurwpYCKgCTHgibXTtdHBZTf7kdMzipr6sqmyzMIaIZ3kTdI3sbP3S1qN
e7vX8bTimyTZxuzL6sUMQ4hhTHcKnx6c58Mb8EHmrZoqcTNzXzKk/bCnERUQpQyktMc0ETgSoouJ
1Q2sK/jwWa/8q6nsC53e9JVrY080ABNXinfLJ1NdpIlHJxzArJdZyCt2XXqBGDlh2VSlidTWUBQ5
56MY2n2cuvcu1r0r3DgaNFdqqKxrZ+LY2rV1XLzZaiC2GG5Uptf4VogMBZsghtLJuAXxNDGn0OMY
wEfxt0oole3QgiVVU/izoz+UWdNyCDsoqTE9MFeuH0zRbT+nwfDkDGHjPIyzbzFHd2v3PYmG8t2c
xxmRrQIBaRwBW0lS5LkeL+U53YufFj0tuYj5oYg65KVArDxWlpcuFiJVsm3yAGvkHplhzAuG0T6C
6nPvKr9EcAxNbEQ0pFVX2Js2cfDUY8U17Cotu/EOgEZpAaDO8xyax2Rax7blq9J7c4qiJ522XURg
6GHI23lUONJm/mRju9Uo6W8mx+6bVazyGs30Pp3R6cwMXd1GZWOEn14wOArltBnwyWrsCjQoRR0J
OMNZGyTAcrIkMy5F4jvTRpCwoSHNtDtEA8nXQQcDZfFn0kDYQ/xthsYjdSgNbxtjKJ6cEtlP9iHP
lLB3ZHvKPEmprYfcxVZqPxTe0Fzj5wNN0RiTMXjGhyayD7CvQixsiCgO4hCJ3y8GvyYyBLAq+gJd
aX/ox609NfnWt3WGTGxifJWumB40meS91SqE5mI0MhQ2CbcmSshX7AAcGDrPu7GkST9r7Mrse4nZ
MIZEatgPlZ0i5Tpkb432kz2QR+9SmKE81ArgSwTVcm9L6C+BwWWeQx/w4WxW7TYtO+fSba3mmkmE
ifp25dwYxWxsoswYH8vWt/dM1OpLETTB1QiheR/Fg0CwIPCRn3bFReslw4PfJIwTOm9Cr9yi8Okd
+8KME++ZZBByBom3d1Kz8+GKYXrtVdmeXEO7dDiw3hk0YksVVop3stII1tsKkUesPe/COunfdGnh
VmZmzkOKWkWGKEKQoqww8sDFnECNg/VVVCo7OE1eXPgTW2UxRtg5WH8cihCZ3JUIq/ig8G04GBGF
amv4yRWuF1mIAIQF1YkIedPOefVSjS5FRB8lt77fBnuSrHhLq7/bZXhAbGcwCwfV2urg9rK6ixyi
SxZ07bXDUtxrzNx2mP56t9qNjVc7m0ZeqpbPOpPdLTTYftdWxrQryRxu5jwpL/zcROQ4xeUNZXf3
1oQViUpJ6opTERoor+W5+SnMvKKEFOpkjSEKuj6DWJ9GvbAvXDUbX0w5q+tOB6VaD9OEYoqZFvI2
dUp8ZDRl3jTh+WE7AuCQE2HbriXS3bUN+tPQjgIQgJSfnbPNe6sb72e/6bHBcpD+ho2A7tUkMUNN
7BDrkyHaFwKeWKg8A4pzs2Cl+kU0yZur996yc1aISbiFH/6g69Y/taOnTnWT1tuY+3OwM+w0YlGM
F7bsjJ1b5Ai3pY5zbDJrPBTl4OFWZo9o0CLP58upQmKNuiMWaGFVsRe8twOeYsXcZFdUrdNOtLiN
MgmS+yGsmetmi9B04LensO1sCJsyfYpVOV2nfYhono1FWINK9L7LSd4iXNyP5Fkd4QgiRDDiJyfK
bNy7mRtcl2IKn0PV5/sxzL3LLh2b667Q5t6eh/EuFmaLyZgREJLBFONwXdf7CBwIbgqWz9xpthGt
Dm3MSmFg1vYsd6agGVQBlNgZiQXWBdLixsJt7BQsgzdGtv0xpWewSktv2HXEze2YBM7GrLV1mH0d
X/f4sOwmB9MVDoRwP7KjMW+d430jJTBX1yyuu6m1v+OI1p68XGGFEiwSeWGNUJ2Z4oTO0HxjCGxd
wnAYL4wic7c5XkDrPkdj2wl67vg06QvoLdi0CYDD0GYw+DMZgIs+j74EgfCfija0b4w46MlswcsP
ETMa0XXuMTaACrO9CaIdThllx2khmfntGsDin6lrJpdWtqhj4W96H4ZUdqbXW9t8UO7G0haCmIJW
SDGHDNMnbAWEiPJjP+NEnOt+uAmNEi23XugTVpxYkcU5nssB4zEoysk+J23eVhkgfmHOuI0ZTJMw
ssrGQ5Y4iOst6v1aSXUtozLbCMuBbgZXbDNGsQMcYGY59BoVPKqoGfltv1wOXBOhP6bhwtf1FkQu
lsz5EG/92RrXQVciRxRhmjla7AzhVmh5Ckq0EXFt+uBti70NfW+/Qr5a5ma/TwexHCBDfTlx3jHp
wpt5lBarVDD4KqFcrYt8pjoYvA67LG1yhrZmeZVNfX9vwGVbewJEx4zT8UU3ZR0qY+AcEABBGrIl
zCgnMg5BpLwt8MQR2J/f7+diKTXcCepJ3UqcdU3t7qt6dJCJG3v0L6AGp3faL+VFGYYppu6hQhq3
hwnkQDM/uSXmObsCuEdA/3sY7J3C0zS+HjMXow8zS8p+lzID8g6jNQ7zFQ3ZuVyPzex3j6M7Q9ki
v4Rt5LZyuOZQL+u1Y6Ukcb47oWkmGhwJdjlgBCakVasnvFlw9YNLbV711IBv2MXB2PxBWv5fVUH/
PxUvAPeYL/+b4uW1ncrXCjjbH2qX3570o3YJvF9x/lkYbiawGZBBv9cuAWVNBGoHYhTcEGsBFv4o
XZzoVyInPTXmaY6PGAddgR+lixP8yvyA8bpPYROw/53/Teli/TwtJzD6wLhDCFoQyf9F+6cy+7wV
aTEf5NwPC1aC9MhVALEQiJ0MgRAU0++CFvu6aSIPuCu+vmURhKuwQfR18r9H0IPdChF2B6e5P1zK
H3XWn2SRfu598OECh8rKs/ma4b9MFUn3UxSp0BE3VH9cCI740yI653XDDRhgwM2ifZ5cwC1C7y0R
QJXySUP//Yf4F3gnHyJkLoUwkEc77l+6zx38Hd146XiYugbnX9o8DNQH+P2SixLEoJDKlUicEypJ
H295XcmtpzmbSQ0KPmKJARSb7KEOUDvOOxfTvkyspVm+lN2La2CUG6kldU7DvyP+Ld2ZP5el59EW
LRO0CkKbH34GY/T9FGZ6Cjp80QLUo/sv5ClyS6flUMaJWOej761DkV0GaW5uUNnwNkiHa3/+lplL
8mGUt3Q69fp8rWcOYNTeW+DSHd1a20XsBE62g1SQtszH0U7bYxb5M/XbNy6SAzG6uwwq3qZLs7su
wg1Qai9bjTSNEpNaQvT2tLabMDtkTPhX88EKWncl8PjeLvnFagIkSB1ATyeU9zYcFM5ZCxPxefEH
yYftFGDtEiXlYlrUrNEsC6uC6NhSNYgBPruBmwHGdCq0cxRpYxp7XnVB4viQJMYtpQJJeM1jSuFz
Zyr08govXAeZfShavnwZhyHtU/kSINLZjV6zCbTYY3KE6MPsFRsPCSof/6WN4y1Xcnl0y7DIz29x
1wG0MPcZavkJQxiJywv5wrTGAehSBs7WwpMDlxEEj53ya1IFGYLwDW5AsYsSop18RklN4YqZ8KoP
vXRvx/1LMrhf6xAEV7Ms8Hgx84UObVJxccBGYIyHrObaFZdQAd5L0y02Th4Wm8lIIjg5Nzwd4QzX
w7jKbgZUpSe6xxknpMNMLMuf3T5pyKQN9JTR6XVr5yrI7WJFjXvbMNxGqbtEYjb391WEy2Uc0SxW
L9Zisx7euK6xaho17btBIqqKXrgnkXUvOso+Je0PP8ChojNQ20MsBOU5mBfnXWpo8xMs4UqFvAnb
IQm9xaYJpF8wfFF+/uJV6UkuNqJR8dLSmXYaJ1iTjT4yPwN/l3rkWK5atYiZTolJwcetmdrkckCl
LluEE6jIv4xe8XL+i7C4TRqH99FzH6DVKzriaOPODBNVQcZYIP2nUw1Q1jdQMx3Uk2tipzDl7rOR
FNvGj8vd0n8u3AoqAf7gXcO1CyTbupnTz0AmVyBmntCwWfkG2Vfa1/h5hHgV1222K8IIQVsbiAty
5IMB6jEgeLSM7lZF2pxii4VYDfRvLR8JVBfMXlmZwNXQWB5qi7AsQxInvkGSIZxeV9ODO0AJSyJW
at7SczA1zIPlvnNqfw4+HMN2uHLy4XGYRbk26A8NCbeuLoARKMZldAVWraGK+wFuQjxukATC7msA
oxQjfV85vbmiEXSrwB9uGaJvIi++1hmvMIVutXGLZtvjGU4NEyR4kOLOQZXPyKqty403zN9yvciT
m4tAeUqxlSHirUYenzDGmBuMcLB2jxvAeZEx3ei5fAawDL5wcN5gpaKZNE3FLhH1U4tyLZHjI+lb
iV+qga3DMDxXk6fW0vBoZsy4pJgoK+bxwv5yWL1ZBMsYgsYTImMMB0ueKKrp0Bod8kUq4paGTcn1
4srVdMjAGtnFzkQNct0N9RVUJLXKNEuJ2xykCRIMy0HTAOxaG7F9kxjP0Jbeew8YFTy9q7bRACSs
JSfdeVH/3FtEtjBHyOF8b2TP+qij8mWaTSaM4R5/VwymFo54zybB0jFalQlvkPoMpCxpXZuW+7Z0
ZdYYxdtbJiGrfsKmJB/ZzvmNDoZuneP1tHILtvb5jqB/YDK4xCl9ND68Mb1vR2LEhNh46PKpxzIX
6+wQWhLUUcK3qyAzVjZl51jy6ogm7AWC1WnFPaqZjtbyvEyByEFaRdChRvk8aDdj/TQzWiKfRR6q
eLGcRm7Pb0SWwo4ejx4dBzy+2mxfmtmzCpsbB2FO1Ke57ZwN9jYZkvvZxgC4mtkaWuGnHL3mDLDq
Jvl6XiLzQDQrzeRT0doSZWrC/Ul2oaWR0c7uGRuFq0BWL1HZInZuFZ82LbCNVBwefU7XwbLxhdRW
eeN5IMY0ot4qQb11XG6g4wNBbDdFHd3EhWZGBe4Xt64NJP+BumzadJb9nqD2sYKcuiiTyFsnRtcW
Ijelec0FhV3LH7seXVf3iyoXFbsxvjgvzHji8Ka78YmzqLkxcKmYHGAI9azeuoy0Gh2IDSqrD+dV
5NDr2lA7vtI0vmnbcBvEnBKmze1slgWu0BADWiSuJtvS675Ji5WPxk7YzyzYlrXd5sQBw69f7DIi
4U+KXav9b8tgO7IJKmIJ0XU7b4QA22CiFl81Xshn4G9SyGORNO9VGkSwNXDWQQAUuddmGwpC8Qwq
8Sy0YnTLC2m0i6rsmdYZMuO1RK2puBFO9SI5VpmRTqtcx48aNTlU8uFE1NLBCjwiJCOvExLkufGQ
79BzmudVknDu5E2+QX/zxnIruWY8/x2oLYtYNk+KaxuHDv6zPQaajcePnZ1Akelph8pN6y6WryNl
dUYz4nxiWxCdN32UfuSp2gHnGzYlSiTUaQ7eS96T5ttvdCheznmAMbLuR5NjknuymoVNvK9OE1ZP
6zhgdOeMX7qGQyUvgFJOqvgsZP9NusGt8Cj9akQEaqyvLaILBp+f1fjIILSh1opfjJHFNQVySZ2v
dD3WW45ajkF/LyAgrXpJILNncVGhmJyStVBPx4+OmbzqDNXLJfUwMAxtjGldGpxCs0kiDW/vHYXY
LOrXP7YF1zTDGzYg2qyk4uL+loJYdP91IxZPKRAOimXRhfh3Sz9iOnYjHWxlbWeXpmzzZGgedDc/
Rz4oGneFEuvJKaptBvWHDj9+IsGIOjMTvYPrpxulIAtjEwdUNDa2AOpg8hbXrXOaGuM7RQnD/JKt
0sddsS9DRgdutOjPjl+SEndGuYRVlAQUuQ9Xp63lC6JRBFGaXWv75CuYRA7+nudroXqz2EgRE3zg
gOM2OawSQX7leHyEfDyCN9fr85a1h3jFpLcBzs5eNhJezA2m70kI38F3CaSgXfCFRd8DD0/jI3Kh
gxY9na25YTgbL6nu2pwTJHYsuEKJazzXQ/kZhBytXsT6qTMDI4zok3pj58ko3bQcwVNlf0XCDG0y
DEYgq6gUz0cy5Wk/L3n86CoaMOWjXFzSnYkvWdXJYWHUK5uobDDQRV8e29LJPeCHR1qUEkD1lIHc
KMBD+8iy25h2riol3hXNBrthgN4AadnQbLqUufdlYS5qZ0YV5ZtaAjss+kvawcHaHcGm98MzY1Eg
vvozLtk6UF2w0UL8mC1YrlO7u+lI9DAnTD/D5f2FLgDXwQsyh2Fb+uK2b8sXmiW30sDzMYPdFC/s
nPM5Wt92SWoeAjS3XL94KRcb7armHDLa7ijy1ECL1bS3ondpqwRr0x3NXWKxVpUjQEvVpIhF/XJe
fpHGCkwZG1Fjljo3r2Kmuz6G13ACWEZLPleP4vacBmX2t3JAg/4cjHMrfDznIOcgnisOVys372IH
Q4C+sMh7ihYsALxSbmXfq6eopd1cgRmlNxg+SpHdjpV6ySVVjQ02YDyN6ZMjrU0yk2ZECaezMBeF
W1W8n3PfwEeSJTY4wx3mFZocXC7EL+IBWuxZ+QmNkN1Nwl2q4ltEebOyNCmkb8bHrM8wUC9e0rgl
XvoCRzUX9y2E7t2jNbW34Rzv6n7i/AuptHNGctB0EAhZUtR5Cf9zgXRD41cYIyzZRggGMbC+xZoA
27b6kCrvpRAcpJAEHsqouKvwmCQFKF8C5SIr364RAKN2t9bmED72WfQ4Vg4xsvMvu8l7OZ+Os0Hh
avv9SQzZsSEFp6DIuk3u3dLXfMkUWU0dzN9JUDbBksWXIn4EuEEyyHcfh/QqSvStXvKGSOCwkyAD
G9b5528sFc49zy3S1cQXQgeCxxT1FZ0PkoDmqlU+0kYk/0nmvdrVR58RJObaR1MHZ5q9NIqP89oP
/CHbZ3EWYeHII2gYuuTKa92TxVS9ehDIoQbVcr4UM0lL9nXJFxgbPzJRXUyEyIcdv8B5g2sTDvN1
ZiCd6o36re5eioYD83yb5/Su6OmCRnkyoyOW3iZWeAAafzWkxJ6mr14YCZorDGj3mSODPcgyJBTU
O0Aqi3kfwTr/XEok0GNLQHsYZqLdeR0v53Djugdz4mOJnrS9ELd6CK8G625CoIPkkBRpsvsPUs0X
QGL9ToHYEl752TkwYrSetlO71LlDCromQRabku/IKOh+QGQVysYVw6fsWsri0pDcCLcOd40/GwfD
aL45mffUmeFrGkWnoKxvS5/9VVsAe0u//F55gd6DJil2N4VJiGn0Yzb7kqA0aHyRjKX4g9jGYVPj
Dx0P63nY2F63HZfWqB1U7iqKkcaIis05qVx6AJaiXK89UN8uvlDnorNOdj5oEdI8EkJLZvjfxl+D
errqHYmZrUFqAbPiyeeAXEWBMVJ/cUjOQDtrUeP95DrrurGnvcysq15G2IjFKJU0lhExunZuqjL6
1HEwrYqh3OSFV+yiN7tuun2s2TV9Eu9GbUJG66srDuurJCQTU3N5YS9kp6id2ezMoxH9HgF0gYcy
W27Sss6DQF80Okdy38fHi9nEA5uxPnpRJo9dwECShLmONzXgk5VZCQwvxjmoN3lINzVCtuZYOHl7
HG6rMq3NrRahtYuQE/EzWR9//0eSeB7NCuWM1WDP1komdbYhNPBL3ERdEXgHRMQxiGv0ExM0eTx/
iNgmWTmAp6uP51/2MZMqptjZ1ganfCx1dgMSxt+ZU6+PmkTsGHhYzSUMFujqT/hi9UZTHc//mJa9
zcowPfz+q98eEoohKuDehT8eaKiUJ5p2RgUcY5fRjH98mfOzf3/w7y+G7311HJd/zr87/3j+v99/
F51f+fdf/v6Y//Z3P71qJnC70HRqfnw9cf6S2stRr/79fc4fTwX4FXVdAdDyn58sNstjmk81XUNm
t5fnFy+6yBV/vCjR9zrKxouzh61lQmpwMPLF30Iwo7RaeDrrVifcED3EClsap0KahZ+TwL/rZdjs
YktUyNgr5rfluG+6qj+a6UvfMc7kWg7HuMdka1TxiKty6R97vAVAEIedf+Rze8fzL8//NA063E6C
iZOXOLi30EiiiivgCKkxOCZlHh7P/0c4DY6ZxFFs7CxY/+q2k7G7q3GsPxqttI8pDZljPOk7e4rQ
kGS8vwW/9V5w/sqYguMi0dFajT3VVyC2PkNGPEEFHg9mvmff8gVNShFhDNjbIdlWR6j0pYDu/Koo
UN2XsKIi96k0/Oh7P23zyQFhMDFcAmu+TjCHsWz0AT1f+Fs3z651TSl/EXl444VmXOwbG1pDjFiC
jQzcbnFw7tKTpxAcTyscjbiQR/aqw6bPSCAUVadGcLvQd1LDMbVUdTJCxrBVG51iEwOW7Ckxk+NQ
wrMBAgk/cAjFRllzfEDMboe563XhD1eZyiCABf67iotb6bj+Cmx7j6/WTElT0u4scNjuvTlczXFy
M0I3d/rkdjbgkRk13m+9/dCHRXE5lFnCQRcuk7sQcIv7HlZYURsN7n96EN8j1UNsarr3Bj7cqMft
2JQuGaLc11l36+X9SUmLLFiMV9BiKVd8Am/jDShquuEFY4Lrqhs2WuE/UTnDuBn676U16XullLN1
mHhT3QVbANGwbFkQYRkc6tgqL0ZvgAGK9WRbOvXNCIqAUE0GOCXBQbTAeTqJyIpYsMI+1jwAAAt6
O1je2G16PwrfJ2kp3EvTa0MEdiHhJm6PB7diwDaED94Cjo0QnrFTkL8V4g/MCbDwQ3l7PcNbXUME
o+crppMWhnUI8gkkJXrADarUa7cD6Y+zeNOgoucqfRkteBdswqcLCD0bJeG10b3FSlG/WG4b04HR
myF6sDPa0MhcXNqDtujbDldgq0IAzyH2SFVzkA4EZOFTZMq4+84noF6xYsbnjoQVin0hUzfMJfHC
o6URQr7du2aKIhiSSknadnyMfCsylKWTDMx9ZNenYg6uMFkFOU6GDzeTfpy5znGy0mbnXUSYVDsa
r5JeyXdKw0Mi7ReXo5HZdPgIuNXc9nEhKWPoIeYtb9VkuGbj0Qao+zIFLHXS9K5ZQPDrWoaPTZPt
bByWPH/eBEPt7jzVoWLjWS+hVyaM6dwbc4h3lTIwf1IWHnXO8Ox36S1thCc/Dve9Q7DAPfy29qNr
YQWPcUxLpA0RlLCyG2UM06OhzDcKV1oqfn7ZG/UXC1gP+sH9rVTYJiEUvi5diYtipsOLKmoQFc0P
SIJgGzs5/aJMego6bEKLAWGPrgU9AK2dSuWN1tAbKLdrbTmXRokyVVad/JObLviLhDmJNWQcxuAs
VXxllGhQ+mjDVKNxp0TxavWIaymVsGxjmjbWqRohF3Y+7arEHzBDMuEokZcf2ib4Mo1BeWN74W7p
zlX+rC5AP32ISOBGQ2Y029NVUdFFEFgAxovSSz6P7WaO/dvWke2hQdllstPHTorrKMdJd+qX3mNk
3QxaX0/50B+hbu+drGjXNL7ZqGW88vLwIgQbNMfSXvXDnG17iXerdtfYUQNK8xS22aj8VGWeXtvD
dJGPRnbRieJ26ApJ7LT6bY106eWdo13vwcioznJf7+IUZf8OCZY+QWSym/xnEGFPY4WnHdVLrTTz
d0TZ7eF5AlxGJreJNIN6iDUTMIP9nKnXeL72RP6I2ueeUPeYDcMa8Ps6q6FHM9xbo5b4pdP0exvv
0PnOMcKjDcAHSvBGtPJISIo6QXDMaR4kFkWSUVA8HWDS7UB+MuGgRhTM+tLMXttSo0Xsb2Y7uDVj
SpyCQyz0xrtSpe8Opo5ZXJ8mIFJhPwHHW5XNKOD6lpvCytaLs/iAzrfp9u95OtKbaGp73YkI02Tv
zV16GQYdRlrrTEqMTVdsmZKdZmVfy1o+dr71gvL8DbMtH8/di1iLt4gJobcsaSvJd1c6NNKrrna2
BgTrIcERSourTtaclsjMlVtwkreZbG+Ajl6nTfE4GYSNqK6vc71xtf2W2qTBdtMeKtN6HhL7LvCb
XdJx6+FP09bympVrkZZDsDyNqrks8oQ5QI87Du49XHPRolIy21+tUd5aZXJlZ8ON7dM/8AIa7XNt
H2u322QlHqhADNqEXK3jiMUoOS+a1WxVGNGCr1u5+bxRZXDvUHOtNPuynPFSTUfMlNpnw3SA+yR3
les+L7dmeakswOpqEY6kM2a313n41cVdg4odUkmrv8Wh/z42wSNychEg+3EMnkpuRz/KbxN7aIBz
HFrYmqRvHqoEUYjhcekx8Uohw5TBRTL7R2mIY2QBFSxKm57LcE0PfuWicxHSAu/H7sIYX8YJey2H
1mkZNltEoDcojrzST7mf7qekpGY0QcLQ8XRjnMNK4CPpHN0bggkFYanbl2VDqXo5G9W8GbjwKOE/
+1lwp0LxWs3JsauBco2HUrXwJ5sXI0eZyEmNV0Uk63I6SyjZY9JnAY1ncn/tGBD7r7vRvhoMbHfb
HEaZ1RT3ozd90BP7QqqyAcPz3maXIbCs9YJPBQoXXkBZxjdJXI4C5D1sXTNSl/PcxDvfKjSVbXg3
0eAIBi+lwh4OfQvQtyryZl1awa07VXhPU0rSFBVXMdLddEe8S5/2mhW1R4PNPLiXXR6iTFGeyKuT
zeSreYPzywtS1h9yBADbqWjdWom/Ma1tIwzvEjf5Qy4rokHVLVMmuenC8Q0U6ZsPKodWNYvQLBix
ejSV5RX+IluLLjdo3U2K3tCohs9Uwy6CeLRWng3ipJKUUV7ybTBYa4trVJySHozRsB0MCN8i9Gbw
vB3+GkGqVtyOCyPIn5yJ+qgR9l6MLuVF+v+4O48lx5UsTb/KvADKoMWWWoXKYChuYJkZEdAOLZ++
P/esmqm6bXbbejuLtAzBIEECcD/nV0dUG22ipSoYBmKPlndGjlwx3fUHCPeTq1nWOs3Z6N0JjNbM
OPPzeDJS48dMkSSRl2yD/gFAmXYQz3s59+Mh1Zj0NmX2ntXvt2GEr06kJfuuGj564hl34EvTqpn6
WwmBGmN/MZLHslw+9Elg3BHs6cyludgjE9o0dmzbZkxr+TaYXCNjWrz1AcBphsttJ5IRSwBwG5vr
nTlbXPNj/zEzoLvXmVzsoZ5bLwgf1iLRXqLc5jPJ6xdtmO/cJH4p9I4AfHRo84JdoBv7c2o6+9E1
EVGZD1kIbuLpUQWFl2yhQZIV7phvIkLz1caB61qVfnytneBxLHw5GNS1sl/2Qn1Nred6oFJzQS+c
FclTSrz5GNoH26w+hv4B8bLjG7/qBeaVfzO6COr1dT+aMHDjznWGZx32nVCpcYf9cAXHCypWC8Au
Bw02CiR9zJi3aa989m7zn79LJtRtlPcNacbscpDPzLTlAtF5CZenl8+WEFJQV8Z+iH82WIT+9adm
XLEaIRaRDwngria8k7xc6QQH+RS9gOcMw/Xs9duZp6OSl9+alkA2+LIQ4M7zRjUDr2QIAg8OeY0+
ZmpZaGSshBzVZAmyAfp1kl2Z2dmUAHNgZ4HIdgYbUhW7m4qvLbSF6mv5O/5VZM4EXDlEcZLKzGMo
Uo263zZyqLf+azw0pbayLEZV8z/i1wNdBXKcfaNxMTL+N+Dv1a+Im5dfy9sx4HlSEdw1AybVErMp
6c4PrENrA8Ru6PRveWCCQGkoSmDeZHyqUhNsbth1/AURDAHfDkUAhCO4cfaVjdyZH8nXq+LqFJdi
I4/VaeuccfDhzcLWKF+8avqtegMQ1xYyTrjkqRYb+XTyuOTLavLtoIpX753nqJ19RLcl/zr29YcG
JtsoQEx4aDOGa/nxyLcnP8J/vdWAozInqjlws3qhmSCuIoFYKyd7y/q9q1OuNn7WwoDNXrGRX8vH
lPD9uvtLp22xS9AMHtpmfx5OzPleTxgrytNlQbjyzW5tgGOBUNT4DOSPIn5dtv5BPoRQls3S06Fg
ybYN1PI8lc4oXyaxcK8W67lpfo2leJRPKR8TlPf58iAfIY9JlF/x/b8OKuKH8oCj0jnKl+Il7sYh
ZaVe8EQY6uXk0yEGx9x0b6FCpEX5ESwHjANUL4jDRXkpGgLbILF8GRpvAiw2xNF3Fqwe+tOV6Jt6
M5gwHZGVYOTwrhZ3VTpqxmrR3GofR7rGdj8/KgK/6tJvtturNnG5Fk5NyltxjVJiufVCP/Qw5uZo
QgenjIPtwKJ1waWIr/MuDcNpjxzhuwraw4T2nFJCT3YiC1fu6NQHp8FPWqeXOvqZAuix2ZhPdAu/
imEqINy9ByWDsGsu1KG4Z5MELJOkiF1f7bLFZFp4LX7ouaSRb8WRFJLYLOKjFYnncsDzvPiodcjW
q6lxgBvyU1sOT/JfEdTmtpIyMSkFaxENmUR77Yad4bUwWGwiiMmZ4BAO5S7xfmNhZTSsM791YcMg
egeIWk9AvhcqNgINzK3VeC/Wkn5YwvPXbt0QfCt9juwQ1W12uucsoh5aHEB214Rtsmb2DHugjdOP
3iSc4yw3rCaVAWg1oDEj5li7Iv2q4G7iAHhkmXgbbdMUxYXpG3BVkoEBsMvXjQ0fkxDWp9nJIWjK
eA3GyuUNKDwX82PXM9clzcs7xJeMIpKUmd6hoGhF9ttuknZLFsw5MEeOX3yVfglZa+Uf6Ce2utZR
MUHuH8fGOOgFBJKJIHeth9u6q95EZQiGbGTpJmTcVmPZu8WAaOn8vlzbvf5M7gQsmZnfwrKXI9UF
DkRIijIKGfBh0esocpLa+SA8sAMRA3Sb6PpWHR6dJexgYnO2YSxRBEfMe8stxc5karhe5fYRqeu5
CQAj5jGx1qMkMx2zvCgIPz8WJYeplFclUrGVXo3o/4ZdMmHT10OwbEPS0KOB7i0vn6OQIlVd6L7H
VMVeuNvGCJwts5T6XUEnM3tDshctpJ8oqpYKC965l5d8pTGmcRmddOfUFxcnzHHWOKv94JNoSt2o
+f5BOPN4hxt2A63iPOjeKSi11yWcfif+YmyTIN2pl64n9BdupiXbyRTxerAjcWQ2MvovGXxlIyKZ
rPL+k1ZQ9pUeOkZuVmRuUg4mxF26JOOmjYgoS7guRt19zcm0WVcjwGmfO7shoG5ZkoewJDcsmflL
L3XWBKpzJ/bx1ZLKjJE1OsXWg7BdKRn2gti5QgA1x6Onrcw5PFm2mW8wn+Y95zZ5c8ISOwTohosN
fCeMWOzH6TcVZ0mu4UzUoCjPHaYv8mredQNyIh7zC32gs56nJdv1o3i04vI3fHe8QnkTbGO7OvVh
/di38cVw028/vwsCSqM6b2zc4qDO8l4Ie65trZhe0LpgW3NZAwzC48yBJsLQu0tgHHHfm9spRr1V
MH6GtGVUFopOlYSiUkkVJcdDkcfAseTmjtadQb3v5UhEupHyqEupBlsuJWCbOIh14o8ojWx3hOoa
KPTy5NT7+I+hixRp0OTwcpQft0zaiUkrgUHiO90uH53F+VGgIITsgbjhBu4r877rrVcnpYET2l6H
csyG8jK49ZbtYKenLpzP2Ge70IMRKHux6spdFj5Oeg+Ai993WdDFCYuqTL7ICBMtQuMtr8pbmzvP
WYwOSKq82DqoHiHLlg6he8INXMh5LbmfM1Bd/5L8mRLmLAPrMC96dix0E2DFd9EcwtPSo9kxsUzM
z3VoMBVnP0Xgb9bgn3HO3EyjeLQqrgURxB/aGDOZDVIbs5u3y0eP+3ki363XN07Iht8tAYPaOzpQ
fXqLo/YjljCQM6DkSWKnWRHxQTU0ZVdjASMSvMNmqiZ6EitbpzHjmd0IYSVxcJ8IxCxIVeJIIiAy
LcJZTgXub9xmPIx9jgGwzoNLofm7yjEvdjb8IIolATrkAnEHmnWmrcrQNCFNKc22rMt265fWc9UG
9QmSbZOUJOnif8OLkTr5kUDrB6t0bgyv/V317S+dPOuttVADCAbzJQOnILDpL6K14Xl/aEbMx6cY
Ox6iOjy/aHqY9J6RKUTiPR+kpJn6hu7B7v0dmT2HAnKuidpXJgDtU3K7140Hp+1130zSvP4RT43t
T1F9a+MTQ5aE3Z8zgi22ivLLE/duMQ3GEXOZt1LpSdj1pksMcBNcZ6AZDaKRSNwkY8fYSRQ4kDfb
eU6+JSno+tVra47PmREA1tBvDDNXL0AweSOV+8R180M02krX8OUr7gwL8qoqg/dmXN7HiQWoTOE+
6yBmETaqCNN6+j8E0CnH+L+ZVZUq2CCmGWk1qaHozlEN/1tiQ2Nyo6GB7fBIo6GYe0WKwvz6firw
UDjPuBM5wS0woq2FgGbBWmkX0p4PSWiw7lIepXcsfBMbu9Qq1QlXQ9mUj5pUMnoRZVEYeEf1nRNO
8nLPb3wm9SmOXKYlde7dbNHh6NUpzXv6twE6MpAEXt3XJxrQH0vE5/b3Sm7nv8vJ/7xt7L4G7/2v
c1WRcZVFldbdgTbtkLNwTItxF3iIRzW2ZgZc3mXVdzlP/oYcWGdV+4a14pnQXJQpNwSdHKoAypUS
/d0sZT4xSoAtzNI3RcjPupUF2BL88usBwYm/6x0+PbWLArCtGbF6HnK2NTMunocm5EZAghxqybcs
m2J5nZLVBu5vcT7+aO2lwEEIoKCwnh+psj7GhhVbrnCFy4RHpJVHX6+TQxafq686WR4aaab6+w/N
+qv5X8Yj8UZNCytJALkr7fn/drWQB5B5g2a1By2xEMBV4XWBoySOmrVMcrlT89yZ0GJKTKnkEbAu
x9IGjpNbCw3LxSsDlzVIexmEdh/VOFmkOGYZKb2WhcXDc+eSNi4/Z13LJ+dyCcV6/ARM+vFHzWZb
L4MJj7vQIklxQzQmhyVrnshfYFONj3LmewwoLe/Av3/73n+/ZjCQo9qVbx+DwV+DzXA5Z2aQMENW
11tzh2tJCzFJeTHbRKFF8FuM2VRiet1kgkXrJ2cl0tMsTmVSSBG4VJOHc/jgMJnKqr0tix+mMpa6
Yji2FRJLVTBM9fw0oTQo5aYS2cVt9vlkBFnlIi94QabC4gOjxWo1EglHOKJg+SMdctIYyRxtRV7p
5KyN7Xb0SoIxfJRU6YTCI58Onk5m2TIrHVI62vXJaauj65NGR7IYDXbMKAsskMdSCrH8aKjWRg4N
ZAEfMYwYx2mD+jO76SHao2h+yZAmLF6Li0zurtBVFQV5VqMn54ybabBBxw0AZh9rlFibvz8jTFmT
l9x/LmBMO8S0wsxdsog8/S+RMw6xIVU+MyEzLXFzDRSr+85Pp41JDEYhsPYuLlMYGF66EXV/ct3a
3DRD/M2eXDE6amV20cssL75K6qyYsXwm2+KO3GiXgHL+SEvEW2PS/Av4qz+LUmscbdLM2wG7sGaY
P/Vx+fSS6Ib2bDe2ydUM8m8/Y+EotGeADzbUxoRDQVWWNa6+bkvvLrX721JU1RY/LufD/ailjpOw
4GTL7PNkG8/5tvC0l7CLCZiscN0F3rTtlu6s1Z2+ywaTBHvhnIUxOmcHuWuWEQrSQJPEPPVlKKZT
GAwNPxHGMRzNTVLUDy1Y3YGREBmFV0uWXNnqqMnRzm6qEbgx14stSxvmjfImNfhe7QJ2suBJZZiS
s1kdCnTH+pQrfpNTI8kizW3y7zxgBKfP2uTYVIFKSaV+b1LIWY32pA/RtyhyhsMS2mG2n6qgxOT/
6GowmI3oCcGUd4YUbjWec13C5iL74qhK3r20OQZl+MJKeZOtKV003niJDeGVfh8D5z3Uq03m9Eh6
hxDrSNDsgSEv9ULFFWjUCEs5yOy6DykMouJf22Qp7dAwftvD9FQXxdnUY5cmEQ19YlGFL8HnLKLX
qMkPSqnaxT+l9Vkz5XPF9BDE3XgCS4RTFCT74oMdMq6UJYax0/tyq+HM3CS1uDSud800FLxS1SUr
zjZvTSkGydeIyi9+Hh/9yCHH54++rZd9hxi46fSip49s6kOChtQHRPBioA4poLNjaKeMeGFbcLhm
WzAqrDLR3tvVtTfQ89ftsPZlK0wlu20RRu7a3npi9sJ7KFchb+HF9a5+TWrzXd3gcVPFG0dMT3E6
oACoIgwwtflYpUTmE61hwKtIubZDuE/z5kfjo2NpLDb0PSuH2bcOPbmvkUlP2gHNc0BbxACwH1Nd
/qiS8pFshnHDdNYVTnnMTWz+epgTAWeHVw3wfBMaxrqxsOaqtrvTAE4GAyhgobw3pPyx1PhDAn7j
ZLz00U+Qfk1Tl20cnw2jYfeAM8ot/1y5KPzTzkrODR8ynkdEEkK8j8WyrX2MbNkIcQ0z/tJnpXHu
kaeRsLgexyx5TM3xyEjR8VCaAUAP5trVuDAlEUMakAUhyKUY2E/0wNnbS/zo0Fti2nXzTRXqEID+
eMFn/MvJZvM5Y9gIucEXRv5cqwUTS+e9+ERZwMEUOsYAEKcEvaceF5uGEFTgLQEg2yX2TsStuR5N
a9jSoTPeEmNF3+d7t9Mc6P++2JTBJFHSjk7VhrjrpLAHkaY4eFhNlTCow9YzE+bHmWCgZxyeUJWd
rKyqd5kmTsuSYAifdIvIo+XOBDXfx4OGkEWIY9HN5mkJlrtY2Bm2bvNR6w0yOIjuY7xmtl/sRUfQ
9V7Ndc3mXUe70Wm/J5OfOhoYQ0lM/wlJmnXyvPafX0EbGszQOmmm/rQYDPFAvnaodMvcxK51dYNy
OQXd68joDPAlpCjjXDsMuJdfdpBBfZfsyzib0CvW2tlk+AaSh+lQh4t2TrzUOzXLt/qmlT9RX+Go
gwRtbGS2YmaolW85CAD9uwXx+sG2veAc9ku694X1ltRBdiEhgmDSpdgERuFATc36maT6u57+51CO
y33keekhT8nJSPIeuXleM9NPY9pfSYrAGhjROceD+YiIztmro1RHYXnE/wmr/S5DNCxhKRrEDwmU
ij8b65A2dF2OlsPIoGFvRnN8dPMcfqfOmHOcBmsn4eX0MiE8RieBOwc4NyAPt5aBjrdFIXj2i9e6
R15nOtEx8xr3XMkiJDSIOPIngqAwmz3ZUdcdRsffewaQSkbdCdEyvRJitVuSeTOZ5qc14ttOe7M5
23XXnKfY+F0jTt8VU9mf42rqyY8qoh1DPrbZNBhHzxaQOaCE59G0vXUaQRuyFj+Hkf+aJUOCyU5H
zhJiOipcEknoIS0rPY/zk9PN96LldokD49HUaC1ATNAPam16mJ4jsRgnPzktHEC/RAJgiCBFRE7D
vjXyU9TP3V4vXLrkul7aE1b/FiTDWg0LJMo6nY1HgcLphMA+PabESHDL5gkYoZF1J9rCDJPJyWel
ZuNJvY16jggpL9EA1rQ2PTK/8yS+T1CIU6wAgdKMJYSeQsa1xkkpgLMWJ0pZdiizNLEmCwRY3YsP
ysJVdh0IcDZ8R0yJkrq6i1q1hPRmIK/+zGP3xS6WF1VdkBdfbuDJ9qMJnRd17fsQoXbEgS+V3PnN
Jy0xW6Zuo0s/g8MII2QlzO4h9kJKo/NpSnCvLzC0pPg22a85is5Kni3M3F17FNLQdQyMNTGtja52
jz5qp45SCaYlRLSExeMUbxA1nozYuDfsGpEJ9frSB9Bf7VXVSc3M9jFGxT5OkVvlYdCsNYa3SLEz
AznatSOWJ7l9Kg055hdU/Q1rP++CEQDpD2YlI7lts9sopcE6snPK9Oa61MVN6mGl+ty1UKBjbIJK
nDYtloAEE2RYLqVCzcdo3rDrU0q7PFM1Is0h7KwNqS47TIhWBg9X1euM2aUpuOKq73mdDulzViM6
0/qa1oqfKJPMElX66qa0/UNM5+4lO2Z3oVPPxr3Rj9elS4ajKIjTTqz4rsnHcqe3O+XZUgJhYq6L
daPTiw7o7Lekrkhk3/u2qghNSQvOWVj0t/W0+OSdFSejw/maltKDSu7MpNX3jR5cI2eBqzQf6W7x
hrjj1UG5S8TF91Ln3KtQUL12zeQcKtfFO9DMN1In61Wn11tCaR5rzz6I2cVo4hxUA+1JtXHfeg+o
JR7GorV2Q4uKq/OaY67QNOkHDLQjY3UfdRlHV0QzlggXdLU8tUG1WXLrOZeAZiXdNVoKHqMz82CM
e4oW6+KY6Kbo9IcW5wv/JyNY5eyJkIjyaZ3qdbaryREENT5ZoZVByOCiisKvISbjXV0RS2yBRVJG
rlKzuqeIHlcKbJlC+hNvyN88wiuZ4vKONe0Ywa/gK87GjZ6OOIk46JagC+Qq9kT1JCLqIgYebCxC
KLDoFrdW03Ztrr2pF4icEEEP64Mlpm6VOu1VmnZs1gdW2/pN1p4KPwgJYe1qhwAW6vO2bp4zqGtM
MtS+BaANQUjgsVp5SRqNkX6jRxKNdV9r3V3ioYIOG5TOLeP5dKYmkNsCU8xwqVWgVxhnUoa7uMTW
cmh671xHh0DoaHrTmf+zNT1ukG7k9BD8bqJD4IEG6PNan5lFLFHXZpQmMCKSOEPulz8E5XZwk+DS
SStqIq1IoW5xaDY8nWoRNZ4ikLk7Q/SpRXclnnPQ6hfdCr8rbcnQTWZ7JkDXm8krqcnH5XEUHGvI
SBzYIyKW7KF8YILdhtUHq8uUbxMt+mUIPkNZpbJhb93Zuy1jfTuUc/ChF8W3YWIWkPdtZ8RPLqF4
Q1d9ZWF2NCQAUoD84uvVj9ncfA4gp5Y8xon6t/J6IvWCpeMQA5RDgu6jWMrwtDTVsSBHat0R8Uaj
cSBmrEEhazsbTSMud7AwN/a1vXdi1LrWlH4rRISREptICwmOBwjc2JDu6sdaTJL1YDz7mf/Tn4J7
MKitrJfiod/qgx9KrRWfgHT7ldFNMCN7u5AmBqh3zqT7/c9aFnGixzK9BUwpZ/T4F+nsNWh0hZO6
Fwz8Yg7TZOzmmE4ekTjLYYtvgoHOkzVSVFv7quxpcKTnriVYaz3U3k6aVmQ/LlsSZ6a9pibjRbJ4
XaOfmUumsyt/fWr9JPwUw6B0eKj+qIrZtaOYZLGyy4nDD67KOKUcGIa8qOpZexEm0iTs1AqAU7i1
Katmr8WU0o24bwhUQFcaYfml8CuknsoeyQOzuFEzgMhDPxnY7JkfrwgA5c9hDjwXAuovwxuQ0squ
wyZaJWmJjj82rkPdS2U/GAxL9dF0BPf90u2LknQwA+3JMWkNxFiuD4uT5KdkjgVby0tvu5wM55za
0dGwTWdttR6DVFyXfgzhPyZd7X5Y3B9dJcI1yb9wPN0A6m39nuUqm9GDjl0TrrQG4Tn9Gn4yt+Im
Egd7IrkISaueuN7WtjZmx1lUjlg9mdmJRLDFTjvlJAQbgka/GOn21CHYKSvuGNYfdqzjT+fm1ib7
oZ0EuysrUlrQLNY2rn0PgFZvKQ6y0d7W4fxozAYCDFwXzOdgJHpFxBzzY7mfGuOkDKJjdLCdntao
22D11MSDIjhVk2sO+PYs78LURnh20PemKD8sQpiicrlvR25U5boNPfhKp576nfWrD6ZroLXTprMx
qCWTsI+pToY844pLbBC7rvAuFTMvIdQA8qtZZ4Y4AZZlDPagmzh9w4OK6Zh7bb4z7VcmA+nrYhww
lkjEx4lsPH+tLy5g0ycvwHtAYOx3M4/fZaah//QYPkMOwTrPH9MElRBzH0EPuG2UZ1k5T+KlPrKi
XQO7/lCU2zyz1/nd/LEExiXVl6ehWNIVUniAsSCTKgWxqYP0QznecIqyr8b9Ly9cHiYZn1V6166e
XsnXJ9/avY7hcNeUzt6X/WsPVIFqDM+WzHVgtnu5LaTLS9LNbo1ZloNX/aSmk9cwalG6issMyCch
PsitVzgOgj87X1o1j20PewybuZNuTHV3Zda8s+v27AsT6VL2Yke8lTKtj0GPhi7sVrks7+qO5Vnd
coVkZBSpIYmifvhFwH0JAq7XexLsc5vevePistLHxNE/Rc99qWnxbnBZOYOCtAOJHPseWledSRhq
S/az6JeWMhxe+vz/UNJGM66QRLnSE9Uv2iXUHDnHgVVZnkOkFnD1KaBzA5nfVM2x9+AmWu8K0cTO
ImukUmdl6n3scuivj9NUpAQEkxeua1+DPbx34fgEHAbhkEXpJj4kLrdHBYChrgatSaqtui8UhqBB
sED58ITgkwS3ez9kzYxoM9so5kIRWJ3zk8HOz8pLFGBtXmmIGp0lJZ3Jj2aAxOU1njQkDWG8E9TD
YI8cKyG3GOFzZw3VyNNnQFB1TqKFHoe4B7g/ABKJMZBwxrRcInlBVj29s6yle4s8BXrQo9YQR8iM
ClSH4mLkLL4tNVMSaSgeUHtTCE0HS+54PpJPrNz5o6zHLEaoFETXSL8g2RAS+5KVlkHpqT7lNLbf
RupOfwLwURYv48Vb3JSjJEWqbzV2sYwRULS+YX+e7ehbcn1JjD5lqe+rId2r53Ikq7tUMKlpU19p
/L+FhiWaKOKTz5lfK2OxjMmWqz6wHRm2yV5hQBOqE4U3T5GB4BROQrIu6M/ctU61B4Nb7VK8h/XY
LTtJYSI1g/PyOS1F84i9+b2luV3q4AXrA8QFWAaKevMuy+N3dQ/VhjHuvKnBsOKV26ict36Hw0Rm
1EhLnDsRJZ/70aMy0vrSgC/dvJ72mQNS4GIK9nhLKDPknekP+Q3gSF/og9VK0UNoG0RkZRRKU2rK
D+NVURxLQShB5T7P8Uv/5TAZZzXZ7D2hd48v5yZoqVcB0AX5DNBLIv9mSPgtKcbHJJixW0aG4r+Z
IVZbaI+Vf1LzqW7Nip2zaMVllmEChZeJXUWsHH6A0qZvkBfrnFDbdxKdkmULHFmyIeF6p1yFsp5L
ZBSCVWB/lQ5EJRtxrGKX2ymQcQ2pjXwKt6Z2sLxy7eIKIvwsBDZOuWrljQXtc3Im+4mM6grhxzzu
SCXcjJXNTIPyWwkGkNjDmYpuM1pRt7k1jWagKC8ek6WnQIncG14YRvcUN1a6dz2Yd7KdSaS31m6L
x9ijOpbkt1z10qrfovYXNEeRtRqn/FNikGNPDakc3OwfrxFZOiQ5cF37GdZgHa+PrNMroN8en+gS
OsfRZUa1egvxQPJ9IJgfW8YuuvBnxWAIeW1OfnhVuRYZNmv2SNS/XXQoyQTIKr1fZ455Y3QFpDj3
VVKCp/vR8mPSIM5q0ov4PXkNtCGViV81ajUXMTCeFhu3OS1EvYqM+secuzUdL81fz2kJKvyxvbMa
NIzEXBaqWMEJ9SgEA3X9+Ft+ovLVYquhI5OOjtbU/2DShW1uYM+qleNkFwGCvDgi3ymYX6cxNQgE
LD77PLmTldOSUaJR2+7yNMFVLLh2oFVedQMYhlFR6EqYV2Eub3WPAdcD6HBlIeGYtkF+x3JWa0Yr
felpiqApwz+5wsdyDptpByy+5XBp9CDT/9jiqWym3qN19sFyDRKWGheYtJyWeU21kWGpoNuNCqL5
0hUwEfSOdDgUTfelQ3hoxJiszYGFpPhGOgq4G3rH3gjAU+jAbGm4dbphg5aMeHCivVBjDL9dkhLl
5a7WxCxNeLk+3Sk+xNVx/ecelBIlmCoz9dhHyu/89kssEH1xSW0GxfiEeJ7gNNdjrbkbiYGryAI/
cXb0UfcqqsCQpvh4BuUtHcxSBTWkun9iy8PAAcy7KnKG7DZLdJG1l+3Bh1bRcj+NWbhukwYVn/cy
EziLjPtFgQkKx9DamZTawXxW4RhNPqO2zVrUnviBhoxl1A9iemjLO8UMvbFirhzm4O2ZUBLt2uti
s3VnGc4sObO7r75nYl4Zr4D1tHac5xgGfCW05TB1XANCsLHrwWDsyuzQy5iXwivvtN4mg8Sdf/rj
l3Kph3WGvCTgM+/BanyaVKdKLjFOXd8f2AoWfF3BaNZrKQzo6IiA4at1PnATEThMjCvrkBXWbNcJ
0xyKU2z08GhiI9l33QN9HORWN1avHUuyRFaKEjzGqA41nZEXIPpDPPytGuhuaZ8tq38dxslem5yf
jOlie5WxFEKXaLC2Y29tpnGKac8R3440GAwf/Mqq8jjnOiWgu6xsT0p9JVCPuuyDmMSfZswSATs3
rMdFZ61DsmV6iDM0TDpJvbUrhFxj7p6TUJ+R1NlPhVR85ONwXzfmAl+T3Ns+GqxmQQdXSPFUFVG8
O9yVgLPbga0lml3SEBfQtxqUdKMzhUNJLjqmZKxcJ7q4FCnrOmA9Dpcvj8IWbQ6uF+EJQUIXdZK+
FO9FjRvDaUgBajyeb2IaAHcowq7M3SrxUOyipZsj2tOWuQrMJ8jfJ8dSKobWGH6mHdNcEg7Za26W
CSHrIMldy51ccmIqeSdxIUBqhyfVmPag2fpWASic6pqq5E2FqyRZfaeVw7PcN2s06AD3/ZmEKmzk
soVPYYc8g9u8jfLfZf+mllC1non0lrg0BVaFltJ+y4NkHybgA+4wMYetae48uNcdbf5Ni52tUVRP
cf01+P3PqoZX91POWW5SsiWo6taThwHTyi4toZyKxlNRIRTj1Yo0P/DXm+zuRBQc/GRcDQh1LOEC
8kT7ermYQyzjAVrwGvTLO7sKzpoW7gsj+6VCOQqNFa6Q0DQeglUjRR9R6F+DjgostKjAfJZziX55
hAIoTce4xKfRT95RHALuTSsFc1ZQPWv8hPtg8JKDCoZSSq+xXlkR+4ASDkjyL3MR0fpR9oXkicoo
7MOVXWdfKliISR3QS6W1YQd+61P7K23zFxlgJLdNvUwxaZTNp1+2d4goPxVdh9pvP7fV28KoSbrd
riLbReY2gHJKzdDQobZsYXZjefM1XXnFonlUBLDhwdgB0KxIlX8kC/AhRO63xZTBUhuhee/CZ9k+
TRPlPQn06FOl3WzwZIIV1WEhJX69Xdy5WWCS8Kx9KXDYdKWdeGJkIFEvMCQIWR3Ou9GihBcNoxJp
DlAQRehk4OcwFfW7AfHbWl2kEKPD2hncdcFcIknEM4QQ9az89Lm40fVAQBZddQEmvEitEu6Fg6r9
VO9WavdJERJDDaeZuwmzxBDbZyVTv1uE2RYBTUh0k/1kZwT2um+GyZKM2vRXLCW1sdFsg9aEIqUO
sRr/B3NFo1MyVG+d4dcb6B3i3rt7tGYI4WWUmOzSJhmJhN/PZuzgh1RKMxiP6AAN8FPC60yFbW00
16q96WTSmKJR+978dGwhNr3zmTsTjkIZJyE7G4mOJuyAJE8ba2vysCXSsuX82pP2WSkFsZGGpIP/
MPf6XVwuSAUs+jPbqU+kdbKMCu+nvCHSQsYE46uRVbQSwGUtlRYp6x/1Q9rQUBTyjcayAuj6B+3g
NoXYhpNPSojRPqn8LuLDC+jSHbp5nw7QJLsPunXrIg1nSlLMvRxqOzFjnDahrNYVM3wM071KdHwp
vU+hNT9lopXsGSE+XvC0HOq8fpSZImXiXBZAD0BkasbJhj0NnoktfcdFiA+TlZzljnXlsVj0q8o+
zOXhB9pl0jVidAlI37QyjY4kkWIfWsh02zMg5k+FshgTK0fcLjSizUsJzo/xNEEGmFgb+RHOS1Zx
yMMPX4p5SmaWQ6AggqHVsnLxmuuKVVcSStl4qjt3kel6sgdT2BMYxcmiesnt4rcl8VP5KfvVcldU
/smroOsW93cx1thkkOjqxfcs0+I8+9NMpid5esjdz3Yx9CbLPWSAy3XI2WB4m4CzqT3qQ86pXf/A
wseGDo0nf81wGzYCBsnVsrKSH7OqiCWcrvrryeOmV2lF8tEz6XCoxSmZVQfYEa+A8zg7z3KhkDs4
nqOMaQYrhswjkqhSQtk06dsE2ba0rVPQD9M13PAlfzgtC6/WuBTc5NTwSSyy1PYlfE/W5YPLLGCl
8lx6FNdN7f9QO8mAyoe4I51SHn4/rahEuEQ/XAILi6U42WFEZhtLVH+Xif5DrjVq73fC5d5CeLRF
J2rPOxnF1suhygxi+A7JwWDAVML8RbINE1G9d+XzbDlXlSAli17XWm65CM448GT8oMXA3ih66+71
Nv6oNOuzerIJIC6dTVNxQmVVoTYbzccNOs87JJF+KEtVSSiY9y1hCSt7GI6pGI/YpB6Q6L+2I/Or
cNdfxfgjLmCSsURca9O0IBJTlq7spupbZoBrDEVeJa3zUjb1+AeNMwzAAMfB2WhG1h8V5P+3QcSW
HvxtEPH91/h/Dj+RzMdJ8/UfacR//vJfacT6P1zDIAualHqZdPvPKSqe+Q9G+7gkEZsuiiqQs/8b
RWw7/7B013CCgNBh23as/xdFbJv/cAPHQ4RlefDJpv6/iiJ2mNTyH7IuH0mmhc6OMT9Y3vW/Su1s
zZ2i/+LuPJYjybbs+iu0nnuba0FjcxCuQksEgMDEDcgEXGvtX88V+dra6lXTHuecoIAsiBDu995z
zt5r16axrK2w9VN0uEoeEQHrCvd6n60NlC6yVxvbgF2jdvqX7pM0jZfuFf4n+8Ns+cHsTRzihLeu
2vWBT0taKnzmPRpph+LaShBnOUW6iu54EOtiUwVXSOOO7BWfkIMUxcUy+gQh3qXf9c5yjI3laMn/
AyYsPYNg/ipd+/McLZOXDeQu//m79haQiyTn5rIWFwNYpHSN+sWvTeWMKu9X3/Q/ApMQOnDxg1ST
679WzjFI+r/8dZV3ytCoAkVN+dtfR/wzoTpTlrV5t8ad+FNem5Ma2eJH5+U/IMiZ9vU/xk29wrlR
UcXZ6U3wzIN1Mxmxnzi0qxepOUj7eit/5sdlk0JRctpjzOz5gju9deMjJRJGkmal3YzEJ+umXE+/
ytdor5xFvzK/Q03XXXJCXik/Rlc/qw94EABcEXHxMwfyZhZjtULm2X/Ud8jCLcfrDRoR0BaG5SgL
jEybKpJhKx3edp/vR0/8Pa0GZU0rnLNHgbEnXQGvu9VHKbWlXeujh3Foit0ZBpHB8sLT8aa34mfx
hesSe/EhWNPFSuXV8BmaaxRHp8QVTS/5nte50zvLjJmdbuPqR97Vrd3RrU3IYeds9oXCCJcaULMv
rDATeP9NwxCXfBO3uZskyBAuzywQG9ILua8WYQh+llzm82LY4YEypDFfykv6HVKx5CvhUL5o/nKF
tVa85eMLmIMycXg5wv38XnzqHij7AGfvDw5j46Drm0GC5OgWbJnhGq0xvnMauBNFBMc4daXP76DL
FOWw0Kl79h/Eiyp6M1XopfnAG/ZVnoNTVx7l2/isg6gDYPXbETzlK5v/Md+Ox3A7LOvwrO+G0p4d
uqGk5VWf2bZG84AQ74LJ+ydxQ0/G19MgX1uNX7DzcQYBrExwL9rBu9y6VXmOXzrmljuVCf8IpcEm
mdAtdouvepGLtADWBggE7SH9Dg4gFVDfv7doL538FNjZBwyFA65cYdNiMi5sgEk56rlllfgYmqVV
kfjzznyzcOGpDkqL7Lu5UGVMR0AOMDIedEm0a7gxkD8aKyW2cXiPkm29oO2i/ZISpWvsCbUlHOCz
3zR2fpKvaKDMe/ilH/t21wmr+C24mxeoUVzaxHoz24E4u9GP+WnciB1SgD3edNUVMrdaF19E7VR2
sq7X2bvlsJ6ArMIKeLDO1utSUxn4dPwRddo5d8cq+x6okFf9Tk5I9rTrU7nRT23mwbQFaYjXyki3
47v8fNPUFr7kSmZy5QCH+NTXsUOdJLnke0IBQp3kWRcN4cwqOgBe0XGCjBvJhbyi/2oYs/MEdY+p
yoZ+UrjwQq6k0U8ORIsgkjJW2OWOOf7hDUSchDkZa6DSObNoDyjT0PFC0gzdkNnn7+weudlaeTDR
zXx5Na+nM4443Z8jW9sk9+5jdtbzOoKdjHFuVYR2eCI9HLe/9hJ8tj8COh6IOgcOCfNbtZ1c+qjW
haoOOatAXscGlePkk0jVyivzpPR36zIcuke0TfSV8Ziv4pvo5E7EXOAqnZiN/Ov18e+0dBMrhEbc
oiFJEtuc9jelu5wtpjbq6CBaerKMdH05N/5ksf7rP/PfFuHnn9Es2bBENjtZ/1tWGAUh9Ugg4diU
xpfnn7DmaUOC8/fSkjs1k4nC4IAt/r9CCc7/2GD+StKX5f++u5oMOEVTU3WV+AZU/ewNf9HxK2Gt
6hPxWWtJyN+UOQ5cbSJLr5pC0AG6InxINLux8iEufU1Ci1wQ87NURmbgemsPhqBv1Gp+KYNgWFM1
cqtlJFX0GjJPfAF7QJsnshgb6B5N60nKTDtCZCBvTrLpNbJUeQttIBhi7bGbWDKyJXOsEqyQkiUn
LDw1bn3m4goiv1QHDd22r3LVa7ZuPOtosbcAYpeCq5jLtQNX7HGVG0I4rxFPgqQu751m9LeQ5ubB
ygrsVJDm8tQQVg2DvI3VtfsJQ70/h2xkaIcfoE82oXbKwhxzlfarD0cqhz7zGh1XJTo4ocw9mHJb
MU8lXxGXjdFTGelpQmOyaHxBD3p7bPAEYi5HUJpxbxTDOS54CrztHcsBBarVenUjCdtSzJ/RrNab
XDW4TiHJOFIT/xDOkR7lsXni9sRbqgfqIR5qKmZciSxUzCFLTdimJmyTurkwycQtOuce+s9opWoF
J+jS/JFfIilgTS0wW3LJYaTOutLRQqZEsrCovlrnpjeJhSfIkBmVRDQOXfsUo5PsYYjjH0XAaW6Y
N+mC+sVhXT1aGLgzCtigN8h4HFDvwThqN2krudOYnJVS+GXRZtwW2vKiyZ+I+SjJzPx3U6rBWque
HbhFPiVDd4gEjZKthLMgx/orPMcFvycbRTBHNB04JAxYCKSGLKRF12/aEt7EJ+o6lY5EzK2FWTtL
0+960q4L1YivhvPbpFev1ZR9RqcePa3bTu11ioobcakvctz+Tkw6ZpB5Xhe1T22tfXt+ro4uyCHS
o2IBb2muwCmCdKGJAk8xVdcDW0Jh9a6GacCWmRmoct67OX189OHhMaq0O73BAxJkkAEW77QJwCUp
BR+vjQA3oCEvZmwxcSCHacCxFhVdSXME4ItezBOm75lLHXP6y1TJv+EWInol9Eu1oNMS5SXgkMOL
1zdsFPpZNGj6zOwM3XHgHZgZn2a8Ohkt/LlyqirE5nmrVDhAVcTjQCnXZ446Rz4xHvQA+Y10Gabs
28pA0qi9rUSaMxYGLVh0dCZd/jMCCnZQoMsGEPBnVFxaO2be2xrmgJEmCsr7HhkeeFDkpR/aINAU
xa/JwavQQC1/LtNtGTSAycPdbMe9paBnN0Q6hbGNDoHEgBkTPvvkFOsQIVCqKmGo+nGen+YIiyYe
QwOqufHcNJpeYaDdU5uGxpH0IZLlxo3WQWJnHj44cyHVG1kH3Z7k/bpNA5VJzlMRW9TNVaAX5au4
2JwpTRraZpG0DVtUpZCIGWArZuuYRCms52HYSn0L8DhAGQRwAWm9GKPBQRPYCvL2zwcwePI2ixvO
bLLVRZD6zHOAEsUuBK11EqkFQzArTMLJXttN6piiEcVjH3Bo/fNPsflWDKD+yjjP0NPxTVpEqPSf
zwZMjsCJd8yeaEyFEhqMGj5SiC98FXUZy+dkZcE26uXvOpQFT5aH2D3TKqUZf1qu7WhzXOQIUK1N
pz2UF8TqMRxbmyNj8JDvy1p+ICTAtHvIDtNB+swIVNiBKAZrY50XrOuwmR4zLtZVzdDBnn4aX3KR
1uV75Wg+VuUFQ7D4YB6vnqLPdq9604F+XXAsv/IdR3YaCDSE33mP9Hdz196itYqQn2k76/zJqHyG
tKz0OeFdKi8UgihnVIEI2MZRPMOSlDiepk6jbznOEtRKc9k0NtKFTAf08HQ/Hgh0ZmOPc5UfMzgg
2rTltC/zbP42N/V3PDyixcEUr6Jf6/nB4acGEvA67tGQFQwd4LKknHrstHOyI+m8r+ULB/nwjA7t
1fANXzwxQwcqziZWcNBQfrIPxOAwtb6Wj2RZGX6NZV/mpI31nWOzI+lOt+vWUk2p4g07tI5lCFyT
BdSyzeQI7bMhzF3aQU8JZW8e15PpKZyuRldpd3j7tYSn4z4JcoEtAgiBw+FqTAJVwH+Mjl0aJFhC
OZ+TZamfNQnvqJNeatamXe6OLv3DSFgZsHxD9hO7IT2B9iGvYeWGb1nnV47G4fRo8siJ29nQhmre
5cpXJK8Y4ebYJr1c1MwMQ04y+uoNHw4FT4+xNPQq06NhqTvjO69xyv1FYgejCWUNcsLU94iO5JGZ
J4Rodya6s1uR/3gpebU4XX5rAX3eXfNVouXA37hqJ1cEtMkyfoIojsKDKkQvrrjZJ+shHFnCrKOm
bfWHwKBnzWWB+ISXmA5aHt6Mo/ob370IiwTMewU1E06BZIOBFMwX41g0SIqPGOn035orXJbX4ET9
1D6aJ1Pm2r2AcONvhx8cfd+LfbUZflOTFa2tfitefNQP+SdtfJRv3dt4jyf72Yw+ctukbleuzdGG
r1zeK6+5PfuHMHIe3AHKF0x0mfxOKFZohTrKTbu+16GrOtoxvWscVRc8oTudqDI8m07zhlIhHLE2
rLotj1fsD2AKuSc5QgkuklRDXL00KTbOlVH79R0WxRxueJr86mE4l9I7QdowHExzH+KyQZSfMr5f
GRSSx7SxNRTlrrELtvAqnypc7G2ix++oQaZHqwIg7mufvoYLDnRbh8De74QvFU3qNZTWmNo1y8eh
Ux+t05y7Imay6TBthj0gHdC8XLlAlwAH+c0OOe+07bbpgRA0TjbZ79myE+QG+2wf0G+GSBTYiPbF
YlN+NdDgqOZW0VNNuTLeua7mBUj9CtZJU66Etcya0X9hwVjjX2j30ZrsEoJD0vfM73SbwwAF2OhO
rzG84RO0XoZRTGUVPHWEH9myvKKtONL4pWbQ3XFfU5AXDpnmXDWUqPQF3OyjwWM+Yq2ywTdTXmzT
9GXwOeVZL6Zl928YxJTJN21lg+7vXfJkX79nPs2cBzzyhe1jkx1iT7kX9BVcY78rEV3cxtydzjUK
o3N2oZ55dF6yiWNbPTCbMUKnciwW7t9A0MJ1flT5vcM7WKoPnsOFStcs1tGW7EkSDlBt7mniLq61
IVR+OoWk3TS2aHgFAvNjcIXgSNIpVV1lM+NBIHxtT8Kj3mk3kB7du3mBof8Rbdodk3CXY8KFJDmr
p9i2p+FG3iKQPxb9jeXBO3bzV7bQ7gwqSdpPXnkMj82vBbiHQXWVxrZ1EhRCJFz1Xn31jnZghVVf
lGN8T3eoFOVtqGzV2Q1oFJOzJKIUBMazqcSzflEPxq18fULUFXrGTgERi6tOWze/KQ0iGirNRnrH
j7GcKOmO7DC0QqgR4y8YIyBOrNCNuFkNxyBtRLXzHMPUltc9d9T3eofju1Ld5l2CWKpwGZhHrYNx
5hmCPwTrSCDKDo3UCmkYz6VML+K0L9UN+U0UqQMdhd4rDrRVRqjL5Z6qUvrd1kRurdA9l91evUQv
+DTQWnvmRfatmxQ5NToHfRWCxIUMhwcf2f2q2UQywvLVtCd6ihMB0uFjE7EhHWtUotyVP0PjKBsu
u/Bt+ZWDjGeZA360ReNsMKVYSR95uOZYZLlAffxym14QiCvSVwQR37yE4yF+aqDGbLc02y5CBb8z
4U9l+oHFv5+3YboLRqx7XOnCz2qofTBwZQI1x7HmmRLsJd0Ot9mNfklvAnQ6nu8he9CBUN6lEw2Q
AYXnKdssXn2REL9znruEH+xLLAaK8gnXtz8Mp/IaI/L81Xlha+dvIoRdy8GIavECIMtnK2N9DCkF
AUFAUL1P1T1EEqcj0fFhxIC1YlORWO0eyUdn2OkJfRf+5PcggFhJN8zuNgpXbCI7WuP06KpXwQcT
bDwVheRWX/W9/CiDvfpaxdfkjJgaMI22Th7Pg6fgxZ/YihFWYCBqpFW6TU6Lsl7YKN6kdeWpfm/P
OepNu16LfrehPO0PIHqjBkCw13+bmtPBqmDQVjP1XPUP8yYux+CGKc4NHv13V60qTgEvA0A6DAJk
viAoPIpufifSLjiXF9UOr9DxFjv9xB1R/yhe/1HR3/iZt4geFBgNKFHQPPCyDztmfuwu2Y09L75Y
9nwmhVSD57mN3fkD+l19Z1VXIN/yW+mNHdNdcxvgrjDJXpuvOm1KYFwnGkqfiid+84UEIA66KX1m
WqyTH4BGqV38X+hQ6V7utCsOQQ0wbHbJv5WFU6ybf2sG0NnLYu1SyRPcJ2HYOKLPG86DvgnYFmfx
gyQ5SoWvYREpTmCrhO+Ljt8wZYNS3bL1Sm69mMJ2ZEJUPzlxfeNkHIHquKFQBxc4sunCevCZ66uH
mQL9vSjsgMyPn7b51RCGceY5zexRAFk24TdnmOLUcEi4KKRLECHOKQGOpdswGQZ89kh6zrgr9Tvg
bSy2Wkr5servIxkz8Sp6GfbDb+PX+BHoq6f08av+pmq0WvSzdvDT6t701PBSM2/pJWtv4YTglF3I
lnxjuxxIkN6Tyc3pEkDkajymHDMIeSpUvxQ8aXCqHfP3+hi7mIFnyVN/i6T02LHfkJ61Uw/1moYf
y0vthsfsUWwSPwJB/4WXmPzA6KXelS3EqRU7xcn066Np7kR/+h6+TYCmNKbt/AXL5KH4hcXn1B3Q
06pf1iZ+bXBg2/TP69dp9ubiR1rOs7YqMqxp9pxsyCiKG2/6ZZh+xZjCopRZhSYXuoAwNiZFfDBD
8HtPP+Iiq7zOE7YVxEWpDRlC3I1hJu1Aj/E/gPIchryDdNPOjds93YIgY7G3Pj/8+b4/n/35MWMM
WcjTtGVR7qWdNYEx+cd3k/JQQQI/ZyGmwTyJLk9jeMiA3VFMYpci1pmuJhzWFJ96N5nXq1LCyc8r
XWJMmXOWJytPS05hNHFj5y3qtEqKHWTjl9iKdrpm8tisjs6tmoveILCDLIaI8LSoVZCuhAnJQ5rT
PyLzptcBg+HUW4UCaHRij10sDJDiGpFmlKXxlIModLuke0Amish0bsebBNsKBnzmMUtk6bY4cHcM
tpw6gAOQyc0NKrbplIGJjEll43paSGbFMbImdHB5y0gujMYds4amuUxMM2m10Wscw55SYXYnhuTF
IRixQQkar8agydGTrRC4TXetOR2ZjPShRGPkAeGDroV4PVzPO7VnXyeYgkaKOe6iJLsIhMTi/JaC
Q9QqDx1UzmphfUj6NNoUM51MVUiuVTluzcrYGWxOQYSXTREdack6zo+ckMcyuGSAQVUlbbcdlosB
+w76Q9Y/xFJeRhZWWDZb2Sg3BAxSX587JEjAEAhKRIiQuoi5qERmDhV5p+K8su4RWZngqQiQHUDH
G+E+qKZ3PS3kzQAK1Mk7/Rwkn1nfNDAFpG+1IilKG8zJHWZkhGJA1DINkKRXswcYYA4AKdx44twF
fD5dQ246SdbhJS8K7T3v31uhFO1J7B4FVlxbwgqeBC+19iMJVfMU/LyiOmJfrdOJnpr1U2M6ldqp
QTAf0DkpeAz5DAIV/uAomwKl7/ImdOaw7iYm1rUY/aBfpY1ENWSSBkmWRbQO6OXV/XLHRmeue+BT
yBBNet/6yIQhHHGR8cdkmepUgmpnBTkd6ExbNYvl6lHnqZIlEFCFiLON5LVY0Z6OFYtIX3RLaRF1
q0bGBvKGEPJtIKVQZw8dLIVu41C+dR3F2J+fzRPtB7N4CsZnVeHIw/2yjkHUYUwxTxmqS5xh4ksn
qu/FhNawdvUeKyrH+5pdZ16sV1blCPF+yCMwfklB+1Zq4zbKKYirgiOqUnb3okZ0XagKZ+3R+mom
R4pxgegcjeMB9VnJgbnKmSCopNCpDyuT3puejmMKexd61Ii7Zd6XQ++FFSWDjMSWkK7YIB8i86Um
DzfXSGOoVM5UdAQV+qUUU8wgaZNr8s1n41VIRsomo+E8LT7SavxKJnYalKL+bNEPyruNFmPKlfuC
Qc+gATW+E6qBRVBhSclwj7hRm5XkQS9ulyuzW89yhzKt1qFvxPp2kNgAjPCln9TINxR/oC5NukG0
JUG8TGxTbWt1thC/kAj6qamIPloJfr3ZdRsZFZyvtBX7omxZtjLQtxBCpdi0NR29mAkiS6SrzIAI
moCQEYV5W9hXJ9MqLvHY3KUa/+RgzAhAWsTmUne1xhY5uDjecxWiWSzrVDIGFGq5ZWwRYF0bS8bJ
pEStq5kWrE68uoQalZeWq1Mu1o3KkVZr0OYMaf+WlBnnEbzlK9bwfG/Vr4pJiQb++WF0T1YsGouj
WuBJCs2XYUz2RMw4gYwtySxEvyyppachkl1NEGYiEQDOVswBBbEcPN2KdUQXsGOtJcQXNd0SEyg/
oL7POqNyLaP8PvXsSAPvlWIpzWqeusUm1fFY0WbouuA70lWQ9v1bVWJqa2fUr3qWwFZF1clBedq2
w9Zs5Y9o4iBbdQ9R34VSdWSusa6Mmguga7+ticF93jpiW3PALw7lrNCbycODfS1NbYMY5Ia87ThV
jT+MOpO2TkQ30jS/q2xrzeJnGCIIoSuPezzGRgRAjmaTkT1SjKC4VRCoRYesHGTao2DoQkqc+fGp
z9gDNJhIcRvVkDXokyqCvMcLE60a4VmrmuOVvFkOHkl8EZvQ1jItXys1Y19c8EDcrVvYJKj9e0Rk
hNGt23bZdPqwDZJGhO0DQCIRs+s0dI8BltSqBi6/CuWQYpkzUV4Ml1IQPic8iHOknMKh2CGdOI2T
FfJu9KiBkidPm2wi8us9cOnIUTW+1HNcfYDj/cigJi7CsOUclRkQIPJ7OY38U0VbrRmHXRaFd/GP
h5q8zVbDNz9mGaNVpGXiIPstqxkhIintjgHW/iK/ZsOs+0g1e/L9tkQjLp+LhigoXAQcZdIlB7FM
w7m6Yx2giNa726TQwQ1G49JznaKDZYGXLV9RW+wDfUbdxKw1VCmrBkPz26Dy0lpxghjQjCL4cUWj
T8ksJMwSNrms2uFrvgk8/9eY5nlapu+QUyJ24ojTIhuZ9AypKix8huog7kSLBFhZyWkhP+0UaaPG
XlRR2BvoxaFZ6mz7Ql9ukoS64xlhK4ZgFoNiGE4p4ThDYhqOPgIIDWUydpdR8hTmOvZMA0iN4YZI
aLjVlNiCccphrVWEPIjSOi/NjZp0vWtCLFtFPWkmRak7+jI5I4oNZ4zQi5NdiUiO918PyHqLqMsk
RCx2kAjnWe3yDarhxGnMgpI9L72aCA0/GeWfsR5o4z79bS+DIGquqet2PSeUDm1/aGW06v2AM1Ut
1jO+qTY36Wt2zSbozXVmxPQgGu0y5my5BHRvYnyuKS+RHQfY//RAcNBUxwlDK0wQt3puuWNa7U2e
Ksikaf6AQX3HwDX7qGUZ1FlvhhjS6Bsw+Cnwf2OrzTfkBr2rJBDZbSI44M6e2PPCWEl4a3i7R6+U
iMAbgNboOj0B89mz1uTsuggCzIjl1qRMIFjYNdWVKm7jXB1fyHPGymVKv/u8bw74ZkiIgREFW6T2
hqC7hu2mzIwvXY5Fpy30bZjPP0kZRp6pDyhzeYVKVXUh0zNXEzixxWok23o72/XEXW3Uv4waIbuk
c0lEbZA73dQCAPFAGxMeMxQSWjnpHoh9uB96CgUVdQRRkmgQk/iW5gRRMKDpV5aJKqhmlJ0OSCBg
ssA9cCYmGvNIXyPsjINMBiiulOoAjAGKtXUJgra0u3lZkPsNJ3K7BBOjkxz1UFabQt22+ahic+az
v31JdNS8geyMyjD9ipkMuZJSa0ijo79++PNvZjNbbiyGH2ECSuXPh3rgDmDBkty84tQWSPID6pCy
bfXil1ZCL7DQFTsDck88/WG31Z6UlzoKKUolCtnExPg9DYKLqIqeZkblFlbddgjDcqPSddJAkNLE
JYPozwcCZy9CrhjeQn7Vtk3mBiiuVhpbGa/TPz4UBfqT7mFJ5A8J//UhRl6gLlq9SVq922bPD+RL
8HDqHnuVJl7z0aQrpmh44yBU+QOa0n1Wp+r/59o+SbLQGvzXPN/57D7/x3fRxUBSPvPv//i3Q/wr
isPP4p9kff/4of+U9Znyv6sSJYukWpRWCPGY7v+ntM8S/10VTRi70H91kfE/gL8CilP0H/+mmv8u
mRYsWB2MmqhoEo+iRZ7+/F/SU9onolFTJUCJKMb+7X//r1/T/wy/y/+UG7R/+/qv8gPp+Uf+qnuT
TUVSFFXBf2Ei8Uf48M/qgxrLZ1dnrbQTAunWNXV5CJgjbktFw9pmfU3S1Gy5pJ/7Qicyk3nCDOs5
2lmLdPzzVS+V5jbPrMsMvvZCEMl7XS7j7s9XGk7vlSBFucdR+xcF5zfEsec+rO6josH4JVVEjxRB
vJVH3e3nKN+FKQtiS1wMroievqmWSxwCivo6TcOD0Hkd/z/rNuSXk9wUyj1IOK8Kk9hSZ5nTphzz
E6/1ue3I5SsMPfZ0PWDOYok0Eps+D3ZdMq21SG5Pqtzp5FH5uRyGF0nrn5MX9gishbgqyR/6BAS0
zqdhZE8ZRGeepOKGyYeJQWDCgngav7soCFbIM9XLIvYMWgP9PASycKPA+FS0lpPwoDa7WBN40PUv
vQzHm8EyjPwu652E/K5nnt4HMY6VTfLHE3GuDSs1J+hblYEtyQydMu5WOMPicMvDihRK09oTs0Hj
M0pzMlZwR/H20XFGCXo0Z2RQlCN4zaQk2pvqcHoaZhqY9xupE4YjwFevArr8PUs9pvexRUBIb7GX
AfUNODFWbZqIp1IOmEY9XffxwHEljNthr3f6Tcf068uAoW2aDcWpKAFjGjkTqm5el21MkmI7bYun
1a2nJvVKvv0I5mcQwuYcY6tdJDQZVgJUQgZbSVGDXM8M9TMRLMEu0sKLOYrpITcA2QZ4mOGy+LMu
d0eSUydXUAg5FUZNu1Ar+eTJJYeoEz6yeUG21ln1jqxnpmz1a5h35U4aMH5FYnUda2sEYYBRdh5S
czdhjbTlyaCeNsN2bcoScU9yasMMlc6tNY02EHpITYS4rWblBHdr3P5lgfi/CH6kv4lpZVPlPjNZ
EkjI0jTonf98w5ltP2ZBszS7UTeg1QUcZ/Jg2MPzK1f4tw6t2EcbTYlvXRRKG0BAD5UgH7RVCe41
Tt7uv348Mu6Fvy8B3PeSZKgaGivdYiX450ckxJlScXQLd1YYjZuMfdjTtEqws2q89mmubkQ6QtyT
TK/NXv/IJVG4BJW2a6Du1hQpb9jxOW7VEk2v3DxDJV5gaAbhx6iOe53WGyr88WHwvoGQSMIX61dl
abOjYkXfDc/4UISx9FvoIfmAgAM3abUVVh0BUR8/UZbRQc9ITChx23Y9PxjqiIjCZywCjJAR4oPW
45LDkNRp/XIyZhKu+pxSbzaIjUT3WVQnKVN1+GBK7IpSh+WrCaejKm46jhFfwrDgiw4Ew9dJnkP0
kryEPcnSUkTjJwB1b4pDh/dTUjaqpB9SQQoPuoSjS366x/qKCIC8KW7yLODBC+er2TAKR2Gfyom6
J6B8q8uCel6awI8CCTleMpqeZQ1Ol1Tyi2hDQyhsFYcBOO/xihYlWUcdYV5hAgFejaaNJBgQXsaf
nHBdn5SAu9To3NwxI3oI84PTWtGRWBtuY0Msd2GY7LGUWq6SP/K8C914LDSOFlbndLn0aZmUyiXK
ID/t+zcDpLmDXyHdJGPtVLmVbSB9MEWsuqfoNII/3i4Eg+Q7kgcETMMlGMtUGS4FeSGtXGx4SOWa
5kTjmim5gkmLErYep/1E+p4Lv4axUl/3a9p2K1mitWwhv4lpUdmwNG1JClUXnd1si4IBaDcpdwOc
R9No212U0pYZtHQjaVwgfdc8DAQi6LuwbGShrvtq1NdO1y3EgAuAc6qeX5o875FGE9aLCDWrDeY3
+J0IHOaEhA+V+Ug3W+WuVq3cmVqZjAogWZlVWW7XQqJQI1Xdycv8wnM6LUZwU3XS7xI1Hg5QVEiy
IK06A9Fy/AORePp2jOdBtYs60GcW5ZD8B7ovvw410ouOuwNZWGB46HRsvekSWy6tjlA5cV2airXX
AuNCmkTqJaPCuDLLDbyW1nPuHJ8a2lyrzrzXGtdAZtHjMZXgU7MwfoXUq00lRT7SKWplxj69gB6X
eKCD+rS/5FZ6BWgU6ajNCqu0fGsaKqdQGiboPZi7Sa3dssLT1UnT1UTsagjsAEELjGQOyd9Qp2Ij
qAivqVRuyiSpJ8xtlbQwulXkX0Ito5NdCBdIY+LSVYQdGqkmglKQzKLGbp2U5X5unAqyHm656Zyp
JEzOZLpXCRK7QBYtNyC6Xqa4tAedgDa2YsaYCSACg+TxVTszRauayis7CVJ+S4tMGOLCVzGmzCAO
GFfgBc8LmD1AyJx6ajTaAlmzroWn2ja7cCZp3UISVQejXwj+e7Jcsy3v4TB/qRVyLlUJz0mDGKmr
8VPFzXydYhSINZh4S8DU+mflIV/lg/g/4E+RINua1rwOhXVvMVnTtltyfyoA7ozP16FstJ2YCBPW
cki+2UIeAIm1/XtjDaT1SOdOFCyOQCi4wp7B6KSQno4Hz010ed2PYrwvI5Q8UUYcFiCCX2B6CID/
lS9yyZkBlQGWG/oQP2Occy224Hja6DfJmETHPG/GIgjOkd6saU7RMBqeNJIY28BzjatSvPwNKCuG
vsq+oi+ym7t4nU01hh4Jq506Nh/lOCZr7Kd6BdSiEbuPKsfC0ZhYN5ZnlgUYUj+dE8G2nrkPyfPO
ZdaxnYlNc6sRhFUwFp6WX7WAqqQXkdsvk3bskLbhYOebc6Td0RyVR8NothVZieumNZr10PRHCHPV
Bdy2HapLs69mXM51N9cuG4cOMqD7xqPeHvO+J66kF9aBXB2DRjLPlhhaZ9Nkgl+F45OghMlyUPr9
TOHOY0ODnitbvdY/gEmQsQUS7arPwg6NbLvLQo6wZRxtOquabSNnVoELHv6Nbr0EmaKv0Qh6Srag
PS/BE8Yy7Dva7kX4fyg7s924kS2LfhEBBoPjq3KepNRg2dYLYZdszlMwOH59L2YB3XWlizIaBSRk
wWVRmWTEiXP2Xru0LhC7UAvNsUHTwYiJlU0P2EXMU5kNDgJ+7/cw8PzFgMLWtp+Yp76UvzAPp3vo
w5iyBR5wFxrv1hn4G1Ql4SpdglvziBgW2UXvWZCVj02WCDCV1XeildOjkt0j3GN9KllM7lXuWKcE
2sydUWtx5vRwyGGyHbRJk73VwQZqS701Bve+Ku/B0qaHlhB7WRAIk1vhZrAncips294Csv5hzB1c
HVcydZq96OpFwWVKTAqy3G3PnBaHKbvTbEYP6FdJKYPsiuy84THpbGKrlojdspiqTUVvcTDj5uID
koSPMfzoNErNRvMQ0hKmCRrZ0ynxNWhiEWx92qV3Du/Yyuyhb7Shbskyi9kg7JHxp0QxYhg8jLbR
OHgDFGSZtKHFhmPuTEP78ZYPc/vTkDE6sL0aJ+wMDkyzxT7nVrx3IA3vG2eJMiEHul+irLnHQMP3
rOWCIEwom+Ejs3fHNHfS98OvEJ1hGPdNsdWj+WCaKOLmlJSO2fF/5KRLM1pZoIATx5K+pRlLEN2X
Sb3VIRKyallgk2Wp7SLUfu7sMMnnUTqIbvomizk+W37YI8IU26FFSROltOpcIlb3Mb2fVRw/ae3/
InSjOmWWIV5aDu9dQNWUU9JSt6h3kcK/8z1xX0vxwuWk+zJLfo3gOZgxOwdJ7/+uG91iBx35Czm1
S0NRL27UUO+GhuS6fvnYkwHP/zyMr9nQESCP7CIZNhjHg3vdGIdqah6YYf1OTFnvY3pSJveqbZjq
EZ7NPTZlNoNZ/BUt0RmZ3+wkzW3aEAAVpjUXOm4Qc6K4SNNt7pXGE1uX7U4EhCrzarLs7u25zUFt
YtRXzJMO0Le/E0GiTtiRH+cY6Vit0Cf4Y8dAfIEt54wGEicYnxITo4pIWSxkDgoiM1zcB5HaWkEk
v7ToVQNs0QTA62sxKkTLLh3HuFqw4ctLV5rvNMn560bMAUxF0ynG8pD1xSnt0A5N/Asra+4PnWbE
Am0MfWvMb7IfUTbv4CTDonEdoNq3A6RKvPmJsWaSOMuQfknnSZD9QLbu1gnVIPOwkDY4CUGbMC7G
fTzjCkp9pK701R5yBXmtHjSxdDUCKauG5FJMrt7PRf4rDN2AvJV+4K9mPWOw2D4knp7vRkvfBUlX
f7/dlUUUoXIY4jN4o4egbuprDIpk1Y5OvbWc8WfMCQnoMsh9aFfWdgiovGt7qrc0/r8y1PUWQhhw
0xbVnJ9UYtWXrv2DK+PyNA7tiJoeIGZW7NJ+slZjPi1qn+HoLUs/BI5yE3VMTIBtH6pgcDmG1mvG
DCH7lqxOVYkowitrBGQxys0oxS1oFD9D4hnv6cZ3YLjulX+YzKzZyIzSvO3dJ2kkKa3d/BQZwV9j
Z5lHwpp+2QmCtTG2T4R4enuspkhrfH+T1lDxR5VCBc8GdxvgYn8bmFvm0MlXEeMdNjkeZb7v7pRm
YIYXACOSXJLGnC5AGHqQfS/oPFo/xUSVE9lMn5AYQx5BkQAWEy11EjCLTkJyw2IcQECD2HF9WsEV
qC/AMVa+aUCwhDZDHnvAtd22fXh23ha2yP1QiidJI8IQiFLysIy2Ju3r3KmqV6dC8BiWJgY55cmH
cXyzdL6Rj5V2/f0EXnNXjdZ9gMLQKQzUPzaTH1E0W/iXBMANoTz+hZXcvCeWE9Bi0Ljr0mVtt7r5
kEAloTNLWHPhw9HU1rP2p13XMQ2PpsE7S96sDQd8JutphDwzRRZJDojYtbb9m08lOTZ1hk54McNH
6mDPgs4yYY5Mz9rq4MTFY9ekr2FSuXRwNfxvd3kKApexlGABCIrmZ5i1cEo7fAOtzYg4S6d7ve9B
61zyAbQO2Cu5N5XRklxlXSoSl09c2I9wnL1HJ7QKCGqEuBaWY15Mam6mFtTWkX3VFQCypFXxBp8F
A+kisV+pcp+RYPeepQ5jqe+pAbIz7iA0ce3DJCQCHdjfV5NGjvCa/FgntJniEgk09ybn/5wkXlWf
BgeCaBGMJ2QFiPAy5OS3aq60Qm8Vp9ElDxHPOy4nB0PRPNDU7pvClKiWpzY4mxmwndRH1rG8EDWs
gAQ/hLEwCTC05k1HWrbvVSbSWw61qTW8ZxZP0tBTMFrUVgDBjaeh7KrToFrYykvbjRQaGl8YvqkV
aN4ECnk5Bc/BqKb+hIXDX4V+VrFOufEpGdPkdPuqEcU67GE7BrYmabBi0h/7VUNkPDeWFOIhScz0
if5k+eB0BSc0FgIMieQ2Wnxv7Y3dDxmm2ZVnJSN5KUZf13F4rK1s60VW/dBkQ3gOLY36qBcjtSi8
/hOlfnYqfTY75ZMxLMw5PKqcYJ3B0q1PiZ7+BYcNW4BRFk80QMVeTJ3YWBqVTsUMvsHcY5fh97DT
BADHy5NVoou3O+LRIfskm95rxpWtLONlyMqvVLrdDiAnLf+iOWApKFY5KQSbpk6mB1HMivjDMCFS
GSQ4g1UA/mOGEQHdNZNmuTKhleH5ESef3LyHYWl6GaO870cM8MSgRbuki5KXiHydY6m5FiMx4xdW
6fk8VdH7ebAT79lsPO85bkhaN0TpHuLJwZrnaWvHNp4+VkRKJhieTmaVc1JRrI1Tuqat27xVs2Qw
5jiY8d2+2hlJYV07P3zuObFvpRPANI87g6SwyjhAQjrcfukUjG8VQWidFCZLInwvt3tFC4GQvXhk
8lVf6zqfEY7RhKyhlZxmWhlrO8TI4vbk1Ak/h87eP8zhZjLLgQQBmiUzMhWRot9IwJ9TL3vIFWwS
TIoWCkfzZfbUfFZ0Ay7KcJ9CjyqtQQxlVwYa5yawz81F61/pHIPlHViWYBpomnsWG68q0p2i9CIn
N/FOlRPibQwOnRNEFyQzDOOL7OxZ6bjKfHBSI/MjaByadNCIX0kkqDiCik+q9duXkoJiD1dU71s1
37teq1fELAyXYu7ClW01yb3RzgjBSjlcpJnWTLEXd/E8IBRPmMqRFfBEuot/zmxb7XMWdHZbE7z+
LH6VRVCfGPmhRUk4JuW9MHYhBKYyDYDJjzqk7YoDasi1d7q92JWld/MwPDu95Z36BdvaF2O3vxUg
JC0c50gV67YdBSpTYEXzLA4VLHhyBxH6oKdgvSBDq0gFERDDrzoon0avOQ0lImBW1B+RbCuqB0SO
FjsU6Z8+lolo39L0ANgg/YPh0Psx09Hj7u6TrS2dZh+mOGCz9jUg8FbV5qUj+/1LWVwsN+5Rr2GN
KkohLo6RbM3R8PZsGWi4CdNEpt76V/CKmCF6/7HzgnkdeHN2DmacCX4iT42qH1TsVKexab/JGqCJ
Hwwk6kLeCscIG4U9H22negkLeGzLQbJqC86NXfFN+zR02pbDrVGg5rd1iYSHX7+Ff4zQt/qRtPOv
KvbVNmi/GqA2MJZ5BylxeUcmYdI+5U6RQwlIU3fezRUIuinvALtXRzJ+gg0fsrHC3HSoCdg+V0b/
qMs4uThR+S1OjIHKMyDLmiMew2OYS+JlLBddMv6mE10N5YZraIzzsTy1zkBPIeWsbjcW/aaQm7bA
9M2Rl2Yeo5otC00Lbc7i8bI1wsQEwKUHhXvHOc7a+nXOCTA3Nh2V8pcUcVMqmH27lTRBiyMoamss
D6quALwsnz+l27QODcDdrl1/NXpd7nxr5iiU9+mWQSl1s3wlkV3jCcjve7qg54BYSrg91nnOGS9A
ObE3dd7Ky1T6W9ENZCYHpc2hgkO+yoiybkVbn0FfoTpQ8UM8bYYMUTXvI+RZZY7XtuRBN1S9C5WL
4cOdfg+W21xaVqa28wl4otO56yMjWsfm4ByLsSSuoUj39JJAjw4shArLASUBSlFVqrXhlPj4/d4l
bZBGZZ3IF3cZxI81fp7UgEgXdR4CW5/cRSvecUwYIKEWdOqwhO2TiYvDodXBcju2Ycm7ENHFpNJJ
jhspiKgaeiTMGdph0iOe4MEr+nnRqxM7Dh8twntp0N3TFTJpuw3fsxRl6dIsqs1C7TFhhqvAaUYE
jbS57mi2w11LPfZdl/aST2f4t4eB7WzkkfFMat3Whar9dzOFTMZvjD2e6jHrN3Of9/uCbNm0UNZq
csv0WLy6Md3wiHcJ+TKlle1W71LhWpssxN2S00VpgA11Gg0hMK73wWxyGvBKcx9HIeq9SlxRNcEc
KsjioZrZ5SO5kZ5L28a16e/Qf8fg2MR4yuuh3BjuWzaQ4NFWrDuD5ZWP/UDgfe0cqbzsLREV/cbs
i2F1awWlAqcJCR4A6H7Euh/eAu28VKwcM6Gej2l4kVNfPprAlogiQH8NUp9jpqi/+9aAcSwoByLP
UYr2fUQxZb3oWgSHyNbJaewwSYUDMfPcp9+QyBoJXdBb515yX3t209xLnTy1LgftYC6uleaYG1RW
vIqTMHiFon2vspmzQ1izgKrBOHUVYKNbR6KTrOFEiJiA/mc4TjnpUQPzL3g3adK6e89MMafZIx3v
uZ7vTC9I9r0tyVPpKfxYvuhxufEzXHrcQg1EgijE8OHKLn5GHbWEyoBwd0QNN3x5cRLvkpuR3t2K
ltgaH8GyG9sg96KTxa2jBeledI10sY0EbifFgfeU1miW6Qkgjg/cDD0J6JPAQhq2vJSu8eqi+rrT
KiYaEb3MfdUEW0Lmm73W4jETiGpa+ds3tCQEtn+TkfLpZticnhpv3gwaq0feRt6JNuk1HOzyOBIT
c24tUrymGq1x6r6ZRoTGr6pTugdj+NgOyVf2f1xfOnhG+whJWDfe2qai3Gcz7Aa6NvmLi5TO0CkB
Pmm5tI8Ca4dWCcmj5EKV18uv8az/ysh5v6MqEkcrdaO1rQqM/lk3gGzHweB3AOW1aNnH3WJjq6lB
ZVwhtTaLY2P5xUEb+MD1iARjChmxgi50vlAC7Xs4Rpuh70GZ5WZ4STtFf8ZKCJ4c5KoL/PmlXUjw
acDYIPB6AlI8/6rT4k0RVR77pvXS2O8tOp61F3nmdU6bczAki6w4KbYZgYEre6ALJmf9xXXKcCtV
TbNDDPIkrOqL6XM7BxJkSdtBisJY/C0HfrWRzjdZZS5b6oBPPSyg9g2kqxcTBUrQI15nGHg08bCn
9DWlZa7dSjOOZEp7ngP7Gi0KSVIdRhSm4e8wmzkO0nU7++h2TJbSb2VtPUUpvZusrNEODWwsfESL
+CppryATKVGcM0+HuKSopdZhqCFolVS1c4KVM4ecHAEofBqjAHNcb0Zb8KdAhEfsJ2kafzP0FO28
vomwKeWo+VtpHPscI+VtlQw0FaZbYlYcw6b+jgXZx+84k6S2rKHsmcxFTTTvdnl2jQpoGMPHVT1z
nrCXgBk5PXSo3s9pV+0aZ7qGHTGGkRFDhcjxyrjTcOU5THY86ivGYubK9p3uSxj/ALuv4XqF9iH0
aZpwJlJrRlj1xXYm+tQBtTzR8XDbwjb96lTvUxylzNoqmuDkQLBGNPEp6tAPpWkxnkb0cpXR+I8c
32jCMgKc1dRt3GK2L6WriVwNUyQ/KXI02zO99ajA7QI2ZWQzsXDNKQVJo9qHoQABYorfJEz8PdbO
Uir8IOteQp2oZ3/4Cojp6nYJo02WEeDD/l99rul+J7N/FyuJ3s4lh4NmztWY5vehK9FH4Y/SOHYc
uxnuYI4vCVnp75GFaq0a+aO0zBc3cjERmEG2XY92hPYxMICNRlO00qN8sNtkq/PY3CVp9JA63bNt
weXi8LHpO5DRAbe56xrvYYTEPzYEXoqOo0TjcCY32ovmbMt7CcfB2Jum6x3HlscnNsWJ8w0YeANf
cXUTohbtzhv2KuwfvSzFylWmXElfvAtTRMweVssoxRXzsBWljza5gDRkUJozfPdXY4q2tkh6xgdG
XtAT79DTbqskr9+MOiFTjBn51iautsY25A7NGRgDMvrYDS63r4gwxdM4BKgzR2JxZS77PfqOb0ME
OhYs/50jMaa5yKAY7fNy++r2YsyteQRssC9HFd1HZRHDfo3fG4mJfwERx/d1OBzINp8QqCzf65bv
DS34SG2zTzBtTYGyo/qGWY9GbYFb3t9eTAtSXIce5+/vhTMGFKWZkHj2mN6bESZiSv/5gLb1moHf
uP+/79++EmblUhMosJ7e1kwM2ild7adHx63O4J44oVV4ZYaEJbbxpqWGxFlDPNU67Udzy7/vraK+
g9BCQxgvhOzpsWTmMQjsNwtzpyUECjnThOtgZEtaVlmtrblRGxFQ/JrJNG8MH1ckUdbDc0Zr8kzq
1VqYwZPrzhFS0CTdW6wIoabfRy/+WvDOrgwWwdbP75OSDpkM3beBkxehtsmXyqx/l0PyKodFko9V
26Q1CcuYw3NDK0dPcqdkQvtd2SeBnHtdSBy5lT56VcF4engvy++u2/8QDP+6SIn90OwsASIi977m
OKkSFbdbFbnnYKJZzNmOqs2FMBOX0VPLHDWDCnIXBU2KOYH7DMJs6wVw4F10GkbQ38VOvKoy80cJ
GOUufuvET495EScp+1hBQ9iUDVEKoo+KTZBmgPaATtu9Syhrl5PhnUK3CFJLoMPe23Y1PtgKu4bt
fge6dJy8xbMq0D/HvveYuzkj3lrdO3O/5dja9eGdMumt2WHBOJrcnjBEqtwtnejY6bB+LsBlHUKd
zLt7fJH5GH+VTu2hW6E+SCkaDW3Tx9P5GTY8RhUtvpfAI8ypbFl2GwLdmM0ls3OHTLvdmPlyKmz3
mTFBQ6x+5r2DDdCR1bqfoZAbC0LE23AdoB1Ehplguo7BTwKUkT+SyEYhjdw3EK5YDUFG22bL1Ip6
uAAFaSFqtpjncciR7/NAauNgL2GBznNQe+tkTt7hNLne8lwoc3GdoH+28TPMCQraKs/yXYwkO6+z
e/Bkj8yOkXBqnBdmNjZbV4UnS3o8BRGHM9ufVshvcAk0zovPmCjwNC2eGE+wFzu/guw96zympi2B
BkmLMY3ecUKolrsvIjmtZVju4F/o1TS01cbs9JG//Tz0DZAxEqSsFMF/W7aKc5f9HFsk9wi3NTc1
KFn2aLAmjvpqVdludKBjsHfgyzPJwba2Vrbgr3R2YIWnGR9vrbLkEyAPbVPMzZOlnAaKo7P1QwZJ
0vAeA+TaBBN4Nf3fhYuNwZ9z5rsY5bVTdB9J015LfCYb09EIr5JfHpxxv026NcNKQq7HdN0FbbTW
IZHZoad2llM+tDR4pDu6TOlhvujMfGMo+Z33Nakf5Ghwg7vcVBXOmY2pGdB3xoapNXtMRRulhpGR
RwNVvcHnEyKJ2HQwE0aSfQ+xbvecOYlPjByGMDVNe9JIyXMjPdGo8u0wpdfWXc6kGUiDGlzzmg4a
G45VYfiTrXp2Lcrmtt+Wqa03fVIxN4RoVUIlXc8FwqSc7XCIFAN62AT1yFYRec05UjjjG6T/GVCM
OzMHnYH7DE0doIS226Q+KDgje6z81F6FTj6vZiPYeAljnakzkL72hMi4Jf2tQMh7xqGLOQQK1+DW
yd0QmD81sAwMcZT2mSJ7NcRhaNTvU1pJzGw07WcXFXsRfqmI9coLeilKoEVm4P7ciaa8U9uisv8q
opzpyvQDZdOPjBXtziMq8S5GUJO3CmxbaL41Ey0fOhh3hKS8dgNGfu+l6ITezuU2tHzSeT19qQpG
taFLI86eMBISJoJUn07R4OhD4qIxninikS1nu75+U0heVoOOfd6e9nkaEiT3JUpK4nCPDhpxrL7u
Fr3+gYPd1zTNfooYyJ7DYlyqaRMkQ7wjWvdlGk+kJ3y3WImQUDfj1h/tJ5N2fezTXLYxHtlJ9o1k
s3gT1YBMqui146lLwf+QkTJSqFfzWxEUv7y+rUlCOoW9f4hq9b1wSSucZc+oYT5XStI6jS2aEfiT
ukI7+AH7q2gJc0qNMLmYfBZFmMLwgKvN4aM60y99Rx3wFlX9cHA1huw5+BU6bLhNbmwHhUXx3+Vp
i9L1P/WptudJ/hOBFwQyWPiX/6RjNVUhYZviVUf7v04m/2vt1hqvF9KreIjkzpLgImD/Y3vtwk2W
j/BCjEvGQX/dAQre2BmkV5L/4l1EdfSHiwP0+eniHPiclovI17ODD9hGO5xjL2aWcExbXx7U0v7C
4oOkOrY3tOjp5+fBJZBEVNHRImiWwC8yH1ekicN6E9RlwxxyRCkEPhiUqNb09IcL/BCSbfm8ewTK
u/StLJZC84O0r48rt2uDKDzaHPOwiymqiTLeZiCXsKc4AYDhASpfyMTxlk1HdKG0ZHX/75fxSWPM
VXimKfgchfQD+8NnKOyO8Fukh0fUNAwp5mxVEX9aFc5b5VJ05suHWceISao8/4O88QPTjTfAx6vE
J+NLUyCW/qC2bKLAq1EHu0e5jKRbxoVpAnLKGQDrzksaH87DAYUM+Rf//jtby2f/D6Do8pOFw/rJ
nWu6tuN/oMkJHxYV7GCHEVTSPCD7OurBIJizFXsdQTwbyDLETflSzv5vTL+K0K/rdKv2CtAiS/x8
MebQ8YOe/ls5Ei4zd6c8Vf3FcaofhUsRj9bhT/JU+YG1t1y2NH3T9yxpc8t8lKdOBS2fgMr4KDtF
f8WYj8OiIKgYOgAFsfurBAiDNGOPQM8GD7cKrTk/I8DFId70sIdbzs4WEIiMmbuBK1B17bTPLPVY
61qfOrPedAr9noclibkxIvL5HfdBtxvalIEDo4m7AsHFubZitHKeC2mnTVFPpDBDsgKOvyVe/v2T
+nx3+phsuEtMzwPPZ374oKrSbkzeaffY0TcmLA2LnymbTdN331pJJZgoGsDCS78qNzO3//6zP69u
/Gx8ZgFnEsdCEvyfq1seWgPq99Y9CpOwmnlst4g0u03thWtvaZv++0/7vFz5jhcI33HcAM7tx7XU
1dJqUEu6x8Qyfg1V/QWN992tu5+J4vdYh3+CGy7Ly4dnwAlsaUrohj6WhQ9vbdYUDZ2PyjlmYYh3
1UhXlMQ70dolyM2l2bGMCBLiVQBuPNW1KpF5SXbbyqcJuIxHG+XZB4yaTzfRaFHjDyslpypwm0bl
AMFmwZp15DxEbXOkhg7+sHxYnxdQ33WWRZSTmOSrDx9QmfThRJaGfYxTwyOFnvZ92qqrwPx7HL1g
3AthfJMMwtyAy0VQhXupwJhbL3LEwUchUpdY8aDL5PYUMM5wL6Qmvlo4jV7m8kvoNPPfHpv/sHj8
09LxX27nwAoY7fK2s99/fM8Da0jIlHCsI60GGvwO0w7Hh76OAvAgwop0ncXoQCs8KszTv99f4r+s
edzJnitpQHv2J4iyR/OWn11Yx3FxDzQl0Dnho9zpVXbCvwZlQPXTRWgfWmOqmXUtmlqypMY7NH79
H+52sdxdH+4+DDIsw7YJvNj5CFXuzaSUceCKI8lFrFeLemheND9X7r94Ny9kFY8HjvrQ8IzqD0+2
9/nRDnDpOAjqPAY2n5cVZl2+WcbmsTbN7/QEyQqK5fTN8XeFxKSXMIKWDkbagvhe8iRSjLNQLw2U
u29eYu0xIIufSnj7uascDG1HOvc4N1W9VjNqhshN+23C4PJhtMV1XlIw69A+RgE0iaxvevyk811n
AUXRDp5aHTNyq9HU3kdJBBl/bu8wjDjbooE6004uvrYqD9apXTz1Uu+7JihPDCWWwZ8zWYB/WMHI
WEQ1K6YoJlsL72XeUqYHSrCXifItNaMna/bbbRowKBxEuI/0yudGWSdeNJ6j1HJ3w9jU4JiMs5D9
9IZ5dg/QYTUYRfakDAo3itpz2w8zc7GAYWfLiSrt4GTZfu8Th5g/6yi7dm0sOJ2V4g+3y3/ZsAMT
I5QVsO1xgLA+1EplwulxMkJovYPtn2aAOygNfqZx6z/22jz5ETKMbEIzkAoOMq2jgRyXGODJ6DJn
xXCZJmvUoCu2unwXiIE+AVpGhiU16Eas7Q7xInc4FKw/XLjz+YkPTI9VlvI48KV/uxP/AZCN8h7Z
CjUgwDNkokDVd7Mx/e6iyPlZFOrNN6YjCX7eJZtnOKBxzky67K46wDvO6UG8IKEpqL9YsxLzHObJ
iu6zRD2oxhXDTgm8AlqBm75GTKs2PVO+nR0qLEc1s4aWsZYIvsl0QF4vjMI+yZxJvotM/UhU+vVW
WWnO/WeStUrgBnUwWpvcgpIQMls+2YV8HA1mITkwmxDR83rMEyaFLJn7hg6eGqZga7z5sl4QoWRf
oMPi96O6l7zDD3DTizuFG2xfaXRejjV8/8OS9tmuE8DmxR3HgspDbH3YwsymjefeZwvL/X1As+e+
9XSzQc6GvyjIIVHpYqIRx0gwq+zqmDce8MAYUUQW1NFOZX9Y3cWnLZUsgGV9xULE2mZ/vJ4maRlc
qmk+8vEOBw+KpO95m7Ey1T0cBWT/j5kuq5VXo3sczXobzyjVS4/BWxJX7blLYG/94S36tOpzSbia
JNksAPQ/rXT+bKHJpnmIAzWRyExBHNCvIIACVWssaM9YyOs815wu9Pungws/pcARf5ICEsIfruVT
vb9cC1pjYcqleHWWa/3Hs1Dgzqlbcq+ON9IuNQJYCd3sEsaAhG3xoYUWUMiIuedau4ZYex3XZgz1
Q5TlJRil4spcP+T/6ex1w2mXw2QCJHSc3/5woZ93J5eCYjmUYG7igPDxaJbLOBnd2huOhrKI2FTY
kYrIPKOOJfSGseOeBuzAEtOGD2EY7I1g11Q82kFSxGcjeZIzgW6D53yJI6UOqk/Apym/OOfTcIm3
I0Lfp7oZCxgq1j28n/qZFaI4MbHEcDTUG6tjGa4y4O2TnakNdIXvYUmK3Yz8Ex5ECK8CnDNS3BK3
fokg3EltmouLsDpuwPL0voOy0G13EqW+3XrOwWlgnaiJPABtNeQxYhZacKtcgA23pfO9Xdfmi4rM
K0nQYVnpqFK3M/yrdZfO0wPPdElXcjjSGw2RN0IdrKApn0bJWPj2UutJb/upsne3A0jFQA/1q9Tn
Gbck7pDSfZgJRl9D5uo864uYKOfTLPpSWPV3gA5M7pN8Y9haHHBw/lYmepBezsQVluoSxQDv3K4L
Hm6LaErT8GT6/fPUdN/NasYbARkUpdU5EcZTa2mMOCNaCs8mMaD+ysA/xXNA6pyrpv3tJJ2E6vdY
omBPg553g51gVc6RuBd5wh5XhPvWdsY/1Byfb35HcNLHbxw4kjTBpST5x82fQLmuUXO1xySTnNYU
/GSK0nqArStxxDcMEIbp///0O4LH3vZshhQeEKr//KE6Mi3dj8SFg7bQW6OyL3nXByeCL3Myntxk
PfsScglRAosqq8DM87dewelc//zvD5X14YBjU6Z7vsVOiBnMMT89UyXWD9Eox2Y0bbw0HiHKPERs
wQ4NW2S/O+wb9sGNwwuJucAj8GvMHnciFvrgNQVfEquBUZkPJzApf1KI0Di2DGJ0oCQZBbVTwCh/
jh8l4z8AIMlCJVFbB4pXNY7Wn1Z6X3z6dVjjpetKfheLMCVn2Zv+8XnaOZNKG9H2MR6bZO0bsJTn
wjGPRZvS1779GcuiON6+ykCatfWUHAZym4+pxgl9d/vSD5E8kRNb5NtJGq/jmM3H20tCFY/EfaTw
VM769i3HqGge0roAh6Dno0UyWNNovZcI4RiCgBPJMgwUD910UA3Ukil15TFxUpDdcT3+75cmyhTC
RZl6LDCENPanjeO2v4tgMo5JNY/s7y3El6INYRSPCx007JEt5bLY2062T0lCgxhih8ccuXbo1/za
ow+PZ/lywizEQOJYLi+3r4I24UBpliavuJMpVqX5WDoas4xKn3Vo45YOm2jPWTTfj669s3yogxAr
nhugjxarGIq55qXQBUJjsD+MrGYSfr/EReTsvAY7G7ME9OKGm9xZKn65OTP/tl+hF8RyB8XOGfED
dQvNpM7t5mokP4SGjyWL5n62YwpwlYxbiU0LHFkFsDTM8tWIlsRiuPGUil68lDGJLWhZNmOYMSrI
GbCKyVYnQBgk3LNKw6QDS+vBSaf3HG5rW2xv5dk01Fc7jeCbRZlPGK6O9xqj2O0qmYFfSmbvhy4B
Hm56pFjqzErWQM7zLccXJvNIhAgRMfTZkFV3ThE/cbiokdzDKVspTa9Jl/01DBvzJY3MYEcMMZKb
IHzG87/Klsgt02gk+1JbG2sgOYvaz75EZZQ/NCmC2SpDgeUOJKPc7DpsWyA8BkZXhuoRU+gSe/uE
XR631p57EHhSGSNelUa5i0fFeaHlOB04UQVS6i+8s3stB/Ey2NB4CNY18IDSkp8qhzDUUixqJ+fs
ZCjPInwUO43IlfihVAAx4vwUNC2zx9B9QTBG3jPqml1V4IfMYC5pPzGY/0Sv9IgesFrRhiJX3s9j
cbAKex9x2EejTsw46fHHCUIXo4+sbMS3snBewUF988mPXMddjK8UV/zB6tTWAMRDtrDAygfRwzWx
+Nfxgn/sra8IZ6mdyxx4GiydfRtvBn5o2qnxymXeaRd7/N8dSjNDduirp6pBpY6R7OlmTJ0WWe7Y
BC8W+i6GMPQyHUq/czl2D5WY4XAbKQzVAXlVnydfUcI25MxyG93cxSEK26vdM2EyEjeBI/nDjGZ3
F7Qi3w0x+r7JzK1VmcYVtlaO67gMuF9n63FGGfMyoBG/y5I8RpzEH/Omu2DkEay2JoC6ju6C1w2I
WmI5XhNF1S/7tN0WiZ/u28Y8B45R7mWP7znNMS+OGP42NrlxuLBD+YRegB8/q2cSx7216Zib1AD5
ay/Royk7LzRtRp4AUia3fobMEK1q1XQMT+x8JWcmrCWYwf3/UHZeu64j2Zb9IlaTDFqgcR8kUt5t
b16IfRy9N0Hy63tQJ6vSoNDoRmYq5aUtUWHWmnPMAeutB+M1U7GcIiDIdkZYuoiGwmXqnULEtioS
yCY6USyJgAwxCrXgm6gv9cqmEWkLDTFRvYEG1tmCMCQdm/UTnJQzhwLYPsKVfQVnwVFup/RnlSIV
RdtXndQ4XpQpGE4yhJUnoGXsVLoTpd7MpwDprms7ERunNGzYnGW4dwayFlIrrJ9Z165LpzAeWDFh
WXHbc9H12gV+XYIn4hHjDimMTc8YA/oq84bOpaBijPLI3x8drEIHGOqMt8QsphsKqogjYF4N0q43
phE5NyVstWvFj6lmO7sOEWMeYnzwSwFXHoZaOUFNTIOQJlmvvpfVSE2ukM8p2Cpmymnyuiq8IiB2
ntL0OxMDHVZIjocuZ9fDThJIPrZNxLzGtsNkMQQDQqibO2rtM2V5baPWE9izqMgOYxYe8/EwpbGN
taT7yohdIIhAQN2tSK1qkCUdy9J5bNXR5CP9ivqQoBDLOaQuIrgJ8fsmpq0N90wLV2Yz5C95+tK3
ghBsPTzGqMkJx6gOdBmTo2IyxTUulPSoqNA12gbLyooh5VFJw01Fopetle617KBBj43abIM0eTAK
Sn0EOaDlriBqkS9RI7qZ5R6uJcjSKX9hymegQqPKp61S6HPbHkMS+rY1a2IXCxLRoRnN4G3Yk54e
ErO7dFOTChWR4bTHCul0vOrdrVJX/JpV8+Im4lcaWt4kgJ6jC8AlbY6mH6OaKkL63QhnyyMZI3NZ
B55VGJ8BPL4VNAR90zkm6+YsvaK652tIKshNkB7oAEucX8o2zDAK4BabL7QkKbSpMwFIuIk3EbZl
H1cM0ZNzjVfC1WDkqme9V8WFbQtaNfg0V9kInPzIWtEm6cJ3qNlvx67xSlt3Tgjoer80y4ig6Vzd
8rnuhi4jFB2K494UNZ7z5alpCsdrbaG1IN1x+HGMT5JRyLcZQh3GoKdaD5O1CPsR8cTNMIX5VDNU
5nZb3OapLLZy6MhbaOAkN0OKxQcG17oOVIjGY534pm3ipZzaxTISn4Anosqbx+RLdV+t9GLEvf1h
wdtozTrDrwXzPxnlAHmvWd+1v2UKxHiKzK/ctlAVJlm0d5XOrwPFOOeFMfnN0NzYUv7Q43rnDO68
11TPYCnFxmj8gZwD92HePtg2tDi11Myd0duXLA0vOjXuq95OH5NREQ8VZie9Vd2d3uTqehZIbcOF
4UfEjbZlieb38WztWswToHxVQJ4Gu44INLY1UWbo2iFi12ztIWlpXlkbT/e2TN+JdG8Rasn7Lj4F
uEPcn9apK+qjsYitxxDdDhDxMjGavZ4SGNUFIUbrAfiw68pxJ3gVLa9IHivKbRxG2skcrOPsZD/q
LnEvAbIgQYFn283NrR4BwmVhMMHsmvtDrMFKno8FWfAX9GVIio1K2dN5BvKiNq4PM1GNgTRQCoIg
MCWPpetEZxP7hDZpzqluLM+Zhek1gfy6O8vhLq2cmmjBZm5PtQOY2HQhyLgdaWBLM6SrIHmCvvPq
WtO8EWmrP8bUiEoK0T79fDStgAqJAopITtEeKqojSf9dNTc1YgSjCaABoylZRQGQW1PFcG8UWO+t
Cuu7XCyMOETxCTeCRl30DWnxuKs6cUPRSohh0kDes/rgwCYPnTzW6LVGotIpwJ65jXXzKw6EOJtz
uxiVkr2uZu/BKA0ClxwYlTnmBRuvT6wW3bGxrSc3q9apkSgQVIkisEp2oDA6nwrRqsfeCD2aqBM4
M6OgWEwwFLZfgn3KR2p7z/mkq8dsRq8ig3SfxdBRM2yr/mSL6IKcZCNn7M0ASojv6DuMJ3KIwV6b
pI51jL6UBXM2zObNUuJXhvHmICkeXWcmY4G8dS+ciAGEAKR+Nt0rpRMrRkAZ0xFEYEnbr26HT6p/
1YP1cAechKk93u7rUETTm8wV0Yn1vmAYR9Kt1At0ll8+ubSkSOR2iKaw5+CEgGsYXb9H5NF6oXCG
B8Ultm0M1TNESBCLIYkdFfmy2yKyr4lqNFslzzDNzAjvYBYgVGnjb/aQzvtR9jhW3fyx0VImtFx5
UkOj2gIpdBnuE8QnpsQMHgd7d6yrx2LhtWuKtcycITFrvNY4pG+DaJ/qfHy1NBk8Ui1CD1Wl+nXA
ZE15CMDMlLSI+VIn35F4sxCOXKx5w3yMW3W+LhmvqyaXyucksitOpN5S7F+gT/lrG/WL/TDxUnp3
ikFFJjXoz6pLtX2TEoqoGhwb2WKqwgHWVjiPBov8HoE/dGfVzjfoADrOsWPd0SWbgyk/pOWS92i6
AuMGdKffIuAWOAHiUdqpmItWVj3JAxyflxqMc+RWxQNq7HIfR85IK6B/cERuf0l+YO6MLajP2oKw
FkN9rMibbxhN9nFIlsk49gkG9WCZM9hqjXl0SIx3C2AvEQ8tkuSqrTSvQ7J2aKs63kf5dAvrudwY
xhy8WxFqmxEOOInft3Aw+M0lrbjYM7Nyg/R7iiP9Fgjj6pojHhApstOEl9qN4ew7Ao8j8r5zXxvU
L6bmwWyr9mEYUEQO1Wysl/3D/biVaMLXsoHh0vYof3tbjI+jbLRL0gv3ldnH9c0JPTxGn81UASQY
0Md6jQ1l3ZXTflbY57HDfjVcaRyVXMVgqerFlm/mbWwKkx4do22QqOvKRR1aQN59WJAyVYM4fkpH
A0CTGJ/yDmiBTIedlWHspmzoPGXORzCbAFA090mCX/nNFeFn3azbOWZaX9oFvY7tiaMN82IZ0EaE
7B61RuUnBfBDCmdoropxn6sd82RjgKgZhhEcwOCXPeuBrBYALrJ03rqZhG5AhPeJqWaCD6EjQKqK
X5QyXMIGU33dNjkMY32c9qqGKyIYTbFJEOmdRSk2iHnSY06zad/Z3UkH5XgYabI4ZnPj6RD/JhMS
5jSttp2LVANitLJtpqnbloH6VNADOE4UpO/lrbmNvhfAudcuztdV3gfJCYs1Q7NuPdOCf5bFdGkU
XF0GK7ipaBMcj2TnKG2EQr3B66kR36US57mwjNrEBP2NB6cGMesHi6sJq357reqh3Rahi89KI7+S
KW+Lv9rZ6BS/vLhvv/SuFyDJhpluAsodIo6WMayYlBfC4bXQZGdgTaqXOfqFZtn4kZlYUKZNnmUW
S9vRtwKJvD2sCvZbRXuRXZcetC445F1WHh1AkWFXK9ssHHF0GHTBSkE/7I5I6tDP+si2CM5J3XVM
CeoCE2dTmG3zIBIWktBqv02RO7HURpflxMMKTibeT52+ixWPmQcgpTsOYScOeWxSMCvN/sByOD6Z
+bEK5vA81pHcYAIAj0yrBAk4mBOLJqsZ8RkWqKjW1C2wm41y39sNiZTBeAkRXO5GXf9lN5N5zlXn
dE/Qbg08KTBP5S5ClkkYmvg0UBz7FjsKNk0DhHQ+v53dvEqHoUEXTOu9lI93EBRrI5Ufvgu+2PmN
mUBqrl2CKSY6I2rOitk/16gW123X5H7lWKS11nHvD6GWnSkhB7IcT9IcDw57iEMFAqxHWeej+E2h
alnN0U70qyad9pH9OYfnYpDN48vg5AcndY0rvtxj2RMqCigrvFG/94bEJZ4nDFWvs5FVTkpUn5q6
IvCkqa9a1U9v5JTAfKnUsLkC6Qf5BAVmmNuL3ZvHcIj45sFDkJxefspmAdmHrMRNSSTf2BfXFKuQ
p4WoL2tcFavU6V7rXjwP2JCxGU3AToy1nQRgwmAQrRn5v+VKhAct0+uz5DX3rjRfldL9ZK2yqg0H
knftssylqLHNmgIDTZac65ZcimWX2RTT70JpVlliXwC+bzVar7PJ3KUuVUt3yC61HrHg7bOnQPzU
gHFhD68nllXmTq1L/c0JvqAofgtHPDOGLQM/0jP8kRrb/lEXjo/NUvOCtgs3ONt2Ie6YdBatbwyw
YyKXyNIi+WH0LORsCgMEktREvHY4ghBM41bTn1NBSUzTeuvHvLaKT2UW4bmMSAfKHe3ZzaxVG1of
YjCHqx5n+0a1s2NS549hw8bLEAbcl2B8kJOhoMBSACOnlkPER+Xs404/tn04+a0U5tegxQROTeYe
Er64shc9cciXVjvu0QPonkLO5eq+gisZXbWY7kWM6pg/yfWguT+MNpFxAX7B7azavyKNehSuTIze
PbIAOfFbbVGsRjb711Iy7LiteG851ldROHV7MQ8jziql8F118hkmiCbu5FGfaIEOGnEWtDUZNxGQ
AX8avSTArEcBMsRGYYB/Nqm8BxPH5tCjMy5K7Cwpxco8eXKtxV7ZIhxE7bt1akPx0L9Va6EEZHDF
RHDYQXLGNSYJ55sL0DtYhOZ5/GlbwPlmNSH1JB+jxSu4DOjtjyqJQVUvz8ov9xs5FFGN48e9SL2X
BwD7BDSJaPDu+C6oArCTRmT7oU7Sl9Qp1t5FkzSKye2geLlKTYAuZjhuDZsMjYBtnVNU7daQLLvd
jO0UU5A1oOctMJavuiH19bAsDkOXfvWdFZ9ZygPSt4gCcFg3wdjtHmTnir1obaaUidRGiqZU8pbr
1GYibE4LPRC0wyaUw4c0mm4jIbCv09Si9mmTCkF2Axu9cbGodAsmOGpVwrCY8fsOkkQJYL1ht1UL
fGEck9hQgdqNWS7frVbfxwauZ1u9YKJVzbHaFyMtMwLVFKAra+Cm4w2Jp72yGzqlauOPvS72AYNs
71jtcVbVh9kh/5IcBOH1jYJjW0p+O2xEnWWzk3XBt0ZCTXCanqO5BrLhmG1JAIZMDgbor/XsWNts
aSaqePPYRhGjopf1lv6J2FfYg4ifKNA/zRirtKD+5DbML3rvd3GsnVpZk0g6WntlwgBOLf3mHsrr
GmKLRbWoojqF02WfpGrrkfLoeLrVPlWZ3j6So2HsweJTSlTyW3OxpGk8mGl4apzyu+pkjl8NBkFH
iBMoVDj9hoqv9lwzVe0Luh5lU94yE5abjHHzBUwIGMz3SJqnR6DhOyudyAZT8vicPGa1Yx6tPtM8
ho+bbU3gAmQdrvWEIXqOJuvESnSYrtSQPdHA8EignT6gWaVJV1vTyrRky68xna4ClxvG4Spb4YMU
D4rDYGvorbMLgMysqx5HI3tlk1bEcuTWUGGw+vZb4KcAuswipBHeGkRPtjAaCGrw81G3N6nWM68p
pMGpQPg/5PTDiXBnKVXAFlMfs4va5F+BW3z2JkWTKXtuc11/0YnavhOUwHpUR90cfrDnjzxMU4R4
o/69Mlt5hqUXpxZQyYZMTZ2sCfziyCgfG9P0ZwbOp5LBaIqcg8miaRONxreqnuJX9Abvjlb5YH6b
nyb1zjB9cQpHnHoiVM8GA7KGpoxERdoHDuWWHYT4nzIuI6wNxH6g4jZeg+CDHdFzTsXosQxT4cUR
+Wd9ptLJiKfNHEUYTGWcEiIOnrWgnK6QXvDUVCo/n24y8XjXRJsE0lzXMzWpyArbBzxerzpLoLOo
Tooeq1utAIx7mKK0pxtUv6Zm33rguesPZ7EiBLIar3Vdqg9SK97x01W3qWx/FT00Ml0m2TaViv02
LwEFjEvKpZzwfqRyNjY6W69d27sJCyilvYTjrYeCVG7tLPCEnSAKpsS2hkDCWGUtoAKzq9NTg3r6
EMQzBcBJP8xYZPDzIJPdo+Sk0LUkwUZ68SST8S0olZHEpqw9BZo8iqU0Yk3DwGqbzVxeNtMFHd10
0RnKPGUcqer200vah8ZtmHjilcFbq2vJajfraEL39fAUYdncWQPBXfeLUxX0T6q7N6xMvWZltC3t
UnsJI+nbupp/NHRXthmYik1Tat2LXed7Fv7eYOF2X/kBXmWORwg1oCKVL62aPiTQk9eI1NvccR1/
yD0z61IysZCRubm5tzvoU+ziHas7lhH53C6vjQOE1B5a0gl+B/B1veVvH/nn58/bsCLEb02G4Zr5
2kdruYUXcjQv+s15zt6sH1SDdeLx5EoKDP6QXJaw+o4VROyRtIdFx3cZhaEDTDvwxs1JOtdYPqFj
r2AVE1QF3cbwfP/iXz4uOMtWX4D816SG+6Ovb8xDvY9v8W14dd7FL7A3rHorC7Ag5Zw1HlEuJo91
5/cmrQ+f0CHn20i7aqfus+N0kzf9mWxJROv4TPBE2bCf1hSug9bDCaZ0m15uqeXjXkUJgoNEvURT
TsREFT1HfbVpAaLhlqJR2VdORcRHPpDp1RtY8RvCFMWk7B1ZXLDdlRenjz5kmY/8UC2fvrX4lrIQ
IOWdAilmXXsXFuUpSwf5VVbAAPpRKc8TkrtbL9XXOSw2rRyyN84kKJOIcizyOHujkrw2GyQIqUly
kF4bxpsYLCpmCcvNpDgKDB8Fb+LprfEJwoPDurl10sORebilgKuCp5v9gK+yrqTlme1UH+4ntVHV
hxrc5++LdpRQR6xw/SR60hxsqG0HQrqbw/3i/VxKnsy2z/OTRjvtQOfrpESnnMrtptZJZnArq6Rf
zrl/XGzojuxmAn8TKPWHMrcheURhzalGv4w0Y+fxfsscWGSKmw0VYo2w3SARJ5sG4eZ+Y1AOxaEe
wvKwvAMpSdL98/qqIKfCwINTSC0/3E/uVP0ghq//53X3c2BtlmGfOTvDtUy0tglkhfk6mJcgp/tb
N+OKfSU9XeD6xB6DujsEbVhupy5r2qNa6f22BO82m+Yfz962cfH7df5xXVIDcNKarFnTJ32Zizra
NDYx9Os2ijuPCQ0ilEJ8Gjuf4tBi68yKZN6iY9QZevQIhxCNaj1T/3pyvy60m4ySXnlUlk/9fkI/
ltpp7KacjtYI7kZBIiFURv3BjKFsNR1BhssLSdr7v7WD/+tvauHfQPjvZTU1VHC7f1z8n+3PcqHZ
t/97edR/7vU/f7/Ig/540gWC/7cL/h2I/9D/bKbHn/yx3b/588s9/19v/AOr/zxVYPW/fuQkWMbs
C+Pv3d/Z+igh/qIJ+S9Afr4z/q2q+L887t9Mfudf8F81DfWprVlA9BFU/pvJD13foMGg6fgi/oDx
C/NfbAcEGnCTV0dbjUzjDxi/UP/F7GxryKawmFi26fz/wPh1zHUoOv4iWUa8Y7ru8s4sIVwaP/+Q
r8V2XJtphT8sG8p458ruszcsQnI7OpfFGBwcTfdcyo7bfEQhlsTFPhyBT5ldpO4aXRfszBKQvtMt
xb+O2mu+ukFH51mpvrKxpLOv9T/HPEBhFlKDSXO43jKUv4ZyWcFM1TWzE7SDYTpv2Prhn4YUFE7b
yW56P4IfL5J3dSo3KTg5D7OC46mNvfSLyYzsxK+GX8hmNEHmSPK2zRv7N5xxVfuZ19R9mS7tzURZ
joo0SS7fw0hE684xnqxiHNYNOTieCKPUC2aMi2ow73Jc3WNfpVu6CdGKCoiys5ZmXZJSBJuVotgk
iMxdssguqWKmt9FEU0KOGyV42gJk6qAC1PLwu9JoLuWmTjx3nYh3XR18RCKJL245RBc7CGOv0+i3
2GMwnRJ7lvR7BhX/e75HnAqMrGgrHayboviti4wSiYAK07WlUxnbvDkEor4pop2Dj3oVT1l31vGp
TC44KDMdzlMLnLikdEZSjLxl0fzkWGBO9SRNnxz12ziUxA8Xw8+GVtDcBux7egrlLhoZRQtY1FLT
9Wrp1dTBNrIEsEuhK/dSS38tAsfwdG161qpionPf8EQluUfKZNOgGQKPMIGjI+V4m22+0EpA9izH
tNwvLTlzVrKTq9VIDXli4SgCBXjzJUj3vN976qKLWc7ucYwf8yA7OoFRM14phJLzhElem+x7YOhJ
3Ct4lIh6FZXi7qYmJZhOb7a4QUigFdphypihbScM2czF3wco38duOVEj+ccJYypau/9cvN96v9/9
uv928X5DYCTkP5rG6X5JwQCwzoexXDdJv6g5/v4a9+er7rfcz845E1QdWo9/vu79bRiJ04E+7t9q
0ebY1f72Ru/PaXJUUwRBCfV/f3v3x94fgVKFlAEVM8b9EX/ecL8YJiHFjPvZv7y/3/dU5lfTQpYa
hukEuPE/d/zL2fsd7y8zw1tBvQ6eW8/LNRBA9XQ/aTUdA+fsIG+Uk3qSAFCpI1MaGaaUBBjXTNm2
YEPLT9S+0r+cKGiOoLbRPcS2XpKiaixLNq6jr0V6U4A0Sn7cH3O/tndwewjYVhT4jIOJv7VRs9In
BpK1jUjqdjcNp0ipz/FYFmwFOZQ0NVdOAba40/2cwB7tE/3QIKEfuyMN9IN05bxn7yV9aN2rIi3J
0tJ2sEDECRmwOCnLiWvG+okyRKiLymOCesP+jSBpuUnvdBBC5FcEtjIdC8Xko7b0cDNU0jiFoWWc
7ucoMwTYIKbHRdjRCr5ghQNrBiRwCguFYFU0jljy/n2dDaZJ9Ky0xuUeUxN8b9yI+k8qdhTzrWOV
F6QNSDawWpTSDlk+93mMMPUnFT3DCKKxm2yoBANobU3aOpmjnu73up+oKBt+X6QZl2wrmb6jEywZ
PLMvGdT5VgB5XwXuVBxmGxid45rHVuc/CM27HCBwp4UUnYziO7YrfN41qWmFSlhSbqevEFrBo9Yy
37SYPOAH5DqOe6phYqYci5l0PE008LZuXj7nxUTO83IyJjoiVo1CB3a28aQ3NznM4kiWSX6QZnSJ
brE0LHAF4FrUoTT3Y1xCSSxoBi4nw5iAsYLZjqSDVGNa504LerqwecIhblJMaGl5FsUngunsNAdb
VSIaaigxbWhnzSdl0uaTSmrGqU1yksGwA8Pz++N6KDv1SjUcUJ3L3ZLlyL+f+1bjYnQdgPTZXiq4
/+OwZpxa2rbEmvUd5QX41oYKVK4jo1kFTqfFtNkHUghOgcs7IYot2bG2Rkz4RJLLKmXcOE0jlL8p
lzsDemvlQRIVfkGTCi4ZesFKmK/3A6sR7D2tCP4p3a7sXBtlfp5btMCoj4guXS4aSttuJswUq0Gd
8jO+y9KTdgnynj6h1QbhCkrMA66gW8Oyyy9t2CFlOgxk84JFBJyV7fuU7hYMgQWeEWpX20S+jdjp
LWYbs4PseYUKqO30Zfk4ItNkBW+m5WGc5uJgLFdOAa7LsJHDZqZE7dcdsZ/wJ7iPbFl33s/9vvLP
y/cHJmoZ/XHPf9z9flHn69ngfL7eX9rWOxtOXAzMYnnqPx/wl6f+fbZgvd0GegT//z/v5P5695ef
c1z9eEKCah1aMcCgP9/EX+7fFK221lEgrkMVEv5KWfZD9xNn2R79eZGVd4N49m/X3W/tB1ItDYPK
gbPFFKqvmwDffhHaF0EaKKiO0acpyA/O+gb/6RuaitpTAeFas/3JLms49wmu+RQuK3vydxP3/Mhf
s89GjFamgdtm8Wt7FIi3iKoHMD2p7VUjSWmDTgOyMzJ/nGP2sFk27YnvfVPcZm8RpwtEEdMtyAY9
IqTctKvHwSLnvpgeOw0fN5YL/mYluipUlfrUALMiiKcrNegrA7UuvM6+FebaGoUvYRjaDMI+Qy4Z
B92ODKHWDkpP0w5u0iJYkk69p15Jg5pda9vx9CW9cMum+WyG+rssEmomUWJvUPznSFrOtl4jbuva
Zywf+PPfoqEfV8zL3Q44Improx6BnziXBM10mkaAn3LlM6+IwO2hfa/D0dnVUaqjXtJyDz4cimdc
DacewSsGU2ZPFTyZVmoDX/ueFnK/KobWpeoztGsATvHaLIN9CnuBJYoZ+0E97vGjUICMI2AotRUg
cEh0FpJiH5nDtDJUdfS1ulVWgBRgzLXduKrRCLAxkUBsWIEFS+kzFfaDwvfQxG2yu0ea5Gmo8htp
aUFHER+CzL6qod2nk7ntQxRbqfgRL5qoXH2yNIggyBHOkyLw9+ftOwU2FFyBMfgxMsl0wjMQZHmz
h4GeebGiLCTw9LnSUSKOM3WjbrY+w3kIMUM37UZyeLIWs4iw7kHPpc1n8Wr3pOPMWbWVCgnZuYpt
+Q7iG+1v0qaSrUNbTdlqbStrXAkX4iCFD+npUmFRMcITA8nNX1996mpCePLZduStsqvAD3ryYDRQ
4LNMd7SIK2L6aHE53RtGsp9R7+5oiNWeHcDYjXtr785ixycmaF2F40o9ajAUzx2HI/mGKqoNl01D
RsWpDMtVBoTcKNXmBU5Q5BJb3ZW/bKNB0Rf06hEpqJTFV4k32mvVctfAz6W6053cxDqpVU/Mt4rH
ruETBKyyRkOMExHuzUCD8ijigQ4c7cpaE5/jPE0PlmhBz6fNOZYcSzQid7ikwW50HKBOpV4bZXjK
+wNyNA2lscXyeTahVAUoHy1jGZPdFzdSer8mbgFIWQAfUGTbmCKsENxRNZ1yFSW5sgRFhF4ajqdU
2gJkmruNTP7vwu3Uwxettl+NpOEnFYS7oVEFASD6LuqtGKwSnrfCPodTUXuuekAskvmlVpJmxHs0
qZIWJjmxGMI2eZj0u17InQYJRgSssslY8YS6G6jsvrpm90LL5Wu0sMPhag/hfepiC6uoFoZFgCXD
iok9ZFVQ/sZMB8wU9bXtk1LyMrYCF0QL1LfKwKU3dbqlUWMlfLZzAdtJl1uzEIhwSH5Y6mvGMUmv
FrFNJBpGDuJTUiEqYoJGdMVsjiBDu+E7gc/qXrbjuyTTDTlyd4noip8AUX04HVBqWATERhE1hEhW
31mjS0Zr1GSbAjFYAHTRy8k5XSWoXNZmncd+Tp4XsejAucP01cyI0NKjMl7rVUQ0icvn00+TP4lE
QRTRQMBVo8qLnVD3wfOflyUOnZe1ZRKjjKG0W4GqxA5Pr6gMw0XZMM3005Qz3YU4YNhPlWGjdSUq
cxk+0lpz6DgP0FhtjkeFZuUwmTACNbtEponClpV8MdrpevxywqJY4WFydyZjiJLoBL0UwFJJCphW
hU4dLmjcvaP+AjgeED6dU/8LQ/wLBD1uij65aggp2YTz0eratmizfDPZ6BEUvo3ElOFaxNWP0Dwl
3TdHACU0MBN4RTx+smOFEgWVjrbcEvgc0XFkaRfs5sqlpBuUHMFiODc2eUQJcgmyfnjWVhVnrc9X
5CEOhKPM9FNT+RjN9gfKGap7hgOWYRnx2qWU19XJu1Y0nZ8FlKJZP82EZy7BGNFir8oZ2OEFY1X1
zQZaGi3CH2F/IMg0eKJkB9r9lpMKRmBbSIRzaPwiYeRev+53tJ2Q9lgHRioCtt0PsVjbMkIobAVO
mtIkB/LG2SBHDM31R1MwKRld96uKcWDkfNCIugbdi5btaKTjg1Nod85Z/Ayqm51Fnt/EEkASq/n3
QGMGdOkbaw2o+NoEdythF5bkDCxtqRDwl6CdYuBop7HU4/aBrwfhvljnLbIcrVBJZAau7xA3GDuP
hUzPofoYyv6s0nIEQqQgfwobolsyhhPV+Aj17BXbxm62tGTljug7M5i280DmmSWH7UAKBjvP2iQ1
ojCr0gMYCR4BAzQiL3x+QeJPhfVp5H23XoqYidYuDdDvOoFLXm/IDm9DTMZ8TfBu60JxLdd1KqiB
WjciCta9Auy3IYN3ZUxatblVTomWt7aeCkd9SIsl6SuKJNTK9kdWhDtEVci4R/O7NUfqo6H8dPJh
1+PifRxrM17N7IYsMjIQ+O4qc3hvEhYWDiV7PWTlnxOYie1iraT1sMqjkCXyDN1qSb1AD1mieJmQ
wHpzFf+UtfFhddRNGERGFHdBCmeVuwfBkVjWdJ2FOl8iDGvXoRvDxFh41sCwWy2ulNwZ1+BtIH4l
0YcdYyFB5LcSI4UtXRTPUUHRJnyp8vlHNFepnxqkkuM5e59xt+zKaIkUmq8lwelUtTHUs22gij1+
djRo4J5OWBWo8kbjY1x3ay0svlvF7DUJjfqKZ1V2cNU/UQGlntktNO8BUHXSoE5JYrQTKI/y1CDR
y5jmyxA0IEXS8hOEGV3V9HGSaCVMRJ1xh/9ymJptNzUmlbjwxUnoYdyXXDpaw5XRMEFrCbvTbNn7
zqZLJoTrHOw63OLeonBungWg0G1WQzBwzWFTW1a9ccOY5FnYViROrEGrx37Tzm/EvlWrwWILNKKw
IvPDvU6EGreZKY6DTY8Q8ToGCWKq68adtyN0ZxxJwQ3b83WSv0zRNZsxVwoAV6mxcWak1yQovfX0
y8DGGk9Fr75OUSO2TsQWPunPKNLEMRQH5BBy/5mmM/0qizQ0LCEma9CjPkr8nTq2hsmo38nRpDZu
2j+VrvwZkmiyULfcVRXFGqq4MvGjXC+hHl9KEnKgZVPqUNwADbfB7jNy4r3h7I3KcXZOiDg/ACeM
B0h2p+YhaWfVi2Mo7JlTzrd+Nsi9ITvKrgmwKCGgHusqetkJtfysLD+cM7FXZHKLyS73VVIi1jmi
gMKlWUEGIVni/aLebbuA9XWw020jvEqBM64a1m3eWE9xb/zScTivxjg0aczBDGAoHkASqu2JdV2Z
at8iFk09JhxQL425SfAqrjI2pRuY4+N87rEq1Pz6D3SyqTvwp0/JuJW9/ZYGLqtrPR8I2W5ZT4uT
BiQoB/lyKOdm9ItcxnvsnmeIwS9FSXiSOTvNqnEzElyt/EMxp6duaGNm2pomsdt8UAy39jhpE1y6
qf69pzLjmfoc7zuhv8qpPjY0Vz2tEQ6ZSddMA3gH74FZtz+6Sc+kqITnLqzICRoQU2FNJ3G6NHxR
1YQf0WBOgpLoAdebRuLKZTmBI0GivRr+D3dn0tw4km3p/9J7VDtmYNEbkuAkUXNICm1gilCkY54c
cAy/vj8wuiqz0sr62du+RdJEhZKCSADu995zvtM+aCt5EqFT7gKGVdtq6l+EvCVZVJ8dhX9JTUtU
WibvvmW4yKdBicoS8JszrXgk3Fi0St9UTEJQDw4md6lwUEbc+YpOINbOe68UxJGR751L98F1whu3
7C9mwuGwqbrwPkG9ju+tBF+z1wdv86QwQdbqtQnHp7xxXlt7YMfbk9RYGflTYUJBTZrZjYrITPG3
Jx/FmGgkfoXe5Rl0Zi+MaW0c5mmEVhMHx8ZILiJo/ZtlyLzdpsGaeFYBZiEL552qEOdZRMvCR9l4
nXtqTQ3Xf6juCoUAcb1bNA3MWGnH9lHR5U/2o7beccBkJMCjkW9s626qIKfoJLfZShNcHRrWF0Hf
/g1FEPxKmv8N06ZwcWuweadu4uX8pLkxyJnAgMgkFpngq6Z3/eYlKCkmO1iYsG2QOlVfdvE8tDlo
RimDQx/kT6kF9XruQNMz3HR2jfxFcNZ428oBk/qwHbJm2gkfoHLQBBRfSBMj5AAVn2JV7jF5H6eS
RZGEJnZFawurJ3w1LyOqHm+bsyd2SoLFWo9QrWGqj7GiueBx64AplW91YhFpFd9L37nkWaD3nMnu
CX39i4W2uAtUsI1n4EJFaLz4oVRQ9mqKabLMUXiEC+mgU38as/KIDOUmqCE7avCeLK0rYt/zUZ86
A3FQHUPX0XLZ5tMiRQDtHygrT2QA/BELXRxT1NrcyVExVLh6sF+z+VjCczssCAlRBBw0a2EUDvm0
bUN0vUPdv2RKWWeVUPRAljZvSt1hHsE37Ahi5SQqPjw8ewSYL6Zn44tue/IhALRIvULJBo9eHOaM
zeq3R0m6UzHL++Cf9aCqvZ/ObIJXtGjBCWUS3QXWowWq6qJSS50ywhfKEthkSHfxP+FbYXLNakla
sNhgn/7lCytFXC2/p9kxQK3KYudk+2RwP1C5cv8AZWrmMfpk3/+cZVNsA0KL+xGs8IBwIqTfvJXI
zrdznbFiYQblHaO0sb3NvIxHPXkvXQyqiaRhhBw9iVQut/4GUYREj3gTV8GrjLuB95hYeGuFJNsD
xbOoLBjhDbo0lTySO4lwCb31JES7XdoPm5a1qV67AtcEVLn6sqTGzEf0ns8J1Wxn/OhoUphism+V
2WIFXCBhyH1Qtv6TUQDaoft+7qupoQ04x7QhnF/hIl9nBbG/TLC+cg1h8rXXSb8qV4vU69LeQe9B
j5lU9QM+q3a/sDePqu61AqPPekIjxzeKfe/gsyvAeAFzZuhfZsGuXUR80GP5Yst4iKaebaklqjfm
6rfJAgZlyRdIzwykLRFVDI2auXhM+MTocWes8w/2yBa6F/QgJhKfh9B7dNrsD1Tn97rUL4go/YgE
VybVPexzrsqMgktH9qeCioK3zMMIkFKQLrbXbZ05fSmozE4QBJ6A0JwrfzqkgXXpRJwdmP8RCoZy
MUuR99jlnuHkK11RnIxO/9SvFyn9yN1MvYj8xDmPIOxuRn+T/4CJvJ5qDjrQcWZMZ8fhPkVkmg2E
PQ+JcyD37RiQVMXEHDBy2HNmhoxUD8If92PmvI6eJIvNVVRlyfLHMqI/7Q2HCx8hXPszlvpgJ+Pz
Sgke5PTlLsN0SLCRd0GLw4ZkPrRfYAztlfIdh39AfiDiunU/FrswSabNUIYUat4yPLnntOijckYl
hKABS2uJnFatq2MwGw+CwewmbH9A4kcb17zYeLD2aYxjbsAM3an8UQjnZSymNWxRlfTs/bfWyhlC
OtW8Kc3IB/K8TZcfpgNmYSLeLulCxJ4upaLsHGsDxTQihTi7RTmC63Ci0hnre5LHYq7rEDPoiF+5
sYv3zrabKGlMG6GuozamRdeWHosBTysMj+WA40lgfZf+fLI7n6212GXS+XIN/6UrhvvCAAJa59Nn
BeN7Y86ET3o2uuReXWhP7nCBFkejfNbqR4aQHM6o/YF9AScds1czHfDiCyVO3vTFHjN79j2mje6g
sYTVp0GTpMTbTVE+koyaRbnrUrSlA9tnumAbrCBqnYr+WvQaa+GgM/LZkbdK0XmpHnCShpsEo+8O
zgKHxh27geyEwbU2j27Gn18I+yuXQ7VHe/HVA4c7Ju0ACg/B424eYgZXbC83PjfPzWQADCu4oe2M
3qAvKSvAWDXRACjkhTd3RJ+wP0Q+fmgCeeAC2pjZOJzDIk1P2Hb3QYrpOi+Qbmft/G3uccwzrweR
QEhdn7aINnVGuJnDDKoO2kMycMS1uxACWZnprWNcFAAuttflvZOp27miedj5Odo1WsdnW9N9UfZb
jbAuIliK+YMHn4ftq4v5FcCvAxx8hBJg+keuGLoGff4YYmBBrNd1SOx7WAClsW8zcxVKhzgtzPCh
L8R3zxV6a+LK1roOb23vW5EioyrUWh5luHsqMey4Px1KUX1SWV0WcbIWI7gf2/BuQqy2Cyfjo2/o
hWk6BYc5KO2tXaiLgV1nO+EgimaXCLYapjxBnXe6+kqR623c8WQp1k1lk/cBSYPlxPmZekO5S+pn
u3gYhxmPR4yGu4llHzUGTCKjcmISpGbgvXQZDOMpsI+jAsbQmQpUU0647dTQNxcPAd3SQ0WqDSfU
yKa+sC+p470g+T24QT/gNSmIFNaLDx8S1SmEHiro2zWWcYuqut7ZjflYBfONmyErbZB7n9JiulhQ
7wi4ovXopjWK74ZuNNo/NaWRnVaPS259MpuyNj445Hnalx0KNTNP6UKP2AJT8aNLQvnEvRnsbkwT
JWTQv+an7QsKpYhktjTwi4e0xLmFxQT/N977QRJpY5Qnc8HdY9n6gcm/YooDJj3LTHYNiBX3c0Gj
Wrc512IFMn/SbwQ59tHS57zB+YDsrwcW3fYJvGl6EBYnNTLZbdIW6YkozUtP0ngMuS5Wjn73Z+9g
CD0+pAr/u+P1xn4WRJ9NWoLYwuh0qIlmOo+kHW4ZDwwHVnHan2r69DkTGEgce5Fozg+F3sEp5Naz
bl0ICxs519+GdU50VToNq1TKLYGM/1Y+XZ9f/6VbhVB//sz1fwmkEeSb689cn//5039+L2WKjZsh
FVwKvEIFSnrZlktW7I3Aev7Ly/z+rf/xJYMClriYlbX7/UPXV2c1XCP41gP+y6uskjuYKBm7NOxb
SRwfdR5INrzrn/jn8f1+nQqRHPDjEOTY+hdf/7nrBmKxiIz++ytfn//+wetfogL3M0ErHV1fOqH1
xCv867f8+auub9z1aVJWCfmEGGuvT/98R4VrVofUNm/SzvgWw/5m2kivMs2aDxgHGJCFR0SGHDua
dzrZ6MKgctGsmBNhsyhqWHQtrLKlpihmz/x4B25G7IKJ6ODMJoNDgOeTPZ0wnHffCu5wWW/tHFP+
pOTHvVdnLaLwYSQwYuY2XxbQuRnfg4Ix4iHbTTNx715VfQuH9jjb6FlcZOD6hy6QjrtL2W/dIb8T
gjZkOQMGmQ0f8ru8RU58o9vs5zrC6Ga4yNnQXBp7+STYgCSb1r0dLecQoiUBYAO2e0+Owp1dIs8t
FhjddibHHZEP2Ro/tRnL+EHY3FAzH4WATQAd9RHe/KXxUeuxAQzvgdHRc9UrrQegQBaewSWUUWo7
/Tb1DgOz+E1VJJcpXfTW80oG3aV1M/blDxzn9a5mxGU3fiQFlr/QVt/6CrqbzBnX+Jy0G7uYTixs
R6MJDjTScPt686dNL28ejXd0OgbZpNMt0pwtaWfUvQG8dDftDg0RGVGS2Htknd+R5VA59PsYiAgC
L+I1JhVH6dgxMnea17LwvurRnna6nb9GvwRnlDvcuO1abzLJGojTt4z08p5I66Uu2N423MnwnDSk
vLwNgi7oRMYbmG7LEukW8bF7HHN42ZUJyCPoGKBn6dKgOwoOrUCeDQogjlNzR+wx5A0btNDQczfV
BeXG4JvmqR+dcLMYw3s7EgngO/nLGLOv8Jpsy7Dn+wLpi0aazzgKu9tODsWPmUUNYMZKwMehaqbe
iEzU2qUOZn9anC2JHxj4mMqXS3XHbQxfLuIFtzeMbVa6HHwbwsCMH8G7uczI0ABPynsdCQICDeTB
uijafT/v+VfGTODN0XLX9/0SvqqlOUNG+SynFJoAU0sngek1oZJ2zcJBy+MD5V4VUl7jq9/6yn+T
V/4Vxvp3qCRzXM/C4uMEkCU9FCd/Q3IlsTMX6UBzCuSqvSm1EZ79nMlCahYPhUDdkTrxi4vNgUTl
ipi+Pon3kCa9QzmQ0GvYJ9VZZBQWkBSkHG7M0ggfnWneTIlf3uecCLWvnrkVyP/iwP+Op7seuCc4
HWD32h59/39nTy1p1XkzPdoTg+D8ZHgucg3aeZsJYAYITCKOFLwQ4uqTezdLyECzib/4i3Tz4bfs
8a9v3t9xsusx0P/gv1UKGbDL+/djSNs086akBGk19PM9fpZTTjTqiZ2fuQ0hdx1rqDf4CJ8DCESX
dBBnCHCAPv4LBuTfmdjX44BvFmIVFYHpeX+DAOf1PDtd7kuk5DEGDqy4p9XcoAQ3wVFl73pBZVwX
3osZSKLQc3Mi5U5udYPYPlbGRYd9e8uGfnNli0kEM6xXBSs69P/IkdymUYSal5gMsthx8UOO6tIY
inxMn3k4aFQCLlE9R3VqfnqB1scJ41Ae1v7t9YEEbP+2L5b3///b/x/OXXA0oCYhV6xAcP9vYtRB
9AFBcok8eaYFaxAHOVFdhHyYpNg3+BASZ8EY1o7UlthkXKs5ER3IfL9Y2LZPt1UpSdATo3M03VKf
wHBhDJUJttUm1gcs7xb+5/F5iHEgX4/8f7CqeT31//dfddP/Tw+9CrP/z/+6IGnG0f13SfP6P/1T
0hz+Q4Sgtn3LW284f+qZ3X/4PpJlj6vnX4JmR/zDM02Tq9un8EaECVfun4JmD62zYwmfHxAB4ijn
vydotv7GYIbE51srfxnYuO3bTHP//RLuTC9rh1YmZyzZZGxKWjpVf8ilBSo1sXooQAWc3Tw+XJ9d
HxAs4aAW2VHMeXPS5tdV1399CHAtYkFbdf6CIn0r+uUuT0lAdhL6VH3hHVF/ffQiTuiEVN2tyRw3
sctfnkK/yB3tIiBrpZo++7y29QH+QLEqs1saCTs5WfhyBvMeJEcK60qSa1Ulm6ojKa6iNotmk/Uo
GJZnTdrYoVmWm4F0yY0H8ecUG4LuZVCOCFR2KIJbOPImaJNwlX9B2bjP88gb/fM6WHkT07kC0LBF
XgGCk/+5in+oxvPgwcTEzFFkpcPeU3TkPCKNdzXj+q0VzNUO9be3sYdpPFtuzLAzbnQ0GXa26SUJ
28lJd2a8IQKSeK923FtGGlLME02srmQOcuc1bk4TfN8kk08Tyd1m6LKK3E7xy7ZecKrNe+R6VqSM
OY+UxxSHtc3YLAETutppZVSsPdRGf6OLh3Y7drsosOb9ypi00WmDsP7Dy/ynHM3nqUd6kEJ9iHrb
R/YsH4JmPvXED++EB5wJ283WQctiWoM+EGqiAsx0kqZxGgkfxgcSg5u2IuOK2Ln4MsZsQxJLxhGT
kgffIPGcnGB6u7lCvMHkOwWRsgENRLT5wvuRxznkhmwgRWbUBMiS3VlD2RuWT2Xtp3b8NYXwQAiW
oeIjEhXARLFThaC3XxfP7hjumqAV27oihK3taYmEMhEAfespWnzMuUGXxfuy70AkGSMqI6M4L9Mj
ANLkWDSICnLfeQnLDidODxBHBxcix40Tb82ND4PzRrr2L72UNLSQS+5Gk4/XcI2HVHOYbPgZrxxA
LHDiFLRg/U6Blhp8OtK5RoDkADiVDfM77EbziXlKGuWd+UjyMHPmzEpeAoN4LMgKW6u1ETQVgh1V
3xv3wuLNzHN5ooPwfRpcevsCBUOxNg1Mj+jQGUmQ0sRQUFNJo6gPkBGSc6VoARSPc1KEHIGA08rY
BfGD+40GBEdvuWfCFMttjeV5p+mzG5a57W27e/JkRvS61QKc4zoLUO2dmNHPQEb67RA4X0Vslh+g
CVXrwrwpz87MKMREguyYC1V58CKX6rtZDbhs0xTfVhrjSqifJIzLfe2oY2hX2OgNHF6wr+nZzgf2
IeXeZR5yKP0dZmE+vcSAeCI0uqakpkUyW3uTwZVO43lDnh3JVlw8LfaCflbGAR+17g7DIh/sydtb
rrf3nIGilJYOu9l1PmGR3Afr9dj4Fl3+ms1AI+gy40sHQiL3TVHSkYCbaNnY8ookv1hmeo8Aq46c
bZra4105f+uVsRzcpiu3RnC0SkM+2/z4JSOCTojgu6+DkxrhJpmGf1uXzsNUciKXZahvGsv9IRjP
pUvdHDwSsba3aaPZcfM1dmOsgDL9lo4oA4a8S/YSKlVs0rMHeyxXSyI6kH4rKtzwxWAUB1KcOTfc
B1bv5V4r9W7o5C1zcqTQTj1Hi2rrUxcHe/SDOybuPxjz01r3ij16ZbzeyxzJykOsGopPSZ+KDn5c
puSsUX9FNNT/SAp9HsLmKyYN785C/7EZmeTQ+WE3301EezTzkuwsgRI8RuSzbYEMbfBMAwJut47D
hKRHLr0t/BEVWXp0FyoxpzBvlsW7t9O4YeTWNFE+qB9OyfS7DsNfaeu8D2AnT1aF3p6Z1b052yme
8aUln0o0QJO6taed7Spubbs5JcudTvV+nufPGaYX04LlGGtfHUVZE8eVJhdb2jc0TmxWIsTQKb2v
thr7fZCXZ6tDmFWk1kOHQcSOjxnQkkPDMBQtOcUMru47Cqt+efUnas1YASwLluBrnBGaWCwRGDxu
k7F9aH3ZHrMa5pZOf2ZVkJHXRJO4NvDCJ/Ob3+dB1M0Byohg4guIPI67fHZpx/XS0V1QJkqzhi7Q
prFyd9OlxXjMxfgHqfJ1ZObOZVThDLUA4kk2tVtdLUZEwmJ7Yml5FM5zW9fulz++emnx3vsYU8Y0
dFHCsWo6iBK2hRh/9WGpH6tMPzFjDeBTUYNUdnijFgpcaNwf6WoOzS9IFc6innYTBXA3laipYvNs
eoRfNkWDdU+GO5/kig1w9GbTa/2zdN9kKeWzSCqILYq7Snk3g+g/CCIa6UiKV1s9DhjGIw9XID65
oYkmjEWb8AdRvQiWcLvIAAXNnNrPoi7zOytJuDG3+bGnFbj3zVUcBRGLFB4zknX7YQCriezCImE1
HOO9oEjesru2o8SbvjGDeE+dpoHFQhU8ou7j/PioA9B3tei/gyEMiB+TAF1Nf9z2RQaVo9779lRx
8ZM05ZpgRs0EiMeMv42As/Td9q3sxiXUk14mMhRXqKjLbIS8AaMBBB0gJBheov4gcWsMC3gj+hRg
V3qozbE8yYqP1W+Z3VVrEzzz852HH8nLlT4Tx55FvmbGkQMCOJRsNop2nV0q5k6stfcuXMig6UDA
IZQ+C6ugdrLH3STD5hbhQbtJXXVsOwlkARHp3q/FK82CdztlHjWrKhI2s8Ipx4pY5/bPZNY7RtV3
hmoYoViwuRqzgE7F/Rwn58kfjCeqk4eR0wjA7w16VS7jVBk/SW2xndF4CUV2L22wTovq78hMKfql
P4dpOkdJChFKzct73nDxkokaHqUk5pUs9XdWHXdf4bLYTQGLme9iViBmxCB/lcaabSLAFIG8r2W6
UQ1mdqiBMNWZ04jaPFd9Me6FQWSq9tYZuPoAIUYHZPbTc+eav9KefQZ0DZjDbXZwfbkHqmQyDA7E
yZXlErklAYst4I6tj6XwARQWgnK3+DYxmF3bBuYWo3d8x0BjifowYMS+GtVxDqPKYK+wJbTXtN85
ynmrQuKn4IfLV+Vi/vXDgyN9+zCAwfW6uqLaEwk2aDc7c3mtHWiwzXiwSOaq4i0aGmTYJZPzMbBv
Hdxk8CdTVsFGGkztc3ak4Cce68ai2UGjSgBXz0uTeEOoGh2pLTSnaIqCJ1TaNinJQGSFqXUjprjY
AYUg1i2sjx7qTyy/wWVwXzg/ie4cRbaZPZHvMCycDV0G23IczBOLN2eG3e9AN/YRXvWKrRlMV5Hc
ELtcopFp2cAY1i+gBCoqTaRrDEgJ61W7qcrHUyuJEqw0cXVwDPcNLhnWnASoH0mGNrrEKOX9BCPA
0G+9dRakgxpC3duN8zFZnCspZOQlLCHo5u5HFeCOmLH5vNDLFjtrYHm8Pm0Z1mxAz5Ys8oIVJAwf
soHN6ey6p56LA/I8rvesqJ9F51Qo2dPldhTr/bsI4YQ6jT5AhZHcBeun1nbppubFPgdD9lpKdQbf
78JZIFqQ7QhmNlFdsp4Nu+smaktQdts+GmIk2qLyEyjhyxrBsFAYtBm0Rf/BpMbYxkbHOIKPvMy4
c5dNGnMS1q+6Lb3LEqf3drm8NYajWIQNoljHnbR2baDqYwDPhemvC1gwy9eEIXbDeBIwLeU/pmwh
VS1BKuqRprwj+PvGMXsPsldzHyYaxUwIjtQLZ0buBZOwob14KWI4RbTj5BGQqewD3RDqDx/5KyyR
N3Tb7Kpxdc4hxp5O1M/1ZMeRmYCX7BFxwWD2bsd8mSKVdwcHojS+so0VWE8gTL6rNDxZif+dsFL6
mXmC9KlGF11bcpuhJ9hOJvL/ECquBt242GnCkV6ghNE8NvlDSFHaunLhNFMqWuQHKpz53PXbLKaC
oXB47wInOyiLZdXqNTFh6iccQOexMMubrqS7y37pZPeEIXRN5Z0dtznKc4Lb4ZBI/dP1g+CCLHHY
rry+DDvOs5HpryJULWZW7N6p8aRRcr4mrlce0uRLkSe3Bx003S6w7Bi3wgI6L87UbvLhe0irgx7U
vVjC9IJBDrEmrCP2rsRSdoBr2uVd86l9zhkKrymv/pARsPQLn/m89YSJHKJFttP7XNNJ0JLWaln7
AjMILc09jXhOJSAQgszIorPkqfPSYxMMJDpjwt8wgP5peUwCR8Oir+lxZ2y1+iYbjAtus5MmF2lS
deHOmjmPlvDJT4bbSkKigEnIOuAHp9ox5wOI2idDYAQOp9D5LDM3IsouSjOj+rIyKGXa5NJu2pYd
boXoo+RKpgaOiJFhxEjUj0zvu94qXoAAcYN2+fsb0+jO9gQYxbBiXCW2G3WVYK/M+7K1uLp3C11n
xFpmfch9dGazum88ekMpCivKfXkQAg9fDm9NlSyrc93fT+Py3W7Kh0lYw61G97tPLeLmkOdui7pa
N1YK6pNTcTmaC917ZNGJmh8tbY9b3AOvJZCCvUdxP2EW2HfujKaDyeGkG29PU3oCmSCxy3jWG67h
PEricTwZhTVCOfgJBbngOi3/yJCDJF2WXkyt7y2KbXaZOZBS7HInEMgvYW56N53TL7skX4fWtr+T
7AtuK2tkM1a2EKsReJ2ARlyaRv1CveVF6JMihO3ICHmzM9soojyAODs3dADCqmkvbZZsp7F77XyZ
RiH3gf1E8NjeFNq8oGboeoaF4OFqfBGI8Qsf1KsjNqlK3zoPCjyBMBk3U+s56bFNKO2fGcxg+AGm
kKwg/3Rlp0mOjY9N/1Kp+U1N0jn5ULw7eSNikLR9QwkjIrlRRrIrNDeTJhxwv1j5kzM7N5Yzt/sx
VWVEDwLfaYwwxJyq+kbk6oz4bs0QBkCT1maLSpgBcdNbG8+tvll1+muxeLnShveKu2FbTEwOguwT
KHtGx6G/lcyG4P1wtaHMNBHINs5diDWC29HRm31vU7F5a/2rQos/oZJM15tWvJFfq5MG4qeeG5wE
3b0RvKRj7pJBHyD+MoeHyrOscysM68x9yi831+ekb9nn61fXhwaN4QALJ/AUMmbjse1qVAJrBsP1
oXVb81yvD9en3LwBu1hjscXWZp2b9SEpRoflqEvuPM/LDpaTIH8twgcsO/Hp+tvUegjXhwbpxFnD
tP/XQYhewLwG7BRNa8qDXh+uX/2np2oEaFYZ6uSvByjW5Ajlf9aiMk/XJ9dvTyvvMNfdL9GZjMsR
hSGPXNg4rQd7/crW6T1oM2NP1JVd/v5Xg1ktp708FeubRgACeqL1KzurnK1pmfnWGbLgjAJBr0Mz
PzsPyUPfY6H0e8vZwa4nZKyryIte1LleH65fhfTnfn9FTlxz/YmeDYAVWR1OIG9ERsNutj/TM+nP
tpIDxkng2gwEUHCDoh9QXvD/TZOiAOVjQgQJF0HLXV21+ryg1/z9MCF3Iy3+X9/UrCicJUw2qHUf
jC4fz7HwNdtIvgrXhz+/V7Fbh/pIzvwUj+ceYOzvh8LQ+NqC9GXy1nabbz7JFsYH3b8aIzkD9WbQ
6c6aYLD8+WCujBA22c0ZyeC4C4RUaGS99GSGLYAmI2+OM8vzuSDo/uyzR+eERu7kdEbLJ4S8ko0X
asL1qZELc8ckdhXG0SHMSg8ELFfiyfS+MzsazwIR+6FN0tvJrgG+rw/X7wd1jkwyTzVGuGBxkepD
qdvO86DPIeLWc1uE6GaMvMe9V343swtotuGcT26hjk2aDWfDDzLETCN4FNn05z8fCmzc59xDXFFP
1eP1+/z+jNR7LHwLiE1p2gqC06DOTSUSunhgiGYMCoRM+GcbEgaegARrh/J6Qk/++VCtv3RFVxbc
7fnmg72+gomGAiY1L9iuRzHMhWAPvT7vjJk0hMInobSrX2qX8y5zoOgbuDCkz23SHxF1CsqkqhKw
tuRU75P+NUREzDCT2OHEdD701PakCY30RRYgoS3dWT+zT2NuXGLMf0HnJ0zFV6k3IQwbUjaX7Vi3
CFTc+Hvg148y6Q5aaHdPfNxza4dvc1mNEcpOkHBQo1rk5jNcC8ds+0vSOzAgPO8rM57hjrQR6F2A
nm7wOrvy1s6cYj+wW8f/MYb7coamMhWHgOu41HTpMqu4KwwHVTn5K6urBWMQRcORPBVr5wVnwyqz
qLaLVxkw0SZqIMxxF/VDuGqOJBqrrniuGxDOsuz/YEs3nAaXXamRv6Y5DFov436J2LWY3R35TNXW
W9vlDBI3uIz0Pgz84T6rednACIBJSHzdE56Bsh3zfdaRqFWMeiN6uPiD/bXCDZFYU0946Cwyy/ju
CM6LevZ8riowOPEU7/SIjN0LvU+jeFWlv+zczjM2YUHBZQXNZvBI7qlHn5D3jOFZhow3Lzrv4lcd
MHD9Glb6ort6Prc15RkOARu9VDs8qAH5n2F/a3Fc1AObZfjNb6Q6vBgDgU8M4agyK30wgSoATMCM
Bpy0/q6BsWyAxeyLc1l1b6lbDNiVPHobhnViMv59sFlVfc/yo7qarJMcX7N+7F7oZG08a2Rsh7Q9
LMa17CweJwmLFtTKHoZ9hmzYnCLfHN61G7Dda9c8eO+TgU3xw9PDdxSb+JX85Ee/+OmmWYwQjQEf
hgE4f2OM1Q/e8DeryKKg8BFaAvbygfVLbX0hF31OUUWsBjUp4wdSp2eQpvQ9Q9M99CENENoSK34o
PXRI9vLSCbiDI+0esjoE/OfdkykfCyzKJDuIg137kE8gQW472SHbm+QvvCPuxmZDzmxh7a7px6VF
+WlaObrdgcpONP7GrIE8O1m7s1X4jQqB1C6c1OB1abeoD3oFH+OUOTvpImrFTESxZLOUJGn9gMCO
uJUG4KMdMA2Zk2+6Y16ucE+gBWtqYFDJTWk+dE+LxR+ek+HEFvz7Ygc9c/3ZpCDVNEJbfEs1YDs7
JzbAQhLSXbi0OLtc5y6biUqVrvvdgf1yrIanusREOtnTqzBLZy91/xEbQ7EzXFFQ23OaqSyhc5Gx
8anJjkqq75IPhjrc3dUycfYZouftQMWoyAbqqhZp/bwQJdyuQ6gyfgGJtyZrBvWedGE8ZW5y4eLa
rKOMAiFE5AQzmeGlf8LQ36A6Q5nil0P25Dw0aPB3NpyetbWV0Iuxz6INPlcP0+1K3KI8d+8bq8Hj
msW4v2j1zfg0EL98zE4Adb6BuWyCLJcpaqKkMB/NWLzj9PygsQ3RT+I1GptTE5jyhnsrGtueFB3+
2K73ImOitEswUe2IfNoMrL0HF8Xk6up6SRisUJp84WNON3ECSUNPqDNZvfDx2t4+KIyfrlOiDtXi
j26EW7lM5mudkvmZWCtOxilfPOjrTNWQkiIAGSLfCb09OY8CfCf9ZzTy3LNWJxGN7g2M1+Z+MvDO
zGeSdb6NeW89CEJmIlVz5sUogU91reSW9NfPStXfKtibuU+qQd6icpZBe2xdp9pWOZyzdK6Ow8KN
3SpkFmHojGzJcorZA9BhovdBP9+S03XHDQvcWkpxY5EVsyGz3KO4vEuKV1en7tbr2ldryeKzYWPH
CiWiPjNdXkdSJElfwIg6L+4JHjYgRJsWrQWZh9C4YlWVpuFr3qRg7gLHOpjoLemHlId5Ti86l6iQ
2X46RRP5yfxDGmo5gM/NN4X2Xth4vonENmhjTQeSisZznXToCHs0U6UkzqxTkQjfBqKQgEUV2Jyn
8ZUgBLrJ/lmMNsVIA3rbn31yJcxomcWBaCvk4MxjKPjchlK5/qwL/dYyOVixJkiz9Gdaj/AuO/MJ
rw7xXJaxKdu425a1HG+1GO5VWfyiGehoD/s2OjtN5AHkEvq4qo7TU7Z+7/oP14d01QGWK5WCNKtX
+pq4ERZ2KdeHtmVzOnDTDcqEttiMSzH1nLsRNKQIu6eyVOAA3S1kk3OhsRV4NTuD6wNAmeH3V3Pc
kxKRmCnOuNiEuIAFMtykjcVoZTD0zRw78oBQbhvgOxhSIaOUniRjOifeMf5s1/jijSTh4uw7RJ0U
cX4pCxaeMGzuk4llPMzMwNxWYzediQE75ULM7PDT6TyFI1I6Gre7omb/yiKp2KH8X+7OYzluZdu2
X4QTCQ90y6AcPSlRZAdBURIS3tuvfyNB7U09xbmN270dBMqhHEzmWnOOySDWwQ9rJG15Wu8nUs04
5GPDpN67rynf75ee9mScPoxh52Abyv2ziQv57AwgcO34XBk9lcIcopZPK+vkegyEnJYIn6yzR/CC
ZbFBOlrtSXPKL2QdZpcFm+/FikYqIkyvoplMtM3odD5+M6zBvqOUVkabIEth2Omoxbq2LoB5MqVa
V1G6lmdUyFKklwJl4GVSlKMs0X9WvUVIm8exTYRZxcwK5DfVsh+RALbRaQ7gwhIex3qTqV61cbTu
2MyQfdd/yyVR4+PfAsw9HvDLX9WTW+88LCLbpUnSHUoV0mrCGLMGk79trN7Kmgpq51GxWfg50Afe
izzWDqbl5CCmbUT/DAM/F2bBULE1Ykq56+r6yIxvMiTJ9AibIr/IDm3oUMQ3haxeVvreLCZAg2kM
2LwY4cmu9JT1vs5prwdgGhyozPycBZz2ZAw0VNm7V0LgukY/ujv1xdcxITJvDcvLh4gjgSC0lVvo
xxAR1AKACIF3i5VmRJV0O9/Mqc2oWcRfpEY7mQxMFyXMo7GNL8agHZKCOjU2VHNjUs87a1DyISCe
Y7+hlmdOLjb52qParIb1cBeBf7oN+5ga6q8LN+79wABzAjTAOHex97OcqZJyWT+5tOZ7UzIMZwhH
6EG4LdUw3I1al2nLRNlAaTpo2MVwB1rQMX3lulvdmZ2NUWAu+Vz4KCCPesQUlqC3bMPvmu+x8fyy
BnYcLZFMZdTC/3fNrH17a7rso3DuvGCK+5vUDLsPAYkDkAUMaXUkwmdxBSBkYRw7x9oOao6Yq9mi
j8URjh113PWPiBSCJltm1Bxt4xJCQ/uaykc30sRnSF6VeG28pkAqivC2owVEgTKftMOiuJFRslBP
9avjh643qsrh0M8W5mjkxnkVPoS+XwTr+4wrrGZcqTttG1pBaI73nbfQznF7xuoIukzb6viwAzlz
Bn6QdSKkQWMY0vLb6rRHMYrUJbYZt+JF236iM1ek5nrTwoh/wCJw6tQkb8DasgtNgYGf3EEgxWou
6Ms65srRMwNpgSt1ksaTRwCvZfbfHWN+SGCSBiuuEsJhdYYaAVFgvT1FAzXPJua3GMr+4mbEfFSU
FVYJzgQKGSG/+oil2j8bjE2YmQbEuZwcZP0Nu1BzWj8pQj0mRKbRXbstf+GwMi9X/GWdASSv/SDi
TUoxw2ZxjusmZ2Cfv7e+3hYpzg313rSqaixiLIx24oN+3h4Gk6gPa7nX+vRVRubBGSFZtcPMbmao
vYs9RCe3ecH7PamTi7qvsRxAsXQhdus3ttweEfL6OyRa+23BZb1LJnAmapIurwrEOGcXxO65a9tt
OYL8Wo/N9SMOpMVuAF/Tp1PT8ib3voeo6DNVHmnrOToAMb1dbxGS8GOY8mHvLmFJTORUbC0Ztlvd
HThU1Mdaj5f15rpY1ANjT0bk4FNzXz/5NGt1YJrGld/aN5GVoS7h301cIr65QMptZQYpACki4PrT
kOdg3U0O+RwPIBX0b1zBNBAleYYSuYFwE2R19Wj2mDT8tL/RC53pQxTC6FJZS9RaNuCprodY3DGC
oBjJmcvIOuIqBqS+cQ0UDxVpf6h1yTGonY2SX9WohveKuuamJJ7Hq4xvSee8OJl3U1e6v2NGicqb
hDV+bfsqS5blALySy7nozhAQLq1bvdg9Qba1LR5gr7UEgqHKmSUagzZ/jXwD9f5g5PsM2GshVaIM
lcXB9NJDHVtf+vli1uF1ic6yNOxxFxv9TTJmr2WbcZ61rvsRQyqOnXfK8e3DQK1yAFTeTHJ+yEJx
7BiPoeZEIj4XJ7fWup3rYdVqMueaMv2dR87Dxr3X3XDaVxZMj8mJbyflMIwr3FTejAPaYGLMIJWB
SjfC9ynfOSIX0HIMyow4BOIkcJe1idEQkIb8gW5BcZlrm8gcszgBgum/l+LOdkPrXYbYqpmfcJUv
GaMOebTzQA9HlnbrU7jYJ3pKDNjY/dJ9xvW1HO6nGmBKW2p+sB6MFJ0JW0jQ7BeNOIyOd1jBvH5j
EJC0rqZTZJzq+YQMAUXB3Om3erZogS8L/zzlrjj9n5ZomqZQqsr/WaL59LMofrbtz59/Ymd/v+of
jSZsWdt1hRJEmiTw/YmdFf8xdRuFuOHpRCiz/FesaTr/cSjvk/Vu4MYQuhJB/yPWtP4DRMXBLekT
Iv6/FmvCskWM+Sd9ljGUj9TbErrpCB9A4v8v1nRnmHVyJDJd6jSgFjUOWQcjo2VyeUEbUNvNmayb
ivw64eHUqksyh9Wd6yPrQstn+tmdPv6+c9IkQ91/n7M+sN5XkOQGQz0j7s7tPq4i664qkCr9Pu9/
rHomcp4MD1zhhM4xszgnjeCiXQWb/oREM1zHYtL3xPggBr9dL40YNZlurKtjWPrLfl1dL0iEr+XL
Ftc0QDBbawKKWP1ZjtqptujKGlOUMv1WgCEs1XXOPNdWkT7LZcT6NeVMKMhXy4bNQleIfPsC+6dT
XOIFoGrOmX4XU76lxmgEqYze9ImK4DxVXxqdcleXuu/arWmJl5zokZvZSM62JLYtJTTrKDULF0ZP
v7eqsluEa3ejJdM9oe4lI+lQBVY0O2KNcT5GiOuGSOx7mCTCiOhuWw1SR6zVXUf5Z8Q3iX71W9WY
l3mKcJQgMd8wd7l2kVleNLO/nzJQuVYHiuPA0HYB1v8llQPcMooD/ThZcNQg+OfWM5qvp3bsFnKR
mC7FBMPmYI62ep7fYwFKt62LKcnSKgJO/Ecv0ocgWRjPAKr7ViDlqyrAFDZccEJl/asZdv5Gzz0N
fS9QD6TPFeU3Xw9GwrU2qDD2XXdISrF80eTD2CUv2VTsC5UCZWUtyTtUuVNz0APqaOPO9TH+yKXe
jB6k9d4dr0DQPOaubh1FjHzVi2/TsLeUCojUYZq5mZ61O8ODfAnk8tpqq+loWfovHEYO+CQDO39W
3ZlkG9wb6dkeGnc/k428nZmnRMKFesLsDGscPYyC3JstfbAHzHRNIFHLaLOnQQXzL1FHDW1qGHP1
5vRi0L/c4mXVg0n3UPKHzvdRbcWZgRlM34qw7qijQ3U0veUV6lQcIGzargfK8thmZb6bjelOFLh5
GQhaO/LHTEYL1ntEiBXXOxRB9PiIJ0wINYkL4zDnzaHtCerqDOesW+mhUVHNSBEeIClPm6kOAcnV
VE4LAnby1gwmiZ3DSb30GA1ggTqnOYshxq8/nhZn3FYNIIJYwwgc3vtGerI9kBgeVkrEQI9GPHxH
TZjs5qW87zpBiMBCNbI3OH50EVSNMZ8kaic9FXudegzxNgZRAnH7gLK6hwoCv4cUQjQ19o4BFwdi
dyycot0kmF72E3NSQkD0ixalT40gcjfW9ItYjuD0f3BFr7cgrG0Ag+JKx4CJcFHIzRQPMxbv8jt7
B1LWfkRTHDt0FiIUJiiv6X5S4zFnX8G64MI01Ft7bLnZYR2RIuzZhGmB2gKhEcYTiPzE8G7KElgc
9vNtQc+OPQuFtBYd4sU/ZkTcgN5r8NNlfsAOdE+yxIaW0rd2pM3QWCSozuqD1UVpbXszQmMjo/aU
W09KGJO6YRXoQQxJbKzzV6eFcVLgDNn4IWGpZqDKle5PYkkAKZLCxd8RFjvLsGCspe0zkLP86JoD
tKhx4QzVI08qxCWkN7Bvc8rE/jX6fP4eBg/4SlH1FQewmRR0fB/6l0FIrd8gY3dH/QeX/yhvvuHA
trd6ZaLALyjuWhwakqlELQusdLxJCb9jGUbtIF3E06FgQKTlW3Nq7LteoOu1OadGsJbi6W4a4u5m
zgizHJomokL/GE4++ieXlFN0vNNx0QtUDONW9LODrnSGsWJo1BJjsOMDmQ9LQzPFT/3dOIh3I+VW
LqI3JE8NdJ7thMkthMlFtv2wC+XDHIXawZCcOQeBvNR2YXtn+0gBvC1VjKxDskkt5ysAJI4DGKlU
qxX2zSuMXUSekxf1qHILVGBu4TIxJsPaocewJZkrZpA7hhf0qwPTfwzRs7MfRu+nNXF6GZw5O5KD
ShQ1IfBD+po5BdYfrlRek3+zrV9ariBSGhjDDhNvWMbRtqx+eaWCXYTDEUR5f4zG7Ak2u7K2N82h
SIcMRph07mwo50lBsE+q0SHWOW/2P6o6Qqe6mF+RP5LolOraBjthQZ+TKFT26iFQHsWKUl4EutJ1
SWqQ2P5CPBi6TtVVScQMTxtPxYxQM9fz4WpJvi8Vav/U7OxLmNB/Ml6HAeQGYsWNRXrOru5N2FSp
pPeSFN8pab1NSLcoloMXm27zoeqRlPtn5u3txfRvhXKKzUWanVwjJAlFjCdP9lxlpH4Kc3mwbcPa
kkkK+sBc8A5mc0jOijwiRhPYN5b87oM3bqNlEUa4z6FNwhR2euJXm7M/XVBeArSk3bprZHI/T+QC
tV8bqiqAgPnxqoWB9ogsfPKn6RzaCNJa24cxB9WirLfosZrbQo7kx6byqc65Fi3GiBFF5CCDCk4a
Y/rLJkV6n5NNiSIQoWkieuPUPjM/O/rDfF31BDJ483xwluzZE0CtqrrfZRY1PTsmfdF3iIa2MfQX
svZ2BReVqJ1v53R5ahDaBaAVSTJDr8OwoUYYaFoPkR7vE22xLynJupynb2IHfAlJyl8bqj+HWTg3
mEOHNpsOMPtuKfXgwxhq9KwlxwSK8PjgWM6DptlH316DkYxADV/O5QzLMsoviS5u3MJ+5Mj5RvwT
TbGqmg5NKj96vWvDN2UgkeLu27vGQ2V7mPfTemerFrY1AL2pJTF4SW1Q66WKmC/gKgHFi7MpjVds
GwmETe+avDx3j9Lb3i0pUJOKED5P+q+DzIkCTEuCiW3zQFr4xLnOqj36IfaTIACLktf8Irwh2Y+W
vwPajBUft4mxj7zibe0296r7PKQa3d8uzx8ELb5gbhOCa5zoFFf2keTgzeKWVPP8HyQH1dg8Qxou
SHFRzcAxZDxxHDXtO+f8NoA7cxt1tGXXZr2j4ap1Rl9uU8fimuXDE2hq2pgWwttthj/biLEZ2O09
dYAduY3ZqaNLaJOLRZEGDgfVOOX3gUBXDHVQt82DqUp641rvyIcBpmXsmrvRZGidmg9OYkc7zYEV
2qhYFyHD6FTwnq0oBGGTJYUpjSPv4NjjbUy2F4Q0/ZiqOBaiQp/MRHeINlSqYUrMrmkMh6lNzpEj
7WCcyKZSLf7ZYn6pzx02jCQzjmTHbqn/UNWlgELNB3Rh2y0nM36c5dcIScdO9LAD148DjEmdYeXJ
9fM4yIawZm457SRtmXNCDs6HLIb5+DZXjOTcN/Dud9UTJkGyTGZG0khGYGn6qX3Ksfpx3rNI2GPs
HlUgHEBep3udinFta2gLckeealq+tVsnO6fGyZSFqNC7eIAREVNlJPW7UnP8+iyZWp/z8NVqwy/J
wmC5tZgRc5BgZn1AOd0cR4luHOFi0FH+kBQmx5ZMqX5GJYk5pwOf2O+XoZNB1zjfPPTSZ8iUI+RI
a8B2Ey3nUkDycb38Nad1clgyUOuqOucyjupydqmoeK2BxiYeiVycL6Qob4pE1w6lkZ392vwyISJN
6/QprjVgGZWJE6I1odUmzpsfawtcGBmqNoDJzxCCHB4rxuYcTjqdj8XvdT64tQV39o1xoAx8IwEf
6sRBWoogM4afQxpqe8rLYZSO21nIX92UXfQerVIlaDUTXRd15ny21CTCUs1Jp7URUlYNyktkkmzG
xdRGWgS7kW0hIARLiI66qtxdMaX3Gv2kA0rGve2BlNdosAAphrbBoK9C691CpfYf8Ia750otxug9
I6H7tIRLHhh18dXEcwipf9EB4KbUPzRc2hoKCHxpdgu+Hvj4iPPdzaoXRhTUdQH/u661WxVCdSVI
Ic4XD0te8aXmZBs4Jr3Gebig4X8cRpkdSgxRFw0A5Lx4wNghWpBvd27j7o3Rw9esLsHCENtnY/LD
ugc0Nw3EKOez4fjKyAV2pJe2RQvGPsR1Nh1bm4ps4fagJZXuSUtL9OwlFHVn2mecyz8Oamj390Zt
oLohAHGTqL3QaJDeOFaZHhDakRsQlXrgDq9uUrO7V8BVcqE1W/zvV4QGcepwNJ/TikEbPkeaSzIi
XniscsewU8rCGfpIQ7543ufxgZnVdRyOWKvvclQG27Fjc64ZPZVz5ARd0slLny/OqVOK9CIR59AB
9O9L9yuqcpCJCok9qR6EXaM3XpIz8LACtwquP/T7XU9MeRQyZy5b/2sdIxb9VOPMUsDn6dt07zug
NY1XSQr6FmnVlaKYOaZJ/kGzXDLwhvZo69S8lmZHAc8+N4IhNWi0ZlONV3WaDSdpveaF326MEmhh
7UFo6rXzuoDNywgstM37MafUJNXc1YrK34us6r+S0zYFo2b/vqt2BBVtOVT7dRE6boMpPeqvBHQx
NUjfL6Z+z4X0txrIJEdrr3X1m21iq8Ro4GwnDYyEWOxulyv1Fy3Enl6ApCmSOuVxVN1O0hLJjKun
babVQ9A9x5yMzuEirHNc5/bHWjo60FlrztZch7Bf2G2DGUrQ4Uc8wphEQgwGBksj2tqj/mBaadV3
fgHiSDi1e1xqZ+eSJH8e1GOfi/W+LKFcHWlTtffVU+oS2JOTJA+49Nxgmsv0bMb3hpUr+1U4v1sU
V7Zz79nnpEy5gMIhvKm1KDpIR3Bl9t1w19UGckbVCrEaALcW3YVVQTerfLuxlCmhqeJndaxC86Xq
qRXkqScL+viSnZlOJFOx+kwJCkSYWoTqKqkjpgSd1C3ndYGIeUEzYaDscHJOG4S2feoSteW+NjXn
tF7WPu828I3YHEOgPMWHPHHpq6eis3wUrxjg5th6C9s0CvTQGC+Ly05Fwl2NAEtjtJwTZLOk46Vw
hrwM+iJRDKsM2B0GNSQ/pwhwBP28gHOA4OqCh8WUuXW3LnJNfBd9+Wh3LlHTvv6lJqqACyfIDTpl
c5rQi2jQZQ5GVx0aEH4Tg9JDm2QHV6uXa8meh1IL5JSZ6gTQJHAjsuRrOpvRy1Q8IPQl/BAVUFFG
O+nq8Zs1UJluM0wxxJXdo8F2H6uKoYHAZCArDvUitO9CP+a8KgFfNdoh9Afon1WPy9BaSlQryYzn
J0WsxijiqZfmBa8KQh3iqXeTUUaXxnhdRH4iGRmhEGyqDWiQskrM57ZKjI1lEDk8mXF5SUXNjxWl
2zEBudbTujvZlv2z67MniaL2aPdiDtApH+TI9CyU5fSw0HhZiuItzHP9vajLM0WB59nIzQeq4dHO
RvO5MyJDnkdvoF8QTTdVXP8g7Rso3cLUsuwsl1phMlzGEltkZ7jXg+jA1ebI5XIiynExftfHzLyg
5chy64EZCNiDMh+DJvbBdXBGLGFRnBKDmW9U6dDXIjDcUcR4YnYKI2hGtz8wu901dVEf07DBjIZy
7Cqykgd7fJthm70alnKCol9JJvNJqcm85yzS/RuuihhkOlt/kjb6BbQdp6kCWVMRq6CoCm2A0MpG
GtH6V7JMrU3Sdjq9HXPnRznJiJJef2XrO2xk88ElBUsWy8mxk/GwMBxhAuJp+6wNn0rkPsjQGWAk
rjVd12077016fzvpjd8JWmhv7aJ9lqVnoVBQF1yVS9H7kbujask4UF2E13CKOU7Jahbwn0zAa6Gv
j4Stc/pPB2c5Ez/bBaWWPK13MRaaz3ergHNdrKLOZCR6JTNA4vaqSjuo2mynFhoZxrSSOPj8NjDn
Jd2ihuU0qIsSyl1EMCZn7gb3PEnRMtBUsh8ZWmSIGM0ds/rx4y5jLbpWhvOlm2pckGtHSy0Q1HIC
octedujeSbXFniDv2rjEwKseIs+0OrdMz1BtS8YKuZiw4RmkuG8d1SUDBv17YUx02EJ2XyHIU+kx
qqMIoYJwXgc9IQE+H2uZDk0qLfSv60ynZFrj5hJz9aQXx4kdBQjCD732wO4R9pUPsLAA2PgXI6Kz
h28DliZllVA3KLfMBabfiD9vmDDKaZ3fH/l6FEX6AwcMqPdQcv7Q7ibl5h6Ur3uhXoA8y/k5zJN+
QXZ18TwIxEW4KMVFj9X8QWJMl8qhztb7DXaWJ0e51xeX6nGMSpOIWT0lv6O+TWrea6hh7/J33UXK
CT+EDgljyh3P3orJCMM8sx7o53tN8Z6Vn96DxIb+k0SY+hJ5Wbn1aNVSPhp3PmZ80Nx3Peb8RLn0
e+z6WY01ylUGfoz8FLXSA/835LygkvSYsgWt2Iz5PwUCwJwt2uPXhtytCAGNYgUgs00JtYAf4CmS
QJPApjN/9jMSUaFYA/AN35jH34JxRAUJjUAqLkGDOdCguMjpccCazyXabadww7+U6rQi8aFsqC5C
tVTEg1XZ7ONIolaKG6JSZARXMRJcRUvAp9EHuLSs0btKLexy/eJ+LwAsdIAWckVcWDhWFYHBBsWQ
pHs6t+ktgbHU6BStoVLcBgF6XXEceGcGN4rt0CnKQ6lwD4r74AKAmBQJgsFrsk9iqtetid6mJizX
IJ8eBHKi35Yz1C2csTgT4yuTH8fRLU7lCEAD2hkY6X0sV9RKMy35OQlquqNfX030A7Zmk7/Go2/j
DMejLrJstwC50FvtMqN83NSd9kih/3Ffh/RfKv3b0FL2VcPYYnwTzK4R0Yr2IV/ibxGjooe24mu3
NSxswPwUnBkOxln0yEQgMQHJASFAAvgIIgkXb8gVD5HDtqgQ4RnRtVIpDG0nryf1R9cwuq/Auk8l
7lfLMd6hZy+B230tfGTpWe5+ofXzlTatvpe9ZR3cLrseXUohvkojodx8U0cY9/pRwyGX6ESfh0h2
pW4ci1C/zhLVa9bScNsLMrSnZ8wv7kkj3Q6rTYCMBCYD5yyuauiBBkDNc4/H2Zw6ivkA7XtdbiXR
xsfMdh4Mg4ZAPIBjFjh4Ft25dijFtS0UgiyvGiQsIIvzLFTpqv2sEapuNIC+6ZoIEnSAnGIaorVO
IQB6I8mCw1bo3RbN1LjJfRP7lPlT87sfpiFvDOijsC+RtSbGSyTvZB+FpxkRNVVD1NcMDzYUTihg
2S7FY2dGyj4SdG4aWx36lwuEGlPNUvNjCU4q5DtqzavdWL+m94Iu4SaLimttFvYVqNLnInlnpiop
3mEj7lL2btrvpJkxZavucD+bm8WnamVpwZS31VNrsYO4yyPdc4/5ElkGkVVc+vi17DuOtJE8nMX5
lujjSHnADLpWyf3SqNnhMjhXqbMTFXwD8hJgM0uA3xEgmR2KsQTbsEdewq4xvpVJQjxsan6xOuN7
bBbVvh5R3SPY+1rklMp1jKlo8OWl6Zsy6Cb05inVxGLWn8CR1c0cRCHHHJKxpxCREvE6w1Vepk+p
1VtbP1kU7p/BD1iyQCYoGoy4ADUA87qyUSLLBkkJnRMUtQ8uhZGRUU+LojxwIFWhR/qS0uffxtVx
KUq4Fq72IETYPUrLeC5n/6VIq4mqm/QPgGOCVjo3Rhj/ihKsHfMIgB18qpqgJfSMSD/JJSOoBHgq
jkMii9yMsUc7y3MLWB0aeqqd+pG6sT8n+p6wtnirYTTYjDreJC5sKHpj7XuLIMsOw12lt1GQEGK6
dyfd2sOTihHEHhh/vHOwQ0cV/I0FDEgpDCbXJJu4Bk7Qy6BzpNXJl5r52cZpKqBTgmZFG+lfyTKJ
D8yZT4tXkVlnn1AdqgJeCu6sbOBELd1hzALGNLetAU0AgfxWmBIFbXO9MLvjh0gf68r8ZTTLkc4a
n98dX0aX3K6QOOoTdrBr+ZRCf+zHC1YtOkC1w8/gswl8VfV1iM2v1bJXkZIpiuvrmSYCoeKmcZtQ
HERWoF1qZMIgs3FBmvgIsgwPH/lJONDwd6Z5CYVtX4Hq3FSWQUBcFjSNdDBnFCZKMZPOYI3eMPPf
u7Dkl1kq5xox1mlQB1RLjQgnbbXxMRjVFdMBu+IQ4TrROpR6C66XG9tAQdtOzEFnFM1WKty9B8lg
LEAzMy1nL4StnbmvVDff67JoAgta3zSi6ffFU1y6tIMylzkEg8TIfI/n7pLOpaKr1sD18pMj6BGR
Dbr3frgEpudii1cTtHiiSkbI7nOCR6QAoG8kb3TYwDt3GIep3uOi0JLHpiRGx3bTh4HA0I2YaNgh
sjN33TKDDVYB32mR9junnZ4stzzneZMEXj0BWpB0IKGQ7PBFoo1KJCdVF0m5DeCkg1VA3+gcNdgV
XGLmSJ7D2MRwvZ7yI6Pfb3Vms2samOPqQb+OaXCOWfFmvSd2Zt4Y1fCigaXaNAD9T9ilCYJynT2S
BGcjEVPv7clzNr3X/uIcA5tVuN6WLNdLF9FdmDhnHPSByqtc+r2X+99LSlSuyihIxoZqDyogFaqm
q9JhOVjITg6dil0LqZp+RFiva2uidWKgHf184DPler1PW1TKG9OxCDRHq5PigcCv6FR+3Loarylx
VBHqLS0cJKmrMI8rW4n1CrXxH89vQqLncjLoqvXl63P+WP3YnNp8qYoJjoq1WxWentnf6iry7vMZ
62s/b358iM/3+2PT65M+n/7xfrOK44uI0AomFdG3vvBTvvihKlzfWoeXdSQgHkZMZHwR2KcPJNQW
gRV17xTF5iOoOhRRpVceC0bX+ypx3p2ZQK/hOa5LroaKjzLL8gbc7pnkmpdkGedXmXGalq57hTDR
PmrGQsVKzUp8EjmpTvy1WtQ5tiuPCU7X96+hmqowfvq9SDwyWzbrbVQHvk5OAQ9Jw0fMta62An9g
blPvHaxTmV/+fnzdnltQsf7YSqbebX3SunCM5J8tfdxpLYwtnZKRM9fgz+d9fqyPbX3e/m/P+W/3
WVrnndwWEx0FdFtFso+UGjcu4JiPhHap9tP230fXtfW+9cnrzXWxbuDz5vroX6/96+b6ZJiQI+M2
/otGNUeUQLZWfYOIb0sN8F/B7N93mlXDnOPz8VK9KP580Xp7fdghqT7qvdOoWgdNzy5Nv5rVsHSh
sayr60Prwo53lMg0TONs7nPr69rnfWS/mB9gyP+zfD9TKKTk/yweu/k5vP14+1M5hlVcveS3ckzX
rf8I03Sg8oGhRJpl/Qv40xVx73dQuWUA71OCMBLMPcHZFhXZP1Ixm4cA8/C4ZRierTv/G66fbltk
nv8pFRMOVEjkavAhTZ8h5t9oThyK01A0lXktGewmQ2Pv3Yapa0RBYBPJnvk9hrRtkgvqKG99D/ik
S6V9hT2Dnr7RfAlLMrIGOyIiVQtBkxjNnkFSpalhooNGt2swMZRG09IAm9503DcY8Nt9D8FkO1r0
TwSeiQGDWdbrBfZS90vDfGnvJxg8fL24C9vSPujeuSEq9XpQIvQSp93SVDO5aHGCtmmh1iAptycd
qtepvmps68kzI/0Acb4L9EZEWzEO7j4xhpPoNHHWYWAFFETar13UPNlmTwyFKJ9NaIJmMd34Xtie
/H4k7HgYpy2M+vLsWfWtpPu9mW0ARnakv7uaH+1DiH8oQ139EhrWORM9rW4PZzWij51v9N6ld5ju
iyS7p/VKeyBvMNSJ5x7XYaIvF9/OjmUYVS84m+5iMV8vtNMQSNQ6Uvvx7HHq2MSNEtiL5T4dX8gU
I3RHd9p9veCZGhf9gZyIcbO+wolokXmOD7PMK0hBt3ukQKTWMg3HEtlNTrZtErQ+YXpnk0l66Erg
LMAGxvig0yoJytrix65+9b1+pscPGq5r0UrFRbCYRRj41g/C5+Nt6ykiielcxtQPb+CxO3C85ta+
HQXk4iK9teqOHDayhneWP/5y2/FlsnN6TyFpKEwFIR8g4e1pLiRJLMnhysB7FVlLz8mCrSJqaPUI
QVw4vjBzSOcbERdkVu8Tj8BFmpJ+QTfD6LyB9JQc7C7IrY3ZYTpOFhNRtabfVQ0hbubc4J9s/Gsn
m8VGc8n2zYhU2Q7DObyLEi2+zjDL79RvUy6J9kQIVJVBdiV6AIveOHAceHOPf5nZxc41suwO+MAl
tMvuyn2EmRQdo7bMt07/y26G8BrL+fcCUPeB0jiajcRnJu1JzreVeI4sUn1BW1n8POFlEX6J/H0u
iXG1NgNS9xsTBfqYR83FNOtduYzmc1p5hBy7x7ix08uEGBFujnlJzCTfFqFqaKusCouZke+MA3Ez
JrttJyo62QJs1tQeZIueOtSn4brhXxyxgxxkTAN50NKJpqyZHYWZoTS2xSZsGw9V2nD0HCjYiFfs
/TzgSMzS4hlrSHvloVWmNvJkZvCW6754ZDb7RQht2JVDhj4hpoq3TJdpGKle6xpVDMk4dUQZjdRx
XKCRoeCzyXR500wAGyOhtJnw232lcw7xUM3omnYCgy1umrgfD+GiubBs8mfDzcvr3MBthzlDmS0w
aGZ4EW+83Lti8peTvWnvQczlJk0bIp5fRKZfd8Lrf9Z9VV65AgqnVw4BXWx7I/VQXlrBbzATNLkT
hJNdU64SB4KkXgy7Ci9RHU/7ccJkSEBifQ69Dj8pRYTdok3Zbein7dFxwU3GlZVdm1mKqKxgDhQ1
wBbBW9NkJSRoJ/FX7GtHGkrQRHjCoPpUUJoOFFzDXZIT+eiG4Vc6pMlTT8B7WXvOdjBii6kTpu5S
aIc2apc7vmc3m/wSBkiDeFAlkyS/ktRFPhZZklwXdsgkweJw4y/XHJ2QkbHrkJJP4D4Qh6RRbO3y
pNtHqunaFxMMlQ5EgXBeZ62yDh5CEs795RZLeUPIBkhCZjw03dTCVAuSfBgmft5e1wpTDQTBbfzz
+DwzUFxvr49/3vx45nqn26gB5/rQH6vrQxMFlaCd9Lt1E+tT1vv/2mKPfelspsYX7w09aHXudeWl
WhbcJbKC0PCxqpWsrrfXtfVJ6+LzNamrdA3rw16rzCmfD32+5vO+9dXrA26mOOO46Lcz1pGF0sC/
b/v3J9DWz7U+4ePt1q38sfrxadd3+Vg1/eTC4Z4dPj/8H1/u84P9/U5/3P7re66vmZoQsrrbNJhF
+LSf21nfum2GR1gEBSrcf3/H9SkfX/Dzq/+16b+f/ve3W7fxXz/Zxyv/2Pz6ObCfdRh6/v2EVUX+
p41oloa9xi+9bn9dWE7div26/T8+xPrQ53erfOtUZXZz4BT4EtmD8fGCj2dNlgNYlkjLzoTBB+UB
lYIR2tdJSYAV8bEkI0sK0PVU3aOHKYGn0LRIqgxiMVhsdpf13s+HusbIDk5IM1w9+/P+dc1WL163
8Pnox1ZanFJY7D63qCpoSUXPe6rT+jKKfaKclvHgMeZfV7WamcrH7TnGvSuLGFHX551FmA6nFLXD
+pL1gfV1oZzRLIvxNkxjn/OA8m4iSSHeCAvz/+PuPJYbx7ou+yod/7jRAW8G/4TeiXIppaQJQilV
wnuPp+91L6uKakV+Ed3TniAAEnQgzMU5e6/NqZ/AoNT1jlWCM4qqBTcjYq42aREbHU4sEzziSs8O
STGfI88f8UdyvMtDtJSnglI/662uc0QWR8ryXK4S/jPGwPnebbwlwaV/Oc1fnMkh/uTTW6oQEAoA
AfnTLCaTbD6JiS3cqH9avK4nX8a/gSwH/inexA5MTHkcm8YhNRJptTr+ykOvpuqEa3nhzVDKTGN4
9TP7scA3vAKyiqhBaLts4XhrhcdNLlYjxWG7zXfTQFSVYR9IWLEPcFptNHWEIPtjRz6eMOfJCcHJ
jNEkcyVDq7gjuo8N8w9sRRVzcrFsZ22LZ3yvjHZ4lJMBWjSWXa7mRa8pVM5qNz82KYmeDN1cwmop
ZsiJMxsLtIzOrhf6DykCkZMOm2Wp4Qwui7KAH+JTLLBH+w4nfkR/gYS4Cdg8QGh3Zae+skuxlyvW
nJMMI+yHuWIZtNu4s+5nBputEdfw/zQMcU5jHJRAqUWZSwW5TVcfhVjGCJoun91XrxrlupoRCZcz
tls8PmQaaJqwDFN9bSSgddF9+yL719+rhJ4JApFEKGnm0TERRzmay9BPVF5i0QaUc4MNYZsMjF0o
HsdyGy5ErxIcL/uUZBJVAqUk54hNYZBVWDdSiyX/A/ZstOY4nNMlA4CJDHlcsTQs+sPQIiqq0geQ
tbgvRW/SIXuWS1dq7CAUDZCu+Q6TKCAl0m03iFm5nM45QwOGeZ0ws6OvE/Ib3812VExmgQCGhCqs
ol42Zl8mwRS60PgyDO1KjujCMsGhyA6rNbmwllTgdrsYCAxFya87oNwVvz020ctHpAc9wxVnQ89B
i6EEm0tnVTZZZbv1y7LthBHlUvj8OV5P/MHid19+zr89V/mTvZIqJm5zUJxix5I/T+5wmbTTXv4H
8Yzr780Q05gqPLPyB8u560Q+1iaKvgZn+QIJGhBA7LNJxOGs0D0Btf7vgxiRaLy2ZM3Lo07uQnLu
OpHbQC5yrWS4GpvQHrnYS/ml1HbKyXURPNArbFvQXJN610aDNS+luOUya5ijt+hd0u6l4FCqvKTe
6yr6ui4WDQIzIv62sosum+rXyST9T6LRHuhuRUcVJc1gjOiNBv2vVp0QBwsvs5yEYQPc1uf/aqrK
x5iSb4OmI946MTEbsD/J7deL/UfOyceuiy0qxYZW1t7HfLbtwFf3FI0XyoyHchqc+mh3tr4Yy7hc
xYOOkz+wtGY7cc2Tv8/kkLYKrVkNoquek8BJHnigpysdbDZHFlADXYFqYtarXtVvXR/Bng7M8BCh
MV2gbuhWSahCAjDiUxDFP4ahjYT2nrzUGvCX/LKdzFwSOlD6W/ZO/orLoaCoqz7vwejMIEiHKgiO
nYMdMwC2JfeO1kDDh9/4h5S/Xv5pIYS97gxOZZDa9piPNJxrpMWrUdwbmen7qBUGFC8c3Y6YKNwM
KlWbLCWHQBIJAhpnB0J98wDBFR0DdxepIXCD7rkrPQVvchqsqtQgGLkXWgNds05RhwZ7Dof42Jp5
t3Wa8r5KkPqZ5JJwnGM3wgJYrKaq61a1SuYPiVjponeKfA0zOdmF8Ei1stkbMdGIXT54S0kUaBFn
gS1T8a3JZY3AdgBNXGo9u/MPAKpIQsVGBPiLYbQqxtqjuKo6usGdaqc8G/TroO+c0dHgLm48nKrk
KLl1/WOwtwa3vfR5xbvTFRL3ar67kp8zzIVBBf+UEXIaCDJwNoZLraXNaJOBlDVg52pxdYcphw1a
Q1IakZFVaqoK9Us8Jp+d45BUhab9EXZcQ+c5ePL91AeEE2DnNX/NpoIEk3bVEW2DE/F2ggWLrK5/
sog7QRNJ0HWXtgRgJnOzll8MGnaz7RL9VHjFbU1dYK3ODqPw32HDm4ZV/0IzbVq7Q7v2YQNuehej
3oiAIhBnSjnJFSWgbaf+ZTZ4Ed26X86N+uj6VbSrEc0hi5PwDTknoRxoaiBzmJ29d/pbxx3p84dg
yHJOKOR+Avi/rMDRu0/sdwfcCHLMgWhADMI91ISdijjl8tvCEn6fiu58QbuMzScmfQYPoafIsko7
TjMTydxT/Rwo7czNNhXX2SEi3rGT5za00/WUwMg0nGgCLpu7K4NcKxdi02X3yCaBMTAjmIizUniw
eYUzElD2Qc65boTA8/ogqQdAfJvpiAAuBDTCyro4y8q560SuZl9fK5fluyYRjqBS4w8Ur/2ynpxV
dTtZW7b9+/Ja+VgWD/sIdfEytz4SNevWRQoMaCjaAFGNqawaK34kcX2+8WaNZPTan3fx8BDXnoKB
GsJT7YgSmjJt4GSCpcS3Y03er2DInueSfsNMAtCqG3sbHhaKnRll5RLOCt3HfJu52pqShbmuQ/QL
dR7oCzAGPk6f8Thkaf3hj80M58h7Q2LpLoqJmpLfV0j7mm5YUEit14qaEADZz8rDrIcfWrwdXcN8
awxXJXNj8G+dMKhvfHpYEISi6d2po9M8FvYTAfT+jhJTt9F6q39LlKN8HiMJSFGkbgcy4X1yr7on
e5zHdzOkrw8SykEjUTbnvIFKLEou70jXH3K0e6cgLYJF2URwi2dUCfLJBh/l2CXvDQC3TTfbCOQC
J3+qw/ks35Wtxq4eWeYN0N7h1qIuDBCYj2td5TWMzexxwJ4HRdxPIKSAzkZCNd8VKi370ZtfKw18
ep6T8FlBrn4eynAvf8TUDsqyaCLjVDaVdsfdDwcE4/U71645zU9o50Du+Pfoj7Vjh5+e6ho/Zaam
MHt28pIp9bx1xlbbamkXvlikzMtv1U0h5oLYJnvNSd17C5bi5euaASSkqI2Muz6YtFNuTCRNiLec
HJOcYUt/Rj/V7oqpAHndtMNrFkKVET8UNR120sYwDg291ceuH9/k42oaAVsO/PFWnzLjZrbbAYQM
LyBZ8+ymavVEZbDYN2Od0aC0g3diKeVvNyt2JxwB9r4f1O5HlMwP8g2H0oJma7ntOZxKyE5kLl7+
QMuFaqqGDbeFSbpuui45aIBbLn+g2hy9UB/eZhtKWaJDMNWJlX6a9fQk33VGPEpkN7tY59v+rdzt
5A83K/WDarT+YKpTdAwRfa7k1881hpc6/OiIFrmGgG4zVYRQhU7h3ccBBVZvMvKPvDMPZhzqP0d3
rjbcKAdgTerxPkAcfVmjC/I9xPr4RYmIhKZrXB1KTkj3jYLYO1Cz4iMaza1vRdNLF+XeOjSqmfEb
1VE40ARzsKPJT8qmDjZtGr4y2tLXcWC4B83zm7updSltiveh308/WOlfU4tKmOJYGeOHPLzDLRgt
5RoIfVeB2vuvjeeQ9lBmwxGcqXZLmThbyk+B6g7qYGrf8OXyd/s6F3oSn2+JAUJ6Lz7FdmZu2y33
ba4cbzWWWnzKC+rQaTiTzivWgGK2IAajeXcbciHi1GxP2RSpZ4vUhsunjJwDvNh9Twt3XOXE7pxI
yCmJm6+ty1t4Pfh0A6G/WEEtMcw5LeYc3Nge/MEO6Yz4IAcacjw5v/rOzrimO81N4rYzuyCKqAFj
10f69xcqNKB55mDcGNDHb1I+a5XUg/aLuqb81WOFerhTlPCM8sE/RRGZsZUBKjBTjvKTNOx8CP6L
9lz2tXrqfNDoPoCp9978KVdopnFa1mplnlsNab/ZAN5tg1Y9F9AlKTFTplbK+pMhOaXIoVUfnCAs
ubbBiiajr3+YXTQfvWZXn+DSF6ndme9A1ZRlGvEeFfvnMec7rvs4Up6VNni4vJsXPpZuYT37SqoI
LUFydDTFPLMzES0buv67y58lV00MFBLgSqoH9Af9rkhIGDSIqngobBoachVAwMCc9frddIZ4VSZV
fYa+MBwR5BsAPUqoaGl1J1fl6PnRAfl8prSSbFoOiUM1u+EtmmTSB9W8+WXA/8bFXn8a3NQu7NZW
7rVp0ncMnqD/2Eb8CHAZxwFa2c+MvVL1euUtVlCLoZ1UmuAckvOB+oGQjijj8DJn8yw3D9iH516t
o2ezaYGKB6N2QMlU346Noi51sxQjo59yzRnW2IJ4O+1+9MlAGCYh9err49hV3eNAetBle09Bui5M
b3pT4rJZ9V1r3YCtD09jR7hE5zvhy9wlN/K3eKX3ovad8eSESr+Zcxciq4oOBcLDANuEHU7rb+QG
qriTWwTzXN+jqUn2oLenLdYU6zHqcZjIVXw72Li0q2jxc652dW+4cXSlOPkmAjEratoXLcMfIrYh
lbr3KCShp81gXTp+mkHSHIu9nXvuvT1nE8VXw/zosnqte7XymkB7Xg1t0ZxySwvPVoy1l0Fk+ytz
77FtWR+jAm289xzYCRmyqLIyww3kku5nPUw38r3IGfqtEEL1g/6Cs23GbgTnx6XbCfBk8K2tjz7y
duPkay+eNffr2Q7HIyKz4DZrCrhw4vvIiVzsAk85Y+ocjpo4NcmXidfLNYzg8P81D0XXHBd6yH9u
ad8Uefue/5897ctr/ulpq/S0dXra0EY02t2iwzz81bT//V+KppFCZ2maoxomYl5N5ZP+aXGTc6eS
vMtI0hUIFYEo+bvFbZr/y7BNy8PnyG2jbZva/0uLWze07y1uy6bLDbTIMCy0liZReP+j/Hh/iPKg
+e//0v5nOReJ7kO9vLUnkaMEVE1NoO/kFXwDxs9YIpCsxbgWso5RRtpHb27D0YUhGVhAEgIZx6Al
2npEwsSrLv/tCrBn2Vqvuts+mGUdE6VtkhTRW7iXiMF1Wg+4T+UQD1LcZ4NFVoMeLLgfdNUfydT+
mmeOeiee11oUToukNl7DBKGonuP5zdrbNJnU+5BeDLFli0RJkI/6nbuwbCisqcmQozUNRrsappU7
cB/PipX9NCYl2ha/wQGCq6u3tStI7R1RGGGdzFuccd0y8NNtwMuAPkJ4hfn9QixZt4yc6XM0OWOy
9ZYoGIMdwr6FaqJemzz09/37OKvJPSbWdefVkOLnOj45unMkZApc2uxTUugYyBEnhlbTiz4r+t55
n2ILsXB59StNb9St6qJxHOFFk/uzzsyG0k5ajFu95FYccTaOWWSPoddCLdbMlQVHCcl9151i/BuB
yO9SiJQLyox7hIH2Lznjq1if7sJ0k6ejdVvl2UovE2vVmoG7jAzvUYkw+801JaEed2Sn5O1yThAp
2uUjyEhuCDRrXuhm+qLVzYiAPH3XOjKwyKwINoQmEfVQgmjwXXdjxM2rh+WWappBTbJTD7pXDKey
Cjeaa4JsAqjPTUixiWxwlQFbAMYAEQ+j86al/YM9myYNYXSEuQlcy8WKhNlxDpeFO91WQ1gfIzcl
f0BRFmPmmtxM7aF4mLup5z1IH392hHw1czJvRY31HbjjuDMszmNx2O/TJMxXKjHk6KUx9RJ8dFaM
ql8i/VqNEXeURi4yd0ZXo1FOpJqt3uDz/qUFMWDNxHnL5zZfFiH2v35CdaieCTAHAW6U7xn9yZUC
AYu0lvhcabWIK5ptHEUn/LjUiEnf9uqY2ytQcstU/+2pYbkPs+5FjQA611hGUBej+CyoYxi1TryI
HRxbe9cUHwnW20Oc68SahEW+BbI04fxzBMFWv/cwv6Gc7fOHMHxGspoezQqtSBuB/lLaELVUBiCm
QTxcjYt4jB4YNKp2GK8r8wOzax4yfFLrW66K+SbQSneBySfMOL4dbWUBOF8kGqqC2kz2E5RloIzh
oiSPO4vo6tVeTpi76bxntf9J+oK6xPoKooK0OcGYZJyF7nWy/nLy8cZQc947HrgtpzQEhALFOZBV
Lm2NRl8CpuJGs9pF75XlDr7SakLZFYBDgR1E3SV+qcgA2zukZVO0R5/a5S0INswYJhZa3FIact2i
xhqcdQi5GacBICEGiwCNCi2N6xLUBQWnIIh7cjHgqsbSd6xPtjh2P7LCj8lw17YkvGgM4fsWjoQS
gFzLzf3IPlsHO8OnhJirhX5MouEd+v+maLjOWl2Eb8VuGDKqBgbTKAMp3RcDli0QRF54Vgu3xukE
eLAv2OWiBMWqmaJKd/N55RVmuEzJGJlahNGqmY/b0gPE0fkDBn28o0X6grGWPSwfDaHPua3UBXJ/
2EdYkUeNDG6T2AG1bze6qbxjl3pI0vDdyqPbPDOsW8Wh1jX4FBbh1OFmZLzwFEXrlKr/SouhT49k
kQDq3VZDU2xUO3KBiNDfmDp/V8MuGcpxpQgMelrfhjFgoNYGRgnACkUicQA0tdOZAm+E4vuQoog+
AI1Mt16gHq8PyTUaQbKA3C9fc3lOvPDLMuFlNSgdgFOxq/SHRPBv5Zw2GHezYn8aZKXGoaFtJa1Q
4rksYcqUi3KS1MKBGZi/WwCqM376hs5b492CgQGZgPUbFTS3cZ07BLfN3OxtPaG67lOBrELzNHOi
RgDk6EtXd5RzyK23OlN0jCinoayiWOTK6ryclZOmrGF885OWkpApJ5LL1YhC9fUxrR2xP4Ukrijj
7NwLTNBA/xa6PmfCeAaVENFRy2DIB/r8o3BzgRN3z7NFnHATwVcxu1tVMUiyEJPSCnTQtOG+47Zl
m9daciBHkv0qOYSWfWcHwc/Wz+6JLmlJvgF1SMSKy23n3nBUBAV1GWS7OkGwKkrzkaVxI9wGj6Nd
kF0vH5NcsxQw7X5onzIQ5weXBNakmbCeRjtbz6G8ju57S7+kjTFYpYP1m6BoHCMuuR5YQm8t0UaR
LFSZd6s6Z0Co8940lLzYSb6jo394vU2laCo2gR3Mq6oNrYu6NpASW+kBxDPyt/JVazk91kHRUtea
HLAx6bpqbfLXR48LeJI5aOfpztkBxWZOdmz+VrQNjCRJDuY9tuxHU816wlAPoU11PaIGSaub6lJi
kzmHb10VXr+stfcRKKINbbFdlvegHYYGP5NJFbX3E0IM5R5gqJgDW7OPllKHLD/pOvn2GKpSVFMD
te4MH7u6jkRjKWvicTmXBaYi0UCrIxwRWVT9JbfNdSLZl9fFy1yc1bTJ1Ide4kDEZCbDE88wiOZ4
LpRpiUWNxAYw7aU52GO5zTzuVsXnXEXZhh8h2NL0lzwZU7k7zKJdE5gGThZV/61Per+cgg7NvL8d
3CkKf4Vp+KGMoltXie07igaXK8qq18WMDnO2k8+MmJbntXwqq2wswTNIMbxjU1L8vYZ8rqavYvZN
GC8bWLLXd6Ijkq1snRxX+W6GOPzk3OVtLh8hvoGc+/IxcrnLuieXVgoxVv+sIufk21y+zvWjruvI
xwqoyeakuME2i523b0/+x0X5xLf3vHzVy8fJ5y8PyG325Wd8mZVrIeKZGYGMyXhKawVgjPgN17f+
svoff8mfn//jqt/eWS46mdkRQduRN8rAvDKa8DhSMjvi6xuJCFS1rV/P9U4+4U80ty/rZIEwOhZi
dfmUlT1xkHDIh9ajg0JiE8wkoripq3NR/+NsUzLEwysNXUUjaRgCzbDC5QbsxhFAc0VPYRzLl8pl
OdFCVHg1QPNR67V6V6Zui5dx7BZmdcwJiNiYQhFfNrq6UrmMrs2+pz+S2tlGto8nifE1uRCRTVXe
OhmAFdGKlaSWL01YCVi8Lst1FLHny7lvLymGtN31tI9kE1tOZKdOzulw71ZmzDhA9v7kmxRZQR6d
nO19IEBL+fGUWXhUzn55VLSMc4sBiS00+JPnAa0rqld0w5yM6QuRWiHIPH0J3DR26SSMqL+iPnwP
dHgesmEqJ7IJHTMYXlCEjtf6lP7KJx3yNNEAKtLExAQP2WD1lY1tbQSJ3XvL0i3bVVgg4xWHo9F+
khuS4UP6pysr5/xmBcTf2dvR8DkP3l0lOwyiaeIn9qMvwlAwUHFCkL9NbgbOvc6e112/ny6umD1p
VIvrVixJlaT5I1qfoPCtFaZN7KtClsJI6aXXUE+UM2k9l1VkW7w20pdy1Ky1Wgsxkmzsq+g8tpPr
7CffeBhBSDIkGFctppYshodyae93VY5mQQtImwNquro0apP2XBsJaGHxFeT38u1o3Lf6LYLfltGb
cX9ZUSgc5P8pF/Ou+4iNKVqQSQtftojhQV80KeIKJXUqShPy0+iQ54x7RF9Ly3ZlkUxYURpkTVoG
HWiy2ny46UAxovz+h0qBThUISzP9LgVe6vpPfOuPyyci1/grhQ9o0jXFQoht2KwcYwkSD+qoC+MI
CFCxLtlk8p+RuzXlZ2NpcXshGtfy18jn5IQoyb8Ples/edmhZYfs341wfVbOXTeMXJSTb2/V5v3I
2ONGHnJXhYRczCSlV3656xF5eXCOoBGrgZNe/q9A6eizzwhZxTEtP5Z7Ta5BcnaUh9plVh7f8osw
8vvnAEzkB12/clDm7nJknKh43Q8p/ZBSnFDxlXktDxPKJgV505P5VtR5ufXCPtkVTRiqa7n6ZdYX
Wy1a+jC4GD4JSdBVwPEnUcc0Z+Zm0nTEvxEIO447+XOukxZB1ATiit9I8g2jHzl7+fblPN5a8c1Y
tOmmZ55ewbyxRw8AbJViI7DNX678ImZ9ILJS3cuNLZUocu667a+POUXHnXmAGfC6svzI6+L1tXLu
+jden7i+37fXRvlTl5DcJreFPHF2Tljnu6vugS2etEe5fPnycwluD9cF8qt//+nrvuXNQBMVsNJy
w9NmmjiU+A/CrmMoI/fpP8/Kt7icqsZianaoCleSxHDVQMlFeVaRj10X5WPfxET/F+vJVQb/A+1Y
vpefL78f7HF22+vh58sG9WVnlo96et7NxAmJzrQ47uTcZS05+335y7t+WeuPL/3yvKKRodjaP7RZ
jZdSwHLVN8nX/umx6yryWV2OAuXsdSL/j+uinJOv+4/vWiKKSxbXl8gVv33Unx779q7fPikQJ3yY
ObWgzctjFkEZ0b4VeTNSgPfvZHaNkpgzMab+9sz1sfmSgiDWqaSn8rKmPN3KN7+u+uUZOUsaS7/Q
0BJe9mh7zpE9XA+UL8uXWXlcfXlULsv15XH29ys9ZzmSSdMls0ZJj8Fx9UHTxIa+fZfO2N4xxGys
vMQVXlF882Ai4z5eqk2nPnE6oUE6ls49dWF8f3NXPZVJszcrEs3hDEyvuZnvsEkoT7rme3e9XlQr
3e8fk7iMNkU9ems1TsJ9BJhLta2HfATNoxk+Rb0mLU/zFOUrJ2hjyLDZaXYiyo3USZbhhLfA7bNq
SwdoofWjAJCIc9z3H3w5ncx4PPAxxEuRzArKgo0mL6/ywnqdeNer7ZdLrpz90+rfHpOXbvnY5RP+
9LrLJ2D4OdkNAa7hRYgilSNfhClXJQlRWwyIrsuDOEFdHpRSku/PyzWvq9tWO60c2ykXSitOavLl
mevk8a1cqU8qUi7G6l4+MclD8M+zUZBi5kiLDy3CJk82MJh+MBrpQAedjrhILQ4/nPzUKSV/dEGk
i4nnJn8hINncRE29o2AHFQ+rzJL7qEPvtuZzU0Z3Wm2f3NE7GznRSW5cvrkKXcoms8g5sB6IuPoo
EZQvI07P64ih/27QYE82M9GCJnyPxZzPDdAe+rhobeGxNl2zrKyMNLIYsm9FnXHbKt2xfrMDEJB6
wMiwUoDA6M1dkKpA5gbaiYBiahKRicAawgLDMimOtOTVpYZlSOM6u+MS/5LYOvCmwrFWiuI/210H
3GJUlkGaIa9HTjhSZ6PK11MFoxC+ALlJBd6fahzwqJGdcTSoFEznPsSMpNiAD0n7LTZ+AiDXp2gx
lcyR7UCW0DCjcWxovDZ+us7N4hM7ya2poLWHz7i1S+V3poxgqqFGr0tAKlFqPae2OQnX7RKrv3PX
h/E70fQBDECS4XL0dYX/EwfdvQukwo1xfac2W7VPo6X+y/Dy9txNmAawH2+s2No4tW+v0yz/nNxy
T6evXBQhzBtukju0V/ldVaie4Ll8OF6oHNTCcXdOQbChSHdAyWPuU/gHSyweiyYvN5VJeW224w2o
qmwJdKfBgZyuuW2jct7AvADjuEtrE79sT6zZqNYbVN0MP2kieC45jBpAsBUGJyxCyjYJKFtoCC6N
loqnkhuPA+LEozVV5srJc3BXzZM3+8bKcQIP4Lb3GEMZXCZqE93HVvcShvE2IbvmR+ERZAYq8QeJ
ULTZdc9ccIKKj53m3+Qwljcd1NBFSTSyiNc45rU1r/Nes5bdgN3Hq95htOGnmhOd1CzThbqVNScH
hsnWVvLXzj3n8HGXBILA7U4UCuWa85RN2jt3n9xVmqmG/a7fjYie+LkjReecMlOnFMtM63/ZQ+qC
ZSYmNVXsUwXAw3BKEmQ5+4eGOOtRbyK4AqBCR002zU91B90OJPG+HdpyYezpLiprXIavpOGNGzxY
ZGfUu+zWRKPFfS69Ck+ryQJsPjPPatapZv8wCeSem/zTKbXw12Sov+JyzB/rPokPOWa9lV1owLEj
DTMVtXL6LYSsDkdvjtzHIdVOzsDtiQ+ZshiC01jnzW6wuK4UdNg6aGzbqfsrcKL8LhmST1cbdlHj
luu4LmjOtfZ5gtqr28Oj3qm/ZvhlN5wpEioIqM64DL0mwG0WOjlw67qqXtLYQnLk1SDU6oibw3hv
iTybpAvf5xYsvWdAHC1Ifax986XY6AVxWIndvNkDrYR4egkGuJRzq5/sQX9T3M5bF0rEOIpwyeZh
KgG6WeF9rGaYG8p83AS4HEYrVJa9UdcnxyVnXbOHV518g01HjXiKImGqdz7wxSEwVrLk1obRC18d
qEOhlUtDdX5MgZmttEYv1oU/In2d9KXXcMbQVfbZWIViJXqJaZlVy7L0Punn/waHuS39aT6lYX7v
VMmRcuwIJgKFJfeaWvrTi7ga9jgdanY/pVYIGuAzgMYUOnXP3LK2ppHc6y6IlDo6c/mzLZCmduXs
A/7H9VQ9FmqtfwCJL/vi50BgzMp0QxXghb/EQ8FVQ0uPQ0wGa83HrYLpWbf6n4iMlE06TetR5+TP
ABMWZ3YcCBBeGwpGfLPMwp1rtiQTCmtzZyLDdRzrubcK9VD5P+eZ9lHqrAnxejYZ7yx0DwWQP+tH
t1YSiiD+PdSZdVH78Dy6FvH1XB7rVBTJUeke60K7cbtoR8z1eDZHBRuKCck1mrguZQF5ZDQAphPj
GZTJ9W+zMO0dEuVFC5N39kt32xtJxh28SZ0WF0dbA/PIhi7fAxVEC6ibHQ1NjvKg0BDw6BhYkJyi
GRuGG79s4fzQZN6UNG0ir6x32G9DsPykNHDm5wjsMAOkFHY3hGBzdnFI5qhGs1253mvZ0jPVa1pB
gRr8VkBRBDMct9a47weDQMsCcZFZ64jDEvI9SQ/LrTC4wYDyZKklVNopSfAbGQdjeq+aUjkL9FOK
WeQGcDN5x1nc72nKLQqLZMExNrdpxcmSUwMBmb2PWRfwfVs3RzdwCJ+k3v+T8+PR9rIAcRU7aj6h
sjE4Wen4TtckKDxQmV+1WRFtYTZlBEx48dZIwrdYK86xW5AoiySGtyzmBbX8G13p7+Y2PnpwjVZo
835xx7xtKoq1XnRDU1xfWrHIZoDHucbBfKPbernsKveM9DoC8QX8CJEP3Sp7vLciC0ktVuUl4Rw7
I8+9I1ZzesFQCMejqjxBsUPNTJkevw65Zkb0U20Gd52++z5dfWXu0s1IYCLAo24XTQiN7BLt4X2V
JtFBt+z7cTK2NOZIIjE2FI8AG+nTyRs4xCvXWzeT6N6MUDu0mgPU540KM0N0n2pLK9Oekils7wOI
ijjo9S3e5H2XsoUA1m1qb4yh4hChqPjrujzhgfUegigY9jWc5yib17qNGNTByTpkRbHyIQfG6nRI
6CinSHvjwLqb7KjnNI6jjivUQc9ATg8p4/HeSta5jk+8bLNx7Ucap745euz0iXCADBJyUcGOnXJv
WmhIr9Y6pF7hmnjytTtYwOdk6JFXvBkeFMPJ6CltEaNshPO4Vu1RFH4gk+dhXAJqn8Rui5uqi7oj
lj91WSZHU3mZhsTZBsbAUZ+i6++j5nUGFl/VxvxjnJS7qIE7l6NfX7CT6CuuXdtcL8lNda1XYl7X
Y1YeB4UMi3RUmoUxZuku6odntwl3mpNX+xbJ5dIWfvXQ2PtOhaYWPP7es6eV5QUMmKPQIQoApBjJ
moybSiiYhlbOD7GxoTKchgqa7wCau+KPZ3+oNl5C8wkLOVLn6Z1Kmw9fIfws85nAb8df069lS5BC
Eu4LB3NQEfW3c6auSuMRlQT8vchSVmPLBTW1BaGuZoBZzgeuSnSCu4pDMIJvnDUvPeoLInrLV9fq
AR442kJtAEd64e9sSl5RmqjEO/fBqc7bBzJEvU1o9RbAd/dXmCU/rAy1MYIYhGEOqldI9gyTNOsx
dH4iuMxpRyNwrNPSXmtldMqsG0d5Q3dYbaMOUfukHJVhHk6Ej76pkwK2q2DcErQMxTibYroPH6K+
OTrFDL/ZD+jahy1MQk7KFYaX1aQ5dH2xvmsd+vnsDtNEvB+G7tmd3N91ZWvLMrONpddXXKEmvGIu
Mhu4R+hzpy06zyEUSZtJV+4j5c7TbUmbpWyok1DkQCcP4w461Gjv9cazTtxccM8ALMzyDyN/1S51
C3OjvOSDzkAdP8NRj2imZy6Zd5b5GHF2cNw9Z/QnAb+2KVMd1fouGVVvk2bDx9yZvwFH9IsICVAU
Ix/KzJs2JW15LjGHKT3ZIzG0NBHQWljetB98/6w2Pb6Kau+IXmFEv3MWXvk8ruoV9GUblwSsscwQ
ZyBOfkYz3HWEJXiMgxhVpdu5mQg+w0yzqLyBQXiibpWxI6qmVXdjnJn3GWncJCCNbgirMXzNp/rc
4Nk/t/mElCSsFfLutE1d5hsErOW55QZac9X8nETjxmzFrclQLePJfcsynQahkcAEtvFJqZH7FBLX
PDECGP3yIXambaGZW7MHetcZY0kxtgHNZg+nNJ/XAW3JFdLx56nSPp05IP3BirlZQHe4KS0jW6Yw
H7hteKkKGGQdmoNUBZ+pJANuioHLpzZXOy+vtyPoQpyAEMem4aDP3RMJgs4hj0k2McQIHUKjm2fv
eeacMLAQhedV5JBOqCw6zeqP1OHtRR/s0469cNAhN0KXfBw798NyreGlcL2fFey1BTrhzygmWMXv
NNQ2TrkbDfav1DzXCXr2tHZ+Nih7aJBq6zaw08NMQkmYGzn4+WbYqCO6JL8KdloeP5ctSn5k79Yq
A9sxzoidUNw+5fEUbRoVbX4xZWsIqACdtPknpM5qDV9sE8IwUODUsueQ5xDU07zGqRpubMYD9USq
qIswDQ7qYUKI3CvGeTCGAQNFWm7/N3fntRy3sm3ZX+kfwA0gkQAS/VjeGxq5FwTl4L3H1/dA6fSl
tva5+0S/diiigkWxyCrYXGvNOSZUAEC/A6hLogJ6kRhb33HHnT3B6iRdYVHZcPZDJLkLMQz90odA
uHKqSFt3/l1wv9nAlmMOk3DLJT2WMgN1phMgVjEwcAh/k1skXYV+Q4hSWaNJJRds0QZOvO5pFCfc
/Q9oPnd9XDSc+kVIWh3N5wTop15CBUEN+zGlXIoAci9zVGlLIjgSsqD57R3R20pv0p0ZgrCoGIsN
FQxGO4LFQEgtWJi0ujbkDwyEewVcyZK4PljOaG0CgJGUicRoVDPTeAome2FLquRO1dsUVFySpuNu
rKN7ahMdE7gDEGCJuN0jrjBqnGvmpd5GDaa2tG196RRVd5+TSCwP8VZAJsFGr1Cn6a4VQU1uOOE4
AjeE55JghCL2QEo5etcx+aBHJpd5blqYZbWt6wRMRxRhAlX+NPT1BxU+BbL5EDXAN1ofYHSsNl0W
YWUiz96v7QXRLjBo2HkSPnNMAmFDhConNFEEZo5PjZiODwEo1DVz77shfHuLoizbOiD7LIP43bYi
/ggwlHE1RIqczmMxY1RCrHqIsE7wM2FbLkttdKHqxj/C3v7K/H47v8V9ZLdfLLpcC89OXqsBK1c0
Njur8bduGsFa9LJq1befBPlUnQMVmlRQMDtEdZNI87MstfjgecBHuUU8CUqQhelHBZyzlNURvEZr
YpcWVrehriDlvg4ubY6U3Bo68ujbCQ1eBWFDtPgr2k8pzsYLcPTg2kzVRR/CeSKQk2kGhHlNoihk
g8p8jtQ8g7Udf2U0cw9ivLYg0za1QWB2WA4kaJmGvyY2IDkqXDD/X0uC0Xkiuf0HSfDHtzpAPMuB
9zvp6l8v+7+qYKS/rmEi37WUO4ck/qYKFvK/HNM24bnOUYy/C4KFVPi/hW3w+Jsg2PovyOWG6ZqG
cCT6z/8nQTCErN+JV1JZLjmMLiIp2wCqasg/whGnfCL6vG7te6wDPsuqeNzXjU/qrs4Vrk2JCTJJ
0lModgHKx0TPYn/QUdM8pg51oVigVe4uSlr9rCXxz9+25O1XRuP/yuBA5WHWID8W5t/fnesaroM4
WtpsIPFXsbJvYbNxgkbebaZA5ZTLc0K0zQKnl7UPE+OeS+/JwpwDkz4idS2f5ca2YezIwJFLJ1Xh
moB55GlTtQiUFZ28qXUXOufzwjT64Np6IVhEwgUmksfN3Pv6H97+vPHekycfG5cpPcpIpWzHZv//
9e1XfhP31LryPtFe/1xNOdrRKSKkySkIHJkk8VyAWm+BTtnWfx59vbk1hjhyqQ3AK8uQ2L+E+YLK
Lg6RlErDNaEa45WqdR/mGtlLqZduQlFW+66rn4QjIPH7xiL3aBGahe6ciPK5/4fPNG/yv34mR0jU
68pVfLZHcOfv+nFhhn6GAJhxuEnmWgXlkBA0ELF67+9bOgkLJ8BHHHN8bIpYqZ1HSXPA+0A9L71+
G6ryVQ1jeXRSc+NGpXGR6kWEYbsUUSyfbKTD3BkMvK5+s/7nt/4I+vzbW+fckZxRnFXmH0cTUYNe
6xeuuCOERSWrRU+jse3TcgYoh97S8bvgmE3zzXaMz6gghy8FOQqq31g0UHcRvWs6GiizgRDQSW1z
qqIYYFgfcGfgIxy1SJy1DofXiEOZPkEWXOdWeJP3+jGQ5NIBlBiXURi7M3kw2XBsYPiZ03MJT+U+
ZaC9blLhrssQslzcB8GmtFm/an2R7xzzavn4ORLIGjsiaYI7SWyr0qOyaTUXsMPoX4AfuufHQxyt
nM5Ot+R7ktgc6+cRCPneCjUYcGlNU1uXkMvz8YuL/mbBWvFjp+XtGdtPQilpDJC75pI6MvDJUfZc
H1/1cXeLI3pEuqnVT6YQ+UUvvT1dlq0qQTL0PSG/dgzuXVbLCtI5bRjZLEbYyvsBTvWq14rvIyPq
fRrWn5Aa0vtHgHsPjGJnpQwY/nl/i393qNqmg21CWChEJEzB3w9VhaAGtBoqak20p87BNZBgetp6
iPm5F0qkgYLln1R7JsCvQYg+O04VJaSf+zTCwXcHBAq2rrY04ooOXmvce21FCUk8mztOqwmeGrmD
7sf/8Lbnt/XnYWq7XJiJXuadu39cNWwNcOhgVcZ9ssCXo+Z+Qsh4pZ2Dqt9O1abMRMSO992FclRG
Y6Y+hFr8XLtvWEzE0dbDn8rPq12vpLmvU/oYRKavTVQvhMm34faf367xb7ayaShTORAcuSz8eY3u
SIaPy3gw7miByps+kqc0xsDek1PQ5uSjqaxcRZlCZypPxpTFJ/T2ryH2wF/Zy9+G/+3/yP/NzcKc
nSt/bDcTajErPJ13Y/2Z8+uNTsOtib0EiOy5jIkwqT5SR9qnPDSBFGvth7T7jNeFmnSKz74Y3GXT
C3F9bMqR5Lpw7JML9T2O3hGHCL3KSOyLMiP8rAakT2VzYudghsgyDLqpsxdh99TFkpCscjz0nsHK
ziOHsHJADiBLGBmHJJ8YjWrLf97mMw3zbx+V9j9LCsOxzL9dyRhTMfrQPR0hcPhN0rE89kqHVlGZ
zorO+tNYxz/tXN01NHfrgmb1l8g2z8bY2WsRmtOmiJoWndRUYaIVR4F0ldBfDfKDm2krWlD+4p/f
sP33G7lDOu18z+CfQwTiX09Fo4h04rI6cQejoKAnhd2Wi/R2ctpvxUgZAZOEFIAkpIPoxNa6dfT8
mFaR3NeM5drYuhnBhMQvH6g4O3UygjjGF5N/kTr+BW7APZdQM97DiLz2E9ENwu7MvZIfbXyLOz0w
if7LsU8TFBXsWqg+gQvJLqUe2BC/SlvEcNJTm47pSWfy4oJgcMTwFOtCnZq4c9fQJoydNjjkrHWb
bFLdpVT0arVOXaNhaogkFres9q2fWgRQISyMu9Y6BzNq/UMeGc/g0s1XBlbVwhC5PFg1YUpZOpw9
24STFQAJnT8UjeVu88/bXc7Xij/OCYe5KptBWqbLBeWv2z1KfMxSo2vcXbdIJlIluqcRjj2ZGlW1
s+kuPmluh2OS9cVpHKd2EfTj3oYjj5U7ZdikS2/T1vLAkG0rM+3S0l9eWhKaUqT73T4qg5Wv6OgU
/iu9gaVnKndTwBtc2WZLQdSwNqQr/exntrvpougaa5lN9gFu2kwcJ7MVZ5UXVIWj159FLDdTH+8K
lSfP6DLoWDUgaOgUomZg/tpHOKVTi+QLkVftfzhCDRbbf9tSpsQPp0u2l6X/saW0QbRo1iUW1SL7
iMg6XChs/DEs1CM8ALlStkajsK/KpRemKcPKZgEOpF/EEt4WSao0Q4vxnJnOuPrnfWj/uYq0dYtr
GoUDYESddOE/3lna+CLSY9x6PXDCIx6b+uZaVkbH7tVjEH6qHO004NddMCusVoadZNDGGYQoxszw
aTl8CzPudtZYkTsoNPNcqdmc1nb6afTc8yRyRuDUrlspCo32VUwgXz3Fq6YNRjA+sKSk/gSGs7e5
L9KnpOFQ2HIXO82bliX9nkzDTJvCbYrrCv8uvPKBbspYEk4WlNDaJGN4q54PfhOpow6qaklnYYVI
j8Fn6GIcc/IKP1hsLQPfLTYYYYdVj1/dNIzxEsdvUTy2kGnWRcKlmbVHzlpdfIhTw4CLQu5IVxQk
xPk9UD8XGUPtCyJkckl8aEhUlZOhi/nnXcLg+K+h8lJRLumcUCZXNSEdcuz/emJNwAmcMhz9O822
/JJqEM2lljjoKQNnmWsnyyq/h97QbJxpVHTFw4MLAOClmbRqT05tsgycr2qo4os10ptbCGeaVgCn
WTYa+t5xKkgLfTOi2fHxUkb216QG6uREnbce3R4vex1u2iaOb7rxuWlK4yn2htemw9HW5jea5Ve9
03wYrg3Yrqj6Frb2NkX9NGc9W+SPd8J+ThticEyfQUAkOjQK66Gje6k4pemYhO05G/lInSQkLo/8
JZFN6Kw9neF6FPmrIXlywjnFJWCV1NnuzlboRxTEnAJuw8Imx2arVzO/f5CCBFcizPHED6dfXwlS
2lN5cLzBXPuh552MsF7DJImvVkk/No/p3GiVs3US0nBAmZFwq5ODpgZj58fiyQXVdYcrZrenzIba
1ZTRR+ip1S7CfTFUCF2nGMN5NY0caZCXtgGewaR0wqsfgAAoo6LbgrBjtmXpJn24CFVz71GMtXSD
Ymsg6zVnIDOw6L2UyaexMow9jrR6Buz4axvBdEcn6OQWRrqu6nXtsh4gfmi4e4r0OCNqowtuOqLi
PNdeMyKhxx2Pu6wK+JyWvAyyPWmEOF+TZdr61RWXZUkAMV6UzgQqPjCTJg4ah+lgqGVqdT8i0SdH
va8vaZfoW1t5JIK1I/FRWnuXPUcPuzfZIqH+bkRgp6tgJJ6UBrTl6d0l6lwII00E3mV6y1QWbKI4
se8jciruGcYestBNVt6nisD5G0CVjczTcFUZHBARoStaUee7MiZ9Dq7Ud5kIcsQcOqJVh323wlOX
1/p0ZLcRraEAkrqjgSETHlxSx5cQS9Q6Kiaoz3FSHJPRvhWcKruhcJszepAq97ZuFsDUbX8oI1f0
EurojH8NM6pt1sCx6/rijWF9SSp3NaVttVeGSo/CHde0M5DAeNxvyRNEClD3KdPd+tyGDpMaqYa7
UxOqXBBX1GV8LDtsxqtKBAwoFRSbEBc/HVmCbZ0ekUA/tvaq86jC/Gnv6EZ86ZOfecIJRgCmu2Mc
eHF5zx5Lrtyvh/Noev6qxcq9CgnLIfKLFTgX5AoCJTToxu7abc8gcf4W5rrJr68ymQjwNQWbdcaJ
MQvy17kl6fgjChqUPnyQvOqk6eQnFZOmPg5kR3rEDxa12yziSeq3pGn02ziN/Q21RAZsKmzYSCQl
ZYuW8B1ifAj7gHfng8bwDk0uSdgJ7LcW0OXacqZdCPf6igu33JJ6OkdUaszI1UQcmYMzSFTutzEA
L92ZXwYPmU4X1WRqDcgk0QRCGcW1Mh3MyZ/TOJsfThPNmGUenIJYzVLRFKK2c45or+MteWLfx9T3
mSf3zV4T3i0HlU3KoHzJs/pcQTI7I67Ar+dWII+D6kNaxuLZ9sUx0EbAmvrWofew6Ex8sRqH7ddw
mr6PnuZs8ylFQ9+4ZHvT+2YxBtELituxsF4BL9aI7El+TMkUk+7k3B5rGVDb13rQGEU51cUPvAA1
WOpt/RgRDK0M1nddSS5tHdnroO7yAwFPpFp5zq3Nhy8lBhVyM4NnCa/Os+CNd+b0yQrGcpPCXcFY
XhIE1Tn5Sy+vBeHuXL6MK9epYNUW0a4Wlk9PpPY2TtytTDtNkdnavKwbql3QaT+CxjD3beXdgIAE
sy9DvoIWeNXmqe6gPMLGQ3yXC1ig1eG3L6neeb4dBKpxqtny0M12Acqi4tdTUQ94bB//oyL3ylV5
2siZHWhlatLXE/TBw6/nekDzGSnPkixu5KwMe349II07C6cmnfMB+5uz9Nr/fiDgUw8La/8rdGLg
Krt2lPj+SJ+QJusi2/GaVcyQAWMaD8xmR/jfRMfYotuV6N0fcQ5B33VbIVIYTxqt6LF7+/XtIDwF
ODi3RZO1h2p+SGeeIA5cnOeSYcIjLSOV3gotDxqOYRhx6M9Zxo+HwAAcq+k8MEn8Zqd9tbET5EWe
SzyhyMmC7LPk1Sf9j6FOtVVIGhYu4VnraLZ/JGPCDSgIXJj3Rnh0Mk6Wqepow0/jswhm06BI0f/0
h6wdLDwyqIDf3Xd/PJ36KFtNRA+TKlTP+d+YYLs6+yBmS7YzeykfDw834PvTatSAQJH/7f53/AX3
4gITT0DI9fyV35sZ/sn5eTTkG1DjNTy17AqO9BnQj78n1QO4duJo256L/UoAV6gC4a5aGwYCqOYX
iLQBUz2IPl083nRmrySTN8eqzDXcgz/0wj73fQQKQbdsatrOYOhi94umnEpUbCW0TGnr64ZsrFVC
3Jbqo/ySuC8NeKCNj51nja3rrXfJme7hUnGtHJCHIEX2+mLjQAgGKkAuWkCkTz3iQKkTGAU9WbRo
IIP00FdgT1ztzRXxKtQcTk9ioxZxk+zx2a+RUe2GOpYriP9rhyXOScUjdKc82KuSe38ijRLt6lum
hZteZS2JQ3XKMsJvwVR3JzEkj1o9weSpPdsWseeB19DO9AvmjQbSoNGsj7SGdtnMOmVOjf4gnBGg
8fzA7Wvv+lW9fXwrmq09j597fPX43vvP/nrt//jf77/BCmgONp0WQDf6699MH5rm9z9TlHq4dcfh
+Nvvjh8/I8ouIaZpDrCenUbvv7yYV0UglX8AwBfM2edPkXN5mpZx17BHcP39+iuP/3l/3eOtPJ4i
2hSs+ZkZAa9cWVXULhKEdVHEGZLjtOfso0BSefM9ijzG6WjHWadNKwGOF84OYQ2Hx8MkgM63ERZ9
i4wKG/TZBgpsgzEQ/OMAOAVgaUx5aTn6UbdjQI5uR8UhBc2wQnwLohAbrx5YB6LorUNMZFCGzMqd
g+aC514pzuTHfz8eWuqgg3LceCkghhEoakKWf/wPd0HrMEZAxqNo2j5+7vGtx8PjaWplcqchqKnn
X/L4vpWQR/z4qoCmBhgxclfvL2Alj1SLanmZFqPaWR6phUpr9mlMnLAFeWQOP63FMpm0pUonaxeh
YvSerdRSa9pPObHnFgrex5dZquFpq4sZsP34xuOht3Xikx52lLyYx9IluX3/znfz7hH4xdx9/5n/
0a/zLx8Bd5N3+85AMNzaZchJJJA+yVXrCJoIDz5uLE01zWv2F7/pw80v68fDlfH+8Mtf8/78YQX5
H58+/uPdw/F4+gsg/M8vYTlAHIIR46d4d/38clg+Xjg99Pfvf5sA8mZrccuxJISTQHi7XzaYxw+/
/9j7H334yN6f/rufe0zD3l/72wd//M8fLyEVk5h78+yaxa2ifdr8y343tCScE+Q1GwQKeGTN88PD
4qVxmu4eW6Z4eLAn3VnUqWPtHvvsfY8+nv7yif0yzf3mGXv/0fcdHeadj2L8YbroHk6zzEmnrRmF
O1C4rPv7yS2g++WrkkK8nS9zgAPQUD+OgGESUf3p4Zj4ZYmwCZdZoxel8KlrgkuydB/XLJ4ygTv4
8VDVs0X4/bln+doSf6S1KAyb2MDJosLg2vf4pQ/bnSUMn76Ed0w0xI+WVm1CXfW/rLOP/UJisdiI
Mn+B/9uRTc8KRsw7eGrIaW3Wjw34x+Z/fO+3XVQ8HKu/tvr7l15cYNsICf5Srf/N0UKmWGD9jmMO
4WFqFRLl0snu7eAdB1ICV8lkDU85SAKAllRcutoorSa3JCoccPheuwSghLAW6TRK2jZYF01TbzsX
JGbOUpJ806k6M4I4D0i6Plo3zfbMk8ogNFn+Pkb2hOLUWU4A+dGMGF8no5YXNPwvVt+Fe4H4P9ar
o5vKe6kqsaPR8jXEs2GNF+lAaJRcgrnnMSWqy2qdi9I+h23wMlWawxJBvkR9GW3tUn3NuVihdkHH
BsGFzN2Qe/0Qul/KKjMA6KErGqQJzBzFWuIVtMZs/YsbKCTTIpp2AMY/W7E/rUfUJ60AmpejZLnG
M48RGPDS071hk/UU9Joc38Jp+JKhtTmGER0oXad4YsIkWBu49qaqYyr82IHsbObD3jWGbxMD4A3C
ZXfr+bV/Q04ZOKs6kxUQSCJa7Rzbb+Z8R5EybjA2uTvPQtrj6O5Tmfnhk1OTSFp00WuXymbNcDhZ
wQdEfTjmak0SifUGWU9bmnCtyBwJ9z0nw9XP6VaFASG+ZZif3Uj/aI3S4hbrAW9KB3/FZscloCBH
Vdk3LdMz5HUDAuI5WLlsbzRfy6MEybZPwuQSRQApEoiT0tXTF+CMyDuk/DqIUSd1iRAa4IK5Rh4S
MW05ILpx29qdYu3SRXtP+cCsYm6FUekeCHkql+yPb5NjXqDqwAhB+p95AwZsEf1Mc/qUcGlJw6yJ
cbBK9K9kMcjgBNUr+6AIpNXMlwHS/lvih4j7RCt2Ru6TBI92vRnaU2zTxgGkXd5EjW7fqo1tUhvu
qczVQjXawDrbAwGRd9dubMudYwzjUxhUO4LWF/Au27toBlooJsqiMlXxETFjzaEWUehxo9OUc5mk
5++ziCFmlPlQiZJt29ybdtbidFKdkq744HeOsZd5uC87FG+E2gJlsqD4Vx76b9WN1nHotS/tLonl
fRxwZCUglxA7Bd0xNL5qGixACPck+MBSJqKzcZeeXVp707a22NjcxSSUxuWiuLg0sddermYrhR9e
Itf4wPyGFSwV+sYw+jVnd34ZSg6sET6nmVbZ0aicZ6h54pS+TYycPzTuV1GMT6g9vbsRyi9mKYeb
P+CUgp9yZoSXXiwHghdrlW5f5QMAorz+UA2V9SzK+JwISGK1DvmsmimibWCfR43EZlRK48HVm9XE
cP1F4brpdUirwIUrkg9xaZkYfKhP94gi9G1oDqdOjswvECCDAKP+zSoSVid3LUTEu2MDL7BUEIIw
Tq8ER1QvMVAeTww3zO/AWuq7Iu25yoFahVZCq5ipqJE4LJESAUgLL1YVSh2tXEPwc5f4AIt8/aRI
3dvmCfMD9F3+0cVwn1nwPQRGzipurJWJ9OTYTO7HoQMDK+tpIuWnnVb6RI9w1KdkZXrSPLLwgnyZ
imhnlCaAIoec8qxdksuLcJl3TrUPgbxqPmk5tgTRJd5Zc7IfY5N9CgpSltoo25jg7RjdtcWxHNr2
CenBs6gE/QSeQgotTKYtGvJP56ubTMYlK9SlDbA7jg6RSVTFl6ZATDkGYlmYdniIkyk9MXb9JvT8
xR3ql8Yf1cYvnF1uTecoLT7lWnWxrWrY6h6zVnf4rDfINgGRj+vIrbzVPH40zB86mlyMHW8GSrBs
OmuBtq6qfeG0xks4fgkd09znnfwCTMbetVH31FjRTyuOqt2QMDeZfUoJwrSOWvYFRjj5u85Y7dPx
SYWlvsY9aRPXkU3PfUeH0czYASb+RIeqNbEj7dUQ+o7cS5FE4iUw1WpgHHCy0I1Bz8I7mgITh53V
6cfR1/d5UG06a/w4ARtbF37dXCzEdus8L9216zzrvaxI40W+PcDLHKJObTWPCnDUIHJF9KMW9uCD
kOpPmZ5oZwu/bdMWz6JWtLTM4orFIl2p0GhP6fQ1h9B3V7TrWtE/s5Sz1z3TgyHpx09mHZ9N0LNk
OgTPLlaurRFE5LHUVQHJvw9eNdPr7g5Z6uHkIv+Z7Pbejd/AhldftRqZbVFOOCZiDlq6kWAdol4Q
nDXjYTu/pwcUF3ewz2hlE/LO28ekJKGb0E53qILt4fEdzwS3bw7ZjzjCugg+fZmOub1Fq3pS0tJ2
U80aSpAiv6o9Thgcqtuw4O/IqCuI8h3aTW+hti9b2GEIDaPXEVcNsCNS53HyXRuvhb06e1p7t+Jh
yK5DaiVQgxKcR6a5rCFHt6ATj44NFLVoxu84Qi9jboAsHsM3UEpYgbL5sp3Si4ZpxvnNopKlV4XA
uhlo3Y+IHtpmR2xqenPsZnsw9dwCfaY5a70rG269UntOSOpVUv7Mxrb/gMwYnqoN381Lwqc6wTpd
h9DW8mi6BW78ZgZjfq47OKhQqPVDc9cchoB2SY4CF/otYxdKeelsyzHz6Xej3W3oigp73+V2/0pr
hcMXMDwRvOYyN315ULY9r5X6N5rz+jaJKOFV2btnGbmIhyaBPzkeLlV/94vP/Mlp37MVQCdMnwIb
W8aoY1bEoUf02miOS0/SMvXYMssic16bPGZ5oVnVCpAdybZx/NFPiL4h4Y2QpV7Um8oeac3pzHYL
L8gQ/pMJzEr1k5TJa9dLFq+0WF2vbAAx9TbrgeEltjKBuEzGmx7g2FDR/YzQgi8jzXSWMAx3vTmq
LW1hmivIe3X7jeGdcdExTLIhzTTtP5uk+q5ty//hV0zmcuZM9wGilwst6+S4t8Hv7JXIkmeS6ctV
F6puVcPTXLOE4agYJ5J5SYZwqZX7xqmvk4EH0PaHDyFVMx3kKXzx7Pbs+5hES5JnttPoLpUnd2bk
fkflmWz1jtO1QUC0But10eKmWmGqWUe1dD7q8ierumTnip4gdovk7aEtfjDMebJaoX83tZBGsmt/
5O4FvXp0VoZEV1UkzmswpdNb4NtEHgCh5fiAPD90sTrKGANGIbA0uY4REMDTu/vaJ5zM1D/oZfbV
AZPlhiQMYIuZFqOcNNpsXnua/MA9FXZ6RbHKuh71yDpMMI/VMZVGxVr6RCneurFz1+p55QVOufXa
eBsb6j6VWbXDZIoBClA7s7Ui3wDqLzb9YK8CH/RaTQzRIkh7BBAROeBeHNmfXT/5omCuLKzELk+9
0a36fvCPegNGNI57fdfEpbskTP2GaF7drIyYPocORtKHR0aCO1rZ9FUkrHk3zY8lF4OacczKaGnD
5ebseEIEfihb8ylCM7MkxK7ZlVrNatmOkz3DKl49MLBLWOyTWEzqpitOiBLoF882lOi1wB2zaPQm
WTeOjhDJVbdiAE8aC/0zjpyCbHduKA5DVYKrTywVGt5BYe4KZ/heWsZ1GDdFb3OtxjhF0JV7QwV6
FQbNFqPM9vFE1kyT1qswtZwb5ovPhREfw7bQtjr4UpJXHG8RMX3b1j1vh2VVhCai6faBkT5Fo4Z9
RrXxatDUTxY85lGram9RuXKCadjvbe5tV2G7+6rEJN124OfIonizawYwUmtDrHLxFSbqYRg8lk12
jZm7KuN1TN6lyk2Lk142S7LtLxk2Wrx8X6xidH5ktfcm88+hqQ9PdkQgeWt+zpGWXh23+AhhwTg0
QqZrUdQj680ec1RkkQBttMc87ot1ECL1CzIjPdsAIUxuLMgtu/SCFusQzL8ztZpkKZZ26RovSPx3
pualTNomdYBtx+hLV094i7Cht9YROHmF+wPtHOLCdKsXndgaclBr1LY/6Y3D8szYWLnD7sMjbhf2
uJt843Pee2eWR4R5mPa2ivzpogOTCavh1sUnx08/l7I3biJwC2yZZbGy8ny6DuyJRWFW3lphfPGw
c+RGY269sZl59O0+xqaTy2e7TOSZ5BNrOfhGfhZBd08ikt+Ajp9dLxmXBaqpTWLQWHaNYOkoFWwf
8kw/JMtKarBlub4u6ZfUDDmsimmQNXvKu2JVzYvxWBsuXzuT+U0b+YuHvCQN8qWCZHrpx/qbgeVf
MqA+darf6aqe9iRu5Tiq85ER8EQWSBCuHsc4MtlV7KfFvg/7n8gQt4FR8tpYMu1nWLMYBOPqcGBN
qctj2SY/AOJNK2Q4RO0wOj7YqEdtLzWecFB9CJR2YkqTX/zhi1Yg1FQ0IW8IoqOVX6KMeDzEiF3P
ZTp+xBvX7lj5galIrV2qSuqzLMDTGaFEgj+2DOSY7ihvXmqVs7D4VFcSqaRr+Gj/Cw8iGcjSvqcG
eYydctEdot4zz5FXfvhXayDRzL1PcEbON4f4xM91mxG56WQV7imjHsGKKrBqcrPZxa76zsR/x8Wg
PZZ1TBRPbBz9yJYbLxpJNnPY4bqlnQkNgM5bCntlDNqT7Mcf1Nf1Thutr2LIklWkZcEOLoKxoCY6
Jpb1iQGf2qs4cBHk6t/zqejRBmUanCurPrYteEzOmx2W4piJGEY/pireSgfWKyLctWYm6QsRdoKD
NyG9qy8J3XHTck8LWOzLhqdBMUh0BKN+0Bw35O4W5+s6I8I2YvCxpSImVI2Ta0nbJjlmuR6tx3S6
2UmqrWahTVsxu8lIcl8YLnwR9Amor9Z11+4YRJgfrfy7PrE+GkEPN1Rje9bhHzlm6mNtPjV0Ne5x
7F40mGZcJvV00wb6cCPpdNHgBMYDjrqHZEN5t1yNYAYWNzLKzkljbjI/NXe27kVco1WwmQoShAOv
TZeCzutBRNh0u6RmPY+sa+NnabOqZfgRJGh8tirijy2/aeYGFxjWwCFldiQiBh1mv8UbxIdF9Xvk
l40SOIozliPRCjZqNwIXF9rcIIE08L0ISdAdCv8m/O4ahJ77YWiIm0sy3Thy3wX+WKiaJOTopCMM
PGQQA1A5yHTnIhTE9Ys3U1otvPy4vKRJXkK7NzHHjEW61kwIdfm4sAGtPMkx+pH3zFj9GjJtDLTq
5Kaxu7MYlC2zxvip1bp5dup0PbVVee37vl7ZYTh7tmBlVardZTbj83gebgf4ai9auovrPDgVjLwQ
QoK7Zj40HHLH7W/BFB1s+jNa0F/72n4tCu1s4+bcSMdoVq2r7xF3jOcmciVofb89O35y1cpKX9pz
QeKXVnRJp/bjhJXL6WLxnQzrRZq6AlxBK157LoluY4cvXdUw+O1InKlF+cVNu00lk29CuD71uHgu
LS3cEbigb4kAxzRutum9nf1GODs3HkGM69ydYJerApxEkt2QX+JirTgbsGmvWYwBgmjsaO3Qe1ii
1sGkuKGGRmvbEqFA7IVAQOd0Z3gsiKJysXZIONlVhYfBmWsaim/iNQlYolqfFyWRYUQHv6BGYHzJ
pL2AvRggvpzIS1qDrXgxLTLKPMb8DAw8AeUaL0aDX2ggekUQciVFCze3NVomGFgY6kaGzO/0N5cV
lFVWbOO4+NTFsXZoLRE9AVtWaOiUrMblw5KgFMWLLoELBIWfrTrf/yqtuGPM+H8oO5Mdx7E2yb5K
ofb8mzMvgap/IUqiZsnlY/iG8PCI4MzLeXr6PlQmGp29aHRvAunIGFwu6g72mR27hywXl0gpiL+S
+za4kot0xMoTuTmNyBgumw4UiJgz1au56nnMUZQtNBJKV+CZO8WQnEB6K1NUcG8k12VH2uyL5lVJ
aFZJRazsGcEbuJlmZ0W5CfxIycy+yU3nkLaAYynN1LetjDUGTsRLnacCoyQf1JpZXqBcdYJ6VFab
1Gir3VEFC29FuJuyW9iOEW2nLLPDROixdaLSl331nGaOwAR+Nhjh7/B55wx8ze1f+pra3BOXE3Vd
utN1mrku1EqWbOcieJ/KutzQcReuzKxsrsZwYzeKT0rjfDwkmMwZTM+KdG2X/jBkpjHNxRAkvZaP
22yODBF7dd2Eaecr9W8KrDPk1MG8FX3/y8rto5sFw6aBU+FbkHY9Z7SeraYgwy4tbBPVxOlAuk+9
q9HJVdbcWY2RPom0/MPLfjKq+DWn/2ndIJl6BnnAVVFaHI7AwXnDYuGIAvWz1RKAMWGqYrtt83Vu
jDw7UWFf4XQsJXfbca5jv8TEvYYyNW+VKKh2tO0g/zmcrA2jzO66lr2KPr67Y2juw5BmaLPnAGKr
PUhJONdbmVuXsXG649JEr15MGUwHqzR+d1gsThpAxxEiNWlq3BOxWvO4ufbgJTBwiGSzw8WcVNZz
DLy3IjnqkdXhgNHjcWxK6xylfX5M0uA6FOpWONL6GsqzPkfiZOToSJBcQ5A38y966kIvJ3O5auu5
2ndxHHDmlr8fZvhgFD+L0m7eV2hVySqyROCrvEgijXNztQfi6VAayHX+gWvvTdyYMMdRz9JrPzlw
xeTp6P006pGuayFvvR0jNsrM2CYSe2rKpxnq3wBRuKvPchAnK9SKO7qt7mmx7aw5Tb22SUW5fKbg
HogtccJw9MMsy/pYhWQkOseMN3UWgA9oshasR4PjQYyMPoAr2YHtTWqOJymRx6DvVCbbLrN9N4xe
JkYSWHXxhxRS85KK8lBcxd2uUbXTnJXmOcAWDYliMKdnmsBgAUV1SAc4sdyH9JiA24AsddPTEZVe
mdKt2YJj5zJ8SmzlrQ+Yvwg8n8cwLa9NvJgXXWWtG0xPoWGHh8G9l07iHB+/ZIrJM9fk9wwgA85N
83fEHRXjMO65FRWgX1Ny4ZQsT0Vqj+9p7OA7jTYFpP6rUaTuS2m6zxkfhGPYuBubAjA+1Sli3Jgh
cZF5v+KEa646BBA3UDPWeALAyK4KIRvHzf5Ubq9unHJmI2vKM8QL9ciQpd1PM6D0SEbtwcLzr6XK
qYKy+RqPSfpU/9QbOPmxTF/ZnanhghS0qivfVPTkWcVZv8m1iZENva5ncDueMqeNPzaQBfqGwq+H
tqDVd64oyk4dytifYxyGEfMPVdTxTv01RgrY3J7VPjWU56LlK72z1lOruecpT/eKjB0s93RREYD7
jKtObLS85hMlqgTqAipvPOqrgUOtYxbjjowDGlakG16qVx6CTbybCNyyBGnBDl8IdqEpR1vKhfB6
G5gSlxF7rQTVs9oYoz9o0baNDOdekDw3Wrx6UmiXvEg/23lx0PRlcy9SwDPDQA86d7VjKS2xTwqE
Qi2W7bFSIl+OunqNCvnGj6DcmDNH8MnQbkbEyy+WHmLM7fm2EontdQV1mgYnYh+Pbn0QKCzRCHG9
svXTlCk/laEHcy7KeevA1dyW8Vsb5uMuCoZp1RZ2j7AanwMACEC6+vaUibBckefOCZT/dGWxjoWe
fyWspqultZfET3gu03YAsmEkW4K9rEZ2LNfWSIhDGTTjwwKkgtTxDvQuOGSN8mKUbXlpQtYtx9QC
v6o1Wmbd+ake++IWjH+gYbabPuJ2geQz3ewoSK5jSpejU3zUatkcJJExrHkqNpp47vHIFu25K0od
2Af3B12stKG3zoSOrLPtpt/wbbK9FJNyZdj/7MIR8JDr6ss4EOEOYF/U9TN7DgWKVe4cG30TUFm6
Ukhp7nr3ju6dPivKn2xqpc/MkNrM5aozlOlpRBk5Z2qGEyeMedqSODrZqXFNTCmvrubkl6x5/esL
vee5wJINmBjDnm0W9JcYS59uMQBlMk1+yFzOXmJ94CHRwv5ktEt5QzeVq6Gend0jcKEPnKD0hhsl
oyLpkz9nNGWLU9UzstJD+pOGKXnvBpQ8GMA3ycCqiTqgZCNQEABVNUqUvnvcFHkJuH4TZec0Le9v
wnovrBaDre34ejx3nqNOAXd0xLsxGW9WyI0zDJ7qSKPqruFaFohpmxHZ36SBHDd4fn3Jm+VxptHW
uEOdsz1XXzN8nS3QAutQhZq9Nev0R7isJ45DFWXVKk8k8mFf9tO4w8eorDlGLlXT1YZL9VNWGMOZ
uYHiVwO8oGoZO8Ke1naDi2fPLFcMsTixFhyLscQkq7Jjc0DsEiuF/MWqaOmz7BsJ+cZGfGIfrqik
1SOnIErfHCsLgFVTYpsDYq14vCY8iW3viw5BjmKtt15yLauGbwTMlMqAidD8kAtPK2sHiB52fkNv
jVM5aMdSnZMr9+QFABRbnogsZhFFKQmLgkepW0t7QdDvMdOjse4sZ5hezMRMnkKWrHCC7qM60/PQ
0KlSQqvAV6Z5fbkcz6BNAXg6IS4QNEoURiRyEuug7vDlEKGBp6C/kLbHJ52cc1MnXmMg8w6i/A0p
z9wrnIsvBQSopTExVWL70yCj6NhE9jujZWHqxBHStbvKHbXbqbxvSqV7dTmBhcTdAWArrnc63URZ
lh973HykaCMLj/QSn4yRCBliHWRYJbcePcOzR6Tepk3aQ4ndgpmmfSlFG69nLlyn2tbfA/tzDG2Q
AhpptEEMS0n0sCKYj7uAzPxKUyNzG5n6a2/In6ZeDZeA/ozcbbg/cwEqA5fzh53f54hA8lj7NEqW
8MSUzZDHz7k+gEjq7PY2yxyQZuJJK8q8x2Quzfiol9ogdvTT8e7pkMfqStcuupkcnemlMzGg04/i
skBm0xVsHwYtWGWWMHiRbrDWpbFTuCmdMvOngh3XD7twzVCiYtvsnDUTzNCbaNY7toAP4H+lwVsO
L0ZEpEdotWRMXM0DdY8xakiIgzmbzXDdTEbpFzkSbDscu6kfbi8hZqWjBRYhT944OlVrzMwJG3Kt
bjral0RgMCoBg7jXi/wVq/R4dM1xONJauRkbyzjQTVSdqa7JfVfMPx0jLI6qbuTHx39JqyyOQ6q9
hVVdbgNDzvQT8Mvjv0aK3udRmdCSsgZUDsK2TdC2tfAJ1BoQZ13HNiZiqAljJ+8D8SEmybzNRQ//
bExcdUUXDHkFaKgvUx3W1IUQY69DYa7GIhrPNeP7R7ysYLz6PCffS+tpZQb2j4b7SuRqP2iX6e5G
FpdHh66BVTuAmrcV52ikS6ggRgxs5HzW+3Z4MpJPbInWMyXHPvxtsGIqFOX8KMumWwNR0r20/QM4
6iPi5O8zfkDVxb3Opjw7W862B0ZmnL/y+BCH4wdVFixzkRjXrqCaGZv318MfMYYT8vQQV+fZHMIV
Tmnc5QPNwpUQJQSr/iVyE/2kRKyUyFBfHd9IgldvhZvij9ZacC4sPsa1ai9+lfbYm+Zbro137Hnu
OkzkdxLPua8FynrSAXOAnTibAdCipiW965od9JWJi6HojzXjoqMb5KcSEsd6KInxmpJTt9F2xDVc
ir0s4zUk937gmET3IlNu1FN2hxZuxcMn29f6JS4nY0vdNFhDRYBlibPWy7q88UpydBv83WLb5Kgn
8QBbZCoiZsnlS5eJahMKVolCDQieM53ykmJqvXTht9GKwkfJ1ZAVhxZeWp0mmybvekZ70nqKYzvD
n2rtkzMeyODVaCqG8az2Hh3UdPc4GdpoMX1hDa+o8D6EimKfkbI49uvKJm5U/VVkzu+8whfFvunn
TF7yrqlwvYuY1CWa7mxRJVZMcoexagBz+hPdDeG56nfGoKo7Jf9J0EX6vYyvEYLsimRJs2sae9PY
g592ifM90AhVb2BBdXep11fAZPW6tpQMgAj6J2AJm5Kh3lhHqatx0ta1a9W35wToySqXHzmSGrA+
k8IUrSxXeum02yHgludgmpjcotrs3Kwl92I743YM3RFHX56dx6L7HhMNXTJI9zSwvFYaI5LKSSnh
MhPS4pQdbtrSWpBUIGwiuGC2cLUzF5QnChpqWmvqH6GhXnTZ5LeW3jcjHsJzI7Tb1EUzQm0WrFkI
p0MUEqhXC5V5GPMn7n+L53G4UDKl7uu5uT/yBK2pvWDwlPu25VxkmskziMl+Nxf2W2s6GVdrZyKl
ovyyKKvd5VFabeCyuMRtBmJ6TJ08O9OMU9G2X2Fdtce4nxYDqfVX8Pl//CNw3Pz7v/j6W5ZTHdPH
+398+W//t7x85b+b/1r+1P/6Xf/+55f8ob//0vVX+/WPLzZFS+zkqftdT/ffDR3gj3+OvPPyO/9f
/+d//H78LS9T+fu///PrVw5OOeZTGX+3/zuRhFJC7f8KMrnIuo3+w/uqJUbrf1Yc/vVH/4aZONa/
TEu3iSTalqPr9kK1+LviUFBWqGu2qaqaaROlNIgykn5po//+T8P+F4lsjY5coRo6f4w/9XfFoWH8
i9+qCVc3XEvVXMv4/6k4BIPyz0S6ZYIzAXHmOuT+iUuiev4zm+ekY5XTCZFQd2+ZPiU5r5aYuO4n
yMgl2bPEcKKnMMG+n2s8hm1IeWCpGndIJeiZyIwHK2ecPBT2vVSwPMyNXlB5phScaMtoNfAs3fpg
xV2kv9lduA3DInnGBQJfIB7yU9OV5btRc11MvTRW58+g4x5WuEN10duiPKaE4FeoZNxwYs15qtwZ
/ihu4WcnhQqEB8ebNOorhE49eKvDA7FkDOaxb+lQI5XCqbGytuVI/gduwfjduso5EprCd25TD1cw
tZ1HhlO9Ng0fal2vgyYef8RI4UrVWpuSpncGf7Z8pwQWvSVy+r2RkZtDdX0dJ3tx9EzluWtxUDa5
YJxU4t9BSQcMpWrRK8fcNQYFP8vn/EjG5DLNT1MQmQTJqi/XcYs1c1RfY8C8fegciT1HPodE5uSb
UrbaxTDid5db4Maxo3U15z2yM1OhdDo2ZPBwShZvKqNoWHnGPnHnF2nnxkaxevq7bPO3AiOSnIy5
Vyn5WuMsdEDecaCqesCHZbQr5uH+8G04+vNA3VcMs3WLdN5sFZOll1tJgjXwTT0mT0CpilvYjR8c
pYdtDhuLGUSCjaXu5M710yHst81A9sPVit049trNHPt7UfdcmLtkXNl5xoyMl6DbJ0VkmFhZiVqp
FF5bq/mO6Zt+aBz2qs6skzdy2GuTQddNETXg60qTu9L8xeeo2qUg5yjLstVrzNF1HUjjpUmVgPlG
QwIoaq5ccnXPsYJy75bY1moL0h5n8pFMXtluWzfyaczut7ar1vvH9SoEV8zRAVFZSaqOeTXJIoUF
/KgNyh8Sez9LRZ12U1gZT6pCq2Vg7DW9cE9cQ8r9yF9Ksi6GXKLa4cHQSXJjMsqIJ8YEAoMEiLwt
Cu+RLDRozoC6y76Nzf+zXnQjBvqMK+f2GKR9vIsKnFiP+B+XeNUlew8qkdCLe5+pXzkL1A1MPla+
bjKTpAerfRoTz+PJOoiAC8aQTAdhBsktXhhjlYD8aXBNoR2IL9nCvTonDM63gVNdjQMmeg3Ha3Ma
bwmk8HWOnfKg9MQDzHzJfiC2ROQmOZVMb7TiYM9YbgsOPlefgRzvKV6dJCASoOfMhYzJ7rdOV0Jt
JO/wgjunO4519JMsEjkU/Kj0kDL4F0m2BsNLYyjuhseNdprvQ4xaUpXOzVHzAiL08vKXEVRhMMgf
icKtW1O0TGeWgHbA1QSGtonFo0zR1/FLxEP6zh2kvrlyCcalhzgwjLMeijdKMiTFbDiOiGmvejtk
55ea79RNgetLWGc+O+/wx2JWLs3Zatn8NOMx3dPCzsMdJ8ciKKMtQ+5og4qTrS1YrxiE0nKdJNA5
O7WfV+qUcbnDWLlXTZaJWpb2eshG/WLEHEET0IpJXXwy8KzWkqzrQeV2P74qLpYEk/Cw1BON400t
QGkmtGYa7SES8cIAnd8KxJirY0rP0eDZ4CHoD+rsfggX59CM6XaVWPkPDV+otKEPVEJhrJ+QL1Gd
LYEHTFV5W1xsdxzvZazBQHRK/DKYvzgJR61nCs3x7ILIkqnk3bV1av3JTNWrXrXFVQzO0/zQ9+Uc
soAjMFVuQCK0cn4ufmdk931YJm/hgIlZ5KXYFGsJt2A/Ye5aIU3He0SBZo373t1kNTJLHKEXxroC
cLBUflqJHJ65iF5lZm3NyOjOtoo0n0A1IjdcypNdG084rN5VmJ1PZKxQ8q4lT/8mUqllB6+Jx1E4
C22zX9pTZx0IV81+35ug8MiOmJXzRWLafTOCKbiYtXaoU4OQZhkMmAYVVNYkH7ErKvp2Ui13C7wQ
Oi7DT+Ry+ZlYRBQdehwm1QCvYXeveBAaHeflSnMQbTQEErXt/iSx220VFc3vMdCziorNAwfNLk/N
6ViJ9COLtWfGAMpRBHgS0yx9qadvUqfXLtLFa6IoH/kyDEAVXtM+EeFMGcASR53uEYecN3nuLJPD
pdecqFc49XwxTJ+zWnxONr+zz/Noy9TR3YcAdrwwhCoj4zbeuQ8wQeDWT66yN0zjF0Y6960KK2s3
q+EN49Vi5BPRczKlujdMFKKqKfouim5RJMo5jwwi6XRya6XbH81Gj3ZxVXwEkYWNKsWaXKaYBHrB
VWiclcTvg7Lb2nWi+3ak7xpcwNxBOgrom3z0MfS7V2H0qBV4tp0aDxBMWPXkViAcJfk7X8w28bQx
n7HoqcNaRIy46sUTNyiuecZ88Uncn6JUmxGmJsdDnGi3OYbnXJsUaZg8Q+FAdFlq/aENNNJylm75
7NTlWs8Udz1U+h99mr7yjov0pB3VvnDfpmy4czD6mosIWWtCSTfT5jXs3WgZhnfNaSZ9AprrCzPD
cJDK8IGIqWjcAm2KB7zGLdOzbmrHvzYSZ0r2kSByMSUOg2Umsru6YU/sulbnDNBqa1Cy+GdMTv5u
BgN01r/0SrWe8Elpe1JSxklPjXibVOzUERdTcBCF2NVtB6hSi+SLXLivLsrtptNrg1vMVO8yA6Ws
RsLdyzwkI5xOBzXIxI6POx734dvO7lkwY10ag8RvNWpscQjBQMigPbS9ezQqLlnkrw+NRQ0m5CyS
/eq9bRlRleHR1OJDTf3YHqUYsL1Ujv0YzFumEKRWmrJ5atzg6LIAnSTKnxeleeo3dYN1pYgOdqW2
XlJyR6cb4TdRSE4F3PK8bniqENgWt+x4D9XuuW0U66UGn5i1gDELjV4GARISo2R7ypPPjMbcPfzd
X7VqwXB0g3YTLd28FGicR2i2q/bhciVNUfiTCiesF1ng8z6v8BPmn4OJX1JXZ68cqHi2MX5d4oxn
X5Z1sYumUd3yTtMfF/4QUJdZGmXXbIxWCffDnGi4G911L0V37bEIRiIZTgGIWZo0Am7RtUXvsqgE
GX8dCdmSv7t6DLZy1KDdthRCmGaxbwZR3wxFeR8wC1NK/Nw6inxO/McxIlWl7c3aPckLbatW5KOH
tCs++mrTMfAblfmmWem3k3DsMHWAzGbpnAXnQmAPZe1HMwgKx/1RWHclMoerGZhfyFCdn884hyoK
jrWkgeGJ+NO2zlFk2bbiBnNSkWnMrDjSg/YHBEF0aoOQSUY4syk4MTSZuKWRlantsdXKdRcH0E3o
peC0lrS3nKPWiLDCPLm7cWbNTzk/RZLx47xCEM92EXWjuEhJ0WIf0baZY7/lOjknJZ3VXY4X3MPs
bq3GXm2PKWNeZMPYMzNgbZOYXs0G8BbO9BeIxfFfjkQrGa4RZ7dVUc/7ouwCb275zLd8R7auvCTd
gQl//eFUJX/DGtdndS3NYmOEw5OrxxXz4IPWJXKnpqSgGRCrBwsBdDlhV4nNkHHAXl+DKMaa1ONf
M8s3GHSrtLPKPa077J1At1MNtyu162eJfWEMx/GGc9fr4GnvmxF6mIL3BoAk5liFQ3g9SMLvTapu
o6z4VRRsuYFixKe0YHQUT8yeotYxL63oO3Y7m3H/RAYSBF7FNUNxto2YGSotFpEm7d//0t+WwxDf
76qU+OP6lj5yjIbLLYDivbD0SKa6Jyclx9NlTJdqvXx2xiD0IKcn2yrKntLcTM78/0MG53JtM9Zh
vMOoNrbwBzF5QZA2p8p7HMoGZxhPSYSZmbrnalWioYLVyD8T2VI2CMvmVHVJtcfWjCeRNomThYpb
cCfC9D5hm7CraeNiHNl1I7Fou083SRXyT42If7UhmJ8v4CSV3XJjocIx+5XDfSFiXGp0m8f/jHsR
8W2Vq5mMqF8ElDi6Vn4PXYXPLstxZKvtXoYYCBjF4RrnsL3tLEwjMaDv3TS7e8Xg4NuhS6pKjS0k
zuVuzHkqK8WkM97QmRCKc+HWA2Faq1lTH70Rk8CE0X32Oicsi3vAyraIkZrjH0cgDDXQ5NdZm36b
usoH0iiJU5YlH5UFXFaYAKVD2CFUOGATcF0Kr9nuFxZufsjcfq+HU+KhR8CdLbUEel4VBbgjdR6B
iI6rLEw+kpTsUtCIjC2WZYC3btNkbwlOS5qadYt8k6gxxADsjzD3tnIYdnYNcknXwwsSZ/GilcWH
W3MClr27CzkwrgmzhetgGqOjOY7PuWr3vmxV4WeBQWUPxxXSRxld8MQ08i5+mZc0WZxSS2859uIW
HkE3P2MHADuJVRo2fpezgWNKgwFV+46i9JjQp/eHAzJoEZ2yhYXhLo9lrTMcGIz+kKfpuZzKd4YP
No8f6EtBvvhYFtOPJqcW4qH2JzKwt2IxJg8z2lkVpx+diwzdu3a8TrsZJrCwz5auFAeLFhze8WXE
YSfhwRyhSOtmtdcq65cmakru4aSTqAMPA9JIgT1PkXhSNcZ6wqfHm/SXsSAGv+cFbf6MrZCfeK/9
kZxfNn1CK3wU9t+TVfJ2Zy4GIWJWLZdPL2pMXlxeiV23GBvUZY4d46RYDZMSbuvKgaefFmDnU0Z7
MoLcOekCv2wtUC/LYmdqbrSOHdXZpaXOwU6zzynT4rNiGri+OK2YcaBuNbMLAVxY34SUiAJWcqMP
oe5PUMJ2tu9qDeUb4Frx6NFfFpjVl21N3xhFW+6dxCxG91z2aexJuiTOVYB/aEybXY3/FRXTGO+a
Ptq8hxMTCJApdE6zCJegHgt9xk8X9J/cXPkNGWiUWbTv9ELb+1K32lstbxiYfHbx9hqwHzH7J4pY
lfxcEK38DhDVzDRmxnIGuoPPooUXGK41IR81HF3EuPm3SGhEGSsmN+DDPCDl4pTpivZih7ZxinFJ
+WiwRPK4m7J7FPcoqPcGevw1g55PJX0YwfWhLULkzb4uLqPUzRPW+2xPmqypsFNBv9ccqOEY/5uN
BqR/hdYKcytI4IOa8OfThunhZBHTVNtySwxp3eZR8BZpjd+pZboNEyIymsFpBwCL5bnzaXZzP6ZZ
/MKNoPU7N9NXZRaqGxGDhGknUXu2QW+EtmyBIwmqE9VKr3bdjie4K2M/pbt5qm9T3k7HnKnzzCDz
hXqQvAER50Sudebe4SdtIW7tqN4flqzEfUup/V2ptrD3XRhIzkQ5i2pENY2bpNW7DJCuA5xsXTz7
FZ7EjWwG1pcaaIjDNTMvqOpQZvEExVSDKfPZN91ShSJvwJi22jI3hQ9DvxfbwV4jPlN3JvnLQtnB
wMCfQzXJNi0RqRxTgcEyxPtJO3dch89xOnxkrdK8VWJGMCh+tooSP5tZ/PGYR2NU+XzsWEmWrwIw
VhsNr/xWzsprjxBDTV79HKWsL0ZtnFN9VqHDMcBlkdP3i9c1LJ+MsM3eIsOIwP+vB8PltdUT824m
ePAQ9eugmsweKe/zJQ85yr1K7t6WlFO6mvYyM/7hIqJSSMBDzV59eUyJR8VQuTWb8d5NhtY3Iqfa
x5PvjJz3wkGDJx+0FoVkHOeoX0Zr0sI/9uxMtyyjQHXhuGIuPusTBnfml0Dz16JN0I6wK27FmKFN
mfJoFcmfxKzVMwUjGyuPKqaWgKASIFEEc3REjEaNLvbGdDuxr0aAHjad30Hl59Gg7Btwm8eYTJoX
pm67DcfKORdSKrtKdM8SmpmPP0fd9/AGLd0o/D5iyElSSq6Zc8dnfHE6PQ4p3dIT0S13JDFLdHZV
mfvSGpoPDdauqaFqgmeZr2Y+RjvyQxzxG3xXUnHPqvwlxtYfiW969YKfjFT3R6Tw0xLoM7hckAIo
bKtvDU4KdU7jldFxm+FkM9yqT2EuqWOjrtY1aBgzCOSJMYuFhx9KfKO+R31rfIbKRxDQURcb1sHV
7GBv6054TER24MUMV7sx9wi5tW8mgr6MmHWeXVxZ48ZGjMnVJyVhuFLGTMhJm+yTbEDNNUT6XHSV
784FBmWrHDd9wDMrF7HWGJq7FdeImaLPONNGzmZOdKLkZsFioRZvmMVHG4xWYtnfuhENh56c5NU0
JWrk8BJDPrqawz5EQz+57Mu6NgQ7q6G0pLGZSTsuNMHZVnIu4iMOKIFZDuEcFatw+EegfR+WzLsX
DunoKWGo7AALk/jrpnBbpERayp6Ehd42GPNK6B0PxaKfgf7ng5P7Sixp0sHCsulDBaNQTXdCGUvX
d/ioz7h6EIGim1SmuzS4jVNwcemo53ij23jesz9fBlN895Z0aaDU3GdcY144ok0I8zbY9OVqGhlx
JOeECaK9VzoVbKHAARVhYnlEtIcwfW+wc8JCAkSUozM8oY94csQPOMxjTjbOptWcaSLWVWNHG85a
YUBwmLQpXClGDiGaXIcY9B86qjmOfXvDbCd+t2m8wLH1VlnffU+nCgqHWPeq+sdO3QTJEvlDhJyc
MRjtHZtGN1lWl8doG+kue4Lj82wzJcUrFY77bDIvHHVCkv8pNSSU3q0ibCCnIFPAZ0oYh4vjf98r
uut1HRNbAkJowaThgp7UqNKvaloiOR+xVySEe6DwNT/7kmjuUNILxFDsNuZUggt8eULBuDynoR9D
0GPHARVEbxgiAzCGdnQmuv2YYmfsRzYIxyp0Bj8JnQv+0ObQ197YwdEj98kcNrsrDO+N1B0P2vIL
BrgYaTAHgKc7fXloYwtbXdZt2yD4VKpRAerKMtnBRuBwz+iuRnElevysFIl6AMG5w8qGxXjBSjS9
euUEYmzJn3YHpzExwHWUGDWNIgmeVxsbbD2ieRdR5QYsKF4sAbPdXbuQU/UYCWyikBQMrJajIYdD
F4bDYcRfKPixod3iEnTq6Ma1Yl3jFPeN3LyooWtt1cS+kE9K/WGunsxA58KL+XOl5KHcPL5PYqsz
r5cEnpFhDVBxRiiufHU6Yh4mDi/4pYBixLjjSM3iKnULXyiR3lA1Iu+7ZdFeir4hOU3z4NM3tK+q
uTk8fgk5rqeS+SieVA6R0D83ebjpyzbYWn36LuvsVyllzFoUnvIHbiPm6mhY2R/KnOdNB9+Ja7Fw
0GkKCt6Jrq3I6/kDBbGjxWbN4EgqmD1r98ccfDzgIDqlZzvQ+vA2nObgLL+EKc2wYTTpa6q8yoOq
EEFAAvu7SfcB7UDybfFUz3xWXJwCpiVTP+j6U6ongMpGfdjIaPjZRm69DfX0GRcIQKkQOv80LXMJ
U+5NVXhkKmBphD03Qk3jnS4oMZtq7ONxAYmH0hG7sw+og3JLvXZ9mPP8NInR8DnqGiNBy2KiEqoX
pIRSPC7gtbZK4f7Ec/cLIKjP6PhlTrLfFJZtVYb0DG8YZLBL2jwrSzqhOWhGGOGPVt+oLeoPugmP
fuqnT3hvPWCPNafAzIcld2tGoe2nEoS50PFIRcyyJ3XsVkE4Ul86wT2pilfVWKg5qkpeg+TwQYyg
Fju2QGmdHzgV20zyLR2hRzl0YOxAJeLBwfLJmvrWm73+KmfyDFHq7EjFRXuncjqi5zIgmDK9uplh
rB8zkrmRZJSL5d+6wJic1ItCAu8HMCaiP5w+LKdRDqVmvURgbreq4hgHtZjedFKQGzVuGfPDX2aM
EfqpMrBmd6H5MdkA7DT1EGoBDk6ognDAiokaMcYn3GVs4ZkRKdsmh2OoWWO+6SQ4CxyP08KhG5Zf
pqaEu2ap97+eS31sWUGNhUduv5pxf64n5yV3f1ntWx1Hd6IC2B+76stxtQHlwu1WBS51kauWN3fp
n1Gd1uR6J/JBZNUVV7VXNGjskYWVVdO0NrA7iHNQD40dqV/9AGn4GgGZR3DkPbaL1lk2Y4rm5FKy
oyeAadEQt3g/1vY3xxTXNmAdAXeLFfNEA+odxRFHCgYVxXT/J3dnshW5km7pd6lxKctMpnZQE+8b
wMHpmWgFEYT6vjFJT1+fOLmyOTdX5r3TmnCAAwTuyE1/s/e3f3hm9SHigRdvcR5SCmDncWzvZ2xl
rKM5CoAg7hg3vBlF9dr+9KK7XDo9KXk3osUPN/RLU20+N6J9RMNxgv22CqbhWiF7z82RDKSIlohZ
kNP3GyGxhNe5/5w20RZUxnPEl56IVdhqlaQHe4H4ER6FwASQVD7ehXWtMF0tjLwIhc/kFBZDup6N
EFq2fGZCVtcLAnU/smReO4A4Vt6N7mgHawl5xp7KB6wdcm2ySco3Nhq3DQ2rWOXpDnJlyOwOoGIZ
h1cUx0wjisVvBNxzCb6cuYVP8SOWwYnyJYSwxW2HdLl5E6mB1fHsi2WkIeASElBJvCo0ofFXskRt
F4cqIlSxaRgZGJg5gghe7aRydCDWIWpsfx/SEEmn0wc1EWyNW5dcKM6e7yB2kVinvq7GvY2f7OAa
ah2a2c5JfMjsmvt2VSMO51r7lUeox8xwpmZGlEeTz+iL+cDacKAczT5xCY77RkEM0jaoL97C4+u/
qVujLQ9hE4LUWFiCWTC9s5mgxUi8eG1PIa+NBYbLDiXECbfAwHKM4n5V57t5EjcD4sqRepIZXi/I
2ytPs02aEc7gcDe6FvqtcXzNpT/slDe9VMu3AbXhhlfz12mNByoEkjSy4CI4f75vd99vquVst+IE
1ajt3dciOo/wCLdmULarxqrqEwlcmJxsjthAURCXEVBZK9xy1tX0KiZ9YTagWMbey29bBzzvUQgj
AcH2BdUCgqaAoq/swzsh+BF+eKqs/lJ1M8kvKS/0tJx+eNhlw5g9Wkew2B936eU3/35PZz+GGBOD
22IVGkvjjQVmuRZF/jI+qAJVJjizqlo0UxS+FeUM41m4oGbRknXZrCsLF3buXrlfLYi/+uqXiYXB
KoSfJnqWAFLGTM7cW3+U43pIhlfTzX/0ISJS2P3z2sgof3MTxqr01ae/VCf21lccz6pgqeZZ/sag
PIUFL71T4A7FsSH71TKl2vdSv9g29wyO83I1BynzePSOqwZn3SqvamubeR7BaBnw48wPuHVlE4HA
xNOdMmn+ri37aJGOuUK6uP++bzPA6o9G+0MJ48mKRwRfXCko+s5hSJqptK4tOpy927oB4tR0ZlrG
FgFf2aUnPHBPbipZ6iwnK2dvqfplGpKQy7u5S7vxrJgInS0RbSfVWFfVkDebVAFHsTPe8JfsEALo
J8CIFyrbB7o1b4OfptnmvkOeRFz8tiUHBL3yxhcWnqM5e/V4JdV9BeB8mG5BVB4QyIvePM7t5K4L
TeK3Ew7F1hJfBNtRPZXAfDjpgn08MMwjke+xoQVcpV7bXJiINkFMy9IS/oI0dOVn1XjSPRCOrOYU
XAZzyi0xoTzVi5+yiKIHzomAsSJjDEAXmcdku5KcjDJsIaPqYNumFsY7olEZ3pImlAvBC9jYN6oO
9nbaZodQYiZhYmetTcPY9bktjpiMsXO2jAty7z3OvPQo5BJvP10GViLnJvaYJqC46WN96UJEABQm
WdP/CJLiU/AnXiDW09qW8DHRb6iVHuqPwjE/jGSdKaK7REXOgEg+MY0PNyV6fCIIDH0c7YUlKomB
KOisgQJEMIgQ8+kjHY/kLrlCngpZO1Ymim92u34K9IHwimFD5fziY9Q5yP6XkMahlWZwVBVamBpH
pi/t+yThyevctNnL3E1WqJ2fXBa2BxBNB3xU8qTtr6Bc0JoAQG16yXXjoKv0y9+glrM3H7lo1ebk
OEbph7+vcR+sEyrIg7bwws3K/vIr1IhJ2+KhmlZM74NzDHFx5ZDTQlZodVStJPzNF+T9OAzIMAtC
jSHEjwUozAAfni6EghFTpvPCRbDG5zutIuSW9EcIA8JkA0rC4U6XXwgICQ9md4VAwiNvivWUxhR4
8NuXqbMIfygK1mWd8hPXhL8RfEAAANbIcNpnnceBG/SMGjGT7YxQL5aTo287i7ccHn0w6ZBJ02OD
ix5a5DytUTK0d6AH7kO3JZhogSXLX4zv7XsPDSSt1G0340QdQigHOmZc17cM3bPsImmwceo5mPjC
PQcUPsiywoZpIbroMRqKX0FDch7GPMAvPiE/LL+qfUA2UsBgiNOKKkXAq51vPagXge8OcO6m8zjC
9LXcaWU0TQtUDdWWspCNmVa5ITa5IN3CIVnYdruDqdyv4XbejjHzvyYnKhNjo0SlnrAsnzdkv7JA
wxFufZjNk3JVc4TTBr2BBOFlf4XyB/UHsdhODvtEv5VwmZy0eEBc4e2Aw5EOCVovzr1DCu+bqQN8
OETfvo3vgq0MbXzP0rEjts/E9WmkhXUexdKtodAhnChxs/DsiPLNBamRO72/4hR064EFSZxEdB0w
tUucilvDYtnUpvmnr5sJ+wy/GJ73fFVP041ZACaJ27qGrWL+8pgH1+Js4NrZhlH6lFW1hLtnr1Vt
0N8NabvCMHWA6AIrztogB2uIbo/WSYI5tAjrxczJTVpk6P7jeYt1a5PF/XS0MnRARLlsbUMvzI9i
jeT5gcB20rLi4dOFxDV3zbBmzL+pKpBrF8dTpHEr1kbMHdeZ3x9FE+08a2xOJdYcB3v3AdUzEM7M
3CVYOcMEKkJmgeUeU567UOorrkR/HXF1gOM6sRjN1nVQ7WGryz1wq6M9imqNzjLdhK45YcaWP1n9
qrVTuWrTJqSTzcC5RJLkm/FKh9Oc7HheozHBO+3NH3WM96lcaAFZMr455W3oE3XuVtZnplWNI8oV
uz7mdZ6Xwzvin3zZ0YHvyPwzi2BjnzX51uNbdpk3Xpti7Kn0RmRIy0/RjrB2NR7v2kLl1JUEfpPq
miijenDy4j7JOv/E/gZuRzD9LkU0HuBO4Y/0ixUtBKHfabtRZsSNN8UiaobRJdX1Kgg669Ajz8uz
AYqUJ1f4LAnH5mqt6kpvhFGyaGZvsQmJbWsYpKwqnW9DI3xvzIeiK+bnKt/PXFGWprTWpil3KOSr
detyL7JzwazX1YK0A/8G3ZjasBPHEwRDaCictwJCx9pre4Qu42OYJzT3thmtRxz8a5EvV0PrsoUH
dmZD82p0B+RUJE+9I1891kegA5mvIBMFV48HJ3km1XneIdGgTef6QESm2gcVedGZNdUthlVJqg25
zr4pz6AnXiO/DDZ958JJGmOcV+TS5HZ0WKb4XesgjOlDtU6o/8mJ2MySjVE+4cQbrSjdosu6J0/j
Erg4eKXksvEA9y8wGmNX4x7IGx3dNdX0ntyR9/pTZbxcp6p4rrqaLe/gf8QwenaRDwE/yiZkcHIZ
Q+bnjBCHbYGTgWCjkoBQeK79KVQEB9XnjlV8bHJf9lmFUc/HL9inYTUoE8J/yJxT2N1JF8srcaSG
5uzDrBaHTJFq0Q/duXKePdftjmKp3P+Ot/7jQ5fGyZlwoNhxVZ6MqU4ZcmQrnefgCtUye/p+I//2
3n/3c3nC3rmj8Zz9jBhSj8FtUA7FaUggToiRPnNyegwkjfcoaAlT3Mqojbp90KT6lCQdDKLlvehv
731/+K8+9/0lf/+Of/UlljXSLMRQ0FoLH5OK68Xk20QX/BreNpR4tUWJiw5i87wxWsYzwBK2RdQ8
W9r6hbenucRJrLeBgy/Tqr1zgYMZM4oodhZy5LXDV1kDMtMOPx61Ehqi6uSZAwPBibVr3zEt1ENy
w5W354glnR4f8Lr3o/GilyzFKLcgPE3Qzc2OTSVjDptV7crq43PI/yconUx02a37GbdPE3x8yBTr
qpX95swc16XgmOtbMrqdGqwuJJKVKX+ECQGnU9CGmwJPlSETTknlUkLhHiBF7FQG5rvH0XEMnE0x
qg/8GPdTGJD4QQu/LLGNXn+alSPPwA82smMJ6rjMhSZsoWl0afxEMTNUiB8HFEWm4+EOoaIEKv7S
579F6+ePWr7jr/rCNxRtZhE8hzXctVRhaGy76gSNBXzyiK5mbkxr3Xj7tOrBqmg6ez2Wv+YpuaV2
4TYo2hf00MylZ46CycvuKBfw5iG8jCTZvVDsrjmwoMG4oiJSGx7Us26cPV16vNh8GrxK8c+WAcUq
mchXGf0hP5iN91QYRNx2GuO57GMsjGq4qDl/93r9OOYUDsRxUvHkfoamx2LYEoZngtTVnhwE+6QW
//WwWBmt0nvCU95T89LRjflILFHqjhsod95ubJq7rO+NU+27/Tro8dwH3a/a5oXb1fzAsiV/qlys
H9MDVKBV7XbNucRTya56xaHZN1ss6TEgqDTC7udjjRrzB8LRHiPfa1mvm8OmGXD1GHJ0Tw7WmJU3
5fW2BZ19TFi3pDHjVO1n+5RTkN+OWTp5wnu/gYHl++aRVN7sPIEm79JcH6ylxxvKCnzZgH8nJARn
65c8FzLMzbPlzq80igtvSm5DX0eHKsB6UqVovgmG+X78srkox2WEMoo7tuVEXU8OnXf+6pLkYY/q
PtHo3qIXTLPp2RPAtAPWi+jw7Su+EcQAjJ++fxA55woTKIMaRs6RY+w6ZgZD1DgHdBvTChwohBgX
7k8zeURtGOY+H30NvWMAGTDZe2WLiaUVoYgQwFLw9yq7S4rkVOY9/+7ATH9auaHrrA3wTG5tcOFQ
D6NxpftP/R1F3nsT0Qtabos6VcOjryjfsoXVGd96tnztRhuftR/8aCt5oxJn32Xu+1xkb2MzoGkc
CYzUwbsijIMtdtI/DipaiVlEpz7K6WpYmVnKQvJM0kHbB2+y7sXOVQnD/Xh6T6tqYuPPPGpICB0N
ElIoPBGJx9Kuv/CnAb5Kk2uPkGElamed6GyvUyu+FhGbrX7OXlyY6+TBUq/TPsA7JiBksr3kkqfJ
QRhBtDNKK7oFpeIfx4KsDz9n6qKtm3L0jQMoFTaODbBWjA5ovKOL7CXtzA/HzNKbghQb9EVT7V5H
RjkhG8cKUceunaKHbOmitFuWTKbQLXhsHtg7JhsWak9expwjw2O1bpetQ1n5nwnuA9RcfbGVXjad
zOXy62xG9X7L0x4WkGBYL58jkxCrENbfWlCRrgPqjH1QtHdA7thbVclrUlUKLx45D7gp6tPsdtzF
8imcOf1Mzj/p5OskRAcM8kozCt8SOQLLefEs6cQOOf65y0aDfh/8eDypftR/vPEXxjs80HBLsNdt
IYnKkGwiPAh+u6w+FhlQnaAzBWuE6mGQNqm9LDS+3/QVAhVbYAcbvOBlhCC1wndA2I1NjpYaxl+5
IBba85E61/18pmQq0+UOknYwZcKnIqdQxDmBH5mB9cnpBWOn5c1cDowIOzaLfRsXJ2nGL3PF1+bt
wF3NMfszYBaanuYXFO6C4SrfgwKAxmo50xxh/vY9OFo6tl6sZsR057LQrhU7z6G59dA3vUMGwriN
0AyY8WuzbLBLj7A/oVPIzkZ0HLxKXIYW9bvbWwwDY+MFvWI+g/VCZNytSULTdBdkycEZarlrEshN
pH25rjxiIBjHRefZ+D0xr6eTsM5OGzsXv2OlXcyy+fKqbQGQbwjXoNa4q6g33bMoFgIxlq29+JJa
9Q3z82yPIqOgLutvc377xi/Ka+Dan2OrHkMSXd+Nsjz7rh6/cgVg7R5qevTe5Oy0Z8OO2eBUqJO9
pN2wtXsxI1JhZ1vDN2OCP2EZmHG0r32zit/M3n9X2m5+Te2rC1ANDBSIG8uhW9L2xirU78BFjJqU
IeSwxku2wWDSGxYIthRelI2MwoiZd/BFghA6avIFogkZYFjOxS0xtYj6YAM/uosE3C8b7wNCX1e1
952wr04d9wQ9hOmx9aCZ5/UzMyoWV9niFsjnHcq4H3Zyb41x9FQ0kjF6TEgmS31eGZxsbp38MLMm
PNsBasquU1COWkYIdoioJC3LR6hAGB9Ei764JdLeqa8a2ajlq+Gn13ngENj3PlVRdUqobAGxXZ2p
724COW/rSRYn8ngDtAIIu6a6AhIvCBwe+Ts6kVsdQ48ZrDl9+eBjizDZl6m2fpt1dISOHh1o3p1d
rHmi/F7Zl96T8shR2O8tFBaPeL7oc/E0fdnhQc5GdZipcDck2PTnMLJxzPTyvrGRao8Na0XXcW7M
vtzDIqtvh0jN973TR3vyfxgBM2679Rzx0CGXRr7cFrdhnbJdTRimDo2AQkSs7HsLP3YXp6Z7cpc1
xfebnJ7wlL7qqKtuizSpbvMmdrZexXT1jw8Z5O8BPkFJp1YBl6nvvS56iyY8XrnHhqevzGviBXDy
/AVuVcfVNjPqxSYCYQCYyjowbJfzbky39giwMA2c7giQ8M115/QmtJfnvGJyY6Ukqdap8Wz3RBMz
Byi2XfRbuvjolTO9sA4a6FFn9JAWammbdXAfsG6iZK3A96SIXLP51EZ2cDegB1CZPiE4Te+9R+2k
SIjICVh7ZY9Awh8zUFJy22rkmJg3KIlNi1lShWkGyEaLf7bwtl5AyPe/j/Oz/zlOlaJUWjZ+RhPb
oAnJxVwSGH/+uBLrTii5/N89+LIY6HNycGAUw7RqzduhwzZrdv4DTxfk8TQ+kXgBxYa5zdYBrsdd
nM3/XGBKoZRCzJ5NcYaiJXkZ8L1yn8/MU5zGcLa1TeST5xBapSv1VyuUysBLl42bbcKqhTYRJ6eJ
Eh7FQOY8dRmZOaHfg3sDenguQTczSBDzlnlSdDCr4P0bRtH6dXI0e3UhKgLqyd/eeHnRHrKwfwpl
zV7Lok4aUMCReu7M7NfaCrCDvPauH/yHp9H65wjN76fRU3J5Nl1P8VT+KRNRRxgiZhMqYKfdX9UQ
yve+SYY1+DlvhenGYcIxxG/zWzW1aH7cTEGFGtUVtSP42ywrj72VqSv7V5gc1rxDs4CBxcqxvzDs
fuSFixmnd5/E1BpEIjQr9CXhPSwWByxv1m5Lx/mZyYY0ZBlHD8SJExMWRR9ZQyDmMM75i4zHYmOV
EJI5oqHxOW1w58oe9NxUn5GE3ncmPj2rrY8de2fqs1a+eBb7839/uSlst/8QNfr9PPnE0drCdLDJ
uu7iX/2Hy61QfVBG6AIOvQmtoMiHrRO0+0qXPNwE6H8+2gmsKazLg0DKGg27hGtgr1UfHxkP3wWF
L24iNhTulDVQYZhdJ3ZXH+zQ9rc5+8b1L7vKw4u3rcd5Ing2vhsFhOkgRcsIt/TdSJLh0dDWGQ3P
v39s/Lv/8sE5PEAHubC0/pRWWky4WIthRvYOo+OIvJTx6U6XKv6IqhYLZFjWvJT4Q7C9snaqbsdV
RbjGp1fDFxlKimCi8Q5WYmdbYt9ARrTJsMIyJZ4b39Ybt8kZdXNZQbQtEa+wsb2EQA//4b3Uju5c
U3V3Ezj4lWGm3c+BI9IRU/HqdEGz8/aIf8YTrlx5N5OEtwlD4b4HVX7MLbZxxQiQuEveY3OIn6lu
+n2GA+Zgub0J2AoGDlokhJh6cpCoG69MfZxHrBLpqk9ia9vQc6xL0LPrmr3JARDH0VHgkT15NqP7
xjPnFfgZ75GbHjknbAh0ncFM9J3ojmaWAyHAS9kkxIq0dfE6tM7wNbDsCqzuo+ynCY07UlDTvnbA
UL9S165X0u6sx4pZ/r7Kx4Kc7ZG/ssRImtfI+Vxibd/qsbzIZra/OFoPTD+Ds+OMGGrJ3lx1vRc+
AdzOtr20nTtsdjguYDliuoy5TzCDjHbct5vdbGBR0TtIwu07tjeE4+2R1y7+Xe13N2aCy8UauB3p
pnorXCLufEQKaLGsUxLZBNioZtrbHVLMITFJySs7tc0oM6KglO///ipU//Uksl1X2q7yTQCz8s+v
MBY8pE3jyT18E2UF0mXFaPPWHV6zwbyPCSdDEtk4W4aJ5jmTKcSIOA0PSOjp+D3dgWJj5xgL8zO3
mfNa7O72RFI/eGKy2fROE8xl7B1mi1OgX1T1c+et3K7NgcMzgyRXY6sgSa67IHpH2IZog+no2srn
W9HxlZmn7UPOrvI/POx/TgpeDhbUFLjeHGW5cKTlnw4Ww66NuTfdCKpSeYnTybyYUxyCQyD6MLT7
c16Y+aEIi6fS9JHJD6J/oqO5GBpGxtS0/X1r4bEcXJPtjx3eGkHmLMNKhUwGz3I1oP4O8wHl4CKE
nMcfEvffShk4AMMkeeZFVG18dmIg3u4cFZ3M0j4wjk532Riwn3Zre5OZub2r7T3UVFpe1ln/4Sng
Af+X8wcigWX7AOMl00e5JGL/w+FK4EGFI7iODoNZDZcpC71bYLLsy8w3+OHdwxw6EQCo+Kdrod2w
4upVwwls3HDcOa5gIEeK5nuWXrpBPmZTioo5N9VT7oYW0KeMuW88nu26GV79+D1ApnA/6OGzHoU4
mDU808SwxItKCKbpHF5pbYJfZSovnQqQ77PGjsrspWDxdpnj5tUAlr+OYY6fWqPpH333FAQFlBMm
Qps6H6tD35f3WSX0pWGFfAMC5sMTLeEmyPbaakIdbjsv7ZTYl860rAvn5VtmxWLjmJLLFPTEFf2Q
uoE1cGfWvU1rmGMP0cZtj6toPYeWvY31DNePVc2mm8zbb20JZ/axzWj5BzEC4CPI+VrZ8ur15P30
dXNVqvNuRgRR15xmEEIuimP0knt2rWcD6A3zuiIGXWXjppi9fT/7507UrAq0iDnyvAdbgmc3nE6s
oy60ttpAkIpNMawsFOigSm5MuyXmAy3edkRatmP+8cudfLHFTZ2usIAVa91nwX2WywsTh2yfDIQl
VB5K4rYIG1gtGOeFzOvN6LmI76SR7mIzLe5F3B+QnCLfi+nLg5lhty3DdDVHOjmj6W4h4zI0tyMv
2MpamntgqxwFLxRX1H8ZEz0jwvjcftqyYvI1k88czsO7cBUhhxEiFJyR1H49BseqgKQwJPQNzRz9
rjPzHt3mrUSyddFgZzcWDlMPYc6qpu26bzL4X45L1so4MXCJJ5myWocrn7uoLaZYPOEzLx+yaIzX
2uE7o8ChVp+9F5RiK+XS96EwdUj3mVjwVIHx/O9PFmn+c97199Himq7lSM+SluNbfyqRI2kwGBoI
k2SbClyU3dEFyGOwRtFtrqbZ+jXQRF+LKgk2kyQ1roJWeNKR/BgKl6jGkcGdkcCVKH1/vG8NMzr2
Pre1PPKfbN+LDw3Igt3gaoiEynntCrEeqym/tUu7vXSTgXSvHohYj7Luzg+MtW97JQ3e/RilEXnX
U/xAQYq3QpruNi5Q/QYs5z1hJmR7gh7Ku4HvCxmnjG6RcRdS6a1DPu56IJtjo7FK39pWztq8lJLN
cPmDtTmTaq+87SPCgknbMiAXSffOzLqa4OmYbGINDGuSWLfzqXvNtenea3J2FW6zxae3y6NTbvTt
T3dqjzEBhAgt703zk/HFcDBKtuUlgFmKiDuXCpc7idYH4CHoT5xkozmQtwR7tSglHZu9VDAflBPe
d0WC5IYWjNUcQNgMCPq3D96GS+Uw1iOSaz7kTGzIfNH+Czba23SqoVNYD8WM5orCW50i28cO2Ln1
Afs8cK/QJxEHG/aKsAR1SQtKc4RJpAbotTQqig2MXk2GMkZjTTo7RSh2yNgXUduihEBcjd7Ffkpw
3jD58nJSlNFiJmk5H3wPBHWMHmQGW7G1Qsx4qCSTMMl/+inCAHhVK9kE5tl08Sp+X7H/H9N5lnbp
//wj/+evXJ8FMPR//9cfdJ7Nj7Ts/szmWb7xr2weH8qOA0XHNaWlbJsX6t/YPFJYfxGW4/nCtD2X
/3Bj/Cubx/L/ArEROojFAE7YwuXF/Vc2j2X/BX0UDB2+jZ6Ogv5/wuaBju3+0+3ZIkvIUi6+IX5D
m6NE/alEsXwPhcnomjegMTNRnb7foJ1XFEtq5nRxzb25KByNJcoP0jf9w98//v5kJ0LGtsg7Ny0a
4NPUoHxd282JXDd5RHJIEnfWLEeTnpZ8tZ4MctTaxJm5knTLJl22MJGBzooB5vcbrT14LbEa/OMS
OresG8OG6vvwDSv7/tgmglCNdbTvwzw81nTqiCCvxcAadI7ylwwnUjSpqwgzcSiGu7GSMyqzeOtw
QhyD4ZIicdwUCQttTPbPRAY95UL3N1rngBHNrQ8niFVoWu0SUD6MmlCshpb3oIF1wIpHCgiVeJVy
A4ZmCQ6Qvx7lhHXopMw34UQ+AqHtA/vb+qfibGEj5t6TXvUGquHa1uHDJLrXzK7djWlz41dZsgVx
AEE4xx1mxDGZynZwUxekIHWx/9sZScrJMRmBs+ATbOiLqrsF5LHxcn1rdbaxNWb7lcSEC2KnB0lv
Z1dORgpw/lBU5MWYZLDM4uqwyt95+E59IrCVZcKpgBWHowSVMz+wi9pXygj0jIiIwPIhs8nbVaoX
/1DoT+CDKiwhNu4zYuYsELjXEmnAmnahodVaWYm6ibrio1pkAiyf8zUp9QG3gPkcxc175XlPmNof
Zd3ce637jMfspfXcGqtPcvBzBzxTwPPOEeTWDybJcgaKh9Qa1vNYnTWH+yYK6191h1qmVMWvhRwI
oZbNT7DF68mEQP/UGqWvCpj1L5rudB+hy0RoegpaG29BvBuNaqdEDMmPNit1nWMjmGe1MmJvWdiw
5q36t2nSKBGANu+jnnVj+OC75iXr5Jed8dfKqqd8QF3UFSDMosj+zWac3FznnHQhmxZ3manriqOb
B42HaOPTy6wmt+fCa6KPGDDiynXLadeYZBu4JbaVzF1r7X9WUP43jW4uRfGmBTkqPiuGteR6WMG4
eJSvDCNrZGy5zwbA2YkhuFGjv1uup0rAtxMeC8OpXSF/iEi/yu7j7Fhog6hHi1E/AmfXuZgD1A41
23QaMaKqBQKPDffXLMc7cnWwE3QJo1chQODgguiZ4g8yh7s7YZMV6Qugx1dV+HcdgP51L5aYEMNm
IwpCwKjMX1Yn7g1cIJ1kZ5VKPLxecrCJi4cAE5VcEOz3K8hf2vnVly2mZZLDjSFA5NBkj55gvkS4
2tGfx4vyGMOWuqw3poqx/ul1XTtgcFow7W6A+iUL7uysPuS4hmqflIY+PRBPwTpooq8wY0LyuidN
sCcCkHxrFVzJjkm4FSSul6oLGRWscwc5R1YCl+qIhG8e9eDxR3bZ52NY0RPVBzffTZ86SOvt8KEb
1Rmw/jlinsqTKgom5l6Kszarpt/8A+95bN0bUd2t0ib+xPJ2BMTOKrN5DJzkk/djxhPOwTPwi40J
v++RUIl0p4LkJq5DOu7N0O/1UCK9Xh5Pa4PlUyYjd2Vh6CInp17bNqCUCWQIvt9LK0EAhPXvpDNo
6O5wlz91jbj6IavaTvKaJpLqvo9uMyaaiObaB0fFL9rCyNMioqm7/qgN7axEqe/NYrqSgYVEyuXy
Sj4GBb0Df8Dv1gOROwMhWoXGeHYy8egnXMymjYqJnuVL2HeBP2F69i4khX8FcpTYVfWVsQKpTEX3
JEuyb6wJIRWOOchGCBm9mVtK1AePQzT8bFV5FdXwMVb8kmou7ixyp9cdVjEe+cZzLZLNiqNOmG+7
ff7DGJtnqdVmMK3nEhNAa83eGvNMLbHjDZm4BtwEXFATEC+etIYYHie/RxinJNHsDLPqsN5wN+nY
1azROcMB27hZ360kqoUEQoBZ3lFS42GwF7dr8Sz48abnJlsRIItJFT7B3Nk2Qb+vyej96SScFT21
rmf/nCdr3GJn4ofELJfYXW5tgkuQKBTeqputO3BB5zArFvPmaxCLL3dB45YW85uZ9JbIcm8Cc9j5
wFrdCarMQPJKHEC2Es3WWrRYpl1RdKKwJsA90jshwqtYqrq8uyGlcEzzeysPcIq66Oj6yt42vY83
H+1tR0poVjxkQ/aFBAQFBcIyfxh/eGoUG28EnF/Ldby8uhbaPASqxRUXfc1kCg+aIPiAgQn62IaS
HJGw8eG0jI7T1mewjlIl1MMmTcmDpF6584rg51AQHAQxy2N599mZ4cs4xtfQY/42JAiAoEUdgH5i
hnDFWxF0+L8UyTaGNx3HGsq/C/rOrJub0Ujvp4hyQhPg4nLIF0awiRy9F/Z8lfRUWGeHAyI71LQj
Pze1bkUBQSDpcIQlzqHSkpmG+8puIAIk3R/Z3Ml9CyAXsOqE4dV8DzVzGDAKn7lqHnAoYIlM2Hq/
FRGxjNP45Y/d1kDYjmjvGaPOYzGiLcDE+56giNnPnj61s8Lmh/e/xLNbh1O0HA3Hzj/I1kO/NpYP
qjSv1hydAWlFK5mvFLGiO79x7nGeorHni7ziycfCwVbmh6XNYlFovlQzF6JA34zA4Nwaot+4dsV5
hzmMNqXelwVJEPlMW1zYXDewS5F3dzBV5zkib6N+swm5Qq3C59krYLcHTHVDSbHWpeDuxhWirGYf
FmQnVtYJReFpcPiFEWY++2N+blCb8xd/jyU5xsns/IpSWEsug9BEG58+m4Z1ZV/sJPKPOlW3XYb2
qa2zj07bYl9W9Het2g+p9kgxBEyicXrtLb8wz7FtbvoeLX8VF08Ow4EN+pQfykqeiOsFGNTUX2pi
NuXVzyoV/japNCiWLLthEUTmCj75UajncuDlGlXeiwtEvvKe4wGdqXKD1xSq1ZYshXfTyy4TQTib
sEyuTh58FQWAZHwW3IISCCwTM2fMBrEVwAWOOW90t1L5+KmqCt9tKO4q9TmXhNbo7En6CAnc9/yO
VRq1AAt/huGciLnVPoH6p93KxathQHVWsP3Jfgp3Q8u3iP/H3XksN65t2faLUAFvugQ95W1KHYSk
TMF7j69/Y2+ee5g336kbVd1qCAFD0cBss9ZcY5buK3Qxm8GPs1KhqBCLHI8IzzCW6Ef0oQgQSFM/
am71RcTK8NT30XJ/thGVIG07XqX4cq88kzRilIOXLp8pRULVFal3LXVNqwSxk2sgstU7m9w6lFUF
KxiKxsJbkqkkbQ69irvelIZvmZEiqwg/cMC7iYzkgYzKDYUy19ANPZ9K55PRAnhoc6IiZDvg1yIT
jqaXuaCULF/qx8U13gvFPpUWEhUtyx77zL4qNX5jOwWlD38QQuPdWIavVjnB70kjgnEG7S6Rfpq/
tVKYTwQX1JViE4r3SLAX8fQDd5CAxqu6CxhY81MoEJ0BGcAWpBOKwtvSIhw0wanWcT9CZ6CBbSL+
G+ZgW1R3/kooelVDKkgaogdbZAqrubVOjMgVrC0JDJTQFeZtPQZPhJ463+1UKPaUrqueyBFGmFw6
w73wuYR+QwM3R9mDSL5iWRTyAQLvgnj/g6TUk+2iU1WKwKDGCKAIyMrXFF/mrV1/Fa35kCiIB7Ms
+pjc8YcTDT/JiP/SF1uIZj9jj2K3SuVc4VHw0JP5I7nM3N0bdoPZYakb9EAy8t1sjVdMu0+2bgX+
HDbvaHVdxh14q5c7QuFVm0Czi50fepKfgrr+jjq62FnL3kfdXVsa4PKJAf2ip/daj1ESMsqvqAMI
rxbjtaammA0M1JBH9icufX5QOP1mSUWHN/n042UvqjzHRpRE5gfXRjo1qzXdf/+Ilu3TSADKUXe8
o8GFm4aYkDqHVDUZ/6PMpdhg+qLBeTAiC0PO+xEZRYr6v+gQPpRoZKGJpWsnre9R41DrR2xtH1H6
bCXPk1k8zWFI9+8H8Et9L6fsPx3J00RCJqMkcCJ0Rsq9Za1qayKkiWCihPeyRM4tEGVsRwhtYsyC
dG5iEtTiA+rm+J73eGKPWAyPotCj3PeLvnZV78sM54fWyKx909d386i9qJVLjim5UpDJ8OgKtyLi
6dQlrjIAXcsy5v6o6Ich5pnqUhvBh3afKu6umXrGA0t8FWF5S7jwRdfgo5QtMT8jphBGdczbxiBV
02kvIPE3tmtBzhim1TDm+8TJwX3j724C/cnEqNaE6mIndIAxgU4lvu6Rom4hsvS+USLgnmmjPI8c
RfAWjFp36OFqa6GAoj8pKlipghj6qhWiNzu/wtjDQQ3tPBtm9OKC7cCV+abivIZVL/Tiv3rSllqN
BaX+aurDrzgKfobL+APswGcf2S+hyXjbc4/Mv+9ggH3XaXWPMR3qxRgLYOKYPuqcFZppVCfWF4CD
g6ZNV018S96424AP2bkliQzAaBqWN7XOYAH7S+B041xuYpu0D/7tT21N2XlCHC0tmNR6KoVmJJ8/
cmBPPJyTwowveouaWzB5lh9WdPOeAjwsTh/0xWg33hz9SlysosIni35Ptzdf/ajlR7Qdzp66hZWs
mZYL6FOEGeRqAsRmZdtavJGbeU4JZsW9Th4aC8ECv70wmIWitkaWLCIRXojZW436pgCT5lXVT/l/
2RQSE2/qcE2c9V/vXYqPx4GeTJPdhOfPk/smIA27RJnQE1Fxin45yI+uCHoMg4aqCuEvxSJ68xGI
fXIx8qQBmGyh59pJucrr0Ub/UAM8mklQbpSYdwi9mJBCpIbvw4hi0msj0meycrlL28dhXoqjnbq3
xCzhoJyDMWOcUn6UrjoRoCFn2iEzRsjb/v1rC/G7LAuBsGpZ+bETZ0CuVZrLh8lVL59yEiY6OClu
Wk8IuD0C1SnjErEqFqWCa1mKJwfhaTrvEd9V+bMwdjGXzW+r8tXODNqGpxY5+HmVBMDGxiBmLz9v
alvyrK0Y1r1SMXM+c+ezFCt4XVpCNC9OqTwraUef33YaURexT55/ea7lmtx3vh3ktlwYGWpe6AT7
mkLEDsS7vPAxwK6Umk9uhMvdII80ExIackULKlJOhfyS+tBwfrqwhKTZEe6Yrfqzm9qN22akasWb
mIUzLFTbGNvcCyzuOkIgRXcIjQiX1hLqLLAXGlheKBZ5Yju7JVygXdRcVuTwxZ5q2d7G6KEo/78P
/u07yFVEHMVK0yMhdOUrnq9eHKH3LAZDX0/i5ohEuW/fwGiwYVVND1mGmkaeqolwXwrd4O+nxtUd
3B3kyfvzDBp1dEO5kauAzDJwal02iRu9K32ubi5nmEfkqDsuyERxV8mvVFI1gX4M5xfxXQaKfDN7
UbeVaoHoanMe9FFXtueXiudK/qd8x/92n9dXi/CTStfyTiARTywBdb38ylConD2MCDKF/3rIxAuA
nfECk2FxFc4kALh5p94awRKJ6vZ6UziEpQJXPGn/7efaZXaAtF35XmFQAS+eTfmR8tsuyTWVq1Ap
jNKmAkw+afIXyzDn5e4S+0rH3IgWydIXZxM49biNnOzOCRVuRHnnycXlaf3tFj2vyuMLYVCArEIW
y8k+/wtmuDvlpWvxRJNXtajDdqeHzeHyhMufJ/9F7pObobgL1QHedpdympx4K4+Z8maXr7j8/5+3
oNyWV02unf9Hbp9X/zguN//Yd75tq9q2/2p6ypxRlJXhdVfBl8r0vUbxpq8Otn0+P7pn9atQB2k7
U/fVghK2WmZD4oqPoH9I5d3iiHzvJJDYSvKZGcNAaua6Mb0vXGM/Nv3JwqzrSKwRX0N0+IAjgHp1
xIioaNwbCsC1Wun3ygwzQS5KhPDHRmtgicptJ8OgnNFeiCSmdDDX0KlJdvE/IQpac0S+/p9XCzfA
ANvVH9OsWlBwPM1mEp1GsQhiLOYoLxSruo0aU672Og6XcSMUSBN4CMosw5M8EIZ0FLYLITenhc7F
4yMXnrg1L5uXfZMxcYrl4fOqPOTK2/7y+v9w/PLOOFeVe7PRk+nKmpple/n3397uvOqIr/Pb3vNH
/7bj8gUv7/JP+y6fLo9OtvVeBA3YDKOlzvw//2hd3Bx/vP3SFCHko+75/HaXk/PH6377qpe3AQg8
oQ5nLiVfLT8+4ebSMvUtKigZhvVJ3Oq31UlAOfR89jBIt1bq3+kXbWqouBYLuU+uybyM3GyndNsD
TNmpOCoyfhJ5mVoUf8rFLHeGIH6ZoYUhhEHRjciSK74Mjf9lO80r2ydQxSBUtvv4BzKMEQsSwLR7
oehHvQalESbp9zIzY+Uj/X0nWi+VDg5lDZOaRrZt4OYYi2E4JV/ojnVynM45nVoOIeCqh3szdTfM
l8kIFW0UqRuZ0AlFf6T2cG/iwt7LorSMQkHOl6hbk9uyPk1uokF+z8kdbDRBL9LFQyvXGEnsxmhp
iFTi30RSPIbq0jMzbwqVWnXUj2tslrDyFhCC6u+1P/Y1jQoKLhlzYhpksDoNXLFcjKLQ87wvUacd
ZGpfXbDGFS8YTM/cRTVjSXE9qSOvj3JN48Sc1+Q+9M3cAxbEhHlOAPY2LaNfy6K4foL8R1ZNXH+5
bTf6S1CWwUam12S2jYw1J0Re4Uv2ba6a1Gd2TcRYjOtqsZBr8kr/sY8iyJbAYP2VyI7gnIE7r8sL
PRTE1DrXw2qVqysv8SUjZ8uu6LwtOix7YehVIHGUybhYVhnK1VnWCg5tVx7TuP5FiXpFeTUQD1OB
Sv7bFZU7k6IkNstYtVdUzsASNe3OppVXEkh7pri2wQCmgskg23BNQczm2bMlyEzZ0JUjZogJdpL2
W6B6zRHG1O+Lf9pHBGavxC1WPZrRHjHR/mvRFYQBWscA9f/3vhkfc5LjRJeBIZjrJqy64xJ/GqFX
HYhBWpuxHX5YWKTx/cQzGMpLJFcpIHsOqK8FgNhyr1+uhLwwl6sTNVi7Kw5YA3kJLgtHNE6XzfND
2dnlJp3TX/IyyAv0T5eqF9dnLPVqHxLukhelsr2tWeX2Tj5p50sknzw3GSwfDiMpEVEogzrIh0U1
48hcYCOcCFCUGJ0fLAXBnmS2xGn1ha0PaghxnkKN046nFCX5cvu86oXO4KsR82d5ClVxHs/nW6zJ
Tc2E9QGRdHV+MhLdBSnhvsoGUj473oznI9a8PFDnZ6m044NdEj+rXFLTNlZHvsHVB1VCIWukaLqv
on9hVqSn+6kYN+QvCTTLo4toKYKCIiN7qV7kvVSbsFlKsbhsyjW5z1IUEg8MIOSdFonToIj3+L+t
iDAhKf8nRcRtSvKhzP9dDXH+p3+pIcz/wldIcyzdgPdiWB5Cib+cipA0oHmwkVQ5uopYwuXQv5yK
HHEE0SgCQteFxvRvTkW2ZtEm2pQKiP91/zdqCFD+f6iq2IGyQvdAd6CHMPi4fxcrNkOKWtfWuC1i
55SVM0avM3XSDsCLLIheMNv0qwnKU0W8dd0rj6mrGQSlNIhRKSj8HK8+dHG2X4CAZXqfAh2jdgI4
knlAJaUcVdTrxIGPBR54xgagSzQW8YkqUqY/qW9AKfLHpvucatjpQMRIzjNBNtxlbc4ayEEPN2Cb
+Mxi5LD03XBYJxFgKL20nWNlWy+Vlad+g0/vqsHXkikAFZNy7bJQTH/SqWojrrS2HKr75CEd7ltx
/qd6LHH8zsN2C4buxctmHZlS+NciBB1CLXaQY75KVy830zwHx0yNhn95sTwgF7H4D7km30WuzQWc
ds+izI84MdKG76gVsCAXn4VFxU1SLqBukY1YAlSb0JLtWdePHjq143mtK9c5wTUfc/DBDzUq2oMe
CsOyZCc39xjae55y39exsy2DK7gMYJdaJguuMD28LBKSHD6TDBfYSUCGKogHa40xQ0fGTa9OsR1f
EbnDQPwmt3GTxsM+wVC3jKnsyu/00f2yKzq1Qdg32mr2I1vybB3F1bvrgtvA5vQ+GHHBVSMbpnDi
FqcWS5lVE8JBdZW33o0Q6w7ZdqiV1Ne8admTF7jCL4ay8QbjSHOq9euw07XrCet0Cq07VLteaKvb
pKFsk6Kdg+KSn9DbEM1+r0VXyvxtFFpxPXgZSOklv8YtCbSDeYKX02Mp0G+STv+ErYon4oTrdqGq
+jUa5cHXmi5YG1ZpXFeNRf3wQJ8QZ8PjTFBlSr35yp5QRDYWurtQsaJrwh7cnd2SbUeqY+DVGHvA
0/kNDLoGlEcz7AzsmkwAJ0O3onRp3plY8Uwm9W4UrlIino9XJPNNSpaw5hjxZScbaV2pWWzvHBdP
GnHMq3DbIxi8yQN9WMkX2AkcYb1Rdho//RqSv3GtiW/dtdHLoIh4cUyvK44tYmHH+S32iXgMqcuz
HaLW64gUr+a0WK5ATc1Xox1zPqyMVIPy5SxduF0wXjiO2pLsrBm7mB4gmt+ajFATbMq2lDD+276x
oS44vcHJYAFpE+Un6J/qflaaLaQ7Johiltjy4YxDxarceVkITix1VdmKBhCvEiGz0kw+OQHhLLd0
MQlI4fyRn8UQxgbuLuIMm7q5X6zweYqJ7XJv6CfMgs8skomHBfeFO3yM14YooI0BPW/TcLiRDNDe
WirSHA0w9xqOxAo2nUa9zV0qSHVV4sIld/N3GcUYScfvS8/2z5HOcwhGBj3Rkq4bRPp7Naiyxf/K
XCBm6LrGoy4WQMdMiyvneiDPCkEZlLzBZiDgiEZyL3d5DXbaGuOATWNozYYmgTCxECXE1RCtR5t0
q1qG+QYjESwuvLqFzCE6YgocvtJpGDaRGGcnYjGLUYJck/smF35pmqFp12CntYFrAe6gTrwjrohb
17IxK6AOTuB9GI2XbbGa7o7yKy15+KHFjbY5n8l+BIrrEo5mWN0cYfiticoTIPIchCnWopEKMZsN
Jo6IW7ixfcpGGIQQZfcNEQ105IAXZmV1lIhOJNdUngSApnTK74TnYpcY+R6o8ValrjEu6h2i42ib
K/ZM4Wn3bIha+Zro+1YvyZgGnPR4QGKSKyOWG4E2EnhQC2B3pCPsDruYMQYtqc+G5zstvICwuGqH
OtpasfKzEFo63Ie1vrDg9CjnqAnmWnQVMlAk41OXmOdYu9CzYrC0paJiqiZiifIGuETj2rJ86NQe
0JEYq8ogrm3FdFcytBv0ovNCtI7WCsfK3IETGQt8hyJAHtCtsAjLmmkddgaF3oP+pVN5vMH4ihKk
pb2XVPh6bA0U9+T23qz2VyhG7Fi6zMwTxNjTwbmIJ7XwkO5OWmT4kWt/49bSgPDglRncyfWE++n5
1UjRZlwswPIFSb9x8gQw8KjHCJS6bTMfanLQhxgYMnMsBaepeQYGvZiveoaZ7TQc/vjtcnM4B0up
9ZtbULbyNFAb5esq6mC5JRcytGhNNvz5+RPb+B4wu20wuzGKjVXpmAYKKKOeY6ad1JGfqdwdqbhB
U3i0y7w4q0YHTR7UiKUl3m65mRyD2K2iEZ0DMukWzdUo4K4A7qNVb08UDiHVWQciBi8xp+QknJjx
faI10xGQYDVZ8XEWte3qED2qHQ0ETovhBmJ5sxJGu8Tfh/UFebsQzyGCJSbSjsWs3/MBO1aHaMAx
Ucw5c2wmkjQO9plNX1A11boS8QhbUGQuC7mvXfp7NWy6rWze5MIQzd5lUxVNXh4rxPNCp1lHZUjf
2ld7+fSHqkZrIFflwvUsjIMp9EZX2l2hZHYJwYG1wm16PMpFp/UEPFtQj4LFi5fktR0hx8CzgACJ
PtwyX1s2nam+y8+V7a38Ln9sLiLgUtg5+FQm7I7na8hXDkFaET4b6tmEOpu9thaYbrg96lEuWgXY
TZtzRko1NK80p653eodmkPEXciElOummsl6KatojWVLgyVCxJe7MCEJkSbEblhUyEyUTPJRCU7ZK
Dck5vDsGNY4L2NsOkbbFt+Etq7E/4R9jl/Bx6+g0zLWRntDapTsZapc5hnyZCQdd0g3yyOWwlu/b
vsd0RKQiLrvlGiVp1cEZ3uEYcQYAJYCyp60TW5iMUhUuoluXzfOaYeNgC1y1r+1QA8bMi8s0JCou
z2Nl2eVwSnCHIkkCpINfXOjFdDSTTL1KAJkIA8TDUJF1DR18CeKm+BXng3bUFEM74o6FS5Tn3c8i
3CAxpHItEWEj3MOZmMtVufPymn/aBx8T1L8Spv7lxXINwHqzJ2O6vuz/4//lAVuEOORaP9WKryiG
eX70qioHZyifwrqxC0LCE9XDepknPtjRNcSbbR2o2V7yry9d6GVTrg2LST2APCy3ZTd72cyR5GFw
AixjauJVoanTRnY5uuh8mmFmIiy3seet9pYJAj1vEbFGYvYuF646UfHvUnm4H+rRH42qv5KLCbXq
eqZHBvoet2tcjKn/JqFDj0wTfZznfjgGSxm0e/SMwW4O201f782Zs2HDTF98uQpjh2EyVBzCQH8c
+u1VcZ+M6mbKmc/LVxUAtsrqsDi0PhsZAWnF03CJUpJqav86UqU2oT95iFlLTUJXhDEXkQfBRqzM
KWtndZYB3cu76K2F8MmZhuyEbV26LmXCQZNJjvOb/77n8paBiCzLd5T7plZ3D73jy91/vCoibTuf
j5xX5aefv4h8qdyOa4dXye3zJ17eSk0oS9Q9uytOjgPu+Y/3v3yL89e+HL68+/9gX5mfEqdWm2HL
ROiwBDN6Gqy+Ecjo9hp+UGUse3Wcn6bCnPyFSCaV4vWNmaikLzEEoq6seEliRKmlV72ksE4YzC7W
tkBgjYW5c9emU/WDqfA3Q/SPzonqzUJYhTJGBcsOnZdrJaDJXLdwb2qjZ1g66rpPUkQNHnZfKLFX
eYAAtsUNYZPFmFZ0ZfdklDE9jUtCaKFHgXcwPC0jurK+Vl8pJlqIzmoIfZxTWCQnJcJRC8UCdDHx
M82JWcDYt9tMoeOzgQaMc7qpGZ/6U5cAn+86Es8tCNihqbJdVXS/AjuKeXzRJEbq8KZ3E6Ju+4eb
dGhrqoTIIVEvs2m286S9Gwocn2E7lBDZ9RpCMeYNxsHpQaXzuOzTNiVmxXnLWvNE4W1P0xe/RS4+
mlH0c5w/wZ1CroMOCu9n2IZF9NoN5HAdIzqYNRPSAm/C0DB2RlfdalXYcalqqNth/9OmzrhSPWun
B0QkEEptQ9SgG2hqr2jAf1rKurFFACOf6Vv5V2Hm95BiJ2ekWwsXPhAROVTazN5EmfGZBtm9R2ji
Zcg/4cdteoZct3OPWAP/AYQbAp+m3tXEDAneGzrsSKeBblYw4zD7yg/t98VzVbAoXnsoU8r71AwQ
amKAZGeWvZsaBPFosamZIHEF2tfbeW73oS5ttJ6a8KWdvOSUgrj0CZx064rp4wbsDgY7KWTf3NpM
jZlt4yqCGW+4Hwl3+jGhp4YGOixbNcJoatKeA4ey/kpXkL8yAM0ZrcI81XZTFxxHFYlWVE2kAEPt
0R0bc4edxyHKa/MhNt1Ht8pukCQxew+hFyCtJqOBw2E9jYDFlI1HOGMdcMp3se3tlBEZcZj3V0Wc
BD+Vob3iD41qimV9OzaippkGDuhcS40KzWRMFoJSinVSUoBhmdnRWtRbj7zeIQ275qg6yZU6zPOt
RwniIVeym6pG1IdjIlY3aO9MUMQDdq+kQtuNOULYdPvF2E46irfeQ9mdmFDKTJTSXfcpkwYukM/D
WL0qYNoJigKvMYDZJtDMrJxy2qLorGss4VC0DXBbdOLZSLAG+MmD8wDcKplx7c2AvBRW+qM2rE+r
tR5MCgZ+VMjiKpooTNJSdeXWveqP09LsdOj816p6HbdgUZyJbLaplw2vItifGZAnm+kGexHKuUEQ
pdq9Xfbt3Vx8k72BRtPaJ1rWFXxA2r4n56pWvfShqcpDHU4mASyF0gXtpYiDbRZhyFGBx7ITbLDy
0O7wH8BHYk7b2C+G9mcQZdY6ML1Hy6nbfX3qk9bcmSZgqtquUb71E9oyJRuR0QQ8btZxIarFMM8l
zl2hh6fcos3Qro5B/4tBLsUuEy6vAY1TmQ/tpstgzfaOCofdO+ZuNG1LK7mpA63bYBT8Tg6ZPgAH
qDbKGmRdtHxOzSC0I+6jV0WzTaPgFcRYgp6ZDLWFueGoPlaOEhyxgUMLAEaiq81TqlIao0yggRJt
TGHFtj/HDjZJQBtF8UPeb4Qla2UCl4q79qZAmUmNn73tbao93Kexh7HnIXBbu7r6M7b1kzUbyFbG
+GMZM1Gmofoia0FFjBZsC2+4xlnjxWgssJWwGrY4WjPFfRmG7LuKW1w6vMbZl8AgLIXbt/ogTMFv
GlTOjpa+ecG0X+zySYuAELdlStWHE/rlElEeLISwkWnkjzmumYDn1gB/+rvMuWoNshSAuB8GiELr
EFrHZgw7UMXY0Wy92VhXmJpsIm2pNvH00Yfj++QiD1vG5y7MMNlgYDm12aMXD8/KTAoz19PN1Ean
WZluC93+HIotXLbMj53k6A0YDNRwRUpndNeT+j1GlbqG0fzt4i+O7SxWW54zINLh9osr0Glttdxo
4gRBfKSInqo3sPAdNFWTVB2lORR2VMW6MuAve4yP1lMff1bjxs3KepP0A0w26g2o2IZlxtTTpavC
tt3rr/EedTcGjAS00XioqIX2cy5CZNjxD9OkDsWiVAB7seGzR9+EZ3fFcwEAMI40nI9JbOrvg1Pr
flDhS0EcqiqpYLB78yZs402ghqQq59mlDMm3uyZEaGnj7KdEb6Z1veQBtXEI/KIRLY8Z9G+mkcKj
h1XYjNapt237Riui60Yti1XoUUGSZu4N8WZ3mwiAWBhi3YXLEN4uc3VfZ9qeXhi5XGduEwfDcj1Z
XkGroJpKOnsz2Hqxjhg0rqh1qVYYat/bcWkhXyRGEk0fJmTmdcIVadvspYmWiTGj/ksv70LwAr6J
H+N6MmeawhcMVk/tRxUlz+aifHReTJoo6CmYWob0wHT1Zg4KnWFBdGsM2rUZacXOqm7zQrtzF3TG
hZfU20GZNovXlX7YhQAXTRrjKKjBLRjPUFZL5Nb0ywQQHkzFeHYCGkiM0NX7Kiz6XVMkBmEe5cEs
ET7lPVVZQxX6fZfHflRCzZ/wo9cjj9rdrr1LIavpTixuiOUqVvO7qcQpNuGS5Y5zmEPyf+A+gOQ7
zkkpwuhQQrRGS5EBtAV+DPyAkV/nh47zXKXNqS+iOyeu2xNVeJ8m1U1aBf7YjEEXwAygDpFYYATK
1O5hHAWaSt1kF3xp0fTUL5xHHOhrKpPxMaAfI3vvoVjwakawg/6gWQaY0uRmgSGpK0a3USPUwhUI
m7UGPJqs3WdGZdYW4MKILAypp9cOK8NyobQPMUFUhoCG196qc5OvpsrwB8PZ4Ym1Ca0y/MWcgyg+
iEDvtVGKB68Kh5VmxjMh4QoWwHEsyt1YONlRT2KGTypVAKlubKt+fGCWS0fNU9doCi2chT4a1TY8
r1D1dW1+YrL3iAVTejXG2HJkMVEyuHe26V1HYhqy5A+A3TJ4uMNac9Plejaqey1WtZPSYSNTKKc2
6RC4N+hkqXil8Gmpq3tvaIg1u9pmCQ389MJq8pu6PBESjxBVMLp1mPMpPxSHCFzL3MvHjZvKz9Td
Em0q7sLYc25BUExd6b3THEH3ZTC/rToNr/J+0m6GJj01qnr0PHrwWAth/g8FlM8sJgODT/VsGYcS
dWBlztOdY6j5RlU0KDGJHQvHUbzeiEzuTZu8uNbvUXVtcOspT1RRfDsWdMWePmmt9sVXmZg/Y4Wx
Vub0CvUvBITGTJ1uR1h86QgsDm9YHUf5jZ31h2pUI4B1GiXuNA00iJ56P2IyGKU14mvXOtgmsd1s
9DYMkxQAY2kDQZu+z2pvUjNqmHtN46ocCFB6Dh60itrGO+AXa2g8zWHUmmRn2E3md8JAFjKqnRmm
3+mxvS3J3NB3fPZ2To1/Rqscw/9aW21wlZSw2u0g+o7b6wQT45z+lWEkJml59WDYj3jUaE9Bo63H
cGy3nutQVZuurbp+awcC532nv5g6g3vPMe7z0HqtjHZNAO9eAwTGvK/oNpO24DmC1fRaLRf8AZTB
h48KPYUzPkdKR8QnpPSi6vfZdBr6FP6gAwPMnB7AuCICK8ccyOvR6aPEN3P9riPR6Xcq8vjCndeD
O8YU57NLCZRgpTbLC0XhzAsCHReZIsb7BkefUWkR/5OZ06qlW1PqwRCGvBj1L1RZRmTq6W3GLnua
82bynTj/aRQOzsKURTAfAwCrxSjny1o/1vUvCAIdVVABvpNpf4wRGZWNDf3CIeSbRmVF+QEuBomD
QCNDucwsB5lMDwPByK8zm0/OSgtlY0vd7WjcqlC3GHWlkC+XZJ0KUEES9+89bb8PBouqvtR+a7qk
p8Fzkf6bDg9T/2FP3VPae/cmMKmpXogxaJRkBcumadHBGPP0MRfUgea69zrk+BqojrpaqtoGWlox
XYtmDF76cUMg7QTiLOJJzQnpEwDKXWrDG0X8Sn0VWsktCHdnQBHX5vipnIY4/rRiqkWGhrpGS39B
0/ONkc02sSZra4fDL3NebvJUXEC7OnDNmLaZkCbzZt6OOIXBNAGjkXuv6aLtKmf41efTsx6FeAGb
O4b1H0Eazfj1MVguPPtBBSSIl9NTmmBTkSkdGL9+V5TWvC5EXauaryyXB7JEo74ejOm6hAtaBijb
J+cDO9R8VY2ht1kqHekSzpYvoay8Dkvtqlf1ihRlPZ0684bUULi2FwwtoiV/VtOA8yQKbYzcWM/Z
fMvchUiQpZw6xqS0wh7hGrXrX5bCKG+YpegpZgXtwimr5oACssbczlH3Rd72O+oXcYjAY6hza9vm
M63Ez5rk2bbKKasdwpoHI4JE5NFqBxaujcsUXg3KQCcaUntHZp0KYlILnjVsPKV+sUNsNfC7Ct0H
np4Rl1tmKQHOAC4JvSz+qS7RsnJy662cfVxU8btKcYj0YsH9J+jHPdk6ykRuRccNYXCIjywxHC2C
iW1TfkcL/sRRNO+jeP7Uik73sTg4BIH4AupQ7LWo6dF+USGq/OhDIed0HBDE/avRGaDrhjujUO6B
B916CVcpT0JCqfn4ZXjYnHb0T0zk6x5f3DiOnkMnoLaV+igjTN0jREeKpJSIGXIU3nl6iZooB4XH
LJQRAPjIzeDhEhB3JhFmWrUZbcpUuERKvRlpNqP3fio4IQFdpKlS9FRaUFJDcjfRTDWROgPBjkE1
XKVEGGJL0BOc8QMwGyxq/KUWG0xrhTglG5OXWfuIdO0tzPG/7lqrAsxG79yZfjxo7Q3AVCdTSJRM
9rVuONZJkGFBpGIFaYI9a9QT0Sfq05G077NWrW+GDChW3z/HsxVcN3h4u5gzD1BS4EFSjN8PPaBg
IeOiR54rZ6t1qroZ0vQbl0MSk7WKiQ8KytaIEB7iQ+F7xoi1xIyEK+80IokYrWaQWLe99YAb0XM/
fnsRUW9bex6tuvex9HlXrGfHsenljAE/k9LZBxmzRfJEK6enBXBCPr/Jktgn+XWIKufGqlRcBctQ
uypm7Gx6Rqp1YjJywJt4KqvY11paELVz/Nxt7yKFpGCdmjQPyZ0XUSbYq59aGDS7ma/gVxotH985
MtxyU5Mz1xiONp56LeaoEIqClRZoNQ8kPwljldceHT0YXQ3OlK7Dc8V2vrIxXavcu7hTMdkYs3VP
XfYGqutz2jbfXV5+C02Jlce3Q0GdITOVQGjE6vglGj13rceIsOKM0bnyw4gj/EFba7524i8zy++s
fLEOwL/MVc64c1iMeaXXxrXaKs8tZpiryS4KgC/qSnvJgx5kTznQGFOHp3XRlzLAQKiRRzG7x3Cq
eqLTvDaq5d7B9cHPN4a4TlqaeP44GPxGygL8odbxPgi5W8BN46oW6ziAVIzNvAdj1N6wHvW2cIPW
Bt7NCSazkeE8Qlmnlsq8Ti0kBhnU7ziM7ojHUd80pneORfoUmUXdjrgTJ0/xsDxQJnwfxvMh7qqb
rs23YNKtVH8r+QkB6F+n/qoozwpHXP6shdtLuZpiKAvF4mzFxHTBxIcHlwFtqN1ilPuhB8bzovc4
WSz9rqdSO4mcBuoBErdcVB0rzy6l65WlXg9Qj1bN2bODnwts+t1chnudq2UE5oYqLKiIj+6yPNXm
RMkexkUkLhkgMiv1nWTIt13OHdOYRem7VoN1ugfduHlfHOed+lZCCNo15KvvvvXejb7/LIrPsQ0c
amPUqxwKPmmk+1rBJMsuvnW+bLZU31isPGZW+UTFxoK+zcMmpnA+Pe7nXZv2bwUDbGx3aJIguqcr
qMIfWdIcmsZ5LGJSRGZGoGA6mHMB3a16tCxc0fDFdbT2cXTybTSRKi7d4N6dFiLLQ/Oduum9F76M
OIvprQLDI6F+NPuqVLJKjaOcMqXfIhnBqSGEENkMde5brVetda1+VeK7aonf0q79lYc3BkYpu6qC
2R927nWpg+roo9vg/3F3Zs1ta9kV/iupvOMWpgMcpCovnAeRomRN9gtKlm3M83SAX58P8O3r207S
eU9XNZqUWyJIYthn77W+BdgDojq0P/FDkBMNSWVuVpkWgEWzWDNDo4tEpR2W29aNIGi/WnZzCIO3
WgXaMWvHB81nKehCfk+jxyna/z/X4dGc/Jc6vPp7UOQgiHKGgePx23/+u2kvv/KnCs8wnD9sB7qQ
Rag3Ujz7byo804ZXJARgPcPhqiX+xiRy/jAB+Ql0e6YJ+MxjH5AWtOF//rtt/EGPBm4qiFEbJBmq
un9gk27YMNiZ5rfn/5Z3pIJFeTvjfD2HHfg7j1UXsJJQ85lCN1k66gvS9G/IwKTppmTovOiW+/D1
0GsvKm0nBXQGoAuEJ/jkonsJrYroeBrGtN2TZ6mib4EeNmsZUchBSsGS9tdGzv4esmfusAgYm1RZ
t0X/umxqpqRtVdCWcgVLSjGP8lQ7392UdoHbazJaZFO4sz0xi00iLZF99HV1dAzCt9oQzlmcOs7e
UZME3xWiEkr6gVVzlhw6qz/7lv0Rp5p/qwgl3qHUeMklYu5JrCtUHTfHQ1s8jLeuqqKHRGZH8niu
hpLYVBqAa11SH7kSfI3AJMK9086BjUqmIrFy91NYv4yAFiXw8mhRBzumeimHOU+1cGiB5OVepOKa
9HrCIIRQgb6hJ6r8Dz20iIFI5bgtyiIhdMpBnCEheQA7c+AKdLvcoA9Uzhu4ERbz3fchC+pzxWJo
U9sUWAHvRosJQWLYb82bRe28PF0ekRH5pBLamEviSx442qF1McPOeRfJROjdBGEddxpW1r9mdsAk
nQMlIWgHSUNreXM6r0Y4V5lCpmijLav5p8GK7+JQJ7FiNIk3KTDNm3XinmQXig2F8z0Lzg28010y
Cx9wXFJdBSYcVvqwEKv0vlkZvUMukmasulnkE7XOMfBlQ4c7Jw7MmC2FonOw1g9uffYnHHR4mWkr
BnJH0jQWKbc3jpaX/5wGLh/9b9/Er2+niBJ7C1byh2Xne50C/MD8FQ2UVCXZigg5lg1SonorC/Fd
hxOU4pxFZU3O4L6b/QjOfDIsj35t1BySa6bY3exR7Cxe/rRsljf021NGNNUJTSUBK6bhISdB/LD+
6UpZHuKyvA0ku68jw/xsz7oMemmMY+dHv54ufpTJre2DRPm5fNNc6oufh8Dy9NfBsDyaRsWYQtAp
Ws7I5WR0p5yF6OJLWX64HB2ICt6sjL7hMhVdPrpfm18/s0Lil4F0DrPUfdG0p4usYRG7L+lEy7+k
0+BvZEmeyBKAtNhHlo2a9QLLeZ4tKoFmTtMVbhhtFz9JbcVUnL/8JT+fp8nOGdsHGz4DAqF5Ahwy
gWclm74HZDOe2r5AoKVJRU5rO50sCXFMzJvl6bIx4R9AGCq1FaueGK0FffZ92efJAQ0a0cGKeQQt
NLQ2i3R4zmJFj5SP+T5XLWQO/1UWtIcKEibciBQZaVlPo5yy3bDI8padsrctrqCTPl/wlh9AJCMX
Yt5Yfz1annoNKxcPFxnUuPw0zr9g+g3BKSSacIMg5DA3jgnO1rOTMQHDtRNsNauYeN9sdE0bT141
RLvJVm9RVkOcAcZ5sqdnPtnE4CaPQMC32PSh14FTr7hqh4JZURuca9d+kvEcdj5/kNU81w8zqkbl
mMSqzbP65R/6KM6qN1f3quM4VI5xNYb4aRzbiTNaJ9lvegC6PrOi7HLb9c01ntTXtkbibGkDYIz+
LgpqCG/c6Uj98b9FnpEeaexBh8laoifqT6nUo0OQdC+6XYFHHKy53nrPIL5s8P8/QJr36vQUZfrd
kEXpLq/4f1RRS5cd4243xB696/RSSjffS6U+K4J2DZV8DuzCOxJAyMQ6kxON0IlSbD4UFHSrmnGm
0emffVA/2wIO7lp13ZWgdyAC8eyXzTH7kuMJc553R01bQs4YHfxLyJWSML/DJUjiUdFHdzZpngjE
MhFklw5TPr2CCdCKhmTXjo5ja16MSn2SYWOw/oaLRlTMHHHSmdux4/4mpDpUYiB4buhOpURDWquw
OXvJ+AI5h2leDCVLhvm3xGLVqmT3oSFkOk2l4W4tmWLubxpURj2MAC3cgjB+jliV78t4vNdiicV5
xOYL430GQ43DmjXzvWXF1tltRHbME0kEExpy4s6QPcFWEn6yZw0bM6a3iU0ei7NWe4QV5hVyAtVU
+6Zjkmo1frslNcXcBMN9ESB3FXbVriFlrVG/kPykphiMaMRcwmK9nMbw+0RXWOvatqydZXXWWmbJ
99GYyAH2xqeOvklaO8MTCCxzO1lECxWWu1XgsFlcQBZx6Bl7hkmDNcanWZX80bFJby1JCSu+eEXC
SqJd1Rjyy8G3cExJhEm1dEOqID0gP3tWZau2iRsbO1QOXwqiJiintRORINUqdNrgNqblGYavjls/
QDtUa1ey7ckYGBhmdlkPOliQnYmUvNkJuxthPiPxlJ1xkaUoSWXF72pQJ31NUdOAnmO/IqtLdxjD
zLWU1iswnrA7Fx4UlCk3j0XYb3Q9+pYEgAwHBAmr0AVB3Jtr4qchFXA/P7SKE6jPw8/008qNPg3u
pif18ajlLI7pZGxN2GgXduaba48xPQJDI94ZofT0zcitm5v5M3nwkqR8poRRfmFM+Rlh2spX3mUo
spPtct6SX40AKQ6uA+a0g5ni055PVawUhI6FIY07v7sjtFk8T66v7caCxoVgSeDk5XMyskoRGj52
RTqhrXWbVI93JgTrzYAhjoZF+FI43kdqxtxOdNTQUhfalYDsLiviPfwbzkkjI35l0FPAQYS+dWN3
8+axPnxEh8pg+Ajm5O4k9ePDlKKHaY8kKrwOjW5uSs3+zGL7NGAnQW343EZQAYi6+ZHUrnjI66d6
nCHygdq6QZsca/CqpCbk5ikvenY39g+NhUXTF0kGKPlQa6a6mYn3iR29RVHQrRvUBJcYDl80Bscm
c77Ho/U2lYG5JorzztJ9ubV1sj0Cq9xEoX3tDGpLBmyEBhGgSSyprl0yfyBaPI3OulX9KIntWdW9
Hu6KFKxdbGj5yqKhQjew2rJ4/Eoa+X2sedVO6dUl8sm8K/rQWavEuGs7dQXOxNQhTx5Mlym8nkLQ
7dsnu9tYBEIxbK/PIYlY9Rx+w7AHnUHSG6vEQKHFwlWsa0k8Dpf+YOXPyQJVSferV80riAjCPe+j
AjYbXRW4NrPVxWnSvZV0GtFa1rsQX6wx8s+1T26iCMmC0TnrCVFkypMkt8GllNFtRDAGlXfefKU5
n+5c5oJTDha4y9/CIKISn+i9puiEDdd7DSWq7S5CFjrZaEPCoTt0JQmnKqEDaXvuNtGqbznTwSMf
RMrI7L4ULVZbrb5NwAlTbR26saBPjn1kKrkd4RciirXCAAwGCddd4J16FZFXBAuNMBrzPBokaAN1
I4e+CNZlR/IADS/Dj7SNmZt8sOMESRqSJu0EssLIPhlTvd8mCAT92f1IE57uzGJSX54vj4KEf1me
Dk1ME1WjJJuXL8uG2hRl5l9PuSXmRDDlL8qmK9xnOczRLMd2POdkLQnwy2aYa6PfnhadEsdAoZKn
3rO4myDcGj9ZVk2aVVziGxqa6Ox2zFnKisHdonjGcJuySqJVzSi6hrSAWyFPn61CHwk9b8ZtRZNr
VTG63HVp+LFotpdk90XcvWxiBSBlJSmDDjnfUlZlqL4J9d6YzTwRmR0LueW3p3TeGMyh9lEY3dU2
rj46ge9JoI1by8yO0dD3++XHtRExRTX7Q6bD5iqq8eQEyCZZY+CT0EW7ERYRW9psJpXS/DbiatpK
tOpUg1Epjr1+6mbD769NO1flJlyqeVmH2+QfgudF65yVtNU8xxPkQuMPXXTOrU2y43Z57pFhv0sy
935Rz2aLKnZ5uKhkFzXt8tSYbdj4BubKfkjaiIHn/JBrF3oNncKwG/apKqYrKS4AA2zjk7CKF6bG
/YG7CA1GpQeXoK8uk53ZT3bgr2NL3rSs4OAuDO2eQf23LrSS/ez8YnjYwYgtEZv5bayuct74Yft9
Sp10lwp3JIIPxIdRsz5CxeShYeiJrQ19/UuUUz4ZzkcUjOXWHvtyjahdwHriEAmjoqLDmjn3Rj8e
fMIWSdR03juY33dVj84ljAI4liVL0wwdWUKYF3Ubo7ymNt8VSy53aIpHZpBZ+UkDr5tp9avRxgGA
Lo1s7JKkK1bj2somz/q5R0p9chgbYC/5MWJCuLQGVHRCRoJtMq8XdbJytrbAmkRmYH0fzpmegyOo
P/WC4X4szhx5TB9DLplOZOSclQVQr8gRwcbWQnUxvfFBpc0F3++VL4LZWjonbxnf6YAlV7s6xvlE
QnlYOhsLRjgd5RQNxIR+PGvcYtd4I+DKMhrvY1D3O8OB+ZgQsN4USpF4a6EQVtUFXhTrfw4Y+qZM
UMrKrNadCzFIn/AZBVl9VLXc+LldXwGuk6ZdkEMLWJT7OQFGl8bBlaAP9Xcx0jTwAn/vrttqavFK
oeZUo31rIlmcLSjBKxhFyBgadl1YRK15XIKZbZ0c6nvwY/p05qpwbHqpP40uPgSRmiZu3OZbBWp2
F5tYgcgw2Wl9aG/JzovI/4E16hnjbfDcN1fat5B593FE0aENQjzEKgx3MlHvtRd80fLRurVj1V9z
UCq5m2sXoVv+3usYWuMw2xc2xoORNdaDpTOQGQU4ZKoWEr2YWBh5es5FTz0nSSlvC2SYkPgGa7Bo
ZXOlipGmrzvLqO4z5IhudE/T7A5nl32NTe2so3482Cr7aKHcb0cvxWMh4/gKRDBY512qHpIqyA/A
XOmmYEZCanDngiLSqSi2Pf2t9VQbxrFO32AYsjwp+F5ToZiZdjY84ME3N2ED9K7lHa2IlyOpERTB
PgylB9uJvYGNTy94avbNNFprJnq8U5xiTC+Kk0nT4dBV8WvhsJCdkvaOmFkt8R8QPTxWdGkO/Nl8
S9pVxV0eGZ1WuwwdYaLyvW2NRCX3ZtRsQ0Jl7qSvrO2Y2SfawA+0h4e7GsLN3fKIJQrUNi0mp8Kp
833KinqVU6ay7iFUeGByzKrvooVBypDxsY9nMYivx2dSXfSNVhBvxM2ImAX0YXYRdRfENWhSHHfY
xSNZlUNPIDqDa9PxTpBsnU9J0oWPqB1Wr1Ui9ihwZgOZvk/mNY4WwCD27hUmCvrm/XOofP1Rzz93
LecXweK7qs/0a+8AR+Dqmqzz+quBXHSNO6JFsqZjCTWzCfM2oGSzh2KvBiMFUBtk97LEqJc2Xweg
4Ih8rfoYtm7wBB7thFpXHquaP5HGxbfBuEt76ayR3TIzqltkb0FdXHVb7GN0aQCLq/ZctO27mxrW
HRhuPE8djrrYEHyrMP+39Dq6gyi0b13pkmRsozjTc+clqYse/X38qWu9+mqEYk7YQrYwX2ObqXkM
UBQctUAMVyPOWN6PODdcQkravCaTMhtPtp5yIHQhqmtp3OxoCC6dMHdW0WS30NKv3I0+N76BW02q
B5jzxiUqOAJbYqu7UuBnbwk0gBQzh78k2gr8WLlzXe+ZC016NEbzyBL4oxR1ehkD5Iqt46qdDxd5
f5zwuW0RC8hNMZgnk+TbXSobSJi6dPlmI5DkxVuC0ZYSs0XvaRrk3XgGRrze2tA1dhBKYljSnASx
UYg5sDTrezUN3ePcTVWHOQj0A5rlHo7flnMKQ4EDLQNV2nwMF/BKv9oDmS5d1R/Q6hsnZXylxBgO
ST7iQ4QRmMVhfpwcGW3yrql2ecJwXYvUHn/ewUvd7zFl+7NNdd9VrCIZAzo4R09hmVUwn8b32E3F
2nc4lZx+ZArKPI7biuk/J5fME8cYbu21TwrxQHndY9JOYqJaCMXVdMXkx/R+NBMRDLnTtpS6CMWJ
43PXgeYD7isosDsjf6qARI3TqK1lCJtaKFMyPELhqKKoWTcmBezkUM0vzphqqK3dUJvXpRRjeAm+
WkD6w87z0jKW3YR1YYBfs57JKznZZN6jEuzA+JbBsKogHSNoJJAjiII7MSgSb0eaMRTrbUvfWviy
QEaA/M8UBk0fDUEH8SdBl36oevTgTPePLoqZ1DHbs6XZZy/uQDikJknlE2H2bloepYj9J9JEZ+kg
8Fowt0OKbqMcDdgPCbbbfio3BpLBi5eNFPWmpOYMsfMaycRU7JzrRX1hRl325J4Ojt/vhOzHT0SH
7ZMmHg60ouyVif5yWzTkXpEAH15TQe1NEh0UXZavVaSv4GfAIi+zH7WO+QtF6vAu6vIRSkW2FVXS
Y8LxEWhCXJzGxKKtCcgigaZ08ZgxbwWxbWhX/K3uEmQ6Uf4w7vdYtZqfWEn96Cdd3bkNOmJWjA0Z
YuYPrzVpm5jWcZjyrT5q0SZIMoiDssDc1NLo6OBjb0vCgc4dSiuvRmkFZiB/RuYFDcfy7x37vY3j
7tXuYu5sU0pqnoRan6QhyfRee9WIPj14uRDnvBmh1dv9Q1UjH9aQEXGFsf29SGptY5c17c/GeMy5
0QVV5t0Fffg6kn12GqrZQE6qKR7XojpnOoLe3gYHyn1mHngm3A9VWmxD5CzM51LtLhB6D/O3qQ+Z
MRxKA019Ph+wVm1uiIbb5k6pLrbXaPskL9/0StZ3xQCSymXvleYWawRbJqai0jiA438nTLV8Bu23
iXrGeku8iVYN+6nUgk+xnx+GRnCM5cw/jBgd0dTIYi/gSePrIPslG+xNytJ2m+mBILBLj7chOnFG
FvbMB+2R6nt5fw5r7A3c5rWN31rmJZpDVJg+4mk3Jm6kaCo2kul4ksU4jFthPFlMoTeOaoa1ZFjD
8qFCFRU/Fk7ubclWsYkMb0zUJFSoSVVcZXBVaS3OdVITyVYt0Xnpg6Fh1/UGvgDXawViM/RWjJC5
AbDEXkvgMceI+HIyXtMLjYn9YENYYIbenDHBtTu7gZTShypmFOQaR4AuHziJFb0GSdg90dNXBwzq
Oq2M4EBVtMNDzycyIeONJknr2OyJay0k67Wirjf0IPuNO5BVHeZavl8+aLIM1pZhjLDMUSJZvn52
S+pglmcoaHZTHu3suJKHFtCAH7n1g6HPBDwyL6NB0Or6otletc5l8aSn8XQQgTXnw6BuHc32UmQk
IqeTwVUWqbKvbDqKWTeZO2plGqRN8mZXCidDNll3fpZ5+2rMvrZZUqMA8dyD1+sp/cicyYmV3wGb
DUhABy1uqzo+z6LSn+k2ionlMUH7dhQ6Q6civueeHJxl66cXsGZIi5Li2urtzuKd7UsVsTAUwaNP
b/OSo7iIhrcoj4Y7mYBddnyr2tqydYBeeizSCu1RxLF7Xjay7mP+XB3DL7eze0F0+c4eIDvJgBKy
ymS9jwbXvSBNzC+8bdlF2r0dO5+FwJXoz89aN/5Mznh9ZlHf08DnWjAQl5S5Wn7FBVGgUTQfMcLV
5ziCVTqyZt26idqW5jg85vNGec02zbtHr2elmqu4vq/sl9L1urMtEHOxeDDJN0ZsMFUopZM0rs5T
ZMTHwkuGTZ4aNxPd2Se0VBzrI9K8SE2otWwDEwdf3DpsSveodbEEdm3viA0rUI3U0T6S1K4e1651
1fkxvI/pHmeJcSgK9dXuq+hg8qVe86Baa9kI0z7o5BoZtcFf7T4GJewHeBYbj1vyp94nEjPVrxpy
tStr3uOkuyzqEJljwqE4T492IRogxDLd1SUCv7zp7mkQVucBzQf9bTshxYiyUdC4TUf08LLeoBfg
ZsDSlIiFZJMnoj6WGRfhDHHdxQP6HtNxImCXg8hCRkuZeQc2tbq4tA4jgT8tLa2nQZhnWK1yr8VB
dAwkOjuzahmeVF5yn4z9/eQGPU7xeN8khAfYRAgesQfRp8HZPNhITmM8BI2BvZcBprcauXgiCmXE
A0Y72hqkOkN8RWKTZx7ndY//PK6/67FT7b1cfg1H9zQ0fXYtWtxgQ9x06GSrbivq6VpbRUgME7Li
kOb0qmQ+vB+Vavd2yq0+Ztm0I5ZsbrhV5Q7a6V5WKD1DM+heMlHfdZpjHS2XefM0uuV+zFBT6ukQ
nkXaPuqyK4k4aNlXRZleyu6p9D15RwOXDFruJWhymPVGyJCdzj2C0S5A8h6dWW7MmpuDo2P1NqJg
zAS9XWOqyHcxcYW1lSQKg/bUILAfaJpmY4uFPJ13dJQqo/luBao455W7DeDPHyLiV6wZ9tF0zWvu
FJ+RtpFyPA7vHXlzSqp4u7yPThJAaE0u2co5B3AUpIfB6J5DSaw8CdvwENr7yX9xlA1eXasmLoEO
DWKPyS0aWKTvrf1UJmeiT9UbyvBoM9R2ttNE93PGt0z7fpv7/fpZ4HdPYZXnO7q5NHuzuZdUztPY
rim2nY+luQjt9SSxwDJ8AmjudSlXAjwuC9/ByPVsnbqzBmF5HjfNmqFVcKR5qOOxR61okXG6MYaQ
8t221QmdebqNbNKBpB48BIjDYPHG0WYZHi9UL2qo4YBOFul2hDRBz94zC6aj0rWDV9/HNVKFYLbu
LsgtPfVAPgdgvxvHGE6BmWebyprFQTFmt2UTpvHVbwnF1GjVnJoR5oatOLgzplhnP6lZKQvzgZOF
fECnehHTYLJmiZB5sZYpznFqBGuG/tlGJ9qCa6pRlueRM8Ql6/uYWp2iCT0VP3Fh7sJgW3RpE+4o
+qDPRgysl4wx2DXQblb+jPKIQqylLEGgVMzvZNl486+mc5Pv1880y4x3yVg8/zaH9i2qpITViJiN
/ss7Xx4VJe7xX0+XR245xpvaYpLE8pAqeAZQLI/kX4+Wp+H8gRWm+TS11TWsMmudlQrsQdCn21GE
mAXnjZfnLPEtDU6QXXew/9gI7l7HCUOFnE3REwwr/O3zwxJ3z8/N8hQmKCOvuPBWRMTc9TIZzyRP
6dQBfBjzvmGK5ejbLDKMZBEpJFyd6aozNGZaQcEbWzXrPhnum1J/M0aLCJGZdqHpbJKlX0oN0pw8
V7wAgQh3C7Uumxksy6NkfgSBUoCOiO+XHzFIVMfQfWnndwKu/c9Nu2BYelx6C8zvJ6jRkaesGHO6
b6W3mpzqay9pmpGsiBEE6wlutX9sequ460yjngPhUY2IPmJdNXeEGQ4aW8+Kk4PWO7QR6WRGyr7Z
MjF2/791XYDNEEL974lzj2Hx7fu/kfT5nn/7J3XXz1/8U93lGn+QAU2b1XI8x5RLrNyfjDX+SXq2
rXtMOBzpEtT6j7w58w9+A+gahDXH1skZ+Lu2iyx23WAlafDj33Rc/0rXhUTgn2VdtuQ/LFgs9oH9
sn4PAa7qoKszz6NX6AL7wUf3ZTyFDi1F2Zp73S9uyBTb7WjVPTNIsGmDp/CE5PGxxtzBlMC9Ep0U
ZDdZ9U+yYNBtijdKNSBa0Z1sZuOkQaBV8p75ycUtyB7RbHpulzCjdVlcLRE9VLl7ZWhfEtWi9j3D
Fs+jB1wVUu7pszzCxJIno3xoB3tHdz2hwh7ILPeDQ5ClV8YxLX2Xgk6WlWZkXCFoJW7xpZsubi3R
fihsr5VmnxILNrEWw3DRCfLqDfGjrfRzruEDDdExhjoMQufq5URS0Y5d5fO6MUaHXfQoUHMz/hGP
GGhkA7o/7YF1KOOWpOmhtd1vPQLq2stY1zbMdp3GPnhWdplbB4lpE9Az7Ku6e2rpXqzoOnpu9n0Y
x0etqvHbB99HsXFZpTJ1rFaiG4DCaJ9c7k4gHfpL4hfngJ4xKTfaJs/7B+ail6hNL0VuH7q84FfK
jV3RoEKrFtXuVYv0M5zVea5883z9JdTEwcrHGyUOGNxdnRkvtcbEOqmR84w4pFkStdEPA0uQp0Wv
fjM+RpQmJpqQLgm22anxm61byKtrKSLXCQRN4ndDTOdx4G0m+WUw+sdQ949mcPQSFlNRt8PTcwF4
ebPj8RzTPfLq5DR40amOQRxN8SWSOkdFdCkNLO04ZhGwtzYVIrJyMx3IHU2Yo3jXAV9O4Tpv1djs
XG286ZNzacdXPSVoxbPDH0yFUPw6xZl4vKPvGKRw2IchD7Yjt3pCR3QiZKRxQLJ4olvBbU8ZG7TM
qK6tt6RHICTSu2DYejTtylAcyjY8xTniMzM46XVymb9hwx9euobJx5R8tZP0hwjCH1WrHuePsdSm
F5LeLrQ+noxqXyf6x6iTmWLA3dPVfpyhcqgc0jw5VknH3Xh49HJik+oCbYdTcpM16QFYHk2z4aYm
59CN0SmzmM6KazGJqxnyCZbqbIT2IQjGcxSmP2RAt0lH/xwpdBB2crEEliWOyakSB52YCxuGkC/U
hyzNi5RblagnhwjiobTfGCYRLmwA6EwudRW/L68xdgmyJouhwxz5p6Xrrgp++I10Vmmu9oFK312d
nDG72RLye8I0vEl6Asw5/trx1qOxjPToTXTxjzppuEi0uwwPr476BhgAaqv4wjrl4BdQPGrkK0ib
M9I8iDa8RVNySQa8UDHHqlZ/SlgCxWpfV/2jnXZPtZYxaeFyIL+qcHrxpu6RlkoRqEeTr4Tc2fem
/0zI46kdphe3ml7mb5D4u7OWJjhLs/f5g5mPR3LXHt1ooCM+vTRjR3jeSOQH6gDekk/CsBL1ynLt
A3VWvqKMvSEkuLXmsEf4Y6qMQICav1czf05OCSNoMl1XwyDeGtIEgGkc4BF8JR1lCrkm0Mr71JHz
PR/bSaLO876lAdeygZl8RI5vPJn7OM4vccSlgIbx2RHdZiLOa9VlHUOo9Iey7W0UvQ3Y14nQfjIN
mt8cTJDWdpDhXvwWX3H2Qmt6b/XumyoxNWCXQih1bDTvU1A2u1rE4FNnOnTHZXq6ubW6hUKRpCk2
bb4tM0Ug4PjixsNe5phO/CJ6l4H2ytzg4a5R4mrX+keIdT3yg01vBtHa0p2r5aoPT/jPObZzT8Q/
iFo8I+VfE+rC0CvatuOpCHAlE0+t3fyhuLOKfuOQ+EWL4lBNyWxaYYwFC6TSb3gkwXfxUED6ms7W
V/z1D3oRn9raOoBlvxA6sisUp8cYckjwSTuAb+svjVXfd9109sr2CY0TZkToXL46T5wI83/J6NwV
UEItDi8FPUQExrkS3Ufjq5uakWJ291TR51jFdrn3Q1SCLoZeLlYRMAYkOl3OujedydVP8wWbFsgc
V3XvcWdr4+mF9v97W1XPpv+C7+yJch63t60+zPB7E3mM4h2mEcllvibonnulct3NJ1Fjco4ZBkbg
PpBvXVdWOAe403j2W9WJA/fEcNXr7aNjc85zoVol/Q21/3vLa6Q5VzfW3qGiV08Pg1Mte4+9gfMj
vKvD6/xamelelzOOxEjDRKvka/aXVtOwiPuzNzW87yMUrU48w4XG2YJBEzKAcXZSGv4d0HR4J5k/
M2l/lXH1jp2ReUhsfMSBM4e4CmKy/PIOiRahh4NzirnE3uGzY700MjXH+GQlrsO8vX1Oo2k8xH2z
oY/XYKxM3tDW3TxUJOcRmE1rNF+o0e2V5ct2m5D2uvJRLuXcZ1ttnQtFCY4g75jqT2oI+5MxK+AW
StPyaPnZOEXjfsiI3HGdhyiMzd0CbssYsZ+WR8tGs+s/nyIvY7cJXWIF40mKcAWrnEo8eO3x7256
q73DHOqfdEiwKEhSf43ePLLWXj3RyZ83w4yezGK73fmTeDVoiU5j5598yeq0SF/DyGy2QcuCR2Kd
PmZ9gt2sr3ajHr0YrhEeR6Y7Mpy4hHT6oWqdnSG17ZT3m35KtjlxgwBvVtwDgPq9yeaHUzu7BFrc
HHkRk2LLGh604ejyk5amE6oYRsJAaqpOa84la/efm441xJmdmw6T21zdsFY7iiL8Z+BqQuzOqRbe
8sIuttRfL3LlpeJ9Et4h5C6wrUL5XueGxFrVy1OUd18ixdwW9PIWkNeKIRCuZUdxN05tFvwuzJdy
mNcbDs5vga2pRYYT5BzYU2x+pFpyIrj1Ku0SngS8hqSWh6Ic37pyFjZxmsc1Fw9OgXzsHjNvegzq
cc3Jth2B+aAVkJ9TPWvvaTHT/gHzgtqDy58y6Z2OCYNrzblCvH8y6/EpsQtSUv1V5cv9JKL3yGbk
TXA9SoO/FfV/+iH+yf/w38tkz4Qs4thyQRobeDDKv7kfothhNjAwUu/chAQmHNPpE7PaJ1+qK+bZ
SRvPFXWUcqvt//HKWDj+7rugQPdMlIy6JZio43ye9+xvr+zZQ5c7o5sf/MC44ZDPmRA6x3Tj4CRO
KXQiGnCKjBvNc65zqfR/vPxvto/55YFCS5c90Jns6L+9PK1WRdpYWRzMliKea00etjutKvee/pgY
w6NjRe9NcWzVQyRAA9tc1Shsw3j8aQj6UP8RfC/+p29gpjz/NKrMbhnxc0eItnEo2rz5f//5cwis
3AOWz6Ri/vKF6h8FlUmqnSUWpLGkMKDJ5kI1oW+17ox6m6fdYz6SGWNw90kpWD0bnqe9Ld3Xf/0R
zWu0/75nniN01zWIt7d/41OXZKtN8Sjzg9exhNLzsxVaD1qD7Qu9JkWocLZ20n1dDm90G+coHT+o
xJ6C5gaR5l331IcVcgFYykMppluwNx3tFYrrS8utC8TP2hkpQ6jtyK/fu5XazyWI4w37BOBfyAkw
V+k6/mKZqscsjE8y02+TRawa38UQSBJTKny5/WPc1VvDfmM0sKu4+fkSMWw37mtJWuY4HNKW/C8b
OyWshrAHN+PUOx18XGUxDs6CFy0YP5JJf6Xrh7qFwD4aH9LoHn2GfZXX8efj9xrjPvewtWm7GD85
alapDpIwZf2XFSpBf9E/MSfNV//6W/ifDg+bwYgwHEMX5u/2JBMAWVaYdn4Izea/GDuv5ciRLNv+
y7yjL7Qwm5mH0DpIBmW+wEgmE1rDHeLr73J2dU9XTVn1lFnRGGRSBANw93PO3nuheNDvRJAfivzj
+2Q9Pht9u//rH2hYf/a6A2dXVbuPOeqPueTBgEuET4KCcukZ5ektJYkytZ7Tanjo2Pg2vp29TyOL
2qzSBYR8pNw9NHZxsDjX59LZG/Mt7sp9WZH5Ih+CAHOoWV4tT10MOgfSXE531hBSSJjXDlpnzyjf
LfEXCraOoTzNrIeIFI/q+w4+HG0NMaK7szmAqqog50oIYtL2zPHIVGCJTOhZUlXRrCZWlJzuAnas
sdTQqlHfbwl4PJdohJLug2E4x5RMrALXI2vayFamV++SCa7bOJA2gapCjTvJnaZhaaLzb3MkWn54
Dn1kDdT6n0YvCA6QjybxW4WIrmU2Pg8e7MdELCUlGCdw69UEGEFBtM4d662lHK3y5F0dWvt62KZO
fimm7qUV06c0OY6VCSV7/NC0+wRjiIj2kr8xKQNnnPzn2LdfzYr0S3ko7Ok0aukv8MI7M3JWfiQ2
U52/G3l48DCKWXdkoOziySERejrK3n91JRMbyj1OLMdprXG7IhP4rpMqd2eKmWU3PjTl/WiyafE8
SES+BK5SSFcIV2HBGvIIne8z9O2LZ9Am+Osr7Q/5998rn40wxDPQbZh4736/8s2eVjXE3ZQ7Vb6p
kg5B7KvxDHX7RT1lBsG78t+stn+26js6R07fR2rimOrz/7LptOaUeDlm1Z2TUZB1FKbVv99S/+SW
9Vy89QhNDBMLzR9+SBKrFGmdJBzbl6jDnI4mTj4/tiOqR6ZkiAAXqKKah3nmbAAnZTTwxsfZL3XK
boMZvLu7TqxgHTiG6rTsAs28ZJQ90rRfPRZCMKQHnGgEvLdLaJ0fvsuPaWR2RusM101BuFnOivFZ
RARopSzVbZuRgj6v66lAqQcW3BMPFq+/CLN31IXHvkdjBItS1WWeNT/HgX3JapugUI7kpE043sM8
jDuHQkf9kg7nENIrL5PlPmLk45JZS79+IlCCwyJuYRK+rfQcDOLR8JzXqBiPvpuey9Y6M1Naa910
VGUTUMCzPnuE+7cnLo/jHF39kNZHR7/AbKmS6O4tRlm9GMJrIKoS0Ym5YaGbyS+H7UKbqEmS7CxH
XCwo0YFnHfzcIosBXTI/Tm9ZaCQer9IVj0XXrrPGeyUJe6mKkmBEZ83vEoZYMVjBbeq1v764Df1P
DjhcYoEN79PTbdsxf3+tlVDAx2oqSIfI2T7LAkBmgzoz6ambsCS5SLj1Y8WIcWnEvEbamBAoQtDx
qN3MYJmvsIZfWso8hGVHYbsXYfuk6z07FS4YKnRVukl51xXjQ6xFp843T42fvgUMogmQpCWnMw9O
XiY/e09Nvr9n8icdSrG3ybCraPyVDkItkzWvoQUgufM5japDBSaHBxBRF7WqNrP8JHAVlXJ3TMLh
02PlJ07jnUzos13zkyb/oNkOh49xa9BcoHsXauND4MsHQ4iVcMZNUf1QRaqHha7Vxq0z95ua5khn
qYkfpx36Lyg+nptYv6PAG9FGIBLdqtNYmMGdp5hD4n9BzxAZ4mC33UOBV2ISaK04BDmdallYrwEJ
WK7F/6G3JQz8GYAC8qWIW8IK72tadL3/kTkkaNV9v/rrF/pPVjEObuo/A3SyafzhZYY57eX9QAjI
wIy6A0gKy5S+5oBOmovc6sc72z2EdfRvri+kPP/7eOZzfGaHNgwTcfYfls/GtgjUs0W562PnuUBG
p/Y5hBsyF+tB58XIi3M49LhvqFVSucIZvGs58NQTjRc6nCY3itU5pLqYqNhoWXHIzmhrtrhi1FnM
cD9cGil21S7UecmnUeqNd6q7gZvqVQbdRmG31JIxJGehadtOulv0Sx4GG6K6OIUV02cUupfYtNBd
CMq+Fh1yfnYK/VmtuykXXQrQPSoHLCQOWrl1lxZnhvIrhmUPEYcezhNVM5PXzmZU8mqm9snFESn7
7FwSqkQW+MOYT8fCY91Q93BkZe/qOVuz/jwb+nOKCKlBrtZlH5qH0NCm7ONrs4RcP69dmy6rL547
ddDxRv3Yc9l3VK4zYclNfukxpDnhK/1AZWbxX1WHIpI6I9SY7dYGdlv8Uu0QXxL4x8n8Z9UEW1mM
Z7y8DGF/kRxC1Gtxdm1OHdM8f6Jlt0JWokxbApVGMIhFiLtSHesweL3PCOjxnF+jOIQMbTPOjRtj
MZN60VHughk4TIiTY18/1zmd2NS7iDF7F5N3UV1rg36d6jbBQWKgbq9VE47a61M9aYahj2Zm3DVa
ctA9ummpeFA7fMK9MUjnAo72Tj1GKoJMGQtrfmhFci5pJ0vyXOIuQ1+OdijJkKaFEGb73N6p1Vd1
1og0fLR7ecV08l3ETuLRn4ZPo0pvM80Z7Ic37aBWXfKDznqYnuHCb2FevNsIx41SUGzG77bNb6U5
rNB0Xws5LacwdUBJHCHyvKpOW4G/puXuLXXnlS2cSTHbB6fLOr6ljYusjO+VT89E272mUbyuyLpC
/fcpY7Y6ThOyBN0q00Mc0EcMIGZgRo48UALRRvXa+j6nvdjg9N5xuj3U9QS5hQueoYc6RqKz2o0D
f09WL5uugF2WZDlRgBEJE+T9ih4iUuBhrzaf0u6pIJ2LVFzd6FPX6OurC051X1M21Xqkdugwo6Es
YQRBe6Hz5HMOA5qgJXbShsV/lqSt0nVmOVZ9wrkOv/561TIs78+WD89Bdui4LCL6H6q7fLLIBLQd
Mti9Cbw4f8h52FvhE30uGh442haqGPVFcaKNyYxmIIgHEQ69Z3VhdSgiFkidyODEd4MpNn/I0Ver
Zfv7G3jmR5NywG2TX1UAQ93XGOmMFzbvWwDfSHf9iEyhrD3RDxrWqMQ1oCt6RYhOAnbHluw5Jd7a
tZ5jmxjFtLOaGjumEHeFR5EemTqY4Jojsz+fyyphOk0XyZ25TUa3aDeG2bzXbRCvohSEvUdTo63o
hfYVvU3dqofFpVRMTxdP4miSA0jcYECXGxTKc4BPUspfemvVBIgWv9T6Es9k46Up4jWd2CD34tr9
cW2yOKk154Yu70I88aJq43cdT60vh2fMAw9jau/6Gt+5cZDojtUensNBDi1oR2hKmoGjntp3RX4O
uCLV/dd5wc2wbpK5Rp7qd+q7qWNSZKrSODlkV1T364qZgLoqMs++qG8S0O9vaS+rzoDGOIG5+0FV
GggAH43MRRs+fU4FvwB9+2LCyBYYm11bcwqqxIN+Shr818Y0bCUAZdyOGIa6X3kvHi2XIEC6Ur33
j6P///td2+PvA9tPemAtcsf+Dw//e/tVXd6Lr+4/1Vf981/99+8f8kW/fdPVe//+uwfr78iRe/HV
Tg9fHWkW/5gXq3/5f/3kb8Elj1P99V//8f6zwKlLV7xNPvt/nXpbFnPpf7nB1E/47SvVU/iv/3j8
Gt+7P/mK3+bkgfU3R2cgrbtKr2tbqtXyTxaZ+zfXIuVE9ykWMHpxH/6DRUZ0CnklDOp0knv+HpDy
WwqK6fzNtxyaR7ZO7fQ9eP/Hs/+t5/RX03JsPH84rHKCcGwG+J5Jr4HlwFSnnH8pjHQa67KpKn1v
py1Wrk7eGonTt48K2Neee3YDCz9sWD8UpFctgnk6lSJYJXRZ5cQ/MXM66YSNk8RO4pHfPlhO8d52
EbMn3QNJMW9iXT4GRPWSnRTf145/G3rj1FZkBMZoc0OWaRKW7KdMcwnp0c3u5Fjte6mLlYa3pZma
1ZiYV9fwmL9DZEiZEIs63LXI/DwEXzOiPaLbyxMynRTVj3PfWN3Faen3ViUh6iLAH6k1FqUwW37Z
ge/0iSCnt2wKZk/RrHI/PtMgiDakvXqLocXoHpsLk/4hmWkIA7HvrmdvD/GJ9SQx6jXBnlthoJAj
kWk2soEnVm41LXnsAjdeDh7iTJHSImk4iQ7JiOggmrBikkIQdj8aH41Ba58EyANWoHiPgYW0XWtA
l4OjokI/e0iQJyFV1fgFzAgXp4zMc1FMiGwRWH4/ssfGPH+/BxrYYr6gn33PNi7zxN+ZVTHYgr+w
eBZ2d9IdYzx2muWuphFAGf4Y7VqSk3oXWnN0V8HLKqthPmEMSkmZ6Ee2NEZa0eyQP1EIyDrqoajC
5k4JFPWEfDoTF3riJPajh5iZyBppL5xCxmdZhS8RrjsiAaN6I6JELj3ND6/fb1p0y9farG6kzBTB
SOLa7GGXQyZNRCIQ1SMRjdvaLviY3jZrLeRVThMtpSwoancxZ121Uugwtm3TiI916dGu4/Jekm/t
nwh09U7t5CzQqdZHR47eKRiqlhy4EKUTSeN3Y+sll4QE6mIShAr0sRDLVmd9zYfyLnAxMrvZJG4U
ofF2isBQCM/pb2WLCNXACxTsY9ton3St4o3+Ay1aePt+YDotet5KEjnGrHxI3SdZ+Iu01JJXWJH5
0dIhjmdul+Kr1uvVxK68Tjvrday66TG0+mdJKMkHMNgG+pZt30s3xOXUkNCK23EgtUEXx4lr2tMi
7atxNS7gsb7IxrA58BMfp+sRGUSlcB5N16KLk/YXVx/wp7TmbdSq6affMPUdaoEMn13S0Nz4rRq4
xfOAGb9Nw52m3wNekfQHoXPaYjAq/zalDtsBPqdNN9A28EvJFCvto13D63w/hyVot8x3fvhztK9h
cnxIE80l8dcBnqonzIfzLqae3fid1b1mMw2x0DWvxITSQxtI7xpRoa+CaYies8xHMVxU9tofiQcr
MstfSyfSyeHms8Fgbg1B6EJKPwkpnphevM54mTKtuutsnC5j22V7P3Rwh3Wd/Fm8a0YdPpD4Yy3J
7D7mhQwu3VgwIDTIzs/HxD/Fhpks7bKrH2NXbJ2UH513BAswuZePfth2B1eaT4FpU+jm0XuhISVo
I3u+q1C1nuMs7jnxjYh+uNmOTW15h5G4ZxaKYLxV2jDeStPcCSfIl/ig5YbsuvHG9A/+T4Io7ftf
eF0b7Fp13pJxsZRAZ+5x9I/3jt0PdCyTw/98iNcy2xLWCibQ1RfdWNYvem0V29mvtPX3Q2KJAPPF
6hxakHkyyPzFMbIrIoXu3plF9jRV08LNhh9uw5lpaOLysSvzS1J20fX70RgNTOHjPNpl3BPjNPqP
rEC4YYopOk1Jpr9gklj5reM8IhnCU+4Ez4i5Vp7u5g+VYeb3fUV4zAAT3kbeu9ZTClC7HRFN0DZn
bp9u/MgEYQQBIYEw/mibFhrIxAeb6IXOrcZWxwwobL7iYIsTUZ5kQ1/TRf63nHMK1hIx55XXj+6s
lDGpCgxN9KB6jmytu2mlUdAm0fUVM1OMZnVNOL1rXckFTX76vnHF9ad9jhthMGTyogkuAcn7NNM5
0amHK/IHAM2Jxty3ne295lxV2GSyF5vK/+jNDoL6ovBfhwADoM7lRaJ4ba09N6pexZotv30luCI8
5gmB10bd/yLx230wXeNaD4V8hsihbfTEKPatDB1i6DtEvTi27kuIgougo+Ma9h6sRtnYd+3UYU3W
uYUb3BELQcLnSoo23Ll2XD97FS9K4fXJcUzKS1jVwXWYBS6zyIuwNhvpk+egnI3z6dUM1bnSjpJb
gdf43pcFk309vjWDzVod0mB1qio/mWl/yhpf3tlZrXGbp+KldbRNmlTAlzWRPI0dCdy2V3Z7PPfJ
k9mCf0p0ntH3ZzlRoq7lRIAXMop0egau1853jivujWgWx79/TD0sZVoh1dCfQyKHCRThzfd7Q8nv
Qx0ar/sxk8cR1/zx+z0IftEyIwOG0Xs4rq2I3ZeIF4KS285d+eSlLhLTrFcpBIVFERTNXY6cGVbB
L0PXCRySiNOJWqkWMqrYBl3idcowYlStAND8Ebh+/J2lIk648NHsNm8WwuZ9lkQ7XAZiX1TJZtJS
NnYiZRdm64WnGiMKEbDYdg/ko98VWl/ca6yyqt2kPIdfxsyByGZT2Bb6jFHC7JqjzOp86Sb6bQiT
FCdSaOxmK3RXnt8Gmyqr95bVvEVBsTUiSai6zIadM7QfLMJkwjRacI0mu1tArHhpaKSdpU1+PXWi
LYgQ9xz2B5G53rKebonMqW1BuxLV2PNjCYP3bAJuLO/Tm9LHmSj6YMqWg4YDrGvHeyRvSObb5leY
GEvyRfVV4yIwI/r/TutDki5N+dMaUV5TcCwKz0g2vYagr8LYs/NTz146dvcKURzsrCB3Q8/NjeeO
DS0hlGBxnK7qoP6MIN0suFuftR7cJ3cNAlDGvQAXgyR4thrz0yi0c+9h69DDcSnsN+yzW8ZQ96LC
l5nmwxeBD/GiaQokYon7FInuOfOALrqhu20Eoa719JXVnYtZHIteP744Yf0pK1eCa4iOHDU8azBW
+qSv+hGDfBzfI0cneXijD5i/Qhn+qAKNkvOnSFwu5l4glKjJRBIhBsPW2PYm4cWEwIPLcLqlTKJP
M0N8ohfOPeJkHFufmDFeZ5skp1zSmSQOeEhwPRn5oRkID50d46Xq9VtInEklgmBTgBjwoEAgfxmm
53DCx2dmqzqia2ZqB8RVV9L3Di0KTK4mIuGB1cq7sfOXfltMXKzag7S092zoANzpe5I6yT4mxc4D
98NKvPDN8ZHMSxAYWt1RuDOWjEUHsmReIjZjjJk/qCm/iRNzNftGvKIZsOLuHxdoBT6xZeCYN7kl
23TfmE63sFKdoW+hXF7uqcksaBnNU+VRUQfs9Rbcz+baRKAI2rg7cX7KtqxqXhwSEot8xywHkMb2
0K1Q28ahYzIFDJttTGI90Z4Lq7WUEz88mg3vqWN3orPAFBGyoLC85IF884rmSLLsZ9nr9bbTpked
+3HVtwPx5561K8z5NNQIKZyGGzGggUkh5i3LgK7WNOj8+sRg9UwXyIYinSMWtykrMCsSZFz6OowY
JT8g0H3DpQ7V0Hfj1Rzpz3plXTKd2fsYWMm6cdK3ubE8oh143gCRl0GSkkdtjhzk5HNXWG+d+j6G
4bxFbX6xRDgsab8Tqx5/NTb3iKU1n7JOBuVRSZfuk1cEPzzf+Ej9n+wAd2FLxolFusSiIS6783/5
xfRhu+bJ7DtAfGXR4kwVd1mnGCk5CRHa9C4tn1xm+0u6w9eUNCe7/uo6m1FoVRDYFe+djpccjOJn
jCK5H+AKEbT+blRudfLiie2LOESdvUgCEnZTrmX2ga3vjLsqjs8cmF+NQb5EwnnoXPfi18E9YEms
8UiNp2J8w/xzrkgJtBuVFDmbqgXyE48AEQFcgAwsQ8Yy3UYK5h5z7V5JJjqKeQLQQKY1ySRgSyq/
u8MhxE3ZllwkM0MJy+KRNtxpRnpHw+yHoyfMQ+XS1Ujsqca52shOnCJac4204nWHBE1PV2lb3Ens
YVsxe+ATyK9pi+IauYIlC2tCq0xEIiakcohXtf/DznBRNfP8JXxyi9qsOXbuRSvwf6YhojGZ4Haa
3WxnDQmOfrPfuoa886GJVHn7IwzEvtK8dGNL8pnzjsHJSA+8keO67w1j6yakFiBf3k2Ns+60iuGv
y+DFI+uy1DXnQr2/wWXRct4A3mq7Ci3o8zcI5jGmjY8gKOjiO69lrFwRmTt1xHiTz0sW1iZE7/4Z
PaQ3X1g3NyiTx6yyXsKQrR0+FCBRFFvSIdaYU1a3d4jcW5SBgI7DAN5u+hc6lPkJrzex6smUbSA/
IAdsKOUYMw7nrkn1By1/TMCAE39V4461cCQJeaXys1dkrZDMLwkdaoIEcF4cECfih0vS0J2tNvox
a7f7HPdJtXb88uqRm7WRqEdWeugdM161o8Yz7XrUY5aM1rWeXzUN/1zj+NeBALJdpCupQQBiwm4D
0GL9vPJZ+peWNv5wW0/sqRP3ThyH69n3i13rZG9JWpmHtqCKLzv9J3oIqKK5BkoiqEi6t+yUA/G0
yY2+ee3oDPatj8Fm7G9ZgSsK4ve7aWGMiyrWvh+Ohp/Wj+151/vUzS4v/qKxdMBLiXcfT9CaQlJ2
mtZ/gGZLMdFaz7rpsl22uUlcqLuIev/aOeX9FLLAe7l+7gSZ9WUa+sdAOw5sr34R9Ae/tSnQ64kg
7RD1vgwShPYIjvMc16IznIdS/4WmEdlynzAEAZC+NhqbwjpiFCBsOIsucUtpHjPs/Z/H3x+0Avcl
M2dv/f3xQQEOXWID/9e/+/50CgeFagyVt/p+aB14ojQj/vAtvz+ph5wI7VFlE/Itvz80QKocGxyE
MxPoZWhBO9e9qVukONiX9rDtLGcPieySTjSSyuErLjjM9pP+SsPjnKDs1Tu4L/2+6vqrjY6FcF7o
WCBSyCR8dRL5kdXzl5dOX41F/o+YQsZrGBGH4WvOQlaCKlZStWMRL/Gyj4SMc1Zg5A/UwTa/wNxQ
U8artjbO1ZRUS/lznitvk+fsAtIxTg1xOXZSlqS3WfrS64N42flI94kq6g+ZeiOn7Lf35pxoBTk0
pNsLT+zEoK++P/n9Ju77YjMPzlOTjcS5mcl7EefuAdLtTg4kPWbQnPIR49po9sECQxZhkYSqrAyl
3Wyga6rYKRSc349ravwD2A8UBPeVY+hbJmJovbqKNDu6SVNA6iV4YbyODqez2SxecnuON7NHqmYz
A6Mt4/TH7AOVl1ZkHnVpGX9/Y/7zPZf+H0epiJt4LLKjL81sPw2k4prpLS+IKuusi+Y5P02XHpx+
683oOR+iY0eYRp8YOGfbz7gLn7xkxMDOH3yEV78asuI0WPra1MqDbYitTOezZQwVchjzFGn4omEl
mELHDSG3CQmtkgw9/JYh1wZFyjLglw0rmAZdba4Lm1LfS+5lbYH9FGuiQdZ9oP3Aqc7O4JWXZAx+
Mnrek6m2UEcEx+E424b45PN7YThHr2wPfXM/RuJclw3mkWgTJDQ9dO0HitYVvT+O+EyP4Yk1Iv5h
MCW0Gli/ICkkPToyGvS2p9mg3/ll0KzihzIzw50lhkuAkAkPBgepfDPDU5Qb38XdmGn1ydZTnCQk
zYnGYN83r2aYXrNoJBokJWSzLemwU1CDVM94mh5XcNnkj5WgcVmB46OK8nPyRm0KQzN8MTSJST+l
vhgPgXm1vRZ0d95/kH7JMDINHWZ3Odi9vaX3BrPP+ldWT8sgV0kufnc0e5yCLh0Bv6T4GYPqUrPw
E6tJh8Sv9nBvp0Ve4/AnHXM9+vVa68WpKcInwDz6CpHHNW3IWqjq62SX/ra136YwvGk5QZ1sTYcq
vRNOjK4cxzem4tjh3GgcZtFviVrgfNmlG4IXX0KBVwMB2jJPYjqscfJY21tReBiVGqoADhxc+iA1
65ZJIQAJPwCt0bqRtejs6SkmvQZbd0tQT/MW03bw53VIxbQo2u4TWMOhtzNyYpL0M60Kf0Xjls4k
2C5zOGNq+aEYXQeLNEOmcC00kHrHuCrGZ4kQkBnmz2mySEK1OT1a9WLM2MZyP3hJkaMsQiEeUxRj
nitmekTDa5Mny7TPvwa3ezHsiaSZ+bMPGqbJBARsHNNjZQiHfTHfcqQrq0Ant9Mep6Wjk/7vMfCy
4wqWhzAXrXCOerLNCZcvUHhGQEdKQuclBoO90YNg63Za/yKIpreIqB9Es4di+ZASPAMryrgMhgDt
05Dh4hNw3xJ0r6lg1ya9EjC34IR+zsOOmTHaAHooly6XXw2R+VF6RyrVC5zyelXWRaESgoh8cVnR
HIcoxyE+BTKM3kRdfRouFGWi+Uci+sPo2edGxPVOcD+hEzVR/kYwBquIo4hLyH9D2D8peUdnLG8R
cbpdPrBHZ8cZ3E/XercCWIANNCBT9ABdcQQqC6IAlKC32A7ibT3bH2FKlqPnk0lYACKAu3UrABPE
LBTmTJQkwAIdcAFqS1gdxmlURIOq/EBm9BGyKBAv/EuFD/WiPkyAEKa0/gF6jBqzXXWKlFBX9P6l
UZFcbLCs4HnCjr4w31rFWAiALXS+ccubpQ2CgbvrqdKHe8UGqUMccl0iJY18uA0eXTNid3fB9CQU
1yGa4D6ro2pYl796rd/q3wwIYBAtW4AADmErSoSO4d4AG1GBj5gURyKF4c7Wt6Hbdp8bZJQ5nyZb
WA1+giv4zTIugtObO5W4pQb0x9F9CrTCtTmUzXSKBW0PoBbukN3ZFbGpCcEQY4+fzbHgLdrnxNAZ
01verVGEDGjzDuxIOr4+3WnjbQClEeO1jsA8rT3OhkSUz4uhwY3tKQJHleNl0hWVw1R8jhyiJAee
uRrv1Z9YgPEIchyNLitC5sYbU4E+FPFjUuyPkqcQv6UzuQ1BV676CU9SlwZP5micB5cHpKWsW8UT
cRVZxAEx4iefUhFHMIAHC8fRXvMkf7OAklBaAWqcs+c2Ir1+eILWZvBlyfX7RupzLv36F4ePJ1L/
qjWGrlWqCCiNf9e4mIfIEaPbrigpwAeoP+CmTABUPEVSMRVTRQOuQkeKbRI+m2lQF7nZifEY3wt7
scUVw44OsUKxWmKhf4TAW4wsvksG4wMHPot80NxFBpwXE+DLpMgvgDqSZQsMxlflNgFlzLMj4+TW
Og3BLLjw6u9lWQKjUFQZbcQfE9m0jTKeYOSj2mTvWLqKRhM6Tw5skNEhtNMznkJFrZHDL864zyK/
OUJWm2QijG9wkZmo1ym0CMpl7MS+kvjaCnxXxDlywn4OKYei75czuPq6GXwsGNNDVPPzc4E9sRbE
3A+m+VEo9k6HhX+CxeMI8TTkI3xRKD2z4vX0ityDwhsZI35Dl0I7QNhRiMmh5cq5tKP5pPvMzclY
AkozJ021IcGJ0WFJUFJiGm+z8V4ohBAjGHJUIWwEaoVsujdtlO+uRfShP8Rrt5DGyc85h+Y+3Cgu
FTJ/FLHIAV00ht8prtCMTBNl4DyTVdh33pKsiiVjr40ryKXAJobqT3GRaHBHdNr8YoUD0iCtM2KY
DUcpUUQlW7GVeiILh9xTftj4qVU+oA4QUwuQadanrTX0n6LxgeDa88Q9F129PLjvgDnZQJ36Znyp
reAiI2YZOdgnOrbk4yEniKtyR/oYoJ44YZ9lQ0uARiXAo1Re9ZIy79eMUAFBETUrc77lpJhTvcdG
MIChor9O3EvyQdve4xaaaab3y9Iy3zrVTWHb+DmCtLILjxcuzjKkIfivDO9h4XZkx8Vm9UxS/Lrq
+QVkrHswyegqz4FYG0UVnTRQWkIxtQxF1zIlnC2yB7aNLZ1NbwSfHG+eyCcVnIQ0YEVQunxwXWPc
fxbgu/rE4+wakIcaGi4FZLhBrUMmJdAvI6B+Et0VSQsv79GL6CdN1XDVqthaCckguBNoNNvsyfsm
iq04LBGL6CnWmFTUsZxAl1OsSGSpYpLpiElpg8ApY8JW0CB/t4kAWEZSHLxQnkvFNrMV5ayPyWeZ
cdL6vEqo/rZMbSiwumCRgEjTs/rsRax5Aew0DXfX3gvqd9tknAReDSsaTSz55dc6jmHqJiM1F3Ah
nsYhmzZJo9OFB9bmuDUB4tDbKqKOpqr7KrXG2WidtUFOiMX42eiZS7uKADeAgquPIznWqED0LVEq
Mbg4t8jw2k7+l+h8+v/M9RRZTtPUClDYjKABIyr6HKGzpGLIwl1kpaL/RcRomQGuBP7ibSTfsTQQ
hdSvA/I6lr2FA5yJ/brrvHsK2sc4HN7NjIS8CSieVRLy1OvIzwtv2oa9iJZyxGqY098yEkFmpOLr
GQJf8GRcHQaFTqjXy9hn5bM0PId1spFjDPqJazJjmrI2Q7Z0juw1gqGAIU7rcgTN/V09d5zRVUym
xIDtuj8HW6eCIXrHEEj0QuAvq9Q1jJXs0p/YFMflUKaPXk7ZbNIJWLYlQAwCclt+Mony/Uoy5iLd
uvvhKErhqHiFOmKuQBEMjXZ+jjRcB4VA7z8ozqGriIdCHz+Fx4ccYIgQOVKS2Q8Rk5cVjTE+Oj7A
yJvXXozMIIbYF3Q75EEzlEfCVAwFXVT0RbDdCg4/P0yKzEhoe0TGMLRG04fbOABwRFTAYdJ5CQE7
2iPJjmFCl9A3fNzv5VuFqTQQzyJFJxWjetrlMjSOVrs1Sq/Z2KbgbPvo1Sbp5iwwh2LOkbWam4Sx
vgswjzuZyZO1Sz3NWWiRrW9CS1obMbLJ1G47sf8YXwnF3zJGTBkHzqatKpZsUk4JVMym6RQP3bAr
8jlf57a7HwK2uLRs95yl7yvBsCcd4rNmMW1I8nGfZAEzulzfRzn0TVCbn6ZrEw1izktiosKtJkBa
oiDelB1HBFsZ76So2GD6dpmC1OSm014rqKSJwpPW9aqDVqpHYEt1POFLS6FM7Sk1D1KZIcJsZi2q
EI1O/fRhKioqEQcrpmf5Si8eEsVNbTTvHIoM9hYqLYZG66pKs1MZJrdQDBw8fH4zxWFtkPcTlKTt
EhCtKdPJRd+KB+rYjdChuBopk1qpyK4gz7ZzcujM8s4pGSzU1NkLzc8fgNUEL2Tv0MMBfqv9pDu3
nnt3m3/H0rPNkD93DRVfVlOkWX7eeyxrVk0pWKkLxvF2XW1A3XzoKMcqRaydY9i1hgbFFt00+0t6
cQhgZwt9qD13Lz2ScpweG/2oOOCpy3kzdG2XZG9Bs837RP+DKUExdAdF0zUU9a/qzHVlhgwd6PgM
zCMjz/gotag7ilq7NsB5Y8978idovaHi9mrpkjTNTc1TIrYSsi9lyVFDEMn8gHYI0oh9BgYYyRE8
YMDAE4BgS5GCGe4sdNDBRZsx6kBGbZh4nEzZkCwpeziDsB95pef1nMU3yyd5mZxa8GGKUOwrVrGj
WU9EQz5IRTEWimcspfWUADieFenYZui4l2QxLNtgWM/0/Dd6R3ZWiCUm1y621pdbrruzBdoAUQHK
D6DKpqIrT9RwiHdgqTlErDcgmP1XGvr4454He9pbitI8RI67NIlxLfT/T9h5LbeuLFv2ixABX8Ar
QU+K8vYFIQsPFFzBfH0PaN171ukdu6NfFBJFJwooZGXOOea3NSh4WW3+lAGdWnpBTBz6d53NlytR
CCFvuFVLGrSf8Z+crZHK1SMMwnY1xoPW8KxMj/FbaW2nWdaIW+Z9StS0WjKn44j0acIC8AVXJFLn
EMuwSahtu6RVm8RWI8GGU5GJUwQGeOuAJSBR4DVZsq4nSeq1Tvy141zphGHTHWQnsuRju8BwzZ4k
p84rA7uJoddm9iVXfTD0AZcLdy8KQjsKhstaULt4kLsljZvL7QlUjhHIVn24S2K3Y5PdbakX1nbJ
fNL4MlrCylORApRE/Lkp/P6q2HmhAlgVI9KHCDEuCeHkLO58bHRUh5upT9hS0ZSvl1RxZpakopvM
Rv0lcxwlYYc9iba6ovHtuKCk6jCcLpDisatHxWmUBondfU3ual3sbdH+RAaYXyP7QUIOrZ3/iKdc
a+PWyRG+CrqIciti+2NKhmufcAXTSDfhkqPuJeqxQzycLl6WeEiPIZHrE3+Nqbq3KXnvnI4YWXQo
m5hwhNgV5RY9br6pUEdvZjUs/6b0rrNIdy/Q/xikvYfEvpf819juF/fZkggvl2x4taTEd8TFmzFT
Hp0A+ZAgeWQTrz3jd/guLER+3b7PabynktbFLPaQD5h3V9UPg6qnWW1Zynl9uraAsfonbFJX7eSF
23CiXQfGWQ/KqiBAOX93keuzcpon39S/QrekoqX2p771HhDOx8qCP5MON9NUY6Lv3BUKJAD7Ub8J
6bgGA4HTOy9rvzCnZmw+qYBzXdS3fW2fEuH4m4LUq1po0M0N877r9oqpCoNCHcxdHD4zmIJ9r1F/
1t0iODfJ1W1lExRcPG06GpA3MM15otuACb0QOT+y7vvHlOs4vu90JwvQDRpXTAdP0Fq6hC1WRfvN
KK5i94HwKioZItGnIzYYPb1hHd2RyfbAsIuOph1gUWpXPDUrQ9rau+bkippOh+3fa3HuIL5ov5B2
sYki3AHE79TtJstqUfOgMHZMbVdhWtEN42nWta+GbOBjK6tDo/vZnXf2HowxLqFbeSB8U5d+Z3Tv
Wt9unmJETWewZ0S2VMk6HOPxMs4rThF2XC1J0hZsOUCU8xSQQhHiVYT/0TY7z0LnizJcX9VuVwZ1
Wz1jv9Bf3Na5ayzno3IyXE3EKUGC0besakrcOTRYd5afpSekUTWTHApOLFUOGEkWyMwm89Ji4KML
RQa84x1G+Zy183gIobofdaf+qFpVHwtSzPuwxyhoLZQdSsyqp+EjG63ZNDBeyPzcxZA8CYUBL1/X
9qrU8ks4adnBUNN0bYj0nEddcwyTRj+4sw4CNqebnc67plqnNYuxHvc1eB8DdFwy6JuODn0AyAhg
+dBSYA/tGS5X+BUXjNhGTI6p6+80lzzfkPnSWv9lGo/DmubIjhCPi6ZFXLMsDgNPpZdpcu+NKrSA
nVQHUJX2boyM+4RZ1H7US4jEXXisHNfYlUV5VAz2j4bnX2nCJAh7NB4NOoQOIMdtFupakJUDwGDL
e09Juw2mBlLshE0kcjIAz4Zi19LNuH77jvMdlj/6ruzkL3iCuY3XoBje29z2dzErTelqxXpq6JCR
LrDLrLENjNxGs5blauWUfntAB6KzlLzlSCqCYii1LbP3JpAJYyC+m7iG6TdtXWTsusGi9PginNq4
Nnq1GYqPUHeypzzMb5Pc+nByd9NJCIZ+riq60hjPiHaKh7ucQwFFLa4SuH7sfqHJCvera7pnre5J
8nTLbShiAj8q09nVXJd12Xy5UUFh6guo4528HoBXIY45DpXEBVNHB9YpRvtl/DykGquvhbSv8MPd
uOw4v+Bulhc7SV5lxXW5oF2daCAW8hY3BQf13vLso44y6WDV1NaEiaAj3wiL8mmK5jeLzfAoGLvK
NNvoFVOMpHsJzSbZYAJ4bc0mDEJaeAEV8vfQyByUchkHftfBgiL/ndspkPthyjZCbIG4RZt56EE0
ISTJ9YY3S/pVECUJUcRlyhhCnOB1BoLsVrrD+rNOdb8WSj3oUQM2a2kTA3yX677qHorEJ9uwdSd6
To61duIeQCCLk0qz8Dg5pb5O2/ixNJ0iMCsb7axpqaCZtXKrx6x8aElweljTe9MVP102SoRS4qZq
dHvn+rOzBefJGMCXT1lCCQh9+akf+NxsLJPrXFQXpdf0eE0SIgl8e9CVmvckYRsA64l7QobQEt/D
iOoQE8nDH2rHJ78YC85yosZ+v6Ofgljz/38bgalcD//ecVqe4e/TSEohEnrirjwZaVkHv3f8vY/E
nvk/D6SP7+HX+c8rhkSgZtRIvINkivnV7wP+69u/z//nNw6Ljekd/p/v4s+b/POKXO+WDJ7ft/3n
lsgO07WoiTU5uQ0JQ79P8/vqf97I76uZsVsVC1j9fz4fggcoIX7vWmfu3Pz5/P48+e+tf5/l9ztd
jA3nAwfpwVdvEUwLSAHQG8piNA+dMVYsM6QK/n4Xon34893f24jcTVB1/ec+KSIrumr/uefvd9Gy
Uv+9rcX8P4ZYPH5v//MMv7/98+C/r/X3cf94GkdbZD1GZASGSx99k/SQ5xiIXf99I7WpMYH4fa7/
+rbC+asTtcz7+X1y8FsL1cl5zIqBrbnKiL3xev2as5B/8vIlXcIL4+XLP277++Pvd2UnziIrfSiw
//vQ3+9+H//73e+T/P1xpgpl74N3+N/u94/bfn/MaWTRgV+e/x/P9Xvbvz3E72pc+61DdBtQh78v
/ufP/fu3gYYlHuEfT/PnTv/2tL8vn83+0W97uXPx5Bwh0HRrw9YUuy9+FGHCGG358o8fScKxcpDn
/9evB32bzt429ZeOiw7g8vdBf7/84zZSE8OVNdqE1vznFf7xMn8f+4+X+rf7GT4BiKg6//fdoi8k
f5PM2uXm3wfYcmAG+I8n/a/f/+NFfn/85681v5D7Ke03//oR/Nv7+ten+b3j3/f6e5/f22IUZJtB
WN990tsBOl9khAYjtFU5dIw+jMJqupuoIwryz3IxWE+a0+bhfBWb8vF3Naho4ZH0VlUHG4RTzBWc
7kOxMbFd0lJky+Za2nIRywhKMOBRRdWO6W9zmpAhnZzlO7p1jc0W25UbZSyxIYW8mBmtM90rHvSw
0fd+nO4yYF91n9By1EieEmXJGLFF/de70VaG6ro1qitn5sIR9tTMbTHdTFJ92WG4zmL0BFbasfdg
DksPEM9ZPk1r3atRpJl6uCsM/cvPxwdD+tk2rhFFFCPxv10DOJ0cr41ZUCXhby5IwCFSXK9wz8gY
q15TXEEZDuLKapmCFCSAoQVgiO2AvCgRBFAKM0UnMinrcEbX/WHUJ4Fnd9ZvQXaasBh4Zy7b1VE8
U5qwtenI1xxaCh3Ta6Nt0i2VGDNwVbDV5zNdV+xV2Oldw7hyA2Y+2ibUOma59GMwtSD0nx8tOz+U
Ul6h0gXA1tqv9QDqmMjZLQVUsnG4tlOhnOOIiVSKCXLNjr1aQxCZ4v5MV4I9RkobUNOrFkefgYWP
KQDJxcl2qPnsnM4C+RLHDxEzxFmaQ0AURruWbMxbb7rO1PjTCj4YT/mvzNQZjyoiDKYsDZKc5ylT
HRCnHHfMzs4moXWInlL2LU38XKufNKSA1HUqgnF2vB3ARaHJbt+ZjL+1xtsltssnbdNOl+1gb+px
eKKWHLdtrVdB3rVfIrkpIob26AJ5rEsreWdpgDJNLVoidzUq83wORJi9tcqPN4zvi72EQYUQIcZ2
PeOrt7t8i6WWJqzNHx6ha9xn3u2Y+M3ea3nT44zmM8IKcNRL/tEAU2Lhgy81yAGKPJ2xAedSZ7Kz
j7WfLizmdTNeLUeQmbrdVR7P34ywKZNbxgO1DWVNhJfK7D9rYL6ByekHjpo56DghlSMqUQa2ntrs
p8SZMcWwbvCG2G07kopYbMnG1HZzpqN37qD30pBlhmN2z2GSIeZ3c3BACK+AiPOGeS0XJdkaOqkK
+lFNuI4ddHTatoja8HYywNfV3ofMS3sV6dH7pAjM9DQtGAzqMsO6op8Qn+ISK5cff2mL8rUaY/ra
4/zi15OO+mRvaN/CLxGfJFZysAwI2n6q385d6AXWlK/DWD0Q54Q/zT/3HtV3BWFzmyms6lr2mdVG
v51rCmMaj3KreYBHOaGdtAhxSZX92lYlvRCtOs+c0sHQDTTFDeM6GulOFExfe/3dqW3Knolwkb65
b7P6ETF9ToYDQHRfvhqdguxgF4EHJCHv1FOlhxaJMGBsGmIGaNIo9hvGqK/8iEjKbmLckYp479hL
GkRt3LmpDeKVpii2tTxnj9QWtQ7KX8KpNKKNbvR7w0JwmefTc+Sr9zCqgVAk1Vc6v8xmNiBTiz/1
JGZ2bz56dfyocB+cyqQztsMJp6juKv+9G3tvTbtqJMo1IA+ig7Rg/pQ5emrdfU0HTODj/Kxy/2yb
3I1kjytLR3/XzTbJf0haOtmeQ/QhtKamXRbHhM7OZbyfPlyczmH+kEFnA1QIhhwAp51q66HHM+jS
ScQkwdptMwirCQ3GLk6DtRnWEcdE0FQ96rj0XS3xjzhajRU2i4McsWBh06qDjj1iTLiwEPh9WuLH
5BbQQAhgj2jOIfTTYBkhu2NBcFrPQqDRccjzF4Iw8rXh54synnZE2xbP0iFw1Okm4tyzJYeF7F2X
NGMvwxqro7LftFr+5KbmrRqX5vSzcpn6YpDHSokgIjG/Ki3DfWp+tjWgfRquQa8Ds+9FgWOmp1yD
LURiDEIaL2eqFU/RC2jF1Vig6xym6l5P60vdTkFRTmfZ0+hsaViZA284Nrd+i/VO78xmM2oufU1d
XjO3WiWVC6ZXROxbo/FQkXXKf6TMXAlNMqU92rlRkJInxlRdtALzUF5diozGliUOde2+t4ncVOCy
Yy8v1qRB7WMDEEsUYsLvhxD9hzeAtsSNA8x+DTHT2PRWiq59UNna1ZjdIO6b0DeUI55n7RM6zTkO
FYhPMrftaUCjJFxyCJoH25h3oivsXWWbAEKGK4KHH8tR39pGjhA9Rh4y1flr4nCYadWLv1AOVBDF
HpTg+g4N8EPh5E/T3AFNaVooXPNnNbpAhNDV0Bou3HrrRuPV7BGoTsPVaJGyGq57VUlkNFXLJLVi
KOPa7SELUagk7m4gKZM25C55ZWr/5kf5gyv78+g6YFUGBK75vrXz12zkmEi7dmv21AaWOsczIqIJ
n5ve0NTKpHmTEGpsNUsQEHLafM+uG/VhzqwvGVwk9tUUcG6+Td34FrXMBEWOJNSraBMkTHyL7HMQ
yaNVj6+qnr9ThrQqsnazSojyKh6Yry5M3upO4iolIARVVWbwxYrv7RlBSjUnZHoauMMLDK+2H723
XnuIemw5dDc3pVcg/ejEd2u3ZHxxhV3YGEChbcZPOnILzSbdqdTLdbh4hLryNot0dkkIIzaYonaj
6x9eizZdGmTeoRoZ02NSI1N4sisiGLk2a+apznv2yyGCdluY+0VHXcuwXElB1oDzqRcYj/ThpedN
HXT5nEjy5IB+PvmNdmLlu08a8j76XvDRRxdDUiY45q5Lh/1Yhdt239JCbvlYWCSQSiRYrlYDY8K3
eGIw2At5SbxFvQBATm8ndz3656yq7vPeQs1gElCacPYOXvid5+OxygYnKMfmGVXI2fS7m97LA9EP
t7KL3pwCMUHv04ZKh/xV+PD9SXBSQTvT1LJsesMzx0YG7nzFIvZcN5DOKoKYQZSfOSV3ZBfPBx9n
clVc8AagtsEMhGeG06V/djvacnPujas2qgigoUGCy4dP00bPaRXRQ+Xm38CEEL51+YD0un9MaMTv
m5ipCoIegWsBjwG68zJSJ6Rb8QoN4xs2mDVLrrl1i3orWnVlNf5VV5FwUodo6fMEzxejdUtDV4CF
mtB4rF8RAR3W7NDkt/iQBR+jEDgIClRW694URJDjYafPwmS1uEdPLTnmEDOhoV45bZPcdWrThW73
wAWOSvLW/4Lq3J+hMwSEOjp7L+weNHtiN+f3b2h+VxOxVthl+7em9beR8phqENNi+Ejmcpo0DVOR
vFqiacijqFuKsBpNYB0xPmPWhyC1yPbFrLwDOfbPgqJecgXvlUQHTm1MDDi+TigcaXK28WMR4XY9
+ukSkZrcGSw/a/JH0Z8SBY5k5Rwl1Y9oE9rjBuPyzHoEGH1RY/lhjKhS5qal9MYkFCbelnHvVR/V
J5diMaLJBmX4QgmyShuHBJ/siVr7yXMhSMDqRR9tjp90pRi2QIq5eODwQhKaM69/j8hLSiG+kkRI
e9ytkW5DGZTElzf0bh1YMhTjOWwbeGaBm9tbsmV+1NaHP+FUBkkpzqitILM9kgqxMUzyEaZC49oq
2Ae7/Q02VIa9WnZj0Rtn5vpBS6zcMWa7ruuZKeYcqx26XKtlvr0Eh6Eg+mCnXAdOViN7NZj4Cw4a
7ccMzXdSk8GRMx1MYuCsNuk7uh34MWLivKAQnZ0IwV3mBT6mnHR2rprefyi0/pvRDpT+czKGGyTv
6wmn9Aqr0aZT0U2qbBsRSf1KLNOxL+e72aI5o+QbYDjUqj6iMb2KH6WNZHSU4aM3IKCt9Yi6E1M+
WlkM4B5aDh2EAOIUxivzXrnTKimd97QvIBAPMFgj19za1vRg6piXUs7AmE+Y0PpokZx9OwhK1uQO
Ek5NvoWLEmR8m8cjc5/HXHCWFsVQb8gFJ+91sC/RCKEIK/OySTIpx9qrNnOeCSRFP6j4otSL2Z5I
H3T1kTGAo93blb1VNtsxFqkKYyA5qcn05C3e3YFgySxjYdOskxW3ryq2PkBkTlsY+ff6FMLGNdJg
ivI8gHXMINjn6K+0yd9QmEScIRkFlcXFAklflVk/pL+QZDv23wy1f9fNVVI7ZjCZ+m2Cuh6cELg1
n9m95nOUCMd8B5T3nTBfwipYHSxz2BO+5TN5MO5qx0c6ZfiIii2sc6QRLg+A4k3YGQKs/ehlDMbN
KTAQRQpDedQBqQwMHwkP4o6X1KgPTdidNASKdYXoj0TcxzQvr2LdPaqmJu+A+nnofGbw4FpWbr5Y
/tL1qmrnC62AF2l/TUiSZEHQFAMrfGJtfyvK4VW0w2dSdPuZobZrGm/oO521BNIUlDOguLHB1jcD
8m05eKR9rzJxyySVpjZwKYVjSWNGuapS/zV10J+gfyIU8663dQahbN3hzng5o75wzVDpKnfss20w
+cyibuPOBIA1uriG+HtSgCXWMVMBSLaPptIedb8vt1E83eFwU2vQBrdFSJiZSkPoyfOL59959NoR
mRQCGtxiWOhSCmwKTFfgS0rNaj0NzhHZ2Eo1/a4TMfohXM/5Y40D9KgT484xGTQytjZjarATUwje
8BuUG8106Twf2wjTpdHi84uSeeP3eE9LsRlq/UXL86PX9OYuHKFRjgDgVI7ppRbQt1T3GdfteiKQ
ifoCTzgFxiBWDlUlu6/hWs8OVNLOQVuUJyrxUcgoEuuJzqTe1/B9+C9lbaHB89KvScQvcRdvpglD
sqZ6K0h9E9HV9FzZSb4JzV0OhmRVQmNatbha3JTRnt2/ZCUT9pBp5zpM+a/5boMWxic9ryHh0Rd7
7pYu4is3exxHrt5OhaBVDpQcyu0C3yMclCFAiUjIP9rVlwwF8X2xvHRRvLUyJ8H0Op5kZn4AgtiH
cdqzaUOPXHefyTA9ZqjYtloFE7rmjCelTbA39DmVhqGF5rz1yYeepiRC69nVTL4gx2pVGBGwtbFz
JUm/cBkMhPRCkuSrCvOzLtA0sQVz2NY7EiJiu49Hsjw86my4oObXQFIc/1iD2fUO4dubQM0i5pH+
iV8cMkt+kf/obEWVf6U5Vt9BDdvajC9zhFC15ktA9Dz50fN1E/t7cTNyNeVUvOBUfk/McGs66gck
yyX08XklrFEGsLNCiSffGE9To6HkqNnFV4DnVWOjK2P6J5heZb6505ZWeCync+4QkJKDzd4mCBhd
hs0rKYcnzlHUIIZE5DLY7qaJSNsgrqyY+2idpfHByPVHPKjaOmH69wSGPkRfHN528Zc/Ptee9Yx+
5kEUQOl7qCsOOougDcNkhagDRRJaSsFugYKXcxPNblXvasjh1qvumvg/rKex6DU+0Oau4sOjKQiR
OM+mdQd1VcH9IBdBrWe0Wvxn/OiMheAhml0QjBTodhSDjCMZKkUw4rGHxaSIv6u3CvpwuB6VeePH
0a38ZuENI8R8tXUeY3Wb2+zU3MZEtzPUSAj0l7hpzdVkVhcnHx5GdArbKU5uUqHOlo+OzGMmazOG
XbMJPA/YvImiuDfekVK/C5zLrc6BmTlPInbvTZco5Si5in0ipjssKPl0bBvOlgjrtDfuW0t/6TsH
eh2SEP6uA6aqLW5cmjEp138xJ9ZKN9Wh7i9Z7V61LAC+DaG56YzXcNm8erAhZ4JBa6M6Z6Y707hr
P2U9LlqBp7wneJYO6cDwj8Jbh6BfhBwtVDGEsPj7WcdN5TBBrsLuo7TVrYz7GT6Aw56mvxe5fUJk
0QYMKaipkNp7TCx5YxoM3SL9pgAwGMqY4NLS6jMu4n3qwDPDW6xnzlfsNfSpmoacFzK/ttAvzUle
Mjcbg6bOD1KN+El0uakr5z0z2mNjMon1nWQDB49gq876iMPytkmcDW/h1MfXAhpCOw/nUoN+k7lI
NxLwF4N1F0LhN8PwZy41sL1qPeLYedCyN4XGwSGNWot0SJaDibazkGurMz5F3x1MP7mHiBMdqjL7
6sg55oPK3yZDPWcw5VelhdO4rfibk+EyZcNVlSakE0bvlBDv+iJzFhUxs3J665eUXE/nQq4VfhbE
c0XEmymQN/e/ncpxN7Jkrq2J1qyemEdU63QT4jcfS9AyUz0XeXRCBX1XeIO9Err2OkfDWa99WHZQ
HFnCgaLsuqpCYkBOz4BgMRmSlyRv7OCnduSnY+UfoZQhBXx1W2j1Cgkbi4uLOybE/OES8lgOoFDZ
FdDRyzNDktNe3COGXJUCDUmJ+mUasDDFRvicpqhinR7yyzyIUzLbFmNqxPRaFe3cuhwCPejmMV0J
kWTbORKnvCrfXbt+Qzp+rYrQ2yQcp5whz7gdxEYDxQwmOuk94OCEY4qhjzYEWgZWOl+0sDyWuZp3
NTm3Tg/ph0uetnFyMpA5u1BRkuigUJgveurRw2K3/FHS8u9GQfMGTBO7cio6juLyysqfIMis45zo
p7h7iRXa1+UQnKfaXJWUR9vI5UChl3/B7rejI/4Siu5C5/Y6bEOdXYI5sDoZGyeVp9wu7rvYfC1G
12ajF1PWDsQm+vMmtqH3qjK5R73AdVinKUPzWO7Zjd13U/Eiu/ST3e/D4HXdQeAHsco5XEMQeHHk
uZHhK+VBf4hjSpSQRv1Z8+xNg44qQGyfgWIy92DxaOulk0XJUEfnYtLOlZDahb3m81jQ2517sW0k
pDOUFgN7eoQ4GGrojJNKtC8beHkaAwKeAIaV9sm+dzX16gEsrLcfZ+0i2ZUfoiKjielFR5UMbBq1
ZmtNrRbIFNG9nJzd1BYGSeZomesZ3mSUCTZqXqzvitDYTZNP7rPmIceffC/AAVbcaVOLpgYyx+73
xz+3hcU+5bxkfLMWeZKhBZYm16rOYRtfVLs89tZROb54dnLF4KffEhE+YfacDpUoMhwH4s2lj2xg
oF4Jq9f2/D3b2aBQ7e2QTp8BMbB1n8g9bneKCr0ZuIaphgZk0t3LsXrvSbem3cPVZ9aGg20ofyfC
HyEmYC85o6GavvHc1gq5JCqCFm8KGTMdFiZKe3cwvnEDc9JQYRdh+GGlNtgcArXXUJVsorJWsY4E
q3FZljyC54alZIs1RJveXoTiM/ZNzC/2Kp1YhMM+PFhzctZtOladbz772aVHioBH+KpeXi5ZJjCW
a5DtGb8Nvvfk2RAxgPPb+G8CNaXnWXfvCnktUzAMKGvuywiHO0amQwNNcIjENR7GVSO8r2Z0BBdD
SF5Ofkt2Dy15raBtSHCsrUcDLgiLM8Ivp02vd8deoXuso3pcVUtsB0I3TmvrUCr7G7Qkuzf4KejE
6yymE+pCSTeEbDmyLKLaJ4x3IKSum1S9jEVLOTSm2Bqt4mdI5vaqy7pdRHtbd9gpW5HPBXYCwoKr
auPH+ksyCbJgf1BBpSe9WbwIbDhl4pUsj+l9MTyFFrYU5bFHiyPkscQUr8YOPPJYocxYkMCA+MBW
wkpNE914znxW66wDUpfRYoEG5ezIKrZ7ui+usi/ssR9cvXhuCy/faA0GA2WAoIhIjyo8k5xS1Cnp
EiEVkzKaCn1v0zmkSYVOk7Ynxt85Z1aCpVkSMzjDTRydLNuhDOJR5sliFrbVPfd9xpBYDLQqQ8Vw
RUU8ql0Yb93IHk6zICyVuRdkrmtswhmAI1xr5l01zmJIPyuLhpUjv7K0vmn8kmSDaXEX5XhGTPvQ
FcDpp4jBVDvTfBICOCxNPq42lYbZlI5ZXsWHKFVLAW2+Oi7+V7qV0Y57Nzd6gWZpMJG3LaOn8K2m
w4JxSaN27c4YBzANYqiMiJLpKUZuQzAvQOZodva6Bvb2orQFQVP0ckOieEPNz9jDVYN36Gs6fsnc
D8zLOGB8K8pgcDRrxHPA75qsv60LhkCt0/KvGUgJ9dOryIGr0NO3GXPkyANtTWopeUgVFhp2U7u4
tsEO9Il+1TF2x1HKIiZMgccGaq2tX/vStna23tdbNRGXWacYNLKSGHK4pnPExSGK7PY00G/PPCwN
KfR7t8QHqnePTM34/5czsDk6smHSpqT20lZn31pgfHVPjaW2pW41wVCXybkTzE/rhqa9tEbt1HAU
wwADFkhSeMAG4sX3y03pLPVn1UE5VwcnYyXNk+qpdGdrj+eM2Fu7mo52u8yEGl1b9QYx9oPIGura
3FlVPW01O+aw0AbbPDFvLDpONLZZLuTnHNuYIBQp8OygNKFEOIPEN8sp2kpvOSWv85GXyCZOYStv
nMC2bQsVXX3GX/vcuXy2odG5UPYyNDSc9mvQ8Y3LX1w7vKSZYTAbI5dljZGM66lnBzA9UvDi7NGU
PEXVrU4LhSOKQTf/lU2cQQu2QCJsQl7bkATL1yyhxlJlCWY9G9dDCZ5Gam+zcV/pWqFtzN4udwyL
rdgptz4yTEI9eL36HZZ/d1eYISlq0zM4hrNUQkFNSCv0lFgryokR0QxAYExm7qT92IXGJ+BEH9Jy
gUZ7/TFihkrj0DeJ/44m2uau/DK7nI9oSm/U4tT1Qu8pj5W3x6ekwJ9KuerQoK7Nut735akpOZKd
ENcUJxJkFnllTx3LzViaB2Hi7KSscDjmbGl8jZHzrps/apy/SFO+JYF04zj1zdy6+rFNMJa34Tva
PR5tmy6G7ocQstR6lCyZZKBfXG1Ql4EZs4t/Ko3Vpo21V7+xPaQKjR6w3iEpsDWxyWfvM85sZjqM
vQKUsdQaM7XIRMXKvnZnVqyVxThlay7bh9QKp6OLFWeVsPWxy55iNqrGrSa1XS6T+07L9W3j3Zi2
RmGoT09qBFDV6nSFx+axU0xE3AHfXVSSyTPAmXbHfObdR5Chu9fcZURm/ZgquSHzZ2ITzFVRqfHZ
NtkO9PjVVrEPxj3dN5UTX0cVroTKYmxArTK06Hkr9Qo8Ak13eJX1GQT1/mvwaOjLlBa8irSHjqZA
ZeY+2YIlSR2p9ahCtodp3hVkVA3vGlv3JhYT5LDEPhRpeqvZcJU9B7qNmMmArHz614Zizwc1jua/
LL91a/jolE7F4hKAzNqzy8oK1mf+gaM85LGYSzTwx4EpGrIjw5SjCl9RI518F1tgPOd6nWnpvtBh
CzWhdVO3oKUrdMmBVcNHwgs4Sf/EcVQGBnFjm7gbhovEmmU3CFlG0Flx/z5N1TVX2JQq2FphKklg
opboQOR2Sqv2jLOMrr+fSlIi5VfaogUhv/neJNYriGtar3HlQOiraZxgoOuvSzdICu2TXvvwpkV7
pq/I2DUbFjVjtnksP4WADypstkZNe6kXZ05q6PMugmp3nSxfHLpvheaL4+9N+FQ+lUPnQWYuf23r
PQAuGPcFAnFSykGXY2ncepoPWbBR01rWrMOhNB7SPlnCtfXnlmCvtWGagqBIYhnwjNmz/xwlMVCZ
hp521RIj1oRsZAqo66t01YxVfajH9kEJOe9MDEgbBUxpzOyI2THTOVgg9Y6TBxexh0Wp8/D+Gkzi
KOFYY11U9uy8iF20mra/KOnd5SUfaDnjV5VGc+l8AhKyBCQlj0cAr3WMN+ohvW7CiSY/bUYchR9D
b8AkFYzl0954stxaoO54k3UZ7uIRg3UFuqwR1wUTsTUWduTEKOdDqW0VI1Yj19p1BbQsxbQVugpr
eHXMmp4shKIGHhZegJJdRS57FbZl6GAlvFgtox9DpjbODkmRM36z5AJjE96NYTW3dZ/RhnEhcUzM
P22uS1HesRPAmxmqmzTENZ44liIJsQD+noN/qw3vRzgK72H3NHYozeyGckNMKGzbifXZmr/s0SMQ
ADpr+iNcDtC5yD/rEZKGLjpqPw3VfzlFp8GSj02GmKLj4DLbhzFrTz6BCkyC4w0680fydEzkt/an
rRp88pYBWs43rSA0xdmMCPZm/rJRkXvwkfwcZTo+GktwUCQ1pu0VH4Cwv+AG7PpYC3CK5Nsx/D/c
ncly48iarF+lrNYXZQgEAsOiN5wHUaSoOTcwKaXEPARm4Onvx6zT1tV9B7Pe9qbMzslMSiSBQIT/
7p97yWpIsicIEcxNXZL82Mix003nXjI9UHbwHl1woLCqLAP6ADqrXRl9fQI8lm2xZeynPjhXDQNi
Fy0iFSNWHZfXJAb1mhfqu57Hkw3egF3qKgqiI4FkCrYcx8AQRAmCTU4rve3OmKOcnSQi0p02BDZ7
udOq3QuISTQlPhrTLE4dXiCrUjwG4h1cCsXmXX5bqQRnDCvCKOnd7eaUhwGfm0VPqMb0VHvRsWWW
hub2Ydlte4f/k9XemzZG2/qrBo4yRbBcLfFDVsLlC1nry3rb2GLv9BmPcgDJ60xUPzInJlpHZ+pk
Gd+h6j5SO/1sISpz9VvbQfO92PGwJAeVbpy5AVeLCJkk+dqAdc+2lTyfVYIEsUmxoTAwsVV8zD2e
ZYxPrLCHpE2e+f6v7mdNXnIVohcg0yL6N75J7pBjlQq/x2a8Npb7XWU0LU7NI1MIKKSJQVmt2zJ3
Jl2mA44Dtri5d5ijGmSuHRu8kRn53qLLZ82R32Tq7AbyWGnxST8tmKUCn9htmlW0IcaXzAMWVlR7
+giOfX2YJI1h3EEF7r2chTtwjDfZxb9qiyQ2LOtxWwJqHgLS8/V34TavtBiiRhflWdsbEfDkZE3P
4Nftcrs/jQAlyM4ODE/WnRdjqTPtahOyUdUVFYXqFnNh8flyrW8Gmt46mv3TiCVtVQj7J211D4SF
owMMocOo5t+B8lMFIIyNO/h8QIFpofNtOylzjW1OsbuA2Fg4VKaMNLe0ld6Ejb6SA1ubquT2T+1D
zaE0bLVBUB70QO7rlhWeIFnyHUFcI7TQ7mVh8L7BKdoOKg7bWw5hVPEY00AEIvKPKBvLsaFB3lOx
WI9u8RRV9UV2cjUCdeDXiFcDOdqVh1q+rNH8HIC5C824fBlPtxIQmd4ljn4IYd1SDF0xsRoZYox5
gliVbXVrACipzu1sCqjN/YbUBHi1lE1Z1exKeqbJroSruIC8047FrSzyFMOvXgaRLtZm1R5CL9kH
oYlRHceRAMC4hl/zGnNYzKhNBIzLFqAN4cCx6QcA8RUy0KNVoMcKZcQrY7I+nFafbbPd5X42rVvB
fjdrSYewr6Z4MythbQ+XNpSflU01CKvmGA8u47BfPh6H0lYQK3v/253aD8QvW3svTFC2Y0GNUZ0e
JYfSKGQbMYbW2U3GczRgqR463B5iX4VZvhHIA07uXEaLMBzyVL2ttHmAKwParLZemxHejUYwVTmY
lbZPlv6tHXKWj4FMrpTQNxvP7bZpPW/9StBvDI/Yo3W8ZEDmgExKEtRIInAJEQlLj3KFjZL/5YVs
dip8MQ08Y7PN93EJqroXG7eligRtkBP0iAXAyO7ssf4Kkv6L1g4dJPNC6Gumu46bZiIKU77hu/+K
R/Xd9eU6gHQuzazamsbIvIz6UqE5tTvRJ5IsA3sCZIhnxlmW81Ok3JfEHXemJfeEMvXKaK27eDBu
eFk8Oh0PRNWQtb37hZd6rc2KB0ZTL3vf3ijNE9YcPrGsX7L005Y3wEG6R9R9IBJm8f2Vr3Pgr2rQ
B0SdxLNf1riR/Peow9rOpPPOAJOwwGjXYZwd71TuPZK1QuDOvWez7u+6oDz/Rvn/jy0rEDD8f7/D
v9sY/o+ygkfOi9EfSxoLmd58/KfWgr//6b9aC1zvL8VLuY7jmEI51n+UFnjyL6lcjzXa/V1ZIOgm
+vfSAvWXZSqhoItKx7b4W3/+8a/SAmn9ZdKGpSgdcX73INh//jdKCyz5u5Tgn9WZvqtMZdouL+pI
If9rh2cXczatoRRzrmjDrQh6lzKLDu6k5aE0vdZD31z7BjtDPfb9CkeguqO6vZ/hmHYKhs0ZAGe5
sb0gvydJGRCeXPkzg5jSEAcJJxVqU8AoiLkjT78dVpufSULYlUKXZOWMBhXSPDjxUgLwHpyxXIX3
cIWTRz81MYAV8nkKMo/DNJxkMXfMk512raZUblszLFcq9DyMgPTP2DUnlEaABjddEmKqKJKdVdL6
U6HcuvAGjr66NXtr5rlCrAW/6KJuo5ItaFXsyyA+wCUaGUwPmth96LP+xuuU2p8Nvdrss2j1a25B
5abKHqlC4UBB1nSn03kXG3250jGCvzn2CwkgZp/HqLtWND77EXv8IkuQoNWWQ1x8rEbrNqAcgLbI
EbMSAPcwSXz2m7F9H7QJOgLXy8EZii/2i6DoSvySfWmJLXxanu7kcBYCtXRtx80bG5s77LzRS5sV
uwQCC8UOWtIIjpLFVXXsSlccskF+1g3CsNfoYi/CPZK+emIKbq/LWO8LCyhJkUc5ScVg1wX0zwm7
pyl6TSPn9EE25S6Xz8gV/lEapVgnwXCVZkLhYIYM5JiZdyLnHvZujDk+Z04UUxNqNPZ5mOx832D7
Y4gc2MsgdM2j6oxj6kzZAdNFfJ/0/rg2/eq5d6i8kR0FFXMcqbusKicEwjV4neAuaGpknIDpj4yG
DTJC/TCX4rWoZn1n1u7LCEF3KRXw3ikw3euQ8ozvDaB4upv2WCAGcBJ9sp7Asy8ddMs5DtRLgIm2
tQK5x2h7tadYbjRahqeraK3z4mIiuhw5sNCkgxEJ27JDRWw6E01o1UPNI/3KB0oA0cHp3wxPlQGg
ns1cu4btBtunT5zVXJEBSNMSGz31EZuw/hK8XfbhjgshPPHRv9+rXFQfmBeJmwZ98WAAsMfa0pCy
s3qH8mgaK2EJ7YoK+2DpZmfX4QFN0i7kugcd4+nplEeucWn6Jwdh6BiN+dUrsJd07aNNtO6A+54d
Q0jDg3Du4FFIkkuD2mlXug8B+wtsFOFeFOGus3WNuQgnn2QIvI9msU94yK1b6ljY/uAxc1XXHFtj
ftBln+5mH9br/JXArTpg7wHdmuePztjeU7UKJyMMvnJE05VFZTDfa4GZN8TXEWloGknuYFZj4ppo
yBGebY0rHBrDzqC85WgFR2H8cCf/Sce1PqfBKk+0QuzeRwPm6Snx7gwfVlQpGibEHeHqFBqOmdtL
Q/n+3ZQVZ5MIycGT3Xm0xuyMM+Ae892xdMbkOEqPw0loMtcGqdGRmsWmQNjEx8q0AeJ+CMaKrURP
t3UzWjVE+JEoJrBvWURPtfVS1A4qNrGOwhTxfQhJ4ubMYDRjuBeCZE8sQe5lGLpfEQxjsiwBe8Ay
LyEyTc7dLbmbA2PEUkIYOTJtZ5voukBML9E2HH0/hjFRgJbgaeYZQI9jDild2xkn2+uYSWgoJTFM
ZY9S9CXmarnm+CGBhvkxn4/1Q4AoB2qX+lvCyV8N9dsotDgRQuZViaQ8sbXrb7ejmn0cUoHl3IjW
Q+Lll9XUp95xqI3nLAkgqUhckzkiCll/rDHlBD09Co3LzLBrDVq3X0fS+2X7wQtJxHxZCTSX2HDw
Hb9ORhffT16Isg/VgN97PPPRwlue8qsuvnP6kJ7rji3taK8S21c70yYDZWNjEUSnR29Ytujq+1pY
HK4Ci0i0Mqlh71GvBx4CkYfg707fsOLibaMxW9cimomw6tcE3ADWVTQhiKHIQMVbndbs2RHoMDuO
z4VrYgwCArNoVEBrRYOqbBY/Z0ZKXSk49xbDz1yE6FRpu++YtKzdCZ2qzLK1FC5ScSa2go3aopNM
MmJEYNTeWw552lhTzE0ZmS9UAtLrJpHeYhAfCzpj0M2zcTf60V57qXtn28Z4gRNOL8i8H2vEzM4F
e1nMLByypnaX8oicZR5Va7bziQHNK/a654kt8FpVUFsBGsNoHz7VCAAI3te49Z0mZ+Sl361wppc3
Cx7qek8Bc39t4E9NqXpg3AP4mTjFym97KCIOvoOp5E00dvwATJIlbuLWrHOGJt1srIvUPslgVDf4
C2DiNASogy8J4o0PFKG1cUb4dKllkEduTTm9ms+ti305rApz5xXJJ0ixkFgJTr/ZXhusdJwhORO6
ejqEUH3v4ZLihGLEitmBQ3TuWNbBLUBiqCJR6yma2oPDWTZw7WkHM4MQsKxfJdTJnQU5FfkKq1Yy
FB8T3SFj6yf7eQZKggClVlg3uUq4wDJNl2npNv6+rC5gFsLnMTd2+ajXcxTOu2bGFee60QkkBQQI
qVh82l9T7omnotkRuXgT7lBd8z58vRUnFjIgdt1yzeQTiKdSNWdcPBmR7yTe+oFhHERXv3tOqnc6
CweiQ9hnAkXVGU4lZ+u7c/6IURZfPMbXmPV7o1VgXUjR/wb8PPgOLTa3jpuJLTxkxp1nWema1iS8
+8UYgCAN29e0tx+9eHxoChG99ZZYFoqNfpV0ED0D45lliZFy1L66IvyK7L6Bg5g2925Mp7fPDmYZ
tqW5w91SrgDzZ48oGuXKy2oa1EzWPFPj30miJuCsMv2wpra9F/Shr/zkzgkt+6M36QkfUAKOrSPu
PR2bx4iT3KJxWvdDRd4bDUMfkQlr0bRz+4kMKeJ8mLl3xAhsVMj6tWcqumhpZth4ng6vyoHgW0dR
jgExE9S5GEwl3ZHiVDBTdt5jtO7rYmXNRrVzwl04B+DfDT0sFErAYxrQKN17QuxJBapzMvB5KLt0
Nn5tRTupI6AEg/2rDBOWRkjd1vQdeSawdrdCFo0IuwE0nHUVbsG/wTiOwVDUkygOBnBFd8K77hTX
NK+x7kfVwZ/8+slvuYgVFZA/x9JZVo5GzmYYrwOTPg+8ThisH/mo6NEm8bHv2tugHRjGHcOi8Egi
8SMOXWeZaK/jS4HVUQu9UmMcPTnJ5bbP6nOCZDT7bN2oUAS89TPP3o1Th+ne1TEtsKa6dlVzsYZ9
gL73wwuAlzRi9h9nt5HriAH2KWa7ylrdznQfciKMg2+Lhz9Hw9KAHCNn5D0+qLT2oJGVoYFUhItS
FfJX0jA/iVrbQZQ2Lx5I4bl5tQdVf8mOtJ9V0b90i2b1U8UDDs0wnZlgywjraFi+jF5yI3pV1tI0
sBY1eVKuUHAg9FwKGZ8Cdxi/w6o8RnY0v0+NfDRc9dngWLkWst9PdndiPWIF8SS6o60pJ/Xis+Cy
XIzdjUU3vKkBsxBFt1QxLH3yNLOov1HW9AKnuXP2evs4RwzATOOXDLroqD1MsYj25dJwRtjsDXVl
wk1pn7ilMTKLKQx+kfhCsicPY+PF6+wD+7hoRU26CaTdwIA3pF+VhxmxGcS0KwNcdyVV95WBk3ea
/XeybadA8+snLkNsOtJQReyXwPNaYJnWr+GGOGLf065cOqcOjJyKDceEL1nA9XUsCrqaHkJTFecL
y4pf8OsXB44eM0btHsbV7d/8/oeDTQI6shkI0FeDXj0GjxV5JWy/uAU5YyUZJcBm9FKYpYttevxC
perWiQWdKdNESsllvDjmLeQGjeHQheHw939Yn/eRWT0gOZio7DOVnvHec7niCDPewwUBDBLXp9HC
SES5TMI0aRwOv/8z+PF4iPvhXdxSs3YswqU0FeBR30YVqte9A08tDR1/CQgsp0SASk4U8BlqCwad
24RJH4IhgS9UVZIq2+RVTHO66VoQ040bbwUU3GWUhjY6eQW1FN59iOGPQQ/lLR1ITwSWbjpYHia/
gb3lWubDbdvsfIKTNKiTT1ygIUySmW496XFKVo0Xc6abMdhYoHNyQoQwIaMHrVxno8LO27M9wcp5
Lftu7d6Umj69a78i4gicH5JzrjoE6Xjwl4FojuWYhfvAwNE8gtUuYhPHIRmesLKjkzCCaFOkCTZ+
Lzl7LlSRJErWYZ64IJpd/9TP2UuJ9IjjwY6v6ZBthXaWfYeAS3d5chW5u62UxhMSmY9GApwcIkm6
zgoAPimmXroC+3cDiQjLZ0HAMvTeCgvSSNkO9hbfZzdwSzZgOw4JLQ/tINvHmT4+zHneezKWu6nu
o51ZZG+go97thKbhSty5Q/QZKb9Yprn9atSnyEZqbmnaCDS+YSRo2pCD+dy103ub+qCawN8MDP89
bVBh4gQH8i4w2EzgqWa/52ByTIvkYGf0dKpFkJfEl6yVraCBDpyK66jvd8XoD7vOsLY3ytMh4JmF
9VWx3eUMSI1E4uw6Dc0ycoxNODITxlKHsnfX54N9kAy0AaNjGInV1WgGgL1mZa5VALgmjl7Swftw
Rnnh3r0UXfoayMo5+LB9SX/e2w71oGzsf79QOTOf1VW600GNbaDiwVFJ/CImsxF3frXC/EZT5z6O
GDWsdY8eDzEmhVDK5ddBROAUhHwQ+RlmC9/ak2jnLqVUHQziLtPQ6+vBB+hCUKQfMKqrwt77EyB6
elhIZFq8p6YHcycyq1/F2K9XJp15LDwPcSfZ4+RsIvPAwkFTcxxZywGD4JCfY5uAfZiUi+lcYV/d
V400Dp0OqStTYbA32i+j49Bb+3ga864zOATW9944we1K3RFGI9yu3+8fvioObsBZnKzUwZZaHRI2
bwc/6uRW8XpVBXDJDnEKmgJVcrqtaX43kIvLGVe3Z4vYPmyaYVqVBvsoYIVPQoMgKXwXzHpYMeWI
wp/shmr29WFMtaTampZ6HsZArvzeuGK3SER3FZ5I1ym9KovexfLhZffmDJQonHFg8Hh9MR1mklTt
nRj1fOErEsTiC3tjgAY12StbKajbISOr6ZKIOaS0mts9LYfmjXVNCc+qE9P3ULw3kPofLevbmf2X
fIRmz6wCuJjG5H7Lsklo85jlzgSeJuBZ7gA+s9x3GfTNaBTHxG0/hRY7ynlXGucpbUbeJQnFj06Q
se/U3u7M9xYN8FB6IN6m2V20XZfs8DrMQROuooQIoRQfPooEDTtwRZsJDBO+Kvx9elyG1jeWJ/90
302+/8NCKfPQm7u82wwoY6EX4lghUuE3KPfaajelYphIwpU+kZYaz1QO53aEzB6bibVRgbcd4zy5
s9jqL1s6RIFUdqzaTXWgok+heVMr4y0mJb6GMYuQ0G5nAJQRrkvnGBghnKLE69clwPPzwN9KVPnM
tIGqHqdCJVbzqmHWtRzAAiwz4eNBxRhOAhbgsEeIZNV3VnfDW8ULwoKSlm4qLXxOwCSH0l2djetq
zi4MdGBzl9+asy7M33AXuz32nGw8V88RU68B7H8e1S++AcKYno5L42cNVTU/rAjUoKnIdOUzLUm5
+xy1LGglUshs3XNfbyAOHkADkfjjcrCkPtqBhiRfD6fIgG5IUHg14rKY+ynDMVB8mASutXYeNYV7
y4gy6jSQ5oKZ38igFIdBMe6Ymt46wJt77EGsVxzjXEetjXY+ua7iuVCyZ8E4VHL+iO0vL4m+0A1B
XDyOYd6tUyn5guo3vNnvAz1DTbu3a745oauNzQBDBeohuvUc1NSFl5E49WMLc4KgOl0bsC6MvdsG
VLsUX16t95jzinXWqkOAmQR8JkXa7JQXuUmHSN9SQNsG1R2HqqOZGJeKyDtqzzmsk6e4rx69iMAc
K/wmYX/D5ujKPdKG1QNIgW/HykH2CeeVgpp7IpNMvDFmJNUVgekQW8ZnHEhnAQ5zQ2T8QHWRyRaA
q4Y6ywCKrtD5hkWNNJwtL3WLrd0fWXF7O2LX+jr79c95sL+TuXnOiT3MIa1P3vDSBM6OccvPOEj1
StTTyYjlpzHqx3mg0TGJv3pTXN15WJl+v4d8/N5n+K0SwHgLlRarDpDYaFSE+4fxS7RwLizIfR7f
AweVe5CxPIY6ufdjHK5ECZ+lo/ZTle6JKnI/5bfM+3up1dPAKQD23SZjMccwuGt6+lKpUZgjY5vn
7ioCks6b3dGaYki+UDJGaXVzpJvyy4v8FerojC08dpFtsheMgfyOQXMF47w1iR4vgC7oVWaREvKq
T2TgS7S3c+ruJZa+mmApXAiTiBih2Imbyp7g6OnP1rKPgcKsO5CfSMbiZVS08LUC/n/Kvqyl3Hcq
s+/J3hdkUG8tVZxugF9MUOMENtVgeIdLzcRLsH8sC2/tVMVZz9XRkBegpq2hXwree5m2F59rKsT/
rqH8aWhhZJQXYRpY4HAoWoJf20p0XKun8q0hfe78rt21M8aJdUP7U8feOiKqV0ScgmA6vRD+pD3m
4Cv0j5J/PqNBtwQLEEPHX5WdcoxK/Wec2NMi9+b3yMvhyNGkuyeasUxS1BZ/iH41hbxvFYhv5lf7
zuvWtHIwO40K86TL7wkd7Fa3HctIAo3xjJ3TXfWc23uwDxEaB+yMdFrbeEVfVHdt/JG0t9cHe8bM
pyBtIk7l2SYDmLo24vicA3zkZjP5TOi/jA2WXqEEYGV6R+relHTT9/VyDsZP5rk/CsZwdRwd3Yiw
CKfwbCnA2npTjalbd0d8fxnIy0pDZzADrFoBAbW8ibdGjSxlV9x1RmctLVr/FrPPE89rOGNSrFYS
N+qQqoJyujO4raxMe6s412iyQi0bt7KxWWMvHvOOjSdhHKNIPoidDnBobtZOP14aXPoLNcK891wC
KRaWtbsRZspII5cF+0Mq4Bu5e8hjjz1QF5P3VZg2+ZSHe0eJjwIXS9DLZy9iQoAJCOC/mRybScDR
wA+8T8qw2GRE2VmuacfsQH0EscUeQ6BLSnsdFey0aKqUm8aKr3NC+bFB4HYfYjcF6UD6tg4NWnkj
XAKq2tWE9e7Vee5+mhXDzGEuPZ5yUDXppNlYGAdWQ98/EcH0F4ZxnStaNBoXScJ0gb1ENNCB27oN
dm5GZcLIRODHLc9Fe2eNHTmaNgWnpwhryaB4mVDh6jB8qnxcoVESv6YtYU412OeeRcsXGpuy419M
bT+JCJeP5UXxyalh08QhbLq2V9eqoZFjimyOLWn/WUfhU+tQRWM3IetOiK5a3hILTfPoZVh8utZ3
V+4qI5TMYXIP0CVceihAC+DkAVhCa97gfM0pbvExHWMzwVgU+Re7gPMn2K1NAOZbroM7YNs4K1tr
l7YFexTP+1Ukfg4bFUIGtUXrXju7SJfTOk5e68moLoR2F6LmMmyLcN1lMRH+HOAr9MzYN1/Y4NZL
lxzFwUITYQeS/exKA+Im+PrU1fvU5xBGgFWeTUiGjcodrmtQ9T1EnTzTz3ngNhsqlLKlmjIOeUO1
MvLgo+rmDAEQX1sv/R5VKttaGS+b9py3df+C2k9ktftOmukwyvxraHGpWhi0sXu/205xpqhx7ZTV
Vvd0jtLb8VY09P85fvE4Al/2wSVDjl2MqPr46NkP/7Dc4dErkDB8AYyzUggKIQwG7Md6w6lCZxrb
2khTVTfwUZOwZcuFj9aMN4ldZDsxNjvhwhtPDeLJ7SSo2cS//xgg6cQjC7ebcIAzIeLnQ/BgBO5j
I4Mz2wKkfzpSkDExlydy5XKP+w2uFDknDMNSBAXmEFdITyloc7T0xsw+Iv4yNrxf+fSlpvrkQmVf
iYqxn4yrqxWvhZ+w+ba3+ZTcV3n9ox5artjsXbHddcbxjgoGSOzo7kY1IYa5wPtlf0lvZwOJ83jK
Tm3+6oxMDqMUj7Nv6m/aNDmm5JxSkLvkNjW7B2scXpkurvNGrmrLPcDS/AXxhE4v+xsvIIjVilcZ
wl3OtRfLDxk0oL/yL/iMY+g/lJMzLgWFA64/3Fmmw/QVon7eOw+1WgFiSKmigljphCdKdn40brqu
y+aFXZ69IaR0343uyXBwkhFu9BemyJ76rn2rVHC4vRZ9dKRr7CM7Vjjab5piKyYWHLbGg+DZGtvD
NoiLY5iftVu84ZW9DIQ2bgV5bbB1ZqLjWOb4JmnXWFHAQis1nWe3sEbM6iPXUyG2FkvkYmRngpcW
y7Dc1O3tfGLONXhdjjrVdJIVS2Wci0dvmp/ipngbETpamYD06u9yh3TXUD5n9hOf2oq7dB+b9bpj
HlKPPk0A3fn2fXUQZZM8OfMj702iNqXzELTNj6FC1ZoTWFBOx1l7HBZUdpMpJFQ7DDs5xcnCyoBC
1DlPRhttvZI1JqRJPzhZR/qTjvS64QlgXS3HWxgtPBVnvkAtW9dEcBlnk8mWkBAS/dD4dCM793qK
9nTGbxxwzeAcoeFo9RLfqBbKPARdcdJ1R6g6NZ7GAnuvPzwkCUqV4VLZU0Z1QtNS8jIa4xdTxWWW
U6R5sxTJLr2aXuGghfe7EeKbnTE3aAx7FaWYJ6vePmuLivku+iozBq6Rxlo0xi9ozxErYd0vXItm
D8e0zqD77R8IW8ds6q0VAJG13yc70w+3xWDtSk7JN5szy6PdXULsZS3XiCGmU2xTSkJetkuiJyth
423IzdySTWqqXRAYGwWfmIzFxasKbKIjUyUB1DYIF5nqHrFyb1poJyy7W4jyzG180GVlvM7j4vF2
4bdG8lFmqB4800os5dRH9diSa0mzdRoda8O/z1K6KVuPBgzxNqTQgdV45ITNcqXNVzF4WPOnX4X0
aFfPm4eJW34hnJAvpx9uAK7iyNbjTvf23jJr4LKELu3gyUJ9IECGmmDdj3F8Twj6g/H1e4PXVCQt
s3ErJ1v3s7CLVcHY0zZgkbFxMVhRvdb4nEXz1eX282R5z02E7o4Y8VW0ztOUOrgWrT2OrxfmmD9I
+tMO+8OE5gRi/leq4b3CAUtV+sDMeT8Qe0knBq34K/wiORPuN0r95ETdiiHVJvazT8tkDuxIclLx
Gp7KT2SYHfUTeEg/asO81lnznnPXG0V1R6HEm1UN7wNktGVI5BGmwA6YHb7+fitLZt+hVW90ygMo
J2OUE810E+i+zd5zwmdLikvJdyI97+uGw6eBdBk19bbMn00maQ7PTy3ySzI+MV/6DibvXocW1V3p
j6xiGOcmuywK7+IZdIiD58QoTrO0SaFU33FPvozCbGV0b5KbyoFZ6UxY3WNmpqn5kDXxe5Fbh6ym
tS7hgNuxmHCDvSpD3ak4Xpm32IoLfTCu7kHG7SicIObTDmc5Axu2aNGbJa2oAvmZ5yVxwCZI7zox
PCEuPdY8UzCAh0Sxoc9NNNuXXNqsnkqYi8nj9sytS1dxfroWajAWkOtypEina480WXP6qut1djBn
96wmABC9wvxC/IQeRi6WwMovQXgRQb2JCEIDs6pS1hlISi7RElhdiFa35qNckr0MQFrVdbEIz3af
7UjuPwkiE72cwAkr+Bjg7VugWNnN1uw+Avfbq0liTkDhD603NRVym49IQO706Do3NWYgIaHq89zb
p2QiFm7oTzlGO8CJ2yif7wKmqM2MUT5tfuRdfC3zJ4oZoXm67uvkUQ877Uc1/qR8mUmKsO7bJr2S
z5nH50HoDyyEfd3cDU3zFtnTu0tZUZ76L5HHLQfoLrOb9udkxSeSpCBO/G0FjGlpWGynZF3ux9Za
xXj7U9cltd8y2cAXE2OUGHy0OKrdRjIiQBS3QcoeiRVj7Ui+poGoqTsSmcdzY5EmKTaabRawp0dh
TOGqp2eK6dbJp30Bd8CBM84utrMXu+e2J1PCq89HE/mhks2uEDWX3w3DYF/Y835P/HkgvLXvT5tR
nB2dP9GSuw3lwzjHr81QPzpKbXy2EUwHkMsjegXp8UgA6hkRAjX0ekfYv24/N52cB1P6x0hHp0ig
C9e3xNbtB+a2eCS3HK+oCruj2fEKjYmeH66UiEb63Nq0ffniLmsxnxTlPtiibc4hAG4y5R2NiPnz
7S+NuaZcD49kFH9bTUQeJHeegIs8dBFlBADhV+SVHz0sJeQC4Yr7n1YTaHa16mrO1KTQIzBzgMM8
maAMEyME/fAi526bqGZTGc2WAq6lYyOKEJlNmcpXGMAtBOYmNU7E2MpFOvE4GIdd7fZnP3CQCe19
MDTnyXBPE8HKMGq3ySz39lvfIWJPT/1MHU487TyvO9vxe3iTMofyOxm8T9TWvUMTB5r7wgndT+0/
M6LZhUH2HdjeKYgC6DGO3nsmHQaBcw3oNx66aO8VKDjAOfgB1CI12WqaWSKrPN0i4S27yf0Bn91c
KSbkWQY8OYUHgoeLdgWeWku3cI2Vy1iVSsQc6wK2ASZQ1FdIFIAxt95vS2bYjG+Ap6hXzWNnaTRn
x2vlDb2owdHvfCjcAa6JE7m4Xct+4oCV9ren8X+sa1OZlvX7Hf4/XJsv33VOYcB/smv+/W/+3a4p
/qLrnH5faQqLvIYUf/5xE+P+7U/DlX9hpHWxcsKquXk5/8Ovaau/TMH/7dnKNXlGYPL8l13Ttv5y
LV/4/InyhKls979j13T+/KP6h1fT8pUSvu/yC2IatW3T5s9/flzjImz+7U/xvzzRd3NcUnPHeO2n
h0Qg4wfQpiPVIahI//hgLn+/6h9ASS5lXLT8c3l7sX/8MEC1QvJObd+TPtZQEw/qP39Y0PXawsAZ
MDUS6cbybvmUHlifAL641jSRml9NY+67FG/yxJrnvWlj3Gc5eLu4z38QJz2UGcAjdC36ZVpEzJE1
0k5xXntF/Aws4KmCCrJ0HHmMCd+uKksPq66GzmNDwBpH11skKr4rQ283NIQ1DFKopBPry///jbru
/+WNKsf0TNKLAjPYf/lUIwdynUw9f4eazj6WUJNMvHTFfAm/DDsgATlKQZ2E3vgri+WuuuV84wLg
SXBTnqr/zd15LEeupFf4VfQCGAEJvy1vSRZ9c4Ng923CJLzJBPD0+sDRSONiJrTVhtH3spsssgBk
5vnP+U5Po3VxSMziq3CKS54rvQlQlcCPuVtZMgOdPHpyMaOuRNUh8BSkqIekOom9HHJ2foF95Gjc
MSp16CrqbcrW5DXPmI6a9tYaKhuahVmBS8teU56Kp3wGJgnvH60JjJG5RoKjfQjtkf06r9ThZfeK
0J/GfUdJjwFWOe7fp4bjYBI3hySwXkqyCfhvOK8Q8T5kMIlRtm30fD/9srKJVV0/KI83ACeb3Aj6
zebfHKMfpBl/gZyAtCfTp3og3alHZoRVhzfPkaioCwkOPqpq3GxdeID2/s17tVx0f39R+g7vk0su
njv07y5Ks3Vqu+jn8AAEIEA8j54zW36EiL4K1iVgTrob2nKAyORk7kY1JvMHQKeABQ+d4SMND/0e
HuYhljb2ZpQ+lhBvG1HfuBGpPtGR4W3dJnhHFieITkJuZappmeIWnCPifVsz6W/znjjsdLPelAmh
UkCTc7PFmpUSr8NbSaay4rpvlLFttQ63sxP+zJmqnjjGvVP+e6G9inNb6mbgMUkgu/JciHqpR3go
Ki48bDAscOqSWtCM3fIh6iaUoBNHhuMkvI2w8rssMu4H0V9cf51TimCbmEZ7xUaXv4DxgHfRKckC
JUF4M9FEVtG0cBOy7J7dxcZ38uexk1/kM068UY9FyBXzb96nf/I2Bb4XWkEAQsETWOn/+tnROfbA
AqjDQ2rXoI1NgoNB7E47Itr4bp/oHH7/19/Q+mc3MWZU23UCN3Ax1P/td3RpzSSayHe0R+JPnvcw
B4iyznIzsLi/QfK4o5IPo3kAKGviCgbsCpivwmmFT+PYpvFXZxFbRsEbfvzr1/bPrtnQ9LGy8jAV
oc0K9de/DGEBxC+MHMaUwIRLzuRbL2Ylw1eIz5+sClObci7+zXvwT76tY1rOkjGwCRI4f/ceYIXC
I6GN4ADX9Wt0g2fG5OYqqLKvrqGdO0YOlmRR//XPapnLl/27O9QV/G+MzCxT/7BGMRIVoebGPZg9
O680vo810M1E55eoNhV6I+ccR+ExdUBD+s8S8NOqGYVaV775ZVkh1T9wrHEZ8vRPiquXYSDIeMhE
pgSSxZdh3LifQthkZcbwjheSr+vckxuaYR6cDkNjPqVvZWvcSsc7lYqrYPLjfCO9iiG+hMY1Ak6m
22+XocNwbT54dkVJikdQSubFMfRYAGL7jKWGhpyPeALtQX4ACkrCdM5HaGuqpQsgaH/15ovEaLah
WY9dKIWubjRS6df4Hz22BOnyyrT05UY2HdTSUIZEk5yvkfJqC3frJkt7GlIKAKfLBBvUoMcYdFoe
PPk4X5i4bMmfQ0yfeNtItxkeKkIKG2Vt59OzraqXwVr+LkvrKgSFznwwXzeGMldDGj47MTdeFPLL
dRv73ZvmlWyW1WHyAa031JyJcGcGCcPYAt73wElydBgsLRyEf3NFCIc9099eEoFJeJ4LURB3CRHa
//YGiAR2vWRux0McglLT9i4r1f0wzfPeiMBVqBCXKvTVxKqvth0xt+n966xnAw9TfJxGJ9yoba4C
ewULhjlDYB6sQNMYW4CgKyBGUfusgF4A4Bro/jPMAbSlsF6GrLM4r0ggGLuBB/qGwRGlkg42/LIB
gEZpdOoDQZ2QOSYm12s30PEGlzI+Dt8ly+WvO3vGxU8N4C4ppq++9E6+SE3GEuHPyjy2iX4MqwVn
Ri/fqur6vZBOe4Vl8AcJCGia0fQMcBNROXDpYSThD9yunp9sMwEMVz4GGNVW3tgivVV4WGtLvIdD
rnfC8XfAckGRE9fa9oC83QAo8jywxYqt4tjPFvwQi6RrCVguUcabBzh3bJNpH5DVIPr6I6owLZGk
ZQ7Q0WaUp09ZBrSqYcrtRcYGHj8VwaSlvc64a2YKDIoIo0nv3/i+3TpCxYiHFhZKMGGB1Jz26wNo
gm1gFikd8fra0l6xCfgN+Tm/Kue11zlUg0Y9Mkz8gsVDnhQsVFm3oGxqkvmez+uOsuSWsLFe+y5G
Yk9aOxlCu8xnwb/FuTRGjHz8edzwu9oQ0kYyNfARO2BPthASjwbx95rB7TgWXMn82zVggE+2Zgy1
Qoat/cQErrGtnWPRPEpmbzVb0I+YYeF68+iS6JZC1jnF6pS1myazEQIYIHE1cEmkNV5scF8gl7HL
c1ilZUHKjJpvKaBXuOaxXhZnexnU5Em/DZYBnrSKdwKpDGab5BUkylPmNuc0g7HiJWLdSGo1SeUc
iqHBEWQjUNc77dM+5nAxTPhrTb8a2OSOksvu0KB3cnVXw1pM4S2MPUq0DPVEqjXEZt/i8U2wyFj2
LdG+cVSdPONjnwEPnjzJl2Ep8fZ15Ly6jXvnMQhkHI9JQboMRk1Wl2ZseAoKMgFmwpTSpem3Sl9K
OZ4zC7+wrkx7VeX1yyigB86L0yIcK3tVDNbeZ1J0cCRraSILbw3bcdwlkGiYsrCXx9qhJ6wnChGK
cim8mPb9hJeuNoxPMkQ3Nq04FyXSvS3YPaEerIiZ/VCifIxN3v+iNc0zFspT55tHodihuuxWKrcu
duVgPDF7gNpX8oh14vIAWnidZ+ktW4Rn5qWPnbHAgwZ4zY4hoPQB7vQs7mqgr4dJpnAJViNkDAwD
o0TZjyYO6zq7ymyZGhb7pql+IJujQaQCBhogsFWFmXk15vZn2J8ishRQAPSx1dzH4Yg2QV9b3jRP
ZeAebzvNGLmemMUGKIo0bu68rN/UPj60Qv1ucO6uGP3CfK/vuvE8eM2PnmwdQ6IP0smymU8NGhW6
c4Ujd/IZ57dlxoBVv+Wuuxn6iE13v4cjjKcFV+9c+i0DMUo8JmbEUJpf2lxBiMrDT4mpGjPE+JSD
RVgVUN48qIILPk/tch71pRGIe+acM2kPpCvG+tieRmtvCIaYpteBDssvqoyeF3OhHqsZ2gVMuFrk
P4h78747r7WpC3pEME0YHtV+bG3fQsFqYmQmcrERlge/Yl7OAPXG3NHYVZwOYFkejLEHez0RyLIX
TvME+0lgIsod6ln5muCIO+ZUtnpsGLFmxA55GmLfb5z+hc4JLKr1vbT7bFNSI5bpIcRHEWzBWDMC
nv0Xn/PNcS4L5g1jyjNy7rDBYO/ZE509Bn2SM1GjaQUfzmeUPrdd2K/1xEMzsW8lSSAOXcPKI004
OgkIZDqVG56kWeudZIhymNZRf6ipId6iBG971RA59B1/C5SV1EvA3FjrlzqcGHuIgenfPBArOuKt
Z7mdjH068l7JcPpppB/c5d02ynS2Ian0OjCZGS3W6jiUL13d7p3RWtwciPU3syWVRbBjL5vU3+Ky
rjZJ3dCjR9m8WZgXM+Dkxz4SJslAiH223+vQ+UHJugAcxQaPdTNVw9n1ylNtx79sWkjz+FfhQJ0u
GkwK7KZe+rpI131eA8h09UlE3ZtphL+iIj14NdOZKTJe6QwjtmGRbZzXqtlWozwMJoJaOz0XPF5W
Ux7ck19GJPeRi1W4kZpjpMxPQ+h/ZZkAehm0vFBVvenQXtxS1laXyV1lJ+9R/N6Jc46ZjuIHB5CR
He6tmjwkPECCjPxbDSoWBX7YdYxYp5FRvR2yNcC4PK2RO0GmAOKI9VviaZCWRkBxJk7Vdes78DiG
+cUY8l2qsbuWYZ5vsKivSpNnbi+/XEUAzc8lwJrJeqtIhJCBcLeicayt6XSnmWccWgQ20DQIzmMb
fo3LN5uDilstzl+Tmjgc2QHqFOKXRHBcs7O1lekfvVFhfPHfRWy570Z7g5f2CJCl3UJwoDrFmMO1
pkAANnJR/JCVQdgWeMCUZXtPBSMRHwJfRmj9TjKzPQ3TJxObB60Nmt9QEY5GPb73fnzpk4hOZgwU
pYEE7Bov02Q5GD/oTNY1RFM2PPQ5zs6GZSDfDL7zIGtaIhaxEqSawcm1c3YRg789CbBuOQC2f/7g
zi6Q0arAHe25N7ar866ybSBwcqJ7dTbQdaAWMAeHS8iPO5xGnajT95/+90O8CBRFRhrTHJRmSB/N
JywR+wke2x6sH4UquVmfvIb9dz9Xd9Mo51PS9PMpK1Ky/flMkdvyxYMej+UAda5x44MThOc4KAAT
5P0dinbLs7N8bYOCYu22709pJFg5NJaDxMf/JDNrP9jiWrvm1SztDTPEmk2luGbkIXjov3CJs+w6
kqlGjLV6iNmNuGB8GoNuSgb95zmA3rFM42JD/h7a9EHPBYnFoPztWvnVT251ytljnuIHum6ZuAcE
Bf3kQVfdC2aFp0am52Kofrd6PKeCnoxAfAaD9+Gc0J/fpQp7gB3Vb5HHD6KHDyfwuVW+H2KHJXEX
yKsaPNb14WUcKC1oh7Nqlm2Kk5BqmFn6EMMCpvXtFCQ0RUgeptjEyM5S7FmHxce3N/7bpqwXg7wi
JbGqQJQV0Je4XQVGZAV28lTDaVjq7IalR84TsOXdoXr12Amd4MqD2+GNlp3LqJ1b1EiJBH77tb8/
lDqnKCmVd+y7Keo1uGTngcdYrvF443k6taYM6ZErWg9/WPWcyR6iEnuV73f3+0/f10o6u9YmnSL2
2XY8JPvIotQ0yaLi9P2nwBlsZB4PqnwSYsoInz1BD7JbzD9FVRBm8ZIjLa0/4gz1R6uSCEa0LxdB
w8zkV6aiZw5MB4pUoeyX7kX08UtoD+l+8kJer+ke0pHVrcQWs6Kv4IR3a8TMqDm4qp6GgXAZ4LOJ
gw7RY43isO7QKWtQELV1BfCfSR+/Ncw+I3+FrSaModIFFaO7OnV3czu8c2pje0QEA/D51cPRn/EJ
m+fmVnscTyJ+PW2ffSkHQc4FpD8qssFwRNDwBIXU9UjF0wyyw2GLefI5XrY+xJVxmsS28b7ksqwv
0t/3ITHCMF175OAdwO5B5VjYPjlyY3I1SdxC9C9UfyTzG2zG5dth5XyxrGkbBth0FwnvW+aCr/vc
mPlHM8/sa2WBTybPfjGy/HJGwlF9Tr6Qny9r7xLTsEmi4mAWppls0958zESAxobZDnLhvUFL+Aq/
s733EqtcAyI0twOQ2xoaTz3G826gkln11ryxvDDZeETioKSxPLOFy9L6M+ijJ7cl2D6RLGltefDz
4bPwJkp5FA5NJPKLSC/5sPABcFMpos/rxAO/76OnUlxbcYJarhgaGrxNs+iY3iy2RbJTFupB2xc1
WDn4BO2UrmMzcJERkKOhnQBzKs2c6SP3+LDIirpKQn6s8db7sEA8FIFST4SqSbpGCqHCy7q3KKj3
kKE4iJrVqwUPExYKFutM6nPrUM0LZo0Dakvo3mbThOZeborWp7nc4EV5Rv8wqmPVnQdiptvvtyfh
SZMmWOy9KPvoeSO2ai5fhclSlqEMare6z0L6ZiSxu41BKn92sJJEc83tIRk42wFMQYSTtGE3HYTB
o7GgfEeqyXGEh89+hooB++hHOqSLqSn481Unx4SeBlMx+mN3okeT2hLza57ZPyQYNhYhROKeovc9
ZoCH4sj8ASN6FDznGQGdbPkcp7aGC+oYQFxY3gA7WY7UixLD7JGEKrSfGm0opJYGIel3aph3jFCx
pWU0sABcWH6lKfHwLS1Pi1A5xdyjgJxBYvHVKvnJ3hYr76ySi18sOi4wiZXX4ZjgAt/qXj4V43iX
ATqC98lZrkgdXHgmMRT4yf2K1ulrTu4DRCqSDQsFIPdlcet5X7/F7RIxDmVbH2lIXJsShcfwinJb
geiiKKVgv6CzrRgRhqvaSQ9WTwFePklko8Il+qep5Zuyj9hBhbGMi7IQJdqsOuWF8xgFsN6Q71mO
E//caCvZAiBq15miD6VIu01HOd0hjJ6SDqNoEs3ctECIOX6VQ0UyLKvkLtecFLBDHa10OraG+x4z
euBUAOa7jE59LH/qWKojLfIZ6Nr5qzBpgucCdhOENSOUH6mmraaNOB6XfBOJbma15k3X/r6wUefM
DFlpdrEhcarslgsP/YJaH3n+nsnkRvaFvMLbrIPnNBd3+ezeuojLlg1URzB46xPdA2cuMc5xjc0O
HQ/gBgFG0R1NSFtszaG5dZ3DSaCSX4Q9OMBhgOZRiSevEJtogvc/WOIsYCluEOzNAhijoDVhVPmm
MDt0NaM+TgS1aOLmrQur7hfo7eui4uKt6JvpMSG8axbc1KMHRj8P63WoukVHYxcc03XjRW6ymbif
+Qm738SAWhL3ydkF0cOpxLYOmYNAGtKSZPBMWScLEsFAylwVscLsHNbRVhPh8sbPtlEnlthN5ExH
DvwX5srlirR/AQKOXeLIMacjbbEXvXEfQ8qq0mPVHFpTNODC4KTpfVzTw86k4C11+pvZ6UOFImWJ
LF4hYjNd59ixt0osFSzOJKfX5PjMjfZ+tFbOoCOfXrzZP5Ad+1SB8avtq5QBPnlawQ6uYbZtsS1M
sxQpyrXXLeebWmRvNb0nEKrGD9y8xqpT8qhIysrC4lxTWtChFvq68rql/uDg9uL5m1Uwp3dmk9/h
UbtBWEq3eZFe5jDzVlHeHsLWjM9N5f20hvy9jzkspkCAw6UmK8u5HsnDbSITBLGVuu9WRCCPaMsd
tuBmj2RL5ztZtY1hstb1g2InLKvzOLFN8fpb6qBn0jl/mGaC8cK1f0ezaIK1GTU4ZixeagRS6fT9
ITabYaGo/OW/v2GyDaFEo6uCc9tY7d424seWV3Cyihx7i8MzRI3GdO4obeJZgsuI59JqnE3zVCX2
RPbJa83T93+HCThWmxoDCeACddEuLxED2VkHJbM6f2siFuCLEPG21Dg2dW6vJsO2Tr2UwKxZMa1T
7cbi9P2n7w8ExJiYsnYT6JiwGS0foiEnctZBI+sTaf/5/31/Yk7SC5r/uI0zdMK2oik3tp+gQaQX
iu1pBCVQashKrB1kkUMZMZ9EMuVo3C0E4cA9g1vJthWr9uq7svN/P7ghqRCbiCdZ4qY8E7k5fQvB
/2+9BEytGKn851/oSv9AgHrDFvAfr2kbA1/7WwDUn//lXxwFPg4AfARBCJg6tAii/o+jIBB/8lxm
7AwzHE/wF/jUfxOgHPNPiwWBqZGPFyHwfIZGfyFA+X/CT+AtE5bQZBTqhf8XS4Fw/3F0ZqO+LtYF
37JAqluL6+CvXAXx5GjoknFyhFyYLX16vwtFR47Q6X3nY+vUNixnmDzmCuzZZ891fwSXL7UFGnSH
C9476kFxvo7Be8/ZGgdhtHFBCGNoocPX8z9Bwd4Po8kK6o0RKJiYciQa7PZ5loD2iaNr6p3rafY2
k3kSNuYZ+EvGehCtZDI7v+lPz3Hr7TygSw7zIRiYbPhxfdCmErRXygYBK9yq3t7MDXVJwUhnsWMU
GzXByxWl/vRj6EZOoHeZh/XeisazivP5ollcZ5+StDhp7pk6UQIWMisgap4wKNS5sI5h0iX7Miqv
ZHuajZMpb2uJJ3y+6caWg9oxn7nmpL4eqMMgezx5Dnctu96uzzB6Tkx86r4Ot6ONiRlDVbF3AtK/
ZO9NSmEkQx8xPoF1CnZYsloFcG4ieLIWw2c75Q7Cdz+xxzNTUkN+vKnZHhHD3npTfeVkOdDNgIfI
a1BWLWPMFpopzNymISA4oGKnQ4bMhcIj6niXzNPIzCh4LIgVdvgy2N0iywm3u1IHvbIORS2e617R
iZEYz5awaM3qXr1E31wH5hw9i40HbxIUU0nrVJW+zd+65YT3wzjrOrz3qplTa/jCmvfpMIRXNQAS
abe7Xk4taLvguHzWztk19omP9wAfdAZL3i3pb+8LggKm5dz1KcwF06MNkh7Nsz2OECatEqU5sQg9
eCcd0+4yEWWPKzc/B6a6CmW+p1UnLzNu140YrWqXkFArG7aw5NXYd1cEUQGJWHuiBLAAA5dgouXh
D3O6XaWQ1ItOkHTkAl/1bkGcriHON6R58z6zXPYllFG/5YIDN9YEJuou5Y3rBltHNYl4D7cyXQfj
Lxqwn01R1Iy4W+INODhEy4odmfYjc52LJN6HTntfSfz7jf5wgGNsqaR4BznV3rc5q006s9ewOTJI
jD1uOoKrhoW6Nej0S1sySCPj60vnUmKd0/6isbFDMF0oKg054u8moXBvT3gyAFgm29g2gMHGhHyG
4U3kDDZj7HZY1FumVz632VgzXeEkUrcwtpiWKuE2G79p7xNbX4Fu7a0OI0vFfHnx47LS+8HWSpMn
SUJlDQIBw0FnoYP5d71TNFefTI/qe/2SPDuifqRbiJqNpZeqxAJdg4rqiwVmJv5wg+aOwRj6lcm9
6CBzDjleVF+xaZzmFrYTqu27dh8iMsaHcKREVM0QLvrIPyQK5Lt8z7JHtC2MkCROFAO5rW25d36b
MYgDd9FOb6U1/p4M5e8T5d413ngcrJYibatBMMMGP0tUzWRUDxOFxJuhcul+CGjYackKoT1RdBQ2
ey+Kb22f7EIzunXqPhLdvG3DRXLL7/yyor1HevZa1EhLKMIgiWfOknGF9Td0EakpNTtgGAQW4dKV
+knYoNjgLdtMsflpzssbFM8Jmzxn50fD3keUJ2ZJfsgIaIWhBfDXIEz2utBy9nk7HxsRikuuOXKY
dvQ4AtJ6SYr81ORPBYkf+CkAcYbE2SCu4i8uPX6YKvldE4y3Qm1D3ESazW3/3o4jdRoT/erTrQFZ
4jXyMmo40BUU3LpUJsFNsUOWtcIDq+bFH9TGG1qTAYsnibvVdX9hV/3by76APr3mM1b3Ygp7jpzi
t6aPShcmLQIeaEzDNamoKiii737Fqa3vbJeJXpWzs1JFtbOFB5PI/8kch65jlKxNaPPAwt+I+6rd
BDVPpqaa92Ol4ILmTnwD9epzTugN9Mg65bSStGmxJxy58foWSAF9fCunMS/SJ4wk7TMwL/ecEIZr
E+elqIF42+jomy47TnOeEp1leFXlYmszYjjFlsFJC+ROAgbTtP3h2hTxS2MeuqC510rvx7omm5yV
2HxZJaM2ErciNGlA5MDQ1IU+da6hNhbCEKObzggRJATbNK2W4/jI2UwW+EstqOVT+dTm7bSmWyuj
5Dv88EJfHYqvMO/fswDiEUPpWzfVHPDokqH2AQX2Pjdpw/Jw/4w8Xvp6YI69NJH0NslAinJXZsy2
1quxKYVNsklpOwIyZD4wQaY8xObaSRGu4RVH0pR734gtYlz4zlqWNV00DzZWkIfKAnePXcxzCNaM
eIbPXsLQePapyu3LGpNZX11Sr77iXrY9494BgZUlnoKFPrBCKpPqk/Ap7QwbsxKFmcZg8iHXxdEA
6ZAAnHMzf2v1w9PsNy8u52MZcaHE8i0hmUr5EBMlam5O1tjsNO4yGmpIxjcISHS/Y/hlBEwsk3LK
7shztVn89Kd0bu4DhOgbDLMa4LHd+O1dqJnyVXNQQwDj77VzuJtwGQC0nW7R0IB7mKgWgCyJn6IJ
dtxqH3WrH0FcGMcu5voPGwUDjQuTPYc+IC/363myTwyoRDX08IcrQj5QfCpZb4YS8arSdU2Q/HdF
LGzXjGTah8lbe80UbJbgbaucdpeCsdlVmopBolcn1SU0H9nP7RDInXKcx5gNCMw3tRrCcCAaCU9j
oI6Kic8xmigPYWqwtlmOUojlG0WeiEVBwV58T0V6iGbQV3CxmWDGB/Jhxb3ZQljmHPLR+MT0UsuQ
B1LIZJfn5EVVkYvtQXwkUbrXzCUUdaNh2I1vXkupqGiKZ0v6by60db7w2jtVmimmXaNWNH0pDl7Y
0+geL4Riy1LUjn26xqzfOf/9Irpe7tuAqKmwz16j6RcO+I0tJ50VcNIXRfjPTwPvglmK0u1YW3gD
QpYxV9DCwb6LdvvPrDd7NG3M9g3jOZcz5dow1GMx9bStqXkDeSbeVD2FR3NznOKwh10J1Xf21UsT
UmIzZzy5Om1ICsU4dfn+XF+BzsGPoa6u/smp0b4D/MzI3KONJx2z0zz1UDuTGxhP9yxr97NWabu1
2vmWkqtP3XjtzfE7sD2eiM2H1xoYl3qKwWGbrnDqIHqOdLxMMMU6ByEoyecb+BPaP+yMWUpgfRUF
owfHIw9pzdjN2D4xQfUz8B1wLoMMz0P0BsQ43LUi2/m8z0d2K/klsEa2SDzr0GxIXVJCvu07XW9x
0xHilGoigTByfbXXOPLz3ez/zGTN3EXDINboe1L8NAxEQEXyhviD+bOLxYcjKu/YGel9zip6tooQ
DhIVgivjHtMTBaB6rgFgl49R09xDv0NqG7JHijWaKrlFjiy2vQc+I8mdmoajIF1bc8tknfyGr8F+
dc5tKlvBAAhJpTEJ13XmYzWq8q5n78N85tiG2EpMjXjoiuXhnqEAzMupYXh0TW1RPdTefNu9BEVP
RnumHEyNwyE3PJaXCFHLMTrAAgw+N+OojANPpGE7d3P7o3CaN7a87O06TAFYpMCk1d3DUHKE15aB
/4rqnhrUybPs+4AGzWy4WrnCem8bAXc3v2+wcDQ0dg9xOI5wRBjBUMvKtpxgTBrQ+Tn3BfRbg4Cn
wwhYjnaMHWfEapUJnLnGF88Y3C4oEB+ugtwFkdoeXlsImUbms0l1xJ2KAxtYPCRaYs5Ya2uixIra
AZRZAjFuS20Gz1V/SfjXxhzsGLcwpzJ8eZ+hnrCxHpqPpiZpR9XOcJgjKADoGQmUycZZq0iTr/P3
M93KGAqQjJCdobNlvxS6cURFzz1xjt+D3cFxdzykzMJ9oCzcubgDTxQKJ8YiZhQTeRb1ZXyK66+K
KHX3dPqzs9XZDLhGJTcAHGvxM8kvRuHyrYwqxRHSvE3u9Fs08rHLmE+xY6WgchSX7konyr5sKGK1
HF4T2h9SZkuHCCZe30xI00P4ZifyUXQtca+Jde+hzdJTNwBIleHNU9OrJgxikundCHEmfvzRG8Qo
45Iyr3QOH4H1wdDAgMtIOTEzpmFxzujj0avDR3eMP8mw8RsmIumCEhHQINv4MzKGY9gu6DiYBBxv
fEdfoclQomrRqKcq/OvBycz9Y1rAehDK27uM4LzOO5D2/hlaL+NMCSinNzXWP8iEr5ljvDg+fZiL
dyZ8jqbwF7vPH77iGeJE5tqofwjrGpIHbkFrZCwtgYnoFpUPc8/jz48e5licy6R+TQ21rQ3YMUH3
wMxYge73H92MhtSE8JtplRl2Xom1BWot5ucuVqflS2V5casdWv08G22LSk8GI4siNN67XnKBxPNA
Vdl72VaHDLscI88TkNJDZ8Cvc6szouUddMOEMmyiZDwXYB/1XI5eswPffqtMWjya9pA7S1RNuj8l
mMOqus5GwDCpkc+hY1+zur2fYNLi+dt23o+hroBAVpeYNhu/A0PHAGSu6/Ty3qZltoNH/QzJ4TBk
PJWh+VWCwqjMuR9b56Op6mezE9e4ie4IGQhKKILaX3yrH9CI2e817s+hCC/sf5miJMR1LWf4NTbe
bmKLI6ME0xSGJ6g/azwhAb5o0qhcZOWdL4Zt0SW/Qne85RFJ5ijj2Cf8BzeALlar5zTFvLUgkZe3
BuDkkoLfFSicDJcrYGyGaJ4gIMgNtCYCYX5IGB8zvlGcxkqcKK84JHDvGX+8BTR2rTOe7QyQqb3n
GYxo3lbknuPkOaqvStefvrlPSwFLXnk4Tl3MV1P4MAj9GitqDDrC2xE2NKivyCAvbCteUS+wtfSc
no0kepCe2sUZYUVHOe7TY+0l7RnKxrAde4mMXsgHCWb7aGv2UyguV0Oa5iV1OwpV5u7YAznBOM4O
YOYcReJ0FfA25aZ3jDHFZV5Xc1A24KcFIOGW+W1s91cYuvfjgALAwoW6XWPT1cZTWomdkaTtwYic
BzIn7YYTIL7InBo1OUXnMh4vs2TQVNLs1VbN78rjBUT0BNrcQzN1k/dd47+F0B8PFacIrB0MNoeu
55IIQWQY8x2E2pUkKC0GCl4YOn5SPXADRof+TJsM2uvFpnwA5YptXGzf0TU07Pw7L7i2DduCLBEc
5pMre8efvgIxo49dyzYu06wWHixRHIzeHdUDkAc5ouEBSw8UH/2sUwYGhVOrNQKfXiAfO6JwD3UM
UhrTB+5L2MI+4eaoM3+2hp6ezfS+WWLGYUSha9S72HHBZCfNg7Iz6g5Mn1Gh8ewpXPy2fhUdEkzV
oVaZNSTwlKYEF8DaUM0flmyW4Fzi7PqAHpxqOHBdIvyaDc5hvCS6lNfUDIK7NLZoYBE0GsCwBieR
nAyZ71SEx7NqoCLkXHfY6oZ9UosPu6rYRNd0zQA1g0S7yarcPdqmDzqQQAnNP5+Y4DA3wdKe/QuN
xtWdGaf9c5lSXx9mDOPb/pyjeG5cKjvieW/qhJmdohoXGuUyRqNLya7PpQV0YIxxMeeW/qPIOtye
voHDd24PXc1jA8N3sC2kvthaLfUazHxcjhzV+ERx14btVrQuyv4DAwXuKDY2GjaBdozpyKCmWsdu
f54SBLZ+iN5j5klNC1BeS3NXhh2UxJY5jtXqO/pfUs6jiJPpTDUIg3Po7fV68BtOkq569/oldayf
8hz3W9xiWk1pol11hJr4jr5N88Ls7URt3IZclBv+ttwmgoMf/v39aPfyIOCj0JiB1YAIIVM3WmqU
6jglsDkLMxZbvUzOpesephEwXAJAvin8reNE8Lk65I3CmtTjOPxR2Xrc6K6CREBkyg7sazM4Adh2
E7Cs020rgecL0/ilrxEq87q701n74I9MiJBiV8Rxxm1j7KTVkMVGCsy87A86sf215EBHkpVe3sj9
XfhkV3WOpXEI/OysavOpDbuDadTdxhniB+D6Nzs17qJAcVWHPkmKCeYtpxz2guOwtigToM09e2Bk
/iuls2sTZARWqviKNXlHZna5Re1i0/oNFGVaXNaxNI6leI7mcjsrny+8+IUnIIEm8mWZ9ZT02M8D
DqrVf3F3Hst1I1uXfiLcgMmEmR7veOgpihMEJUrwLhP+6fsDq7qrpPtHVXQPe1CnKDIkHgNk5t57
rW/Rtn0rDdvZFJ6JDsUDA9S4MRN64yaEMhfiB05Mt1m7Cec201n4Xz2BTHsQFC+VjujHRi4yGNjC
IuvXwnb0mqT4BkIpzG+9jQcVfBimzdCMjhRsYIA5kjBEGqqHsC8OoUfdYST5tPLUWJ6iNtnXC24P
ATNx4wDq2rHz19Ah17N9bELsCEg1VPMdjpG9BUI4LCXTPVEqYI2Xh0jXNoKWXO5cS985Y2sdkhQr
cpZytqhc7zTE+s+vVKTm7TCASfukCnOjUBFS62ykT+/z86GI4QpOOE1O9tRwAX5+sw2SaW073Oqa
NROtc9LtHBpWRNbZzSnqLDLfJ7mrmkKfwDTHG1ozZCEsOh+xPDhRFJPis0h+AJ3xJTGiSDV9RbGR
Wgf4+LAbk6451XN/GBbEobNA1p1e8LB8NbQcavzpmNdsYDmSnI6MZKtJ0q0GVhgOoDhWn7/9U7tV
i3Djkoydb+jJ+/iW+L1/iY5oif8pP/rre5xCmSDX9kEvo7N+4ScOgRduBjWTrUgu3oo2tH0qF5b0
50NcUrYyWfniLHKiUUp6XQUyzvXnl55Phu6qWaCrfoLSKGnZf0pbXuAa8wMt5LmvknTPnVefSEtp
TnFN+JeVdGJtlbyJnw8dd812sM33v75lS//EKRd0jd3RUvvrB0iE//xbn99LJ0AqU8vS/tcPBpx/
G6fhMFfVLG8RcbuUktXpr4dAOYztPv+cJO22UTbCyYC7wEfVuirszth78B5LTaxzG2Ew8YuGfPGw
AIfDebgn03EcaGA3RXguvNI8+iJZ5SaRGVYHH9zsC2AwrSIyFIVQnB0rFKkACIGalxQraWAYLDyZ
sWcnuC9KNn6EtOZDHqprgr2KgFZ696M92+ynZEx6abRQO2jyusTXAx1yf0CeQk1b9kdqAnnppmSv
Wr/Y1nSljPHRjsjuLjjd0oV0V5EATMltuLEMuopTUjxPqR72KK5WHhflORXOd6R12GMkHYhsSp+s
MK8vRp3RoPdi9Lr2aYrGZRMA7SIRB26rsLsj0F6fzTneWtWkdnVZ7mDAh+w3TnogDpRd1YtOM/7g
NcscGOQe12vQmeO6yMxDaU4dKe79V3SCz+ao7S2klsqtTt1Q3FMnEq0ta++Yhx3lkvJIcncd5kF7
I+14qDjE2dE3at/8rjasBKrBEsaYr7tS4JEr64/Grm61ecUGemicheYy7XOPvmchXzKr7VeZcn6Q
5fWoKKrzhgDtfMqPDqlavUGQq8hT7DP2Mz4fyEByVWSoHAQMBs5kgNz68UlP3inNnhDe029xhtuw
Ew/EnxzJArqayZI8WL3QjKfeLyHQgUJ7ngQr7kwacN/1b3ER3C2/tvYtRiVgxzy3Njdxkn6UFTp3
OvgM4qbXsDG3RYgL0jCLRym8LwK6Pj8eQDiar0AJkc3M6mNQzmvLK5QpjRGQ5Cuns/XXeKKHXdmP
qr1UXeJiMbAg90zQqHl1a0G74SZzXbKe5vbd6yOgEhzOFzwFrd0TQiTepmsa+VRuAhqifKpDzj/A
1dgp83KPHO65acc9McNUiQkxCUPL8Yo6lw44e6V9rE1hnHULTGZRQy6yQGrAo90k+8QG0B8zqIHM
AM0hKX5kQpBH0JD+Ao2LBB21jiPsSVQV6KfVvHKs6am2g+9uJKE01/SgLDyeEFV0e2tMYECDZVxP
ni3VfazoOOzJ2ICrayAzxI/cH5o4ce9KupiVxL9hMsuAqwC0SSGYKRclU8lkb3nrGBQ577hNoHUY
b1doQvHGDhlCeB1CZHcAEeo+Wl26Z0opbmxGcGlPSnto0/MOLRq+YXOjXNT5y+eh8IvvVKwgrVX6
xpr8L70y31kr0dGSWdJXyqeW5TU3qifqZPqOHKxeGfkWeku0xwc08GP15AoAiwxEOdg4t1FJROMw
NGpHvyZDjCIvFs26g+tVJuKG9NtElppla6wi+qeX0QgF6r+aCpg8kTQGaGUEPGcMIkw+xY0zoqGO
nTeUbnw8ASF3IkCF0jyEnfMxFKDodEjPtSLzom7Bmwi+WH6UJEBaskx/2AiBKl+gdOUmDZOe27F6
UZ51G0z9ADOoH7ZKEOravFBkBWuH2T0yG0Ho66DSYxBGazRDi81APjFRF1ykNH+DwaNyc9C5e83W
STNUirrn6AwgpvlqdgSdSjxWXCd8JL46S6/6gk7uKpIi39BGADbyRffN0RaAXK1ol0CVXju2L6DT
d0cDBuuBlJynNJbNzndx6UVqkREaYh9FKCJbo2HhhJtYZVRbgU22vEtjxEZv6R/oZr9C6I12hNOL
6Zx51kUp963hCIa/2GEvzYjA8x+awP3me0xuuGxKp/thV/N93dx5drWdBG1AIiXp+PGDVGYMgpvw
dbngl6TELgkWAuzREcZp1Oj44k7cZ5m3Mab0XffRIXCrHU9t3nQuvbhgMO+mkE4MhwV7I6fxOa6I
EU0z46HIcuKJvxlRqMD8tscZ49XUpAI3fUS4q8XwUBL/uliCJHByu/axj3rBJnSMA8lCV/pUZKC5
d07e3uMeWpWlC+Dcuf38vVOLxB5BX0y1R4KkVz3E2qxWKJ9X1syRWyBoXiWuhyzQRAzI6HrXifzZ
i8eAqWtELHk5/TCCdl/5dszOs9SI5DywvRA01z1oj3upx9O19lUJESF8cC0cY9MA2km8B/RxkZnL
7zXr1jAxtVXNc9qke63QnZXGFVreKYlZFcfgzqeb5LQ0iqKWBBWmsO8a3rkBVAT3y08//2ZWRPAy
O3sq0T7oNN2YJYGQWcXUXZkHFldAAwTcrUYTbZIiHYaVZfBTysh2X7LQGmXznkYFmQLDrQrkOq/F
fGhJlt70hTdvOYNcIEedzEA8SVN8wRy3RgOJG46rkUx5QlZ4LggzFx9IvqqRUtSMYUAQxEzPsi3T
11Mq3S3jwHcTWDb0wfo57cdTnzyYsv1uRpxxbHigxF/m3CdstPu87W9NNgMrZmSDmA6/3cTnQl/S
r61i3VhM2xWBmOnETKxO7T2+clrMlX2DgHk7meK1mc1lehWeq7CFjDVtOw9LYCSZpZhy7TX117Tr
v+gMzb0N7dOJFTl6mMmGFqyuTweJ1NJXP2+2utXfmkm8wV55KXOOBV3y3Lj9V+FlWPDK8Z6zRrmj
fvTYABJorUP2HrfOLmA6saJdimxYfZN8nqE/2twM3mokOgt0dXbwp8coNdr7tDIv9bgBoIUDtR6d
2zy0QA40qD2p2+a15FaqnE1CHMWq7sYRPVnClSCJtSmSmgiQekmFJM66AV9kWNl726AIIHICvZl2
diC+bsyCeTFKb4GcgIy1fmB+a0dftUFo9tScy5aTj/DZKZGQnOm83slFfefFpJCI96HPiBKenvzJ
eqdphrNyAP+Fj4r9svy+3N8hPK61JtCWFhsuPhuH2ijcJ2Giv457Vh+XKdzgTFAKmLT5yiV/3gbk
GuXdIfJaeau7jALUNr5XZBWspfECO39l4k5fuQXnFqnEF6QBB1G60DRd0JkxLePP477Xftgu/ak2
MtQqMKxla74twdTjVGLJxNNg4TcwBM9CG9Y3Dd15NsBABNCx0nLrIuRZ2wrmiBdZx4y/dzBOjZU8
ZzaOo2gx40r/zszSBM/eUTvo76t5ZiKDjaCowqcgcQnEYC4Q4f6YsvClNfuzq32cN40+E0GBELqs
f0xNyZJhz/dlOu+9BPuhBlJfUQ7RVWAU0vokWOAFwKXz7ugEz5gnN94Ixy7U6ZbEyENZWFvBhH9t
VRGMfdogoMCdgXA9+aWZk+HY6IIuncV80ku+NDaYfg6Re9JlIX/Y2T1HIDQKk/eK8OagZhWsOW4B
tDIhqlcOM+5u2lpm2RC1dp1orvYdUK7RdN9G2hXbuWJd4cMlH86IH5omasjNAyY9pDu3im6rWL/a
c4qra1yyRRAm6cChE+oRI+gQFsz05BRE2HOY3qw9Jq4Mg861pqqotLwuSYN7MoyeuRQUm8mdjZME
N0V1b3jp82DmJX1rttqkZCNrwEumI5E1yMOaDYc1i1Mzr5wl6liiHQon+j5aLzZ67hWcWfBfew/O
GT4PCOpp2RzqiKQgiNERBSFxN4znB8alVisG+gTuXTAhDCEH/Canb7Vn5mzueyt7kDW5p1GWXkx5
DLIrLoT6vrPmM7Ry58jIrDVnPpK24GTDhlWkKJLJJJyPosY8V5tyBcQerRTdvLorOEfGJtrh8bml
LTTgfyViHPqfTSa0qV5ajcLbka9B/Z1YHb0xyLrHbpU8FMn8UDq06RQzy0lHw0OY3ftVdJ7piXgG
bbGK7r27WMfz2fip5pmRUjIAZiRrdl3Z/VHK7qcdFLiqw2kvUvNZGG955v4w4dsMpV2enRLljNOj
5rWieRtENkJY6DPJUF5tQivAaJzDEhG1QbMNfPcGDD+JJm7s7oj6Ac/TXnsCFjZismkOEqEaxhZx
1UL6KxubK24BUiO6Cfe9wx7Cp8bZJj3qDvEtkLL1lOPcrIK9O+Lew7ax98cX2jP0CF3D2/lt/620
GcsUdfg4jN6rZY/QK5vnrsTxhRZG7Y3CvY5lRy96+rAUHdmcVPNQMbWJsDisiw78WGAc59ok383v
hpU1RHLDHsplmuu71IWPFlcEDnlZv2tLeWwCevWRn77POVVbV7wSQMbF371pDAplC1PXrMOGA9Vw
w0D8ZhqZHJhN5KKi33pO+cMtIdlnmJGwJo/pZqD8xMZD8pR36yf+wq3vrfXElg25174F+MpBi1an
dHYxkvx+IPwM6883st5aqBQWOTXpgb0v2lfWc0d2+ZoxMeKTvCh3DtZnPwd9KIEpk6hzD37usfc+
dFpsggCHGKf1b3XbvbrEKdSquMllytmG/2YkSyv8IPk+DOcLsSqUuTZm3NIWZHBBx0vcbRvM9NK1
eaDqM+j7bQcKMTUC6C2ekwR6TQHzvhaKRAcT5z5YOniiP5uS8PigiywIN+43MY3ExRepu+0T6yEW
ZnscByKV9eS+dt/8isymrGGaRIux8zAW4Luh3dNScpX1Lg4pabPh2ZfNDcbhZO/77qqdS+zrzXMS
6mYfFPMjIv/slHD/cuDL021r12LTjbHeqbyzt6hkkN+3TNbKg+W0w5r51uMcYRqS0a2EjLrBivnu
+nZy7O3+VhNjtFZj12+A66Tk140kBQi5D8reezAkqUeueUkNZ9jGtFeQU2JuqlS3TkijSKz8wDAn
3FbT0B+kcbCx7d5n0QLhTnsUej0z3KjeOub48ak+/v9XX+36kLb+QV+d6O8VBpTyF1qb+/m3/tRW
++5/6KEgaZZ01rw/BNR/0toC+z++b7l2wNBxQRDJv2mrvf+YvmML3+InNjQ1nsaf2mpwbSigPTOQ
qE9MTFH/V+m6FkS4v4FPcKXCOpGOaQuHf85ynd+U1ZhkYtS9sXtGQKcOXtiOaKYepFWqgySaaOej
P72Se7eIQpwjEVrjmh7TNvHYfTqG0X97++7+YPD8nehm/Yrm+ePpeLbLmd2SiNEtXvffhd4Zbwpy
xUKeHYlWdqrjepfa3/vJq0nNfMfSUoNAoeVh9PXt0rP9wwDwB2rvf/j9wf/wbnjC5d0NAjCtv0Oh
sInMGmKAOKsx/Fr5ffcoSZxF7FuekRflGCJRJPcIDBG5Jvt/ee3LW/0XlujztXOpcK2Qm2x6pvjt
tYNqiaMus8SZ4B7JdGvK9u4E3WIiVjRVif1kpOynBRWUN5+MNP1wkVdmVVqcUy3aPccztYpiM14X
g54P//Lk4AP+15MjtJfrzTcJS/ldgT80rH2mocQ5R3i7TXXzVdJo2zVNaKH5STgka+qiSER07kt/
YyB7zLuFadTbj3nFNIxzZjOM/u6fn5f4FSH1+aZxN1iBLV3Ld0F5/XrBjFWuC+QM4hz3IY2GJhw3
uqXnV4bBT8ro6FmYKUKvHNnsTA9T57085ShKTpVibEKCRkor09H9zs2b6TxhtyK1J+wYhkXprWmd
AmirYuzUo1MRZjh5gu4aWZXnwR0/GGO7mIy+uo32liDIQzJz9IuTqHpjVPtspLZ4MLL6jpssuwms
cmPSFr53TfI7IrsGQjDdI38mPkIoKhXyYhLtO8c49b4arv3FtMvg8s/vlvUr5mh5t1yT2wqSoOW5
HqCKX9+t1Iqx7UShOCdVZcIEROTiSsJFM97Glc5p/swj4zDAYzT5SvW9CjnY/78+Ecti5cFZYnFD
/Ub+ilIi6ONpEmemQ4yDzPimMEPnYSYKp7bbR+LW9rKeNJk44ti28IR8Y3z65zfjv68cF73+Qr30
TOmb8jfmWdLWynCrTpz7MP5p2AcUpVSHSDpFQLJBkpLFVv/b8vbfqy2/07UhZPJ/toTfrlazT4WH
h1OcHXzdo0KibWj7EXzkXRUWxg4jxXwuZHq1W/Qr2ezdmNCx8IM5L0rJf7l17P9eb1zTsT3Ldh3B
B/E7j84PHQtHieWc6XpdqmxwLk7Q3vj5TFxPHjyY/vRdekayAfMEsQxSxW7uyxvSvTluzSX2kri2
bqD8kgw3SXkamBpsAzd/cPCeH7GXIi1UWQjhpILJoqddxlybSQgSUaRv/0KS+y0j/o8rW7CPmcvi
KeDG/Xpl0yi2w9DNxHkQU3Uu5zq8VUs7To5YWsYUY1AY+BfIvcYaYb445lpCbJpchAZ18wDkeTVA
eqEEIgbRn4HTOIPKNlUdMwoanHMvbeOaE1IVmsTouIWFlKOjmw1T2dsxfmc+4NJwlDVHY0CL6vDP
1+qv6MA/X51wAlxYXK7eJ9Hub/6nLA/cschqrptMNgeShKB3mzzdAcvtmdZpF43V9p9/pbVc/79u
Ry67EWYTy+MYYv9+f4y1ryqG45BPZTA+FPRw7+pE3Vl1k60CqQLMwH68j3PHP38++Dj63A+oF8W/
bMrWr3sPGz2MPuiEgeCE4v33nVrHbQXOqDZObZgZ6ITNR2Zk+Z7whmwdo41FTZOau3o5daPCdm4o
ENgJtXKIqUVOEuTRJopU9IhpVP3Lpi1/XVGX5+b5nMYc1+WWxmmy3GR/+2RqtJ+2a3nBqUF36xpY
ZizZpuusLyQbBSjLvgPMyXO7MT1bn1GWb+oi9KFc9psIAxdKZg/EDlOR8yAppt0xOZAiihU5aFDL
yIBpB5dxWUrvMA6wtzmVkfKicWzZ/EXC14HqoFwarU5ewGdFN0HakH+buM1hav0AjkJ4D8N5VUdk
iZdanlrFSEZD6NiPMUYHfzn3ZdjF9kU27uBgFFuORyTKzwlj0rTaWkYfHPC2mnfIzK2qOv/zdcZH
+OuVxnwN+bTjceMGpsOkwv1tMyj9ESdz4YhTFNFf1NJ9ZvwJ2iUB0eSWxa0zhgObdmdu6EoCduW5
rysUTWtOaDE+WpURPJ6yjzQm+VCJL2nwVoQ5w4wHjmGAUlwMqwnEwx3HrjcQuMcZ6AHXDqzPmMbm
aUpRIwaee8/0OdnnGdAwgVtgQ7YNhDXbO5V0u/eDO4DsT/GCRNj6qPs19pRoWivUb2CdRMY8fVQ1
nJhymtciSGp8Avx5THNnowMPz7Vy2GTqJcU0pDEMfT8+gjnpMa04FdmQDLj8RAWnYTxAbJyu6Jx3
kAmLsz1E5bq13XbH8YBLaMjObQPpeJ6YlzgBA4XWMfZIuaHElV9AB5BCFpcPgJgfWNfiw3IsgsT1
NiXjdspj/RjbJEP1MZb4oDFGmBxueJshNl+ZhbhrWUNvB6OtNoSCxVvXrGl7WfO+IX/5UmgfKbWM
PPLFFgnKpINLG9GmrgJYBFra40mUXbhu5lysvbHm2INj4+SAEkkb+9UzoXEkUZfTyxnf4UoZaJre
0jJ9JeQatg75MmSTbbw+GS9aDAy4B/MLBpsIh5R875glbtGx2mjtmCpXNPv22mPiNnomyQNopk67
qmwYw4C6Pcr+CjrdvUH9s59x6ZzJiVrnZB09DtEcrCo33DV+2zKqDZGszNNzWibDBRDAwUY0Rj6X
+6Mc4ezQUaH/uMjMnSpJdoJB5caLyRfpYbquzC45OLmO37JyuhV+eWCI1j94yIP04HCQb7sHdwls
DQlJZVhIjleT5h7HeHxoWePBGwzV2mfaIIpCIfJx22PiA8JLyvyndnX0YPThT+AF2PklY4o+zhGs
4WMjMiafb8roJavBDSEd2SQd8Ko2LEhemn3/dajV0ku+adLBO4exoGmoidzMiDveoiknGnWa1FMH
B48RO1EwIRJKPeGKi/eyiserAQfRKRKJHJYIGZfL+mgFUAhaz2BSUF/tBqkUfGF4+TGzV/oLnGcs
PhsnoH8U26XPrQRgGYdE/ccVrkoQZUXIlYq3jk50+DNIlD5Xc/URROzBQTBXd4NfXVnJ7E0dz8E+
YlC5ltqcTkGHHUvrbwa3xnPofE1L2JZZAlFv4GThUEnv61ik56Hsbxa2Fs3T5lE70T4SQ3jX4qNI
J83cNkXZErg/ErKPt7JQaqfxbq6DrK+ORcQYPEcHINI03rlzGt1PafOOm10fALPVBx3l73S+VywY
wRVLTHPHC6zwByjvCET0XQThdG6L6iet5eEGXZOJIhLvvsmnShBGlzxFkiusRDcOGuNFhI/KRkMQ
dZ33ASsZXshDtcx+a4iQa+E56laXGWzoojjlcKKw6/wMsAnQINOM29rmVni4Lbv5G7GLw6nsJr2F
rFLts0S9JuYxz1GrotR7Iz58oysZY4IFphqFqG0mP8jIxYD4MnjOCU01AT4VMrq2YQmcGxoAsL+v
HeyZPZp2c2sWAR1KYBZrcgHSS9UYL4pyeC8HrIWKQS0LQfW94EixyjTtQ8uq7+os0sfezy4gJcIb
O3YZjszloznG4c4NMHcZ81tMRsc2babFIuzlx6YXy3TpTUHY6QpNR0t7a2ojFbWrlIYnRNlL4lsH
oKE3KbTDe4duJ9MExklIZIVUpCkPBGEr3VKGQgF5Kr1DBJbsqbMc0vtykISQii7Mo8KXRogf0QJ2
9ecpo4zmmeD+ce7zGqls4Q5Q8GA8XJ2QFSn18n5TxjTM2axLgkDFaoRWCCiy+TJyQkPbHSnAbt14
KfrgKQYxyv3W753RErcQOkDmIFpqRj2S1Senp+gymj2na0Hf2YvMa1LBPemZVw1WGuHRpaYuRnnU
uoGk2Vp3TUjEXiO6S6i1f2PMN6rHL/5ZnJVUxju6h7xlSsUga3zopqorvfVAa5zz4uOsMQCNo2iO
6FWT+ywkLKUctxZGyfOUzWih8fGSHtPvigJXkZnqJ9pcHlwtHyYxBsCwcKuHYg4QUbUpc5RhwMFo
j86XXiBuqtNxi5Wi2Dpzxg5h6x8zQwCoZsSPlyG5cwbV0GqQTbctq/1AzbCJYzHhts9GLhL7PiIY
aO1KaonAJqGadoPc4nwS27rMnzxjzC+Ovky9Mg5B1XQbBN3RdO7mmmqxHu+0j89Q1NE61mQw17bx
jGdCrEKjB9cXRXI/djVlfAbrL1aewSiJNcWlQz4aiyDe9Jxbe8DrnmFDs5sheG309Nrn6MSZLHV7
cHJfDUzrr3AIZiK2C3drRhD4cHCHB3LNaI4txYUvBv0xpTZmcS8xz1lFdlE30jVqRPmTGDOy1gzp
XJrYu29R6Nz6GnFL0Nbjruj8S9+36p5z+MyvCyIE9XKX14zdcy2wzDMxOBlyVwMzPBnYmtBUof2Z
GaJWMWyO0qGP7DuI/YhUOw7TSHXptBsRGP0+mbGMjigvjRFji92O46VXKQ3olDgudwDCG4/Ai7RY
5tpEd10a3zjJcazPMKzytZr74cQ6bJaUxIE3edTjuK7dCuG1Fbi3qmI6DBcJ3YiI2+PkWubZ7vNr
0CnUYs70lkTLAYxReDwZN6MWzLLS7kqgKhmeVhZs0cdf08ah0YeQfT+WTou7iJaXDYyCzR+vWUvk
1wZN0nJOzgiCqQBS428cSKO0Me4HAiinU4S7wknSG4xClr1qGkNuP39j2sTdvnaXmF/5NY+s4ZKG
gbmmk4fg0EbmA3IIg3Ch7IvIT5D7xbotJ7LnY5JIw87NbkZ2cIyrOuB+Rw+ucmPHzshMcQ5+MCD9
GS/Ye+2Lt750P+o6pdwV5rYMwaxagfkNM0BCSVLEm8Ho7/qiJSJHjVz/ME9rhYgOIdbFdPpr6XYU
KqL9ahsBocNnY+L6Lqz6h5DWmxPY3F02EOVwTPfWklEWiu8VmMCt6IvXDtf+oc/Al5nkG2jLfRgB
TDH8kXDFyvjNdc9LM2yMHdju1chIVf4cyxldnl0gqOm+SJ0dPaLt3GQk5qIqIg5x4OGGBAzZrB9H
btmt9kqk6/Wb9uuMICVr3k7koUbN2B4xCocoIsqNmjoMvoQDi0aFJOPqG8P2x4NZAsq12p3/1AOU
WqnRefH5PxlW4W5opzf4wu4uiUeAXFBic9lOfNbVu1lM7x2U3G6yvsttb5FPCUzpsZ+gYNc+khtR
i0OhXowOOwzhSsEa1whIBPlhQ69GA6XybWox3esIYh75MCrw65DG8A5VNVlZeNSuUx9X66Fpaw7G
GbK2Gt1UmRp8LFBFCVQTaObK+x47wyJ02DKcgfRsMDYCvmxOCW8PWiKVILf3mksz+uOGdHjGfEOk
NmXecPpF3qNJF81Bd26GpLpWqWi3bb/zbPTxamwfuxotWd4wBWUcloQbUwTWWlvoYeCe3EVtj01i
Hg/WolaY+5raI5LbWNYUO60+THbGJrvMCXuZbWu0lJTBS2RXrcXKSpHLNmOIx9cythR9VZsMnGVJ
1EaY22IIuG0ySGzZ1y4z3zAU+Tvhju667ZYE1vLW8NS+C80WBDoLOpXahjMiIDCdANcW1qprkh9U
vCggAE4rQcRbr8QLGwOWxpgYNJD2A363NPJqgtKGYSMM794nyHZvA/l0FFoxMjAf8pJwUITazTbz
4x0n9BXWoGMBq4AllFXOY7pnND8mSYnhVFCv2voLwcFiFSxZv07BsTIyLLAl9qMZs1oUBdrC2avO
gjjbdeFkiAvb04xrAfQXA0ue6L6MyBRzK4KduzrZ4IBAxKuJfsk7D89+RmCy/DGMkj0D28lOT+l+
Gr2nBETYlhg6NoIUdEUROxs3ii6mhYvbaRE19H6/OF/C+6LOrok/PNQcglk/WmgpAGwXY+aqV7Tp
GfsQWjfC6TcWT9jG6eWjMxCzaA7hM/KoD6cuIIx0NM4L1EyKTNpNQ7QVwHXoIKTcViC6o4rtB4UL
gJTum4NLL49H1HKG3GQY0QyXoNqS/q50qk3RS8bw1bfcABpI3Ko+ZPYHSkKcgFUvVzkCRs9APzGV
+lL5aLFa62tvS7Uo0S4RB0GGuf2h9ALojYiIWWnH+Mu8bxt99UNJ/MEQRIRC63vb5t80QqRdPJEj
eXvVWZs4Y3sU6gb/3IwaWtTqSvoK1bp3X/ax3riOREBq5SfpfpVqGbGKagTSfcC2ii87lZjT+thY
DR7vMZeuz/ufXTHnYtSyKMcFzSqEKPBLqSZYKr4lb9WIQVWM4zs0ErZ6RBjFwtDwOwfS3Br7F+d8
yfSUyBZc1wilSDF6EC66njrDYBVOYKh15F5Sxe5aWHKf5R5yfcI+m30fKetglzi33f5dydfcbj/g
gXE8wbDIFmaPU7eJtDhrJ8nXVDnOvpqtSwL4dx2bbbsBPncSQ3zwiuilNOufkBphqTKFToeAclji
OvDza8Quhz8yXmeBe2e0U71z8mw9054+eMy/18QNPyC62uS67C+0QIfHKEDGRW0xb+2ALpEzN2or
/ZJ4YvwcKGnyg2Nh2VovECPCF97oeJonFTr9jnFBuIn7Lj9YkY8bpx/NXWeUWO2mMCPb2pt23pDY
4C6aH8SbWDeuW116lmFCTzloQ8rYmb1yQW1WLuz5Mb3y76TXz6/ysUyvcVTcOVM8YxX639/XiFvg
mU0A8d0qoaIy8Uja3Beff/x8oCipTd5mdtzaQXPYCXQBo+7bfZ838bV2nMzkNNtPpyYcju3yPfX5
vamNP4ggig/VqKLrYBuHyNTmycOZf/18kP/nK6LzzPUYkYE3Rv6zM7ivInf6Q+eONJ1yPQTHODIu
zHz4ozc0F+z3XELZug4s5gRNYm/rJK/f8l1VdzV6rrw4EFUPZSSd8BJ6CC0IWg1hsZlvVMXjxgPQ
swtqlNaIvEwr2iZF/aHLFHA/pv21Dvt7fyBwnvrHq8Cf1xgbqgCHGHFA1nnSiyQKXw4vqSeCuUPr
irVT3yiJ7a8HRI6GJmPhLMTGc40PKRW2bhRfWUR/DEM7Lq+OtIXoFoabucdxvuOfvaUpg5ZpppoL
rCBfrZjSZrskBXSu+ulJN877lBBRQXnys0MvhIqx4QZaeoyxw+kfE1CBlyxb0xKlka48ddRijh+I
BLto24nv0L5k4HluBkGYKeDqG0e7/WVZKQcMjezcEcfaMnXOQAyBnKLoOCJ0Rmw/62JN0wPSdd21
F183sD278lbPyXyto7zas0mN+wReEPbxxHiQHY4g7BRLrIJ91OYoz3kxf0xOFT8yvbjx7Da++H5j
HFSN1nucQuBQ3aqUWt3j9QoOiqPFai4s79GSbCZhZPUbA+b2WcviVkvJZh3lwyEtpuKQZRMBwQOS
fQ/KxmpCRu7EDbLUxEqPY5WChfAFK/SMulHHyV7ZfXVn0iqDPF1BGw30JUyh1trDlyI2og3jDXnR
Zfn4v7g7rxzJkS1Nb2XQ7wxQC2CmH1yr0CozX4jMiEhqrbmMWckA89INdM8aaknzGSNvhai61X3b
gYFjCiiCpHt6OM3Njh3xn/83oTYAFBkdMtGFXljmeZfDqmQDI4HITLXX7Jvd2iyuUrmyIOOwlWvD
v4liu1h2buA9tlVyASrV/5HlQGohLg/MwKKBwtAWklq3S1bL10yK4w1yIuMs7gsJBBwciZl1H1o1
5r3rRzpxIWiAsKrs2Qe8Jihv43Abq3q2N/zsqSzK6hLmYnpQWxuSIcTPLNXovzmt9TCqKu3MpZLs
eXR/nScwWPW9B0+HtsNRjdalrZtEKLq57+lxsQhuI9rIz7vhSh01i9XYeXB1us7MyU2AKxWCIlQE
O8E/MNzkuPe11xT7zMse1SyRQbbExsayIulgF+mtM0QrByVYgOjs/3UdJ4csIX/itQQ+veM9lrn7
HWbiYGdm9s3Q6eUBwMW9EhvKntZyOv3J0dFMJt2DQ8xuFE3bEm7b0HpAQDMFn2qG8kvdmudkirwr
uiL8WZLS0R1pXrFOyB+eQ2wsn8d6qJyjqp3NqMc6K+TowCFPN6f3dKnRntu36SjAiGZ1DfLIv+26
CDoUasAkrHAB5ogu0lud1Netgz49WyGtan2cFfBC6cYhc3t6M00NMpZET9sZUEbjoDUd2RH47izk
TnMJOpmQNMaYDXRKob5eEP5sus68c1zN2RRlgqgJ4HKTtOg67woHDhJq4Hx16lpqh65ISPgcu5CM
GvRCMo9vIBv9Ivdfws5tFhqy7bBOR4dKllt+Az9jGfTSHIS8v9BSXE8MlkwcuixL9ABZjXxbjJya
LDwII8BtBZsuNOlyzPzngA5vZtJC1VPRVw/yNzDSVYLCTlMiYdSYNJAOMVohkf+kmb6yHCVp2IWI
Tza+6WxoDVd3ugomVvYewDUNu+nAOroZ9fBJl2wsqd0XmF1SLZCXUofvyNFPZxCwkMMHt10tU/IG
yLV4UA4Q9EP85II6tRDdJcPNqMQ2KU1/hLKzjcGcmcoOReNg37aiKEfc39V0oWbwgtnKzOhaeOm8
no6OFu0MLSd/YmsHM2VtyJhm2ZP6leMr20TzrVmNGAA93wQh6mDeDp35VHl024TmZF+Vu67ojTVi
PtddSVt6j7le9kZ/GYQoj9Bo57tohJUaZIc0J6WEk9ivSuuI/ptw52vw0lpaTYtp8wIXR7+19GoP
Lw61Klz1hQk5cBSRjS687KdRRtIe678hC5fT+qQPm8heBzkh32AC8E2bMt7ZuXOfw750HdCRYBve
S6MXcPEMfOPekMJlW2MdCclg6C69c8VMgb8mgDRDCfbBPKVpFbCytiGK9WIrmBVYTnjJ3QHC/V4n
rIrPSTRFSxlOWYonIxR8kfOgtZK6h9z9thdtZiaNrxL9tI5Fct/2ao86mXMpRySonLj81hJLbsOA
xLoCThKiWsDIA8TCqJw2PSTQYyVHqyZOGG/gikMHVyOpnlUyqMOOsBNwejheaTDrdiirkOVfwwl/
k1PSmhtjUyylBmAJUidGTX9JEwJkh7PEXycSdQwDhF+ITyIPSFooFoIHrqR9DRRVXksxLGF6mWzj
XllQvHVpeo/XlBTo24XVaan2T6TmIKcjdCpN3FDyi2hJ6CQqi2eZJFESW6RwC5Hy6eEz9uFoiFT/
wu+vRxrUNmMkXykeNDMgZyB3T+m+R11jC44RChupoXGqa+ZZVgpGgnCZ0xe1JBnSztIgWfijnO1b
s+HZBOWZlbLf5OZLoScwFTjRtUacTeATzmNBLMDGsPJonrMVfeMa7lcYx7ploTgd7E0w5yQRhLVQ
7EF0AsUr7fOLfiCu5sMopkQQDBt5dt1GrrtSckDw8ESZDuzCvoMklHlDW368qFX3uTSlF8OD5LOl
LXuG4/ctAM8zkxycaz2mlFZYxEGBbwGczvUVBuLeV5JbWbW9pWe6X7vEHBdha6cr1DIQuYBaiIxS
p6/LlDpNnVgbODKXTqo9uJ73lTZWuDK0Ad1kFM0WwxAoi8wJsApEqz7yMnHkUkzV3AVNTTS3pj1I
dOL2qtLUC2sIH2rINZZdVN6EZfM09jVT8WcX4C0UlJ1QccyBKucWlmJlhyRFAsiB5C9jibxjGtBy
G0d00eagveEwDBB2N2kCAJZPAG/23ZOTixQHFWloBqJ5WBYJnZsebnowN0N5TUWYHS/uAWcpw0Eh
RbECRnZv9GlM1378YJglfRl4VjOayqmq5AXyPolZLKLYvB4l/RsM8Sb2wFZ39NktB1MHJ6tqQPKr
qkOzSsdYaGJ6Sz+NcJAXZVnES3MAfEpympSHsi90Fz40bcDGD8UzEDGWh109y26lLvoaBvg69POF
2iCupZAE6ojHaZVG6KYlkSHbq6JDHCXJrp3RXjuSXG+qupN3RY7ESw5Q9woWt1A4kiS/4CgIAmqk
ZLUpxMHJsvaU8LYnhN8DxdfAziH0Du5WgyZ7lpsO7TxKHC4wq8ZcQuJjZwQwO+rF+BUB0voeJSzj
0vTby6Z1vGskoTeO0UV38dymsFqihHDoYmwCDf7hWkWjadXJOPGJPrT7Dt8OCtRsJUD0ipkfgP2i
8nCf2vZ3E4ZPumqsTRHV1mUOZ7lDnn41BmW4kmMCiwRxT0ep4stgbJHl0PrbhJLhLE7ru9GT3L2v
pzZK1T7+lS5I5tz12AjFcAtHKU+qkJSTRhysEh3BkspcRAynMinnDzAIUjdg/jXKfYw+wJLm7EUa
5Tup1b1bYwxeGkkjlZON6TlKWBdGY3frQdWKpZwnTykt2RuSeNUG9qnvQLboJMg1+UH1EHurA1op
0qja5CgaNpFdUHDvr1Icrp2fknnRncdMFDtcGN60PntMulKZUVzzNnilT2rG02Q07c7tJKFkhCzS
ug4tGHjrGpUvU7mSvVxeQ2fQL/AA602QSysFlT0/QlJFCCbZHq0uae7MHVJNNElmMqVgqkQtf+jO
8NLnzGqe9AKmndpVzo3MhHolaDcRaJJtacPOgkjiPPYzbY1eKUz+Bjs0NSR7Ufm5hTdB1wBd5UKx
FaXatPFgyJDtipxVo6zBxfygHl3PKQ9e29hi+kTiSYQb0peqBH+YQqoe0u2XxJB6RfTwL0uyl4GR
U+Hq9WvUvtamRiSaFBHghXJhBFi3BnEbOnMRuKG0CB7fod88H5CKCZybpjTknevRtewB5V8CTJ1X
RXKeGh3aNUO0A6vjLVvJoq00bShLUg+HzpfecI9N1/UHa6UF6le35ZfzAUfEak87ch9tZSznHCVS
ZUFCNzLgABmFwIeLoFZfkoXEhyYjCCdltXELyd9pENGynVPPRO/Df8gb0WKCK5JRuZnL4FKX7RiR
L7Daga3G1Lbw5yorVQZ9DktqQLHdzPc0adHkWW/TtvxSWkm6bkVtUJchWzDc8Cd0DhAPdNqP3qCp
vbHHnR4PROiF5y3qaljT5xMfygguLbvXLViGfW8rSZF06xZrOzIWZYCQLuno5NKEGXeevtD2OPf6
XD9kdW8ugKjos1QSwgKGusmzVcqvdIlU4ULRSjZv0DNz3YclqLECqmc0pfmI5ELjMoMIpZj7Zs4M
9WkVJQ1KOxiUAW4PKz3QnHRZmdAQZih70SpKPo2wyFMpiUvglObkxgkQ0FZdBQnBp2fpSxiknZ1N
wvgKEBVkUhDyZQGCBTDI0FWCBxeqhbtWCmVpflF7eq3IzwimaEQk+/ArUbbN7urIsH0aP9FqVJbQ
cwJDCTZJkHhUQAKxbVQgqZ1uxwZ60aLWphOWXhoVtJ+SUh3UsoRQwfSA0Db5oTXL85ZeppWWDXu9
zWK0FxEZqkbFInMgUTcES46sT98uzLanOcyDHXCUB2XhtsW9NbBUbCm+p4tF9EV05Mvlaj9WiFBl
4DIWRmuMFw0jB56m3ukWfzqvaIceHXtEVMGjqEb3JriYjafWG80pVCJcCcElXDlKD8SucLKhN0BP
MhMb2JVAzcMzRgVloIMuVOABHlBwu+oMGafTreyl3RQHUAv1MtXHKwj6qqVGFDZX1Rxgg1UjiVbp
yUWZK8O6HVB9K1WLJpGwJgTVbHcXtQ/hHOUOGI8yePN6F6I8+LRuIfS0Zk1TaGhhknYfeio5eUvN
xE7aGw+o4G3iqPuoZNwKJXR3rgzTdt8sEQN8RNSgncv03NP+VC5Cz9l3vXMP+Q+6BP4GvxAOhyB8
f5jutR9fmO5JsQw9qqb1M1uOpKWeU4yu6mwXeGq2Cy0DqpTpdLo5HQrLDudVZXYoWqTlOgOi6RZV
uQvVsNxJowJ99XT9dtMS0kkFexcys+J0emflMs98OAoXiWURf3dYi5lLpz3Vez4tSce9m7FNRnLG
d5j+sj99nelUTtJkS+8BGwjkLG+HohW9um/XaPE1y8AMn6QQjpOCx9vRbn1T0py80mFVQB1QkFfw
2tsb5MKl/UaFC7eiJPP6bWkZq6CzE484HXxxZjXtoYUCBrferHeJ2nMQw96x/GOo6TZI6WY7yqqo
ZWnJyhBXTgR2zzRJhYqr6VZna9mq8vRbPYHRJzI8NLmiKKMH2aESLJqq1hlyFJvWpcwKZe93czSe
p38eiR8p122YrNO7StfInvQ4x5ID5GFC2f3/23lDl8X0hK+tG39QNvjtf/72v37719/+z2//9tu/
/Pbvv/3vjw040z/+1YCjyPoZLaRCPUDm/tRK86sBR1EUXrIcWwOQhBYTuNO/aRsYZxRsdDCdAtWJ
JDaQxb/138hnNIfQ4yXzw8sCGvuPaBt8BKEbMmhWQOiaY0Cjzd/RBPT1HXxUQVc2Kp0C5uniC/pd
luBjlVZpT/XjCrGgd0P0J90tUzPPG6T3j3/tE1i18DQ57zv+mns+/OzbmfmQwerKer9GdA36UOMx
i/beOaWKuwA6yC9Ic7wgmbDVQSjA1j0nOD10D8qBBPYWOniRmQKHt6xx5P4DVKhCMvkD/pgvCyKd
301Fotsx+PE+oUIHpSIbRzH/3KqQnMyLsYK4iANk4T2MGQJ92Xo+/m+NHqeW3lnV2G+lZGghGymM
clcrXbmbzjCwSCoRHCx8FSk34BgjDZPsjNOhVUbIsnX5G2RVPeqDXb/TBH9+EkLfNt1LXRpVKb7m
CPI6iEgGVYBUKEmC0SZtQAiY7qaDXfkwHuAzh0sdMNBMi+10F0z2j3gLEitx3U7WWVySH7xK7aJb
TWbANBCCzZSc+qZQQXw7NF5W7iBKNVceaoRgsorddEhKV1mDwxQwrV+3SiWAEm+02LAZJAf4Kpkt
WagZNlaOXW2aHLHmHmmxaU8wrE7dpEUuJMPh2ZJakl/mdJxuyMI0jzp6Z36sDPPOLl16A9tVJqww
TI7EEMLwTmfO7ya4KvGxFHVrEPsREPiY3ckMTwewLwWYWClfgLOlsVPsJmyMmOJUhyTm7ToD4b2M
e/exiIsNiDSVlFeEeS7p1WYDOJeD2l1Nt+pJ9hF1eXPp2sFXWy4qGNGin3YbFiBXuZpuTYe3S6UI
vxgdhSRJ0Fm92XIyfj39D+LJp1/FLr2DVQGOfnvK6cxtNUHbIgZBtqN8hTDQ7dsTqpFU/Hpsq+4E
9bnWPOe+hLqq2BvtPmeSvj3sdKbopOJZDvBSNNVOkmHjms6CImvXrT5uSVpSLraMh+m1OHC9bYUf
2lJH51ejr6Gn4ZjIK+ZPO6gIrmyUEl8vNVtLd8NaFTPBMGw2XHE2zQ4S1eqmI2Mw3Z9u8YtTfHSY
8yi/MkSFoDsrgCGj+OQjE2pXrUjPSxY0ooVBCbWOqI4UeGQa2h874ISceulQLIMRorjeCfpdoJT9
rkMkL8rScWOJ7zBN21Z859ezsblODBzPd/M1B3P3C1NdZQgJVW55Pn2bbPpKvx8MQRFHkMjXFPdc
we8YZKOxaQcmjWtjKhLCyt10OR168cLb5ae3QBuNHlo1SAs94/eSB2YoCRj8H8pB1tp0oDJ0mLrT
q6M4+3SZCg1n2MqhYA5buPZjsAVIuaFZMv0TE2qhZR43X94+fjqraTXdNHH7+i6qzqy6fgjnpc54
kbspdoM4TGfTPdLsmO+0DODgaX0BguONIzKRxCJOvHx9+d07a/lFaqUEUDw2KxLCmtMZwLC8/DKd
DtAVQ/UjXp8OhW1899kyKIRLBB1vL0z/uni7+fZp03skOyHYT+1wMY189PvwmzqJWOhpbxq/gByC
fXacs0aQNzCEiYLC0Nl0pPa66dEsajyvzzs9tKq1YD88GT0X8eC6CQH5zB+E1Xt93VftJbX2x2wg
FDND7eAOxC3iQ17fO71rus4U9dcnT5fTC9O91497929SqUnWQxfvFUKDtSZLKwD9LLI/+5i3e2qn
2eNcLetncOOIuqDq7ItpaneGQF9b36crRCSznSzmK6zJJr2DXHa0WO2ms7fD53uJ4EA0DS1YS4xG
IkkkDKf3pKP/cxAP/6f/dvpnb69k0797u57OPv+pj18JHIgvOwzDoLZzFOJ+UkxBw1BsuBrFGKvP
4w1o4S+6C24cEiaCEHGAfoHFOcKMF0skHtYtIA6QXjV5H5pD52TCSO3XA/goEeNMBxs/XwuhrXhl
chQmeTqTYXF7PXt7gazpSxXkQLjE35Fzyq5pFfbzUDjYaVcLfFCnNkK/tSQpweSeDqrYkN8u390T
u14JMTP2KhbTnvQk8SODnHaVsmiGQqUONEJRXSQr1dG3dtwglFfW3xiOdispNN+bfryGqKlHUmZn
yEmLTW9v9Us9iqLXv9my2nfWtIIKPYsWfZRY5DOcbBkYDE+JttRgFBZIAqgU1ZrKyKRh2yZVh8sm
ts6Jq3I6IANjzHzTI7AeslXfDe4mb5+mATJAK2dQVuS07ZFYECMyjZIpNn0Qr8g3jeHaqypjSd/x
zybUCqEtNIMw4ntR+UjgWZBjRdUAHmHRwPKy0717H+3LbSU8rF64J47VEAK2uXsTZK2g4uaemA60
uMebsg/5whXi0ttOPXQKWwjl7GqBs3RtKs5Dja87DB7kCN0+K5UIFymBxxy1L4SV1Z0iIUg3HUa9
uaRKG22oKm0gnrQvchtAoDrewRfZrqCs3LUdwj4KDk6mWOTUoCcv3dS6DvUyn6s1tRb6B5PddBDG
duck/a/L1xcCEllRnNJXJvR9p8PrDJhOAzPCCY6E9i6YNqIN6cLyEUiVYfZfIOFy6MBAzS2V1G09
CuB7513WvSFKgGBUehW/1WysS3NENBrmFSiUlET5WfVyQsEHEzgdlGmXFs1D0yV0Gcp6NCn3Z/oz
hBtXKciUXWTDXjWdFWHSk+hDNMmHeYkAVjjAEYRau3fXjoyxA34hbkcohr2+ZmM6WqOM12+3pne8
fkZCYwg/m1k7cLdnxrwSe0shDnFsa6KEwylgHJKLQVsvLL3BI5I7h/6C6a15hI8xvWk668XONZ29
vTC97/WfjH3wHIvC63TPKgpnbZf6yszh87bFQR5TEg7TNZNdgXUrRWx0dOvddM+SdF7Oy0M7KMZ2
ujW96HtdI8L0epdJkQf3El8vbuiLsWx5WXauvU0b46p3TX3FTGFLV/1tDLJw3dFdKM9f79Xli2d7
5RJ6ZVSjxduMRJEWMlWFWS0u3154u+wuczxcEJgUrXqofJa2tGACKLRMrRW7vYjXHtBmba84S+ji
usf0xVaSc2QaMnbHNYC4u/iCsOMGJKoDiQykZzcDtNQ9WXJwtzPV3VNppaY4lDdVdyiRvSRKCskm
7Yb2oVG/t4i8+dEaUphIXfrRgx5eKuFaoCGlPfk/K1zXKmtmbSl7G71QKMud9ABKq+gPtDAAanUd
uPn3tbS1HaD51x5auwjRBdsoQUQ0m5fAi3mulblLD/Yc2CJF5vppRK9hmfyEMaes1w0gR+mbYOvk
+W9rawsT3VweLsFZJdGjChggnHkL/55u8+IHYHg9RAXkrvGXdPXp8CfNYHDVVAjMVyI5rK0teWUm
WyrvXrAiC1jol7SihfdleFXJP+JzekBnB2OHLPMsvOhnOUt0HszHHd0t8/DbcKgWZJZX8NQBe15m
CwkysRnEi+BV1mjIb9Vn5Tpddtvoi7zIH4oFGtQbZF/8S23TbmCynAVX1tKEG/2KoLOcQU67SM6V
Tf4jILCsAbtB/72EkSwOEBvfglQxD2hm5M1KwcOuFxlMlosf1Uy7TLcgq+9MWgSX0bV04b0Mz+TR
f2aH4gBMx5iXy+QLmmQk3a37Ol0YF+pd9UVfvNSbcb9tvrlbvhUtOmtkTa5Zc3AZXO20fmOt82E2
6PQmLDNEvKF6NGbaOk2WZvGlDjeBfwOihoorHU80h7orB/RxnADkhp/Mmpu3I2zH9Vx+1rNrH8Kj
r9SyJDTB0SwcFj3pVhKwzaYnrIWE3pqFJAf6HTIgCBOA7MgVqOHLb+X+YF07PFa6NedgmPqdjTjA
MtgqKBS7j9q4ybz1CIAWZV8mxz0aPe7B3zjX6gK4x6r/Vjtz2C8PXojm3SJyNl6wgIJuuI2jhenQ
CbCpHeBN27CiRHRD+2b6HQ53eVx9hZgjVK/TiHT+RbeSn3JpmY9LONCRfuZ/xAeGH9YzPZhtB0Ud
xYeZJe9dXOFurl0qzix6KIb53rhrpZm0V1b5Ins0nn32QSCH8Ps7B/cGSVvra5vOB3cef0NQTNLE
izqVrg2dlXdOflD1jXzA97qOvykvgKbJTMg/6JmJd+13kI1hcVCyOd7PmqYu5H49yv8gO2jAmIMT
DBQi5Zn6mK5reoPBKjyYP9rr5Mr+Umx7+BEoiACZOLD8pXYLVLO7pU6buLPm2ZuXLzBMI26cmnOI
T3tlFWcrdNn4hnw8xa0aCYlzbaddpxBMw76ZALiZBS/yefddeoqvkPyeE6TdqV+85+iOgjD01Q2C
A7N67l5Ej8UjMJhrsgNI6iybvQFJ5EW2Qd5u/BJv9YuH4ca4lTbaVfgCZZLlQfg3g7rqJ9ULc9ev
aCCiVjSsy3sgm9cQLezlLQ225YPqL8DOslttq0U/05fSFxlE3Iqq+qxZNHcBmgnZTJkTFYQDNf9F
oQjyJjiDmfTSdfst2YInAp6IuC800fIBQv+196grOxKwt5m74NGzZQLseKYS/XYzdaau7E167XyN
Fs4DBFGLcRN9o4NtKeXzwL7UKCEDhp5jNBceJNVz2lwgpJ9lB5Ybtd4LbUNu13hkHh4QlVNmpL52
aG2w8lUaTC9CH5nFFd1G10/uxjsQeW7SzchCBbJrX9UbeUurYFuudKDpWEBtLgMGWBS3jOm23iNp
h/57Nk+Zqd4Glk8PcidanlnWV3QkgU3pwbfPKTiQ3taY+XS5XFhgLuaI71Rrl/TO2ltSeFuHX7vz
rLwn9gphtecTnZXxiJp5xtyDfeFgL7xtcaBfZmc+6HznNZXCTR/NL+n+s/awuuQbjT1ljkqLNfdI
R0IRFi5fhsvo4HzXr6J779xb+z9SZGku+hjN+Lftz04LEj7TFqlhNhLKTRuSRzuZUs/a19wLWtMg
LBcRjitoqeFsRZ6s65B0rkSmX7XhACNxL1QKOhpJ4cpbaGTAdnC3kUATZ54ISKazzkCEavN6igSp
LDSc95FOp3Yg3hNP0c3f/9catG/zolIJSmojXGSNOac2XO1ti5ae1CKg8p1m1/x+CEu52Ukacs/T
2fRCVeXfUASABbqAKdHpSprYx3Hl0zS+rchc2R3Fq3HUsZTTKRKzIwhGNP4sU6cXqvJxODsQEjC5
QT1K4RloW4KQNnaXHEQ4XbsWL1lavBgAm27MUnDVy4Lk3bFJFU1ntS+CgrdrpBWJPnx5b7YwQOdo
+c1UwTMvi4MlGOWns7d7itN266Rsrly5XSBoWs3NgR+Y8IRIt0iVfDGEirR2vUsPipmdjXAAXJmp
sg39slo3wpeeDnVkXBSDpKw6kV14O3hTFPj7PbWjwd9v5cspyzaVhKazEiwgBkEEKdNNMJEB5d3S
X041IVNt5hAC6pspHVyLlOB0NvXiB5EqbxLfEXC8W+A87sp2SE3lfRtBX8o24TZ5sS8hZlnpGva4
eeiLodt2QUc/V++s3xJIsp028yEyxWIMUOoOinrcJSOZGK0useo0wgKFwPNsaODsjUZ7vZS7ADQD
rpLTuncURmUY/ftOSIkod3lpF1QKmQjUAfqdo/TaWgvsjTeKX7zUjcdkyO1lGwNQnociX6dHtKta
8BkDzmiJVMQv93Z4uwfmcNiq7iHtFHQJ2xJ5AL3JhsWgF9STqwuLqEezXHPTikTclKITVRCkldDu
CUTuWK9EMuU1efyWTFbV9pthAMqTpQykFfzzu3So98S+Ppa1+DHUESjxDgKYVVbRB1rZCpEbBzlB
aVmm9FuVYPanEtn0W06Ht0t4YQIeksBQxieffl5FhPYwCCsERgWMv/nQ2bNhsEnvTKW/14PIIRt5
yU34IhaJQ98iDLPu/F3tcqrxvV7bcp+8UqP8Q8W0O7TisuS/i3/zBNNwiWxrPelwv12dB09lVmU/
67981/olu/ievFSf3/Thk6t/nl72XjJRCftwARIVjeXr5gXU80vVxHyLXw8i3vqHV/mkt5LaFQCu
+i77r73prz/ov71M3+tuyF/+xz89ZQ0NxHw/L8g+cOUx4d+VsMQXnr7S9DR/9Qnxdx66eeajNeeM
Sr5hGKpj2YZimFAuQTGP0s/0suQ4VPJs1YGpxZZtA1a394XT3//inwzCXz/f38b6rwbzwxN8f07w
d4KqLoOn+kO50rB1WGU+sAz+nVH49Blvo6BbZ7qiaJb2ji/w/SgAKT2DX0UzDWrTiIoIrif+4LuJ
8vemwv+rUaA+oxw7CppxZmiCDQ7AC7Q8hkJ98/0oWM6ZYhu6qtuyTvM6tdbTGgNy3czeoyaCpp7R
CaWrMLxxNChPfxwCGzpKHZYdVaaUdHIDYBgOVeDjBsA6Uw0YHKnNCwpJzfk0AKh1nZnguywHxjfA
AKdnD/BO1KNXgn0Gs52FTRRkpIYl5tX7leDYZ5qNXcRy2tBiWcrrsJ+QPYAX8HV6fjKwf9wa/q5R
1PQz1dFUwBXgKqD4M3jI94Mg4B+sFVLMOizPAstxagbBmvhYj1sPNnAV20AAYVoNyPl8GgQZo4mx
VJkFuqaYv7aik5oJgnTtuEHQz6C+ZLaztkzYNh28jvczASZeMDgKXoRlm3BsCKvJHzyhQVBl3f4M
iPpHnQSNqSBsnuGAXbJs6DM+joJlnlmywpJh6Z3i7mDb2tETAW+QZ2fCa7Kq6hPo6P1EsIwzPAOT
hQCTrAUj8+t+fFITwdCPdRJ09YwdEKfZNPCH2C0/GUYLuwguDTcBSj4OYrmc1nKwAO0daRN05Qzm
a8WAypjgAU/gk02w8KQ0zOIJukmqAoXNsY9vnoGrU/CRiRt+PeX7leDoZ+iaCtgkjVvCHpzcSnAU
DUjgcfsCFpFIQfAhq2KvFcyU7wfBgoadDcPGYliUquHtPbWFwJc6ehR0meDRMJgOxI/Tb/1xFGxW
gowLZauK8Ro5nNooKDpc7cfOBecMWgOHsACH0RDA3k+jYJ6xTCx44XGSBKP/yQ2CApvzkYOg2mcG
Tw/o1gH//BoXvF8QTAX8EA0mEOwlPP2C7va0dgYyHfLrdnVE4KCeifZGlr1qCkZ+4RN/GAXtjCSt
Bms5zMQnOQqw4atHewkyTjO0xkz53/Ml70cB42ijkeBARz0tlxNcEbr1a9v6r88FXSdShnya8VQd
RSbB+HEuKIp+RlYNCmhIxzWTrfTUVoQqop4j7QIeI2EBn8SSAAg8eYQf5oJxZoqFZxsqaDfnBDdK
tgj5aJdRPqNNA+cLr1iw9wtVlvejYJNf1G38BV6xxVR4HfYTih7IjB4dRjIXZDRSDAtW9il8IC59
PwqORkZeRuyO5BLL5fTMAh6T6LM5znN0zgiOiBWZ9ab9GiK9HwRFMTELBqlWsvIqai4n5z7jxdhH
+8/WmQidIMF3yFniI7LC3o+CbeAzWWQXp03yBGcCWa9Xl/6IDYI4UqUdDKcI2UhVNT9tEBSgbEU2
HJylyaM6vdILFCD2sc6CRlccj4kDDeWAgTvOB76fCY6CM0G+WbD8T5bz5FIKBDfyse6zqL6o5JfI
p5qaZTrGp1Fgg8Blpt/vZNNLxPxCi+co26gbpBbwmg3M4vTfpw3CdM4gwFBYLSjpiP9OcC7AXHzs
KJBzZiJQlcYy/mohfb8isI0kIYV3Tf3hJJNsSHEc7TKRc57qkEx5mZQroeNHu2DLVOOoW/8KN0+w
KItdODrZxigQTIuMqoyazh+rsqL+YME58ZaOmybfCTmOFNBED/RxdoFGbAsZRNUglDIm5cIPewQZ
V9Tv6LgmrNR+1SdOK7mAdo19tL9ATpHljk+ki1QK6cePKwI3iiXDnEOVa2pXPznrqLGQj/afDXAI
ENmLYgwgIGKqj6MAToHaPJV8FC4pVEwlihObC8J4H7sitDMTBnbQCGAm+bjPviOFGNS+UAg94VEw
1dcJeoQHDXhJR60aKgVog19TKO93SmAxVOWo5KtUQX/ZjVObC4py9FwgucA2iM9Ijd4hOPu0U1rk
mQSmCVDPVIo4vTiC4oHQcz1qj9A0KjJguMirYhn+uCLwF2wHowB2wxDB1ukloEmSHZ2GB7lCsQmX
gY2AfeAPdSnInc8U+EewCwyFTDn71PwFLJp5tF2gDE0uzcELFbn2P6TbhHUkkJIZJAq5LJyTS7dR
nXOOjqzB54hqi4kHxmYx/dbvraNDDuZvVDSnl2HRMApH+woK5l+zyFKwRwrs4kdXgQSLxk0Li0lF
+DU3fWLbg07Qf6Rh1DGMmk2+8V0C5f00eEX4TsbgFKGtYm84Ov2OVQQlzGq3Vd16zal+GAL8BHK7
5CJRLVVEUvbUrKJmoLJ+5ETQWO+AtAgksYs69FQ85ftRsIi42TcxPbIJ1hkGq5MbBZ0o79hRYNGr
mvCNCZUUi23g4yhM2E7myeQinKBZFLDcI4eAyiSOokMdBjDzn6DdSTbiKfIKNYoJ3Xpy26Nm/pHl
7R8FNYrKJGraaOz+SjZ+nggy68UQsBY2j+m///xy+E/kX3415jzFL9/Lf/6/AAAA//8=</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xdr:col>
      <xdr:colOff>8873</xdr:colOff>
      <xdr:row>23</xdr:row>
      <xdr:rowOff>42888</xdr:rowOff>
    </xdr:from>
    <xdr:to>
      <xdr:col>5</xdr:col>
      <xdr:colOff>1428750</xdr:colOff>
      <xdr:row>46</xdr:row>
      <xdr:rowOff>143933</xdr:rowOff>
    </xdr:to>
    <xdr:graphicFrame macro="">
      <xdr:nvGraphicFramePr>
        <xdr:cNvPr id="2" name="Chart 1">
          <a:extLst>
            <a:ext uri="{FF2B5EF4-FFF2-40B4-BE49-F238E27FC236}">
              <a16:creationId xmlns:a16="http://schemas.microsoft.com/office/drawing/2014/main" id="{14466CEF-8F79-4A93-9898-343BFDDF0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237066</xdr:colOff>
      <xdr:row>11</xdr:row>
      <xdr:rowOff>0</xdr:rowOff>
    </xdr:from>
    <xdr:to>
      <xdr:col>20</xdr:col>
      <xdr:colOff>10583</xdr:colOff>
      <xdr:row>18</xdr:row>
      <xdr:rowOff>16934</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95E06932-3B3C-4018-A3DA-D5F8E2A40B1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085233" y="1968500"/>
              <a:ext cx="1371600" cy="1202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237066</xdr:colOff>
      <xdr:row>18</xdr:row>
      <xdr:rowOff>21167</xdr:rowOff>
    </xdr:from>
    <xdr:to>
      <xdr:col>20</xdr:col>
      <xdr:colOff>10583</xdr:colOff>
      <xdr:row>24</xdr:row>
      <xdr:rowOff>11007</xdr:rowOff>
    </xdr:to>
    <mc:AlternateContent xmlns:mc="http://schemas.openxmlformats.org/markup-compatibility/2006">
      <mc:Choice xmlns:a14="http://schemas.microsoft.com/office/drawing/2010/main" Requires="a14">
        <xdr:graphicFrame macro="">
          <xdr:nvGraphicFramePr>
            <xdr:cNvPr id="18" name="Segment">
              <a:extLst>
                <a:ext uri="{FF2B5EF4-FFF2-40B4-BE49-F238E27FC236}">
                  <a16:creationId xmlns:a16="http://schemas.microsoft.com/office/drawing/2014/main" id="{9ED1C510-F156-491A-A830-F4590BD253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085233" y="3175000"/>
              <a:ext cx="1371600"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237066</xdr:colOff>
      <xdr:row>3</xdr:row>
      <xdr:rowOff>205316</xdr:rowOff>
    </xdr:from>
    <xdr:to>
      <xdr:col>20</xdr:col>
      <xdr:colOff>10583</xdr:colOff>
      <xdr:row>11</xdr:row>
      <xdr:rowOff>0</xdr:rowOff>
    </xdr:to>
    <mc:AlternateContent xmlns:mc="http://schemas.openxmlformats.org/markup-compatibility/2006">
      <mc:Choice xmlns:a14="http://schemas.microsoft.com/office/drawing/2010/main" Requires="a14">
        <xdr:graphicFrame macro="">
          <xdr:nvGraphicFramePr>
            <xdr:cNvPr id="8" name="Years">
              <a:extLst>
                <a:ext uri="{FF2B5EF4-FFF2-40B4-BE49-F238E27FC236}">
                  <a16:creationId xmlns:a16="http://schemas.microsoft.com/office/drawing/2014/main" id="{F30A7B17-B345-41DF-BB4A-C2A9F38C030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3085233" y="745066"/>
              <a:ext cx="1371600" cy="1223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13930</xdr:colOff>
      <xdr:row>4</xdr:row>
      <xdr:rowOff>132254</xdr:rowOff>
    </xdr:from>
    <xdr:to>
      <xdr:col>3</xdr:col>
      <xdr:colOff>152401</xdr:colOff>
      <xdr:row>22</xdr:row>
      <xdr:rowOff>135467</xdr:rowOff>
    </xdr:to>
    <xdr:graphicFrame macro="">
      <xdr:nvGraphicFramePr>
        <xdr:cNvPr id="21" name="Chart 20">
          <a:extLst>
            <a:ext uri="{FF2B5EF4-FFF2-40B4-BE49-F238E27FC236}">
              <a16:creationId xmlns:a16="http://schemas.microsoft.com/office/drawing/2014/main" id="{E472FDF0-CA90-47DE-A67F-1E696FA38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61685</xdr:colOff>
      <xdr:row>1</xdr:row>
      <xdr:rowOff>183243</xdr:rowOff>
    </xdr:from>
    <xdr:to>
      <xdr:col>10</xdr:col>
      <xdr:colOff>508000</xdr:colOff>
      <xdr:row>17</xdr:row>
      <xdr:rowOff>152400</xdr:rowOff>
    </xdr:to>
    <xdr:graphicFrame macro="">
      <xdr:nvGraphicFramePr>
        <xdr:cNvPr id="10" name="Chart 1">
          <a:extLst>
            <a:ext uri="{FF2B5EF4-FFF2-40B4-BE49-F238E27FC236}">
              <a16:creationId xmlns:a16="http://schemas.microsoft.com/office/drawing/2014/main" id="{91C8DE41-C61D-4477-8CC7-D09C684AB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63501</xdr:colOff>
      <xdr:row>18</xdr:row>
      <xdr:rowOff>42333</xdr:rowOff>
    </xdr:from>
    <xdr:to>
      <xdr:col>15</xdr:col>
      <xdr:colOff>571500</xdr:colOff>
      <xdr:row>46</xdr:row>
      <xdr:rowOff>145142</xdr:rowOff>
    </xdr:to>
    <mc:AlternateContent xmlns:mc="http://schemas.openxmlformats.org/markup-compatibility/2006">
      <mc:Choice xmlns:cx4="http://schemas.microsoft.com/office/drawing/2016/5/10/chartex" Requires="cx4">
        <xdr:graphicFrame macro="">
          <xdr:nvGraphicFramePr>
            <xdr:cNvPr id="15" name="Диаграмма 11">
              <a:extLst>
                <a:ext uri="{FF2B5EF4-FFF2-40B4-BE49-F238E27FC236}">
                  <a16:creationId xmlns:a16="http://schemas.microsoft.com/office/drawing/2014/main" id="{C817914E-0BD0-450D-9026-2BE734210D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048501" y="3707190"/>
              <a:ext cx="5705928" cy="46748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237066</xdr:colOff>
      <xdr:row>32</xdr:row>
      <xdr:rowOff>137583</xdr:rowOff>
    </xdr:from>
    <xdr:to>
      <xdr:col>20</xdr:col>
      <xdr:colOff>10583</xdr:colOff>
      <xdr:row>47</xdr:row>
      <xdr:rowOff>26452</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FA9A94B3-B647-469A-AD9E-5A7306C4161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085233" y="5662083"/>
              <a:ext cx="13716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0</xdr:colOff>
      <xdr:row>1</xdr:row>
      <xdr:rowOff>0</xdr:rowOff>
    </xdr:from>
    <xdr:to>
      <xdr:col>16</xdr:col>
      <xdr:colOff>45719</xdr:colOff>
      <xdr:row>48</xdr:row>
      <xdr:rowOff>0</xdr:rowOff>
    </xdr:to>
    <xdr:sp macro="" textlink="">
      <xdr:nvSpPr>
        <xdr:cNvPr id="4" name="Rectangle 3">
          <a:extLst>
            <a:ext uri="{FF2B5EF4-FFF2-40B4-BE49-F238E27FC236}">
              <a16:creationId xmlns:a16="http://schemas.microsoft.com/office/drawing/2014/main" id="{53AF0069-7FEB-4F34-9C87-DF8158FAD055}"/>
            </a:ext>
          </a:extLst>
        </xdr:cNvPr>
        <xdr:cNvSpPr/>
      </xdr:nvSpPr>
      <xdr:spPr>
        <a:xfrm>
          <a:off x="12848167" y="296333"/>
          <a:ext cx="45719" cy="79375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169333</xdr:colOff>
      <xdr:row>2</xdr:row>
      <xdr:rowOff>10583</xdr:rowOff>
    </xdr:from>
    <xdr:to>
      <xdr:col>18</xdr:col>
      <xdr:colOff>0</xdr:colOff>
      <xdr:row>4</xdr:row>
      <xdr:rowOff>0</xdr:rowOff>
    </xdr:to>
    <xdr:sp macro="" textlink="">
      <xdr:nvSpPr>
        <xdr:cNvPr id="5" name="TextBox 4">
          <a:extLst>
            <a:ext uri="{FF2B5EF4-FFF2-40B4-BE49-F238E27FC236}">
              <a16:creationId xmlns:a16="http://schemas.microsoft.com/office/drawing/2014/main" id="{DD71511A-E197-4FA9-A7B6-50792032093C}"/>
            </a:ext>
          </a:extLst>
        </xdr:cNvPr>
        <xdr:cNvSpPr txBox="1"/>
      </xdr:nvSpPr>
      <xdr:spPr>
        <a:xfrm>
          <a:off x="13017500" y="381000"/>
          <a:ext cx="82550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Roboto" panose="02000000000000000000" pitchFamily="2" charset="0"/>
              <a:ea typeface="Roboto" panose="02000000000000000000" pitchFamily="2" charset="0"/>
            </a:rPr>
            <a:t>Controls</a:t>
          </a:r>
        </a:p>
      </xdr:txBody>
    </xdr:sp>
    <xdr:clientData/>
  </xdr:twoCellAnchor>
  <xdr:twoCellAnchor editAs="oneCell">
    <xdr:from>
      <xdr:col>16</xdr:col>
      <xdr:colOff>237066</xdr:colOff>
      <xdr:row>24</xdr:row>
      <xdr:rowOff>0</xdr:rowOff>
    </xdr:from>
    <xdr:to>
      <xdr:col>20</xdr:col>
      <xdr:colOff>10583</xdr:colOff>
      <xdr:row>32</xdr:row>
      <xdr:rowOff>108373</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C6EC4D9F-5478-4272-9232-3B56B4FDF66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3085233" y="4169833"/>
              <a:ext cx="13716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605367</xdr:colOff>
      <xdr:row>2</xdr:row>
      <xdr:rowOff>4232</xdr:rowOff>
    </xdr:from>
    <xdr:to>
      <xdr:col>15</xdr:col>
      <xdr:colOff>558800</xdr:colOff>
      <xdr:row>18</xdr:row>
      <xdr:rowOff>0</xdr:rowOff>
    </xdr:to>
    <xdr:graphicFrame macro="">
      <xdr:nvGraphicFramePr>
        <xdr:cNvPr id="13" name="Chart 12">
          <a:extLst>
            <a:ext uri="{FF2B5EF4-FFF2-40B4-BE49-F238E27FC236}">
              <a16:creationId xmlns:a16="http://schemas.microsoft.com/office/drawing/2014/main" id="{D2C30EE8-A2F7-4178-89A0-A339B854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272504</xdr:colOff>
      <xdr:row>4</xdr:row>
      <xdr:rowOff>124129</xdr:rowOff>
    </xdr:from>
    <xdr:to>
      <xdr:col>6</xdr:col>
      <xdr:colOff>0</xdr:colOff>
      <xdr:row>12</xdr:row>
      <xdr:rowOff>0</xdr:rowOff>
    </xdr:to>
    <xdr:graphicFrame macro="">
      <xdr:nvGraphicFramePr>
        <xdr:cNvPr id="11" name="Chart 10">
          <a:extLst>
            <a:ext uri="{FF2B5EF4-FFF2-40B4-BE49-F238E27FC236}">
              <a16:creationId xmlns:a16="http://schemas.microsoft.com/office/drawing/2014/main" id="{2BEB540A-734F-415C-AC1D-E8646EC2F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270933</xdr:colOff>
      <xdr:row>12</xdr:row>
      <xdr:rowOff>35983</xdr:rowOff>
    </xdr:from>
    <xdr:to>
      <xdr:col>6</xdr:col>
      <xdr:colOff>0</xdr:colOff>
      <xdr:row>22</xdr:row>
      <xdr:rowOff>137583</xdr:rowOff>
    </xdr:to>
    <xdr:graphicFrame macro="">
      <xdr:nvGraphicFramePr>
        <xdr:cNvPr id="14" name="Chart 13">
          <a:extLst>
            <a:ext uri="{FF2B5EF4-FFF2-40B4-BE49-F238E27FC236}">
              <a16:creationId xmlns:a16="http://schemas.microsoft.com/office/drawing/2014/main" id="{93EBFF85-5370-48B2-BA54-B213437A4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330200</xdr:colOff>
      <xdr:row>2</xdr:row>
      <xdr:rowOff>69850</xdr:rowOff>
    </xdr:from>
    <xdr:to>
      <xdr:col>12</xdr:col>
      <xdr:colOff>361950</xdr:colOff>
      <xdr:row>15</xdr:row>
      <xdr:rowOff>25400</xdr:rowOff>
    </xdr:to>
    <xdr:graphicFrame macro="">
      <xdr:nvGraphicFramePr>
        <xdr:cNvPr id="2" name="Chart 1">
          <a:extLst>
            <a:ext uri="{FF2B5EF4-FFF2-40B4-BE49-F238E27FC236}">
              <a16:creationId xmlns:a16="http://schemas.microsoft.com/office/drawing/2014/main" id="{8439A23B-96FE-4A07-8D91-78128993D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647700</xdr:colOff>
      <xdr:row>4</xdr:row>
      <xdr:rowOff>98425</xdr:rowOff>
    </xdr:from>
    <xdr:to>
      <xdr:col>9</xdr:col>
      <xdr:colOff>1006474</xdr:colOff>
      <xdr:row>21</xdr:row>
      <xdr:rowOff>34925</xdr:rowOff>
    </xdr:to>
    <xdr:graphicFrame macro="">
      <xdr:nvGraphicFramePr>
        <xdr:cNvPr id="3" name="Chart 2">
          <a:extLst>
            <a:ext uri="{FF2B5EF4-FFF2-40B4-BE49-F238E27FC236}">
              <a16:creationId xmlns:a16="http://schemas.microsoft.com/office/drawing/2014/main" id="{6A458019-2938-44F7-9053-6DC821904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146050</xdr:rowOff>
    </xdr:from>
    <xdr:to>
      <xdr:col>16</xdr:col>
      <xdr:colOff>9525</xdr:colOff>
      <xdr:row>26</xdr:row>
      <xdr:rowOff>146049</xdr:rowOff>
    </xdr:to>
    <mc:AlternateContent xmlns:mc="http://schemas.openxmlformats.org/markup-compatibility/2006">
      <mc:Choice xmlns:cx4="http://schemas.microsoft.com/office/drawing/2016/5/10/chartex" Requires="cx4">
        <xdr:graphicFrame macro="">
          <xdr:nvGraphicFramePr>
            <xdr:cNvPr id="8" name="Диаграмма 11">
              <a:extLst>
                <a:ext uri="{FF2B5EF4-FFF2-40B4-BE49-F238E27FC236}">
                  <a16:creationId xmlns:a16="http://schemas.microsoft.com/office/drawing/2014/main" id="{7993BAD0-85DC-47B4-9915-C6AD8A4876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06800" y="476250"/>
              <a:ext cx="7324725" cy="3962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190500</xdr:colOff>
      <xdr:row>2</xdr:row>
      <xdr:rowOff>12700</xdr:rowOff>
    </xdr:from>
    <xdr:to>
      <xdr:col>15</xdr:col>
      <xdr:colOff>25400</xdr:colOff>
      <xdr:row>21</xdr:row>
      <xdr:rowOff>0</xdr:rowOff>
    </xdr:to>
    <xdr:graphicFrame macro="">
      <xdr:nvGraphicFramePr>
        <xdr:cNvPr id="2" name="Chart 1">
          <a:extLst>
            <a:ext uri="{FF2B5EF4-FFF2-40B4-BE49-F238E27FC236}">
              <a16:creationId xmlns:a16="http://schemas.microsoft.com/office/drawing/2014/main" id="{88E45D57-3515-49F7-84ED-9A62F91D5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488950</xdr:colOff>
      <xdr:row>2</xdr:row>
      <xdr:rowOff>38100</xdr:rowOff>
    </xdr:from>
    <xdr:to>
      <xdr:col>9</xdr:col>
      <xdr:colOff>158750</xdr:colOff>
      <xdr:row>18</xdr:row>
      <xdr:rowOff>152400</xdr:rowOff>
    </xdr:to>
    <xdr:graphicFrame macro="">
      <xdr:nvGraphicFramePr>
        <xdr:cNvPr id="2" name="Chart 1">
          <a:extLst>
            <a:ext uri="{FF2B5EF4-FFF2-40B4-BE49-F238E27FC236}">
              <a16:creationId xmlns:a16="http://schemas.microsoft.com/office/drawing/2014/main" id="{4B8047C5-7E97-4450-8AD1-E787B0170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590550</xdr:colOff>
      <xdr:row>2</xdr:row>
      <xdr:rowOff>12700</xdr:rowOff>
    </xdr:from>
    <xdr:to>
      <xdr:col>11</xdr:col>
      <xdr:colOff>527050</xdr:colOff>
      <xdr:row>20</xdr:row>
      <xdr:rowOff>38100</xdr:rowOff>
    </xdr:to>
    <xdr:graphicFrame macro="">
      <xdr:nvGraphicFramePr>
        <xdr:cNvPr id="19457" name="Chart 1">
          <a:extLst>
            <a:ext uri="{FF2B5EF4-FFF2-40B4-BE49-F238E27FC236}">
              <a16:creationId xmlns:a16="http://schemas.microsoft.com/office/drawing/2014/main" id="{051C5C4F-B45D-4C64-A88C-19ACB88CA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749300</xdr:colOff>
      <xdr:row>2</xdr:row>
      <xdr:rowOff>0</xdr:rowOff>
    </xdr:from>
    <xdr:to>
      <xdr:col>8</xdr:col>
      <xdr:colOff>88900</xdr:colOff>
      <xdr:row>13</xdr:row>
      <xdr:rowOff>152400</xdr:rowOff>
    </xdr:to>
    <xdr:graphicFrame macro="">
      <xdr:nvGraphicFramePr>
        <xdr:cNvPr id="2" name="Chart 1">
          <a:extLst>
            <a:ext uri="{FF2B5EF4-FFF2-40B4-BE49-F238E27FC236}">
              <a16:creationId xmlns:a16="http://schemas.microsoft.com/office/drawing/2014/main" id="{DC7AE20C-569F-46D3-B270-E60FE3E50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749300</xdr:colOff>
      <xdr:row>2</xdr:row>
      <xdr:rowOff>0</xdr:rowOff>
    </xdr:from>
    <xdr:to>
      <xdr:col>7</xdr:col>
      <xdr:colOff>152400</xdr:colOff>
      <xdr:row>19</xdr:row>
      <xdr:rowOff>69850</xdr:rowOff>
    </xdr:to>
    <xdr:graphicFrame macro="">
      <xdr:nvGraphicFramePr>
        <xdr:cNvPr id="2" name="Chart 1">
          <a:extLst>
            <a:ext uri="{FF2B5EF4-FFF2-40B4-BE49-F238E27FC236}">
              <a16:creationId xmlns:a16="http://schemas.microsoft.com/office/drawing/2014/main" id="{393A1BFE-8E69-4E5D-B353-E72939CB2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749300</xdr:colOff>
      <xdr:row>2</xdr:row>
      <xdr:rowOff>0</xdr:rowOff>
    </xdr:from>
    <xdr:to>
      <xdr:col>8</xdr:col>
      <xdr:colOff>0</xdr:colOff>
      <xdr:row>14</xdr:row>
      <xdr:rowOff>101600</xdr:rowOff>
    </xdr:to>
    <xdr:graphicFrame macro="">
      <xdr:nvGraphicFramePr>
        <xdr:cNvPr id="10245" name="Chart 1">
          <a:extLst>
            <a:ext uri="{FF2B5EF4-FFF2-40B4-BE49-F238E27FC236}">
              <a16:creationId xmlns:a16="http://schemas.microsoft.com/office/drawing/2014/main" id="{2EA671FC-AE9F-4482-B1C5-FE7759E68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590550</xdr:colOff>
      <xdr:row>2</xdr:row>
      <xdr:rowOff>25400</xdr:rowOff>
    </xdr:from>
    <xdr:to>
      <xdr:col>12</xdr:col>
      <xdr:colOff>520700</xdr:colOff>
      <xdr:row>19</xdr:row>
      <xdr:rowOff>146050</xdr:rowOff>
    </xdr:to>
    <xdr:graphicFrame macro="">
      <xdr:nvGraphicFramePr>
        <xdr:cNvPr id="5129" name="Chart 1">
          <a:extLst>
            <a:ext uri="{FF2B5EF4-FFF2-40B4-BE49-F238E27FC236}">
              <a16:creationId xmlns:a16="http://schemas.microsoft.com/office/drawing/2014/main" id="{37A5CC27-D464-4A3B-9F63-B3F800E95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sim Skarakhod" refreshedDate="44979.943048611109" createdVersion="6" refreshedVersion="6" recordCount="9994" xr:uid="{00000000-000A-0000-FFFF-FFFF12000000}">
  <cacheSource type="worksheet">
    <worksheetSource name="Orders"/>
  </cacheSource>
  <cacheFields count="28">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fieldGroup par="27" base="3">
        <rangePr groupBy="months" startDate="2016-01-07T00:00:00" endDate="2020-01-06T00:00:00"/>
        <groupItems count="14">
          <s v="&lt;1/7/2016"/>
          <s v="Jan"/>
          <s v="Feb"/>
          <s v="Mar"/>
          <s v="Apr"/>
          <s v="May"/>
          <s v="Jun"/>
          <s v="Jul"/>
          <s v="Aug"/>
          <s v="Sep"/>
          <s v="Oct"/>
          <s v="Nov"/>
          <s v="Dec"/>
          <s v="&gt;1/6/2020"/>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0" databaseField="0">
      <fieldGroup base="2">
        <rangePr groupBy="years" startDate="2016-01-03T00:00:00" endDate="2019-12-31T00:00:00"/>
        <groupItems count="6">
          <s v="&lt;1/3/2016"/>
          <s v="2016"/>
          <s v="2017"/>
          <s v="2018"/>
          <s v="2019"/>
          <s v="&gt;12/31/2019"/>
        </groupItems>
      </fieldGroup>
    </cacheField>
    <cacheField name="Field1" numFmtId="0" formula="(Profit/Sales)" databaseField="0"/>
    <cacheField name="Field2" numFmtId="0" formula="Sales/SUM(Sales)" databaseField="0"/>
    <cacheField name="Quarters" numFmtId="0" databaseField="0">
      <fieldGroup base="3">
        <rangePr groupBy="quarters" startDate="2016-01-07T00:00:00" endDate="2020-01-06T00:00:00"/>
        <groupItems count="6">
          <s v="&lt;1/7/2016"/>
          <s v="Qtr1"/>
          <s v="Qtr2"/>
          <s v="Qtr3"/>
          <s v="Qtr4"/>
          <s v="&gt;1/6/2020"/>
        </groupItems>
      </fieldGroup>
    </cacheField>
    <cacheField name="Years2" numFmtId="0" databaseField="0">
      <fieldGroup base="3">
        <rangePr groupBy="years" startDate="2016-01-07T00:00:00" endDate="2020-01-06T00:00:00"/>
        <groupItems count="7">
          <s v="&lt;1/7/2016"/>
          <s v="2016"/>
          <s v="2017"/>
          <s v="2018"/>
          <s v="2019"/>
          <s v="2020"/>
          <s v="&gt;1/6/2020"/>
        </groupItems>
      </fieldGroup>
    </cacheField>
  </cacheFields>
  <extLst>
    <ext xmlns:x14="http://schemas.microsoft.com/office/spreadsheetml/2009/9/main" uri="{725AE2AE-9491-48be-B2B4-4EB974FC3084}">
      <x14:pivotCacheDefinition pivotCacheId="599563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s v="CG-12520"/>
    <s v="Claire Gute"/>
    <x v="0"/>
    <x v="0"/>
    <s v="Henderson"/>
    <x v="0"/>
    <n v="42420"/>
    <x v="0"/>
    <s v="FUR-BO-10001798"/>
    <x v="0"/>
    <x v="0"/>
    <s v="Bush Somerset Collection Bookcase"/>
    <x v="0"/>
    <n v="2"/>
    <n v="0"/>
    <n v="41.913600000000002"/>
    <x v="0"/>
    <x v="0"/>
  </r>
  <r>
    <x v="1"/>
    <x v="0"/>
    <x v="0"/>
    <x v="0"/>
    <x v="0"/>
    <s v="CG-12520"/>
    <s v="Claire Gute"/>
    <x v="0"/>
    <x v="0"/>
    <s v="Henderson"/>
    <x v="0"/>
    <n v="42420"/>
    <x v="0"/>
    <s v="FUR-CH-10000454"/>
    <x v="0"/>
    <x v="1"/>
    <s v="Hon Deluxe Fabric Upholstered Stacking Chairs, Rounded Back"/>
    <x v="1"/>
    <n v="3"/>
    <n v="0"/>
    <n v="219.58199999999997"/>
    <x v="0"/>
    <x v="0"/>
  </r>
  <r>
    <x v="2"/>
    <x v="1"/>
    <x v="1"/>
    <x v="1"/>
    <x v="0"/>
    <s v="DV-13045"/>
    <s v="Darrin Van Huff"/>
    <x v="1"/>
    <x v="0"/>
    <s v="Los Angeles"/>
    <x v="1"/>
    <n v="90036"/>
    <x v="1"/>
    <s v="OFF-LA-10000240"/>
    <x v="1"/>
    <x v="2"/>
    <s v="Self-Adhesive Address Labels for Typewriters by Universal"/>
    <x v="2"/>
    <n v="2"/>
    <n v="0"/>
    <n v="6.8713999999999995"/>
    <x v="1"/>
    <x v="0"/>
  </r>
  <r>
    <x v="3"/>
    <x v="2"/>
    <x v="2"/>
    <x v="2"/>
    <x v="1"/>
    <s v="SO-20335"/>
    <s v="Sean O'Donnell"/>
    <x v="0"/>
    <x v="0"/>
    <s v="Fort Lauderdale"/>
    <x v="2"/>
    <n v="33311"/>
    <x v="0"/>
    <s v="FUR-TA-10000577"/>
    <x v="0"/>
    <x v="3"/>
    <s v="Bretford CR4500 Series Slim Rectangular Table"/>
    <x v="3"/>
    <n v="5"/>
    <n v="0.45"/>
    <n v="-383.03100000000006"/>
    <x v="0"/>
    <x v="0"/>
  </r>
  <r>
    <x v="4"/>
    <x v="2"/>
    <x v="2"/>
    <x v="2"/>
    <x v="1"/>
    <s v="SO-20335"/>
    <s v="Sean O'Donnell"/>
    <x v="0"/>
    <x v="0"/>
    <s v="Fort Lauderdale"/>
    <x v="2"/>
    <n v="33311"/>
    <x v="0"/>
    <s v="OFF-ST-10000760"/>
    <x v="1"/>
    <x v="4"/>
    <s v="Eldon Fold 'N Roll Cart System"/>
    <x v="4"/>
    <n v="2"/>
    <n v="0.2"/>
    <n v="2.5163999999999991"/>
    <x v="0"/>
    <x v="0"/>
  </r>
  <r>
    <x v="5"/>
    <x v="3"/>
    <x v="3"/>
    <x v="3"/>
    <x v="1"/>
    <s v="BH-11710"/>
    <s v="Brosina Hoffman"/>
    <x v="0"/>
    <x v="0"/>
    <s v="Los Angeles"/>
    <x v="1"/>
    <n v="90032"/>
    <x v="1"/>
    <s v="FUR-FU-10001487"/>
    <x v="0"/>
    <x v="5"/>
    <s v="Eldon Expressions Wood and Plastic Desk Accessories, Cherry Wood"/>
    <x v="5"/>
    <n v="7"/>
    <n v="0"/>
    <n v="14.169399999999996"/>
    <x v="1"/>
    <x v="0"/>
  </r>
  <r>
    <x v="6"/>
    <x v="3"/>
    <x v="3"/>
    <x v="3"/>
    <x v="1"/>
    <s v="BH-11710"/>
    <s v="Brosina Hoffman"/>
    <x v="0"/>
    <x v="0"/>
    <s v="Los Angeles"/>
    <x v="1"/>
    <n v="90032"/>
    <x v="1"/>
    <s v="OFF-AR-10002833"/>
    <x v="1"/>
    <x v="6"/>
    <s v="Newell 322"/>
    <x v="6"/>
    <n v="4"/>
    <n v="0"/>
    <n v="1.9656000000000002"/>
    <x v="1"/>
    <x v="0"/>
  </r>
  <r>
    <x v="7"/>
    <x v="3"/>
    <x v="3"/>
    <x v="3"/>
    <x v="1"/>
    <s v="BH-11710"/>
    <s v="Brosina Hoffman"/>
    <x v="0"/>
    <x v="0"/>
    <s v="Los Angeles"/>
    <x v="1"/>
    <n v="90032"/>
    <x v="1"/>
    <s v="TEC-PH-10002275"/>
    <x v="2"/>
    <x v="7"/>
    <s v="Mitel 5320 IP Phone VoIP phone"/>
    <x v="7"/>
    <n v="6"/>
    <n v="0.2"/>
    <n v="90.715200000000038"/>
    <x v="1"/>
    <x v="0"/>
  </r>
  <r>
    <x v="8"/>
    <x v="3"/>
    <x v="3"/>
    <x v="3"/>
    <x v="1"/>
    <s v="BH-11710"/>
    <s v="Brosina Hoffman"/>
    <x v="0"/>
    <x v="0"/>
    <s v="Los Angeles"/>
    <x v="1"/>
    <n v="90032"/>
    <x v="1"/>
    <s v="OFF-BI-10003910"/>
    <x v="1"/>
    <x v="8"/>
    <s v="DXL Angle-View Binders with Locking Rings by Samsill"/>
    <x v="8"/>
    <n v="3"/>
    <n v="0.2"/>
    <n v="5.7824999999999998"/>
    <x v="1"/>
    <x v="0"/>
  </r>
  <r>
    <x v="9"/>
    <x v="3"/>
    <x v="3"/>
    <x v="3"/>
    <x v="1"/>
    <s v="BH-11710"/>
    <s v="Brosina Hoffman"/>
    <x v="0"/>
    <x v="0"/>
    <s v="Los Angeles"/>
    <x v="1"/>
    <n v="90032"/>
    <x v="1"/>
    <s v="OFF-AP-10002892"/>
    <x v="1"/>
    <x v="9"/>
    <s v="Belkin F5C206VTEL 6 Outlet Surge"/>
    <x v="9"/>
    <n v="5"/>
    <n v="0"/>
    <n v="34.469999999999992"/>
    <x v="1"/>
    <x v="0"/>
  </r>
  <r>
    <x v="10"/>
    <x v="3"/>
    <x v="3"/>
    <x v="3"/>
    <x v="1"/>
    <s v="BH-11710"/>
    <s v="Brosina Hoffman"/>
    <x v="0"/>
    <x v="0"/>
    <s v="Los Angeles"/>
    <x v="1"/>
    <n v="90032"/>
    <x v="1"/>
    <s v="FUR-TA-10001539"/>
    <x v="0"/>
    <x v="3"/>
    <s v="Chromcraft Rectangular Conference Tables"/>
    <x v="10"/>
    <n v="9"/>
    <n v="0.2"/>
    <n v="85.309199999999805"/>
    <x v="1"/>
    <x v="0"/>
  </r>
  <r>
    <x v="11"/>
    <x v="3"/>
    <x v="3"/>
    <x v="3"/>
    <x v="1"/>
    <s v="BH-11710"/>
    <s v="Brosina Hoffman"/>
    <x v="0"/>
    <x v="0"/>
    <s v="Los Angeles"/>
    <x v="1"/>
    <n v="90032"/>
    <x v="1"/>
    <s v="TEC-PH-10002033"/>
    <x v="2"/>
    <x v="7"/>
    <s v="Konftel 250 Conference phone - Charcoal black"/>
    <x v="11"/>
    <n v="4"/>
    <n v="0.2"/>
    <n v="68.356800000000021"/>
    <x v="1"/>
    <x v="0"/>
  </r>
  <r>
    <x v="12"/>
    <x v="4"/>
    <x v="4"/>
    <x v="4"/>
    <x v="1"/>
    <s v="AA-10480"/>
    <s v="Andrew Allen"/>
    <x v="0"/>
    <x v="0"/>
    <s v="Concord"/>
    <x v="3"/>
    <n v="28027"/>
    <x v="0"/>
    <s v="OFF-PA-10002365"/>
    <x v="1"/>
    <x v="10"/>
    <s v="Xerox 1967"/>
    <x v="12"/>
    <n v="3"/>
    <n v="0.2"/>
    <n v="5.4432"/>
    <x v="0"/>
    <x v="0"/>
  </r>
  <r>
    <x v="13"/>
    <x v="5"/>
    <x v="5"/>
    <x v="5"/>
    <x v="1"/>
    <s v="IM-15070"/>
    <s v="Irene Maddox"/>
    <x v="0"/>
    <x v="0"/>
    <s v="Seattle"/>
    <x v="4"/>
    <n v="98103"/>
    <x v="1"/>
    <s v="OFF-BI-10003656"/>
    <x v="1"/>
    <x v="8"/>
    <s v="Fellowes PB200 Plastic Comb Binding Machine"/>
    <x v="13"/>
    <n v="3"/>
    <n v="0.2"/>
    <n v="132.59219999999993"/>
    <x v="1"/>
    <x v="0"/>
  </r>
  <r>
    <x v="14"/>
    <x v="6"/>
    <x v="6"/>
    <x v="6"/>
    <x v="1"/>
    <s v="HP-14815"/>
    <s v="Harold Pawlan"/>
    <x v="2"/>
    <x v="0"/>
    <s v="Fort Worth"/>
    <x v="5"/>
    <n v="76106"/>
    <x v="2"/>
    <s v="OFF-AP-10002311"/>
    <x v="1"/>
    <x v="9"/>
    <s v="Holmes Replacement Filter for HEPA Air Cleaner, Very Large Room, HEPA Filter"/>
    <x v="14"/>
    <n v="5"/>
    <n v="0.8"/>
    <n v="-123.858"/>
    <x v="2"/>
    <x v="0"/>
  </r>
  <r>
    <x v="15"/>
    <x v="6"/>
    <x v="6"/>
    <x v="6"/>
    <x v="1"/>
    <s v="HP-14815"/>
    <s v="Harold Pawlan"/>
    <x v="2"/>
    <x v="0"/>
    <s v="Fort Worth"/>
    <x v="5"/>
    <n v="76106"/>
    <x v="2"/>
    <s v="OFF-BI-10000756"/>
    <x v="1"/>
    <x v="8"/>
    <s v="Storex DuraTech Recycled Plastic Frosted Binders"/>
    <x v="15"/>
    <n v="3"/>
    <n v="0.8"/>
    <n v="-3.8160000000000016"/>
    <x v="2"/>
    <x v="0"/>
  </r>
  <r>
    <x v="16"/>
    <x v="7"/>
    <x v="7"/>
    <x v="7"/>
    <x v="1"/>
    <s v="PK-19075"/>
    <s v="Pete Kriz"/>
    <x v="0"/>
    <x v="0"/>
    <s v="Madison"/>
    <x v="6"/>
    <n v="53711"/>
    <x v="2"/>
    <s v="OFF-ST-10004186"/>
    <x v="1"/>
    <x v="4"/>
    <s v="Stur-D-Stor Shelving, Vertical 5-Shelf: 72&quot;H x 36&quot;W x 18 1/2&quot;D"/>
    <x v="16"/>
    <n v="6"/>
    <n v="0"/>
    <n v="13.317599999999999"/>
    <x v="2"/>
    <x v="0"/>
  </r>
  <r>
    <x v="17"/>
    <x v="8"/>
    <x v="8"/>
    <x v="8"/>
    <x v="0"/>
    <s v="AG-10270"/>
    <s v="Alejandro Grove"/>
    <x v="0"/>
    <x v="0"/>
    <s v="West Jordan"/>
    <x v="7"/>
    <n v="84084"/>
    <x v="1"/>
    <s v="OFF-ST-10000107"/>
    <x v="1"/>
    <x v="4"/>
    <s v="Fellowes Super Stor/Drawer"/>
    <x v="17"/>
    <n v="2"/>
    <n v="0"/>
    <n v="9.9899999999999949"/>
    <x v="1"/>
    <x v="0"/>
  </r>
  <r>
    <x v="18"/>
    <x v="9"/>
    <x v="9"/>
    <x v="9"/>
    <x v="0"/>
    <s v="ZD-21925"/>
    <s v="Zuschuss Donatelli"/>
    <x v="0"/>
    <x v="0"/>
    <s v="San Francisco"/>
    <x v="1"/>
    <n v="94109"/>
    <x v="1"/>
    <s v="OFF-AR-10003056"/>
    <x v="1"/>
    <x v="6"/>
    <s v="Newell 341"/>
    <x v="18"/>
    <n v="2"/>
    <n v="0"/>
    <n v="2.4823999999999993"/>
    <x v="1"/>
    <x v="1"/>
  </r>
  <r>
    <x v="19"/>
    <x v="9"/>
    <x v="9"/>
    <x v="9"/>
    <x v="0"/>
    <s v="ZD-21925"/>
    <s v="Zuschuss Donatelli"/>
    <x v="0"/>
    <x v="0"/>
    <s v="San Francisco"/>
    <x v="1"/>
    <n v="94109"/>
    <x v="1"/>
    <s v="TEC-PH-10001949"/>
    <x v="2"/>
    <x v="7"/>
    <s v="Cisco SPA 501G IP Phone"/>
    <x v="19"/>
    <n v="3"/>
    <n v="0.2"/>
    <n v="16.010999999999981"/>
    <x v="1"/>
    <x v="1"/>
  </r>
  <r>
    <x v="20"/>
    <x v="9"/>
    <x v="9"/>
    <x v="9"/>
    <x v="0"/>
    <s v="ZD-21925"/>
    <s v="Zuschuss Donatelli"/>
    <x v="0"/>
    <x v="0"/>
    <s v="San Francisco"/>
    <x v="1"/>
    <n v="94109"/>
    <x v="1"/>
    <s v="OFF-BI-10002215"/>
    <x v="1"/>
    <x v="8"/>
    <s v="Wilson Jones Hanging View Binder, White, 1&quot;"/>
    <x v="20"/>
    <n v="4"/>
    <n v="0.2"/>
    <n v="7.3839999999999986"/>
    <x v="1"/>
    <x v="1"/>
  </r>
  <r>
    <x v="21"/>
    <x v="10"/>
    <x v="10"/>
    <x v="10"/>
    <x v="1"/>
    <s v="KB-16585"/>
    <s v="Ken Black"/>
    <x v="1"/>
    <x v="0"/>
    <s v="Fremont"/>
    <x v="8"/>
    <n v="68025"/>
    <x v="2"/>
    <s v="OFF-AR-10000246"/>
    <x v="1"/>
    <x v="6"/>
    <s v="Newell 318"/>
    <x v="21"/>
    <n v="7"/>
    <n v="0"/>
    <n v="5.0595999999999997"/>
    <x v="2"/>
    <x v="0"/>
  </r>
  <r>
    <x v="22"/>
    <x v="10"/>
    <x v="10"/>
    <x v="10"/>
    <x v="1"/>
    <s v="KB-16585"/>
    <s v="Ken Black"/>
    <x v="1"/>
    <x v="0"/>
    <s v="Fremont"/>
    <x v="8"/>
    <n v="68025"/>
    <x v="2"/>
    <s v="OFF-AP-10001492"/>
    <x v="1"/>
    <x v="9"/>
    <s v="Acco Six-Outlet Power Strip, 4' Cord Length"/>
    <x v="22"/>
    <n v="7"/>
    <n v="0"/>
    <n v="15.688400000000001"/>
    <x v="2"/>
    <x v="0"/>
  </r>
  <r>
    <x v="23"/>
    <x v="11"/>
    <x v="11"/>
    <x v="11"/>
    <x v="0"/>
    <s v="SF-20065"/>
    <s v="Sandra Flanagan"/>
    <x v="0"/>
    <x v="0"/>
    <s v="Philadelphia"/>
    <x v="9"/>
    <n v="19140"/>
    <x v="3"/>
    <s v="FUR-CH-10002774"/>
    <x v="0"/>
    <x v="1"/>
    <s v="Global Deluxe Stacking Chair, Gray"/>
    <x v="23"/>
    <n v="2"/>
    <n v="0.3"/>
    <n v="-1.0196000000000005"/>
    <x v="3"/>
    <x v="0"/>
  </r>
  <r>
    <x v="24"/>
    <x v="12"/>
    <x v="12"/>
    <x v="12"/>
    <x v="1"/>
    <s v="EB-13870"/>
    <s v="Emily Burns"/>
    <x v="0"/>
    <x v="0"/>
    <s v="Orem"/>
    <x v="7"/>
    <n v="84057"/>
    <x v="1"/>
    <s v="FUR-TA-10000577"/>
    <x v="0"/>
    <x v="3"/>
    <s v="Bretford CR4500 Series Slim Rectangular Table"/>
    <x v="24"/>
    <n v="3"/>
    <n v="0"/>
    <n v="240.26490000000001"/>
    <x v="1"/>
    <x v="0"/>
  </r>
  <r>
    <x v="25"/>
    <x v="13"/>
    <x v="13"/>
    <x v="13"/>
    <x v="0"/>
    <s v="EH-13945"/>
    <s v="Eric Hoffmann"/>
    <x v="0"/>
    <x v="0"/>
    <s v="Los Angeles"/>
    <x v="1"/>
    <n v="90049"/>
    <x v="1"/>
    <s v="OFF-BI-10001634"/>
    <x v="1"/>
    <x v="8"/>
    <s v="Wilson Jones Active Use Binders"/>
    <x v="25"/>
    <n v="2"/>
    <n v="0.2"/>
    <n v="4.2224000000000004"/>
    <x v="1"/>
    <x v="0"/>
  </r>
  <r>
    <x v="26"/>
    <x v="13"/>
    <x v="13"/>
    <x v="13"/>
    <x v="0"/>
    <s v="EH-13945"/>
    <s v="Eric Hoffmann"/>
    <x v="0"/>
    <x v="0"/>
    <s v="Los Angeles"/>
    <x v="1"/>
    <n v="90049"/>
    <x v="1"/>
    <s v="TEC-AC-10003027"/>
    <x v="2"/>
    <x v="11"/>
    <s v="Imation 8GB Mini TravelDrive USB 2.0 Flash Drive"/>
    <x v="26"/>
    <n v="3"/>
    <n v="0"/>
    <n v="11.774100000000004"/>
    <x v="1"/>
    <x v="0"/>
  </r>
  <r>
    <x v="27"/>
    <x v="14"/>
    <x v="14"/>
    <x v="14"/>
    <x v="1"/>
    <s v="TB-21520"/>
    <s v="Tracy Blumstein"/>
    <x v="0"/>
    <x v="0"/>
    <s v="Philadelphia"/>
    <x v="9"/>
    <n v="19140"/>
    <x v="3"/>
    <s v="FUR-BO-10004834"/>
    <x v="0"/>
    <x v="0"/>
    <s v="Riverside Palais Royal Lawyers Bookcase, Royale Cherry Finish"/>
    <x v="27"/>
    <n v="7"/>
    <n v="0.5"/>
    <n v="-1665.0522000000001"/>
    <x v="3"/>
    <x v="0"/>
  </r>
  <r>
    <x v="28"/>
    <x v="14"/>
    <x v="14"/>
    <x v="14"/>
    <x v="1"/>
    <s v="TB-21520"/>
    <s v="Tracy Blumstein"/>
    <x v="0"/>
    <x v="0"/>
    <s v="Philadelphia"/>
    <x v="9"/>
    <n v="19140"/>
    <x v="3"/>
    <s v="OFF-BI-10000474"/>
    <x v="1"/>
    <x v="8"/>
    <s v="Avery Recycled Flexi-View Covers for Binding Systems"/>
    <x v="28"/>
    <n v="2"/>
    <n v="0.7"/>
    <n v="-7.0532000000000004"/>
    <x v="3"/>
    <x v="0"/>
  </r>
  <r>
    <x v="29"/>
    <x v="14"/>
    <x v="14"/>
    <x v="14"/>
    <x v="1"/>
    <s v="TB-21520"/>
    <s v="Tracy Blumstein"/>
    <x v="0"/>
    <x v="0"/>
    <s v="Philadelphia"/>
    <x v="9"/>
    <n v="19140"/>
    <x v="3"/>
    <s v="FUR-FU-10004848"/>
    <x v="0"/>
    <x v="5"/>
    <s v="Howard Miller 13-3/4&quot; Diameter Brushed Chrome Round Wall Clock"/>
    <x v="29"/>
    <n v="3"/>
    <n v="0.2"/>
    <n v="15.524999999999991"/>
    <x v="3"/>
    <x v="0"/>
  </r>
  <r>
    <x v="30"/>
    <x v="14"/>
    <x v="14"/>
    <x v="14"/>
    <x v="1"/>
    <s v="TB-21520"/>
    <s v="Tracy Blumstein"/>
    <x v="0"/>
    <x v="0"/>
    <s v="Philadelphia"/>
    <x v="9"/>
    <n v="19140"/>
    <x v="3"/>
    <s v="OFF-EN-10001509"/>
    <x v="1"/>
    <x v="12"/>
    <s v="Poly String Tie Envelopes"/>
    <x v="30"/>
    <n v="2"/>
    <n v="0.2"/>
    <n v="1.1015999999999997"/>
    <x v="3"/>
    <x v="0"/>
  </r>
  <r>
    <x v="31"/>
    <x v="14"/>
    <x v="14"/>
    <x v="14"/>
    <x v="1"/>
    <s v="TB-21520"/>
    <s v="Tracy Blumstein"/>
    <x v="0"/>
    <x v="0"/>
    <s v="Philadelphia"/>
    <x v="9"/>
    <n v="19140"/>
    <x v="3"/>
    <s v="OFF-AR-10004042"/>
    <x v="1"/>
    <x v="6"/>
    <s v="BOSTON Model 1800 Electric Pencil Sharpeners, Putty/Woodgrain"/>
    <x v="31"/>
    <n v="6"/>
    <n v="0.2"/>
    <n v="9.7091999999999885"/>
    <x v="3"/>
    <x v="0"/>
  </r>
  <r>
    <x v="32"/>
    <x v="14"/>
    <x v="14"/>
    <x v="14"/>
    <x v="1"/>
    <s v="TB-21520"/>
    <s v="Tracy Blumstein"/>
    <x v="0"/>
    <x v="0"/>
    <s v="Philadelphia"/>
    <x v="9"/>
    <n v="19140"/>
    <x v="3"/>
    <s v="OFF-BI-10001525"/>
    <x v="1"/>
    <x v="8"/>
    <s v="Acco Pressboard Covers with Storage Hooks, 14 7/8&quot; x 11&quot;, Executive Red"/>
    <x v="32"/>
    <n v="6"/>
    <n v="0.7"/>
    <n v="-5.7149999999999999"/>
    <x v="3"/>
    <x v="0"/>
  </r>
  <r>
    <x v="33"/>
    <x v="14"/>
    <x v="14"/>
    <x v="14"/>
    <x v="1"/>
    <s v="TB-21520"/>
    <s v="Tracy Blumstein"/>
    <x v="0"/>
    <x v="0"/>
    <s v="Philadelphia"/>
    <x v="9"/>
    <n v="19140"/>
    <x v="3"/>
    <s v="OFF-AR-10001683"/>
    <x v="1"/>
    <x v="6"/>
    <s v="Lumber Crayons"/>
    <x v="33"/>
    <n v="2"/>
    <n v="0.2"/>
    <n v="3.5460000000000007"/>
    <x v="3"/>
    <x v="0"/>
  </r>
  <r>
    <x v="34"/>
    <x v="15"/>
    <x v="15"/>
    <x v="15"/>
    <x v="0"/>
    <s v="MA-17560"/>
    <s v="Matt Abelman"/>
    <x v="2"/>
    <x v="0"/>
    <s v="Houston"/>
    <x v="5"/>
    <n v="77095"/>
    <x v="2"/>
    <s v="OFF-PA-10000249"/>
    <x v="1"/>
    <x v="10"/>
    <s v="Easy-staple paper"/>
    <x v="34"/>
    <n v="3"/>
    <n v="0.2"/>
    <n v="9.9467999999999979"/>
    <x v="2"/>
    <x v="0"/>
  </r>
  <r>
    <x v="35"/>
    <x v="16"/>
    <x v="16"/>
    <x v="5"/>
    <x v="2"/>
    <s v="GH-14485"/>
    <s v="Gene Hale"/>
    <x v="1"/>
    <x v="0"/>
    <s v="Richardson"/>
    <x v="5"/>
    <n v="75080"/>
    <x v="2"/>
    <s v="TEC-PH-10004977"/>
    <x v="2"/>
    <x v="7"/>
    <s v="GE 30524EE4"/>
    <x v="35"/>
    <n v="7"/>
    <n v="0.2"/>
    <n v="123.47369999999989"/>
    <x v="2"/>
    <x v="0"/>
  </r>
  <r>
    <x v="36"/>
    <x v="16"/>
    <x v="16"/>
    <x v="5"/>
    <x v="2"/>
    <s v="GH-14485"/>
    <s v="Gene Hale"/>
    <x v="1"/>
    <x v="0"/>
    <s v="Richardson"/>
    <x v="5"/>
    <n v="75080"/>
    <x v="2"/>
    <s v="FUR-FU-10003664"/>
    <x v="0"/>
    <x v="5"/>
    <s v="Electrix Architect's Clamp-On Swing Arm Lamp, Black"/>
    <x v="36"/>
    <n v="5"/>
    <n v="0.6"/>
    <n v="-147.96300000000002"/>
    <x v="2"/>
    <x v="0"/>
  </r>
  <r>
    <x v="37"/>
    <x v="17"/>
    <x v="17"/>
    <x v="16"/>
    <x v="1"/>
    <s v="SN-20710"/>
    <s v="Steve Nguyen"/>
    <x v="2"/>
    <x v="0"/>
    <s v="Houston"/>
    <x v="5"/>
    <n v="77041"/>
    <x v="2"/>
    <s v="OFF-EN-10002986"/>
    <x v="1"/>
    <x v="12"/>
    <s v="#10-4 1/8&quot; x 9 1/2&quot; Premium Diagonal Seam Envelopes"/>
    <x v="37"/>
    <n v="9"/>
    <n v="0.2"/>
    <n v="35.414999999999999"/>
    <x v="2"/>
    <x v="0"/>
  </r>
  <r>
    <x v="38"/>
    <x v="17"/>
    <x v="17"/>
    <x v="16"/>
    <x v="1"/>
    <s v="SN-20710"/>
    <s v="Steve Nguyen"/>
    <x v="2"/>
    <x v="0"/>
    <s v="Houston"/>
    <x v="5"/>
    <n v="77041"/>
    <x v="2"/>
    <s v="FUR-BO-10002545"/>
    <x v="0"/>
    <x v="0"/>
    <s v="Atlantic Metals Mobile 3-Shelf Bookcases, Custom Colors"/>
    <x v="38"/>
    <n v="3"/>
    <n v="0.32"/>
    <n v="-46.976400000000012"/>
    <x v="2"/>
    <x v="0"/>
  </r>
  <r>
    <x v="39"/>
    <x v="17"/>
    <x v="17"/>
    <x v="16"/>
    <x v="1"/>
    <s v="SN-20710"/>
    <s v="Steve Nguyen"/>
    <x v="2"/>
    <x v="0"/>
    <s v="Houston"/>
    <x v="5"/>
    <n v="77041"/>
    <x v="2"/>
    <s v="FUR-CH-10004218"/>
    <x v="0"/>
    <x v="1"/>
    <s v="Global Fabric Manager's Chair, Dark Gray"/>
    <x v="39"/>
    <n v="3"/>
    <n v="0.3"/>
    <n v="-15.146999999999991"/>
    <x v="2"/>
    <x v="0"/>
  </r>
  <r>
    <x v="40"/>
    <x v="17"/>
    <x v="17"/>
    <x v="16"/>
    <x v="1"/>
    <s v="SN-20710"/>
    <s v="Steve Nguyen"/>
    <x v="2"/>
    <x v="0"/>
    <s v="Houston"/>
    <x v="5"/>
    <n v="77041"/>
    <x v="2"/>
    <s v="TEC-PH-10000486"/>
    <x v="2"/>
    <x v="7"/>
    <s v="Plantronics HL10 Handset Lifter"/>
    <x v="40"/>
    <n v="4"/>
    <n v="0.2"/>
    <n v="41.756399999999957"/>
    <x v="2"/>
    <x v="0"/>
  </r>
  <r>
    <x v="41"/>
    <x v="18"/>
    <x v="18"/>
    <x v="17"/>
    <x v="1"/>
    <s v="LC-16930"/>
    <s v="Linda Cazamias"/>
    <x v="1"/>
    <x v="0"/>
    <s v="Naperville"/>
    <x v="10"/>
    <n v="60540"/>
    <x v="2"/>
    <s v="TEC-PH-10004093"/>
    <x v="2"/>
    <x v="7"/>
    <s v="Panasonic Kx-TS550"/>
    <x v="41"/>
    <n v="4"/>
    <n v="0.2"/>
    <n v="16.556399999999996"/>
    <x v="2"/>
    <x v="0"/>
  </r>
  <r>
    <x v="42"/>
    <x v="19"/>
    <x v="19"/>
    <x v="18"/>
    <x v="1"/>
    <s v="RA-19885"/>
    <s v="Ruben Ausman"/>
    <x v="1"/>
    <x v="0"/>
    <s v="Los Angeles"/>
    <x v="1"/>
    <n v="90049"/>
    <x v="1"/>
    <s v="OFF-ST-10003479"/>
    <x v="1"/>
    <x v="4"/>
    <s v="Eldon Base for stackable storage shelf, platinum"/>
    <x v="42"/>
    <n v="2"/>
    <n v="0"/>
    <n v="3.8939999999999912"/>
    <x v="1"/>
    <x v="0"/>
  </r>
  <r>
    <x v="43"/>
    <x v="20"/>
    <x v="20"/>
    <x v="19"/>
    <x v="1"/>
    <s v="ES-14080"/>
    <s v="Erin Smith"/>
    <x v="1"/>
    <x v="0"/>
    <s v="Melbourne"/>
    <x v="2"/>
    <n v="32935"/>
    <x v="0"/>
    <s v="OFF-ST-10003282"/>
    <x v="1"/>
    <x v="4"/>
    <s v="Advantus 10-Drawer Portable Organizer, Chrome Metal Frame, Smoke Drawers"/>
    <x v="43"/>
    <n v="2"/>
    <n v="0.2"/>
    <n v="9.5616000000000092"/>
    <x v="0"/>
    <x v="0"/>
  </r>
  <r>
    <x v="44"/>
    <x v="21"/>
    <x v="21"/>
    <x v="20"/>
    <x v="2"/>
    <s v="ON-18715"/>
    <s v="Odella Nelson"/>
    <x v="1"/>
    <x v="0"/>
    <s v="Eagan"/>
    <x v="11"/>
    <n v="55122"/>
    <x v="2"/>
    <s v="TEC-AC-10000171"/>
    <x v="2"/>
    <x v="11"/>
    <s v="Verbatim 25 GB 6x Blu-ray Single Layer Recordable Disc, 25/Pack"/>
    <x v="44"/>
    <n v="2"/>
    <n v="0"/>
    <n v="19.7714"/>
    <x v="2"/>
    <x v="0"/>
  </r>
  <r>
    <x v="45"/>
    <x v="21"/>
    <x v="21"/>
    <x v="20"/>
    <x v="2"/>
    <s v="ON-18715"/>
    <s v="Odella Nelson"/>
    <x v="1"/>
    <x v="0"/>
    <s v="Eagan"/>
    <x v="11"/>
    <n v="55122"/>
    <x v="2"/>
    <s v="OFF-BI-10003291"/>
    <x v="1"/>
    <x v="8"/>
    <s v="Wilson Jones Leather-Like Binders with DublLock Round Rings"/>
    <x v="45"/>
    <n v="2"/>
    <n v="0"/>
    <n v="8.2061999999999991"/>
    <x v="2"/>
    <x v="0"/>
  </r>
  <r>
    <x v="46"/>
    <x v="22"/>
    <x v="22"/>
    <x v="21"/>
    <x v="0"/>
    <s v="PO-18865"/>
    <s v="Patrick O'Donnell"/>
    <x v="0"/>
    <x v="0"/>
    <s v="Westland"/>
    <x v="12"/>
    <n v="48185"/>
    <x v="2"/>
    <s v="OFF-ST-10001713"/>
    <x v="1"/>
    <x v="4"/>
    <s v="Gould Plastics 9-Pocket Panel Bin, 18-3/8w x 5-1/4d x 20-1/2h, Black"/>
    <x v="46"/>
    <n v="4"/>
    <n v="0"/>
    <n v="8.4783999999999935"/>
    <x v="2"/>
    <x v="0"/>
  </r>
  <r>
    <x v="47"/>
    <x v="23"/>
    <x v="23"/>
    <x v="22"/>
    <x v="1"/>
    <s v="LH-16900"/>
    <s v="Lena Hernandez"/>
    <x v="0"/>
    <x v="0"/>
    <s v="Dover"/>
    <x v="13"/>
    <n v="19901"/>
    <x v="3"/>
    <s v="TEC-AC-10002167"/>
    <x v="2"/>
    <x v="11"/>
    <s v="Imation 8gb Micro Traveldrive Usb 2.0 Flash Drive"/>
    <x v="47"/>
    <n v="3"/>
    <n v="0"/>
    <n v="4.9500000000000011"/>
    <x v="3"/>
    <x v="0"/>
  </r>
  <r>
    <x v="48"/>
    <x v="23"/>
    <x v="23"/>
    <x v="22"/>
    <x v="1"/>
    <s v="LH-16900"/>
    <s v="Lena Hernandez"/>
    <x v="0"/>
    <x v="0"/>
    <s v="Dover"/>
    <x v="13"/>
    <n v="19901"/>
    <x v="3"/>
    <s v="TEC-PH-10003988"/>
    <x v="2"/>
    <x v="7"/>
    <s v="LF Elite 3D Dazzle Designer Hard Case Cover, Lf Stylus Pen and Wiper For Apple Iphone 5c Mini Lite"/>
    <x v="48"/>
    <n v="2"/>
    <n v="0"/>
    <n v="6.104000000000001"/>
    <x v="3"/>
    <x v="0"/>
  </r>
  <r>
    <x v="49"/>
    <x v="24"/>
    <x v="24"/>
    <x v="23"/>
    <x v="1"/>
    <s v="DP-13000"/>
    <s v="Darren Powers"/>
    <x v="0"/>
    <x v="0"/>
    <s v="New Albany"/>
    <x v="14"/>
    <n v="47150"/>
    <x v="2"/>
    <s v="OFF-BI-10004410"/>
    <x v="1"/>
    <x v="8"/>
    <s v="C-Line Peel &amp; Stick Add-On Filing Pockets, 8-3/4 x 5-1/8, 10/Pack"/>
    <x v="49"/>
    <n v="6"/>
    <n v="0"/>
    <n v="17.9634"/>
    <x v="2"/>
    <x v="0"/>
  </r>
  <r>
    <x v="50"/>
    <x v="24"/>
    <x v="24"/>
    <x v="23"/>
    <x v="1"/>
    <s v="DP-13000"/>
    <s v="Darren Powers"/>
    <x v="0"/>
    <x v="0"/>
    <s v="New Albany"/>
    <x v="14"/>
    <n v="47150"/>
    <x v="2"/>
    <s v="OFF-LA-10002762"/>
    <x v="1"/>
    <x v="2"/>
    <s v="Avery 485"/>
    <x v="50"/>
    <n v="6"/>
    <n v="0"/>
    <n v="35.334599999999995"/>
    <x v="2"/>
    <x v="0"/>
  </r>
  <r>
    <x v="51"/>
    <x v="24"/>
    <x v="24"/>
    <x v="23"/>
    <x v="1"/>
    <s v="DP-13000"/>
    <s v="Darren Powers"/>
    <x v="0"/>
    <x v="0"/>
    <s v="New Albany"/>
    <x v="14"/>
    <n v="47150"/>
    <x v="2"/>
    <s v="FUR-FU-10001706"/>
    <x v="0"/>
    <x v="5"/>
    <s v="Longer-Life Soft White Bulbs"/>
    <x v="51"/>
    <n v="2"/>
    <n v="0"/>
    <n v="2.9567999999999999"/>
    <x v="2"/>
    <x v="0"/>
  </r>
  <r>
    <x v="52"/>
    <x v="24"/>
    <x v="24"/>
    <x v="23"/>
    <x v="1"/>
    <s v="DP-13000"/>
    <s v="Darren Powers"/>
    <x v="0"/>
    <x v="0"/>
    <s v="New Albany"/>
    <x v="14"/>
    <n v="47150"/>
    <x v="2"/>
    <s v="FUR-CH-10003061"/>
    <x v="0"/>
    <x v="1"/>
    <s v="Global Leather Task Chair, Black"/>
    <x v="52"/>
    <n v="1"/>
    <n v="0"/>
    <n v="17.098099999999988"/>
    <x v="2"/>
    <x v="0"/>
  </r>
  <r>
    <x v="53"/>
    <x v="25"/>
    <x v="25"/>
    <x v="24"/>
    <x v="1"/>
    <s v="JM-15265"/>
    <s v="Janet Molinari"/>
    <x v="1"/>
    <x v="0"/>
    <s v="New York City"/>
    <x v="15"/>
    <n v="10024"/>
    <x v="3"/>
    <s v="OFF-FA-10000304"/>
    <x v="1"/>
    <x v="13"/>
    <s v="Advantus Push Pins"/>
    <x v="53"/>
    <n v="7"/>
    <n v="0"/>
    <n v="6.2566000000000006"/>
    <x v="3"/>
    <x v="0"/>
  </r>
  <r>
    <x v="54"/>
    <x v="25"/>
    <x v="25"/>
    <x v="24"/>
    <x v="1"/>
    <s v="JM-15265"/>
    <s v="Janet Molinari"/>
    <x v="1"/>
    <x v="0"/>
    <s v="New York City"/>
    <x v="15"/>
    <n v="10024"/>
    <x v="3"/>
    <s v="TEC-PH-10002447"/>
    <x v="2"/>
    <x v="7"/>
    <s v="AT&amp;T CL83451 4-Handset Telephone"/>
    <x v="54"/>
    <n v="5"/>
    <n v="0"/>
    <n v="298.68549999999999"/>
    <x v="3"/>
    <x v="0"/>
  </r>
  <r>
    <x v="55"/>
    <x v="26"/>
    <x v="26"/>
    <x v="25"/>
    <x v="2"/>
    <s v="TB-21055"/>
    <s v="Ted Butterfield"/>
    <x v="0"/>
    <x v="0"/>
    <s v="Troy"/>
    <x v="15"/>
    <n v="12180"/>
    <x v="3"/>
    <s v="OFF-ST-10000604"/>
    <x v="1"/>
    <x v="4"/>
    <s v="Home/Office Personal File Carts"/>
    <x v="55"/>
    <n v="6"/>
    <n v="0"/>
    <n v="52.139999999999986"/>
    <x v="3"/>
    <x v="1"/>
  </r>
  <r>
    <x v="56"/>
    <x v="26"/>
    <x v="26"/>
    <x v="25"/>
    <x v="2"/>
    <s v="TB-21055"/>
    <s v="Ted Butterfield"/>
    <x v="0"/>
    <x v="0"/>
    <s v="Troy"/>
    <x v="15"/>
    <n v="12180"/>
    <x v="3"/>
    <s v="OFF-PA-10001569"/>
    <x v="1"/>
    <x v="10"/>
    <s v="Xerox 232"/>
    <x v="56"/>
    <n v="5"/>
    <n v="0"/>
    <n v="15.552000000000001"/>
    <x v="3"/>
    <x v="1"/>
  </r>
  <r>
    <x v="57"/>
    <x v="26"/>
    <x v="26"/>
    <x v="25"/>
    <x v="2"/>
    <s v="TB-21055"/>
    <s v="Ted Butterfield"/>
    <x v="0"/>
    <x v="0"/>
    <s v="Troy"/>
    <x v="15"/>
    <n v="12180"/>
    <x v="3"/>
    <s v="FUR-CH-10003968"/>
    <x v="0"/>
    <x v="1"/>
    <s v="Novimex Turbo Task Chair"/>
    <x v="57"/>
    <n v="5"/>
    <n v="0.1"/>
    <n v="7.0980000000000061"/>
    <x v="3"/>
    <x v="1"/>
  </r>
  <r>
    <x v="58"/>
    <x v="26"/>
    <x v="26"/>
    <x v="25"/>
    <x v="2"/>
    <s v="TB-21055"/>
    <s v="Ted Butterfield"/>
    <x v="0"/>
    <x v="0"/>
    <s v="Troy"/>
    <x v="15"/>
    <n v="12180"/>
    <x v="3"/>
    <s v="OFF-PA-10000587"/>
    <x v="1"/>
    <x v="10"/>
    <s v="Array Parchment Paper, Assorted Colors"/>
    <x v="58"/>
    <n v="2"/>
    <n v="0"/>
    <n v="6.9888000000000003"/>
    <x v="3"/>
    <x v="1"/>
  </r>
  <r>
    <x v="59"/>
    <x v="26"/>
    <x v="26"/>
    <x v="25"/>
    <x v="2"/>
    <s v="TB-21055"/>
    <s v="Ted Butterfield"/>
    <x v="0"/>
    <x v="0"/>
    <s v="Troy"/>
    <x v="15"/>
    <n v="12180"/>
    <x v="3"/>
    <s v="TEC-AC-10002167"/>
    <x v="2"/>
    <x v="11"/>
    <s v="Imation 8gb Micro Traveldrive Usb 2.0 Flash Drive"/>
    <x v="59"/>
    <n v="2"/>
    <n v="0"/>
    <n v="3.3000000000000007"/>
    <x v="3"/>
    <x v="1"/>
  </r>
  <r>
    <x v="60"/>
    <x v="26"/>
    <x v="26"/>
    <x v="25"/>
    <x v="2"/>
    <s v="TB-21055"/>
    <s v="Ted Butterfield"/>
    <x v="0"/>
    <x v="0"/>
    <s v="Troy"/>
    <x v="15"/>
    <n v="12180"/>
    <x v="3"/>
    <s v="OFF-BI-10001460"/>
    <x v="1"/>
    <x v="8"/>
    <s v="Plastic Binding Combs"/>
    <x v="60"/>
    <n v="4"/>
    <n v="0.2"/>
    <n v="16.361999999999998"/>
    <x v="3"/>
    <x v="1"/>
  </r>
  <r>
    <x v="61"/>
    <x v="26"/>
    <x v="26"/>
    <x v="25"/>
    <x v="2"/>
    <s v="TB-21055"/>
    <s v="Ted Butterfield"/>
    <x v="0"/>
    <x v="0"/>
    <s v="Troy"/>
    <x v="15"/>
    <n v="12180"/>
    <x v="3"/>
    <s v="OFF-AR-10001868"/>
    <x v="1"/>
    <x v="6"/>
    <s v="Prang Dustless Chalk Sticks"/>
    <x v="61"/>
    <n v="1"/>
    <n v="0"/>
    <n v="0.84"/>
    <x v="3"/>
    <x v="1"/>
  </r>
  <r>
    <x v="62"/>
    <x v="27"/>
    <x v="27"/>
    <x v="26"/>
    <x v="1"/>
    <s v="KM-16720"/>
    <s v="Kunst Miller"/>
    <x v="0"/>
    <x v="0"/>
    <s v="Los Angeles"/>
    <x v="1"/>
    <n v="90004"/>
    <x v="1"/>
    <s v="TEC-AC-10004633"/>
    <x v="2"/>
    <x v="11"/>
    <s v="Verbatim 25 GB 6x Blu-ray Single Layer Recordable Disc, 3/Pack"/>
    <x v="62"/>
    <n v="2"/>
    <n v="0"/>
    <n v="6.1512000000000011"/>
    <x v="1"/>
    <x v="0"/>
  </r>
  <r>
    <x v="63"/>
    <x v="27"/>
    <x v="27"/>
    <x v="26"/>
    <x v="1"/>
    <s v="KM-16720"/>
    <s v="Kunst Miller"/>
    <x v="0"/>
    <x v="0"/>
    <s v="Los Angeles"/>
    <x v="1"/>
    <n v="90004"/>
    <x v="1"/>
    <s v="OFF-BI-10001078"/>
    <x v="1"/>
    <x v="8"/>
    <s v="Acco PRESSTEX Data Binder with Storage Hooks, Dark Blue, 14 7/8&quot; X 11&quot;"/>
    <x v="63"/>
    <n v="6"/>
    <n v="0.2"/>
    <n v="9.3612000000000002"/>
    <x v="1"/>
    <x v="0"/>
  </r>
  <r>
    <x v="64"/>
    <x v="27"/>
    <x v="27"/>
    <x v="26"/>
    <x v="1"/>
    <s v="KM-16720"/>
    <s v="Kunst Miller"/>
    <x v="0"/>
    <x v="0"/>
    <s v="Los Angeles"/>
    <x v="1"/>
    <n v="90004"/>
    <x v="1"/>
    <s v="OFF-PA-10003892"/>
    <x v="1"/>
    <x v="10"/>
    <s v="Xerox 1943"/>
    <x v="64"/>
    <n v="3"/>
    <n v="0"/>
    <n v="68.963099999999997"/>
    <x v="1"/>
    <x v="0"/>
  </r>
  <r>
    <x v="65"/>
    <x v="27"/>
    <x v="27"/>
    <x v="26"/>
    <x v="1"/>
    <s v="KM-16720"/>
    <s v="Kunst Miller"/>
    <x v="0"/>
    <x v="0"/>
    <s v="Los Angeles"/>
    <x v="1"/>
    <n v="90004"/>
    <x v="1"/>
    <s v="FUR-FU-10000397"/>
    <x v="0"/>
    <x v="5"/>
    <s v="Luxo Economy Swing Arm Lamp"/>
    <x v="65"/>
    <n v="4"/>
    <n v="0"/>
    <n v="22.332800000000006"/>
    <x v="1"/>
    <x v="0"/>
  </r>
  <r>
    <x v="66"/>
    <x v="28"/>
    <x v="28"/>
    <x v="27"/>
    <x v="1"/>
    <s v="PS-18970"/>
    <s v="Paul Stevenson"/>
    <x v="2"/>
    <x v="0"/>
    <s v="Chicago"/>
    <x v="10"/>
    <n v="60610"/>
    <x v="2"/>
    <s v="FUR-CH-10001146"/>
    <x v="0"/>
    <x v="1"/>
    <s v="Global Value Mid-Back Manager's Chair, Gray"/>
    <x v="66"/>
    <n v="5"/>
    <n v="0.3"/>
    <n v="-15.222500000000011"/>
    <x v="2"/>
    <x v="0"/>
  </r>
  <r>
    <x v="67"/>
    <x v="29"/>
    <x v="29"/>
    <x v="28"/>
    <x v="1"/>
    <s v="BS-11590"/>
    <s v="Brendan Sweed"/>
    <x v="1"/>
    <x v="0"/>
    <s v="Gilbert"/>
    <x v="16"/>
    <n v="85234"/>
    <x v="1"/>
    <s v="OFF-AR-10002671"/>
    <x v="1"/>
    <x v="6"/>
    <s v="Hunt BOSTON Model 1606 High-Volume Electric Pencil Sharpener, Beige"/>
    <x v="67"/>
    <n v="8"/>
    <n v="0.2"/>
    <n v="111.30239999999998"/>
    <x v="1"/>
    <x v="0"/>
  </r>
  <r>
    <x v="68"/>
    <x v="29"/>
    <x v="29"/>
    <x v="28"/>
    <x v="1"/>
    <s v="BS-11590"/>
    <s v="Brendan Sweed"/>
    <x v="1"/>
    <x v="0"/>
    <s v="Gilbert"/>
    <x v="16"/>
    <n v="85234"/>
    <x v="1"/>
    <s v="TEC-PH-10002726"/>
    <x v="2"/>
    <x v="7"/>
    <s v="netTALK DUO VoIP Telephone Service"/>
    <x v="68"/>
    <n v="4"/>
    <n v="0.2"/>
    <n v="62.988"/>
    <x v="1"/>
    <x v="0"/>
  </r>
  <r>
    <x v="69"/>
    <x v="30"/>
    <x v="30"/>
    <x v="29"/>
    <x v="2"/>
    <s v="KD-16270"/>
    <s v="Karen Daniels"/>
    <x v="0"/>
    <x v="0"/>
    <s v="Springfield"/>
    <x v="17"/>
    <n v="22153"/>
    <x v="0"/>
    <s v="OFF-PA-10000482"/>
    <x v="1"/>
    <x v="10"/>
    <s v="Snap-A-Way Black Print Carbonless Ruled Speed Letter, Triplicate"/>
    <x v="69"/>
    <n v="2"/>
    <n v="0"/>
    <n v="35.663599999999995"/>
    <x v="0"/>
    <x v="0"/>
  </r>
  <r>
    <x v="70"/>
    <x v="31"/>
    <x v="31"/>
    <x v="30"/>
    <x v="1"/>
    <s v="HM-14980"/>
    <s v="Henry MacAllister"/>
    <x v="0"/>
    <x v="0"/>
    <s v="New York City"/>
    <x v="15"/>
    <n v="10009"/>
    <x v="3"/>
    <s v="OFF-BI-10004654"/>
    <x v="1"/>
    <x v="8"/>
    <s v="Avery Binding System Hidden Tab Executive Style Index Sets"/>
    <x v="70"/>
    <n v="1"/>
    <n v="0.2"/>
    <n v="1.7309999999999999"/>
    <x v="3"/>
    <x v="0"/>
  </r>
  <r>
    <x v="71"/>
    <x v="32"/>
    <x v="32"/>
    <x v="31"/>
    <x v="0"/>
    <s v="TB-21520"/>
    <s v="Tracy Blumstein"/>
    <x v="0"/>
    <x v="0"/>
    <s v="Jackson"/>
    <x v="12"/>
    <n v="49201"/>
    <x v="2"/>
    <s v="OFF-PA-10004675"/>
    <x v="1"/>
    <x v="10"/>
    <s v="Telephone Message Books with Fax/Mobile Section, 5 1/2&quot; x 3 3/16&quot;"/>
    <x v="71"/>
    <n v="3"/>
    <n v="0"/>
    <n v="8.7629999999999999"/>
    <x v="2"/>
    <x v="0"/>
  </r>
  <r>
    <x v="72"/>
    <x v="33"/>
    <x v="33"/>
    <x v="32"/>
    <x v="1"/>
    <s v="JE-15745"/>
    <s v="Joel Eaton"/>
    <x v="0"/>
    <x v="0"/>
    <s v="Memphis"/>
    <x v="18"/>
    <n v="38109"/>
    <x v="0"/>
    <s v="FUR-CH-10000513"/>
    <x v="0"/>
    <x v="1"/>
    <s v="High-Back Leather Manager's Chair"/>
    <x v="72"/>
    <n v="8"/>
    <n v="0.2"/>
    <n v="-114.39120000000003"/>
    <x v="0"/>
    <x v="0"/>
  </r>
  <r>
    <x v="73"/>
    <x v="33"/>
    <x v="33"/>
    <x v="32"/>
    <x v="1"/>
    <s v="JE-15745"/>
    <s v="Joel Eaton"/>
    <x v="0"/>
    <x v="0"/>
    <s v="Memphis"/>
    <x v="18"/>
    <n v="38109"/>
    <x v="0"/>
    <s v="FUR-FU-10003708"/>
    <x v="0"/>
    <x v="5"/>
    <s v="Tenex Traditional Chairmats for Medium Pile Carpet, Standard Lip, 36&quot; x 48&quot;"/>
    <x v="73"/>
    <n v="2"/>
    <n v="0.2"/>
    <n v="1.2129999999999974"/>
    <x v="0"/>
    <x v="0"/>
  </r>
  <r>
    <x v="74"/>
    <x v="33"/>
    <x v="33"/>
    <x v="32"/>
    <x v="1"/>
    <s v="JE-15745"/>
    <s v="Joel Eaton"/>
    <x v="0"/>
    <x v="0"/>
    <s v="Memphis"/>
    <x v="18"/>
    <n v="38109"/>
    <x v="0"/>
    <s v="OFF-ST-10004123"/>
    <x v="1"/>
    <x v="4"/>
    <s v="Safco Industrial Wire Shelving System"/>
    <x v="74"/>
    <n v="1"/>
    <n v="0.2"/>
    <n v="-18.196000000000002"/>
    <x v="0"/>
    <x v="0"/>
  </r>
  <r>
    <x v="75"/>
    <x v="34"/>
    <x v="34"/>
    <x v="33"/>
    <x v="2"/>
    <s v="KB-16600"/>
    <s v="Ken Brennan"/>
    <x v="1"/>
    <x v="0"/>
    <s v="Houston"/>
    <x v="5"/>
    <n v="77041"/>
    <x v="2"/>
    <s v="OFF-BI-10004182"/>
    <x v="1"/>
    <x v="8"/>
    <s v="Economy Binders"/>
    <x v="75"/>
    <n v="3"/>
    <n v="0.8"/>
    <n v="-1.9344000000000006"/>
    <x v="2"/>
    <x v="0"/>
  </r>
  <r>
    <x v="76"/>
    <x v="34"/>
    <x v="34"/>
    <x v="33"/>
    <x v="2"/>
    <s v="KB-16600"/>
    <s v="Ken Brennan"/>
    <x v="1"/>
    <x v="0"/>
    <s v="Houston"/>
    <x v="5"/>
    <n v="77041"/>
    <x v="2"/>
    <s v="FUR-FU-10000260"/>
    <x v="0"/>
    <x v="5"/>
    <s v="6&quot; Cubicle Wall Clock, Black"/>
    <x v="76"/>
    <n v="3"/>
    <n v="0.6"/>
    <n v="-5.8248000000000015"/>
    <x v="2"/>
    <x v="0"/>
  </r>
  <r>
    <x v="77"/>
    <x v="34"/>
    <x v="34"/>
    <x v="33"/>
    <x v="2"/>
    <s v="KB-16600"/>
    <s v="Ken Brennan"/>
    <x v="1"/>
    <x v="0"/>
    <s v="Houston"/>
    <x v="5"/>
    <n v="77041"/>
    <x v="2"/>
    <s v="OFF-ST-10000615"/>
    <x v="1"/>
    <x v="4"/>
    <s v="SimpliFile Personal File, Black Granite, 15w x 6-15/16d x 11-1/4h"/>
    <x v="77"/>
    <n v="3"/>
    <n v="0.2"/>
    <n v="2.724000000000002"/>
    <x v="2"/>
    <x v="0"/>
  </r>
  <r>
    <x v="78"/>
    <x v="35"/>
    <x v="35"/>
    <x v="34"/>
    <x v="0"/>
    <s v="JE-15745"/>
    <s v="Joel Eaton"/>
    <x v="0"/>
    <x v="0"/>
    <s v="Houston"/>
    <x v="5"/>
    <n v="77070"/>
    <x v="2"/>
    <s v="FUR-FU-10003194"/>
    <x v="0"/>
    <x v="5"/>
    <s v="Eldon Expressions Desk Accessory, Wood Pencil Holder, Oak"/>
    <x v="78"/>
    <n v="5"/>
    <n v="0.6"/>
    <n v="-14.475000000000001"/>
    <x v="2"/>
    <x v="0"/>
  </r>
  <r>
    <x v="79"/>
    <x v="36"/>
    <x v="1"/>
    <x v="35"/>
    <x v="2"/>
    <s v="SC-20770"/>
    <s v="Stewart Carmichael"/>
    <x v="1"/>
    <x v="0"/>
    <s v="Decatur"/>
    <x v="19"/>
    <n v="35601"/>
    <x v="0"/>
    <s v="OFF-AP-10002118"/>
    <x v="1"/>
    <x v="9"/>
    <s v="1.7 Cubic Foot Compact &quot;Cube&quot; Office Refrigerators"/>
    <x v="79"/>
    <n v="1"/>
    <n v="0"/>
    <n v="56.20320000000001"/>
    <x v="0"/>
    <x v="0"/>
  </r>
  <r>
    <x v="80"/>
    <x v="36"/>
    <x v="1"/>
    <x v="35"/>
    <x v="2"/>
    <s v="SC-20770"/>
    <s v="Stewart Carmichael"/>
    <x v="1"/>
    <x v="0"/>
    <s v="Decatur"/>
    <x v="19"/>
    <n v="35601"/>
    <x v="0"/>
    <s v="OFF-BI-10002309"/>
    <x v="1"/>
    <x v="8"/>
    <s v="Avery Heavy-Duty EZD  Binder With Locking Rings"/>
    <x v="80"/>
    <n v="3"/>
    <n v="0"/>
    <n v="8.0351999999999997"/>
    <x v="0"/>
    <x v="0"/>
  </r>
  <r>
    <x v="81"/>
    <x v="37"/>
    <x v="36"/>
    <x v="36"/>
    <x v="1"/>
    <s v="DN-13690"/>
    <s v="Duane Noonan"/>
    <x v="0"/>
    <x v="0"/>
    <s v="San Francisco"/>
    <x v="1"/>
    <n v="94122"/>
    <x v="1"/>
    <s v="OFF-AR-10002053"/>
    <x v="1"/>
    <x v="6"/>
    <s v="Premium Writing Pencils, Soft, #2 by Central Association for the Blind"/>
    <x v="81"/>
    <n v="5"/>
    <n v="0"/>
    <n v="4.1720000000000006"/>
    <x v="1"/>
    <x v="0"/>
  </r>
  <r>
    <x v="82"/>
    <x v="37"/>
    <x v="36"/>
    <x v="36"/>
    <x v="1"/>
    <s v="DN-13690"/>
    <s v="Duane Noonan"/>
    <x v="0"/>
    <x v="0"/>
    <s v="San Francisco"/>
    <x v="1"/>
    <n v="94122"/>
    <x v="1"/>
    <s v="OFF-ST-10002370"/>
    <x v="1"/>
    <x v="4"/>
    <s v="Sortfiler Multipurpose Personal File Organizer, Black"/>
    <x v="82"/>
    <n v="1"/>
    <n v="0"/>
    <n v="6.2030999999999992"/>
    <x v="1"/>
    <x v="0"/>
  </r>
  <r>
    <x v="83"/>
    <x v="38"/>
    <x v="37"/>
    <x v="37"/>
    <x v="1"/>
    <s v="JC-16105"/>
    <s v="Julie Creighton"/>
    <x v="1"/>
    <x v="0"/>
    <s v="Durham"/>
    <x v="3"/>
    <n v="27707"/>
    <x v="0"/>
    <s v="OFF-EN-10000927"/>
    <x v="1"/>
    <x v="12"/>
    <s v="Jet-Pak Recycled Peel 'N' Seal Padded Mailers"/>
    <x v="83"/>
    <n v="7"/>
    <n v="0.2"/>
    <n v="62.807499999999976"/>
    <x v="0"/>
    <x v="0"/>
  </r>
  <r>
    <x v="84"/>
    <x v="39"/>
    <x v="38"/>
    <x v="38"/>
    <x v="2"/>
    <s v="CS-12400"/>
    <s v="Christopher Schild"/>
    <x v="2"/>
    <x v="0"/>
    <s v="Chicago"/>
    <x v="10"/>
    <n v="60623"/>
    <x v="2"/>
    <s v="OFF-ST-10003656"/>
    <x v="1"/>
    <x v="4"/>
    <s v="Safco Industrial Wire Shelving"/>
    <x v="84"/>
    <n v="3"/>
    <n v="0.2"/>
    <n v="-48.954900000000002"/>
    <x v="2"/>
    <x v="0"/>
  </r>
  <r>
    <x v="85"/>
    <x v="40"/>
    <x v="39"/>
    <x v="39"/>
    <x v="0"/>
    <s v="PO-18865"/>
    <s v="Patrick O'Donnell"/>
    <x v="0"/>
    <x v="0"/>
    <s v="Columbia"/>
    <x v="20"/>
    <n v="29203"/>
    <x v="0"/>
    <s v="FUR-CH-10000863"/>
    <x v="0"/>
    <x v="1"/>
    <s v="Novimex Swivel Fabric Task Chair"/>
    <x v="85"/>
    <n v="2"/>
    <n v="0"/>
    <n v="33.215599999999995"/>
    <x v="0"/>
    <x v="0"/>
  </r>
  <r>
    <x v="86"/>
    <x v="41"/>
    <x v="40"/>
    <x v="40"/>
    <x v="1"/>
    <s v="PG-18895"/>
    <s v="Paul Gonzalez"/>
    <x v="0"/>
    <x v="0"/>
    <s v="Rochester"/>
    <x v="11"/>
    <n v="55901"/>
    <x v="2"/>
    <s v="TEC-AC-10001998"/>
    <x v="2"/>
    <x v="11"/>
    <s v="Logitech LS21 Speaker System - PC Multimedia - 2.1-CH - Wired"/>
    <x v="86"/>
    <n v="1"/>
    <n v="0"/>
    <n v="6.796599999999998"/>
    <x v="2"/>
    <x v="0"/>
  </r>
  <r>
    <x v="87"/>
    <x v="41"/>
    <x v="40"/>
    <x v="40"/>
    <x v="1"/>
    <s v="PG-18895"/>
    <s v="Paul Gonzalez"/>
    <x v="0"/>
    <x v="0"/>
    <s v="Rochester"/>
    <x v="11"/>
    <n v="55901"/>
    <x v="2"/>
    <s v="OFF-LA-10000134"/>
    <x v="1"/>
    <x v="2"/>
    <s v="Avery 511"/>
    <x v="51"/>
    <n v="2"/>
    <n v="0"/>
    <n v="2.9567999999999999"/>
    <x v="2"/>
    <x v="0"/>
  </r>
  <r>
    <x v="88"/>
    <x v="42"/>
    <x v="41"/>
    <x v="41"/>
    <x v="0"/>
    <s v="GM-14455"/>
    <s v="Gary Mitchum"/>
    <x v="2"/>
    <x v="0"/>
    <s v="Houston"/>
    <x v="5"/>
    <n v="77095"/>
    <x v="2"/>
    <s v="OFF-ST-10003442"/>
    <x v="1"/>
    <x v="4"/>
    <s v="Eldon Portable Mobile Manager"/>
    <x v="87"/>
    <n v="7"/>
    <n v="0.2"/>
    <n v="13.857199999999999"/>
    <x v="2"/>
    <x v="0"/>
  </r>
  <r>
    <x v="89"/>
    <x v="43"/>
    <x v="42"/>
    <x v="42"/>
    <x v="1"/>
    <s v="JS-15685"/>
    <s v="Jim Sink"/>
    <x v="1"/>
    <x v="0"/>
    <s v="Los Angeles"/>
    <x v="1"/>
    <n v="90036"/>
    <x v="1"/>
    <s v="OFF-AR-10004930"/>
    <x v="1"/>
    <x v="6"/>
    <s v="Turquoise Lead Holder with Pocket Clip"/>
    <x v="88"/>
    <n v="3"/>
    <n v="0"/>
    <n v="6.6329999999999982"/>
    <x v="1"/>
    <x v="1"/>
  </r>
  <r>
    <x v="90"/>
    <x v="43"/>
    <x v="42"/>
    <x v="42"/>
    <x v="1"/>
    <s v="JS-15685"/>
    <s v="Jim Sink"/>
    <x v="1"/>
    <x v="0"/>
    <s v="Los Angeles"/>
    <x v="1"/>
    <n v="90036"/>
    <x v="1"/>
    <s v="TEC-PH-10004093"/>
    <x v="2"/>
    <x v="7"/>
    <s v="Panasonic Kx-TS550"/>
    <x v="89"/>
    <n v="2"/>
    <n v="0.2"/>
    <n v="8.2781999999999982"/>
    <x v="1"/>
    <x v="1"/>
  </r>
  <r>
    <x v="91"/>
    <x v="43"/>
    <x v="42"/>
    <x v="42"/>
    <x v="1"/>
    <s v="JS-15685"/>
    <s v="Jim Sink"/>
    <x v="1"/>
    <x v="0"/>
    <s v="Los Angeles"/>
    <x v="1"/>
    <n v="90036"/>
    <x v="1"/>
    <s v="OFF-PA-10000304"/>
    <x v="1"/>
    <x v="10"/>
    <s v="Xerox 1995"/>
    <x v="90"/>
    <n v="1"/>
    <n v="0"/>
    <n v="3.1104000000000003"/>
    <x v="1"/>
    <x v="1"/>
  </r>
  <r>
    <x v="92"/>
    <x v="44"/>
    <x v="43"/>
    <x v="43"/>
    <x v="0"/>
    <s v="KB-16315"/>
    <s v="Karl Braun"/>
    <x v="0"/>
    <x v="0"/>
    <s v="Minneapolis"/>
    <x v="11"/>
    <n v="55407"/>
    <x v="2"/>
    <s v="OFF-PA-10003177"/>
    <x v="1"/>
    <x v="10"/>
    <s v="Xerox 1999"/>
    <x v="91"/>
    <n v="2"/>
    <n v="0"/>
    <n v="6.2208000000000006"/>
    <x v="2"/>
    <x v="0"/>
  </r>
  <r>
    <x v="93"/>
    <x v="44"/>
    <x v="43"/>
    <x v="43"/>
    <x v="0"/>
    <s v="KB-16315"/>
    <s v="Karl Braun"/>
    <x v="0"/>
    <x v="0"/>
    <s v="Minneapolis"/>
    <x v="11"/>
    <n v="55407"/>
    <x v="2"/>
    <s v="FUR-FU-10003799"/>
    <x v="0"/>
    <x v="5"/>
    <s v="Seth Thomas 13 1/2&quot; Wall Clock"/>
    <x v="92"/>
    <n v="3"/>
    <n v="0"/>
    <n v="16.535399999999996"/>
    <x v="2"/>
    <x v="0"/>
  </r>
  <r>
    <x v="94"/>
    <x v="44"/>
    <x v="43"/>
    <x v="43"/>
    <x v="0"/>
    <s v="KB-16315"/>
    <s v="Karl Braun"/>
    <x v="0"/>
    <x v="0"/>
    <s v="Minneapolis"/>
    <x v="11"/>
    <n v="55407"/>
    <x v="2"/>
    <s v="OFF-BI-10002852"/>
    <x v="1"/>
    <x v="8"/>
    <s v="Ibico Standard Transparent Covers"/>
    <x v="93"/>
    <n v="2"/>
    <n v="0"/>
    <n v="16.150400000000001"/>
    <x v="2"/>
    <x v="0"/>
  </r>
  <r>
    <x v="95"/>
    <x v="45"/>
    <x v="44"/>
    <x v="44"/>
    <x v="1"/>
    <s v="RB-19705"/>
    <s v="Roger Barcio"/>
    <x v="2"/>
    <x v="0"/>
    <s v="Portland"/>
    <x v="21"/>
    <n v="97206"/>
    <x v="1"/>
    <s v="OFF-BI-10004738"/>
    <x v="1"/>
    <x v="8"/>
    <s v="Flexible Leather- Look Classic Collection Ring Binder"/>
    <x v="94"/>
    <n v="1"/>
    <n v="0.7"/>
    <n v="-3.7880000000000003"/>
    <x v="1"/>
    <x v="0"/>
  </r>
  <r>
    <x v="96"/>
    <x v="46"/>
    <x v="45"/>
    <x v="45"/>
    <x v="0"/>
    <s v="PN-18775"/>
    <s v="Parhena Norris"/>
    <x v="2"/>
    <x v="0"/>
    <s v="New York City"/>
    <x v="15"/>
    <n v="10009"/>
    <x v="3"/>
    <s v="FUR-FU-10000629"/>
    <x v="0"/>
    <x v="5"/>
    <s v="9-3/4 Diameter Round Wall Clock"/>
    <x v="95"/>
    <n v="7"/>
    <n v="0"/>
    <n v="40.5426"/>
    <x v="3"/>
    <x v="0"/>
  </r>
  <r>
    <x v="97"/>
    <x v="47"/>
    <x v="46"/>
    <x v="46"/>
    <x v="2"/>
    <s v="KD-16345"/>
    <s v="Katherine Ducich"/>
    <x v="0"/>
    <x v="0"/>
    <s v="San Francisco"/>
    <x v="1"/>
    <n v="94122"/>
    <x v="1"/>
    <s v="OFF-BI-10001721"/>
    <x v="1"/>
    <x v="8"/>
    <s v="Trimflex Flexible Post Binders"/>
    <x v="96"/>
    <n v="3"/>
    <n v="0.2"/>
    <n v="17.959199999999999"/>
    <x v="1"/>
    <x v="0"/>
  </r>
  <r>
    <x v="98"/>
    <x v="48"/>
    <x v="47"/>
    <x v="47"/>
    <x v="1"/>
    <s v="ER-13855"/>
    <s v="Elpida Rittenbach"/>
    <x v="1"/>
    <x v="0"/>
    <s v="Saint Paul"/>
    <x v="11"/>
    <n v="55106"/>
    <x v="2"/>
    <s v="OFF-AP-10000358"/>
    <x v="1"/>
    <x v="9"/>
    <s v="Fellowes Basic Home/Office Series Surge Protectors"/>
    <x v="42"/>
    <n v="6"/>
    <n v="0"/>
    <n v="22.585199999999993"/>
    <x v="2"/>
    <x v="0"/>
  </r>
  <r>
    <x v="99"/>
    <x v="49"/>
    <x v="48"/>
    <x v="48"/>
    <x v="1"/>
    <s v="RB-19465"/>
    <s v="Rick Bensley"/>
    <x v="2"/>
    <x v="0"/>
    <s v="Chicago"/>
    <x v="10"/>
    <n v="60610"/>
    <x v="2"/>
    <s v="OFF-PA-10003256"/>
    <x v="1"/>
    <x v="10"/>
    <s v="Avery Personal Creations Heavyweight Cards"/>
    <x v="97"/>
    <n v="7"/>
    <n v="0.2"/>
    <n v="22.618399999999994"/>
    <x v="2"/>
    <x v="0"/>
  </r>
  <r>
    <x v="100"/>
    <x v="49"/>
    <x v="48"/>
    <x v="48"/>
    <x v="1"/>
    <s v="RB-19465"/>
    <s v="Rick Bensley"/>
    <x v="2"/>
    <x v="0"/>
    <s v="Chicago"/>
    <x v="10"/>
    <n v="60610"/>
    <x v="2"/>
    <s v="TEC-AC-10001767"/>
    <x v="2"/>
    <x v="11"/>
    <s v="SanDisk Ultra 64 GB MicroSDHC Class 10 Memory Card"/>
    <x v="98"/>
    <n v="3"/>
    <n v="0.2"/>
    <n v="-10.797300000000011"/>
    <x v="2"/>
    <x v="0"/>
  </r>
  <r>
    <x v="101"/>
    <x v="49"/>
    <x v="48"/>
    <x v="48"/>
    <x v="1"/>
    <s v="RB-19465"/>
    <s v="Rick Bensley"/>
    <x v="2"/>
    <x v="0"/>
    <s v="Chicago"/>
    <x v="10"/>
    <n v="60610"/>
    <x v="2"/>
    <s v="OFF-BI-10002609"/>
    <x v="1"/>
    <x v="8"/>
    <s v="Avery Hidden Tab Dividers for Binding Systems"/>
    <x v="99"/>
    <n v="3"/>
    <n v="0.8"/>
    <n v="-3.0396000000000001"/>
    <x v="2"/>
    <x v="0"/>
  </r>
  <r>
    <x v="102"/>
    <x v="50"/>
    <x v="49"/>
    <x v="49"/>
    <x v="0"/>
    <s v="GZ-14470"/>
    <s v="Gary Zandusky"/>
    <x v="0"/>
    <x v="0"/>
    <s v="Rochester"/>
    <x v="11"/>
    <n v="55901"/>
    <x v="2"/>
    <s v="OFF-PA-10004040"/>
    <x v="1"/>
    <x v="10"/>
    <s v="Universal Premium White Copier/Laser Paper (20Lb. and 87 Bright)"/>
    <x v="100"/>
    <n v="4"/>
    <n v="0"/>
    <n v="11.720800000000001"/>
    <x v="2"/>
    <x v="0"/>
  </r>
  <r>
    <x v="103"/>
    <x v="51"/>
    <x v="50"/>
    <x v="50"/>
    <x v="1"/>
    <s v="LC-16870"/>
    <s v="Lena Cacioppo"/>
    <x v="0"/>
    <x v="0"/>
    <s v="Aurora"/>
    <x v="22"/>
    <n v="80013"/>
    <x v="1"/>
    <s v="TEC-AC-10001552"/>
    <x v="2"/>
    <x v="11"/>
    <s v="Logitech K350 2.4Ghz Wireless Keyboard"/>
    <x v="101"/>
    <n v="6"/>
    <n v="0.2"/>
    <n v="-26.875800000000012"/>
    <x v="1"/>
    <x v="0"/>
  </r>
  <r>
    <x v="104"/>
    <x v="51"/>
    <x v="50"/>
    <x v="50"/>
    <x v="1"/>
    <s v="LC-16870"/>
    <s v="Lena Cacioppo"/>
    <x v="0"/>
    <x v="0"/>
    <s v="Aurora"/>
    <x v="22"/>
    <n v="80013"/>
    <x v="1"/>
    <s v="FUR-FU-10004006"/>
    <x v="0"/>
    <x v="5"/>
    <s v="Deflect-o DuraMat Lighweight, Studded, Beveled Mat for Low Pile Carpeting"/>
    <x v="102"/>
    <n v="3"/>
    <n v="0.2"/>
    <n v="-3.8385000000000105"/>
    <x v="1"/>
    <x v="0"/>
  </r>
  <r>
    <x v="105"/>
    <x v="51"/>
    <x v="50"/>
    <x v="50"/>
    <x v="1"/>
    <s v="LC-16870"/>
    <s v="Lena Cacioppo"/>
    <x v="0"/>
    <x v="0"/>
    <s v="Aurora"/>
    <x v="22"/>
    <n v="80013"/>
    <x v="1"/>
    <s v="OFF-BI-10002794"/>
    <x v="1"/>
    <x v="8"/>
    <s v="Avery Trapezoid Ring Binder, 3&quot; Capacity, Black, 1040 sheets"/>
    <x v="103"/>
    <n v="3"/>
    <n v="0.7"/>
    <n v="-25.817399999999999"/>
    <x v="1"/>
    <x v="0"/>
  </r>
  <r>
    <x v="106"/>
    <x v="52"/>
    <x v="51"/>
    <x v="51"/>
    <x v="1"/>
    <s v="JM-15250"/>
    <s v="Janet Martin"/>
    <x v="0"/>
    <x v="0"/>
    <s v="Charlotte"/>
    <x v="3"/>
    <n v="28205"/>
    <x v="0"/>
    <s v="TEC-AC-10003499"/>
    <x v="2"/>
    <x v="11"/>
    <s v="Memorex Mini Travel Drive 8 GB USB 2.0 Flash Drive"/>
    <x v="104"/>
    <n v="8"/>
    <n v="0.2"/>
    <n v="17.601600000000001"/>
    <x v="0"/>
    <x v="0"/>
  </r>
  <r>
    <x v="107"/>
    <x v="52"/>
    <x v="51"/>
    <x v="51"/>
    <x v="1"/>
    <s v="JM-15250"/>
    <s v="Janet Martin"/>
    <x v="0"/>
    <x v="0"/>
    <s v="Charlotte"/>
    <x v="3"/>
    <n v="28205"/>
    <x v="0"/>
    <s v="TEC-PH-10002844"/>
    <x v="2"/>
    <x v="7"/>
    <s v="Speck Products Candyshell Flip Case"/>
    <x v="105"/>
    <n v="1"/>
    <n v="0.2"/>
    <n v="2.0993999999999993"/>
    <x v="0"/>
    <x v="0"/>
  </r>
  <r>
    <x v="108"/>
    <x v="52"/>
    <x v="51"/>
    <x v="51"/>
    <x v="1"/>
    <s v="JM-15250"/>
    <s v="Janet Martin"/>
    <x v="0"/>
    <x v="0"/>
    <s v="Charlotte"/>
    <x v="3"/>
    <n v="28205"/>
    <x v="0"/>
    <s v="OFF-AR-10000390"/>
    <x v="1"/>
    <x v="6"/>
    <s v="Newell Chalk Holder"/>
    <x v="106"/>
    <n v="1"/>
    <n v="0.2"/>
    <n v="1.0737999999999999"/>
    <x v="0"/>
    <x v="0"/>
  </r>
  <r>
    <x v="109"/>
    <x v="53"/>
    <x v="52"/>
    <x v="52"/>
    <x v="1"/>
    <s v="PA-19060"/>
    <s v="Pete Armstrong"/>
    <x v="2"/>
    <x v="0"/>
    <s v="Orland Park"/>
    <x v="10"/>
    <n v="60462"/>
    <x v="2"/>
    <s v="TEC-AC-10000844"/>
    <x v="2"/>
    <x v="11"/>
    <s v="Logitech Gaming G510s - Keyboard"/>
    <x v="107"/>
    <n v="5"/>
    <n v="0.2"/>
    <n v="67.991999999999962"/>
    <x v="2"/>
    <x v="0"/>
  </r>
  <r>
    <x v="110"/>
    <x v="54"/>
    <x v="53"/>
    <x v="53"/>
    <x v="1"/>
    <s v="CV-12805"/>
    <s v="Cynthia Voltz"/>
    <x v="1"/>
    <x v="0"/>
    <s v="New York City"/>
    <x v="15"/>
    <n v="10035"/>
    <x v="3"/>
    <s v="FUR-FU-10001934"/>
    <x v="0"/>
    <x v="5"/>
    <s v="Magnifier Swing Arm Lamp"/>
    <x v="108"/>
    <n v="2"/>
    <n v="0"/>
    <n v="10.909600000000001"/>
    <x v="3"/>
    <x v="0"/>
  </r>
  <r>
    <x v="111"/>
    <x v="55"/>
    <x v="54"/>
    <x v="54"/>
    <x v="1"/>
    <s v="CL-12565"/>
    <s v="Clay Ludtke"/>
    <x v="0"/>
    <x v="0"/>
    <s v="Urbandale"/>
    <x v="23"/>
    <n v="50322"/>
    <x v="2"/>
    <s v="OFF-AR-10000380"/>
    <x v="1"/>
    <x v="6"/>
    <s v="Hunt PowerHouse Electric Pencil Sharpener, Blue"/>
    <x v="109"/>
    <n v="2"/>
    <n v="0"/>
    <n v="22.78799999999999"/>
    <x v="2"/>
    <x v="0"/>
  </r>
  <r>
    <x v="112"/>
    <x v="55"/>
    <x v="54"/>
    <x v="54"/>
    <x v="1"/>
    <s v="CL-12565"/>
    <s v="Clay Ludtke"/>
    <x v="0"/>
    <x v="0"/>
    <s v="Urbandale"/>
    <x v="23"/>
    <n v="50322"/>
    <x v="2"/>
    <s v="OFF-BI-10003981"/>
    <x v="1"/>
    <x v="8"/>
    <s v="Avery Durable Plastic 1&quot; Binders"/>
    <x v="77"/>
    <n v="6"/>
    <n v="0"/>
    <n v="13.3476"/>
    <x v="2"/>
    <x v="0"/>
  </r>
  <r>
    <x v="113"/>
    <x v="56"/>
    <x v="55"/>
    <x v="55"/>
    <x v="0"/>
    <s v="RC-19960"/>
    <s v="Ryan Crowe"/>
    <x v="0"/>
    <x v="0"/>
    <s v="Columbus"/>
    <x v="24"/>
    <n v="43229"/>
    <x v="3"/>
    <s v="OFF-FA-10000621"/>
    <x v="1"/>
    <x v="13"/>
    <s v="OIC Colored Binder Clips, Assorted Sizes"/>
    <x v="110"/>
    <n v="14"/>
    <n v="0.2"/>
    <n v="14.534799999999997"/>
    <x v="3"/>
    <x v="0"/>
  </r>
  <r>
    <x v="114"/>
    <x v="56"/>
    <x v="55"/>
    <x v="55"/>
    <x v="0"/>
    <s v="RC-19960"/>
    <s v="Ryan Crowe"/>
    <x v="0"/>
    <x v="0"/>
    <s v="Columbus"/>
    <x v="24"/>
    <n v="43229"/>
    <x v="3"/>
    <s v="OFF-EN-10002600"/>
    <x v="1"/>
    <x v="12"/>
    <s v="Redi-Strip #10 Envelopes, 4 1/8 x 9 1/2"/>
    <x v="111"/>
    <n v="2"/>
    <n v="0.2"/>
    <n v="1.6519999999999997"/>
    <x v="3"/>
    <x v="0"/>
  </r>
  <r>
    <x v="115"/>
    <x v="56"/>
    <x v="55"/>
    <x v="55"/>
    <x v="0"/>
    <s v="RC-19960"/>
    <s v="Ryan Crowe"/>
    <x v="0"/>
    <x v="0"/>
    <s v="Columbus"/>
    <x v="24"/>
    <n v="43229"/>
    <x v="3"/>
    <s v="OFF-PA-10004965"/>
    <x v="1"/>
    <x v="10"/>
    <s v="Xerox 1921"/>
    <x v="112"/>
    <n v="3"/>
    <n v="0.2"/>
    <n v="7.4924999999999988"/>
    <x v="3"/>
    <x v="0"/>
  </r>
  <r>
    <x v="116"/>
    <x v="56"/>
    <x v="55"/>
    <x v="55"/>
    <x v="0"/>
    <s v="RC-19960"/>
    <s v="Ryan Crowe"/>
    <x v="0"/>
    <x v="0"/>
    <s v="Columbus"/>
    <x v="24"/>
    <n v="43229"/>
    <x v="3"/>
    <s v="OFF-EN-10002504"/>
    <x v="1"/>
    <x v="12"/>
    <s v="Tyvek  Top-Opening Peel &amp; Seel Envelopes, Plain White"/>
    <x v="113"/>
    <n v="6"/>
    <n v="0.2"/>
    <n v="44.031599999999997"/>
    <x v="3"/>
    <x v="0"/>
  </r>
  <r>
    <x v="117"/>
    <x v="57"/>
    <x v="56"/>
    <x v="56"/>
    <x v="1"/>
    <s v="DK-13090"/>
    <s v="Dave Kipp"/>
    <x v="0"/>
    <x v="0"/>
    <s v="Seattle"/>
    <x v="4"/>
    <n v="98103"/>
    <x v="1"/>
    <s v="FUR-TA-10001768"/>
    <x v="0"/>
    <x v="3"/>
    <s v="Hon Racetrack Conference Tables"/>
    <x v="114"/>
    <n v="3"/>
    <n v="0"/>
    <n v="165.38129999999995"/>
    <x v="1"/>
    <x v="0"/>
  </r>
  <r>
    <x v="118"/>
    <x v="58"/>
    <x v="57"/>
    <x v="57"/>
    <x v="1"/>
    <s v="GG-14650"/>
    <s v="Greg Guthrie"/>
    <x v="1"/>
    <x v="0"/>
    <s v="Bristol"/>
    <x v="18"/>
    <n v="37620"/>
    <x v="0"/>
    <s v="OFF-BI-10003650"/>
    <x v="1"/>
    <x v="8"/>
    <s v="GBC DocuBind 300 Electric Binding Machine"/>
    <x v="115"/>
    <n v="1"/>
    <n v="0.7"/>
    <n v="-115.71559999999999"/>
    <x v="0"/>
    <x v="0"/>
  </r>
  <r>
    <x v="119"/>
    <x v="59"/>
    <x v="1"/>
    <x v="35"/>
    <x v="2"/>
    <s v="SC-20725"/>
    <s v="Steven Cartwright"/>
    <x v="0"/>
    <x v="0"/>
    <s v="Wilmington"/>
    <x v="13"/>
    <n v="19805"/>
    <x v="3"/>
    <s v="FUR-FU-10002157"/>
    <x v="0"/>
    <x v="5"/>
    <s v="Artistic Insta-Plaque"/>
    <x v="116"/>
    <n v="3"/>
    <n v="0"/>
    <n v="18.345599999999997"/>
    <x v="3"/>
    <x v="0"/>
  </r>
  <r>
    <x v="120"/>
    <x v="59"/>
    <x v="1"/>
    <x v="35"/>
    <x v="2"/>
    <s v="SC-20725"/>
    <s v="Steven Cartwright"/>
    <x v="0"/>
    <x v="0"/>
    <s v="Wilmington"/>
    <x v="13"/>
    <n v="19805"/>
    <x v="3"/>
    <s v="OFF-BI-10003910"/>
    <x v="1"/>
    <x v="8"/>
    <s v="DXL Angle-View Binders with Locking Rings by Samsill"/>
    <x v="117"/>
    <n v="4"/>
    <n v="0"/>
    <n v="13.878"/>
    <x v="3"/>
    <x v="0"/>
  </r>
  <r>
    <x v="121"/>
    <x v="59"/>
    <x v="1"/>
    <x v="35"/>
    <x v="2"/>
    <s v="SC-20725"/>
    <s v="Steven Cartwright"/>
    <x v="0"/>
    <x v="0"/>
    <s v="Wilmington"/>
    <x v="13"/>
    <n v="19805"/>
    <x v="3"/>
    <s v="OFF-ST-10000777"/>
    <x v="1"/>
    <x v="4"/>
    <s v="Companion Letter/Legal File, Black"/>
    <x v="118"/>
    <n v="6"/>
    <n v="0"/>
    <n v="63.436800000000005"/>
    <x v="3"/>
    <x v="0"/>
  </r>
  <r>
    <x v="122"/>
    <x v="59"/>
    <x v="1"/>
    <x v="35"/>
    <x v="2"/>
    <s v="SC-20725"/>
    <s v="Steven Cartwright"/>
    <x v="0"/>
    <x v="0"/>
    <s v="Wilmington"/>
    <x v="13"/>
    <n v="19805"/>
    <x v="3"/>
    <s v="OFF-EN-10002500"/>
    <x v="1"/>
    <x v="12"/>
    <s v="Globe Weis Peel &amp; Seel First Class Envelopes"/>
    <x v="119"/>
    <n v="9"/>
    <n v="0"/>
    <n v="51.758999999999993"/>
    <x v="3"/>
    <x v="0"/>
  </r>
  <r>
    <x v="123"/>
    <x v="59"/>
    <x v="1"/>
    <x v="35"/>
    <x v="2"/>
    <s v="SC-20725"/>
    <s v="Steven Cartwright"/>
    <x v="0"/>
    <x v="0"/>
    <s v="Wilmington"/>
    <x v="13"/>
    <n v="19805"/>
    <x v="3"/>
    <s v="TEC-PH-10003875"/>
    <x v="2"/>
    <x v="7"/>
    <s v="KLD Oscar II Style Snap-on Ultra Thin Side Flip Synthetic Leather Cover Case for HTC One HTC M7"/>
    <x v="120"/>
    <n v="7"/>
    <n v="0"/>
    <n v="19.731599999999997"/>
    <x v="3"/>
    <x v="0"/>
  </r>
  <r>
    <x v="124"/>
    <x v="60"/>
    <x v="58"/>
    <x v="58"/>
    <x v="0"/>
    <s v="AD-10180"/>
    <s v="Alan Dominguez"/>
    <x v="2"/>
    <x v="0"/>
    <s v="Houston"/>
    <x v="5"/>
    <n v="77041"/>
    <x v="2"/>
    <s v="FUR-CH-10004063"/>
    <x v="0"/>
    <x v="1"/>
    <s v="Global Deluxe High-Back Manager's Chair"/>
    <x v="121"/>
    <n v="3"/>
    <n v="0.3"/>
    <n v="-8.5794000000000779"/>
    <x v="2"/>
    <x v="0"/>
  </r>
  <r>
    <x v="125"/>
    <x v="61"/>
    <x v="59"/>
    <x v="59"/>
    <x v="1"/>
    <s v="PF-19165"/>
    <s v="Philip Fox"/>
    <x v="0"/>
    <x v="0"/>
    <s v="Bloomington"/>
    <x v="10"/>
    <n v="61701"/>
    <x v="2"/>
    <s v="FUR-TA-10004534"/>
    <x v="0"/>
    <x v="3"/>
    <s v="Bevis 44 x 96 Conference Tables"/>
    <x v="122"/>
    <n v="6"/>
    <n v="0.5"/>
    <n v="-407.68200000000013"/>
    <x v="2"/>
    <x v="0"/>
  </r>
  <r>
    <x v="126"/>
    <x v="62"/>
    <x v="60"/>
    <x v="44"/>
    <x v="1"/>
    <s v="TS-21610"/>
    <s v="Troy Staebel"/>
    <x v="0"/>
    <x v="0"/>
    <s v="Phoenix"/>
    <x v="16"/>
    <n v="85023"/>
    <x v="1"/>
    <s v="OFF-BI-10003274"/>
    <x v="1"/>
    <x v="8"/>
    <s v="Avery Durable Slant Ring Binders, No Labels"/>
    <x v="123"/>
    <n v="2"/>
    <n v="0.7"/>
    <n v="-1.8308"/>
    <x v="1"/>
    <x v="0"/>
  </r>
  <r>
    <x v="127"/>
    <x v="62"/>
    <x v="60"/>
    <x v="44"/>
    <x v="1"/>
    <s v="TS-21610"/>
    <s v="Troy Staebel"/>
    <x v="0"/>
    <x v="0"/>
    <s v="Phoenix"/>
    <x v="16"/>
    <n v="85023"/>
    <x v="1"/>
    <s v="OFF-ST-10002974"/>
    <x v="1"/>
    <x v="4"/>
    <s v="Trav-L-File Heavy-Duty Shuttle II, Black"/>
    <x v="124"/>
    <n v="7"/>
    <n v="0.2"/>
    <n v="30.498999999999981"/>
    <x v="1"/>
    <x v="0"/>
  </r>
  <r>
    <x v="128"/>
    <x v="63"/>
    <x v="61"/>
    <x v="54"/>
    <x v="0"/>
    <s v="LS-16975"/>
    <s v="Lindsay Shagiari"/>
    <x v="2"/>
    <x v="0"/>
    <s v="Los Angeles"/>
    <x v="1"/>
    <n v="90004"/>
    <x v="1"/>
    <s v="FUR-CH-10001146"/>
    <x v="0"/>
    <x v="1"/>
    <s v="Global Task Chair, Black"/>
    <x v="125"/>
    <n v="2"/>
    <n v="0.2"/>
    <n v="-9.1601999999999961"/>
    <x v="1"/>
    <x v="0"/>
  </r>
  <r>
    <x v="129"/>
    <x v="63"/>
    <x v="61"/>
    <x v="54"/>
    <x v="0"/>
    <s v="LS-16975"/>
    <s v="Lindsay Shagiari"/>
    <x v="2"/>
    <x v="0"/>
    <s v="Los Angeles"/>
    <x v="1"/>
    <n v="90004"/>
    <x v="1"/>
    <s v="FUR-FU-10003773"/>
    <x v="0"/>
    <x v="5"/>
    <s v="Eldon Cleatmat Plus Chair Mats for High Pile Carpets"/>
    <x v="126"/>
    <n v="3"/>
    <n v="0"/>
    <n v="26.241599999999977"/>
    <x v="1"/>
    <x v="0"/>
  </r>
  <r>
    <x v="130"/>
    <x v="64"/>
    <x v="62"/>
    <x v="60"/>
    <x v="2"/>
    <s v="DW-13585"/>
    <s v="Dorothy Wardle"/>
    <x v="1"/>
    <x v="0"/>
    <s v="Columbus"/>
    <x v="24"/>
    <n v="43229"/>
    <x v="3"/>
    <s v="TEC-PH-10002293"/>
    <x v="2"/>
    <x v="7"/>
    <s v="Anker 36W 4-Port USB Wall Charger Travel Power Adapter for iPhone 5s 5c 5"/>
    <x v="127"/>
    <n v="5"/>
    <n v="0.4"/>
    <n v="-11.993999999999993"/>
    <x v="3"/>
    <x v="0"/>
  </r>
  <r>
    <x v="131"/>
    <x v="64"/>
    <x v="62"/>
    <x v="60"/>
    <x v="2"/>
    <s v="DW-13585"/>
    <s v="Dorothy Wardle"/>
    <x v="1"/>
    <x v="0"/>
    <s v="Columbus"/>
    <x v="24"/>
    <n v="43229"/>
    <x v="3"/>
    <s v="OFF-PA-10002377"/>
    <x v="1"/>
    <x v="10"/>
    <s v="Xerox 1916"/>
    <x v="128"/>
    <n v="2"/>
    <n v="0.2"/>
    <n v="29.363999999999997"/>
    <x v="3"/>
    <x v="0"/>
  </r>
  <r>
    <x v="132"/>
    <x v="64"/>
    <x v="62"/>
    <x v="60"/>
    <x v="2"/>
    <s v="DW-13585"/>
    <s v="Dorothy Wardle"/>
    <x v="1"/>
    <x v="0"/>
    <s v="Columbus"/>
    <x v="24"/>
    <n v="43229"/>
    <x v="3"/>
    <s v="OFF-FA-10002780"/>
    <x v="1"/>
    <x v="13"/>
    <s v="Staples"/>
    <x v="129"/>
    <n v="9"/>
    <n v="0.2"/>
    <n v="6.9731999999999976"/>
    <x v="3"/>
    <x v="0"/>
  </r>
  <r>
    <x v="133"/>
    <x v="65"/>
    <x v="63"/>
    <x v="61"/>
    <x v="1"/>
    <s v="LC-16885"/>
    <s v="Lena Creighton"/>
    <x v="0"/>
    <x v="0"/>
    <s v="Roseville"/>
    <x v="1"/>
    <n v="95661"/>
    <x v="1"/>
    <s v="OFF-PA-10001804"/>
    <x v="1"/>
    <x v="10"/>
    <s v="Xerox 195"/>
    <x v="130"/>
    <n v="3"/>
    <n v="0"/>
    <n v="9.6191999999999993"/>
    <x v="1"/>
    <x v="1"/>
  </r>
  <r>
    <x v="134"/>
    <x v="65"/>
    <x v="63"/>
    <x v="61"/>
    <x v="1"/>
    <s v="LC-16885"/>
    <s v="Lena Creighton"/>
    <x v="0"/>
    <x v="0"/>
    <s v="Roseville"/>
    <x v="1"/>
    <n v="95661"/>
    <x v="1"/>
    <s v="OFF-PA-10001736"/>
    <x v="1"/>
    <x v="10"/>
    <s v="Xerox 1880"/>
    <x v="131"/>
    <n v="1"/>
    <n v="0"/>
    <n v="16.656799999999997"/>
    <x v="1"/>
    <x v="1"/>
  </r>
  <r>
    <x v="135"/>
    <x v="65"/>
    <x v="63"/>
    <x v="61"/>
    <x v="1"/>
    <s v="LC-16885"/>
    <s v="Lena Creighton"/>
    <x v="0"/>
    <x v="0"/>
    <s v="Roseville"/>
    <x v="1"/>
    <n v="95661"/>
    <x v="1"/>
    <s v="OFF-AR-10001149"/>
    <x v="1"/>
    <x v="6"/>
    <s v="Sanford Colorific Colored Pencils, 12/Box"/>
    <x v="132"/>
    <n v="4"/>
    <n v="0"/>
    <n v="3.4559999999999995"/>
    <x v="1"/>
    <x v="1"/>
  </r>
  <r>
    <x v="136"/>
    <x v="65"/>
    <x v="63"/>
    <x v="61"/>
    <x v="1"/>
    <s v="LC-16885"/>
    <s v="Lena Creighton"/>
    <x v="0"/>
    <x v="0"/>
    <s v="Roseville"/>
    <x v="1"/>
    <n v="95661"/>
    <x v="1"/>
    <s v="OFF-FA-10002988"/>
    <x v="1"/>
    <x v="13"/>
    <s v="Ideal Clamps"/>
    <x v="133"/>
    <n v="2"/>
    <n v="0"/>
    <n v="1.9697999999999998"/>
    <x v="1"/>
    <x v="1"/>
  </r>
  <r>
    <x v="137"/>
    <x v="65"/>
    <x v="63"/>
    <x v="61"/>
    <x v="1"/>
    <s v="LC-16885"/>
    <s v="Lena Creighton"/>
    <x v="0"/>
    <x v="0"/>
    <s v="Roseville"/>
    <x v="1"/>
    <n v="95661"/>
    <x v="1"/>
    <s v="OFF-BI-10004781"/>
    <x v="1"/>
    <x v="8"/>
    <s v="GBC Wire Binding Strips"/>
    <x v="134"/>
    <n v="3"/>
    <n v="0.2"/>
    <n v="26.661599999999996"/>
    <x v="1"/>
    <x v="1"/>
  </r>
  <r>
    <x v="138"/>
    <x v="65"/>
    <x v="63"/>
    <x v="61"/>
    <x v="1"/>
    <s v="LC-16885"/>
    <s v="Lena Creighton"/>
    <x v="0"/>
    <x v="0"/>
    <s v="Roseville"/>
    <x v="1"/>
    <n v="95661"/>
    <x v="1"/>
    <s v="OFF-SU-10001218"/>
    <x v="1"/>
    <x v="14"/>
    <s v="Fiskars Softgrip Scissors"/>
    <x v="135"/>
    <n v="6"/>
    <n v="0"/>
    <n v="18.446400000000004"/>
    <x v="1"/>
    <x v="1"/>
  </r>
  <r>
    <x v="139"/>
    <x v="65"/>
    <x v="63"/>
    <x v="61"/>
    <x v="1"/>
    <s v="LC-16885"/>
    <s v="Lena Creighton"/>
    <x v="0"/>
    <x v="0"/>
    <s v="Roseville"/>
    <x v="1"/>
    <n v="95661"/>
    <x v="1"/>
    <s v="FUR-FU-10001706"/>
    <x v="0"/>
    <x v="5"/>
    <s v="Longer-Life Soft White Bulbs"/>
    <x v="136"/>
    <n v="14"/>
    <n v="0"/>
    <n v="20.697599999999998"/>
    <x v="1"/>
    <x v="1"/>
  </r>
  <r>
    <x v="140"/>
    <x v="66"/>
    <x v="64"/>
    <x v="62"/>
    <x v="0"/>
    <s v="JD-15895"/>
    <s v="Jonathan Doherty"/>
    <x v="1"/>
    <x v="0"/>
    <s v="Philadelphia"/>
    <x v="9"/>
    <n v="19140"/>
    <x v="3"/>
    <s v="FUR-FU-10004848"/>
    <x v="0"/>
    <x v="5"/>
    <s v="Howard Miller 13-3/4&quot; Diameter Brushed Chrome Round Wall Clock"/>
    <x v="137"/>
    <n v="2"/>
    <n v="0.2"/>
    <n v="10.349999999999994"/>
    <x v="3"/>
    <x v="0"/>
  </r>
  <r>
    <x v="141"/>
    <x v="67"/>
    <x v="65"/>
    <x v="19"/>
    <x v="1"/>
    <s v="SH-19975"/>
    <s v="Sally Hughsby"/>
    <x v="1"/>
    <x v="0"/>
    <s v="San Francisco"/>
    <x v="1"/>
    <n v="94122"/>
    <x v="1"/>
    <s v="OFF-AR-10000940"/>
    <x v="1"/>
    <x v="6"/>
    <s v="Newell 343"/>
    <x v="138"/>
    <n v="3"/>
    <n v="0"/>
    <n v="2.3814000000000002"/>
    <x v="1"/>
    <x v="0"/>
  </r>
  <r>
    <x v="142"/>
    <x v="67"/>
    <x v="65"/>
    <x v="19"/>
    <x v="1"/>
    <s v="SH-19975"/>
    <s v="Sally Hughsby"/>
    <x v="1"/>
    <x v="0"/>
    <s v="San Francisco"/>
    <x v="1"/>
    <n v="94122"/>
    <x v="1"/>
    <s v="OFF-EN-10004030"/>
    <x v="1"/>
    <x v="12"/>
    <s v="Convenience Packs of Business Envelopes"/>
    <x v="139"/>
    <n v="3"/>
    <n v="0"/>
    <n v="5.1042000000000005"/>
    <x v="1"/>
    <x v="0"/>
  </r>
  <r>
    <x v="143"/>
    <x v="67"/>
    <x v="65"/>
    <x v="19"/>
    <x v="1"/>
    <s v="SH-19975"/>
    <s v="Sally Hughsby"/>
    <x v="1"/>
    <x v="0"/>
    <s v="San Francisco"/>
    <x v="1"/>
    <n v="94122"/>
    <x v="1"/>
    <s v="OFF-PA-10004327"/>
    <x v="1"/>
    <x v="10"/>
    <s v="Xerox 1911"/>
    <x v="140"/>
    <n v="3"/>
    <n v="0"/>
    <n v="68.975999999999999"/>
    <x v="1"/>
    <x v="0"/>
  </r>
  <r>
    <x v="144"/>
    <x v="68"/>
    <x v="66"/>
    <x v="63"/>
    <x v="1"/>
    <s v="SG-20080"/>
    <s v="Sandra Glassco"/>
    <x v="0"/>
    <x v="0"/>
    <s v="Independence"/>
    <x v="25"/>
    <n v="64055"/>
    <x v="2"/>
    <s v="OFF-AP-10001058"/>
    <x v="1"/>
    <x v="9"/>
    <s v="Sanyo 2.5 Cubic Foot Mid-Size Office Refrigerators"/>
    <x v="141"/>
    <n v="3"/>
    <n v="0"/>
    <n v="218.25179999999997"/>
    <x v="2"/>
    <x v="0"/>
  </r>
  <r>
    <x v="145"/>
    <x v="69"/>
    <x v="67"/>
    <x v="64"/>
    <x v="1"/>
    <s v="HA-14920"/>
    <s v="Helen Andreada"/>
    <x v="0"/>
    <x v="0"/>
    <s v="Pasadena"/>
    <x v="1"/>
    <n v="91104"/>
    <x v="1"/>
    <s v="OFF-ST-10003656"/>
    <x v="1"/>
    <x v="4"/>
    <s v="Safco Industrial Wire Shelving"/>
    <x v="142"/>
    <n v="7"/>
    <n v="0"/>
    <n v="20.157899999999998"/>
    <x v="1"/>
    <x v="0"/>
  </r>
  <r>
    <x v="146"/>
    <x v="70"/>
    <x v="68"/>
    <x v="65"/>
    <x v="1"/>
    <s v="MG-17680"/>
    <s v="Maureen Gastineau"/>
    <x v="2"/>
    <x v="0"/>
    <s v="Newark"/>
    <x v="24"/>
    <n v="43055"/>
    <x v="3"/>
    <s v="FUR-FU-10000521"/>
    <x v="0"/>
    <x v="5"/>
    <s v="Seth Thomas 14&quot; Putty-Colored Wall Clock"/>
    <x v="143"/>
    <n v="4"/>
    <n v="0.2"/>
    <n v="12.90959999999999"/>
    <x v="3"/>
    <x v="0"/>
  </r>
  <r>
    <x v="147"/>
    <x v="71"/>
    <x v="5"/>
    <x v="66"/>
    <x v="1"/>
    <s v="JE-16165"/>
    <s v="Justin Ellison"/>
    <x v="1"/>
    <x v="0"/>
    <s v="Franklin"/>
    <x v="6"/>
    <n v="53132"/>
    <x v="2"/>
    <s v="TEC-PH-10000215"/>
    <x v="2"/>
    <x v="7"/>
    <s v="Plantronics Cordless Phone Headset with In-line Volume - M214C"/>
    <x v="144"/>
    <n v="11"/>
    <n v="0"/>
    <n v="103.80150000000003"/>
    <x v="2"/>
    <x v="0"/>
  </r>
  <r>
    <x v="148"/>
    <x v="71"/>
    <x v="5"/>
    <x v="66"/>
    <x v="1"/>
    <s v="JE-16165"/>
    <s v="Justin Ellison"/>
    <x v="1"/>
    <x v="0"/>
    <s v="Franklin"/>
    <x v="6"/>
    <n v="53132"/>
    <x v="2"/>
    <s v="TEC-PH-10001448"/>
    <x v="2"/>
    <x v="7"/>
    <s v="Anker Astro 15000mAh USB Portable Charger"/>
    <x v="145"/>
    <n v="3"/>
    <n v="0"/>
    <n v="5.9987999999999815"/>
    <x v="2"/>
    <x v="0"/>
  </r>
  <r>
    <x v="149"/>
    <x v="71"/>
    <x v="5"/>
    <x v="66"/>
    <x v="1"/>
    <s v="JE-16165"/>
    <s v="Justin Ellison"/>
    <x v="1"/>
    <x v="0"/>
    <s v="Franklin"/>
    <x v="6"/>
    <n v="53132"/>
    <x v="2"/>
    <s v="FUR-CH-10000454"/>
    <x v="0"/>
    <x v="1"/>
    <s v="Hon Deluxe Fabric Upholstered Stacking Chairs, Rounded Back"/>
    <x v="146"/>
    <n v="8"/>
    <n v="0"/>
    <n v="585.55199999999991"/>
    <x v="2"/>
    <x v="0"/>
  </r>
  <r>
    <x v="150"/>
    <x v="71"/>
    <x v="5"/>
    <x v="66"/>
    <x v="1"/>
    <s v="JE-16165"/>
    <s v="Justin Ellison"/>
    <x v="1"/>
    <x v="0"/>
    <s v="Franklin"/>
    <x v="6"/>
    <n v="53132"/>
    <x v="2"/>
    <s v="OFF-BI-10002735"/>
    <x v="1"/>
    <x v="8"/>
    <s v="GBC Prestige Therm-A-Bind Covers"/>
    <x v="147"/>
    <n v="5"/>
    <n v="0"/>
    <n v="80.628500000000003"/>
    <x v="2"/>
    <x v="0"/>
  </r>
  <r>
    <x v="151"/>
    <x v="72"/>
    <x v="69"/>
    <x v="67"/>
    <x v="2"/>
    <s v="TW-21025"/>
    <s v="Tamara Willingham"/>
    <x v="2"/>
    <x v="0"/>
    <s v="Scottsdale"/>
    <x v="16"/>
    <n v="85254"/>
    <x v="1"/>
    <s v="OFF-AP-10000326"/>
    <x v="1"/>
    <x v="9"/>
    <s v="Belkin 7 Outlet SurgeMaster Surge Protector with Phone Protection"/>
    <x v="148"/>
    <n v="5"/>
    <n v="0.2"/>
    <n v="17.765999999999991"/>
    <x v="1"/>
    <x v="0"/>
  </r>
  <r>
    <x v="152"/>
    <x v="72"/>
    <x v="69"/>
    <x v="67"/>
    <x v="2"/>
    <s v="TW-21025"/>
    <s v="Tamara Willingham"/>
    <x v="2"/>
    <x v="0"/>
    <s v="Scottsdale"/>
    <x v="16"/>
    <n v="85254"/>
    <x v="1"/>
    <s v="TEC-PH-10001254"/>
    <x v="2"/>
    <x v="7"/>
    <s v="Jabra BIZ 2300 Duo QD Duo Corded Headset"/>
    <x v="149"/>
    <n v="2"/>
    <n v="0.2"/>
    <n v="15.238799999999991"/>
    <x v="1"/>
    <x v="0"/>
  </r>
  <r>
    <x v="153"/>
    <x v="73"/>
    <x v="70"/>
    <x v="68"/>
    <x v="2"/>
    <s v="SP-20650"/>
    <s v="Stephanie Phelps"/>
    <x v="1"/>
    <x v="0"/>
    <s v="San Jose"/>
    <x v="1"/>
    <n v="95123"/>
    <x v="1"/>
    <s v="OFF-PA-10001950"/>
    <x v="1"/>
    <x v="10"/>
    <s v="Southworth 25% Cotton Antique Laid Paper &amp; Envelopes"/>
    <x v="150"/>
    <n v="7"/>
    <n v="0"/>
    <n v="26.270999999999994"/>
    <x v="1"/>
    <x v="0"/>
  </r>
  <r>
    <x v="154"/>
    <x v="73"/>
    <x v="70"/>
    <x v="68"/>
    <x v="2"/>
    <s v="SP-20650"/>
    <s v="Stephanie Phelps"/>
    <x v="1"/>
    <x v="0"/>
    <s v="San Jose"/>
    <x v="1"/>
    <n v="95123"/>
    <x v="1"/>
    <s v="OFF-PA-10002254"/>
    <x v="1"/>
    <x v="10"/>
    <s v="Xerox 1883"/>
    <x v="151"/>
    <n v="4"/>
    <n v="0"/>
    <n v="48.539199999999994"/>
    <x v="1"/>
    <x v="0"/>
  </r>
  <r>
    <x v="155"/>
    <x v="73"/>
    <x v="70"/>
    <x v="68"/>
    <x v="2"/>
    <s v="SP-20650"/>
    <s v="Stephanie Phelps"/>
    <x v="1"/>
    <x v="0"/>
    <s v="San Jose"/>
    <x v="1"/>
    <n v="95123"/>
    <x v="1"/>
    <s v="OFF-ST-10001590"/>
    <x v="1"/>
    <x v="4"/>
    <s v="Tenex Personal Project File with Scoop Front Design, Black"/>
    <x v="152"/>
    <n v="6"/>
    <n v="0"/>
    <n v="21.028799999999997"/>
    <x v="1"/>
    <x v="0"/>
  </r>
  <r>
    <x v="156"/>
    <x v="74"/>
    <x v="71"/>
    <x v="69"/>
    <x v="1"/>
    <s v="NK-18490"/>
    <s v="Neil Knudson"/>
    <x v="2"/>
    <x v="0"/>
    <s v="Seattle"/>
    <x v="4"/>
    <n v="98105"/>
    <x v="1"/>
    <s v="OFF-AR-10001547"/>
    <x v="1"/>
    <x v="6"/>
    <s v="Newell 311"/>
    <x v="153"/>
    <n v="3"/>
    <n v="0"/>
    <n v="1.7901"/>
    <x v="1"/>
    <x v="0"/>
  </r>
  <r>
    <x v="157"/>
    <x v="75"/>
    <x v="72"/>
    <x v="70"/>
    <x v="0"/>
    <s v="DB-13060"/>
    <s v="Dave Brooks"/>
    <x v="0"/>
    <x v="0"/>
    <s v="Seattle"/>
    <x v="4"/>
    <n v="98115"/>
    <x v="1"/>
    <s v="FUR-CH-10004063"/>
    <x v="0"/>
    <x v="1"/>
    <s v="Global Deluxe High-Back Manager's Chair"/>
    <x v="154"/>
    <n v="2"/>
    <n v="0.2"/>
    <n v="51.476399999999941"/>
    <x v="1"/>
    <x v="0"/>
  </r>
  <r>
    <x v="158"/>
    <x v="76"/>
    <x v="73"/>
    <x v="71"/>
    <x v="1"/>
    <s v="NP-18670"/>
    <s v="Nora Paige"/>
    <x v="0"/>
    <x v="0"/>
    <s v="Edmond"/>
    <x v="26"/>
    <n v="73034"/>
    <x v="2"/>
    <s v="OFF-LA-10002475"/>
    <x v="1"/>
    <x v="2"/>
    <s v="Avery 519"/>
    <x v="2"/>
    <n v="2"/>
    <n v="0"/>
    <n v="6.8713999999999995"/>
    <x v="2"/>
    <x v="0"/>
  </r>
  <r>
    <x v="159"/>
    <x v="76"/>
    <x v="73"/>
    <x v="71"/>
    <x v="1"/>
    <s v="NP-18670"/>
    <s v="Nora Paige"/>
    <x v="0"/>
    <x v="0"/>
    <s v="Edmond"/>
    <x v="26"/>
    <n v="73034"/>
    <x v="2"/>
    <s v="TEC-PH-10004536"/>
    <x v="2"/>
    <x v="7"/>
    <s v="Avaya 5420 Digital phone"/>
    <x v="155"/>
    <n v="7"/>
    <n v="0"/>
    <n v="236.23250000000002"/>
    <x v="2"/>
    <x v="0"/>
  </r>
  <r>
    <x v="160"/>
    <x v="77"/>
    <x v="74"/>
    <x v="72"/>
    <x v="2"/>
    <s v="TT-21070"/>
    <s v="Ted Trevino"/>
    <x v="0"/>
    <x v="0"/>
    <s v="Los Angeles"/>
    <x v="1"/>
    <n v="90045"/>
    <x v="1"/>
    <s v="OFF-PA-10002751"/>
    <x v="1"/>
    <x v="10"/>
    <s v="Xerox 1920"/>
    <x v="156"/>
    <n v="1"/>
    <n v="0"/>
    <n v="2.6909999999999998"/>
    <x v="1"/>
    <x v="0"/>
  </r>
  <r>
    <x v="161"/>
    <x v="78"/>
    <x v="75"/>
    <x v="16"/>
    <x v="0"/>
    <s v="EM-13960"/>
    <s v="Eric Murdock"/>
    <x v="0"/>
    <x v="0"/>
    <s v="Philadelphia"/>
    <x v="9"/>
    <n v="19134"/>
    <x v="3"/>
    <s v="TEC-AC-10003657"/>
    <x v="2"/>
    <x v="11"/>
    <s v="Lenovo 17-Key USB Numeric Keypad"/>
    <x v="157"/>
    <n v="2"/>
    <n v="0.2"/>
    <n v="1.359599999999995"/>
    <x v="3"/>
    <x v="0"/>
  </r>
  <r>
    <x v="162"/>
    <x v="79"/>
    <x v="76"/>
    <x v="73"/>
    <x v="1"/>
    <s v="RD-19900"/>
    <s v="Ruben Dartt"/>
    <x v="0"/>
    <x v="0"/>
    <s v="Carlsbad"/>
    <x v="27"/>
    <n v="88220"/>
    <x v="1"/>
    <s v="OFF-EN-10001990"/>
    <x v="1"/>
    <x v="12"/>
    <s v="Staple envelope"/>
    <x v="158"/>
    <n v="5"/>
    <n v="0"/>
    <n v="13.347999999999997"/>
    <x v="1"/>
    <x v="0"/>
  </r>
  <r>
    <x v="163"/>
    <x v="80"/>
    <x v="77"/>
    <x v="0"/>
    <x v="1"/>
    <s v="MJ-17740"/>
    <s v="Max Jones"/>
    <x v="0"/>
    <x v="0"/>
    <s v="Seattle"/>
    <x v="4"/>
    <n v="98115"/>
    <x v="1"/>
    <s v="OFF-BI-10004002"/>
    <x v="1"/>
    <x v="8"/>
    <s v="Wilson Jones International Size A4 Ring Binders"/>
    <x v="159"/>
    <n v="2"/>
    <n v="0.2"/>
    <n v="9.6879999999999988"/>
    <x v="1"/>
    <x v="0"/>
  </r>
  <r>
    <x v="164"/>
    <x v="81"/>
    <x v="78"/>
    <x v="74"/>
    <x v="1"/>
    <s v="BM-11140"/>
    <s v="Becky Martin"/>
    <x v="0"/>
    <x v="0"/>
    <s v="San Antonio"/>
    <x v="5"/>
    <n v="78207"/>
    <x v="2"/>
    <s v="OFF-AR-10004441"/>
    <x v="1"/>
    <x v="6"/>
    <s v="BIC Brite Liner Highlighters"/>
    <x v="160"/>
    <n v="3"/>
    <n v="0.2"/>
    <n v="2.7324000000000002"/>
    <x v="2"/>
    <x v="0"/>
  </r>
  <r>
    <x v="165"/>
    <x v="81"/>
    <x v="78"/>
    <x v="74"/>
    <x v="1"/>
    <s v="BM-11140"/>
    <s v="Becky Martin"/>
    <x v="0"/>
    <x v="0"/>
    <s v="San Antonio"/>
    <x v="5"/>
    <n v="78207"/>
    <x v="2"/>
    <s v="TEC-MA-10000822"/>
    <x v="2"/>
    <x v="15"/>
    <s v="Lexmark MX611dhe Monochrome Laser Printer"/>
    <x v="161"/>
    <n v="8"/>
    <n v="0.4"/>
    <n v="-1359.992000000002"/>
    <x v="2"/>
    <x v="0"/>
  </r>
  <r>
    <x v="166"/>
    <x v="81"/>
    <x v="78"/>
    <x v="74"/>
    <x v="1"/>
    <s v="BM-11140"/>
    <s v="Becky Martin"/>
    <x v="0"/>
    <x v="0"/>
    <s v="San Antonio"/>
    <x v="5"/>
    <n v="78207"/>
    <x v="2"/>
    <s v="OFF-ST-10000991"/>
    <x v="1"/>
    <x v="4"/>
    <s v="Space Solutions HD Industrial Steel Shelving."/>
    <x v="162"/>
    <n v="3"/>
    <n v="0.2"/>
    <n v="-58.634699999999995"/>
    <x v="2"/>
    <x v="0"/>
  </r>
  <r>
    <x v="167"/>
    <x v="81"/>
    <x v="78"/>
    <x v="74"/>
    <x v="1"/>
    <s v="BM-11140"/>
    <s v="Becky Martin"/>
    <x v="0"/>
    <x v="0"/>
    <s v="San Antonio"/>
    <x v="5"/>
    <n v="78207"/>
    <x v="2"/>
    <s v="FUR-CH-10004287"/>
    <x v="0"/>
    <x v="1"/>
    <s v="SAFCO Arco Folding Chair"/>
    <x v="163"/>
    <n v="9"/>
    <n v="0.3"/>
    <n v="-24.858000000000175"/>
    <x v="2"/>
    <x v="0"/>
  </r>
  <r>
    <x v="168"/>
    <x v="81"/>
    <x v="78"/>
    <x v="74"/>
    <x v="1"/>
    <s v="BM-11140"/>
    <s v="Becky Martin"/>
    <x v="0"/>
    <x v="0"/>
    <s v="San Antonio"/>
    <x v="5"/>
    <n v="78207"/>
    <x v="2"/>
    <s v="OFF-AR-10002656"/>
    <x v="1"/>
    <x v="6"/>
    <s v="Sanford Liquid Accent Highlighters"/>
    <x v="164"/>
    <n v="6"/>
    <n v="0.2"/>
    <n v="6.8135999999999974"/>
    <x v="2"/>
    <x v="0"/>
  </r>
  <r>
    <x v="169"/>
    <x v="81"/>
    <x v="78"/>
    <x v="74"/>
    <x v="1"/>
    <s v="BM-11140"/>
    <s v="Becky Martin"/>
    <x v="0"/>
    <x v="0"/>
    <s v="San Antonio"/>
    <x v="5"/>
    <n v="78207"/>
    <x v="2"/>
    <s v="OFF-AP-10002518"/>
    <x v="1"/>
    <x v="9"/>
    <s v="Kensington 7 Outlet MasterPiece Power Center"/>
    <x v="165"/>
    <n v="5"/>
    <n v="0.8"/>
    <n v="-453.84900000000005"/>
    <x v="2"/>
    <x v="0"/>
  </r>
  <r>
    <x v="170"/>
    <x v="81"/>
    <x v="78"/>
    <x v="74"/>
    <x v="1"/>
    <s v="BM-11140"/>
    <s v="Becky Martin"/>
    <x v="0"/>
    <x v="0"/>
    <s v="San Antonio"/>
    <x v="5"/>
    <n v="78207"/>
    <x v="2"/>
    <s v="TEC-PH-10003931"/>
    <x v="2"/>
    <x v="7"/>
    <s v="JBL Micro Wireless Portable Bluetooth Speaker"/>
    <x v="166"/>
    <n v="3"/>
    <n v="0.2"/>
    <n v="8.998500000000007"/>
    <x v="2"/>
    <x v="0"/>
  </r>
  <r>
    <x v="171"/>
    <x v="82"/>
    <x v="79"/>
    <x v="75"/>
    <x v="1"/>
    <s v="CS-12130"/>
    <s v="Chad Sievert"/>
    <x v="0"/>
    <x v="0"/>
    <s v="Los Angeles"/>
    <x v="1"/>
    <n v="90004"/>
    <x v="1"/>
    <s v="OFF-PA-10000659"/>
    <x v="1"/>
    <x v="10"/>
    <s v="Adams Phone Message Book, Professional, 400 Message Capacity, 5 3/6” x 11”"/>
    <x v="167"/>
    <n v="3"/>
    <n v="0"/>
    <n v="9.841800000000001"/>
    <x v="1"/>
    <x v="0"/>
  </r>
  <r>
    <x v="172"/>
    <x v="82"/>
    <x v="79"/>
    <x v="75"/>
    <x v="1"/>
    <s v="CS-12130"/>
    <s v="Chad Sievert"/>
    <x v="0"/>
    <x v="0"/>
    <s v="Los Angeles"/>
    <x v="1"/>
    <n v="90004"/>
    <x v="1"/>
    <s v="OFF-PA-10001144"/>
    <x v="1"/>
    <x v="10"/>
    <s v="Xerox 1913"/>
    <x v="168"/>
    <n v="2"/>
    <n v="0"/>
    <n v="53.260799999999996"/>
    <x v="1"/>
    <x v="0"/>
  </r>
  <r>
    <x v="173"/>
    <x v="82"/>
    <x v="79"/>
    <x v="75"/>
    <x v="1"/>
    <s v="CS-12130"/>
    <s v="Chad Sievert"/>
    <x v="0"/>
    <x v="0"/>
    <s v="Los Angeles"/>
    <x v="1"/>
    <n v="90004"/>
    <x v="1"/>
    <s v="FUR-CH-10003817"/>
    <x v="0"/>
    <x v="1"/>
    <s v="Global Value Steno Chair, Gray"/>
    <x v="169"/>
    <n v="7"/>
    <n v="0.2"/>
    <n v="21.259"/>
    <x v="1"/>
    <x v="0"/>
  </r>
  <r>
    <x v="174"/>
    <x v="83"/>
    <x v="80"/>
    <x v="76"/>
    <x v="1"/>
    <s v="JB-15400"/>
    <s v="Jennifer Braxton"/>
    <x v="1"/>
    <x v="0"/>
    <s v="Chicago"/>
    <x v="10"/>
    <n v="60623"/>
    <x v="2"/>
    <s v="OFF-AP-10000891"/>
    <x v="1"/>
    <x v="9"/>
    <s v="Kensington 7 Outlet MasterPiece HOMEOFFICE Power Control Center"/>
    <x v="170"/>
    <n v="2"/>
    <n v="0.8"/>
    <n v="-131.12000000000003"/>
    <x v="2"/>
    <x v="0"/>
  </r>
  <r>
    <x v="175"/>
    <x v="83"/>
    <x v="80"/>
    <x v="76"/>
    <x v="1"/>
    <s v="JB-15400"/>
    <s v="Jennifer Braxton"/>
    <x v="1"/>
    <x v="0"/>
    <s v="Chicago"/>
    <x v="10"/>
    <n v="60623"/>
    <x v="2"/>
    <s v="OFF-LA-10003148"/>
    <x v="1"/>
    <x v="2"/>
    <s v="Avery 51"/>
    <x v="171"/>
    <n v="4"/>
    <n v="0.2"/>
    <n v="6.5519999999999987"/>
    <x v="2"/>
    <x v="0"/>
  </r>
  <r>
    <x v="176"/>
    <x v="84"/>
    <x v="81"/>
    <x v="77"/>
    <x v="0"/>
    <s v="SJ-20500"/>
    <s v="Shirley Jackson"/>
    <x v="0"/>
    <x v="0"/>
    <s v="Houston"/>
    <x v="5"/>
    <n v="77036"/>
    <x v="2"/>
    <s v="OFF-AP-10002684"/>
    <x v="1"/>
    <x v="9"/>
    <s v="Acco 7-Outlet Masterpiece Power Center, Wihtout Fax/Phone Line Protection"/>
    <x v="172"/>
    <n v="4"/>
    <n v="0.8"/>
    <n v="-243.16000000000008"/>
    <x v="2"/>
    <x v="0"/>
  </r>
  <r>
    <x v="177"/>
    <x v="85"/>
    <x v="82"/>
    <x v="78"/>
    <x v="0"/>
    <s v="JE-15745"/>
    <s v="Joel Eaton"/>
    <x v="0"/>
    <x v="0"/>
    <s v="Newark"/>
    <x v="24"/>
    <n v="43055"/>
    <x v="3"/>
    <s v="FUR-CH-10004698"/>
    <x v="0"/>
    <x v="1"/>
    <s v="Padded Folding Chairs, Black, 4/Carton"/>
    <x v="173"/>
    <n v="7"/>
    <n v="0.3"/>
    <n v="-11.337199999999939"/>
    <x v="3"/>
    <x v="0"/>
  </r>
  <r>
    <x v="178"/>
    <x v="85"/>
    <x v="82"/>
    <x v="78"/>
    <x v="0"/>
    <s v="JE-15745"/>
    <s v="Joel Eaton"/>
    <x v="0"/>
    <x v="0"/>
    <s v="Newark"/>
    <x v="24"/>
    <n v="43055"/>
    <x v="3"/>
    <s v="OFF-SU-10002189"/>
    <x v="1"/>
    <x v="14"/>
    <s v="Acme Rosewood Handle Letter Opener"/>
    <x v="174"/>
    <n v="5"/>
    <n v="0.2"/>
    <n v="-3.771500000000001"/>
    <x v="3"/>
    <x v="0"/>
  </r>
  <r>
    <x v="179"/>
    <x v="86"/>
    <x v="83"/>
    <x v="79"/>
    <x v="1"/>
    <s v="JK-15640"/>
    <s v="Jim Kriz"/>
    <x v="2"/>
    <x v="0"/>
    <s v="New York City"/>
    <x v="15"/>
    <n v="10009"/>
    <x v="3"/>
    <s v="OFF-AR-10001940"/>
    <x v="1"/>
    <x v="6"/>
    <s v="Sanford Colorific Eraseable Coloring Pencils, 12 Count"/>
    <x v="175"/>
    <n v="1"/>
    <n v="0"/>
    <n v="1.4104000000000001"/>
    <x v="3"/>
    <x v="0"/>
  </r>
  <r>
    <x v="180"/>
    <x v="87"/>
    <x v="29"/>
    <x v="80"/>
    <x v="0"/>
    <s v="DK-13150"/>
    <s v="David Kendrick"/>
    <x v="1"/>
    <x v="0"/>
    <s v="Decatur"/>
    <x v="10"/>
    <n v="62521"/>
    <x v="2"/>
    <s v="OFF-ST-10003455"/>
    <x v="1"/>
    <x v="4"/>
    <s v="Tenex File Box, Personal Filing Tote with Lid, Black"/>
    <x v="176"/>
    <n v="2"/>
    <n v="0.2"/>
    <n v="1.8612000000000002"/>
    <x v="2"/>
    <x v="0"/>
  </r>
  <r>
    <x v="181"/>
    <x v="87"/>
    <x v="29"/>
    <x v="80"/>
    <x v="0"/>
    <s v="DK-13150"/>
    <s v="David Kendrick"/>
    <x v="1"/>
    <x v="0"/>
    <s v="Decatur"/>
    <x v="10"/>
    <n v="62521"/>
    <x v="2"/>
    <s v="TEC-AC-10004659"/>
    <x v="2"/>
    <x v="11"/>
    <s v="Imation Secure+ Hardware Encrypted USB 2.0 Flash Drive; 16GB"/>
    <x v="177"/>
    <n v="7"/>
    <n v="0.2"/>
    <n v="76.639499999999984"/>
    <x v="2"/>
    <x v="0"/>
  </r>
  <r>
    <x v="182"/>
    <x v="88"/>
    <x v="84"/>
    <x v="81"/>
    <x v="0"/>
    <s v="RM-19675"/>
    <s v="Robert Marley"/>
    <x v="2"/>
    <x v="0"/>
    <s v="Monroe"/>
    <x v="28"/>
    <n v="71203"/>
    <x v="0"/>
    <s v="TEC-PH-10003273"/>
    <x v="2"/>
    <x v="7"/>
    <s v="AT&amp;T TR1909W"/>
    <x v="178"/>
    <n v="4"/>
    <n v="0"/>
    <n v="131.02960000000002"/>
    <x v="0"/>
    <x v="0"/>
  </r>
  <r>
    <x v="183"/>
    <x v="88"/>
    <x v="84"/>
    <x v="81"/>
    <x v="0"/>
    <s v="RM-19675"/>
    <s v="Robert Marley"/>
    <x v="2"/>
    <x v="0"/>
    <s v="Monroe"/>
    <x v="28"/>
    <n v="71203"/>
    <x v="0"/>
    <s v="TEC-PH-10004896"/>
    <x v="2"/>
    <x v="7"/>
    <s v="Nokia Lumia 521 (T-Mobile)"/>
    <x v="179"/>
    <n v="5"/>
    <n v="0"/>
    <n v="41.986000000000004"/>
    <x v="0"/>
    <x v="0"/>
  </r>
  <r>
    <x v="184"/>
    <x v="88"/>
    <x v="84"/>
    <x v="81"/>
    <x v="0"/>
    <s v="RM-19675"/>
    <s v="Robert Marley"/>
    <x v="2"/>
    <x v="0"/>
    <s v="Monroe"/>
    <x v="28"/>
    <n v="71203"/>
    <x v="0"/>
    <s v="TEC-AC-10002345"/>
    <x v="2"/>
    <x v="11"/>
    <s v="HP Standard 104 key PS/2 Keyboard"/>
    <x v="180"/>
    <n v="2"/>
    <n v="0"/>
    <n v="7.25"/>
    <x v="0"/>
    <x v="0"/>
  </r>
  <r>
    <x v="185"/>
    <x v="89"/>
    <x v="85"/>
    <x v="82"/>
    <x v="1"/>
    <s v="SK-19990"/>
    <s v="Sally Knutson"/>
    <x v="0"/>
    <x v="0"/>
    <s v="Fairfield"/>
    <x v="29"/>
    <n v="6824"/>
    <x v="3"/>
    <s v="OFF-BI-10001890"/>
    <x v="1"/>
    <x v="8"/>
    <s v="Avery Poly Binder Pockets"/>
    <x v="181"/>
    <n v="2"/>
    <n v="0"/>
    <n v="3.4367999999999999"/>
    <x v="3"/>
    <x v="0"/>
  </r>
  <r>
    <x v="186"/>
    <x v="90"/>
    <x v="86"/>
    <x v="83"/>
    <x v="1"/>
    <s v="FM-14290"/>
    <s v="Frank Merwin"/>
    <x v="2"/>
    <x v="0"/>
    <s v="Los Angeles"/>
    <x v="1"/>
    <n v="90032"/>
    <x v="1"/>
    <s v="TEC-AC-10002323"/>
    <x v="2"/>
    <x v="11"/>
    <s v="SanDisk Ultra 32 GB MicroSDHC Class 10 Memory Card"/>
    <x v="182"/>
    <n v="8"/>
    <n v="0"/>
    <n v="22.984000000000009"/>
    <x v="1"/>
    <x v="0"/>
  </r>
  <r>
    <x v="187"/>
    <x v="91"/>
    <x v="87"/>
    <x v="18"/>
    <x v="1"/>
    <s v="AM-10360"/>
    <s v="Alice McCarthy"/>
    <x v="1"/>
    <x v="0"/>
    <s v="Grand Prairie"/>
    <x v="5"/>
    <n v="75051"/>
    <x v="2"/>
    <s v="OFF-ST-10001328"/>
    <x v="1"/>
    <x v="4"/>
    <s v="Personal Filing Tote with Lid, Black/Gray"/>
    <x v="183"/>
    <n v="3"/>
    <n v="0.2"/>
    <n v="3.7224000000000004"/>
    <x v="2"/>
    <x v="0"/>
  </r>
  <r>
    <x v="188"/>
    <x v="91"/>
    <x v="87"/>
    <x v="18"/>
    <x v="1"/>
    <s v="AM-10360"/>
    <s v="Alice McCarthy"/>
    <x v="1"/>
    <x v="0"/>
    <s v="Grand Prairie"/>
    <x v="5"/>
    <n v="75051"/>
    <x v="2"/>
    <s v="OFF-PA-10001950"/>
    <x v="1"/>
    <x v="10"/>
    <s v="Southworth 25% Cotton Antique Laid Paper &amp; Envelopes"/>
    <x v="184"/>
    <n v="3"/>
    <n v="0.2"/>
    <n v="6.2549999999999963"/>
    <x v="2"/>
    <x v="0"/>
  </r>
  <r>
    <x v="189"/>
    <x v="92"/>
    <x v="88"/>
    <x v="84"/>
    <x v="2"/>
    <s v="MP-17470"/>
    <s v="Mark Packer"/>
    <x v="2"/>
    <x v="0"/>
    <s v="New York City"/>
    <x v="15"/>
    <n v="10035"/>
    <x v="3"/>
    <s v="FUR-BO-10002613"/>
    <x v="0"/>
    <x v="0"/>
    <s v="Atlantic Metals Mobile 4-Shelf Bookcases, Custom Colors"/>
    <x v="185"/>
    <n v="4"/>
    <n v="0.2"/>
    <n v="112.39199999999991"/>
    <x v="3"/>
    <x v="0"/>
  </r>
  <r>
    <x v="190"/>
    <x v="92"/>
    <x v="88"/>
    <x v="84"/>
    <x v="2"/>
    <s v="MP-17470"/>
    <s v="Mark Packer"/>
    <x v="2"/>
    <x v="0"/>
    <s v="New York City"/>
    <x v="15"/>
    <n v="10035"/>
    <x v="3"/>
    <s v="TEC-PH-10001552"/>
    <x v="2"/>
    <x v="7"/>
    <s v="I Need's 3d Hello Kitty Hybrid Silicone Case Cover for HTC One X 4g with 3d Hello Kitty Stylus Pen Green/pink"/>
    <x v="186"/>
    <n v="6"/>
    <n v="0"/>
    <n v="20.092800000000004"/>
    <x v="3"/>
    <x v="0"/>
  </r>
  <r>
    <x v="191"/>
    <x v="92"/>
    <x v="88"/>
    <x v="84"/>
    <x v="2"/>
    <s v="MP-17470"/>
    <s v="Mark Packer"/>
    <x v="2"/>
    <x v="0"/>
    <s v="New York City"/>
    <x v="15"/>
    <n v="10035"/>
    <x v="3"/>
    <s v="OFF-PA-10000061"/>
    <x v="1"/>
    <x v="10"/>
    <s v="Xerox 205"/>
    <x v="187"/>
    <n v="8"/>
    <n v="0"/>
    <n v="24.883200000000002"/>
    <x v="3"/>
    <x v="0"/>
  </r>
  <r>
    <x v="192"/>
    <x v="92"/>
    <x v="88"/>
    <x v="84"/>
    <x v="2"/>
    <s v="MP-17470"/>
    <s v="Mark Packer"/>
    <x v="2"/>
    <x v="0"/>
    <s v="New York City"/>
    <x v="15"/>
    <n v="10035"/>
    <x v="3"/>
    <s v="FUR-BO-10002545"/>
    <x v="0"/>
    <x v="0"/>
    <s v="Atlantic Metals Mobile 3-Shelf Bookcases, Custom Colors"/>
    <x v="188"/>
    <n v="3"/>
    <n v="0.2"/>
    <n v="46.976400000000012"/>
    <x v="3"/>
    <x v="0"/>
  </r>
  <r>
    <x v="193"/>
    <x v="92"/>
    <x v="88"/>
    <x v="84"/>
    <x v="2"/>
    <s v="MP-17470"/>
    <s v="Mark Packer"/>
    <x v="2"/>
    <x v="0"/>
    <s v="New York City"/>
    <x v="15"/>
    <n v="10035"/>
    <x v="3"/>
    <s v="OFF-AR-10003514"/>
    <x v="1"/>
    <x v="6"/>
    <s v="4009 Highlighters by Sanford"/>
    <x v="189"/>
    <n v="5"/>
    <n v="0"/>
    <n v="6.5669999999999984"/>
    <x v="3"/>
    <x v="0"/>
  </r>
  <r>
    <x v="194"/>
    <x v="93"/>
    <x v="89"/>
    <x v="85"/>
    <x v="1"/>
    <s v="MZ-17515"/>
    <s v="Mary Zewe"/>
    <x v="1"/>
    <x v="0"/>
    <s v="Redlands"/>
    <x v="1"/>
    <n v="92374"/>
    <x v="1"/>
    <s v="OFF-EN-10001509"/>
    <x v="1"/>
    <x v="12"/>
    <s v="Poly String Tie Envelopes"/>
    <x v="190"/>
    <n v="7"/>
    <n v="0"/>
    <n v="6.7115999999999989"/>
    <x v="1"/>
    <x v="0"/>
  </r>
  <r>
    <x v="195"/>
    <x v="94"/>
    <x v="90"/>
    <x v="86"/>
    <x v="1"/>
    <s v="CB-12025"/>
    <s v="Cassandra Brandow"/>
    <x v="0"/>
    <x v="0"/>
    <s v="Hamilton"/>
    <x v="24"/>
    <n v="45011"/>
    <x v="3"/>
    <s v="OFF-AR-10004685"/>
    <x v="1"/>
    <x v="6"/>
    <s v="Binney &amp; Smith Crayola Metallic Colored Pencils, 8-Color Set"/>
    <x v="191"/>
    <n v="2"/>
    <n v="0.2"/>
    <n v="1.2037999999999995"/>
    <x v="3"/>
    <x v="0"/>
  </r>
  <r>
    <x v="196"/>
    <x v="94"/>
    <x v="90"/>
    <x v="86"/>
    <x v="1"/>
    <s v="CB-12025"/>
    <s v="Cassandra Brandow"/>
    <x v="0"/>
    <x v="0"/>
    <s v="Hamilton"/>
    <x v="24"/>
    <n v="45011"/>
    <x v="3"/>
    <s v="OFF-AR-10004027"/>
    <x v="1"/>
    <x v="6"/>
    <s v="Binney &amp; Smith inkTank Erasable Desk Highlighter, Chisel Tip, Yellow, 12/Box"/>
    <x v="192"/>
    <n v="3"/>
    <n v="0.2"/>
    <n v="1.5876000000000006"/>
    <x v="3"/>
    <x v="0"/>
  </r>
  <r>
    <x v="197"/>
    <x v="95"/>
    <x v="44"/>
    <x v="87"/>
    <x v="1"/>
    <s v="VM-21685"/>
    <s v="Valerie Mitchum"/>
    <x v="2"/>
    <x v="0"/>
    <s v="Westfield"/>
    <x v="30"/>
    <n v="7090"/>
    <x v="3"/>
    <s v="OFF-ST-10001414"/>
    <x v="1"/>
    <x v="4"/>
    <s v="Decoflex Hanging Personal Folder File"/>
    <x v="193"/>
    <n v="3"/>
    <n v="0"/>
    <n v="12.0276"/>
    <x v="3"/>
    <x v="0"/>
  </r>
  <r>
    <x v="198"/>
    <x v="96"/>
    <x v="91"/>
    <x v="88"/>
    <x v="1"/>
    <s v="FH-14365"/>
    <s v="Fred Hopkins"/>
    <x v="1"/>
    <x v="0"/>
    <s v="Philadelphia"/>
    <x v="9"/>
    <n v="19120"/>
    <x v="3"/>
    <s v="OFF-BI-10000343"/>
    <x v="1"/>
    <x v="8"/>
    <s v="Pressboard Covers with Storage Hooks, 9 1/2&quot; x 11&quot;, Light Blue"/>
    <x v="194"/>
    <n v="2"/>
    <n v="0.7"/>
    <n v="-2.2585999999999995"/>
    <x v="3"/>
    <x v="0"/>
  </r>
  <r>
    <x v="199"/>
    <x v="96"/>
    <x v="91"/>
    <x v="88"/>
    <x v="1"/>
    <s v="FH-14365"/>
    <s v="Fred Hopkins"/>
    <x v="1"/>
    <x v="0"/>
    <s v="Philadelphia"/>
    <x v="9"/>
    <n v="19120"/>
    <x v="3"/>
    <s v="OFF-PA-10002749"/>
    <x v="1"/>
    <x v="10"/>
    <s v="Wirebound Message Books, 5-1/2 x 4 Forms, 2 or 4 Forms per Page"/>
    <x v="195"/>
    <n v="3"/>
    <n v="0.2"/>
    <n v="5.8203000000000005"/>
    <x v="3"/>
    <x v="0"/>
  </r>
  <r>
    <x v="200"/>
    <x v="97"/>
    <x v="92"/>
    <x v="89"/>
    <x v="1"/>
    <s v="MB-17305"/>
    <s v="Maria Bertelson"/>
    <x v="0"/>
    <x v="0"/>
    <s v="Akron"/>
    <x v="24"/>
    <n v="44312"/>
    <x v="3"/>
    <s v="OFF-PA-10002666"/>
    <x v="1"/>
    <x v="10"/>
    <s v="Southworth 25% Cotton Linen-Finish Paper &amp; Envelopes"/>
    <x v="196"/>
    <n v="3"/>
    <n v="0.2"/>
    <n v="6.794999999999999"/>
    <x v="3"/>
    <x v="0"/>
  </r>
  <r>
    <x v="201"/>
    <x v="98"/>
    <x v="93"/>
    <x v="90"/>
    <x v="2"/>
    <s v="BS-11755"/>
    <s v="Bruce Stewart"/>
    <x v="0"/>
    <x v="0"/>
    <s v="Denver"/>
    <x v="22"/>
    <n v="80219"/>
    <x v="1"/>
    <s v="FUR-TA-10004289"/>
    <x v="0"/>
    <x v="3"/>
    <s v="BoxOffice By Design Rectangular and Half-Moon Meeting Room Tables"/>
    <x v="197"/>
    <n v="2"/>
    <n v="0.5"/>
    <n v="-161.875"/>
    <x v="1"/>
    <x v="1"/>
  </r>
  <r>
    <x v="202"/>
    <x v="98"/>
    <x v="93"/>
    <x v="90"/>
    <x v="2"/>
    <s v="BS-11755"/>
    <s v="Bruce Stewart"/>
    <x v="0"/>
    <x v="0"/>
    <s v="Denver"/>
    <x v="22"/>
    <n v="80219"/>
    <x v="1"/>
    <s v="OFF-AP-10003622"/>
    <x v="1"/>
    <x v="9"/>
    <s v="Bravo II Megaboss 12-Amp Hard Body Upright, Replacement Belts, 2 Belts per Pack"/>
    <x v="198"/>
    <n v="1"/>
    <n v="0.2"/>
    <n v="0.29249999999999987"/>
    <x v="1"/>
    <x v="1"/>
  </r>
  <r>
    <x v="203"/>
    <x v="99"/>
    <x v="94"/>
    <x v="91"/>
    <x v="0"/>
    <s v="LC-17140"/>
    <s v="Logan Currie"/>
    <x v="0"/>
    <x v="0"/>
    <s v="Dallas"/>
    <x v="5"/>
    <n v="75220"/>
    <x v="2"/>
    <s v="OFF-AP-10003217"/>
    <x v="1"/>
    <x v="9"/>
    <s v="Eureka Sanitaire  Commercial Upright"/>
    <x v="199"/>
    <n v="2"/>
    <n v="0.8"/>
    <n v="-178.96680000000001"/>
    <x v="2"/>
    <x v="0"/>
  </r>
  <r>
    <x v="204"/>
    <x v="100"/>
    <x v="95"/>
    <x v="92"/>
    <x v="1"/>
    <s v="HK-14890"/>
    <s v="Heather Kirkland"/>
    <x v="1"/>
    <x v="0"/>
    <s v="Franklin"/>
    <x v="18"/>
    <n v="37064"/>
    <x v="0"/>
    <s v="FUR-FU-10002960"/>
    <x v="0"/>
    <x v="5"/>
    <s v="Eldon 200 Class Desk Accessories, Burgundy"/>
    <x v="200"/>
    <n v="7"/>
    <n v="0.2"/>
    <n v="9.6712000000000025"/>
    <x v="0"/>
    <x v="0"/>
  </r>
  <r>
    <x v="205"/>
    <x v="101"/>
    <x v="34"/>
    <x v="93"/>
    <x v="1"/>
    <s v="LE-16810"/>
    <s v="Laurel Elliston"/>
    <x v="0"/>
    <x v="0"/>
    <s v="Whittier"/>
    <x v="1"/>
    <n v="90604"/>
    <x v="1"/>
    <s v="TEC-PH-10001918"/>
    <x v="2"/>
    <x v="7"/>
    <s v="Nortel Business Series Terminal T7208 Digital phone"/>
    <x v="201"/>
    <n v="4"/>
    <n v="0.2"/>
    <n v="44.476800000000026"/>
    <x v="1"/>
    <x v="0"/>
  </r>
  <r>
    <x v="206"/>
    <x v="102"/>
    <x v="96"/>
    <x v="94"/>
    <x v="1"/>
    <s v="JH-15985"/>
    <s v="Joseph Holt"/>
    <x v="0"/>
    <x v="0"/>
    <s v="Saginaw"/>
    <x v="12"/>
    <n v="48601"/>
    <x v="2"/>
    <s v="OFF-ST-10000642"/>
    <x v="1"/>
    <x v="4"/>
    <s v="Tennsco Lockers, Gray"/>
    <x v="202"/>
    <n v="4"/>
    <n v="0"/>
    <n v="5.8743999999999943"/>
    <x v="2"/>
    <x v="0"/>
  </r>
  <r>
    <x v="207"/>
    <x v="102"/>
    <x v="96"/>
    <x v="94"/>
    <x v="1"/>
    <s v="JH-15985"/>
    <s v="Joseph Holt"/>
    <x v="0"/>
    <x v="0"/>
    <s v="Saginaw"/>
    <x v="12"/>
    <n v="48601"/>
    <x v="2"/>
    <s v="TEC-PH-10001700"/>
    <x v="2"/>
    <x v="7"/>
    <s v="Panasonic KX-TG6844B Expandable Digital Cordless Telephone"/>
    <x v="203"/>
    <n v="2"/>
    <n v="0"/>
    <n v="35.634600000000006"/>
    <x v="2"/>
    <x v="0"/>
  </r>
  <r>
    <x v="208"/>
    <x v="102"/>
    <x v="96"/>
    <x v="94"/>
    <x v="1"/>
    <s v="JH-15985"/>
    <s v="Joseph Holt"/>
    <x v="0"/>
    <x v="0"/>
    <s v="Saginaw"/>
    <x v="12"/>
    <n v="48601"/>
    <x v="2"/>
    <s v="OFF-BI-10003274"/>
    <x v="1"/>
    <x v="8"/>
    <s v="Avery Durable Slant Ring Binders, No Labels"/>
    <x v="204"/>
    <n v="4"/>
    <n v="0"/>
    <n v="7.4824000000000002"/>
    <x v="2"/>
    <x v="0"/>
  </r>
  <r>
    <x v="209"/>
    <x v="102"/>
    <x v="96"/>
    <x v="94"/>
    <x v="1"/>
    <s v="JH-15985"/>
    <s v="Joseph Holt"/>
    <x v="0"/>
    <x v="0"/>
    <s v="Saginaw"/>
    <x v="12"/>
    <n v="48601"/>
    <x v="2"/>
    <s v="OFF-FA-10000134"/>
    <x v="1"/>
    <x v="13"/>
    <s v="Advantus Push Pins, Aluminum Head"/>
    <x v="205"/>
    <n v="9"/>
    <n v="0"/>
    <n v="16.209899999999998"/>
    <x v="2"/>
    <x v="0"/>
  </r>
  <r>
    <x v="210"/>
    <x v="102"/>
    <x v="96"/>
    <x v="94"/>
    <x v="1"/>
    <s v="JH-15985"/>
    <s v="Joseph Holt"/>
    <x v="0"/>
    <x v="0"/>
    <s v="Saginaw"/>
    <x v="12"/>
    <n v="48601"/>
    <x v="2"/>
    <s v="OFF-ST-10001522"/>
    <x v="1"/>
    <x v="4"/>
    <s v="Gould Plastics 18-Pocket Panel Bin, 34w x 5-1/4d x 20-1/2h"/>
    <x v="206"/>
    <n v="1"/>
    <n v="0"/>
    <n v="3.6795999999999935"/>
    <x v="2"/>
    <x v="0"/>
  </r>
  <r>
    <x v="211"/>
    <x v="103"/>
    <x v="97"/>
    <x v="95"/>
    <x v="0"/>
    <s v="MS-17980"/>
    <s v="Michael Stewart"/>
    <x v="1"/>
    <x v="0"/>
    <s v="Dallas"/>
    <x v="5"/>
    <n v="75220"/>
    <x v="2"/>
    <s v="TEC-AC-10001266"/>
    <x v="2"/>
    <x v="11"/>
    <s v="Memorex Micro Travel Drive 8 GB"/>
    <x v="207"/>
    <n v="2"/>
    <n v="0.2"/>
    <n v="6.4999999999999991"/>
    <x v="2"/>
    <x v="0"/>
  </r>
  <r>
    <x v="212"/>
    <x v="104"/>
    <x v="98"/>
    <x v="96"/>
    <x v="1"/>
    <s v="VW-21775"/>
    <s v="Victoria Wilson"/>
    <x v="1"/>
    <x v="0"/>
    <s v="Medina"/>
    <x v="24"/>
    <n v="44256"/>
    <x v="3"/>
    <s v="OFF-LA-10004544"/>
    <x v="1"/>
    <x v="2"/>
    <s v="Avery 505"/>
    <x v="208"/>
    <n v="2"/>
    <n v="0.2"/>
    <n v="8.879999999999999"/>
    <x v="3"/>
    <x v="1"/>
  </r>
  <r>
    <x v="213"/>
    <x v="104"/>
    <x v="98"/>
    <x v="96"/>
    <x v="1"/>
    <s v="VW-21775"/>
    <s v="Victoria Wilson"/>
    <x v="1"/>
    <x v="0"/>
    <s v="Medina"/>
    <x v="24"/>
    <n v="44256"/>
    <x v="3"/>
    <s v="FUR-BO-10004695"/>
    <x v="0"/>
    <x v="0"/>
    <s v="O'Sullivan 2-Door Barrister Bookcase in Odessa Pine"/>
    <x v="209"/>
    <n v="5"/>
    <n v="0.5"/>
    <n v="-244.32300000000006"/>
    <x v="3"/>
    <x v="1"/>
  </r>
  <r>
    <x v="214"/>
    <x v="104"/>
    <x v="98"/>
    <x v="96"/>
    <x v="1"/>
    <s v="VW-21775"/>
    <s v="Victoria Wilson"/>
    <x v="1"/>
    <x v="0"/>
    <s v="Medina"/>
    <x v="24"/>
    <n v="44256"/>
    <x v="3"/>
    <s v="TEC-PH-10002844"/>
    <x v="2"/>
    <x v="7"/>
    <s v="Speck Products Candyshell Flip Case"/>
    <x v="210"/>
    <n v="3"/>
    <n v="0.4"/>
    <n v="-14.695800000000006"/>
    <x v="3"/>
    <x v="1"/>
  </r>
  <r>
    <x v="215"/>
    <x v="104"/>
    <x v="98"/>
    <x v="96"/>
    <x v="1"/>
    <s v="VW-21775"/>
    <s v="Victoria Wilson"/>
    <x v="1"/>
    <x v="0"/>
    <s v="Medina"/>
    <x v="24"/>
    <n v="44256"/>
    <x v="3"/>
    <s v="TEC-MA-10000864"/>
    <x v="2"/>
    <x v="15"/>
    <s v="Cisco 9971 IP Video Phone Charcoal"/>
    <x v="211"/>
    <n v="9"/>
    <n v="0.7"/>
    <n v="-950.40000000000009"/>
    <x v="3"/>
    <x v="1"/>
  </r>
  <r>
    <x v="216"/>
    <x v="104"/>
    <x v="98"/>
    <x v="96"/>
    <x v="1"/>
    <s v="VW-21775"/>
    <s v="Victoria Wilson"/>
    <x v="1"/>
    <x v="0"/>
    <s v="Medina"/>
    <x v="24"/>
    <n v="44256"/>
    <x v="3"/>
    <s v="TEC-AC-10000109"/>
    <x v="2"/>
    <x v="11"/>
    <s v="Sony Micro Vault Click 16 GB USB 2.0 Flash Drive"/>
    <x v="212"/>
    <n v="2"/>
    <n v="0.2"/>
    <n v="4.4792000000000058"/>
    <x v="3"/>
    <x v="1"/>
  </r>
  <r>
    <x v="217"/>
    <x v="105"/>
    <x v="99"/>
    <x v="97"/>
    <x v="1"/>
    <s v="JH-15910"/>
    <s v="Jonathan Howell"/>
    <x v="0"/>
    <x v="0"/>
    <s v="Los Angeles"/>
    <x v="1"/>
    <n v="90032"/>
    <x v="1"/>
    <s v="OFF-ST-10001328"/>
    <x v="1"/>
    <x v="4"/>
    <s v="Personal Filing Tote with Lid, Black/Gray"/>
    <x v="213"/>
    <n v="6"/>
    <n v="0"/>
    <n v="26.056800000000003"/>
    <x v="1"/>
    <x v="0"/>
  </r>
  <r>
    <x v="218"/>
    <x v="105"/>
    <x v="99"/>
    <x v="97"/>
    <x v="1"/>
    <s v="JH-15910"/>
    <s v="Jonathan Howell"/>
    <x v="0"/>
    <x v="0"/>
    <s v="Los Angeles"/>
    <x v="1"/>
    <n v="90032"/>
    <x v="1"/>
    <s v="TEC-PH-10002563"/>
    <x v="2"/>
    <x v="7"/>
    <s v="Adtran 1202752G1"/>
    <x v="214"/>
    <n v="3"/>
    <n v="0.2"/>
    <n v="22.678200000000018"/>
    <x v="1"/>
    <x v="0"/>
  </r>
  <r>
    <x v="219"/>
    <x v="106"/>
    <x v="100"/>
    <x v="98"/>
    <x v="2"/>
    <s v="JB-15925"/>
    <s v="Joni Blumstein"/>
    <x v="0"/>
    <x v="0"/>
    <s v="Dublin"/>
    <x v="24"/>
    <n v="43017"/>
    <x v="3"/>
    <s v="OFF-FA-10000585"/>
    <x v="1"/>
    <x v="13"/>
    <s v="OIC Bulk Pack Metal Binder Clips"/>
    <x v="215"/>
    <n v="2"/>
    <n v="0.2"/>
    <n v="1.8147999999999997"/>
    <x v="3"/>
    <x v="1"/>
  </r>
  <r>
    <x v="220"/>
    <x v="106"/>
    <x v="100"/>
    <x v="98"/>
    <x v="2"/>
    <s v="JB-15925"/>
    <s v="Joni Blumstein"/>
    <x v="0"/>
    <x v="0"/>
    <s v="Dublin"/>
    <x v="24"/>
    <n v="43017"/>
    <x v="3"/>
    <s v="OFF-PA-10004000"/>
    <x v="1"/>
    <x v="10"/>
    <s v="While You Were Out Pads, 50 per Pad, 4 x 5 1/4, Green Cycle"/>
    <x v="216"/>
    <n v="6"/>
    <n v="0.2"/>
    <n v="8.2302"/>
    <x v="3"/>
    <x v="1"/>
  </r>
  <r>
    <x v="221"/>
    <x v="106"/>
    <x v="100"/>
    <x v="98"/>
    <x v="2"/>
    <s v="JB-15925"/>
    <s v="Joni Blumstein"/>
    <x v="0"/>
    <x v="0"/>
    <s v="Dublin"/>
    <x v="24"/>
    <n v="43017"/>
    <x v="3"/>
    <s v="OFF-BI-10002852"/>
    <x v="1"/>
    <x v="8"/>
    <s v="Ibico Standard Transparent Covers"/>
    <x v="217"/>
    <n v="4"/>
    <n v="0.7"/>
    <n v="-13.843199999999996"/>
    <x v="3"/>
    <x v="1"/>
  </r>
  <r>
    <x v="222"/>
    <x v="106"/>
    <x v="100"/>
    <x v="98"/>
    <x v="2"/>
    <s v="JB-15925"/>
    <s v="Joni Blumstein"/>
    <x v="0"/>
    <x v="0"/>
    <s v="Dublin"/>
    <x v="24"/>
    <n v="43017"/>
    <x v="3"/>
    <s v="FUR-FU-10000087"/>
    <x v="0"/>
    <x v="5"/>
    <s v="Executive Impressions 14&quot; Two-Color Numerals Wall Clock"/>
    <x v="218"/>
    <n v="4"/>
    <n v="0.2"/>
    <n v="19.084800000000005"/>
    <x v="3"/>
    <x v="1"/>
  </r>
  <r>
    <x v="223"/>
    <x v="106"/>
    <x v="100"/>
    <x v="98"/>
    <x v="2"/>
    <s v="JB-15925"/>
    <s v="Joni Blumstein"/>
    <x v="0"/>
    <x v="0"/>
    <s v="Dublin"/>
    <x v="24"/>
    <n v="43017"/>
    <x v="3"/>
    <s v="TEC-MA-10001148"/>
    <x v="2"/>
    <x v="15"/>
    <s v="Swingline SM12-08 MicroCut Jam Free Shredder"/>
    <x v="219"/>
    <n v="4"/>
    <n v="0.7"/>
    <n v="-383.99040000000002"/>
    <x v="3"/>
    <x v="1"/>
  </r>
  <r>
    <x v="224"/>
    <x v="106"/>
    <x v="100"/>
    <x v="98"/>
    <x v="2"/>
    <s v="JB-15925"/>
    <s v="Joni Blumstein"/>
    <x v="0"/>
    <x v="0"/>
    <s v="Dublin"/>
    <x v="24"/>
    <n v="43017"/>
    <x v="3"/>
    <s v="OFF-AR-10001958"/>
    <x v="1"/>
    <x v="6"/>
    <s v="Stanley Bostitch Contemporary Electric Pencil Sharpeners"/>
    <x v="220"/>
    <n v="2"/>
    <n v="0.2"/>
    <n v="2.7168000000000001"/>
    <x v="3"/>
    <x v="1"/>
  </r>
  <r>
    <x v="225"/>
    <x v="107"/>
    <x v="101"/>
    <x v="99"/>
    <x v="1"/>
    <s v="DS-13180"/>
    <s v="David Smith"/>
    <x v="1"/>
    <x v="0"/>
    <s v="Detroit"/>
    <x v="12"/>
    <n v="48227"/>
    <x v="2"/>
    <s v="OFF-AR-10001026"/>
    <x v="1"/>
    <x v="6"/>
    <s v="Sanford Uni-Blazer View Highlighters, Chisel Tip, Yellow"/>
    <x v="221"/>
    <n v="1"/>
    <n v="0"/>
    <n v="0.96800000000000019"/>
    <x v="2"/>
    <x v="0"/>
  </r>
  <r>
    <x v="226"/>
    <x v="107"/>
    <x v="101"/>
    <x v="99"/>
    <x v="1"/>
    <s v="DS-13180"/>
    <s v="David Smith"/>
    <x v="1"/>
    <x v="0"/>
    <s v="Detroit"/>
    <x v="12"/>
    <n v="48227"/>
    <x v="2"/>
    <s v="FUR-TA-10003748"/>
    <x v="0"/>
    <x v="3"/>
    <s v="Bevis 36 x 72 Conference Tables"/>
    <x v="222"/>
    <n v="5"/>
    <n v="0"/>
    <n v="136.93899999999999"/>
    <x v="2"/>
    <x v="0"/>
  </r>
  <r>
    <x v="227"/>
    <x v="107"/>
    <x v="101"/>
    <x v="99"/>
    <x v="1"/>
    <s v="DS-13180"/>
    <s v="David Smith"/>
    <x v="1"/>
    <x v="0"/>
    <s v="Detroit"/>
    <x v="12"/>
    <n v="48227"/>
    <x v="2"/>
    <s v="OFF-ST-10002485"/>
    <x v="1"/>
    <x v="4"/>
    <s v="Rogers Deluxe File Chest"/>
    <x v="223"/>
    <n v="1"/>
    <n v="0"/>
    <n v="0.21979999999999933"/>
    <x v="2"/>
    <x v="0"/>
  </r>
  <r>
    <x v="228"/>
    <x v="108"/>
    <x v="102"/>
    <x v="100"/>
    <x v="1"/>
    <s v="VD-21670"/>
    <s v="Valerie Dominguez"/>
    <x v="0"/>
    <x v="0"/>
    <s v="Columbia"/>
    <x v="18"/>
    <n v="38401"/>
    <x v="0"/>
    <s v="FUR-CH-10004860"/>
    <x v="0"/>
    <x v="1"/>
    <s v="Global Low Back Tilter Chair"/>
    <x v="224"/>
    <n v="2"/>
    <n v="0.2"/>
    <n v="-28.274400000000021"/>
    <x v="0"/>
    <x v="0"/>
  </r>
  <r>
    <x v="229"/>
    <x v="108"/>
    <x v="102"/>
    <x v="100"/>
    <x v="1"/>
    <s v="VD-21670"/>
    <s v="Valerie Dominguez"/>
    <x v="0"/>
    <x v="0"/>
    <s v="Columbia"/>
    <x v="18"/>
    <n v="38401"/>
    <x v="0"/>
    <s v="FUR-CH-10004477"/>
    <x v="0"/>
    <x v="1"/>
    <s v="Global Push Button Manager's Chair, Indigo"/>
    <x v="225"/>
    <n v="8"/>
    <n v="0.2"/>
    <n v="43.840799999999973"/>
    <x v="0"/>
    <x v="0"/>
  </r>
  <r>
    <x v="230"/>
    <x v="109"/>
    <x v="103"/>
    <x v="101"/>
    <x v="1"/>
    <s v="EA-14035"/>
    <s v="Erin Ashbrook"/>
    <x v="1"/>
    <x v="0"/>
    <s v="Charlotte"/>
    <x v="3"/>
    <n v="28205"/>
    <x v="0"/>
    <s v="OFF-BI-10001679"/>
    <x v="1"/>
    <x v="8"/>
    <s v="GBC Instant Index System for Binding Systems"/>
    <x v="226"/>
    <n v="7"/>
    <n v="0.7"/>
    <n v="-12.431999999999999"/>
    <x v="0"/>
    <x v="0"/>
  </r>
  <r>
    <x v="231"/>
    <x v="110"/>
    <x v="104"/>
    <x v="102"/>
    <x v="1"/>
    <s v="CS-12400"/>
    <s v="Christopher Schild"/>
    <x v="2"/>
    <x v="0"/>
    <s v="Tampa"/>
    <x v="2"/>
    <n v="33614"/>
    <x v="0"/>
    <s v="FUR-TA-10001705"/>
    <x v="0"/>
    <x v="3"/>
    <s v="Bush Advantage Collection Round Conference Table"/>
    <x v="227"/>
    <n v="2"/>
    <n v="0.45"/>
    <n v="-102.04800000000003"/>
    <x v="0"/>
    <x v="0"/>
  </r>
  <r>
    <x v="232"/>
    <x v="110"/>
    <x v="104"/>
    <x v="102"/>
    <x v="1"/>
    <s v="CS-12400"/>
    <s v="Christopher Schild"/>
    <x v="2"/>
    <x v="0"/>
    <s v="Tampa"/>
    <x v="2"/>
    <n v="33614"/>
    <x v="0"/>
    <s v="FUR-TA-10003473"/>
    <x v="0"/>
    <x v="3"/>
    <s v="Bretford Rectangular Conference Table Tops"/>
    <x v="228"/>
    <n v="3"/>
    <n v="0.45"/>
    <n v="-248.24579999999992"/>
    <x v="0"/>
    <x v="0"/>
  </r>
  <r>
    <x v="233"/>
    <x v="110"/>
    <x v="104"/>
    <x v="102"/>
    <x v="1"/>
    <s v="CS-12400"/>
    <s v="Christopher Schild"/>
    <x v="2"/>
    <x v="0"/>
    <s v="Tampa"/>
    <x v="2"/>
    <n v="33614"/>
    <x v="0"/>
    <s v="OFF-BI-10001679"/>
    <x v="1"/>
    <x v="8"/>
    <s v="GBC Instant Index System for Binding Systems"/>
    <x v="229"/>
    <n v="2"/>
    <n v="0.7"/>
    <n v="-3.5519999999999996"/>
    <x v="0"/>
    <x v="0"/>
  </r>
  <r>
    <x v="234"/>
    <x v="110"/>
    <x v="104"/>
    <x v="102"/>
    <x v="1"/>
    <s v="CS-12400"/>
    <s v="Christopher Schild"/>
    <x v="2"/>
    <x v="0"/>
    <s v="Tampa"/>
    <x v="2"/>
    <n v="33614"/>
    <x v="0"/>
    <s v="FUR-FU-10004017"/>
    <x v="0"/>
    <x v="5"/>
    <s v="Tenex Contemporary Contur Chairmats for Low and Medium Pile Carpet, Computer, 39&quot; x 49&quot;"/>
    <x v="230"/>
    <n v="3"/>
    <n v="0.2"/>
    <n v="0"/>
    <x v="0"/>
    <x v="0"/>
  </r>
  <r>
    <x v="235"/>
    <x v="110"/>
    <x v="104"/>
    <x v="102"/>
    <x v="1"/>
    <s v="CS-12400"/>
    <s v="Christopher Schild"/>
    <x v="2"/>
    <x v="0"/>
    <s v="Tampa"/>
    <x v="2"/>
    <n v="33614"/>
    <x v="0"/>
    <s v="TEC-AC-10003832"/>
    <x v="2"/>
    <x v="11"/>
    <s v="Logitech P710e Mobile Speakerphone"/>
    <x v="231"/>
    <n v="3"/>
    <n v="0.2"/>
    <n v="-7.724700000000098"/>
    <x v="0"/>
    <x v="0"/>
  </r>
  <r>
    <x v="236"/>
    <x v="111"/>
    <x v="105"/>
    <x v="38"/>
    <x v="1"/>
    <s v="DB-13120"/>
    <s v="David Bremer"/>
    <x v="1"/>
    <x v="0"/>
    <s v="Santa Clara"/>
    <x v="1"/>
    <n v="95051"/>
    <x v="1"/>
    <s v="OFF-PA-10002479"/>
    <x v="1"/>
    <x v="10"/>
    <s v="Xerox 4200 Series MultiUse Premium Copy Paper (20Lb. and 84 Bright)"/>
    <x v="232"/>
    <n v="2"/>
    <n v="0"/>
    <n v="4.7519999999999998"/>
    <x v="1"/>
    <x v="0"/>
  </r>
  <r>
    <x v="237"/>
    <x v="112"/>
    <x v="30"/>
    <x v="103"/>
    <x v="0"/>
    <s v="KL-16645"/>
    <s v="Ken Lonsdale"/>
    <x v="0"/>
    <x v="0"/>
    <s v="Chicago"/>
    <x v="10"/>
    <n v="60610"/>
    <x v="2"/>
    <s v="OFF-PA-10003349"/>
    <x v="1"/>
    <x v="10"/>
    <s v="Xerox 1957"/>
    <x v="233"/>
    <n v="5"/>
    <n v="0.2"/>
    <n v="9.3960000000000008"/>
    <x v="2"/>
    <x v="0"/>
  </r>
  <r>
    <x v="238"/>
    <x v="112"/>
    <x v="30"/>
    <x v="103"/>
    <x v="0"/>
    <s v="KL-16645"/>
    <s v="Ken Lonsdale"/>
    <x v="0"/>
    <x v="0"/>
    <s v="Chicago"/>
    <x v="10"/>
    <n v="60610"/>
    <x v="2"/>
    <s v="FUR-FU-10000576"/>
    <x v="0"/>
    <x v="5"/>
    <s v="Luxo Professional Fluorescent Magnifier Lamp with Clamp-Mount Base"/>
    <x v="234"/>
    <n v="5"/>
    <n v="0.6"/>
    <n v="-356.72799999999995"/>
    <x v="2"/>
    <x v="0"/>
  </r>
  <r>
    <x v="239"/>
    <x v="112"/>
    <x v="30"/>
    <x v="103"/>
    <x v="0"/>
    <s v="KL-16645"/>
    <s v="Ken Lonsdale"/>
    <x v="0"/>
    <x v="0"/>
    <s v="Chicago"/>
    <x v="10"/>
    <n v="60610"/>
    <x v="2"/>
    <s v="FUR-FU-10004351"/>
    <x v="0"/>
    <x v="5"/>
    <s v="Staple-based wall hangings"/>
    <x v="235"/>
    <n v="3"/>
    <n v="0.6"/>
    <n v="-4.6751999999999985"/>
    <x v="2"/>
    <x v="0"/>
  </r>
  <r>
    <x v="240"/>
    <x v="112"/>
    <x v="30"/>
    <x v="103"/>
    <x v="0"/>
    <s v="KL-16645"/>
    <s v="Ken Lonsdale"/>
    <x v="0"/>
    <x v="0"/>
    <s v="Chicago"/>
    <x v="10"/>
    <n v="60610"/>
    <x v="2"/>
    <s v="TEC-PH-10000011"/>
    <x v="2"/>
    <x v="7"/>
    <s v="PureGear Roll-On Screen Protector"/>
    <x v="236"/>
    <n v="2"/>
    <n v="0.2"/>
    <n v="11.194399999999998"/>
    <x v="2"/>
    <x v="0"/>
  </r>
  <r>
    <x v="241"/>
    <x v="112"/>
    <x v="30"/>
    <x v="103"/>
    <x v="0"/>
    <s v="KL-16645"/>
    <s v="Ken Lonsdale"/>
    <x v="0"/>
    <x v="0"/>
    <s v="Chicago"/>
    <x v="10"/>
    <n v="60610"/>
    <x v="2"/>
    <s v="FUR-TA-10002607"/>
    <x v="0"/>
    <x v="3"/>
    <s v="KI Conference Tables"/>
    <x v="237"/>
    <n v="5"/>
    <n v="0.5"/>
    <n v="-120.51299999999998"/>
    <x v="2"/>
    <x v="0"/>
  </r>
  <r>
    <x v="242"/>
    <x v="112"/>
    <x v="30"/>
    <x v="103"/>
    <x v="0"/>
    <s v="KL-16645"/>
    <s v="Ken Lonsdale"/>
    <x v="0"/>
    <x v="0"/>
    <s v="Chicago"/>
    <x v="10"/>
    <n v="60610"/>
    <x v="2"/>
    <s v="FUR-FU-10002505"/>
    <x v="0"/>
    <x v="5"/>
    <s v="Eldon 100 Class Desk Accessories"/>
    <x v="238"/>
    <n v="3"/>
    <n v="0.6"/>
    <n v="-2.8307999999999995"/>
    <x v="2"/>
    <x v="0"/>
  </r>
  <r>
    <x v="243"/>
    <x v="112"/>
    <x v="30"/>
    <x v="103"/>
    <x v="0"/>
    <s v="KL-16645"/>
    <s v="Ken Lonsdale"/>
    <x v="0"/>
    <x v="0"/>
    <s v="Chicago"/>
    <x v="10"/>
    <n v="60610"/>
    <x v="2"/>
    <s v="OFF-AR-10004685"/>
    <x v="1"/>
    <x v="6"/>
    <s v="Binney &amp; Smith Crayola Metallic Colored Pencils, 8-Color Set"/>
    <x v="191"/>
    <n v="2"/>
    <n v="0.2"/>
    <n v="1.2037999999999995"/>
    <x v="2"/>
    <x v="0"/>
  </r>
  <r>
    <x v="244"/>
    <x v="113"/>
    <x v="106"/>
    <x v="104"/>
    <x v="0"/>
    <s v="DW-13480"/>
    <s v="Dianna Wilson"/>
    <x v="2"/>
    <x v="0"/>
    <s v="Lakeville"/>
    <x v="11"/>
    <n v="55044"/>
    <x v="2"/>
    <s v="FUR-CH-10004063"/>
    <x v="0"/>
    <x v="1"/>
    <s v="Global Deluxe High-Back Manager's Chair"/>
    <x v="239"/>
    <n v="7"/>
    <n v="0"/>
    <n v="580.53939999999989"/>
    <x v="2"/>
    <x v="0"/>
  </r>
  <r>
    <x v="245"/>
    <x v="113"/>
    <x v="106"/>
    <x v="104"/>
    <x v="0"/>
    <s v="DW-13480"/>
    <s v="Dianna Wilson"/>
    <x v="2"/>
    <x v="0"/>
    <s v="Lakeville"/>
    <x v="11"/>
    <n v="55044"/>
    <x v="2"/>
    <s v="OFF-ST-10002276"/>
    <x v="1"/>
    <x v="4"/>
    <s v="Safco Steel Mobile File Cart"/>
    <x v="240"/>
    <n v="2"/>
    <n v="0"/>
    <n v="41.680000000000007"/>
    <x v="2"/>
    <x v="0"/>
  </r>
  <r>
    <x v="246"/>
    <x v="113"/>
    <x v="106"/>
    <x v="104"/>
    <x v="0"/>
    <s v="DW-13480"/>
    <s v="Dianna Wilson"/>
    <x v="2"/>
    <x v="0"/>
    <s v="Lakeville"/>
    <x v="11"/>
    <n v="55044"/>
    <x v="2"/>
    <s v="OFF-PA-10004082"/>
    <x v="1"/>
    <x v="10"/>
    <s v="Adams Telephone Message Book w/Frequently-Called Numbers Space, 400 Messages per Book"/>
    <x v="241"/>
    <n v="6"/>
    <n v="0"/>
    <n v="23.94"/>
    <x v="2"/>
    <x v="0"/>
  </r>
  <r>
    <x v="247"/>
    <x v="113"/>
    <x v="106"/>
    <x v="104"/>
    <x v="0"/>
    <s v="DW-13480"/>
    <s v="Dianna Wilson"/>
    <x v="2"/>
    <x v="0"/>
    <s v="Lakeville"/>
    <x v="11"/>
    <n v="55044"/>
    <x v="2"/>
    <s v="OFF-AP-10002945"/>
    <x v="1"/>
    <x v="9"/>
    <s v="Honeywell Enviracaire Portable HEPA Air Cleaner for 17' x 22' Room"/>
    <x v="242"/>
    <n v="5"/>
    <n v="0"/>
    <n v="496.07249999999993"/>
    <x v="2"/>
    <x v="0"/>
  </r>
  <r>
    <x v="248"/>
    <x v="113"/>
    <x v="106"/>
    <x v="104"/>
    <x v="0"/>
    <s v="DW-13480"/>
    <s v="Dianna Wilson"/>
    <x v="2"/>
    <x v="0"/>
    <s v="Lakeville"/>
    <x v="11"/>
    <n v="55044"/>
    <x v="2"/>
    <s v="OFF-PA-10000061"/>
    <x v="1"/>
    <x v="10"/>
    <s v="Xerox 205"/>
    <x v="243"/>
    <n v="4"/>
    <n v="0"/>
    <n v="12.441600000000001"/>
    <x v="2"/>
    <x v="0"/>
  </r>
  <r>
    <x v="249"/>
    <x v="114"/>
    <x v="107"/>
    <x v="105"/>
    <x v="0"/>
    <s v="LH-17155"/>
    <s v="Logan Haushalter"/>
    <x v="0"/>
    <x v="0"/>
    <s v="San Francisco"/>
    <x v="1"/>
    <n v="94109"/>
    <x v="1"/>
    <s v="FUR-CH-10002965"/>
    <x v="0"/>
    <x v="1"/>
    <s v="Global Leather Highback Executive Chair with Pneumatic Height Adjustment, Black"/>
    <x v="244"/>
    <n v="2"/>
    <n v="0.2"/>
    <n v="28.137200000000007"/>
    <x v="1"/>
    <x v="0"/>
  </r>
  <r>
    <x v="250"/>
    <x v="115"/>
    <x v="108"/>
    <x v="106"/>
    <x v="1"/>
    <s v="KC-16540"/>
    <s v="Kelly Collister"/>
    <x v="0"/>
    <x v="0"/>
    <s v="San Diego"/>
    <x v="1"/>
    <n v="92037"/>
    <x v="1"/>
    <s v="OFF-PA-10004569"/>
    <x v="1"/>
    <x v="10"/>
    <s v="Wirebound Message Books, Two 4 1/4&quot; x 5&quot; Forms per Page"/>
    <x v="245"/>
    <n v="1"/>
    <n v="0"/>
    <n v="3.5766999999999998"/>
    <x v="1"/>
    <x v="0"/>
  </r>
  <r>
    <x v="251"/>
    <x v="115"/>
    <x v="108"/>
    <x v="106"/>
    <x v="1"/>
    <s v="KC-16540"/>
    <s v="Kelly Collister"/>
    <x v="0"/>
    <x v="0"/>
    <s v="San Diego"/>
    <x v="1"/>
    <n v="92037"/>
    <x v="1"/>
    <s v="TEC-AC-10003832"/>
    <x v="2"/>
    <x v="11"/>
    <s v="Logitech P710e Mobile Speakerphone"/>
    <x v="246"/>
    <n v="13"/>
    <n v="0"/>
    <n v="636.0002999999997"/>
    <x v="1"/>
    <x v="0"/>
  </r>
  <r>
    <x v="252"/>
    <x v="116"/>
    <x v="107"/>
    <x v="10"/>
    <x v="2"/>
    <s v="DL-13315"/>
    <s v="Delfina Latchford"/>
    <x v="0"/>
    <x v="0"/>
    <s v="New York City"/>
    <x v="15"/>
    <n v="10024"/>
    <x v="3"/>
    <s v="OFF-ST-10001228"/>
    <x v="1"/>
    <x v="4"/>
    <s v="Fellowes Personal Hanging Folder Files, Navy"/>
    <x v="247"/>
    <n v="6"/>
    <n v="0"/>
    <n v="22.562400000000004"/>
    <x v="3"/>
    <x v="0"/>
  </r>
  <r>
    <x v="253"/>
    <x v="116"/>
    <x v="107"/>
    <x v="10"/>
    <x v="2"/>
    <s v="DL-13315"/>
    <s v="Delfina Latchford"/>
    <x v="0"/>
    <x v="0"/>
    <s v="New York City"/>
    <x v="15"/>
    <n v="10024"/>
    <x v="3"/>
    <s v="OFF-EN-10003296"/>
    <x v="1"/>
    <x v="12"/>
    <s v="Tyvek Side-Opening Peel &amp; Seel Expanding Envelopes"/>
    <x v="248"/>
    <n v="4"/>
    <n v="0"/>
    <n v="162.864"/>
    <x v="3"/>
    <x v="0"/>
  </r>
  <r>
    <x v="254"/>
    <x v="117"/>
    <x v="109"/>
    <x v="107"/>
    <x v="1"/>
    <s v="DR-12880"/>
    <s v="Dan Reichenbach"/>
    <x v="1"/>
    <x v="0"/>
    <s v="Chicago"/>
    <x v="10"/>
    <n v="60623"/>
    <x v="2"/>
    <s v="FUR-FU-10002505"/>
    <x v="0"/>
    <x v="5"/>
    <s v="Eldon 100 Class Desk Accessories"/>
    <x v="249"/>
    <n v="9"/>
    <n v="0.6"/>
    <n v="-8.4923999999999982"/>
    <x v="2"/>
    <x v="0"/>
  </r>
  <r>
    <x v="255"/>
    <x v="117"/>
    <x v="109"/>
    <x v="107"/>
    <x v="1"/>
    <s v="DR-12880"/>
    <s v="Dan Reichenbach"/>
    <x v="1"/>
    <x v="0"/>
    <s v="Chicago"/>
    <x v="10"/>
    <n v="60623"/>
    <x v="2"/>
    <s v="OFF-ST-10004804"/>
    <x v="1"/>
    <x v="4"/>
    <s v="Belkin 19&quot; Vented Equipment Shelf, Black"/>
    <x v="250"/>
    <n v="2"/>
    <n v="0.2"/>
    <n v="-19.562399999999997"/>
    <x v="2"/>
    <x v="0"/>
  </r>
  <r>
    <x v="256"/>
    <x v="117"/>
    <x v="109"/>
    <x v="107"/>
    <x v="1"/>
    <s v="DR-12880"/>
    <s v="Dan Reichenbach"/>
    <x v="1"/>
    <x v="0"/>
    <s v="Chicago"/>
    <x v="10"/>
    <n v="60623"/>
    <x v="2"/>
    <s v="OFF-ST-10001590"/>
    <x v="1"/>
    <x v="4"/>
    <s v="Tenex Personal Project File with Scoop Front Design, Black"/>
    <x v="251"/>
    <n v="5"/>
    <n v="0.2"/>
    <n v="4.0439999999999969"/>
    <x v="2"/>
    <x v="0"/>
  </r>
  <r>
    <x v="257"/>
    <x v="117"/>
    <x v="109"/>
    <x v="107"/>
    <x v="1"/>
    <s v="DR-12880"/>
    <s v="Dan Reichenbach"/>
    <x v="1"/>
    <x v="0"/>
    <s v="Chicago"/>
    <x v="10"/>
    <n v="60623"/>
    <x v="2"/>
    <s v="TEC-PH-10001580"/>
    <x v="2"/>
    <x v="7"/>
    <s v="Logitech Mobile Speakerphone P710e - speaker phone"/>
    <x v="252"/>
    <n v="6"/>
    <n v="0.2"/>
    <n v="56.691599999999966"/>
    <x v="2"/>
    <x v="0"/>
  </r>
  <r>
    <x v="258"/>
    <x v="118"/>
    <x v="96"/>
    <x v="108"/>
    <x v="0"/>
    <s v="CC-12670"/>
    <s v="Craig Carreira"/>
    <x v="0"/>
    <x v="0"/>
    <s v="New York City"/>
    <x v="15"/>
    <n v="10009"/>
    <x v="3"/>
    <s v="TEC-AC-10000290"/>
    <x v="2"/>
    <x v="11"/>
    <s v="Sabrent 4-Port USB 2.0 Hub"/>
    <x v="253"/>
    <n v="3"/>
    <n v="0"/>
    <n v="6.9258000000000006"/>
    <x v="3"/>
    <x v="0"/>
  </r>
  <r>
    <x v="259"/>
    <x v="118"/>
    <x v="96"/>
    <x v="108"/>
    <x v="0"/>
    <s v="CC-12670"/>
    <s v="Craig Carreira"/>
    <x v="0"/>
    <x v="0"/>
    <s v="New York City"/>
    <x v="15"/>
    <n v="10009"/>
    <x v="3"/>
    <s v="OFF-ST-10002790"/>
    <x v="1"/>
    <x v="4"/>
    <s v="Safco Industrial Shelving"/>
    <x v="254"/>
    <n v="3"/>
    <n v="0"/>
    <n v="6.6465000000000174"/>
    <x v="3"/>
    <x v="0"/>
  </r>
  <r>
    <x v="260"/>
    <x v="118"/>
    <x v="96"/>
    <x v="108"/>
    <x v="0"/>
    <s v="CC-12670"/>
    <s v="Craig Carreira"/>
    <x v="0"/>
    <x v="0"/>
    <s v="New York City"/>
    <x v="15"/>
    <n v="10009"/>
    <x v="3"/>
    <s v="OFF-BI-10003460"/>
    <x v="1"/>
    <x v="8"/>
    <s v="Acco 3-Hole Punch"/>
    <x v="255"/>
    <n v="5"/>
    <n v="0.2"/>
    <n v="6.1319999999999988"/>
    <x v="3"/>
    <x v="0"/>
  </r>
  <r>
    <x v="261"/>
    <x v="119"/>
    <x v="110"/>
    <x v="109"/>
    <x v="1"/>
    <s v="Dl-13600"/>
    <s v="Dorris liebe"/>
    <x v="1"/>
    <x v="0"/>
    <s v="Pasadena"/>
    <x v="5"/>
    <n v="77506"/>
    <x v="2"/>
    <s v="OFF-AP-10002203"/>
    <x v="1"/>
    <x v="9"/>
    <s v="Eureka Disposable Bags for Sanitaire Vibra Groomer I Upright Vac"/>
    <x v="256"/>
    <n v="2"/>
    <n v="0.8"/>
    <n v="-4.4660000000000002"/>
    <x v="2"/>
    <x v="0"/>
  </r>
  <r>
    <x v="262"/>
    <x v="120"/>
    <x v="111"/>
    <x v="110"/>
    <x v="0"/>
    <s v="SB-20290"/>
    <s v="Sean Braxton"/>
    <x v="1"/>
    <x v="0"/>
    <s v="Houston"/>
    <x v="5"/>
    <n v="77036"/>
    <x v="2"/>
    <s v="TEC-MA-10000822"/>
    <x v="2"/>
    <x v="15"/>
    <s v="Lexmark MX611dhe Monochrome Laser Printer"/>
    <x v="257"/>
    <n v="3"/>
    <n v="0.4"/>
    <n v="-509.99700000000075"/>
    <x v="2"/>
    <x v="0"/>
  </r>
  <r>
    <x v="263"/>
    <x v="120"/>
    <x v="111"/>
    <x v="110"/>
    <x v="0"/>
    <s v="SB-20290"/>
    <s v="Sean Braxton"/>
    <x v="1"/>
    <x v="0"/>
    <s v="Houston"/>
    <x v="5"/>
    <n v="77036"/>
    <x v="2"/>
    <s v="TEC-MA-10003353"/>
    <x v="2"/>
    <x v="15"/>
    <s v="Xerox WorkCentre 6505DN Laser Multifunction Printer"/>
    <x v="258"/>
    <n v="7"/>
    <n v="0.4"/>
    <n v="-251.99579999999992"/>
    <x v="2"/>
    <x v="0"/>
  </r>
  <r>
    <x v="264"/>
    <x v="121"/>
    <x v="112"/>
    <x v="111"/>
    <x v="1"/>
    <s v="RC-19825"/>
    <s v="Roy Collins"/>
    <x v="0"/>
    <x v="0"/>
    <s v="Chicago"/>
    <x v="10"/>
    <n v="60610"/>
    <x v="2"/>
    <s v="TEC-PH-10001433"/>
    <x v="2"/>
    <x v="7"/>
    <s v="Cisco Small Business SPA 502G VoIP phone"/>
    <x v="259"/>
    <n v="4"/>
    <n v="0.2"/>
    <n v="28.7196"/>
    <x v="2"/>
    <x v="0"/>
  </r>
  <r>
    <x v="265"/>
    <x v="122"/>
    <x v="113"/>
    <x v="112"/>
    <x v="1"/>
    <s v="AH-10210"/>
    <s v="Alan Hwang"/>
    <x v="0"/>
    <x v="0"/>
    <s v="Brentwood"/>
    <x v="1"/>
    <n v="94513"/>
    <x v="1"/>
    <s v="TEC-AC-10004469"/>
    <x v="2"/>
    <x v="11"/>
    <s v="Microsoft Sculpt Comfort Mouse"/>
    <x v="260"/>
    <n v="2"/>
    <n v="0"/>
    <n v="35.156000000000006"/>
    <x v="1"/>
    <x v="0"/>
  </r>
  <r>
    <x v="266"/>
    <x v="123"/>
    <x v="114"/>
    <x v="46"/>
    <x v="1"/>
    <s v="CB-12535"/>
    <s v="Claudia Bergmann"/>
    <x v="1"/>
    <x v="0"/>
    <s v="Chapel Hill"/>
    <x v="3"/>
    <n v="27514"/>
    <x v="0"/>
    <s v="OFF-AR-10003602"/>
    <x v="1"/>
    <x v="6"/>
    <s v="Quartet Omega Colored Chalk, 12/Pack"/>
    <x v="261"/>
    <n v="3"/>
    <n v="0.2"/>
    <n v="4.7303999999999995"/>
    <x v="0"/>
    <x v="0"/>
  </r>
  <r>
    <x v="267"/>
    <x v="124"/>
    <x v="115"/>
    <x v="113"/>
    <x v="1"/>
    <s v="PG-18895"/>
    <s v="Paul Gonzalez"/>
    <x v="0"/>
    <x v="0"/>
    <s v="Morristown"/>
    <x v="30"/>
    <n v="7960"/>
    <x v="3"/>
    <s v="OFF-FA-10003472"/>
    <x v="1"/>
    <x v="13"/>
    <s v="Bagged Rubber Bands"/>
    <x v="262"/>
    <n v="6"/>
    <n v="0"/>
    <n v="0.3024"/>
    <x v="3"/>
    <x v="0"/>
  </r>
  <r>
    <x v="268"/>
    <x v="125"/>
    <x v="34"/>
    <x v="114"/>
    <x v="1"/>
    <s v="CA-12310"/>
    <s v="Christine Abelman"/>
    <x v="1"/>
    <x v="0"/>
    <s v="Cincinnati"/>
    <x v="24"/>
    <n v="45231"/>
    <x v="3"/>
    <s v="OFF-ST-10004180"/>
    <x v="1"/>
    <x v="4"/>
    <s v="Safco Commercial Shelving"/>
    <x v="263"/>
    <n v="1"/>
    <n v="0.2"/>
    <n v="-7.4416000000000011"/>
    <x v="3"/>
    <x v="0"/>
  </r>
  <r>
    <x v="269"/>
    <x v="125"/>
    <x v="34"/>
    <x v="114"/>
    <x v="1"/>
    <s v="CA-12310"/>
    <s v="Christine Abelman"/>
    <x v="1"/>
    <x v="0"/>
    <s v="Cincinnati"/>
    <x v="24"/>
    <n v="45231"/>
    <x v="3"/>
    <s v="OFF-EN-10004386"/>
    <x v="1"/>
    <x v="12"/>
    <s v="Recycled Interoffice Envelopes with String and Button Closure, 10 x 13"/>
    <x v="264"/>
    <n v="3"/>
    <n v="0.2"/>
    <n v="21.591000000000001"/>
    <x v="3"/>
    <x v="0"/>
  </r>
  <r>
    <x v="270"/>
    <x v="126"/>
    <x v="116"/>
    <x v="115"/>
    <x v="0"/>
    <s v="KH-16690"/>
    <s v="Kristen Hastings"/>
    <x v="1"/>
    <x v="0"/>
    <s v="San Francisco"/>
    <x v="1"/>
    <n v="94110"/>
    <x v="1"/>
    <s v="OFF-ST-10003208"/>
    <x v="1"/>
    <x v="4"/>
    <s v="Adjustable Depth Letter/Legal Cart"/>
    <x v="265"/>
    <n v="4"/>
    <n v="0"/>
    <n v="210.4935999999999"/>
    <x v="1"/>
    <x v="0"/>
  </r>
  <r>
    <x v="271"/>
    <x v="127"/>
    <x v="117"/>
    <x v="116"/>
    <x v="2"/>
    <s v="HA-14920"/>
    <s v="Helen Andreada"/>
    <x v="0"/>
    <x v="0"/>
    <s v="San Francisco"/>
    <x v="1"/>
    <n v="94109"/>
    <x v="1"/>
    <s v="TEC-AC-10003628"/>
    <x v="2"/>
    <x v="11"/>
    <s v="Logitech 910-002974 M325 Wireless Mouse for Web Scrolling"/>
    <x v="266"/>
    <n v="7"/>
    <n v="0"/>
    <n v="92.369200000000021"/>
    <x v="1"/>
    <x v="0"/>
  </r>
  <r>
    <x v="272"/>
    <x v="127"/>
    <x v="117"/>
    <x v="116"/>
    <x v="2"/>
    <s v="HA-14920"/>
    <s v="Helen Andreada"/>
    <x v="0"/>
    <x v="0"/>
    <s v="San Francisco"/>
    <x v="1"/>
    <n v="94109"/>
    <x v="1"/>
    <s v="FUR-FU-10003274"/>
    <x v="0"/>
    <x v="5"/>
    <s v="Regeneration Desk Collection"/>
    <x v="267"/>
    <n v="3"/>
    <n v="0"/>
    <n v="2.3232000000000004"/>
    <x v="1"/>
    <x v="0"/>
  </r>
  <r>
    <x v="273"/>
    <x v="127"/>
    <x v="117"/>
    <x v="116"/>
    <x v="2"/>
    <s v="HA-14920"/>
    <s v="Helen Andreada"/>
    <x v="0"/>
    <x v="0"/>
    <s v="San Francisco"/>
    <x v="1"/>
    <n v="94109"/>
    <x v="1"/>
    <s v="OFF-BI-10002557"/>
    <x v="1"/>
    <x v="8"/>
    <s v="Presstex Flexible Ring Binders"/>
    <x v="268"/>
    <n v="3"/>
    <n v="0.2"/>
    <n v="4.0949999999999989"/>
    <x v="1"/>
    <x v="0"/>
  </r>
  <r>
    <x v="274"/>
    <x v="128"/>
    <x v="118"/>
    <x v="31"/>
    <x v="2"/>
    <s v="BB-10990"/>
    <s v="Barry Blumstein"/>
    <x v="1"/>
    <x v="0"/>
    <s v="Inglewood"/>
    <x v="1"/>
    <n v="90301"/>
    <x v="1"/>
    <s v="OFF-PA-10002615"/>
    <x v="1"/>
    <x v="10"/>
    <s v="Ampad Gold Fibre Wirebound Steno Books, 6&quot; x 9&quot;, Gregg Ruled"/>
    <x v="138"/>
    <n v="2"/>
    <n v="0"/>
    <n v="4.0571999999999999"/>
    <x v="1"/>
    <x v="0"/>
  </r>
  <r>
    <x v="275"/>
    <x v="128"/>
    <x v="118"/>
    <x v="31"/>
    <x v="2"/>
    <s v="BB-10990"/>
    <s v="Barry Blumstein"/>
    <x v="1"/>
    <x v="0"/>
    <s v="Inglewood"/>
    <x v="1"/>
    <n v="90301"/>
    <x v="1"/>
    <s v="OFF-AR-10001427"/>
    <x v="1"/>
    <x v="6"/>
    <s v="Newell 330"/>
    <x v="156"/>
    <n v="1"/>
    <n v="0"/>
    <n v="1.5548000000000002"/>
    <x v="1"/>
    <x v="0"/>
  </r>
  <r>
    <x v="276"/>
    <x v="129"/>
    <x v="119"/>
    <x v="117"/>
    <x v="1"/>
    <s v="AG-10495"/>
    <s v="Andrew Gjertsen"/>
    <x v="1"/>
    <x v="0"/>
    <s v="Philadelphia"/>
    <x v="9"/>
    <n v="19140"/>
    <x v="3"/>
    <s v="OFF-PA-10000673"/>
    <x v="1"/>
    <x v="10"/>
    <s v="Post-it “Important Message” Note Pad, Neon Colors, 50 Sheets/Pad"/>
    <x v="25"/>
    <n v="2"/>
    <n v="0.2"/>
    <n v="4.0768000000000004"/>
    <x v="3"/>
    <x v="0"/>
  </r>
  <r>
    <x v="277"/>
    <x v="129"/>
    <x v="119"/>
    <x v="117"/>
    <x v="1"/>
    <s v="AG-10495"/>
    <s v="Andrew Gjertsen"/>
    <x v="1"/>
    <x v="0"/>
    <s v="Philadelphia"/>
    <x v="9"/>
    <n v="19140"/>
    <x v="3"/>
    <s v="OFF-PA-10004470"/>
    <x v="1"/>
    <x v="10"/>
    <s v="Adams Write n' Stick Phone Message Book, 11&quot; X 5 1/4&quot;, 200 Messages"/>
    <x v="269"/>
    <n v="4"/>
    <n v="0.2"/>
    <n v="5.9071999999999987"/>
    <x v="3"/>
    <x v="0"/>
  </r>
  <r>
    <x v="278"/>
    <x v="129"/>
    <x v="119"/>
    <x v="117"/>
    <x v="1"/>
    <s v="AG-10495"/>
    <s v="Andrew Gjertsen"/>
    <x v="1"/>
    <x v="0"/>
    <s v="Philadelphia"/>
    <x v="9"/>
    <n v="19140"/>
    <x v="3"/>
    <s v="OFF-ST-10000876"/>
    <x v="1"/>
    <x v="4"/>
    <s v="Eldon Simplefile Box Office"/>
    <x v="270"/>
    <n v="6"/>
    <n v="0.2"/>
    <n v="5.9711999999999996"/>
    <x v="3"/>
    <x v="0"/>
  </r>
  <r>
    <x v="279"/>
    <x v="129"/>
    <x v="119"/>
    <x v="117"/>
    <x v="1"/>
    <s v="AG-10495"/>
    <s v="Andrew Gjertsen"/>
    <x v="1"/>
    <x v="0"/>
    <s v="Philadelphia"/>
    <x v="9"/>
    <n v="19140"/>
    <x v="3"/>
    <s v="OFF-LA-10002043"/>
    <x v="1"/>
    <x v="2"/>
    <s v="Avery 489"/>
    <x v="271"/>
    <n v="3"/>
    <n v="0.2"/>
    <n v="8.6940000000000008"/>
    <x v="3"/>
    <x v="0"/>
  </r>
  <r>
    <x v="280"/>
    <x v="130"/>
    <x v="120"/>
    <x v="118"/>
    <x v="0"/>
    <s v="SC-20725"/>
    <s v="Steven Cartwright"/>
    <x v="0"/>
    <x v="0"/>
    <s v="Houston"/>
    <x v="5"/>
    <n v="77070"/>
    <x v="2"/>
    <s v="OFF-BI-10004967"/>
    <x v="1"/>
    <x v="8"/>
    <s v="Round Ring Binders"/>
    <x v="272"/>
    <n v="5"/>
    <n v="0.8"/>
    <n v="-3.4320000000000004"/>
    <x v="2"/>
    <x v="0"/>
  </r>
  <r>
    <x v="281"/>
    <x v="130"/>
    <x v="120"/>
    <x v="118"/>
    <x v="0"/>
    <s v="SC-20725"/>
    <s v="Steven Cartwright"/>
    <x v="0"/>
    <x v="0"/>
    <s v="Houston"/>
    <x v="5"/>
    <n v="77070"/>
    <x v="2"/>
    <s v="TEC-PH-10001760"/>
    <x v="2"/>
    <x v="7"/>
    <s v="Bose SoundLink Bluetooth Speaker"/>
    <x v="273"/>
    <n v="7"/>
    <n v="0.2"/>
    <n v="376.11"/>
    <x v="2"/>
    <x v="0"/>
  </r>
  <r>
    <x v="282"/>
    <x v="131"/>
    <x v="121"/>
    <x v="85"/>
    <x v="1"/>
    <s v="JO-15280"/>
    <s v="Jas O'Carroll"/>
    <x v="0"/>
    <x v="0"/>
    <s v="Los Angeles"/>
    <x v="1"/>
    <n v="90004"/>
    <x v="1"/>
    <s v="FUR-TA-10002903"/>
    <x v="0"/>
    <x v="3"/>
    <s v="Bevis Round Bullnose 29&quot; High Table Top"/>
    <x v="274"/>
    <n v="5"/>
    <n v="0.2"/>
    <n v="51.942000000000007"/>
    <x v="1"/>
    <x v="0"/>
  </r>
  <r>
    <x v="283"/>
    <x v="132"/>
    <x v="120"/>
    <x v="119"/>
    <x v="1"/>
    <s v="TB-21520"/>
    <s v="Tracy Blumstein"/>
    <x v="0"/>
    <x v="0"/>
    <s v="Portland"/>
    <x v="21"/>
    <n v="97206"/>
    <x v="1"/>
    <s v="OFF-PA-10000474"/>
    <x v="1"/>
    <x v="10"/>
    <s v="Easy-staple paper"/>
    <x v="275"/>
    <n v="5"/>
    <n v="0.2"/>
    <n v="47.843999999999994"/>
    <x v="1"/>
    <x v="0"/>
  </r>
  <r>
    <x v="284"/>
    <x v="132"/>
    <x v="120"/>
    <x v="119"/>
    <x v="1"/>
    <s v="TB-21520"/>
    <s v="Tracy Blumstein"/>
    <x v="0"/>
    <x v="0"/>
    <s v="Portland"/>
    <x v="21"/>
    <n v="97206"/>
    <x v="1"/>
    <s v="TEC-AC-10001956"/>
    <x v="2"/>
    <x v="11"/>
    <s v="Microsoft Arc Touch Mouse"/>
    <x v="276"/>
    <n v="5"/>
    <n v="0.2"/>
    <n v="47.959999999999987"/>
    <x v="1"/>
    <x v="0"/>
  </r>
  <r>
    <x v="285"/>
    <x v="132"/>
    <x v="120"/>
    <x v="119"/>
    <x v="1"/>
    <s v="TB-21520"/>
    <s v="Tracy Blumstein"/>
    <x v="0"/>
    <x v="0"/>
    <s v="Portland"/>
    <x v="21"/>
    <n v="97206"/>
    <x v="1"/>
    <s v="OFF-PA-10004100"/>
    <x v="1"/>
    <x v="10"/>
    <s v="Xerox 216"/>
    <x v="277"/>
    <n v="6"/>
    <n v="0.2"/>
    <n v="10.8864"/>
    <x v="1"/>
    <x v="0"/>
  </r>
  <r>
    <x v="286"/>
    <x v="133"/>
    <x v="122"/>
    <x v="120"/>
    <x v="0"/>
    <s v="AH-10195"/>
    <s v="Alan Haines"/>
    <x v="1"/>
    <x v="0"/>
    <s v="Tamarac"/>
    <x v="2"/>
    <n v="33319"/>
    <x v="0"/>
    <s v="OFF-BI-10000778"/>
    <x v="1"/>
    <x v="8"/>
    <s v="GBC VeloBinder Electric Binding Machine"/>
    <x v="278"/>
    <n v="7"/>
    <n v="0.7"/>
    <n v="-169.3719999999999"/>
    <x v="0"/>
    <x v="0"/>
  </r>
  <r>
    <x v="287"/>
    <x v="133"/>
    <x v="122"/>
    <x v="120"/>
    <x v="0"/>
    <s v="AH-10195"/>
    <s v="Alan Haines"/>
    <x v="1"/>
    <x v="0"/>
    <s v="Tamarac"/>
    <x v="2"/>
    <n v="33319"/>
    <x v="0"/>
    <s v="OFF-AP-10002684"/>
    <x v="1"/>
    <x v="9"/>
    <s v="Acco 7-Outlet Masterpiece Power Center, Wihtout Fax/Phone Line Protection"/>
    <x v="279"/>
    <n v="2"/>
    <n v="0.2"/>
    <n v="24.315999999999974"/>
    <x v="0"/>
    <x v="0"/>
  </r>
  <r>
    <x v="288"/>
    <x v="133"/>
    <x v="122"/>
    <x v="120"/>
    <x v="0"/>
    <s v="AH-10195"/>
    <s v="Alan Haines"/>
    <x v="1"/>
    <x v="0"/>
    <s v="Tamarac"/>
    <x v="2"/>
    <n v="33319"/>
    <x v="0"/>
    <s v="OFF-SU-10000646"/>
    <x v="1"/>
    <x v="14"/>
    <s v="Premier Automatic Letter Opener"/>
    <x v="280"/>
    <n v="5"/>
    <n v="0.2"/>
    <n v="-204.31449999999995"/>
    <x v="0"/>
    <x v="0"/>
  </r>
  <r>
    <x v="289"/>
    <x v="134"/>
    <x v="73"/>
    <x v="71"/>
    <x v="0"/>
    <s v="NZ-18565"/>
    <s v="Nick Zandusky"/>
    <x v="2"/>
    <x v="0"/>
    <s v="Columbus"/>
    <x v="24"/>
    <n v="43229"/>
    <x v="3"/>
    <s v="OFF-FA-10002983"/>
    <x v="1"/>
    <x v="13"/>
    <s v="Advantus SlideClip Paper Clips"/>
    <x v="281"/>
    <n v="7"/>
    <n v="0.2"/>
    <n v="6.6835999999999993"/>
    <x v="3"/>
    <x v="0"/>
  </r>
  <r>
    <x v="290"/>
    <x v="134"/>
    <x v="73"/>
    <x v="71"/>
    <x v="0"/>
    <s v="NZ-18565"/>
    <s v="Nick Zandusky"/>
    <x v="2"/>
    <x v="0"/>
    <s v="Columbus"/>
    <x v="24"/>
    <n v="43229"/>
    <x v="3"/>
    <s v="OFF-LA-10004689"/>
    <x v="1"/>
    <x v="2"/>
    <s v="Avery 512"/>
    <x v="282"/>
    <n v="8"/>
    <n v="0.2"/>
    <n v="6.2423999999999999"/>
    <x v="3"/>
    <x v="0"/>
  </r>
  <r>
    <x v="291"/>
    <x v="134"/>
    <x v="73"/>
    <x v="71"/>
    <x v="0"/>
    <s v="NZ-18565"/>
    <s v="Nick Zandusky"/>
    <x v="2"/>
    <x v="0"/>
    <s v="Columbus"/>
    <x v="24"/>
    <n v="43229"/>
    <x v="3"/>
    <s v="TEC-AC-10002001"/>
    <x v="2"/>
    <x v="11"/>
    <s v="Logitech Wireless Gaming Headset G930"/>
    <x v="283"/>
    <n v="2"/>
    <n v="0.2"/>
    <n v="54.396600000000007"/>
    <x v="3"/>
    <x v="0"/>
  </r>
  <r>
    <x v="292"/>
    <x v="134"/>
    <x v="73"/>
    <x v="71"/>
    <x v="0"/>
    <s v="NZ-18565"/>
    <s v="Nick Zandusky"/>
    <x v="2"/>
    <x v="0"/>
    <s v="Columbus"/>
    <x v="24"/>
    <n v="43229"/>
    <x v="3"/>
    <s v="FUR-BO-10004709"/>
    <x v="0"/>
    <x v="0"/>
    <s v="Bush Westfield Collection Bookcases, Medium Cherry Finish"/>
    <x v="284"/>
    <n v="3"/>
    <n v="0.5"/>
    <n v="-48.703199999999995"/>
    <x v="3"/>
    <x v="0"/>
  </r>
  <r>
    <x v="293"/>
    <x v="135"/>
    <x v="58"/>
    <x v="58"/>
    <x v="2"/>
    <s v="KL-16555"/>
    <s v="Kelly Lampkin"/>
    <x v="1"/>
    <x v="0"/>
    <s v="Colorado Springs"/>
    <x v="22"/>
    <n v="80906"/>
    <x v="1"/>
    <s v="FUR-FU-10004091"/>
    <x v="0"/>
    <x v="5"/>
    <s v="Howard Miller 13&quot; Diameter Goldtone Round Wall Clock"/>
    <x v="285"/>
    <n v="8"/>
    <n v="0.2"/>
    <n v="78.859200000000001"/>
    <x v="1"/>
    <x v="0"/>
  </r>
  <r>
    <x v="294"/>
    <x v="135"/>
    <x v="58"/>
    <x v="58"/>
    <x v="2"/>
    <s v="KL-16555"/>
    <s v="Kelly Lampkin"/>
    <x v="1"/>
    <x v="0"/>
    <s v="Colorado Springs"/>
    <x v="22"/>
    <n v="80906"/>
    <x v="1"/>
    <s v="FUR-CH-10001891"/>
    <x v="0"/>
    <x v="1"/>
    <s v="Global Deluxe Office Fabric Chairs"/>
    <x v="286"/>
    <n v="3"/>
    <n v="0.2"/>
    <n v="20.155800000000013"/>
    <x v="1"/>
    <x v="0"/>
  </r>
  <r>
    <x v="295"/>
    <x v="135"/>
    <x v="58"/>
    <x v="58"/>
    <x v="2"/>
    <s v="KL-16555"/>
    <s v="Kelly Lampkin"/>
    <x v="1"/>
    <x v="0"/>
    <s v="Colorado Springs"/>
    <x v="22"/>
    <n v="80906"/>
    <x v="1"/>
    <s v="FUR-FU-10002918"/>
    <x v="0"/>
    <x v="5"/>
    <s v="Eldon ClusterMat Chair Mat with Cordless Antistatic Protection"/>
    <x v="287"/>
    <n v="3"/>
    <n v="0.2"/>
    <n v="-24.564599999999999"/>
    <x v="1"/>
    <x v="0"/>
  </r>
  <r>
    <x v="296"/>
    <x v="135"/>
    <x v="58"/>
    <x v="58"/>
    <x v="2"/>
    <s v="KL-16555"/>
    <s v="Kelly Lampkin"/>
    <x v="1"/>
    <x v="0"/>
    <s v="Colorado Springs"/>
    <x v="22"/>
    <n v="80906"/>
    <x v="1"/>
    <s v="OFF-BI-10004593"/>
    <x v="1"/>
    <x v="8"/>
    <s v="Ibico Laser Imprintable Binding System Covers"/>
    <x v="288"/>
    <n v="5"/>
    <n v="0.7"/>
    <n v="-62.88000000000001"/>
    <x v="1"/>
    <x v="0"/>
  </r>
  <r>
    <x v="297"/>
    <x v="135"/>
    <x v="58"/>
    <x v="58"/>
    <x v="2"/>
    <s v="KL-16555"/>
    <s v="Kelly Lampkin"/>
    <x v="1"/>
    <x v="0"/>
    <s v="Colorado Springs"/>
    <x v="22"/>
    <n v="80906"/>
    <x v="1"/>
    <s v="OFF-FA-10004854"/>
    <x v="1"/>
    <x v="13"/>
    <s v="Vinyl Coated Wire Paper Clips in Organizer Box, 800/Box"/>
    <x v="289"/>
    <n v="3"/>
    <n v="0.2"/>
    <n v="9.2987999999999964"/>
    <x v="1"/>
    <x v="0"/>
  </r>
  <r>
    <x v="298"/>
    <x v="136"/>
    <x v="99"/>
    <x v="121"/>
    <x v="1"/>
    <s v="JD-15895"/>
    <s v="Jonathan Doherty"/>
    <x v="1"/>
    <x v="0"/>
    <s v="Belleville"/>
    <x v="30"/>
    <n v="7109"/>
    <x v="3"/>
    <s v="OFF-PA-10002105"/>
    <x v="1"/>
    <x v="10"/>
    <s v="Xerox 223"/>
    <x v="56"/>
    <n v="5"/>
    <n v="0"/>
    <n v="15.552000000000001"/>
    <x v="3"/>
    <x v="0"/>
  </r>
  <r>
    <x v="299"/>
    <x v="136"/>
    <x v="99"/>
    <x v="121"/>
    <x v="1"/>
    <s v="JD-15895"/>
    <s v="Jonathan Doherty"/>
    <x v="1"/>
    <x v="0"/>
    <s v="Belleville"/>
    <x v="30"/>
    <n v="7109"/>
    <x v="3"/>
    <s v="OFF-ST-10002756"/>
    <x v="1"/>
    <x v="4"/>
    <s v="Tennsco Stur-D-Stor Boltless Shelving, 5 Shelves, 24&quot; Deep, Sand"/>
    <x v="290"/>
    <n v="8"/>
    <n v="0"/>
    <n v="10.824800000000096"/>
    <x v="3"/>
    <x v="0"/>
  </r>
  <r>
    <x v="300"/>
    <x v="136"/>
    <x v="99"/>
    <x v="121"/>
    <x v="1"/>
    <s v="JD-15895"/>
    <s v="Jonathan Doherty"/>
    <x v="1"/>
    <x v="0"/>
    <s v="Belleville"/>
    <x v="30"/>
    <n v="7109"/>
    <x v="3"/>
    <s v="OFF-PA-10004243"/>
    <x v="1"/>
    <x v="10"/>
    <s v="Xerox 1939"/>
    <x v="291"/>
    <n v="3"/>
    <n v="0"/>
    <n v="27.316799999999997"/>
    <x v="3"/>
    <x v="0"/>
  </r>
  <r>
    <x v="301"/>
    <x v="136"/>
    <x v="99"/>
    <x v="121"/>
    <x v="1"/>
    <s v="JD-15895"/>
    <s v="Jonathan Doherty"/>
    <x v="1"/>
    <x v="0"/>
    <s v="Belleville"/>
    <x v="30"/>
    <n v="7109"/>
    <x v="3"/>
    <s v="FUR-FU-10001861"/>
    <x v="0"/>
    <x v="5"/>
    <s v="Floodlight Indoor Halogen Bulbs, 1 Bulb per Pack, 60 Watts"/>
    <x v="292"/>
    <n v="4"/>
    <n v="0"/>
    <n v="38.023999999999994"/>
    <x v="3"/>
    <x v="0"/>
  </r>
  <r>
    <x v="302"/>
    <x v="136"/>
    <x v="99"/>
    <x v="121"/>
    <x v="1"/>
    <s v="JD-15895"/>
    <s v="Jonathan Doherty"/>
    <x v="1"/>
    <x v="0"/>
    <s v="Belleville"/>
    <x v="30"/>
    <n v="7109"/>
    <x v="3"/>
    <s v="OFF-BI-10002706"/>
    <x v="1"/>
    <x v="8"/>
    <s v="Avery Premier Heavy-Duty Binder with Round Locking Rings"/>
    <x v="293"/>
    <n v="1"/>
    <n v="0"/>
    <n v="6.5687999999999995"/>
    <x v="3"/>
    <x v="0"/>
  </r>
  <r>
    <x v="303"/>
    <x v="137"/>
    <x v="123"/>
    <x v="122"/>
    <x v="1"/>
    <s v="JH-15910"/>
    <s v="Jonathan Howell"/>
    <x v="0"/>
    <x v="0"/>
    <s v="Chicago"/>
    <x v="10"/>
    <n v="60623"/>
    <x v="2"/>
    <s v="FUR-TA-10002533"/>
    <x v="0"/>
    <x v="3"/>
    <s v="BPI Conference Tables"/>
    <x v="294"/>
    <n v="3"/>
    <n v="0.5"/>
    <n v="-131.44500000000005"/>
    <x v="2"/>
    <x v="0"/>
  </r>
  <r>
    <x v="304"/>
    <x v="138"/>
    <x v="124"/>
    <x v="123"/>
    <x v="0"/>
    <s v="AS-10225"/>
    <s v="Alan Schoenberger"/>
    <x v="1"/>
    <x v="0"/>
    <s v="New York City"/>
    <x v="15"/>
    <n v="10024"/>
    <x v="3"/>
    <s v="FUR-FU-10002671"/>
    <x v="0"/>
    <x v="5"/>
    <s v="Electrix 20W Halogen Replacement Bulb for Zoom-In Desk Lamp"/>
    <x v="295"/>
    <n v="2"/>
    <n v="0"/>
    <n v="12.863999999999999"/>
    <x v="3"/>
    <x v="0"/>
  </r>
  <r>
    <x v="305"/>
    <x v="139"/>
    <x v="125"/>
    <x v="124"/>
    <x v="1"/>
    <s v="KB-16600"/>
    <s v="Ken Brennan"/>
    <x v="1"/>
    <x v="0"/>
    <s v="Taylor"/>
    <x v="12"/>
    <n v="48180"/>
    <x v="2"/>
    <s v="OFF-AR-10003651"/>
    <x v="1"/>
    <x v="6"/>
    <s v="Newell 350"/>
    <x v="296"/>
    <n v="3"/>
    <n v="0"/>
    <n v="2.8535999999999988"/>
    <x v="2"/>
    <x v="0"/>
  </r>
  <r>
    <x v="306"/>
    <x v="140"/>
    <x v="106"/>
    <x v="104"/>
    <x v="1"/>
    <s v="CR-12625"/>
    <s v="Corey Roper"/>
    <x v="2"/>
    <x v="0"/>
    <s v="Lakewood"/>
    <x v="30"/>
    <n v="8701"/>
    <x v="3"/>
    <s v="OFF-BI-10001072"/>
    <x v="1"/>
    <x v="8"/>
    <s v="GBC Clear Cover, 8-1/2 x 11, unpunched, 25 covers per pack"/>
    <x v="297"/>
    <n v="3"/>
    <n v="0"/>
    <n v="20.9208"/>
    <x v="3"/>
    <x v="0"/>
  </r>
  <r>
    <x v="307"/>
    <x v="140"/>
    <x v="106"/>
    <x v="104"/>
    <x v="1"/>
    <s v="CR-12625"/>
    <s v="Corey Roper"/>
    <x v="2"/>
    <x v="0"/>
    <s v="Lakewood"/>
    <x v="30"/>
    <n v="8701"/>
    <x v="3"/>
    <s v="OFF-AR-10002135"/>
    <x v="1"/>
    <x v="6"/>
    <s v="Boston Heavy-Duty Trimline Electric Pencil Sharpeners"/>
    <x v="298"/>
    <n v="6"/>
    <n v="0"/>
    <n v="83.867999999999967"/>
    <x v="3"/>
    <x v="0"/>
  </r>
  <r>
    <x v="308"/>
    <x v="141"/>
    <x v="4"/>
    <x v="125"/>
    <x v="2"/>
    <s v="SH-20395"/>
    <s v="Shahid Hopkins"/>
    <x v="0"/>
    <x v="0"/>
    <s v="Arlington"/>
    <x v="17"/>
    <n v="22204"/>
    <x v="0"/>
    <s v="OFF-AR-10002804"/>
    <x v="1"/>
    <x v="6"/>
    <s v="Faber Castell Col-Erase Pencils"/>
    <x v="299"/>
    <n v="1"/>
    <n v="0"/>
    <n v="2.0049000000000001"/>
    <x v="0"/>
    <x v="0"/>
  </r>
  <r>
    <x v="309"/>
    <x v="142"/>
    <x v="126"/>
    <x v="126"/>
    <x v="0"/>
    <s v="BP-11185"/>
    <s v="Ben Peterman"/>
    <x v="1"/>
    <x v="0"/>
    <s v="Arvada"/>
    <x v="22"/>
    <n v="80004"/>
    <x v="1"/>
    <s v="FUR-FU-10001918"/>
    <x v="0"/>
    <x v="5"/>
    <s v="C-Line Cubicle Keepers Polyproplyene Holder With Velcro Backings"/>
    <x v="300"/>
    <n v="4"/>
    <n v="0.2"/>
    <n v="3.5948000000000011"/>
    <x v="1"/>
    <x v="0"/>
  </r>
  <r>
    <x v="310"/>
    <x v="142"/>
    <x v="126"/>
    <x v="126"/>
    <x v="0"/>
    <s v="BP-11185"/>
    <s v="Ben Peterman"/>
    <x v="1"/>
    <x v="0"/>
    <s v="Arvada"/>
    <x v="22"/>
    <n v="80004"/>
    <x v="1"/>
    <s v="FUR-CH-10004086"/>
    <x v="0"/>
    <x v="1"/>
    <s v="Hon 4070 Series Pagoda Armless Upholstered Stacking Chairs"/>
    <x v="301"/>
    <n v="2"/>
    <n v="0.2"/>
    <n v="52.511399999999981"/>
    <x v="1"/>
    <x v="0"/>
  </r>
  <r>
    <x v="311"/>
    <x v="142"/>
    <x v="126"/>
    <x v="126"/>
    <x v="0"/>
    <s v="BP-11185"/>
    <s v="Ben Peterman"/>
    <x v="1"/>
    <x v="0"/>
    <s v="Arvada"/>
    <x v="22"/>
    <n v="80004"/>
    <x v="1"/>
    <s v="FUR-FU-10001756"/>
    <x v="0"/>
    <x v="5"/>
    <s v="Eldon Expressions Desk Accessory, Wood Photo Frame, Mahogany"/>
    <x v="302"/>
    <n v="1"/>
    <n v="0.2"/>
    <n v="1.7135999999999978"/>
    <x v="1"/>
    <x v="0"/>
  </r>
  <r>
    <x v="312"/>
    <x v="142"/>
    <x v="126"/>
    <x v="126"/>
    <x v="0"/>
    <s v="BP-11185"/>
    <s v="Ben Peterman"/>
    <x v="1"/>
    <x v="0"/>
    <s v="Arvada"/>
    <x v="22"/>
    <n v="80004"/>
    <x v="1"/>
    <s v="OFF-LA-10000634"/>
    <x v="1"/>
    <x v="2"/>
    <s v="Avery 509"/>
    <x v="303"/>
    <n v="3"/>
    <n v="0.2"/>
    <n v="2.0358000000000001"/>
    <x v="1"/>
    <x v="0"/>
  </r>
  <r>
    <x v="313"/>
    <x v="143"/>
    <x v="127"/>
    <x v="127"/>
    <x v="1"/>
    <s v="TS-21205"/>
    <s v="Thomas Seio"/>
    <x v="1"/>
    <x v="0"/>
    <s v="Hackensack"/>
    <x v="30"/>
    <n v="7601"/>
    <x v="3"/>
    <s v="FUR-FU-10001588"/>
    <x v="0"/>
    <x v="5"/>
    <s v="Deflect-o SuperTray Unbreakable Stackable Tray, Letter, Black"/>
    <x v="304"/>
    <n v="3"/>
    <n v="0"/>
    <n v="37.642200000000003"/>
    <x v="3"/>
    <x v="0"/>
  </r>
  <r>
    <x v="314"/>
    <x v="144"/>
    <x v="128"/>
    <x v="128"/>
    <x v="1"/>
    <s v="AG-10525"/>
    <s v="Andy Gerbode"/>
    <x v="1"/>
    <x v="0"/>
    <s v="Saint Petersburg"/>
    <x v="2"/>
    <n v="33710"/>
    <x v="0"/>
    <s v="TEC-PH-10002398"/>
    <x v="2"/>
    <x v="7"/>
    <s v="AT&amp;T 1070 Corded Phone"/>
    <x v="305"/>
    <n v="2"/>
    <n v="0.2"/>
    <n v="22.297999999999973"/>
    <x v="0"/>
    <x v="0"/>
  </r>
  <r>
    <x v="315"/>
    <x v="144"/>
    <x v="128"/>
    <x v="128"/>
    <x v="1"/>
    <s v="AG-10525"/>
    <s v="Andy Gerbode"/>
    <x v="1"/>
    <x v="0"/>
    <s v="Saint Petersburg"/>
    <x v="2"/>
    <n v="33710"/>
    <x v="0"/>
    <s v="OFF-PA-10001937"/>
    <x v="1"/>
    <x v="10"/>
    <s v="Xerox 21"/>
    <x v="12"/>
    <n v="3"/>
    <n v="0.2"/>
    <n v="5.4432"/>
    <x v="0"/>
    <x v="0"/>
  </r>
  <r>
    <x v="316"/>
    <x v="145"/>
    <x v="129"/>
    <x v="129"/>
    <x v="2"/>
    <s v="SP-20860"/>
    <s v="Sung Pak"/>
    <x v="1"/>
    <x v="0"/>
    <s v="Philadelphia"/>
    <x v="9"/>
    <n v="19143"/>
    <x v="3"/>
    <s v="OFF-AR-10003373"/>
    <x v="1"/>
    <x v="6"/>
    <s v="Boston School Pro Electric Pencil Sharpener, 1670"/>
    <x v="306"/>
    <n v="4"/>
    <n v="0.2"/>
    <n v="8.674399999999995"/>
    <x v="3"/>
    <x v="0"/>
  </r>
  <r>
    <x v="317"/>
    <x v="146"/>
    <x v="130"/>
    <x v="130"/>
    <x v="1"/>
    <s v="NM-18445"/>
    <s v="Nathan Mautz"/>
    <x v="2"/>
    <x v="0"/>
    <s v="New York City"/>
    <x v="15"/>
    <n v="10024"/>
    <x v="3"/>
    <s v="FUR-CH-10002602"/>
    <x v="0"/>
    <x v="1"/>
    <s v="DMI Arturo Collection Mission-style Design Wood Chair"/>
    <x v="307"/>
    <n v="1"/>
    <n v="0.1"/>
    <n v="24.156800000000004"/>
    <x v="3"/>
    <x v="0"/>
  </r>
  <r>
    <x v="318"/>
    <x v="146"/>
    <x v="130"/>
    <x v="130"/>
    <x v="1"/>
    <s v="NM-18445"/>
    <s v="Nathan Mautz"/>
    <x v="2"/>
    <x v="0"/>
    <s v="New York City"/>
    <x v="15"/>
    <n v="10024"/>
    <x v="3"/>
    <s v="TEC-MA-10002927"/>
    <x v="2"/>
    <x v="15"/>
    <s v="Canon imageCLASS MF7460 Monochrome Digital Laser Multifunction Copier"/>
    <x v="308"/>
    <n v="2"/>
    <n v="0"/>
    <n v="1995.99"/>
    <x v="3"/>
    <x v="0"/>
  </r>
  <r>
    <x v="319"/>
    <x v="146"/>
    <x v="130"/>
    <x v="130"/>
    <x v="1"/>
    <s v="NM-18445"/>
    <s v="Nathan Mautz"/>
    <x v="2"/>
    <x v="0"/>
    <s v="New York City"/>
    <x v="15"/>
    <n v="10024"/>
    <x v="3"/>
    <s v="TEC-PH-10004093"/>
    <x v="2"/>
    <x v="7"/>
    <s v="Panasonic Kx-TS550"/>
    <x v="309"/>
    <n v="6"/>
    <n v="0"/>
    <n v="80.022599999999997"/>
    <x v="3"/>
    <x v="0"/>
  </r>
  <r>
    <x v="320"/>
    <x v="146"/>
    <x v="130"/>
    <x v="130"/>
    <x v="1"/>
    <s v="NM-18445"/>
    <s v="Nathan Mautz"/>
    <x v="2"/>
    <x v="0"/>
    <s v="New York City"/>
    <x v="15"/>
    <n v="10024"/>
    <x v="3"/>
    <s v="TEC-AC-10000892"/>
    <x v="2"/>
    <x v="11"/>
    <s v="NETGEAR N750 Dual Band Wi-Fi Gigabit Router"/>
    <x v="310"/>
    <n v="4"/>
    <n v="0"/>
    <n v="129.6"/>
    <x v="3"/>
    <x v="0"/>
  </r>
  <r>
    <x v="321"/>
    <x v="146"/>
    <x v="130"/>
    <x v="130"/>
    <x v="1"/>
    <s v="NM-18445"/>
    <s v="Nathan Mautz"/>
    <x v="2"/>
    <x v="0"/>
    <s v="New York City"/>
    <x v="15"/>
    <n v="10024"/>
    <x v="3"/>
    <s v="OFF-ST-10002974"/>
    <x v="1"/>
    <x v="4"/>
    <s v="Trav-L-File Heavy-Duty Shuttle II, Black"/>
    <x v="311"/>
    <n v="1"/>
    <n v="0"/>
    <n v="13.070999999999998"/>
    <x v="3"/>
    <x v="0"/>
  </r>
  <r>
    <x v="322"/>
    <x v="147"/>
    <x v="111"/>
    <x v="131"/>
    <x v="1"/>
    <s v="FA-14230"/>
    <s v="Frank Atkinson"/>
    <x v="1"/>
    <x v="0"/>
    <s v="Long Beach"/>
    <x v="1"/>
    <n v="90805"/>
    <x v="1"/>
    <s v="OFF-FA-10000624"/>
    <x v="1"/>
    <x v="13"/>
    <s v="OIC Binder Clips"/>
    <x v="181"/>
    <n v="2"/>
    <n v="0"/>
    <n v="3.58"/>
    <x v="1"/>
    <x v="0"/>
  </r>
  <r>
    <x v="323"/>
    <x v="148"/>
    <x v="131"/>
    <x v="132"/>
    <x v="1"/>
    <s v="GK-14620"/>
    <s v="Grace Kelly"/>
    <x v="1"/>
    <x v="0"/>
    <s v="Hesperia"/>
    <x v="1"/>
    <n v="92345"/>
    <x v="1"/>
    <s v="OFF-BI-10004593"/>
    <x v="1"/>
    <x v="8"/>
    <s v="Ibico Laser Imprintable Binding System Covers"/>
    <x v="312"/>
    <n v="6"/>
    <n v="0.2"/>
    <n v="81.744"/>
    <x v="1"/>
    <x v="1"/>
  </r>
  <r>
    <x v="324"/>
    <x v="148"/>
    <x v="131"/>
    <x v="132"/>
    <x v="1"/>
    <s v="GK-14620"/>
    <s v="Grace Kelly"/>
    <x v="1"/>
    <x v="0"/>
    <s v="Hesperia"/>
    <x v="1"/>
    <n v="92345"/>
    <x v="1"/>
    <s v="TEC-AC-10001908"/>
    <x v="2"/>
    <x v="11"/>
    <s v="Logitech Wireless Headset h800"/>
    <x v="313"/>
    <n v="1"/>
    <n v="0"/>
    <n v="34.996499999999997"/>
    <x v="1"/>
    <x v="1"/>
  </r>
  <r>
    <x v="325"/>
    <x v="149"/>
    <x v="132"/>
    <x v="133"/>
    <x v="0"/>
    <s v="DJ-13510"/>
    <s v="Don Jones"/>
    <x v="1"/>
    <x v="0"/>
    <s v="Murfreesboro"/>
    <x v="18"/>
    <n v="37130"/>
    <x v="0"/>
    <s v="FUR-FU-10001967"/>
    <x v="0"/>
    <x v="5"/>
    <s v="Telescoping Adjustable Floor Lamp"/>
    <x v="314"/>
    <n v="1"/>
    <n v="0.2"/>
    <n v="0.99949999999999894"/>
    <x v="0"/>
    <x v="0"/>
  </r>
  <r>
    <x v="326"/>
    <x v="150"/>
    <x v="133"/>
    <x v="134"/>
    <x v="2"/>
    <s v="PO-18850"/>
    <s v="Patrick O'Brill"/>
    <x v="0"/>
    <x v="0"/>
    <s v="Philadelphia"/>
    <x v="9"/>
    <n v="19143"/>
    <x v="3"/>
    <s v="TEC-PH-10003645"/>
    <x v="2"/>
    <x v="7"/>
    <s v="Aastra 57i VoIP phone"/>
    <x v="315"/>
    <n v="3"/>
    <n v="0.4"/>
    <n v="-67.876199999999997"/>
    <x v="3"/>
    <x v="0"/>
  </r>
  <r>
    <x v="327"/>
    <x v="150"/>
    <x v="133"/>
    <x v="134"/>
    <x v="2"/>
    <s v="PO-18850"/>
    <s v="Patrick O'Brill"/>
    <x v="0"/>
    <x v="0"/>
    <s v="Philadelphia"/>
    <x v="9"/>
    <n v="19143"/>
    <x v="3"/>
    <s v="OFF-ST-10000675"/>
    <x v="1"/>
    <x v="4"/>
    <s v="File Shuttle II and Handi-File, Black"/>
    <x v="316"/>
    <n v="2"/>
    <n v="0.2"/>
    <n v="3.3889999999999993"/>
    <x v="3"/>
    <x v="0"/>
  </r>
  <r>
    <x v="328"/>
    <x v="150"/>
    <x v="133"/>
    <x v="134"/>
    <x v="2"/>
    <s v="PO-18850"/>
    <s v="Patrick O'Brill"/>
    <x v="0"/>
    <x v="0"/>
    <s v="Philadelphia"/>
    <x v="9"/>
    <n v="19143"/>
    <x v="3"/>
    <s v="FUR-CH-10003312"/>
    <x v="0"/>
    <x v="1"/>
    <s v="Hon 2090 “Pillow Soft” Series Mid Back Swivel/Tilt Chairs"/>
    <x v="317"/>
    <n v="4"/>
    <n v="0.3"/>
    <n v="-258.50160000000011"/>
    <x v="3"/>
    <x v="0"/>
  </r>
  <r>
    <x v="329"/>
    <x v="150"/>
    <x v="133"/>
    <x v="134"/>
    <x v="2"/>
    <s v="PO-18850"/>
    <s v="Patrick O'Brill"/>
    <x v="0"/>
    <x v="0"/>
    <s v="Philadelphia"/>
    <x v="9"/>
    <n v="19143"/>
    <x v="3"/>
    <s v="OFF-LA-10001074"/>
    <x v="1"/>
    <x v="2"/>
    <s v="Round Specialty Laser Printer Labels"/>
    <x v="318"/>
    <n v="10"/>
    <n v="0.2"/>
    <n v="33.830999999999989"/>
    <x v="3"/>
    <x v="0"/>
  </r>
  <r>
    <x v="330"/>
    <x v="150"/>
    <x v="133"/>
    <x v="134"/>
    <x v="2"/>
    <s v="PO-18850"/>
    <s v="Patrick O'Brill"/>
    <x v="0"/>
    <x v="0"/>
    <s v="Philadelphia"/>
    <x v="9"/>
    <n v="19143"/>
    <x v="3"/>
    <s v="OFF-BI-10001524"/>
    <x v="1"/>
    <x v="8"/>
    <s v="GBC Premium Transparent Covers with Diagonal Lined Pattern"/>
    <x v="319"/>
    <n v="6"/>
    <n v="0.7"/>
    <n v="-27.693600000000004"/>
    <x v="3"/>
    <x v="0"/>
  </r>
  <r>
    <x v="331"/>
    <x v="151"/>
    <x v="134"/>
    <x v="135"/>
    <x v="0"/>
    <s v="JL-15850"/>
    <s v="John Lucas"/>
    <x v="0"/>
    <x v="0"/>
    <s v="Philadelphia"/>
    <x v="9"/>
    <n v="19134"/>
    <x v="3"/>
    <s v="TEC-PH-10004614"/>
    <x v="2"/>
    <x v="7"/>
    <s v="AT&amp;T 841000 Phone"/>
    <x v="320"/>
    <n v="2"/>
    <n v="0.4"/>
    <n v="-20.700000000000003"/>
    <x v="3"/>
    <x v="0"/>
  </r>
  <r>
    <x v="332"/>
    <x v="151"/>
    <x v="134"/>
    <x v="135"/>
    <x v="0"/>
    <s v="JL-15850"/>
    <s v="John Lucas"/>
    <x v="0"/>
    <x v="0"/>
    <s v="Philadelphia"/>
    <x v="9"/>
    <n v="19134"/>
    <x v="3"/>
    <s v="OFF-BI-10001153"/>
    <x v="1"/>
    <x v="8"/>
    <s v="Ibico Recycled Grain-Textured Covers"/>
    <x v="321"/>
    <n v="2"/>
    <n v="0.7"/>
    <n v="-13.815999999999995"/>
    <x v="3"/>
    <x v="0"/>
  </r>
  <r>
    <x v="333"/>
    <x v="151"/>
    <x v="134"/>
    <x v="135"/>
    <x v="0"/>
    <s v="JL-15850"/>
    <s v="John Lucas"/>
    <x v="0"/>
    <x v="0"/>
    <s v="Philadelphia"/>
    <x v="9"/>
    <n v="19134"/>
    <x v="3"/>
    <s v="OFF-BI-10001982"/>
    <x v="1"/>
    <x v="8"/>
    <s v="Wilson Jones Custom Binder Spines &amp; Labels"/>
    <x v="322"/>
    <n v="3"/>
    <n v="0.7"/>
    <n v="-3.4271999999999991"/>
    <x v="3"/>
    <x v="0"/>
  </r>
  <r>
    <x v="334"/>
    <x v="152"/>
    <x v="135"/>
    <x v="136"/>
    <x v="0"/>
    <s v="DB-13615"/>
    <s v="Doug Bickford"/>
    <x v="0"/>
    <x v="0"/>
    <s v="Los Angeles"/>
    <x v="1"/>
    <n v="90045"/>
    <x v="1"/>
    <s v="OFF-BI-10001922"/>
    <x v="1"/>
    <x v="8"/>
    <s v="Storex Dura Pro Binders"/>
    <x v="323"/>
    <n v="1"/>
    <n v="0.2"/>
    <n v="1.6037999999999997"/>
    <x v="1"/>
    <x v="0"/>
  </r>
  <r>
    <x v="335"/>
    <x v="152"/>
    <x v="135"/>
    <x v="136"/>
    <x v="0"/>
    <s v="DB-13615"/>
    <s v="Doug Bickford"/>
    <x v="0"/>
    <x v="0"/>
    <s v="Los Angeles"/>
    <x v="1"/>
    <n v="90045"/>
    <x v="1"/>
    <s v="TEC-CO-10001449"/>
    <x v="2"/>
    <x v="16"/>
    <s v="Hewlett Packard LaserJet 3310 Copier"/>
    <x v="324"/>
    <n v="2"/>
    <n v="0.2"/>
    <n v="335.99440000000004"/>
    <x v="1"/>
    <x v="0"/>
  </r>
  <r>
    <x v="336"/>
    <x v="152"/>
    <x v="135"/>
    <x v="136"/>
    <x v="0"/>
    <s v="DB-13615"/>
    <s v="Doug Bickford"/>
    <x v="0"/>
    <x v="0"/>
    <s v="Los Angeles"/>
    <x v="1"/>
    <n v="90045"/>
    <x v="1"/>
    <s v="OFF-BI-10004140"/>
    <x v="1"/>
    <x v="8"/>
    <s v="Avery Non-Stick Binders"/>
    <x v="325"/>
    <n v="4"/>
    <n v="0.2"/>
    <n v="4.4899999999999984"/>
    <x v="1"/>
    <x v="0"/>
  </r>
  <r>
    <x v="337"/>
    <x v="153"/>
    <x v="136"/>
    <x v="137"/>
    <x v="1"/>
    <s v="AC-10420"/>
    <s v="Alyssa Crouse"/>
    <x v="1"/>
    <x v="0"/>
    <s v="San Francisco"/>
    <x v="1"/>
    <n v="94122"/>
    <x v="1"/>
    <s v="OFF-BI-10003314"/>
    <x v="1"/>
    <x v="8"/>
    <s v="Tuff Stuff Recycled Round Ring Binders"/>
    <x v="326"/>
    <n v="2"/>
    <n v="0.2"/>
    <n v="2.7956000000000003"/>
    <x v="1"/>
    <x v="0"/>
  </r>
  <r>
    <x v="338"/>
    <x v="153"/>
    <x v="136"/>
    <x v="137"/>
    <x v="1"/>
    <s v="AC-10420"/>
    <s v="Alyssa Crouse"/>
    <x v="1"/>
    <x v="0"/>
    <s v="San Francisco"/>
    <x v="1"/>
    <n v="94122"/>
    <x v="1"/>
    <s v="FUR-TA-10004575"/>
    <x v="0"/>
    <x v="3"/>
    <s v="Hon 5100 Series Wood Tables"/>
    <x v="327"/>
    <n v="3"/>
    <n v="0.2"/>
    <n v="-17.458800000000053"/>
    <x v="1"/>
    <x v="0"/>
  </r>
  <r>
    <x v="339"/>
    <x v="154"/>
    <x v="137"/>
    <x v="138"/>
    <x v="0"/>
    <s v="KL-16645"/>
    <s v="Ken Lonsdale"/>
    <x v="0"/>
    <x v="0"/>
    <s v="Layton"/>
    <x v="7"/>
    <n v="84041"/>
    <x v="1"/>
    <s v="OFF-FA-10000490"/>
    <x v="1"/>
    <x v="13"/>
    <s v="OIC Binder Clips, Mini, 1/4&quot; Capacity, Black"/>
    <x v="328"/>
    <n v="4"/>
    <n v="0"/>
    <n v="2.3311999999999999"/>
    <x v="1"/>
    <x v="0"/>
  </r>
  <r>
    <x v="340"/>
    <x v="155"/>
    <x v="138"/>
    <x v="139"/>
    <x v="0"/>
    <s v="JD-15895"/>
    <s v="Jonathan Doherty"/>
    <x v="1"/>
    <x v="0"/>
    <s v="Philadelphia"/>
    <x v="9"/>
    <n v="19140"/>
    <x v="3"/>
    <s v="OFF-AR-10000122"/>
    <x v="1"/>
    <x v="6"/>
    <s v="Newell 314"/>
    <x v="329"/>
    <n v="4"/>
    <n v="0.2"/>
    <n v="1.1159999999999979"/>
    <x v="3"/>
    <x v="0"/>
  </r>
  <r>
    <x v="341"/>
    <x v="155"/>
    <x v="138"/>
    <x v="139"/>
    <x v="0"/>
    <s v="JD-15895"/>
    <s v="Jonathan Doherty"/>
    <x v="1"/>
    <x v="0"/>
    <s v="Philadelphia"/>
    <x v="9"/>
    <n v="19140"/>
    <x v="3"/>
    <s v="OFF-BI-10003656"/>
    <x v="1"/>
    <x v="8"/>
    <s v="Fellowes PB200 Plastic Comb Binding Machine"/>
    <x v="330"/>
    <n v="10"/>
    <n v="0.7"/>
    <n v="-407.97599999999989"/>
    <x v="3"/>
    <x v="0"/>
  </r>
  <r>
    <x v="342"/>
    <x v="155"/>
    <x v="138"/>
    <x v="139"/>
    <x v="0"/>
    <s v="JD-15895"/>
    <s v="Jonathan Doherty"/>
    <x v="1"/>
    <x v="0"/>
    <s v="Philadelphia"/>
    <x v="9"/>
    <n v="19140"/>
    <x v="3"/>
    <s v="OFF-FA-10002780"/>
    <x v="1"/>
    <x v="13"/>
    <s v="Staples"/>
    <x v="331"/>
    <n v="13"/>
    <n v="0.2"/>
    <n v="10.072399999999996"/>
    <x v="3"/>
    <x v="0"/>
  </r>
  <r>
    <x v="343"/>
    <x v="155"/>
    <x v="138"/>
    <x v="139"/>
    <x v="0"/>
    <s v="JD-15895"/>
    <s v="Jonathan Doherty"/>
    <x v="1"/>
    <x v="0"/>
    <s v="Philadelphia"/>
    <x v="9"/>
    <n v="19140"/>
    <x v="3"/>
    <s v="TEC-PH-10000702"/>
    <x v="2"/>
    <x v="7"/>
    <s v="Square Credit Card Reader, 4 1/2&quot; x 4 1/2&quot; x 1&quot;, White"/>
    <x v="332"/>
    <n v="12"/>
    <n v="0.4"/>
    <n v="8.3915999999999897"/>
    <x v="3"/>
    <x v="0"/>
  </r>
  <r>
    <x v="344"/>
    <x v="156"/>
    <x v="139"/>
    <x v="140"/>
    <x v="1"/>
    <s v="CS-12130"/>
    <s v="Chad Sievert"/>
    <x v="0"/>
    <x v="0"/>
    <s v="Austin"/>
    <x v="5"/>
    <n v="78745"/>
    <x v="2"/>
    <s v="OFF-ST-10000107"/>
    <x v="1"/>
    <x v="4"/>
    <s v="Fellowes Super Stor/Drawer"/>
    <x v="333"/>
    <n v="4"/>
    <n v="0.2"/>
    <n v="-2.2200000000000131"/>
    <x v="2"/>
    <x v="0"/>
  </r>
  <r>
    <x v="345"/>
    <x v="157"/>
    <x v="140"/>
    <x v="141"/>
    <x v="1"/>
    <s v="CC-12550"/>
    <s v="Clay Cheatham"/>
    <x v="0"/>
    <x v="0"/>
    <s v="San Francisco"/>
    <x v="1"/>
    <n v="94122"/>
    <x v="1"/>
    <s v="TEC-PH-10002293"/>
    <x v="2"/>
    <x v="7"/>
    <s v="Anker 36W 4-Port USB Wall Charger Travel Power Adapter for iPhone 5s 5c 5"/>
    <x v="334"/>
    <n v="3"/>
    <n v="0.2"/>
    <n v="4.7976000000000028"/>
    <x v="1"/>
    <x v="0"/>
  </r>
  <r>
    <x v="346"/>
    <x v="158"/>
    <x v="141"/>
    <x v="142"/>
    <x v="1"/>
    <s v="TD-20995"/>
    <s v="Tamara Dahlen"/>
    <x v="0"/>
    <x v="0"/>
    <s v="Lowell"/>
    <x v="31"/>
    <n v="1852"/>
    <x v="3"/>
    <s v="OFF-AR-10004027"/>
    <x v="1"/>
    <x v="6"/>
    <s v="Binney &amp; Smith inkTank Erasable Desk Highlighter, Chisel Tip, Yellow, 12/Box"/>
    <x v="262"/>
    <n v="3"/>
    <n v="0"/>
    <n v="3.0996000000000006"/>
    <x v="3"/>
    <x v="0"/>
  </r>
  <r>
    <x v="347"/>
    <x v="158"/>
    <x v="141"/>
    <x v="142"/>
    <x v="1"/>
    <s v="TD-20995"/>
    <s v="Tamara Dahlen"/>
    <x v="0"/>
    <x v="0"/>
    <s v="Lowell"/>
    <x v="31"/>
    <n v="1852"/>
    <x v="3"/>
    <s v="OFF-PA-10000249"/>
    <x v="1"/>
    <x v="10"/>
    <s v="Easy-staple paper"/>
    <x v="335"/>
    <n v="2"/>
    <n v="0"/>
    <n v="11.543199999999999"/>
    <x v="3"/>
    <x v="0"/>
  </r>
  <r>
    <x v="348"/>
    <x v="158"/>
    <x v="141"/>
    <x v="142"/>
    <x v="1"/>
    <s v="TD-20995"/>
    <s v="Tamara Dahlen"/>
    <x v="0"/>
    <x v="0"/>
    <s v="Lowell"/>
    <x v="31"/>
    <n v="1852"/>
    <x v="3"/>
    <s v="OFF-AR-10001374"/>
    <x v="1"/>
    <x v="6"/>
    <s v="BIC Brite Liner Highlighters, Chisel Tip"/>
    <x v="91"/>
    <n v="2"/>
    <n v="0"/>
    <n v="4.1471999999999998"/>
    <x v="3"/>
    <x v="0"/>
  </r>
  <r>
    <x v="349"/>
    <x v="159"/>
    <x v="142"/>
    <x v="143"/>
    <x v="2"/>
    <s v="AB-10060"/>
    <s v="Adam Bellavance"/>
    <x v="2"/>
    <x v="0"/>
    <s v="New York City"/>
    <x v="15"/>
    <n v="10009"/>
    <x v="3"/>
    <s v="TEC-AC-10000290"/>
    <x v="2"/>
    <x v="11"/>
    <s v="Sabrent 4-Port USB 2.0 Hub"/>
    <x v="336"/>
    <n v="1"/>
    <n v="0"/>
    <n v="2.3086000000000002"/>
    <x v="3"/>
    <x v="0"/>
  </r>
  <r>
    <x v="350"/>
    <x v="159"/>
    <x v="142"/>
    <x v="143"/>
    <x v="2"/>
    <s v="AB-10060"/>
    <s v="Adam Bellavance"/>
    <x v="2"/>
    <x v="0"/>
    <s v="New York City"/>
    <x v="15"/>
    <n v="10009"/>
    <x v="3"/>
    <s v="OFF-PA-10001970"/>
    <x v="1"/>
    <x v="10"/>
    <s v="Xerox 1881"/>
    <x v="335"/>
    <n v="2"/>
    <n v="0"/>
    <n v="11.543199999999999"/>
    <x v="3"/>
    <x v="0"/>
  </r>
  <r>
    <x v="351"/>
    <x v="159"/>
    <x v="142"/>
    <x v="143"/>
    <x v="2"/>
    <s v="AB-10060"/>
    <s v="Adam Bellavance"/>
    <x v="2"/>
    <x v="0"/>
    <s v="New York City"/>
    <x v="15"/>
    <n v="10009"/>
    <x v="3"/>
    <s v="OFF-BI-10002160"/>
    <x v="1"/>
    <x v="8"/>
    <s v="Acco Hanging Data Binders"/>
    <x v="337"/>
    <n v="1"/>
    <n v="0.2"/>
    <n v="1.0668"/>
    <x v="3"/>
    <x v="0"/>
  </r>
  <r>
    <x v="352"/>
    <x v="159"/>
    <x v="142"/>
    <x v="143"/>
    <x v="2"/>
    <s v="AB-10060"/>
    <s v="Adam Bellavance"/>
    <x v="2"/>
    <x v="0"/>
    <s v="New York City"/>
    <x v="15"/>
    <n v="10009"/>
    <x v="3"/>
    <s v="OFF-PA-10001970"/>
    <x v="1"/>
    <x v="10"/>
    <s v="Xerox 1881"/>
    <x v="338"/>
    <n v="4"/>
    <n v="0"/>
    <n v="23.086399999999998"/>
    <x v="3"/>
    <x v="0"/>
  </r>
  <r>
    <x v="353"/>
    <x v="159"/>
    <x v="142"/>
    <x v="143"/>
    <x v="2"/>
    <s v="AB-10060"/>
    <s v="Adam Bellavance"/>
    <x v="2"/>
    <x v="0"/>
    <s v="New York City"/>
    <x v="15"/>
    <n v="10009"/>
    <x v="3"/>
    <s v="OFF-BI-10004995"/>
    <x v="1"/>
    <x v="8"/>
    <s v="GBC DocuBind P400 Electric Binding System"/>
    <x v="339"/>
    <n v="4"/>
    <n v="0.2"/>
    <n v="1415.4295999999997"/>
    <x v="3"/>
    <x v="0"/>
  </r>
  <r>
    <x v="354"/>
    <x v="160"/>
    <x v="143"/>
    <x v="144"/>
    <x v="1"/>
    <s v="JL-15505"/>
    <s v="Jeremy Lonsdale"/>
    <x v="0"/>
    <x v="0"/>
    <s v="New York City"/>
    <x v="15"/>
    <n v="10035"/>
    <x v="3"/>
    <s v="FUR-BO-10002268"/>
    <x v="0"/>
    <x v="0"/>
    <s v="Sauder Barrister Bookcases"/>
    <x v="340"/>
    <n v="6"/>
    <n v="0.2"/>
    <n v="-4.8588000000000022"/>
    <x v="3"/>
    <x v="0"/>
  </r>
  <r>
    <x v="355"/>
    <x v="160"/>
    <x v="143"/>
    <x v="144"/>
    <x v="1"/>
    <s v="JL-15505"/>
    <s v="Jeremy Lonsdale"/>
    <x v="0"/>
    <x v="0"/>
    <s v="New York City"/>
    <x v="15"/>
    <n v="10035"/>
    <x v="3"/>
    <s v="OFF-EN-10001137"/>
    <x v="1"/>
    <x v="12"/>
    <s v="#10 Gummed Flap White Envelopes, 100/Box"/>
    <x v="341"/>
    <n v="2"/>
    <n v="0"/>
    <n v="3.7995999999999999"/>
    <x v="3"/>
    <x v="0"/>
  </r>
  <r>
    <x v="356"/>
    <x v="160"/>
    <x v="143"/>
    <x v="144"/>
    <x v="1"/>
    <s v="JL-15505"/>
    <s v="Jeremy Lonsdale"/>
    <x v="0"/>
    <x v="0"/>
    <s v="New York City"/>
    <x v="15"/>
    <n v="10035"/>
    <x v="3"/>
    <s v="OFF-AR-10002399"/>
    <x v="1"/>
    <x v="6"/>
    <s v="Dixon Prang Watercolor Pencils, 10-Color Set with Brush"/>
    <x v="342"/>
    <n v="4"/>
    <n v="0"/>
    <n v="6.9863999999999997"/>
    <x v="3"/>
    <x v="0"/>
  </r>
  <r>
    <x v="357"/>
    <x v="160"/>
    <x v="143"/>
    <x v="144"/>
    <x v="1"/>
    <s v="JL-15505"/>
    <s v="Jeremy Lonsdale"/>
    <x v="0"/>
    <x v="0"/>
    <s v="New York City"/>
    <x v="15"/>
    <n v="10035"/>
    <x v="3"/>
    <s v="OFF-PA-10002713"/>
    <x v="1"/>
    <x v="10"/>
    <s v="Adams Phone Message Book, 200 Message Capacity, 8 1/16” x 11”"/>
    <x v="343"/>
    <n v="5"/>
    <n v="0"/>
    <n v="15.823999999999998"/>
    <x v="3"/>
    <x v="0"/>
  </r>
  <r>
    <x v="358"/>
    <x v="161"/>
    <x v="131"/>
    <x v="145"/>
    <x v="1"/>
    <s v="HK-14890"/>
    <s v="Heather Kirkland"/>
    <x v="1"/>
    <x v="0"/>
    <s v="Charlotte"/>
    <x v="3"/>
    <n v="28205"/>
    <x v="0"/>
    <s v="OFF-PA-10002666"/>
    <x v="1"/>
    <x v="10"/>
    <s v="Southworth 25% Cotton Linen-Finish Paper &amp; Envelopes"/>
    <x v="344"/>
    <n v="5"/>
    <n v="0.2"/>
    <n v="11.324999999999996"/>
    <x v="0"/>
    <x v="0"/>
  </r>
  <r>
    <x v="359"/>
    <x v="162"/>
    <x v="144"/>
    <x v="146"/>
    <x v="2"/>
    <s v="VB-21745"/>
    <s v="Victoria Brennan"/>
    <x v="1"/>
    <x v="0"/>
    <s v="Columbus"/>
    <x v="32"/>
    <n v="31907"/>
    <x v="0"/>
    <s v="OFF-AP-10001124"/>
    <x v="1"/>
    <x v="9"/>
    <s v="Belkin 8 Outlet SurgeMaster II Gold Surge Protector with Phone Protection"/>
    <x v="345"/>
    <n v="8"/>
    <n v="0"/>
    <n v="168.4384"/>
    <x v="0"/>
    <x v="0"/>
  </r>
  <r>
    <x v="360"/>
    <x v="162"/>
    <x v="144"/>
    <x v="146"/>
    <x v="2"/>
    <s v="VB-21745"/>
    <s v="Victoria Brennan"/>
    <x v="1"/>
    <x v="0"/>
    <s v="Columbus"/>
    <x v="32"/>
    <n v="31907"/>
    <x v="0"/>
    <s v="OFF-LA-10001158"/>
    <x v="1"/>
    <x v="2"/>
    <s v="Avery Address/Shipping Labels for Typewriters, 4&quot; x 2&quot;"/>
    <x v="346"/>
    <n v="2"/>
    <n v="0"/>
    <n v="9.9359999999999999"/>
    <x v="0"/>
    <x v="0"/>
  </r>
  <r>
    <x v="361"/>
    <x v="163"/>
    <x v="145"/>
    <x v="147"/>
    <x v="1"/>
    <s v="KW-16435"/>
    <s v="Katrina Willman"/>
    <x v="0"/>
    <x v="0"/>
    <s v="New York City"/>
    <x v="15"/>
    <n v="10009"/>
    <x v="3"/>
    <s v="OFF-LA-10001158"/>
    <x v="1"/>
    <x v="2"/>
    <s v="Avery Address/Shipping Labels for Typewriters, 4&quot; x 2&quot;"/>
    <x v="346"/>
    <n v="2"/>
    <n v="0"/>
    <n v="9.9359999999999999"/>
    <x v="3"/>
    <x v="0"/>
  </r>
  <r>
    <x v="362"/>
    <x v="163"/>
    <x v="145"/>
    <x v="147"/>
    <x v="1"/>
    <s v="KW-16435"/>
    <s v="Katrina Willman"/>
    <x v="0"/>
    <x v="0"/>
    <s v="New York City"/>
    <x v="15"/>
    <n v="10009"/>
    <x v="3"/>
    <s v="FUR-CH-10000785"/>
    <x v="0"/>
    <x v="1"/>
    <s v="Global Ergonomic Managers Chair"/>
    <x v="347"/>
    <n v="3"/>
    <n v="0.1"/>
    <n v="86.870400000000004"/>
    <x v="3"/>
    <x v="0"/>
  </r>
  <r>
    <x v="363"/>
    <x v="163"/>
    <x v="145"/>
    <x v="147"/>
    <x v="1"/>
    <s v="KW-16435"/>
    <s v="Katrina Willman"/>
    <x v="0"/>
    <x v="0"/>
    <s v="New York City"/>
    <x v="15"/>
    <n v="10009"/>
    <x v="3"/>
    <s v="OFF-AR-10003732"/>
    <x v="1"/>
    <x v="6"/>
    <s v="Newell 333"/>
    <x v="348"/>
    <n v="2"/>
    <n v="0"/>
    <n v="1.4455999999999998"/>
    <x v="3"/>
    <x v="0"/>
  </r>
  <r>
    <x v="364"/>
    <x v="163"/>
    <x v="145"/>
    <x v="147"/>
    <x v="1"/>
    <s v="KW-16435"/>
    <s v="Katrina Willman"/>
    <x v="0"/>
    <x v="0"/>
    <s v="New York City"/>
    <x v="15"/>
    <n v="10009"/>
    <x v="3"/>
    <s v="FUR-FU-10000023"/>
    <x v="0"/>
    <x v="5"/>
    <s v="Eldon Wave Desk Accessories"/>
    <x v="349"/>
    <n v="8"/>
    <n v="0"/>
    <n v="20.732800000000001"/>
    <x v="3"/>
    <x v="0"/>
  </r>
  <r>
    <x v="365"/>
    <x v="164"/>
    <x v="146"/>
    <x v="148"/>
    <x v="1"/>
    <s v="JD-16060"/>
    <s v="Julia Dunbar"/>
    <x v="0"/>
    <x v="0"/>
    <s v="San Francisco"/>
    <x v="1"/>
    <n v="94109"/>
    <x v="1"/>
    <s v="OFF-ST-10001713"/>
    <x v="1"/>
    <x v="4"/>
    <s v="Gould Plastics 9-Pocket Panel Bin, 18-3/8w x 5-1/4d x 20-1/2h, Black"/>
    <x v="46"/>
    <n v="4"/>
    <n v="0"/>
    <n v="8.4783999999999935"/>
    <x v="1"/>
    <x v="0"/>
  </r>
  <r>
    <x v="366"/>
    <x v="165"/>
    <x v="147"/>
    <x v="149"/>
    <x v="3"/>
    <s v="MK-17905"/>
    <s v="Michael Kennedy"/>
    <x v="1"/>
    <x v="0"/>
    <s v="Manchester"/>
    <x v="29"/>
    <n v="6040"/>
    <x v="3"/>
    <s v="OFF-BI-10002412"/>
    <x v="1"/>
    <x v="8"/>
    <s v="Wilson Jones “Snap” Scratch Pad Binder Tool for Ring Binders"/>
    <x v="350"/>
    <n v="4"/>
    <n v="0"/>
    <n v="10.44"/>
    <x v="3"/>
    <x v="0"/>
  </r>
  <r>
    <x v="367"/>
    <x v="165"/>
    <x v="147"/>
    <x v="149"/>
    <x v="3"/>
    <s v="MK-17905"/>
    <s v="Michael Kennedy"/>
    <x v="1"/>
    <x v="0"/>
    <s v="Manchester"/>
    <x v="29"/>
    <n v="6040"/>
    <x v="3"/>
    <s v="OFF-SU-10001225"/>
    <x v="1"/>
    <x v="14"/>
    <s v="Staple remover"/>
    <x v="351"/>
    <n v="2"/>
    <n v="0"/>
    <n v="0.14719999999999978"/>
    <x v="3"/>
    <x v="0"/>
  </r>
  <r>
    <x v="368"/>
    <x v="165"/>
    <x v="147"/>
    <x v="149"/>
    <x v="3"/>
    <s v="MK-17905"/>
    <s v="Michael Kennedy"/>
    <x v="1"/>
    <x v="0"/>
    <s v="Manchester"/>
    <x v="29"/>
    <n v="6040"/>
    <x v="3"/>
    <s v="OFF-ST-10002406"/>
    <x v="1"/>
    <x v="4"/>
    <s v="Pizazz Global Quick File"/>
    <x v="352"/>
    <n v="7"/>
    <n v="0"/>
    <n v="29.341200000000008"/>
    <x v="3"/>
    <x v="0"/>
  </r>
  <r>
    <x v="369"/>
    <x v="165"/>
    <x v="147"/>
    <x v="149"/>
    <x v="3"/>
    <s v="MK-17905"/>
    <s v="Michael Kennedy"/>
    <x v="1"/>
    <x v="0"/>
    <s v="Manchester"/>
    <x v="29"/>
    <n v="6040"/>
    <x v="3"/>
    <s v="FUR-BO-10002545"/>
    <x v="0"/>
    <x v="0"/>
    <s v="Atlantic Metals Mobile 3-Shelf Bookcases, Custom Colors"/>
    <x v="353"/>
    <n v="4"/>
    <n v="0"/>
    <n v="271.41920000000005"/>
    <x v="3"/>
    <x v="0"/>
  </r>
  <r>
    <x v="370"/>
    <x v="166"/>
    <x v="148"/>
    <x v="150"/>
    <x v="1"/>
    <s v="GT-14755"/>
    <s v="Guy Thornton"/>
    <x v="0"/>
    <x v="0"/>
    <s v="Harlingen"/>
    <x v="5"/>
    <n v="78550"/>
    <x v="2"/>
    <s v="OFF-PA-10002036"/>
    <x v="1"/>
    <x v="10"/>
    <s v="Xerox 1930"/>
    <x v="233"/>
    <n v="5"/>
    <n v="0.2"/>
    <n v="9.3960000000000008"/>
    <x v="2"/>
    <x v="0"/>
  </r>
  <r>
    <x v="371"/>
    <x v="166"/>
    <x v="148"/>
    <x v="150"/>
    <x v="1"/>
    <s v="GT-14755"/>
    <s v="Guy Thornton"/>
    <x v="0"/>
    <x v="0"/>
    <s v="Harlingen"/>
    <x v="5"/>
    <n v="78550"/>
    <x v="2"/>
    <s v="OFF-ST-10002205"/>
    <x v="1"/>
    <x v="4"/>
    <s v="File Shuttle I and Handi-File"/>
    <x v="354"/>
    <n v="3"/>
    <n v="0.2"/>
    <n v="4.6746000000000016"/>
    <x v="2"/>
    <x v="0"/>
  </r>
  <r>
    <x v="372"/>
    <x v="167"/>
    <x v="149"/>
    <x v="151"/>
    <x v="1"/>
    <s v="AG-10900"/>
    <s v="Arthur Gainer"/>
    <x v="0"/>
    <x v="0"/>
    <s v="Tucson"/>
    <x v="16"/>
    <n v="85705"/>
    <x v="1"/>
    <s v="OFF-BI-10001982"/>
    <x v="1"/>
    <x v="8"/>
    <s v="Wilson Jones Custom Binder Spines &amp; Labels"/>
    <x v="355"/>
    <n v="5"/>
    <n v="0.7"/>
    <n v="-5.7119999999999997"/>
    <x v="1"/>
    <x v="0"/>
  </r>
  <r>
    <x v="373"/>
    <x v="167"/>
    <x v="149"/>
    <x v="151"/>
    <x v="1"/>
    <s v="AG-10900"/>
    <s v="Arthur Gainer"/>
    <x v="0"/>
    <x v="0"/>
    <s v="Tucson"/>
    <x v="16"/>
    <n v="85705"/>
    <x v="1"/>
    <s v="TEC-AC-10003911"/>
    <x v="2"/>
    <x v="11"/>
    <s v="NETGEAR AC1750 Dual Band Gigabit Smart WiFi Router"/>
    <x v="356"/>
    <n v="8"/>
    <n v="0.2"/>
    <n v="179.1887999999999"/>
    <x v="1"/>
    <x v="0"/>
  </r>
  <r>
    <x v="374"/>
    <x v="167"/>
    <x v="149"/>
    <x v="151"/>
    <x v="1"/>
    <s v="AG-10900"/>
    <s v="Arthur Gainer"/>
    <x v="0"/>
    <x v="0"/>
    <s v="Tucson"/>
    <x v="16"/>
    <n v="85705"/>
    <x v="1"/>
    <s v="OFF-AR-10000658"/>
    <x v="1"/>
    <x v="6"/>
    <s v="Newell 324"/>
    <x v="357"/>
    <n v="1"/>
    <n v="0.2"/>
    <n v="0.92399999999999993"/>
    <x v="1"/>
    <x v="0"/>
  </r>
  <r>
    <x v="375"/>
    <x v="167"/>
    <x v="149"/>
    <x v="151"/>
    <x v="1"/>
    <s v="AG-10900"/>
    <s v="Arthur Gainer"/>
    <x v="0"/>
    <x v="0"/>
    <s v="Tucson"/>
    <x v="16"/>
    <n v="85705"/>
    <x v="1"/>
    <s v="TEC-AC-10002076"/>
    <x v="2"/>
    <x v="11"/>
    <s v="Microsoft Natural Keyboard Elite"/>
    <x v="358"/>
    <n v="10"/>
    <n v="0.2"/>
    <n v="-29.940000000000012"/>
    <x v="1"/>
    <x v="0"/>
  </r>
  <r>
    <x v="376"/>
    <x v="168"/>
    <x v="150"/>
    <x v="152"/>
    <x v="2"/>
    <s v="MM-18280"/>
    <s v="Muhammed MacIntyre"/>
    <x v="1"/>
    <x v="0"/>
    <s v="Quincy"/>
    <x v="10"/>
    <n v="62301"/>
    <x v="2"/>
    <s v="OFF-PA-10003039"/>
    <x v="1"/>
    <x v="10"/>
    <s v="Xerox 1960"/>
    <x v="306"/>
    <n v="4"/>
    <n v="0.2"/>
    <n v="30.979999999999993"/>
    <x v="2"/>
    <x v="0"/>
  </r>
  <r>
    <x v="377"/>
    <x v="169"/>
    <x v="151"/>
    <x v="153"/>
    <x v="1"/>
    <s v="AR-10405"/>
    <s v="Allen Rosenblatt"/>
    <x v="1"/>
    <x v="0"/>
    <s v="Franklin"/>
    <x v="31"/>
    <n v="2038"/>
    <x v="3"/>
    <s v="FUR-TA-10004915"/>
    <x v="0"/>
    <x v="3"/>
    <s v="Office Impressions End Table, 20-1/2&quot;H x 24&quot;W x 20&quot;D"/>
    <x v="359"/>
    <n v="7"/>
    <n v="0.3"/>
    <n v="-297.68479999999983"/>
    <x v="3"/>
    <x v="0"/>
  </r>
  <r>
    <x v="378"/>
    <x v="170"/>
    <x v="152"/>
    <x v="27"/>
    <x v="1"/>
    <s v="RA-19915"/>
    <s v="Russell Applegate"/>
    <x v="0"/>
    <x v="0"/>
    <s v="Houston"/>
    <x v="5"/>
    <n v="77095"/>
    <x v="2"/>
    <s v="OFF-AP-10000696"/>
    <x v="1"/>
    <x v="9"/>
    <s v="Holmes Odor Grabber"/>
    <x v="360"/>
    <n v="3"/>
    <n v="0.8"/>
    <n v="-20.332200000000007"/>
    <x v="2"/>
    <x v="0"/>
  </r>
  <r>
    <x v="379"/>
    <x v="170"/>
    <x v="152"/>
    <x v="27"/>
    <x v="1"/>
    <s v="RA-19915"/>
    <s v="Russell Applegate"/>
    <x v="0"/>
    <x v="0"/>
    <s v="Houston"/>
    <x v="5"/>
    <n v="77095"/>
    <x v="2"/>
    <s v="OFF-ST-10003327"/>
    <x v="1"/>
    <x v="4"/>
    <s v="Akro-Mils 12-Gallon Tote"/>
    <x v="361"/>
    <n v="3"/>
    <n v="0.2"/>
    <n v="2.6810999999999954"/>
    <x v="2"/>
    <x v="0"/>
  </r>
  <r>
    <x v="380"/>
    <x v="170"/>
    <x v="152"/>
    <x v="27"/>
    <x v="1"/>
    <s v="RA-19915"/>
    <s v="Russell Applegate"/>
    <x v="0"/>
    <x v="0"/>
    <s v="Houston"/>
    <x v="5"/>
    <n v="77095"/>
    <x v="2"/>
    <s v="OFF-BI-10000309"/>
    <x v="1"/>
    <x v="8"/>
    <s v="GBC Twin Loop Wire Binding Elements, 9/16&quot; Spine, Black"/>
    <x v="362"/>
    <n v="4"/>
    <n v="0.8"/>
    <n v="-18.872800000000009"/>
    <x v="2"/>
    <x v="0"/>
  </r>
  <r>
    <x v="381"/>
    <x v="171"/>
    <x v="99"/>
    <x v="154"/>
    <x v="2"/>
    <s v="AS-10285"/>
    <s v="Alejandro Savely"/>
    <x v="1"/>
    <x v="0"/>
    <s v="San Francisco"/>
    <x v="1"/>
    <n v="94109"/>
    <x v="1"/>
    <s v="OFF-PA-10004734"/>
    <x v="1"/>
    <x v="10"/>
    <s v="Southworth Structures Collection"/>
    <x v="363"/>
    <n v="7"/>
    <n v="0"/>
    <n v="25.48"/>
    <x v="1"/>
    <x v="1"/>
  </r>
  <r>
    <x v="382"/>
    <x v="171"/>
    <x v="99"/>
    <x v="154"/>
    <x v="2"/>
    <s v="AS-10285"/>
    <s v="Alejandro Savely"/>
    <x v="1"/>
    <x v="0"/>
    <s v="San Francisco"/>
    <x v="1"/>
    <n v="94109"/>
    <x v="1"/>
    <s v="OFF-BI-10002225"/>
    <x v="1"/>
    <x v="8"/>
    <s v="Square Ring Data Binders, Rigid 75 Pt. Covers, 11&quot; x 14-7/8&quot;"/>
    <x v="364"/>
    <n v="3"/>
    <n v="0.2"/>
    <n v="17.337599999999998"/>
    <x v="1"/>
    <x v="1"/>
  </r>
  <r>
    <x v="383"/>
    <x v="172"/>
    <x v="153"/>
    <x v="155"/>
    <x v="0"/>
    <s v="LA-16780"/>
    <s v="Laura Armstrong"/>
    <x v="1"/>
    <x v="0"/>
    <s v="Taylor"/>
    <x v="12"/>
    <n v="48180"/>
    <x v="2"/>
    <s v="TEC-AC-10004708"/>
    <x v="2"/>
    <x v="11"/>
    <s v="Sony 32GB Class 10 Micro SDHC R40 Memory Card"/>
    <x v="365"/>
    <n v="2"/>
    <n v="0"/>
    <n v="8.7989999999999995"/>
    <x v="2"/>
    <x v="0"/>
  </r>
  <r>
    <x v="384"/>
    <x v="173"/>
    <x v="154"/>
    <x v="156"/>
    <x v="1"/>
    <s v="DO-13435"/>
    <s v="Denny Ordway"/>
    <x v="0"/>
    <x v="0"/>
    <s v="Pembroke Pines"/>
    <x v="2"/>
    <n v="33024"/>
    <x v="0"/>
    <s v="FUR-TA-10000617"/>
    <x v="0"/>
    <x v="3"/>
    <s v="Hon Practical Foundations 30 x 60 Training Table, Light Gray/Charcoal"/>
    <x v="366"/>
    <n v="3"/>
    <n v="0.45"/>
    <n v="-157.00949999999997"/>
    <x v="0"/>
    <x v="0"/>
  </r>
  <r>
    <x v="385"/>
    <x v="173"/>
    <x v="154"/>
    <x v="156"/>
    <x v="1"/>
    <s v="DO-13435"/>
    <s v="Denny Ordway"/>
    <x v="0"/>
    <x v="0"/>
    <s v="Pembroke Pines"/>
    <x v="2"/>
    <n v="33024"/>
    <x v="0"/>
    <s v="TEC-AC-10002335"/>
    <x v="2"/>
    <x v="11"/>
    <s v="Logitech Media Keyboard K200"/>
    <x v="367"/>
    <n v="3"/>
    <n v="0.2"/>
    <n v="-1.049700000000005"/>
    <x v="0"/>
    <x v="0"/>
  </r>
  <r>
    <x v="386"/>
    <x v="174"/>
    <x v="155"/>
    <x v="157"/>
    <x v="1"/>
    <s v="DK-13225"/>
    <s v="Dean Katz"/>
    <x v="1"/>
    <x v="0"/>
    <s v="Philadelphia"/>
    <x v="9"/>
    <n v="19140"/>
    <x v="3"/>
    <s v="TEC-MA-10001681"/>
    <x v="2"/>
    <x v="15"/>
    <s v="Lexmark MarkNet N8150 Wireless Print Server"/>
    <x v="368"/>
    <n v="4"/>
    <n v="0.7"/>
    <n v="-337.63799999999981"/>
    <x v="3"/>
    <x v="0"/>
  </r>
  <r>
    <x v="387"/>
    <x v="174"/>
    <x v="155"/>
    <x v="157"/>
    <x v="1"/>
    <s v="DK-13225"/>
    <s v="Dean Katz"/>
    <x v="1"/>
    <x v="0"/>
    <s v="Philadelphia"/>
    <x v="9"/>
    <n v="19140"/>
    <x v="3"/>
    <s v="FUR-FU-10001935"/>
    <x v="0"/>
    <x v="5"/>
    <s v="3M Hangers With Command Adhesive"/>
    <x v="369"/>
    <n v="1"/>
    <n v="0.2"/>
    <n v="0.77700000000000025"/>
    <x v="3"/>
    <x v="0"/>
  </r>
  <r>
    <x v="388"/>
    <x v="175"/>
    <x v="156"/>
    <x v="158"/>
    <x v="2"/>
    <s v="NG-18430"/>
    <s v="Nathan Gelder"/>
    <x v="0"/>
    <x v="0"/>
    <s v="Cincinnati"/>
    <x v="24"/>
    <n v="45231"/>
    <x v="3"/>
    <s v="OFF-AR-10004757"/>
    <x v="1"/>
    <x v="6"/>
    <s v="Crayola Colored Pencils"/>
    <x v="370"/>
    <n v="1"/>
    <n v="0.2"/>
    <n v="0.42639999999999978"/>
    <x v="3"/>
    <x v="0"/>
  </r>
  <r>
    <x v="389"/>
    <x v="176"/>
    <x v="157"/>
    <x v="159"/>
    <x v="1"/>
    <s v="MV-18190"/>
    <s v="Mike Vittorini"/>
    <x v="0"/>
    <x v="0"/>
    <s v="New York City"/>
    <x v="15"/>
    <n v="10009"/>
    <x v="3"/>
    <s v="OFF-BI-10000050"/>
    <x v="1"/>
    <x v="8"/>
    <s v="Angle-D Binders with Locking Rings, Label Holders"/>
    <x v="371"/>
    <n v="4"/>
    <n v="0.2"/>
    <n v="7.8839999999999986"/>
    <x v="3"/>
    <x v="0"/>
  </r>
  <r>
    <x v="390"/>
    <x v="176"/>
    <x v="157"/>
    <x v="159"/>
    <x v="1"/>
    <s v="MV-18190"/>
    <s v="Mike Vittorini"/>
    <x v="0"/>
    <x v="0"/>
    <s v="New York City"/>
    <x v="15"/>
    <n v="10009"/>
    <x v="3"/>
    <s v="TEC-AC-10001998"/>
    <x v="2"/>
    <x v="11"/>
    <s v="Logitech LS21 Speaker System - PC Multimedia - 2.1-CH - Wired"/>
    <x v="372"/>
    <n v="2"/>
    <n v="0"/>
    <n v="13.593199999999996"/>
    <x v="3"/>
    <x v="0"/>
  </r>
  <r>
    <x v="391"/>
    <x v="177"/>
    <x v="158"/>
    <x v="160"/>
    <x v="0"/>
    <s v="JG-15115"/>
    <s v="Jack Garza"/>
    <x v="0"/>
    <x v="0"/>
    <s v="Des Moines"/>
    <x v="4"/>
    <n v="98198"/>
    <x v="1"/>
    <s v="TEC-PH-10003012"/>
    <x v="2"/>
    <x v="7"/>
    <s v="Nortel Meridian M3904 Professional Digital phone"/>
    <x v="373"/>
    <n v="2"/>
    <n v="0.2"/>
    <n v="27.718199999999968"/>
    <x v="1"/>
    <x v="0"/>
  </r>
  <r>
    <x v="392"/>
    <x v="177"/>
    <x v="158"/>
    <x v="160"/>
    <x v="0"/>
    <s v="JG-15115"/>
    <s v="Jack Garza"/>
    <x v="0"/>
    <x v="0"/>
    <s v="Des Moines"/>
    <x v="4"/>
    <n v="98198"/>
    <x v="1"/>
    <s v="TEC-CO-10002313"/>
    <x v="2"/>
    <x v="16"/>
    <s v="Canon PC1080F Personal Copier"/>
    <x v="374"/>
    <n v="3"/>
    <n v="0"/>
    <n v="701.98829999999998"/>
    <x v="1"/>
    <x v="0"/>
  </r>
  <r>
    <x v="393"/>
    <x v="178"/>
    <x v="159"/>
    <x v="161"/>
    <x v="0"/>
    <s v="BP-11095"/>
    <s v="Bart Pistole"/>
    <x v="1"/>
    <x v="0"/>
    <s v="Peoria"/>
    <x v="10"/>
    <n v="61604"/>
    <x v="2"/>
    <s v="OFF-BI-10003982"/>
    <x v="1"/>
    <x v="8"/>
    <s v="Wilson Jones Century Plastic Molded Ring Binders"/>
    <x v="375"/>
    <n v="3"/>
    <n v="0.8"/>
    <n v="-20.5623"/>
    <x v="2"/>
    <x v="0"/>
  </r>
  <r>
    <x v="394"/>
    <x v="179"/>
    <x v="160"/>
    <x v="162"/>
    <x v="1"/>
    <s v="VP-21730"/>
    <s v="Victor Preis"/>
    <x v="2"/>
    <x v="0"/>
    <s v="Las Vegas"/>
    <x v="33"/>
    <n v="89115"/>
    <x v="1"/>
    <s v="OFF-BI-10004492"/>
    <x v="1"/>
    <x v="8"/>
    <s v="Tuf-Vin Binders"/>
    <x v="376"/>
    <n v="3"/>
    <n v="0.2"/>
    <n v="25.579799999999992"/>
    <x v="1"/>
    <x v="0"/>
  </r>
  <r>
    <x v="395"/>
    <x v="180"/>
    <x v="161"/>
    <x v="163"/>
    <x v="0"/>
    <s v="SS-20140"/>
    <s v="Saphhira Shifley"/>
    <x v="1"/>
    <x v="0"/>
    <s v="Warwick"/>
    <x v="34"/>
    <n v="2886"/>
    <x v="3"/>
    <s v="OFF-ST-10000798"/>
    <x v="1"/>
    <x v="4"/>
    <s v="2300 Heavy-Duty Transfer File Systems by Perma"/>
    <x v="377"/>
    <n v="2"/>
    <n v="0"/>
    <n v="9.4923999999999964"/>
    <x v="3"/>
    <x v="0"/>
  </r>
  <r>
    <x v="396"/>
    <x v="180"/>
    <x v="161"/>
    <x v="163"/>
    <x v="0"/>
    <s v="SS-20140"/>
    <s v="Saphhira Shifley"/>
    <x v="1"/>
    <x v="0"/>
    <s v="Warwick"/>
    <x v="34"/>
    <n v="2886"/>
    <x v="3"/>
    <s v="OFF-PA-10002552"/>
    <x v="1"/>
    <x v="10"/>
    <s v="Xerox 1958"/>
    <x v="91"/>
    <n v="2"/>
    <n v="0"/>
    <n v="6.2208000000000006"/>
    <x v="3"/>
    <x v="0"/>
  </r>
  <r>
    <x v="397"/>
    <x v="181"/>
    <x v="89"/>
    <x v="164"/>
    <x v="1"/>
    <s v="HP-14815"/>
    <s v="Harold Pawlan"/>
    <x v="2"/>
    <x v="0"/>
    <s v="Jackson"/>
    <x v="12"/>
    <n v="49201"/>
    <x v="2"/>
    <s v="OFF-SU-10002573"/>
    <x v="1"/>
    <x v="14"/>
    <s v="Acme 10&quot; Easy Grip Assistive Scissors"/>
    <x v="378"/>
    <n v="4"/>
    <n v="0"/>
    <n v="21.035999999999994"/>
    <x v="2"/>
    <x v="0"/>
  </r>
  <r>
    <x v="398"/>
    <x v="182"/>
    <x v="162"/>
    <x v="165"/>
    <x v="0"/>
    <s v="AG-10675"/>
    <s v="Anna Gayman"/>
    <x v="0"/>
    <x v="0"/>
    <s v="Houston"/>
    <x v="5"/>
    <n v="77036"/>
    <x v="2"/>
    <s v="OFF-ST-10001580"/>
    <x v="1"/>
    <x v="4"/>
    <s v="Super Decoflex Portable Personal File"/>
    <x v="379"/>
    <n v="3"/>
    <n v="0.2"/>
    <n v="3.5951999999999984"/>
    <x v="2"/>
    <x v="0"/>
  </r>
  <r>
    <x v="399"/>
    <x v="182"/>
    <x v="162"/>
    <x v="165"/>
    <x v="0"/>
    <s v="AG-10675"/>
    <s v="Anna Gayman"/>
    <x v="0"/>
    <x v="0"/>
    <s v="Houston"/>
    <x v="5"/>
    <n v="77036"/>
    <x v="2"/>
    <s v="FUR-BO-10004834"/>
    <x v="0"/>
    <x v="0"/>
    <s v="Riverside Palais Royal Lawyers Bookcase, Royale Cherry Finish"/>
    <x v="380"/>
    <n v="4"/>
    <n v="0.32"/>
    <n v="-317.15280000000007"/>
    <x v="2"/>
    <x v="0"/>
  </r>
  <r>
    <x v="400"/>
    <x v="182"/>
    <x v="162"/>
    <x v="165"/>
    <x v="0"/>
    <s v="AG-10675"/>
    <s v="Anna Gayman"/>
    <x v="0"/>
    <x v="0"/>
    <s v="Houston"/>
    <x v="5"/>
    <n v="77036"/>
    <x v="2"/>
    <s v="OFF-ST-10000934"/>
    <x v="1"/>
    <x v="4"/>
    <s v="Contico 72&quot;H Heavy-Duty Storage System"/>
    <x v="381"/>
    <n v="4"/>
    <n v="0.2"/>
    <n v="-32.783999999999999"/>
    <x v="2"/>
    <x v="0"/>
  </r>
  <r>
    <x v="401"/>
    <x v="182"/>
    <x v="162"/>
    <x v="165"/>
    <x v="0"/>
    <s v="AG-10675"/>
    <s v="Anna Gayman"/>
    <x v="0"/>
    <x v="0"/>
    <s v="Houston"/>
    <x v="5"/>
    <n v="77036"/>
    <x v="2"/>
    <s v="TEC-AC-10000158"/>
    <x v="2"/>
    <x v="11"/>
    <s v="Sony 64GB Class 10 Micro SDHC R40 Memory Card"/>
    <x v="382"/>
    <n v="2"/>
    <n v="0.2"/>
    <n v="0.71979999999999933"/>
    <x v="2"/>
    <x v="0"/>
  </r>
  <r>
    <x v="402"/>
    <x v="183"/>
    <x v="163"/>
    <x v="166"/>
    <x v="2"/>
    <s v="LF-17185"/>
    <s v="Luke Foster"/>
    <x v="0"/>
    <x v="0"/>
    <s v="Miami"/>
    <x v="2"/>
    <n v="33180"/>
    <x v="0"/>
    <s v="OFF-PA-10001947"/>
    <x v="1"/>
    <x v="10"/>
    <s v="Xerox 1974"/>
    <x v="383"/>
    <n v="2"/>
    <n v="0.2"/>
    <n v="3.4683999999999999"/>
    <x v="0"/>
    <x v="0"/>
  </r>
  <r>
    <x v="403"/>
    <x v="184"/>
    <x v="164"/>
    <x v="167"/>
    <x v="1"/>
    <s v="SP-20650"/>
    <s v="Stephanie Phelps"/>
    <x v="1"/>
    <x v="0"/>
    <s v="Wilmington"/>
    <x v="3"/>
    <n v="28403"/>
    <x v="0"/>
    <s v="OFF-AR-10003478"/>
    <x v="1"/>
    <x v="6"/>
    <s v="Avery Hi-Liter EverBold Pen Style Fluorescent Highlighters, 4/Pack"/>
    <x v="384"/>
    <n v="6"/>
    <n v="0.2"/>
    <n v="9.7680000000000007"/>
    <x v="0"/>
    <x v="0"/>
  </r>
  <r>
    <x v="404"/>
    <x v="185"/>
    <x v="165"/>
    <x v="168"/>
    <x v="1"/>
    <s v="RF-19840"/>
    <s v="Roy Französisch"/>
    <x v="0"/>
    <x v="0"/>
    <s v="New York City"/>
    <x v="15"/>
    <n v="10024"/>
    <x v="3"/>
    <s v="OFF-AP-10004249"/>
    <x v="1"/>
    <x v="9"/>
    <s v="Staple holder"/>
    <x v="385"/>
    <n v="3"/>
    <n v="0"/>
    <n v="9.6956999999999987"/>
    <x v="3"/>
    <x v="0"/>
  </r>
  <r>
    <x v="405"/>
    <x v="186"/>
    <x v="166"/>
    <x v="169"/>
    <x v="1"/>
    <s v="KH-16510"/>
    <s v="Keith Herrera"/>
    <x v="0"/>
    <x v="0"/>
    <s v="San Francisco"/>
    <x v="1"/>
    <n v="94110"/>
    <x v="1"/>
    <s v="TEC-AC-10000158"/>
    <x v="2"/>
    <x v="11"/>
    <s v="Sony 64GB Class 10 Micro SDHC R40 Memory Card"/>
    <x v="386"/>
    <n v="5"/>
    <n v="0"/>
    <n v="37.789500000000004"/>
    <x v="1"/>
    <x v="0"/>
  </r>
  <r>
    <x v="406"/>
    <x v="186"/>
    <x v="166"/>
    <x v="169"/>
    <x v="1"/>
    <s v="KH-16510"/>
    <s v="Keith Herrera"/>
    <x v="0"/>
    <x v="0"/>
    <s v="San Francisco"/>
    <x v="1"/>
    <n v="94110"/>
    <x v="1"/>
    <s v="TEC-CO-10004115"/>
    <x v="2"/>
    <x v="16"/>
    <s v="Sharp AL-1530CS Digital Copier"/>
    <x v="387"/>
    <n v="3"/>
    <n v="0.2"/>
    <n v="434.99130000000002"/>
    <x v="1"/>
    <x v="0"/>
  </r>
  <r>
    <x v="407"/>
    <x v="186"/>
    <x v="166"/>
    <x v="169"/>
    <x v="1"/>
    <s v="KH-16510"/>
    <s v="Keith Herrera"/>
    <x v="0"/>
    <x v="0"/>
    <s v="San Francisco"/>
    <x v="1"/>
    <n v="94110"/>
    <x v="1"/>
    <s v="OFF-PA-10003724"/>
    <x v="1"/>
    <x v="10"/>
    <s v="Wirebound Message Book, 4 per Page"/>
    <x v="388"/>
    <n v="5"/>
    <n v="0"/>
    <n v="13.3035"/>
    <x v="1"/>
    <x v="0"/>
  </r>
  <r>
    <x v="408"/>
    <x v="186"/>
    <x v="166"/>
    <x v="169"/>
    <x v="1"/>
    <s v="KH-16510"/>
    <s v="Keith Herrera"/>
    <x v="0"/>
    <x v="0"/>
    <s v="San Francisco"/>
    <x v="1"/>
    <n v="94110"/>
    <x v="1"/>
    <s v="FUR-TA-10002041"/>
    <x v="0"/>
    <x v="3"/>
    <s v="Bevis Round Conference Table Top, X-Base"/>
    <x v="389"/>
    <n v="7"/>
    <n v="0.2"/>
    <n v="-112.95269999999994"/>
    <x v="1"/>
    <x v="0"/>
  </r>
  <r>
    <x v="409"/>
    <x v="186"/>
    <x v="166"/>
    <x v="169"/>
    <x v="1"/>
    <s v="KH-16510"/>
    <s v="Keith Herrera"/>
    <x v="0"/>
    <x v="0"/>
    <s v="San Francisco"/>
    <x v="1"/>
    <n v="94110"/>
    <x v="1"/>
    <s v="OFF-PA-10002893"/>
    <x v="1"/>
    <x v="10"/>
    <s v="Wirebound Service Call Books, 5 1/2&quot; x 4&quot;"/>
    <x v="390"/>
    <n v="1"/>
    <n v="0"/>
    <n v="4.6463999999999999"/>
    <x v="1"/>
    <x v="0"/>
  </r>
  <r>
    <x v="410"/>
    <x v="186"/>
    <x v="166"/>
    <x v="169"/>
    <x v="1"/>
    <s v="KH-16510"/>
    <s v="Keith Herrera"/>
    <x v="0"/>
    <x v="0"/>
    <s v="San Francisco"/>
    <x v="1"/>
    <n v="94110"/>
    <x v="1"/>
    <s v="OFF-LA-10003766"/>
    <x v="1"/>
    <x v="2"/>
    <s v="Self-Adhesive Removable Labels"/>
    <x v="391"/>
    <n v="9"/>
    <n v="0"/>
    <n v="13.608000000000001"/>
    <x v="1"/>
    <x v="0"/>
  </r>
  <r>
    <x v="411"/>
    <x v="186"/>
    <x v="166"/>
    <x v="169"/>
    <x v="1"/>
    <s v="KH-16510"/>
    <s v="Keith Herrera"/>
    <x v="0"/>
    <x v="0"/>
    <s v="San Francisco"/>
    <x v="1"/>
    <n v="94110"/>
    <x v="1"/>
    <s v="OFF-PA-10001970"/>
    <x v="1"/>
    <x v="10"/>
    <s v="Xerox 1908"/>
    <x v="392"/>
    <n v="1"/>
    <n v="0"/>
    <n v="27.430199999999999"/>
    <x v="1"/>
    <x v="0"/>
  </r>
  <r>
    <x v="412"/>
    <x v="186"/>
    <x v="166"/>
    <x v="169"/>
    <x v="1"/>
    <s v="KH-16510"/>
    <s v="Keith Herrera"/>
    <x v="0"/>
    <x v="0"/>
    <s v="San Francisco"/>
    <x v="1"/>
    <n v="94110"/>
    <x v="1"/>
    <s v="FUR-BO-10001972"/>
    <x v="0"/>
    <x v="0"/>
    <s v="O'Sullivan 4-Shelf Bookcase in Odessa Pine"/>
    <x v="393"/>
    <n v="13"/>
    <n v="0.15"/>
    <n v="31.454799999999949"/>
    <x v="1"/>
    <x v="0"/>
  </r>
  <r>
    <x v="413"/>
    <x v="186"/>
    <x v="166"/>
    <x v="169"/>
    <x v="1"/>
    <s v="KH-16510"/>
    <s v="Keith Herrera"/>
    <x v="0"/>
    <x v="0"/>
    <s v="San Francisco"/>
    <x v="1"/>
    <n v="94110"/>
    <x v="1"/>
    <s v="FUR-CH-10003956"/>
    <x v="0"/>
    <x v="1"/>
    <s v="Novimex High-Tech Fabric Mesh Task Chair"/>
    <x v="394"/>
    <n v="2"/>
    <n v="0.2"/>
    <n v="-18.454800000000013"/>
    <x v="1"/>
    <x v="0"/>
  </r>
  <r>
    <x v="414"/>
    <x v="187"/>
    <x v="132"/>
    <x v="170"/>
    <x v="1"/>
    <s v="KC-16675"/>
    <s v="Kimberly Carter"/>
    <x v="1"/>
    <x v="0"/>
    <s v="Seattle"/>
    <x v="4"/>
    <n v="98105"/>
    <x v="1"/>
    <s v="OFF-PA-10000157"/>
    <x v="1"/>
    <x v="10"/>
    <s v="Xerox 191"/>
    <x v="395"/>
    <n v="7"/>
    <n v="0"/>
    <n v="65.734199999999987"/>
    <x v="1"/>
    <x v="0"/>
  </r>
  <r>
    <x v="415"/>
    <x v="187"/>
    <x v="132"/>
    <x v="170"/>
    <x v="1"/>
    <s v="KC-16675"/>
    <s v="Kimberly Carter"/>
    <x v="1"/>
    <x v="0"/>
    <s v="Seattle"/>
    <x v="4"/>
    <n v="98105"/>
    <x v="1"/>
    <s v="FUR-CH-10001891"/>
    <x v="0"/>
    <x v="1"/>
    <s v="Global Deluxe Office Fabric Chairs"/>
    <x v="396"/>
    <n v="4"/>
    <n v="0.2"/>
    <n v="26.874400000000023"/>
    <x v="1"/>
    <x v="0"/>
  </r>
  <r>
    <x v="416"/>
    <x v="188"/>
    <x v="92"/>
    <x v="171"/>
    <x v="1"/>
    <s v="CJ-12010"/>
    <s v="Caroline Jumper"/>
    <x v="0"/>
    <x v="0"/>
    <s v="Huntington Beach"/>
    <x v="1"/>
    <n v="92646"/>
    <x v="1"/>
    <s v="OFF-AR-10004344"/>
    <x v="1"/>
    <x v="6"/>
    <s v="Bulldog Vacuum Base Pencil Sharpener"/>
    <x v="397"/>
    <n v="8"/>
    <n v="0"/>
    <n v="25.898399999999995"/>
    <x v="1"/>
    <x v="0"/>
  </r>
  <r>
    <x v="417"/>
    <x v="189"/>
    <x v="167"/>
    <x v="172"/>
    <x v="1"/>
    <s v="PB-19150"/>
    <s v="Philip Brown"/>
    <x v="0"/>
    <x v="0"/>
    <s v="Los Angeles"/>
    <x v="1"/>
    <n v="90004"/>
    <x v="1"/>
    <s v="FUR-CH-10004886"/>
    <x v="0"/>
    <x v="1"/>
    <s v="Bevis Steel Folding Chairs"/>
    <x v="398"/>
    <n v="5"/>
    <n v="0.2"/>
    <n v="38.379999999999981"/>
    <x v="1"/>
    <x v="1"/>
  </r>
  <r>
    <x v="418"/>
    <x v="190"/>
    <x v="44"/>
    <x v="173"/>
    <x v="1"/>
    <s v="VB-21745"/>
    <s v="Victoria Brennan"/>
    <x v="1"/>
    <x v="0"/>
    <s v="Richmond"/>
    <x v="0"/>
    <n v="40475"/>
    <x v="0"/>
    <s v="OFF-PA-10003845"/>
    <x v="1"/>
    <x v="10"/>
    <s v="Xerox 1987"/>
    <x v="399"/>
    <n v="1"/>
    <n v="0"/>
    <n v="2.8322000000000003"/>
    <x v="0"/>
    <x v="0"/>
  </r>
  <r>
    <x v="419"/>
    <x v="191"/>
    <x v="168"/>
    <x v="174"/>
    <x v="1"/>
    <s v="SP-20860"/>
    <s v="Sung Pak"/>
    <x v="1"/>
    <x v="0"/>
    <s v="Los Angeles"/>
    <x v="1"/>
    <n v="90045"/>
    <x v="1"/>
    <s v="OFF-AR-10001573"/>
    <x v="1"/>
    <x v="6"/>
    <s v="American Pencil"/>
    <x v="400"/>
    <n v="4"/>
    <n v="0"/>
    <n v="2.702799999999999"/>
    <x v="1"/>
    <x v="0"/>
  </r>
  <r>
    <x v="420"/>
    <x v="191"/>
    <x v="168"/>
    <x v="174"/>
    <x v="1"/>
    <s v="SP-20860"/>
    <s v="Sung Pak"/>
    <x v="1"/>
    <x v="0"/>
    <s v="Los Angeles"/>
    <x v="1"/>
    <n v="90045"/>
    <x v="1"/>
    <s v="OFF-EN-10000483"/>
    <x v="1"/>
    <x v="12"/>
    <s v="White Envelopes, White Envelopes with Clear Poly Window"/>
    <x v="401"/>
    <n v="1"/>
    <n v="0"/>
    <n v="7.0149999999999988"/>
    <x v="1"/>
    <x v="0"/>
  </r>
  <r>
    <x v="421"/>
    <x v="192"/>
    <x v="169"/>
    <x v="175"/>
    <x v="2"/>
    <s v="JE-15745"/>
    <s v="Joel Eaton"/>
    <x v="0"/>
    <x v="0"/>
    <s v="Louisville"/>
    <x v="22"/>
    <n v="80027"/>
    <x v="1"/>
    <s v="TEC-AC-10004114"/>
    <x v="2"/>
    <x v="11"/>
    <s v="KeyTronic 6101 Series - Keyboard - Black"/>
    <x v="402"/>
    <n v="6"/>
    <n v="0.2"/>
    <n v="56.566200000000009"/>
    <x v="1"/>
    <x v="0"/>
  </r>
  <r>
    <x v="422"/>
    <x v="193"/>
    <x v="15"/>
    <x v="15"/>
    <x v="1"/>
    <s v="MP-17965"/>
    <s v="Michael Paige"/>
    <x v="1"/>
    <x v="0"/>
    <s v="Lawrence"/>
    <x v="31"/>
    <n v="1841"/>
    <x v="3"/>
    <s v="FUR-FU-10004712"/>
    <x v="0"/>
    <x v="5"/>
    <s v="Westinghouse Mesh Shade Clip-On Gooseneck Lamp, Black"/>
    <x v="403"/>
    <n v="4"/>
    <n v="0"/>
    <n v="14.705600000000004"/>
    <x v="3"/>
    <x v="0"/>
  </r>
  <r>
    <x v="423"/>
    <x v="193"/>
    <x v="15"/>
    <x v="15"/>
    <x v="1"/>
    <s v="MP-17965"/>
    <s v="Michael Paige"/>
    <x v="1"/>
    <x v="0"/>
    <s v="Lawrence"/>
    <x v="31"/>
    <n v="1841"/>
    <x v="3"/>
    <s v="OFF-ST-10000918"/>
    <x v="1"/>
    <x v="4"/>
    <s v="Crate-A-Files"/>
    <x v="404"/>
    <n v="3"/>
    <n v="0"/>
    <n v="8.5019999999999989"/>
    <x v="3"/>
    <x v="0"/>
  </r>
  <r>
    <x v="424"/>
    <x v="194"/>
    <x v="170"/>
    <x v="176"/>
    <x v="0"/>
    <s v="NF-18385"/>
    <s v="Natalie Fritzler"/>
    <x v="0"/>
    <x v="0"/>
    <s v="Jackson"/>
    <x v="35"/>
    <n v="39212"/>
    <x v="0"/>
    <s v="FUR-CH-10000015"/>
    <x v="0"/>
    <x v="1"/>
    <s v="Hon Multipurpose Stacking Arm Chairs"/>
    <x v="405"/>
    <n v="4"/>
    <n v="0"/>
    <n v="225.26400000000001"/>
    <x v="0"/>
    <x v="0"/>
  </r>
  <r>
    <x v="425"/>
    <x v="195"/>
    <x v="51"/>
    <x v="177"/>
    <x v="0"/>
    <s v="JM-15265"/>
    <s v="Janet Molinari"/>
    <x v="1"/>
    <x v="0"/>
    <s v="Canton"/>
    <x v="12"/>
    <n v="48187"/>
    <x v="2"/>
    <s v="FUR-FU-10003347"/>
    <x v="0"/>
    <x v="5"/>
    <s v="Coloredge Poster Frame"/>
    <x v="158"/>
    <n v="2"/>
    <n v="0"/>
    <n v="11.076000000000001"/>
    <x v="2"/>
    <x v="0"/>
  </r>
  <r>
    <x v="426"/>
    <x v="195"/>
    <x v="51"/>
    <x v="177"/>
    <x v="0"/>
    <s v="JM-15265"/>
    <s v="Janet Molinari"/>
    <x v="1"/>
    <x v="0"/>
    <s v="Canton"/>
    <x v="12"/>
    <n v="48187"/>
    <x v="2"/>
    <s v="OFF-BI-10001543"/>
    <x v="1"/>
    <x v="8"/>
    <s v="GBC VeloBinder Manual Binding System"/>
    <x v="406"/>
    <n v="8"/>
    <n v="0"/>
    <n v="138.20160000000001"/>
    <x v="2"/>
    <x v="0"/>
  </r>
  <r>
    <x v="427"/>
    <x v="196"/>
    <x v="171"/>
    <x v="178"/>
    <x v="2"/>
    <s v="SD-20485"/>
    <s v="Shirley Daniels"/>
    <x v="2"/>
    <x v="0"/>
    <s v="New Rochelle"/>
    <x v="15"/>
    <n v="10801"/>
    <x v="3"/>
    <s v="TEC-MA-10000029"/>
    <x v="2"/>
    <x v="15"/>
    <s v="Epson WorkForce WF-2530 All-in-One Printer, Copier Scanner"/>
    <x v="407"/>
    <n v="1"/>
    <n v="0"/>
    <n v="30.095700000000001"/>
    <x v="3"/>
    <x v="0"/>
  </r>
  <r>
    <x v="428"/>
    <x v="197"/>
    <x v="172"/>
    <x v="179"/>
    <x v="1"/>
    <s v="KH-16630"/>
    <s v="Ken Heidel"/>
    <x v="1"/>
    <x v="0"/>
    <s v="San Antonio"/>
    <x v="5"/>
    <n v="78207"/>
    <x v="2"/>
    <s v="OFF-AR-10000369"/>
    <x v="1"/>
    <x v="6"/>
    <s v="Design Ebony Sketching Pencil"/>
    <x v="408"/>
    <n v="6"/>
    <n v="0.2"/>
    <n v="0.50039999999999996"/>
    <x v="2"/>
    <x v="0"/>
  </r>
  <r>
    <x v="429"/>
    <x v="198"/>
    <x v="173"/>
    <x v="180"/>
    <x v="1"/>
    <s v="RB-19795"/>
    <s v="Ross Baird"/>
    <x v="2"/>
    <x v="0"/>
    <s v="Gastonia"/>
    <x v="3"/>
    <n v="28052"/>
    <x v="0"/>
    <s v="OFF-BI-10004584"/>
    <x v="1"/>
    <x v="8"/>
    <s v="GBC ProClick 150 Presentation Binding System"/>
    <x v="409"/>
    <n v="2"/>
    <n v="0.7"/>
    <n v="-145.35079999999999"/>
    <x v="0"/>
    <x v="0"/>
  </r>
  <r>
    <x v="430"/>
    <x v="198"/>
    <x v="173"/>
    <x v="180"/>
    <x v="1"/>
    <s v="RB-19795"/>
    <s v="Ross Baird"/>
    <x v="2"/>
    <x v="0"/>
    <s v="Gastonia"/>
    <x v="3"/>
    <n v="28052"/>
    <x v="0"/>
    <s v="TEC-AC-10004659"/>
    <x v="2"/>
    <x v="11"/>
    <s v="Imation Secure+ Hardware Encrypted USB 2.0 Flash Drive; 16GB"/>
    <x v="177"/>
    <n v="7"/>
    <n v="0.2"/>
    <n v="76.639499999999984"/>
    <x v="0"/>
    <x v="0"/>
  </r>
  <r>
    <x v="431"/>
    <x v="198"/>
    <x v="173"/>
    <x v="180"/>
    <x v="1"/>
    <s v="RB-19795"/>
    <s v="Ross Baird"/>
    <x v="2"/>
    <x v="0"/>
    <s v="Gastonia"/>
    <x v="3"/>
    <n v="28052"/>
    <x v="0"/>
    <s v="TEC-AC-10004659"/>
    <x v="2"/>
    <x v="11"/>
    <s v="Imation Secure+ Hardware Encrypted USB 2.0 Flash Drive; 16GB"/>
    <x v="410"/>
    <n v="5"/>
    <n v="0.2"/>
    <n v="54.742499999999978"/>
    <x v="0"/>
    <x v="0"/>
  </r>
  <r>
    <x v="432"/>
    <x v="198"/>
    <x v="173"/>
    <x v="180"/>
    <x v="1"/>
    <s v="RB-19795"/>
    <s v="Ross Baird"/>
    <x v="2"/>
    <x v="0"/>
    <s v="Gastonia"/>
    <x v="3"/>
    <n v="28052"/>
    <x v="0"/>
    <s v="OFF-ST-10000617"/>
    <x v="1"/>
    <x v="4"/>
    <s v="Woodgrain Magazine Files by Perma"/>
    <x v="411"/>
    <n v="2"/>
    <n v="0.2"/>
    <n v="-0.7748000000000006"/>
    <x v="0"/>
    <x v="0"/>
  </r>
  <r>
    <x v="433"/>
    <x v="199"/>
    <x v="112"/>
    <x v="181"/>
    <x v="2"/>
    <s v="DB-13060"/>
    <s v="Dave Brooks"/>
    <x v="0"/>
    <x v="0"/>
    <s v="Lowell"/>
    <x v="31"/>
    <n v="1852"/>
    <x v="3"/>
    <s v="OFF-ST-10003306"/>
    <x v="1"/>
    <x v="4"/>
    <s v="Letter Size Cart"/>
    <x v="412"/>
    <n v="5"/>
    <n v="0"/>
    <n v="207.14699999999993"/>
    <x v="3"/>
    <x v="0"/>
  </r>
  <r>
    <x v="434"/>
    <x v="200"/>
    <x v="174"/>
    <x v="182"/>
    <x v="1"/>
    <s v="MK-18160"/>
    <s v="Mike Kennedy"/>
    <x v="0"/>
    <x v="0"/>
    <s v="Jacksonville"/>
    <x v="2"/>
    <n v="32216"/>
    <x v="0"/>
    <s v="OFF-BI-10000773"/>
    <x v="1"/>
    <x v="8"/>
    <s v="Insertable Tab Post Binder Dividers"/>
    <x v="413"/>
    <n v="2"/>
    <n v="0.7"/>
    <n v="-3.6891999999999996"/>
    <x v="0"/>
    <x v="1"/>
  </r>
  <r>
    <x v="435"/>
    <x v="200"/>
    <x v="174"/>
    <x v="182"/>
    <x v="1"/>
    <s v="MK-18160"/>
    <s v="Mike Kennedy"/>
    <x v="0"/>
    <x v="0"/>
    <s v="Jacksonville"/>
    <x v="2"/>
    <n v="32216"/>
    <x v="0"/>
    <s v="TEC-AC-10002600"/>
    <x v="2"/>
    <x v="11"/>
    <s v="Belkin QODE FastFit Bluetooth Keyboard"/>
    <x v="414"/>
    <n v="5"/>
    <n v="0.2"/>
    <n v="-18.584999999999994"/>
    <x v="0"/>
    <x v="1"/>
  </r>
  <r>
    <x v="436"/>
    <x v="201"/>
    <x v="1"/>
    <x v="183"/>
    <x v="0"/>
    <s v="PO-19180"/>
    <s v="Philisse Overcash"/>
    <x v="2"/>
    <x v="0"/>
    <s v="Chicago"/>
    <x v="10"/>
    <n v="60623"/>
    <x v="2"/>
    <s v="TEC-MA-10002937"/>
    <x v="2"/>
    <x v="15"/>
    <s v="Canon Color ImageCLASS MF8580Cdw Wireless Laser All-In-One Printer, Copier, Scanner"/>
    <x v="415"/>
    <n v="3"/>
    <n v="0.3"/>
    <n v="43.199100000000044"/>
    <x v="2"/>
    <x v="1"/>
  </r>
  <r>
    <x v="437"/>
    <x v="201"/>
    <x v="1"/>
    <x v="183"/>
    <x v="0"/>
    <s v="PO-19180"/>
    <s v="Philisse Overcash"/>
    <x v="2"/>
    <x v="0"/>
    <s v="Chicago"/>
    <x v="10"/>
    <n v="60623"/>
    <x v="2"/>
    <s v="OFF-PA-10001970"/>
    <x v="1"/>
    <x v="10"/>
    <s v="Xerox 1908"/>
    <x v="416"/>
    <n v="7"/>
    <n v="0.2"/>
    <n v="113.63939999999998"/>
    <x v="2"/>
    <x v="1"/>
  </r>
  <r>
    <x v="438"/>
    <x v="202"/>
    <x v="175"/>
    <x v="184"/>
    <x v="1"/>
    <s v="BB-11545"/>
    <s v="Brenda Bowman"/>
    <x v="1"/>
    <x v="0"/>
    <s v="Houston"/>
    <x v="5"/>
    <n v="77070"/>
    <x v="2"/>
    <s v="OFF-PA-10002230"/>
    <x v="1"/>
    <x v="10"/>
    <s v="Xerox 1897"/>
    <x v="417"/>
    <n v="8"/>
    <n v="0.2"/>
    <n v="11.553600000000003"/>
    <x v="2"/>
    <x v="0"/>
  </r>
  <r>
    <x v="439"/>
    <x v="203"/>
    <x v="176"/>
    <x v="185"/>
    <x v="0"/>
    <s v="CV-12805"/>
    <s v="Cynthia Voltz"/>
    <x v="1"/>
    <x v="0"/>
    <s v="New York City"/>
    <x v="15"/>
    <n v="10024"/>
    <x v="3"/>
    <s v="FUR-CH-10003396"/>
    <x v="0"/>
    <x v="1"/>
    <s v="Global Deluxe Steno Chair"/>
    <x v="418"/>
    <n v="3"/>
    <n v="0.1"/>
    <n v="2.3093999999999895"/>
    <x v="3"/>
    <x v="0"/>
  </r>
  <r>
    <x v="440"/>
    <x v="204"/>
    <x v="64"/>
    <x v="62"/>
    <x v="0"/>
    <s v="PK-19075"/>
    <s v="Pete Kriz"/>
    <x v="0"/>
    <x v="0"/>
    <s v="Detroit"/>
    <x v="12"/>
    <n v="48227"/>
    <x v="2"/>
    <s v="FUR-FU-10000246"/>
    <x v="0"/>
    <x v="5"/>
    <s v="Aluminum Document Frame"/>
    <x v="419"/>
    <n v="1"/>
    <n v="0"/>
    <n v="3.6659999999999986"/>
    <x v="2"/>
    <x v="0"/>
  </r>
  <r>
    <x v="441"/>
    <x v="204"/>
    <x v="64"/>
    <x v="62"/>
    <x v="0"/>
    <s v="PK-19075"/>
    <s v="Pete Kriz"/>
    <x v="0"/>
    <x v="0"/>
    <s v="Detroit"/>
    <x v="12"/>
    <n v="48227"/>
    <x v="2"/>
    <s v="OFF-ST-10000060"/>
    <x v="1"/>
    <x v="4"/>
    <s v="Fellowes Bankers Box Staxonsteel Drawer File/Stacking System"/>
    <x v="420"/>
    <n v="3"/>
    <n v="0"/>
    <n v="23.392800000000008"/>
    <x v="2"/>
    <x v="0"/>
  </r>
  <r>
    <x v="442"/>
    <x v="204"/>
    <x v="64"/>
    <x v="62"/>
    <x v="0"/>
    <s v="PK-19075"/>
    <s v="Pete Kriz"/>
    <x v="0"/>
    <x v="0"/>
    <s v="Detroit"/>
    <x v="12"/>
    <n v="48227"/>
    <x v="2"/>
    <s v="OFF-ST-10003058"/>
    <x v="1"/>
    <x v="4"/>
    <s v="Eldon Mobile Mega Data Cart  Mega Stackable  Add-On Trays"/>
    <x v="421"/>
    <n v="3"/>
    <n v="0"/>
    <n v="20.575499999999998"/>
    <x v="2"/>
    <x v="0"/>
  </r>
  <r>
    <x v="443"/>
    <x v="204"/>
    <x v="64"/>
    <x v="62"/>
    <x v="0"/>
    <s v="PK-19075"/>
    <s v="Pete Kriz"/>
    <x v="0"/>
    <x v="0"/>
    <s v="Detroit"/>
    <x v="12"/>
    <n v="48227"/>
    <x v="2"/>
    <s v="OFF-PA-10002222"/>
    <x v="1"/>
    <x v="10"/>
    <s v="Xerox Color Copier Paper, 11&quot; x 17&quot;, Ream"/>
    <x v="422"/>
    <n v="4"/>
    <n v="0"/>
    <n v="42.025599999999997"/>
    <x v="2"/>
    <x v="0"/>
  </r>
  <r>
    <x v="444"/>
    <x v="204"/>
    <x v="64"/>
    <x v="62"/>
    <x v="0"/>
    <s v="PK-19075"/>
    <s v="Pete Kriz"/>
    <x v="0"/>
    <x v="0"/>
    <s v="Detroit"/>
    <x v="12"/>
    <n v="48227"/>
    <x v="2"/>
    <s v="FUR-CH-10002372"/>
    <x v="0"/>
    <x v="1"/>
    <s v="Office Star - Ergonomically Designed Knee Chair"/>
    <x v="423"/>
    <n v="3"/>
    <n v="0"/>
    <n v="29.152800000000013"/>
    <x v="2"/>
    <x v="0"/>
  </r>
  <r>
    <x v="445"/>
    <x v="204"/>
    <x v="64"/>
    <x v="62"/>
    <x v="0"/>
    <s v="PK-19075"/>
    <s v="Pete Kriz"/>
    <x v="0"/>
    <x v="0"/>
    <s v="Detroit"/>
    <x v="12"/>
    <n v="48227"/>
    <x v="2"/>
    <s v="OFF-LA-10001317"/>
    <x v="1"/>
    <x v="2"/>
    <s v="Avery 520"/>
    <x v="424"/>
    <n v="7"/>
    <n v="0"/>
    <n v="10.584"/>
    <x v="2"/>
    <x v="0"/>
  </r>
  <r>
    <x v="446"/>
    <x v="205"/>
    <x v="177"/>
    <x v="186"/>
    <x v="0"/>
    <s v="TB-21595"/>
    <s v="Troy Blackwell"/>
    <x v="0"/>
    <x v="0"/>
    <s v="Columbus"/>
    <x v="14"/>
    <n v="47201"/>
    <x v="2"/>
    <s v="FUR-FU-10000206"/>
    <x v="0"/>
    <x v="5"/>
    <s v="GE General Purpose, Extra Long Life, Showcase &amp; Floodlight Incandescent Bulbs"/>
    <x v="425"/>
    <n v="1"/>
    <n v="0"/>
    <n v="1.3676999999999999"/>
    <x v="2"/>
    <x v="1"/>
  </r>
  <r>
    <x v="447"/>
    <x v="206"/>
    <x v="178"/>
    <x v="187"/>
    <x v="0"/>
    <s v="RB-19360"/>
    <s v="Raymond Buch"/>
    <x v="0"/>
    <x v="0"/>
    <s v="Auburn"/>
    <x v="15"/>
    <n v="13021"/>
    <x v="3"/>
    <s v="OFF-AR-10000588"/>
    <x v="1"/>
    <x v="6"/>
    <s v="Newell 345"/>
    <x v="426"/>
    <n v="3"/>
    <n v="0"/>
    <n v="15.475200000000001"/>
    <x v="3"/>
    <x v="0"/>
  </r>
  <r>
    <x v="448"/>
    <x v="206"/>
    <x v="178"/>
    <x v="187"/>
    <x v="0"/>
    <s v="RB-19360"/>
    <s v="Raymond Buch"/>
    <x v="0"/>
    <x v="0"/>
    <s v="Auburn"/>
    <x v="15"/>
    <n v="13021"/>
    <x v="3"/>
    <s v="OFF-ST-10001469"/>
    <x v="1"/>
    <x v="4"/>
    <s v="Fellowes Bankers Box Recycled Super Stor/Drawer"/>
    <x v="427"/>
    <n v="3"/>
    <n v="0"/>
    <n v="9.716399999999993"/>
    <x v="3"/>
    <x v="0"/>
  </r>
  <r>
    <x v="449"/>
    <x v="206"/>
    <x v="178"/>
    <x v="187"/>
    <x v="0"/>
    <s v="RB-19360"/>
    <s v="Raymond Buch"/>
    <x v="0"/>
    <x v="0"/>
    <s v="Auburn"/>
    <x v="15"/>
    <n v="13021"/>
    <x v="3"/>
    <s v="OFF-AR-10001953"/>
    <x v="1"/>
    <x v="6"/>
    <s v="Boston 1645 Deluxe Heavier-Duty Electric Pencil Sharpener"/>
    <x v="428"/>
    <n v="6"/>
    <n v="0"/>
    <n v="71.247600000000006"/>
    <x v="3"/>
    <x v="0"/>
  </r>
  <r>
    <x v="450"/>
    <x v="206"/>
    <x v="178"/>
    <x v="187"/>
    <x v="0"/>
    <s v="RB-19360"/>
    <s v="Raymond Buch"/>
    <x v="0"/>
    <x v="0"/>
    <s v="Auburn"/>
    <x v="15"/>
    <n v="13021"/>
    <x v="3"/>
    <s v="OFF-AR-10003156"/>
    <x v="1"/>
    <x v="6"/>
    <s v="50 Colored Long Pencils"/>
    <x v="429"/>
    <n v="3"/>
    <n v="0"/>
    <n v="7.9248000000000012"/>
    <x v="3"/>
    <x v="0"/>
  </r>
  <r>
    <x v="451"/>
    <x v="206"/>
    <x v="178"/>
    <x v="187"/>
    <x v="0"/>
    <s v="RB-19360"/>
    <s v="Raymond Buch"/>
    <x v="0"/>
    <x v="0"/>
    <s v="Auburn"/>
    <x v="15"/>
    <n v="13021"/>
    <x v="3"/>
    <s v="OFF-AR-10004974"/>
    <x v="1"/>
    <x v="6"/>
    <s v="Newell 342"/>
    <x v="296"/>
    <n v="3"/>
    <n v="0"/>
    <n v="2.8535999999999988"/>
    <x v="3"/>
    <x v="0"/>
  </r>
  <r>
    <x v="452"/>
    <x v="206"/>
    <x v="178"/>
    <x v="187"/>
    <x v="0"/>
    <s v="RB-19360"/>
    <s v="Raymond Buch"/>
    <x v="0"/>
    <x v="0"/>
    <s v="Auburn"/>
    <x v="15"/>
    <n v="13021"/>
    <x v="3"/>
    <s v="TEC-PH-10002365"/>
    <x v="2"/>
    <x v="7"/>
    <s v="Belkin Grip Candy Sheer Case / Cover for iPhone 5 and 5S"/>
    <x v="430"/>
    <n v="4"/>
    <n v="0"/>
    <n v="9.1311999999999998"/>
    <x v="3"/>
    <x v="0"/>
  </r>
  <r>
    <x v="453"/>
    <x v="207"/>
    <x v="179"/>
    <x v="188"/>
    <x v="1"/>
    <s v="EB-13705"/>
    <s v="Ed Braxton"/>
    <x v="1"/>
    <x v="0"/>
    <s v="Akron"/>
    <x v="24"/>
    <n v="44312"/>
    <x v="3"/>
    <s v="FUR-TA-10001539"/>
    <x v="0"/>
    <x v="3"/>
    <s v="Chromcraft Rectangular Conference Tables"/>
    <x v="431"/>
    <n v="2"/>
    <n v="0.4"/>
    <n v="-75.830400000000054"/>
    <x v="3"/>
    <x v="0"/>
  </r>
  <r>
    <x v="454"/>
    <x v="207"/>
    <x v="179"/>
    <x v="188"/>
    <x v="1"/>
    <s v="EB-13705"/>
    <s v="Ed Braxton"/>
    <x v="1"/>
    <x v="0"/>
    <s v="Akron"/>
    <x v="24"/>
    <n v="44312"/>
    <x v="3"/>
    <s v="OFF-ST-10000142"/>
    <x v="1"/>
    <x v="4"/>
    <s v="Deluxe Rollaway Locking File with Drawer"/>
    <x v="432"/>
    <n v="2"/>
    <n v="0.2"/>
    <n v="66.540799999999962"/>
    <x v="3"/>
    <x v="0"/>
  </r>
  <r>
    <x v="455"/>
    <x v="208"/>
    <x v="180"/>
    <x v="24"/>
    <x v="1"/>
    <s v="KH-16630"/>
    <s v="Ken Heidel"/>
    <x v="1"/>
    <x v="0"/>
    <s v="Norman"/>
    <x v="26"/>
    <n v="73071"/>
    <x v="2"/>
    <s v="TEC-AC-10001772"/>
    <x v="2"/>
    <x v="11"/>
    <s v="Memorex Mini Travel Drive 16 GB USB 2.0 Flash Drive"/>
    <x v="433"/>
    <n v="4"/>
    <n v="0"/>
    <n v="24.913200000000003"/>
    <x v="2"/>
    <x v="0"/>
  </r>
  <r>
    <x v="456"/>
    <x v="209"/>
    <x v="181"/>
    <x v="189"/>
    <x v="1"/>
    <s v="SC-20095"/>
    <s v="Sanjit Chand"/>
    <x v="0"/>
    <x v="0"/>
    <s v="Concord"/>
    <x v="1"/>
    <n v="94521"/>
    <x v="1"/>
    <s v="FUR-CH-10000225"/>
    <x v="0"/>
    <x v="1"/>
    <s v="Global Geo Office Task Chair, Gray"/>
    <x v="434"/>
    <n v="2"/>
    <n v="0.2"/>
    <n v="-24.294000000000018"/>
    <x v="1"/>
    <x v="0"/>
  </r>
  <r>
    <x v="457"/>
    <x v="210"/>
    <x v="182"/>
    <x v="152"/>
    <x v="1"/>
    <s v="NF-18385"/>
    <s v="Natalie Fritzler"/>
    <x v="0"/>
    <x v="0"/>
    <s v="Decatur"/>
    <x v="10"/>
    <n v="62521"/>
    <x v="2"/>
    <s v="FUR-CH-10002331"/>
    <x v="0"/>
    <x v="1"/>
    <s v="Hon 4700 Series Mobuis Mid-Back Task Chairs with Adjustable Arms"/>
    <x v="435"/>
    <n v="3"/>
    <n v="0.3"/>
    <n v="-96.11460000000011"/>
    <x v="2"/>
    <x v="0"/>
  </r>
  <r>
    <x v="458"/>
    <x v="210"/>
    <x v="182"/>
    <x v="152"/>
    <x v="1"/>
    <s v="NF-18385"/>
    <s v="Natalie Fritzler"/>
    <x v="0"/>
    <x v="0"/>
    <s v="Decatur"/>
    <x v="10"/>
    <n v="62521"/>
    <x v="2"/>
    <s v="OFF-EN-10001415"/>
    <x v="1"/>
    <x v="12"/>
    <s v="Staple envelope"/>
    <x v="436"/>
    <n v="2"/>
    <n v="0.2"/>
    <n v="3.3479999999999999"/>
    <x v="2"/>
    <x v="0"/>
  </r>
  <r>
    <x v="459"/>
    <x v="211"/>
    <x v="83"/>
    <x v="190"/>
    <x v="1"/>
    <s v="JH-15985"/>
    <s v="Joseph Holt"/>
    <x v="0"/>
    <x v="0"/>
    <s v="Seattle"/>
    <x v="4"/>
    <n v="98115"/>
    <x v="1"/>
    <s v="OFF-AP-10002472"/>
    <x v="1"/>
    <x v="9"/>
    <s v="3M Office Air Cleaner"/>
    <x v="437"/>
    <n v="4"/>
    <n v="0"/>
    <n v="36.372"/>
    <x v="1"/>
    <x v="0"/>
  </r>
  <r>
    <x v="460"/>
    <x v="211"/>
    <x v="83"/>
    <x v="190"/>
    <x v="1"/>
    <s v="JH-15985"/>
    <s v="Joseph Holt"/>
    <x v="0"/>
    <x v="0"/>
    <s v="Seattle"/>
    <x v="4"/>
    <n v="98115"/>
    <x v="1"/>
    <s v="TEC-AC-10004571"/>
    <x v="2"/>
    <x v="11"/>
    <s v="Logitech G700s Rechargeable Gaming Mouse"/>
    <x v="438"/>
    <n v="9"/>
    <n v="0"/>
    <n v="377.96220000000005"/>
    <x v="1"/>
    <x v="0"/>
  </r>
  <r>
    <x v="461"/>
    <x v="211"/>
    <x v="83"/>
    <x v="190"/>
    <x v="1"/>
    <s v="JH-15985"/>
    <s v="Joseph Holt"/>
    <x v="0"/>
    <x v="0"/>
    <s v="Seattle"/>
    <x v="4"/>
    <n v="98115"/>
    <x v="1"/>
    <s v="OFF-BI-10001098"/>
    <x v="1"/>
    <x v="8"/>
    <s v="Acco D-Ring Binder w/DublLock"/>
    <x v="96"/>
    <n v="3"/>
    <n v="0.2"/>
    <n v="18.600599999999996"/>
    <x v="1"/>
    <x v="0"/>
  </r>
  <r>
    <x v="462"/>
    <x v="212"/>
    <x v="183"/>
    <x v="135"/>
    <x v="1"/>
    <s v="TN-21040"/>
    <s v="Tanja Norvell"/>
    <x v="2"/>
    <x v="0"/>
    <s v="Phoenix"/>
    <x v="16"/>
    <n v="85023"/>
    <x v="1"/>
    <s v="FUR-FU-10000023"/>
    <x v="0"/>
    <x v="5"/>
    <s v="Eldon Wave Desk Accessories"/>
    <x v="439"/>
    <n v="5"/>
    <n v="0.2"/>
    <n v="7.0680000000000005"/>
    <x v="1"/>
    <x v="1"/>
  </r>
  <r>
    <x v="463"/>
    <x v="212"/>
    <x v="183"/>
    <x v="135"/>
    <x v="1"/>
    <s v="TN-21040"/>
    <s v="Tanja Norvell"/>
    <x v="2"/>
    <x v="0"/>
    <s v="Phoenix"/>
    <x v="16"/>
    <n v="85023"/>
    <x v="1"/>
    <s v="FUR-TA-10001889"/>
    <x v="0"/>
    <x v="3"/>
    <s v="Bush Advantage Collection Racetrack Conference Table"/>
    <x v="440"/>
    <n v="6"/>
    <n v="0.5"/>
    <n v="-814.4831999999999"/>
    <x v="1"/>
    <x v="1"/>
  </r>
  <r>
    <x v="464"/>
    <x v="212"/>
    <x v="183"/>
    <x v="135"/>
    <x v="1"/>
    <s v="TN-21040"/>
    <s v="Tanja Norvell"/>
    <x v="2"/>
    <x v="0"/>
    <s v="Phoenix"/>
    <x v="16"/>
    <n v="85023"/>
    <x v="1"/>
    <s v="OFF-BI-10000315"/>
    <x v="1"/>
    <x v="8"/>
    <s v="Poly Designer Cover &amp; Back"/>
    <x v="441"/>
    <n v="5"/>
    <n v="0.7"/>
    <n v="-20.888999999999989"/>
    <x v="1"/>
    <x v="1"/>
  </r>
  <r>
    <x v="465"/>
    <x v="212"/>
    <x v="183"/>
    <x v="135"/>
    <x v="1"/>
    <s v="TN-21040"/>
    <s v="Tanja Norvell"/>
    <x v="2"/>
    <x v="0"/>
    <s v="Phoenix"/>
    <x v="16"/>
    <n v="85023"/>
    <x v="1"/>
    <s v="OFF-SU-10003505"/>
    <x v="1"/>
    <x v="14"/>
    <s v="Premier Electric Letter Opener"/>
    <x v="442"/>
    <n v="2"/>
    <n v="0.2"/>
    <n v="-34.758000000000017"/>
    <x v="1"/>
    <x v="1"/>
  </r>
  <r>
    <x v="466"/>
    <x v="212"/>
    <x v="183"/>
    <x v="135"/>
    <x v="1"/>
    <s v="TN-21040"/>
    <s v="Tanja Norvell"/>
    <x v="2"/>
    <x v="0"/>
    <s v="Phoenix"/>
    <x v="16"/>
    <n v="85023"/>
    <x v="1"/>
    <s v="OFF-AP-10002578"/>
    <x v="1"/>
    <x v="9"/>
    <s v="Fellowes Premier Superior Surge Suppressor, 10-Outlet, With Phone and Remote"/>
    <x v="443"/>
    <n v="2"/>
    <n v="0.2"/>
    <n v="5.8704000000000001"/>
    <x v="1"/>
    <x v="1"/>
  </r>
  <r>
    <x v="467"/>
    <x v="213"/>
    <x v="184"/>
    <x v="191"/>
    <x v="1"/>
    <s v="JS-15940"/>
    <s v="Joni Sundaresam"/>
    <x v="2"/>
    <x v="0"/>
    <s v="Park Ridge"/>
    <x v="10"/>
    <n v="60068"/>
    <x v="2"/>
    <s v="FUR-FU-10002918"/>
    <x v="0"/>
    <x v="5"/>
    <s v="Eldon ClusterMat Chair Mat with Cordless Antistatic Protection"/>
    <x v="444"/>
    <n v="7"/>
    <n v="0.6"/>
    <n v="-312.06139999999994"/>
    <x v="2"/>
    <x v="0"/>
  </r>
  <r>
    <x v="468"/>
    <x v="214"/>
    <x v="185"/>
    <x v="192"/>
    <x v="1"/>
    <s v="DS-13180"/>
    <s v="David Smith"/>
    <x v="1"/>
    <x v="0"/>
    <s v="Amarillo"/>
    <x v="5"/>
    <n v="79109"/>
    <x v="2"/>
    <s v="FUR-BO-10002824"/>
    <x v="0"/>
    <x v="0"/>
    <s v="Bush Mission Pointe Library"/>
    <x v="445"/>
    <n v="2"/>
    <n v="0.32"/>
    <n v="-36.235200000000006"/>
    <x v="2"/>
    <x v="0"/>
  </r>
  <r>
    <x v="469"/>
    <x v="215"/>
    <x v="186"/>
    <x v="120"/>
    <x v="0"/>
    <s v="CC-12670"/>
    <s v="Craig Carreira"/>
    <x v="0"/>
    <x v="0"/>
    <s v="Chicago"/>
    <x v="10"/>
    <n v="60610"/>
    <x v="2"/>
    <s v="OFF-BI-10002194"/>
    <x v="1"/>
    <x v="8"/>
    <s v="Cardinal Hold-It CD Pocket"/>
    <x v="446"/>
    <n v="3"/>
    <n v="0.8"/>
    <n v="-7.9001999999999999"/>
    <x v="2"/>
    <x v="0"/>
  </r>
  <r>
    <x v="470"/>
    <x v="216"/>
    <x v="139"/>
    <x v="140"/>
    <x v="1"/>
    <s v="MH-17785"/>
    <s v="Maya Herman"/>
    <x v="1"/>
    <x v="0"/>
    <s v="Lindenhurst"/>
    <x v="15"/>
    <n v="11757"/>
    <x v="3"/>
    <s v="OFF-PA-10004071"/>
    <x v="1"/>
    <x v="10"/>
    <s v="Eaton Premium Continuous-Feed Paper, 25% Cotton, Letter Size, White, 1000 Shts/Box"/>
    <x v="447"/>
    <n v="1"/>
    <n v="0"/>
    <n v="26.630399999999998"/>
    <x v="3"/>
    <x v="0"/>
  </r>
  <r>
    <x v="471"/>
    <x v="217"/>
    <x v="187"/>
    <x v="193"/>
    <x v="0"/>
    <s v="JP-15520"/>
    <s v="Jeremy Pistek"/>
    <x v="0"/>
    <x v="0"/>
    <s v="San Francisco"/>
    <x v="1"/>
    <n v="94110"/>
    <x v="1"/>
    <s v="OFF-ST-10002743"/>
    <x v="1"/>
    <x v="4"/>
    <s v="SAFCO Boltless Steel Shelving"/>
    <x v="448"/>
    <n v="3"/>
    <n v="0"/>
    <n v="3.4091999999999842"/>
    <x v="1"/>
    <x v="0"/>
  </r>
  <r>
    <x v="472"/>
    <x v="217"/>
    <x v="187"/>
    <x v="193"/>
    <x v="0"/>
    <s v="JP-15520"/>
    <s v="Jeremy Pistek"/>
    <x v="0"/>
    <x v="0"/>
    <s v="San Francisco"/>
    <x v="1"/>
    <n v="94110"/>
    <x v="1"/>
    <s v="FUR-BO-10001601"/>
    <x v="0"/>
    <x v="0"/>
    <s v="Sauder Mission Library with Doors, Fruitwood Finish"/>
    <x v="449"/>
    <n v="2"/>
    <n v="0.15"/>
    <n v="10.478399999999979"/>
    <x v="1"/>
    <x v="0"/>
  </r>
  <r>
    <x v="473"/>
    <x v="217"/>
    <x v="187"/>
    <x v="193"/>
    <x v="0"/>
    <s v="JP-15520"/>
    <s v="Jeremy Pistek"/>
    <x v="0"/>
    <x v="0"/>
    <s v="San Francisco"/>
    <x v="1"/>
    <n v="94110"/>
    <x v="1"/>
    <s v="TEC-PH-10002680"/>
    <x v="2"/>
    <x v="7"/>
    <s v="Samsung Galaxy Note 3"/>
    <x v="450"/>
    <n v="4"/>
    <n v="0.2"/>
    <n v="87.995999999999924"/>
    <x v="1"/>
    <x v="0"/>
  </r>
  <r>
    <x v="474"/>
    <x v="217"/>
    <x v="187"/>
    <x v="193"/>
    <x v="0"/>
    <s v="JP-15520"/>
    <s v="Jeremy Pistek"/>
    <x v="0"/>
    <x v="0"/>
    <s v="San Francisco"/>
    <x v="1"/>
    <n v="94110"/>
    <x v="1"/>
    <s v="OFF-ST-10001321"/>
    <x v="1"/>
    <x v="4"/>
    <s v="Decoflex Hanging Personal Folder File, Blue"/>
    <x v="451"/>
    <n v="6"/>
    <n v="0"/>
    <n v="24.980400000000007"/>
    <x v="1"/>
    <x v="0"/>
  </r>
  <r>
    <x v="475"/>
    <x v="217"/>
    <x v="187"/>
    <x v="193"/>
    <x v="0"/>
    <s v="JP-15520"/>
    <s v="Jeremy Pistek"/>
    <x v="0"/>
    <x v="0"/>
    <s v="San Francisco"/>
    <x v="1"/>
    <n v="94110"/>
    <x v="1"/>
    <s v="OFF-PA-10001509"/>
    <x v="1"/>
    <x v="10"/>
    <s v="Recycled Desk Saver Line &quot;While You Were Out&quot; Book, 5 1/2&quot; X 4&quot;"/>
    <x v="452"/>
    <n v="7"/>
    <n v="0"/>
    <n v="28.818999999999996"/>
    <x v="1"/>
    <x v="0"/>
  </r>
  <r>
    <x v="476"/>
    <x v="217"/>
    <x v="187"/>
    <x v="193"/>
    <x v="0"/>
    <s v="JP-15520"/>
    <s v="Jeremy Pistek"/>
    <x v="0"/>
    <x v="0"/>
    <s v="San Francisco"/>
    <x v="1"/>
    <n v="94110"/>
    <x v="1"/>
    <s v="OFF-PA-10003465"/>
    <x v="1"/>
    <x v="10"/>
    <s v="Xerox 1912"/>
    <x v="453"/>
    <n v="5"/>
    <n v="0"/>
    <n v="45.527999999999992"/>
    <x v="1"/>
    <x v="0"/>
  </r>
  <r>
    <x v="477"/>
    <x v="218"/>
    <x v="188"/>
    <x v="194"/>
    <x v="1"/>
    <s v="KH-16690"/>
    <s v="Kristen Hastings"/>
    <x v="1"/>
    <x v="0"/>
    <s v="Los Angeles"/>
    <x v="1"/>
    <n v="90008"/>
    <x v="1"/>
    <s v="TEC-PH-10000149"/>
    <x v="2"/>
    <x v="7"/>
    <s v="Cisco SPA525G2 IP Phone - Wireless"/>
    <x v="454"/>
    <n v="6"/>
    <n v="0.2"/>
    <n v="7.1819999999999951"/>
    <x v="1"/>
    <x v="0"/>
  </r>
  <r>
    <x v="478"/>
    <x v="219"/>
    <x v="189"/>
    <x v="195"/>
    <x v="1"/>
    <s v="JE-15475"/>
    <s v="Jeremy Ellison"/>
    <x v="0"/>
    <x v="0"/>
    <s v="Troy"/>
    <x v="15"/>
    <n v="12180"/>
    <x v="3"/>
    <s v="FUR-FU-10002671"/>
    <x v="0"/>
    <x v="5"/>
    <s v="Electrix 20W Halogen Replacement Bulb for Zoom-In Desk Lamp"/>
    <x v="455"/>
    <n v="3"/>
    <n v="0"/>
    <n v="19.295999999999999"/>
    <x v="3"/>
    <x v="0"/>
  </r>
  <r>
    <x v="479"/>
    <x v="220"/>
    <x v="190"/>
    <x v="196"/>
    <x v="1"/>
    <s v="JG-15805"/>
    <s v="John Grady"/>
    <x v="1"/>
    <x v="0"/>
    <s v="New York City"/>
    <x v="15"/>
    <n v="10024"/>
    <x v="3"/>
    <s v="OFF-AR-10003045"/>
    <x v="1"/>
    <x v="6"/>
    <s v="Prang Colored Pencils"/>
    <x v="456"/>
    <n v="5"/>
    <n v="0"/>
    <n v="6.6150000000000002"/>
    <x v="3"/>
    <x v="0"/>
  </r>
  <r>
    <x v="480"/>
    <x v="220"/>
    <x v="190"/>
    <x v="196"/>
    <x v="1"/>
    <s v="JG-15805"/>
    <s v="John Grady"/>
    <x v="1"/>
    <x v="0"/>
    <s v="New York City"/>
    <x v="15"/>
    <n v="10024"/>
    <x v="3"/>
    <s v="OFF-ST-10000689"/>
    <x v="1"/>
    <x v="4"/>
    <s v="Fellowes Strictly Business Drawer File, Letter/Legal Size"/>
    <x v="457"/>
    <n v="5"/>
    <n v="0"/>
    <n v="84.51"/>
    <x v="3"/>
    <x v="0"/>
  </r>
  <r>
    <x v="481"/>
    <x v="221"/>
    <x v="191"/>
    <x v="197"/>
    <x v="1"/>
    <s v="XP-21865"/>
    <s v="Xylona Preis"/>
    <x v="0"/>
    <x v="0"/>
    <s v="San Diego"/>
    <x v="1"/>
    <n v="92024"/>
    <x v="1"/>
    <s v="TEC-AC-10001445"/>
    <x v="2"/>
    <x v="11"/>
    <s v="Imation USB 2.0 Swivel Flash Drive USB flash drive - 4 GB - Pink"/>
    <x v="458"/>
    <n v="3"/>
    <n v="0"/>
    <n v="1.9088999999999996"/>
    <x v="1"/>
    <x v="0"/>
  </r>
  <r>
    <x v="482"/>
    <x v="222"/>
    <x v="192"/>
    <x v="151"/>
    <x v="1"/>
    <s v="EM-14065"/>
    <s v="Erin Mull"/>
    <x v="0"/>
    <x v="0"/>
    <s v="New York City"/>
    <x v="15"/>
    <n v="10024"/>
    <x v="3"/>
    <s v="OFF-AR-10002053"/>
    <x v="1"/>
    <x v="6"/>
    <s v="Premium Writing Pencils, Soft, #2 by Central Association for the Blind"/>
    <x v="459"/>
    <n v="2"/>
    <n v="0"/>
    <n v="1.6688000000000001"/>
    <x v="3"/>
    <x v="0"/>
  </r>
  <r>
    <x v="483"/>
    <x v="222"/>
    <x v="192"/>
    <x v="151"/>
    <x v="1"/>
    <s v="EM-14065"/>
    <s v="Erin Mull"/>
    <x v="0"/>
    <x v="0"/>
    <s v="New York City"/>
    <x v="15"/>
    <n v="10024"/>
    <x v="3"/>
    <s v="TEC-AC-10002567"/>
    <x v="2"/>
    <x v="11"/>
    <s v="Logitech G602 Wireless Gaming Mouse"/>
    <x v="460"/>
    <n v="2"/>
    <n v="0"/>
    <n v="57.592799999999997"/>
    <x v="3"/>
    <x v="0"/>
  </r>
  <r>
    <x v="484"/>
    <x v="223"/>
    <x v="193"/>
    <x v="198"/>
    <x v="2"/>
    <s v="MT-18070"/>
    <s v="Michelle Tran"/>
    <x v="2"/>
    <x v="0"/>
    <s v="Los Angeles"/>
    <x v="1"/>
    <n v="90045"/>
    <x v="1"/>
    <s v="OFF-LA-10003923"/>
    <x v="1"/>
    <x v="2"/>
    <s v="Alphabetical Labels for Top Tab Filing"/>
    <x v="461"/>
    <n v="2"/>
    <n v="0"/>
    <n v="14.8"/>
    <x v="1"/>
    <x v="1"/>
  </r>
  <r>
    <x v="485"/>
    <x v="223"/>
    <x v="193"/>
    <x v="198"/>
    <x v="2"/>
    <s v="MT-18070"/>
    <s v="Michelle Tran"/>
    <x v="2"/>
    <x v="0"/>
    <s v="Los Angeles"/>
    <x v="1"/>
    <n v="90045"/>
    <x v="1"/>
    <s v="FUR-BO-10001337"/>
    <x v="0"/>
    <x v="0"/>
    <s v="O'Sullivan Living Dimensions 2-Shelf Bookcases"/>
    <x v="462"/>
    <n v="5"/>
    <n v="0.15"/>
    <n v="-30.24499999999999"/>
    <x v="1"/>
    <x v="1"/>
  </r>
  <r>
    <x v="486"/>
    <x v="223"/>
    <x v="193"/>
    <x v="198"/>
    <x v="2"/>
    <s v="MT-18070"/>
    <s v="Michelle Tran"/>
    <x v="2"/>
    <x v="0"/>
    <s v="Los Angeles"/>
    <x v="1"/>
    <n v="90045"/>
    <x v="1"/>
    <s v="TEC-PH-10001924"/>
    <x v="2"/>
    <x v="7"/>
    <s v="iHome FM Clock Radio with Lightning Dock"/>
    <x v="463"/>
    <n v="5"/>
    <n v="0.2"/>
    <n v="17.497500000000016"/>
    <x v="1"/>
    <x v="1"/>
  </r>
  <r>
    <x v="487"/>
    <x v="224"/>
    <x v="194"/>
    <x v="199"/>
    <x v="2"/>
    <s v="SA-20830"/>
    <s v="Sue Ann Reed"/>
    <x v="0"/>
    <x v="0"/>
    <s v="Chicago"/>
    <x v="10"/>
    <n v="60610"/>
    <x v="2"/>
    <s v="TEC-PH-10001363"/>
    <x v="2"/>
    <x v="7"/>
    <s v="Apple iPhone 5S"/>
    <x v="464"/>
    <n v="6"/>
    <n v="0.2"/>
    <n v="341.99399999999969"/>
    <x v="2"/>
    <x v="0"/>
  </r>
  <r>
    <x v="488"/>
    <x v="225"/>
    <x v="3"/>
    <x v="200"/>
    <x v="0"/>
    <s v="CW-11905"/>
    <s v="Carl Weiss"/>
    <x v="2"/>
    <x v="0"/>
    <s v="Huntsville"/>
    <x v="5"/>
    <n v="77340"/>
    <x v="2"/>
    <s v="TEC-PH-10000376"/>
    <x v="2"/>
    <x v="7"/>
    <s v="Square Credit Card Reader"/>
    <x v="465"/>
    <n v="1"/>
    <n v="0.2"/>
    <n v="0.59940000000000015"/>
    <x v="2"/>
    <x v="0"/>
  </r>
  <r>
    <x v="489"/>
    <x v="225"/>
    <x v="3"/>
    <x v="200"/>
    <x v="0"/>
    <s v="CW-11905"/>
    <s v="Carl Weiss"/>
    <x v="2"/>
    <x v="0"/>
    <s v="Huntsville"/>
    <x v="5"/>
    <n v="77340"/>
    <x v="2"/>
    <s v="TEC-AC-10000303"/>
    <x v="2"/>
    <x v="11"/>
    <s v="Logitech M510 Wireless Mouse"/>
    <x v="466"/>
    <n v="2"/>
    <n v="0.2"/>
    <n v="10.397399999999998"/>
    <x v="2"/>
    <x v="0"/>
  </r>
  <r>
    <x v="490"/>
    <x v="225"/>
    <x v="3"/>
    <x v="200"/>
    <x v="0"/>
    <s v="CW-11905"/>
    <s v="Carl Weiss"/>
    <x v="2"/>
    <x v="0"/>
    <s v="Huntsville"/>
    <x v="5"/>
    <n v="77340"/>
    <x v="2"/>
    <s v="OFF-AR-10001953"/>
    <x v="1"/>
    <x v="6"/>
    <s v="Boston 1645 Deluxe Heavier-Duty Electric Pencil Sharpener"/>
    <x v="467"/>
    <n v="2"/>
    <n v="0.2"/>
    <n v="6.1572000000000031"/>
    <x v="2"/>
    <x v="0"/>
  </r>
  <r>
    <x v="491"/>
    <x v="226"/>
    <x v="80"/>
    <x v="76"/>
    <x v="1"/>
    <s v="AJ-10960"/>
    <s v="Astrea Jones"/>
    <x v="0"/>
    <x v="0"/>
    <s v="Rochester"/>
    <x v="15"/>
    <n v="14609"/>
    <x v="3"/>
    <s v="OFF-ST-10001809"/>
    <x v="1"/>
    <x v="4"/>
    <s v="Fellowes Officeware Wire Shelving"/>
    <x v="468"/>
    <n v="5"/>
    <n v="0"/>
    <n v="8.9829999999999899"/>
    <x v="3"/>
    <x v="0"/>
  </r>
  <r>
    <x v="492"/>
    <x v="226"/>
    <x v="80"/>
    <x v="76"/>
    <x v="1"/>
    <s v="AJ-10960"/>
    <s v="Astrea Jones"/>
    <x v="0"/>
    <x v="0"/>
    <s v="Rochester"/>
    <x v="15"/>
    <n v="14609"/>
    <x v="3"/>
    <s v="OFF-EN-10003845"/>
    <x v="1"/>
    <x v="12"/>
    <s v="Colored Envelopes"/>
    <x v="469"/>
    <n v="3"/>
    <n v="0"/>
    <n v="5.0921999999999992"/>
    <x v="3"/>
    <x v="0"/>
  </r>
  <r>
    <x v="493"/>
    <x v="227"/>
    <x v="195"/>
    <x v="201"/>
    <x v="1"/>
    <s v="SS-20590"/>
    <s v="Sonia Sunley"/>
    <x v="0"/>
    <x v="0"/>
    <s v="Seattle"/>
    <x v="4"/>
    <n v="98115"/>
    <x v="1"/>
    <s v="TEC-AC-10000991"/>
    <x v="2"/>
    <x v="11"/>
    <s v="Sony Micro Vault Click 8 GB USB 2.0 Flash Drive"/>
    <x v="470"/>
    <n v="2"/>
    <n v="0"/>
    <n v="13.157200000000003"/>
    <x v="1"/>
    <x v="0"/>
  </r>
  <r>
    <x v="494"/>
    <x v="228"/>
    <x v="196"/>
    <x v="202"/>
    <x v="0"/>
    <s v="RO-19780"/>
    <s v="Rose O'Brian"/>
    <x v="0"/>
    <x v="0"/>
    <s v="Memphis"/>
    <x v="18"/>
    <n v="38109"/>
    <x v="0"/>
    <s v="FUR-TA-10001857"/>
    <x v="0"/>
    <x v="3"/>
    <s v="Balt Solid Wood Rectangular Table"/>
    <x v="471"/>
    <n v="3"/>
    <n v="0.4"/>
    <n v="-94.941000000000017"/>
    <x v="0"/>
    <x v="0"/>
  </r>
  <r>
    <x v="495"/>
    <x v="229"/>
    <x v="17"/>
    <x v="16"/>
    <x v="1"/>
    <s v="MD-17350"/>
    <s v="Maribeth Dona"/>
    <x v="0"/>
    <x v="0"/>
    <s v="Fayetteville"/>
    <x v="36"/>
    <n v="72701"/>
    <x v="0"/>
    <s v="OFF-EN-10001434"/>
    <x v="1"/>
    <x v="12"/>
    <s v="Strathmore #10 Envelopes, Ultimate White"/>
    <x v="472"/>
    <n v="2"/>
    <n v="0"/>
    <n v="51.655799999999999"/>
    <x v="0"/>
    <x v="0"/>
  </r>
  <r>
    <x v="496"/>
    <x v="230"/>
    <x v="197"/>
    <x v="203"/>
    <x v="1"/>
    <s v="SC-20095"/>
    <s v="Sanjit Chand"/>
    <x v="0"/>
    <x v="0"/>
    <s v="Costa Mesa"/>
    <x v="1"/>
    <n v="92627"/>
    <x v="1"/>
    <s v="OFF-BI-10002498"/>
    <x v="1"/>
    <x v="8"/>
    <s v="Clear Mylar Reinforcing Strips"/>
    <x v="473"/>
    <n v="8"/>
    <n v="0.2"/>
    <n v="40.370399999999997"/>
    <x v="1"/>
    <x v="0"/>
  </r>
  <r>
    <x v="497"/>
    <x v="230"/>
    <x v="197"/>
    <x v="203"/>
    <x v="1"/>
    <s v="SC-20095"/>
    <s v="Sanjit Chand"/>
    <x v="0"/>
    <x v="0"/>
    <s v="Costa Mesa"/>
    <x v="1"/>
    <n v="92627"/>
    <x v="1"/>
    <s v="FUR-FU-10004864"/>
    <x v="0"/>
    <x v="5"/>
    <s v="Howard Miller 14-1/2&quot; Diameter Chrome Round Wall Clock"/>
    <x v="474"/>
    <n v="4"/>
    <n v="0"/>
    <n v="81.843199999999996"/>
    <x v="1"/>
    <x v="0"/>
  </r>
  <r>
    <x v="498"/>
    <x v="230"/>
    <x v="197"/>
    <x v="203"/>
    <x v="1"/>
    <s v="SC-20095"/>
    <s v="Sanjit Chand"/>
    <x v="0"/>
    <x v="0"/>
    <s v="Costa Mesa"/>
    <x v="1"/>
    <n v="92627"/>
    <x v="1"/>
    <s v="FUR-CH-10002602"/>
    <x v="0"/>
    <x v="1"/>
    <s v="DMI Arturo Collection Mission-style Design Wood Chair"/>
    <x v="475"/>
    <n v="2"/>
    <n v="0.2"/>
    <n v="18.11760000000001"/>
    <x v="1"/>
    <x v="0"/>
  </r>
  <r>
    <x v="499"/>
    <x v="230"/>
    <x v="197"/>
    <x v="203"/>
    <x v="1"/>
    <s v="SC-20095"/>
    <s v="Sanjit Chand"/>
    <x v="0"/>
    <x v="0"/>
    <s v="Costa Mesa"/>
    <x v="1"/>
    <n v="92627"/>
    <x v="1"/>
    <s v="FUR-FU-10000073"/>
    <x v="0"/>
    <x v="5"/>
    <s v="Deflect-O Glasstique Clear Desk Accessories"/>
    <x v="476"/>
    <n v="9"/>
    <n v="0"/>
    <n v="22.868999999999996"/>
    <x v="1"/>
    <x v="0"/>
  </r>
  <r>
    <x v="500"/>
    <x v="231"/>
    <x v="198"/>
    <x v="204"/>
    <x v="1"/>
    <s v="MY-17380"/>
    <s v="Maribeth Yedwab"/>
    <x v="1"/>
    <x v="0"/>
    <s v="Parker"/>
    <x v="22"/>
    <n v="80134"/>
    <x v="1"/>
    <s v="OFF-BI-10001670"/>
    <x v="1"/>
    <x v="8"/>
    <s v="Vinyl Sectional Post Binders"/>
    <x v="477"/>
    <n v="2"/>
    <n v="0.7"/>
    <n v="-15.079999999999998"/>
    <x v="1"/>
    <x v="1"/>
  </r>
  <r>
    <x v="501"/>
    <x v="231"/>
    <x v="198"/>
    <x v="204"/>
    <x v="1"/>
    <s v="MY-17380"/>
    <s v="Maribeth Yedwab"/>
    <x v="1"/>
    <x v="0"/>
    <s v="Parker"/>
    <x v="22"/>
    <n v="80134"/>
    <x v="1"/>
    <s v="OFF-BI-10001658"/>
    <x v="1"/>
    <x v="8"/>
    <s v="GBC Standard Therm-A-Bind Covers"/>
    <x v="478"/>
    <n v="2"/>
    <n v="0.7"/>
    <n v="-11.961599999999997"/>
    <x v="1"/>
    <x v="1"/>
  </r>
  <r>
    <x v="502"/>
    <x v="231"/>
    <x v="198"/>
    <x v="204"/>
    <x v="1"/>
    <s v="MY-17380"/>
    <s v="Maribeth Yedwab"/>
    <x v="1"/>
    <x v="0"/>
    <s v="Parker"/>
    <x v="22"/>
    <n v="80134"/>
    <x v="1"/>
    <s v="FUR-CH-10001215"/>
    <x v="0"/>
    <x v="1"/>
    <s v="Global Troy Executive Leather Low-Back Tilter"/>
    <x v="479"/>
    <n v="2"/>
    <n v="0.2"/>
    <n v="50.097999999999985"/>
    <x v="1"/>
    <x v="1"/>
  </r>
  <r>
    <x v="503"/>
    <x v="231"/>
    <x v="198"/>
    <x v="204"/>
    <x v="1"/>
    <s v="MY-17380"/>
    <s v="Maribeth Yedwab"/>
    <x v="1"/>
    <x v="0"/>
    <s v="Parker"/>
    <x v="22"/>
    <n v="80134"/>
    <x v="1"/>
    <s v="OFF-BI-10000831"/>
    <x v="1"/>
    <x v="8"/>
    <s v="Storex Flexible Poly Binders with Double Pockets"/>
    <x v="480"/>
    <n v="3"/>
    <n v="0.7"/>
    <n v="-1.9007999999999998"/>
    <x v="1"/>
    <x v="1"/>
  </r>
  <r>
    <x v="504"/>
    <x v="231"/>
    <x v="198"/>
    <x v="204"/>
    <x v="1"/>
    <s v="MY-17380"/>
    <s v="Maribeth Yedwab"/>
    <x v="1"/>
    <x v="0"/>
    <s v="Parker"/>
    <x v="22"/>
    <n v="80134"/>
    <x v="1"/>
    <s v="OFF-PA-10000357"/>
    <x v="1"/>
    <x v="10"/>
    <s v="White Dual Perf Computer Printout Paper, 2700 Sheets, 1 Part, Heavyweight, 20 lbs., 14 7/8 x 11"/>
    <x v="481"/>
    <n v="1"/>
    <n v="0.2"/>
    <n v="11.8871"/>
    <x v="1"/>
    <x v="1"/>
  </r>
  <r>
    <x v="505"/>
    <x v="232"/>
    <x v="105"/>
    <x v="205"/>
    <x v="0"/>
    <s v="EB-13705"/>
    <s v="Ed Braxton"/>
    <x v="1"/>
    <x v="0"/>
    <s v="New York City"/>
    <x v="15"/>
    <n v="10024"/>
    <x v="3"/>
    <s v="OFF-BI-10003274"/>
    <x v="1"/>
    <x v="8"/>
    <s v="Avery Durable Slant Ring Binders, No Labels"/>
    <x v="482"/>
    <n v="5"/>
    <n v="0.2"/>
    <n v="5.3729999999999993"/>
    <x v="3"/>
    <x v="0"/>
  </r>
  <r>
    <x v="506"/>
    <x v="233"/>
    <x v="199"/>
    <x v="206"/>
    <x v="1"/>
    <s v="CM-12385"/>
    <s v="Christopher Martinez"/>
    <x v="0"/>
    <x v="0"/>
    <s v="Atlanta"/>
    <x v="32"/>
    <n v="30318"/>
    <x v="0"/>
    <s v="OFF-AR-10001662"/>
    <x v="1"/>
    <x v="6"/>
    <s v="Rogers Handheld Barrel Pencil Sharpener"/>
    <x v="483"/>
    <n v="1"/>
    <n v="0"/>
    <n v="0.73980000000000024"/>
    <x v="0"/>
    <x v="0"/>
  </r>
  <r>
    <x v="507"/>
    <x v="233"/>
    <x v="199"/>
    <x v="206"/>
    <x v="1"/>
    <s v="CM-12385"/>
    <s v="Christopher Martinez"/>
    <x v="0"/>
    <x v="0"/>
    <s v="Atlanta"/>
    <x v="32"/>
    <n v="30318"/>
    <x v="0"/>
    <s v="OFF-AR-10003856"/>
    <x v="1"/>
    <x v="6"/>
    <s v="Newell 344"/>
    <x v="484"/>
    <n v="3"/>
    <n v="0"/>
    <n v="2.1683999999999997"/>
    <x v="0"/>
    <x v="0"/>
  </r>
  <r>
    <x v="508"/>
    <x v="233"/>
    <x v="199"/>
    <x v="206"/>
    <x v="1"/>
    <s v="CM-12385"/>
    <s v="Christopher Martinez"/>
    <x v="0"/>
    <x v="0"/>
    <s v="Atlanta"/>
    <x v="32"/>
    <n v="30318"/>
    <x v="0"/>
    <s v="OFF-ST-10001228"/>
    <x v="1"/>
    <x v="4"/>
    <s v="Personal File Boxes with Fold-Down Carry Handle"/>
    <x v="485"/>
    <n v="3"/>
    <n v="0"/>
    <n v="11.684999999999999"/>
    <x v="0"/>
    <x v="0"/>
  </r>
  <r>
    <x v="509"/>
    <x v="233"/>
    <x v="199"/>
    <x v="206"/>
    <x v="1"/>
    <s v="CM-12385"/>
    <s v="Christopher Martinez"/>
    <x v="0"/>
    <x v="0"/>
    <s v="Atlanta"/>
    <x v="32"/>
    <n v="30318"/>
    <x v="0"/>
    <s v="OFF-BI-10003527"/>
    <x v="1"/>
    <x v="8"/>
    <s v="Fellowes PB500 Electric Punch Plastic Comb Binding Machine with Manual Bind"/>
    <x v="486"/>
    <n v="5"/>
    <n v="0"/>
    <n v="3177.4749999999999"/>
    <x v="0"/>
    <x v="0"/>
  </r>
  <r>
    <x v="510"/>
    <x v="234"/>
    <x v="200"/>
    <x v="207"/>
    <x v="2"/>
    <s v="LS-17245"/>
    <s v="Lynn Smith"/>
    <x v="0"/>
    <x v="0"/>
    <s v="Gladstone"/>
    <x v="25"/>
    <n v="64118"/>
    <x v="2"/>
    <s v="FUR-FU-10001290"/>
    <x v="0"/>
    <x v="5"/>
    <s v="Executive Impressions Supervisor Wall Clock"/>
    <x v="487"/>
    <n v="3"/>
    <n v="0"/>
    <n v="40.415999999999997"/>
    <x v="2"/>
    <x v="0"/>
  </r>
  <r>
    <x v="511"/>
    <x v="234"/>
    <x v="200"/>
    <x v="207"/>
    <x v="2"/>
    <s v="LS-17245"/>
    <s v="Lynn Smith"/>
    <x v="0"/>
    <x v="0"/>
    <s v="Gladstone"/>
    <x v="25"/>
    <n v="64118"/>
    <x v="2"/>
    <s v="TEC-AC-10002399"/>
    <x v="2"/>
    <x v="11"/>
    <s v="SanDisk Cruzer 32 GB USB Flash Drive"/>
    <x v="488"/>
    <n v="2"/>
    <n v="0"/>
    <n v="12.172799999999999"/>
    <x v="2"/>
    <x v="0"/>
  </r>
  <r>
    <x v="512"/>
    <x v="235"/>
    <x v="201"/>
    <x v="208"/>
    <x v="2"/>
    <s v="LF-17185"/>
    <s v="Luke Foster"/>
    <x v="0"/>
    <x v="0"/>
    <s v="Newark"/>
    <x v="24"/>
    <n v="43055"/>
    <x v="3"/>
    <s v="OFF-AR-10002053"/>
    <x v="1"/>
    <x v="6"/>
    <s v="Premium Writing Pencils, Soft, #2 by Central Association for the Blind"/>
    <x v="489"/>
    <n v="3"/>
    <n v="0.2"/>
    <n v="0.71520000000000028"/>
    <x v="3"/>
    <x v="0"/>
  </r>
  <r>
    <x v="513"/>
    <x v="236"/>
    <x v="202"/>
    <x v="209"/>
    <x v="1"/>
    <s v="BN-11515"/>
    <s v="Bradley Nguyen"/>
    <x v="0"/>
    <x v="0"/>
    <s v="Los Angeles"/>
    <x v="1"/>
    <n v="90049"/>
    <x v="1"/>
    <s v="OFF-AR-10003811"/>
    <x v="1"/>
    <x v="6"/>
    <s v="Newell 327"/>
    <x v="153"/>
    <n v="3"/>
    <n v="0"/>
    <n v="1.7901"/>
    <x v="1"/>
    <x v="0"/>
  </r>
  <r>
    <x v="514"/>
    <x v="236"/>
    <x v="202"/>
    <x v="209"/>
    <x v="1"/>
    <s v="BN-11515"/>
    <s v="Bradley Nguyen"/>
    <x v="0"/>
    <x v="0"/>
    <s v="Los Angeles"/>
    <x v="1"/>
    <n v="90049"/>
    <x v="1"/>
    <s v="OFF-AR-10001246"/>
    <x v="1"/>
    <x v="6"/>
    <s v="Newell 317"/>
    <x v="490"/>
    <n v="2"/>
    <n v="0"/>
    <n v="1.7051999999999996"/>
    <x v="1"/>
    <x v="0"/>
  </r>
  <r>
    <x v="515"/>
    <x v="237"/>
    <x v="203"/>
    <x v="210"/>
    <x v="1"/>
    <s v="AD-10180"/>
    <s v="Alan Dominguez"/>
    <x v="2"/>
    <x v="0"/>
    <s v="Great Falls"/>
    <x v="37"/>
    <n v="59405"/>
    <x v="1"/>
    <s v="TEC-CO-10003236"/>
    <x v="2"/>
    <x v="16"/>
    <s v="Canon Image Class D660 Copier"/>
    <x v="491"/>
    <n v="5"/>
    <n v="0"/>
    <n v="1379.9769999999999"/>
    <x v="1"/>
    <x v="0"/>
  </r>
  <r>
    <x v="516"/>
    <x v="237"/>
    <x v="203"/>
    <x v="210"/>
    <x v="1"/>
    <s v="AD-10180"/>
    <s v="Alan Dominguez"/>
    <x v="2"/>
    <x v="0"/>
    <s v="Great Falls"/>
    <x v="37"/>
    <n v="59405"/>
    <x v="1"/>
    <s v="OFF-ST-10004507"/>
    <x v="1"/>
    <x v="4"/>
    <s v="Advantus Rolling Storage Box"/>
    <x v="492"/>
    <n v="3"/>
    <n v="0"/>
    <n v="13.891499999999999"/>
    <x v="1"/>
    <x v="0"/>
  </r>
  <r>
    <x v="517"/>
    <x v="237"/>
    <x v="203"/>
    <x v="210"/>
    <x v="1"/>
    <s v="AD-10180"/>
    <s v="Alan Dominguez"/>
    <x v="2"/>
    <x v="0"/>
    <s v="Great Falls"/>
    <x v="37"/>
    <n v="59405"/>
    <x v="1"/>
    <s v="OFF-PA-10001667"/>
    <x v="1"/>
    <x v="10"/>
    <s v="Great White Multi-Use Recycled Paper (20Lb. and 84 Bright)"/>
    <x v="493"/>
    <n v="2"/>
    <n v="0"/>
    <n v="5.3819999999999997"/>
    <x v="1"/>
    <x v="0"/>
  </r>
  <r>
    <x v="518"/>
    <x v="237"/>
    <x v="203"/>
    <x v="210"/>
    <x v="1"/>
    <s v="AD-10180"/>
    <s v="Alan Dominguez"/>
    <x v="2"/>
    <x v="0"/>
    <s v="Great Falls"/>
    <x v="37"/>
    <n v="59405"/>
    <x v="1"/>
    <s v="OFF-ST-10004459"/>
    <x v="1"/>
    <x v="4"/>
    <s v="Tennsco Single-Tier Lockers"/>
    <x v="494"/>
    <n v="3"/>
    <n v="0"/>
    <n v="56.300999999999988"/>
    <x v="1"/>
    <x v="0"/>
  </r>
  <r>
    <x v="519"/>
    <x v="238"/>
    <x v="204"/>
    <x v="211"/>
    <x v="1"/>
    <s v="DB-13210"/>
    <s v="Dean Braden"/>
    <x v="0"/>
    <x v="0"/>
    <s v="Houston"/>
    <x v="5"/>
    <n v="77041"/>
    <x v="2"/>
    <s v="TEC-AC-10000171"/>
    <x v="2"/>
    <x v="11"/>
    <s v="Verbatim 25 GB 6x Blu-ray Single Layer Recordable Disc, 25/Pack"/>
    <x v="495"/>
    <n v="1"/>
    <n v="0.2"/>
    <n v="5.2877000000000001"/>
    <x v="2"/>
    <x v="1"/>
  </r>
  <r>
    <x v="520"/>
    <x v="238"/>
    <x v="204"/>
    <x v="211"/>
    <x v="1"/>
    <s v="DB-13210"/>
    <s v="Dean Braden"/>
    <x v="0"/>
    <x v="0"/>
    <s v="Houston"/>
    <x v="5"/>
    <n v="77041"/>
    <x v="2"/>
    <s v="OFF-ST-10000736"/>
    <x v="1"/>
    <x v="4"/>
    <s v="Carina Double Wide Media Storage Towers in Natural &amp; Black"/>
    <x v="434"/>
    <n v="2"/>
    <n v="0.2"/>
    <n v="-25.91360000000001"/>
    <x v="2"/>
    <x v="1"/>
  </r>
  <r>
    <x v="521"/>
    <x v="238"/>
    <x v="204"/>
    <x v="211"/>
    <x v="1"/>
    <s v="DB-13210"/>
    <s v="Dean Braden"/>
    <x v="0"/>
    <x v="0"/>
    <s v="Houston"/>
    <x v="5"/>
    <n v="77041"/>
    <x v="2"/>
    <s v="OFF-BI-10000285"/>
    <x v="1"/>
    <x v="8"/>
    <s v="XtraLife ClearVue Slant-D Ring Binders by Cardinal"/>
    <x v="496"/>
    <n v="9"/>
    <n v="0.8"/>
    <n v="-21.167999999999999"/>
    <x v="2"/>
    <x v="1"/>
  </r>
  <r>
    <x v="522"/>
    <x v="239"/>
    <x v="205"/>
    <x v="212"/>
    <x v="2"/>
    <s v="MC-17605"/>
    <s v="Matt Connell"/>
    <x v="1"/>
    <x v="0"/>
    <s v="Detroit"/>
    <x v="12"/>
    <n v="48234"/>
    <x v="2"/>
    <s v="FUR-TA-10001857"/>
    <x v="0"/>
    <x v="3"/>
    <s v="Balt Solid Wood Rectangular Table"/>
    <x v="497"/>
    <n v="2"/>
    <n v="0"/>
    <n v="21.097999999999985"/>
    <x v="2"/>
    <x v="0"/>
  </r>
  <r>
    <x v="523"/>
    <x v="240"/>
    <x v="206"/>
    <x v="213"/>
    <x v="2"/>
    <s v="LH-17155"/>
    <s v="Logan Haushalter"/>
    <x v="0"/>
    <x v="0"/>
    <s v="Los Angeles"/>
    <x v="1"/>
    <n v="90032"/>
    <x v="1"/>
    <s v="TEC-PH-10003555"/>
    <x v="2"/>
    <x v="7"/>
    <s v="Motorola HK250 Universal Bluetooth Headset"/>
    <x v="498"/>
    <n v="3"/>
    <n v="0.2"/>
    <n v="-12.414599999999997"/>
    <x v="1"/>
    <x v="0"/>
  </r>
  <r>
    <x v="524"/>
    <x v="240"/>
    <x v="206"/>
    <x v="213"/>
    <x v="2"/>
    <s v="LH-17155"/>
    <s v="Logan Haushalter"/>
    <x v="0"/>
    <x v="0"/>
    <s v="Los Angeles"/>
    <x v="1"/>
    <n v="90032"/>
    <x v="1"/>
    <s v="TEC-AC-10003832"/>
    <x v="2"/>
    <x v="11"/>
    <s v="Imation 16GB Mini TravelDrive USB 2.0 Flash Drive"/>
    <x v="499"/>
    <n v="2"/>
    <n v="0"/>
    <n v="27.166600000000003"/>
    <x v="1"/>
    <x v="0"/>
  </r>
  <r>
    <x v="525"/>
    <x v="241"/>
    <x v="207"/>
    <x v="214"/>
    <x v="1"/>
    <s v="BD-11605"/>
    <s v="Brian Dahlen"/>
    <x v="0"/>
    <x v="0"/>
    <s v="Lawrence"/>
    <x v="31"/>
    <n v="1841"/>
    <x v="3"/>
    <s v="OFF-FA-10002815"/>
    <x v="1"/>
    <x v="13"/>
    <s v="Staples"/>
    <x v="500"/>
    <n v="5"/>
    <n v="0"/>
    <n v="10.434000000000001"/>
    <x v="3"/>
    <x v="0"/>
  </r>
  <r>
    <x v="526"/>
    <x v="242"/>
    <x v="208"/>
    <x v="215"/>
    <x v="1"/>
    <s v="PH-18790"/>
    <s v="Patricia Hirasaki"/>
    <x v="2"/>
    <x v="0"/>
    <s v="Lakeland"/>
    <x v="2"/>
    <n v="33801"/>
    <x v="0"/>
    <s v="FUR-CH-10003379"/>
    <x v="0"/>
    <x v="1"/>
    <s v="Global Commerce Series High-Back Swivel/Tilt Chairs"/>
    <x v="501"/>
    <n v="3"/>
    <n v="0.2"/>
    <n v="42.746999999999986"/>
    <x v="0"/>
    <x v="0"/>
  </r>
  <r>
    <x v="527"/>
    <x v="242"/>
    <x v="208"/>
    <x v="215"/>
    <x v="1"/>
    <s v="PH-18790"/>
    <s v="Patricia Hirasaki"/>
    <x v="2"/>
    <x v="0"/>
    <s v="Lakeland"/>
    <x v="2"/>
    <n v="33801"/>
    <x v="0"/>
    <s v="FUR-FU-10001756"/>
    <x v="0"/>
    <x v="5"/>
    <s v="Eldon Expressions Desk Accessory, Wood Photo Frame, Mahogany"/>
    <x v="502"/>
    <n v="3"/>
    <n v="0.2"/>
    <n v="5.1407999999999916"/>
    <x v="0"/>
    <x v="0"/>
  </r>
  <r>
    <x v="528"/>
    <x v="243"/>
    <x v="37"/>
    <x v="216"/>
    <x v="1"/>
    <s v="MG-18145"/>
    <s v="Mike Gockenbach"/>
    <x v="0"/>
    <x v="0"/>
    <s v="Philadelphia"/>
    <x v="9"/>
    <n v="19134"/>
    <x v="3"/>
    <s v="OFF-ST-10004963"/>
    <x v="1"/>
    <x v="4"/>
    <s v="Eldon Gobal File Keepers"/>
    <x v="503"/>
    <n v="3"/>
    <n v="0.2"/>
    <n v="-7.2672000000000043"/>
    <x v="3"/>
    <x v="0"/>
  </r>
  <r>
    <x v="529"/>
    <x v="243"/>
    <x v="37"/>
    <x v="216"/>
    <x v="1"/>
    <s v="MG-18145"/>
    <s v="Mike Gockenbach"/>
    <x v="0"/>
    <x v="0"/>
    <s v="Philadelphia"/>
    <x v="9"/>
    <n v="19134"/>
    <x v="3"/>
    <s v="OFF-SU-10002881"/>
    <x v="1"/>
    <x v="14"/>
    <s v="Martin Yale Chadless Opener Electric Letter Opener"/>
    <x v="504"/>
    <n v="1"/>
    <n v="0.2"/>
    <n v="-149.9058"/>
    <x v="3"/>
    <x v="0"/>
  </r>
  <r>
    <x v="530"/>
    <x v="243"/>
    <x v="37"/>
    <x v="216"/>
    <x v="1"/>
    <s v="MG-18145"/>
    <s v="Mike Gockenbach"/>
    <x v="0"/>
    <x v="0"/>
    <s v="Philadelphia"/>
    <x v="9"/>
    <n v="19134"/>
    <x v="3"/>
    <s v="OFF-EN-10001335"/>
    <x v="1"/>
    <x v="12"/>
    <s v="White Business Envelopes with Contemporary Seam, Recycled White Business Envelopes"/>
    <x v="505"/>
    <n v="6"/>
    <n v="0.2"/>
    <n v="19.692"/>
    <x v="3"/>
    <x v="0"/>
  </r>
  <r>
    <x v="531"/>
    <x v="244"/>
    <x v="209"/>
    <x v="217"/>
    <x v="0"/>
    <s v="KB-16240"/>
    <s v="Karen Bern"/>
    <x v="1"/>
    <x v="0"/>
    <s v="Los Angeles"/>
    <x v="1"/>
    <n v="90036"/>
    <x v="1"/>
    <s v="FUR-CH-10000595"/>
    <x v="0"/>
    <x v="1"/>
    <s v="Safco Contoured Stacking Chairs"/>
    <x v="506"/>
    <n v="1"/>
    <n v="0.2"/>
    <n v="11.919999999999987"/>
    <x v="1"/>
    <x v="0"/>
  </r>
  <r>
    <x v="532"/>
    <x v="245"/>
    <x v="210"/>
    <x v="218"/>
    <x v="1"/>
    <s v="JC-15340"/>
    <s v="Jasper Cacioppo"/>
    <x v="0"/>
    <x v="0"/>
    <s v="Los Angeles"/>
    <x v="1"/>
    <n v="90032"/>
    <x v="1"/>
    <s v="FUR-FU-10000448"/>
    <x v="0"/>
    <x v="5"/>
    <s v="Tenex Chairmats For Use With Carpeted Floors"/>
    <x v="507"/>
    <n v="3"/>
    <n v="0"/>
    <n v="2.3969999999999985"/>
    <x v="1"/>
    <x v="0"/>
  </r>
  <r>
    <x v="533"/>
    <x v="246"/>
    <x v="211"/>
    <x v="219"/>
    <x v="0"/>
    <s v="RL-19615"/>
    <s v="Rob Lucas"/>
    <x v="0"/>
    <x v="0"/>
    <s v="Montgomery"/>
    <x v="19"/>
    <n v="36116"/>
    <x v="0"/>
    <s v="TEC-PH-10000984"/>
    <x v="2"/>
    <x v="7"/>
    <s v="Panasonic KX-TG9471B"/>
    <x v="508"/>
    <n v="5"/>
    <n v="0"/>
    <n v="274.38600000000008"/>
    <x v="0"/>
    <x v="0"/>
  </r>
  <r>
    <x v="534"/>
    <x v="246"/>
    <x v="211"/>
    <x v="219"/>
    <x v="0"/>
    <s v="RL-19615"/>
    <s v="Rob Lucas"/>
    <x v="0"/>
    <x v="0"/>
    <s v="Montgomery"/>
    <x v="19"/>
    <n v="36116"/>
    <x v="0"/>
    <s v="OFF-BI-10002557"/>
    <x v="1"/>
    <x v="8"/>
    <s v="Presstex Flexible Ring Binders"/>
    <x v="509"/>
    <n v="5"/>
    <n v="0"/>
    <n v="11.375"/>
    <x v="0"/>
    <x v="0"/>
  </r>
  <r>
    <x v="535"/>
    <x v="247"/>
    <x v="212"/>
    <x v="220"/>
    <x v="1"/>
    <s v="AA-10375"/>
    <s v="Allen Armold"/>
    <x v="0"/>
    <x v="0"/>
    <s v="Mesa"/>
    <x v="16"/>
    <n v="85204"/>
    <x v="1"/>
    <s v="OFF-ST-10001325"/>
    <x v="1"/>
    <x v="4"/>
    <s v="Sterilite Officeware Hinged File Box"/>
    <x v="510"/>
    <n v="2"/>
    <n v="0.2"/>
    <n v="1.4672000000000001"/>
    <x v="1"/>
    <x v="0"/>
  </r>
  <r>
    <x v="536"/>
    <x v="248"/>
    <x v="213"/>
    <x v="221"/>
    <x v="0"/>
    <s v="EP-13915"/>
    <s v="Emily Phan"/>
    <x v="0"/>
    <x v="0"/>
    <s v="Chicago"/>
    <x v="10"/>
    <n v="60653"/>
    <x v="2"/>
    <s v="OFF-BI-10002429"/>
    <x v="1"/>
    <x v="8"/>
    <s v="Premier Elliptical Ring Binder, Black"/>
    <x v="511"/>
    <n v="7"/>
    <n v="0.8"/>
    <n v="-68.185600000000022"/>
    <x v="2"/>
    <x v="0"/>
  </r>
  <r>
    <x v="537"/>
    <x v="249"/>
    <x v="155"/>
    <x v="222"/>
    <x v="1"/>
    <s v="MP-17470"/>
    <s v="Mark Packer"/>
    <x v="2"/>
    <x v="0"/>
    <s v="New York City"/>
    <x v="15"/>
    <n v="10009"/>
    <x v="3"/>
    <s v="OFF-BI-10004528"/>
    <x v="1"/>
    <x v="8"/>
    <s v="Cardinal Poly Pocket Divider Pockets for Ring Binders"/>
    <x v="512"/>
    <n v="4"/>
    <n v="0.2"/>
    <n v="3.359999999999999"/>
    <x v="3"/>
    <x v="0"/>
  </r>
  <r>
    <x v="538"/>
    <x v="250"/>
    <x v="214"/>
    <x v="223"/>
    <x v="1"/>
    <s v="DK-12985"/>
    <s v="Darren Koutras"/>
    <x v="0"/>
    <x v="0"/>
    <s v="Henderson"/>
    <x v="0"/>
    <n v="42420"/>
    <x v="0"/>
    <s v="OFF-AP-10001271"/>
    <x v="1"/>
    <x v="9"/>
    <s v="Eureka The Boss Cordless Rechargeable Stick Vac"/>
    <x v="513"/>
    <n v="3"/>
    <n v="0"/>
    <n v="41.293800000000005"/>
    <x v="0"/>
    <x v="0"/>
  </r>
  <r>
    <x v="539"/>
    <x v="250"/>
    <x v="214"/>
    <x v="223"/>
    <x v="1"/>
    <s v="DK-12985"/>
    <s v="Darren Koutras"/>
    <x v="0"/>
    <x v="0"/>
    <s v="Henderson"/>
    <x v="0"/>
    <n v="42420"/>
    <x v="0"/>
    <s v="FUR-CH-10002647"/>
    <x v="0"/>
    <x v="1"/>
    <s v="Situations Contoured Folding Chairs, 4/Set"/>
    <x v="514"/>
    <n v="4"/>
    <n v="0"/>
    <n v="70.980000000000018"/>
    <x v="0"/>
    <x v="0"/>
  </r>
  <r>
    <x v="540"/>
    <x v="251"/>
    <x v="215"/>
    <x v="224"/>
    <x v="2"/>
    <s v="BD-11500"/>
    <s v="Bradley Drucker"/>
    <x v="0"/>
    <x v="0"/>
    <s v="Green Bay"/>
    <x v="6"/>
    <n v="54302"/>
    <x v="2"/>
    <s v="TEC-AC-10001432"/>
    <x v="2"/>
    <x v="11"/>
    <s v="Enermax Aurora Lite Keyboard"/>
    <x v="515"/>
    <n v="6"/>
    <n v="0"/>
    <n v="206.31600000000006"/>
    <x v="2"/>
    <x v="0"/>
  </r>
  <r>
    <x v="541"/>
    <x v="252"/>
    <x v="216"/>
    <x v="225"/>
    <x v="2"/>
    <s v="ES-14080"/>
    <s v="Erin Smith"/>
    <x v="1"/>
    <x v="0"/>
    <s v="Tucson"/>
    <x v="16"/>
    <n v="85705"/>
    <x v="1"/>
    <s v="TEC-PH-10002262"/>
    <x v="2"/>
    <x v="7"/>
    <s v="LG Electronics Tone+ HBS-730 Bluetooth Headset"/>
    <x v="516"/>
    <n v="8"/>
    <n v="0.2"/>
    <n v="38.086400000000026"/>
    <x v="1"/>
    <x v="1"/>
  </r>
  <r>
    <x v="542"/>
    <x v="253"/>
    <x v="217"/>
    <x v="226"/>
    <x v="1"/>
    <s v="LM-17065"/>
    <s v="Liz MacKendrick"/>
    <x v="0"/>
    <x v="0"/>
    <s v="Springfield"/>
    <x v="24"/>
    <n v="45503"/>
    <x v="3"/>
    <s v="OFF-ST-10001809"/>
    <x v="1"/>
    <x v="4"/>
    <s v="Fellowes Officeware Wire Shelving"/>
    <x v="517"/>
    <n v="9"/>
    <n v="0.2"/>
    <n v="-145.52460000000002"/>
    <x v="3"/>
    <x v="0"/>
  </r>
  <r>
    <x v="543"/>
    <x v="254"/>
    <x v="218"/>
    <x v="227"/>
    <x v="1"/>
    <s v="PG-18895"/>
    <s v="Paul Gonzalez"/>
    <x v="0"/>
    <x v="0"/>
    <s v="Fort Worth"/>
    <x v="5"/>
    <n v="76106"/>
    <x v="2"/>
    <s v="TEC-AC-10001465"/>
    <x v="2"/>
    <x v="11"/>
    <s v="SanDisk Cruzer 64 GB USB Flash Drive"/>
    <x v="518"/>
    <n v="2"/>
    <n v="0.2"/>
    <n v="7.263999999999994"/>
    <x v="2"/>
    <x v="0"/>
  </r>
  <r>
    <x v="544"/>
    <x v="254"/>
    <x v="218"/>
    <x v="227"/>
    <x v="1"/>
    <s v="PG-18895"/>
    <s v="Paul Gonzalez"/>
    <x v="0"/>
    <x v="0"/>
    <s v="Fort Worth"/>
    <x v="5"/>
    <n v="76106"/>
    <x v="2"/>
    <s v="TEC-PH-10002597"/>
    <x v="2"/>
    <x v="7"/>
    <s v="Xblue XB-1670-86 X16 Small Office Telephone - Titanium"/>
    <x v="519"/>
    <n v="1"/>
    <n v="0.2"/>
    <n v="6.2995000000000019"/>
    <x v="2"/>
    <x v="0"/>
  </r>
  <r>
    <x v="545"/>
    <x v="254"/>
    <x v="218"/>
    <x v="227"/>
    <x v="1"/>
    <s v="PG-18895"/>
    <s v="Paul Gonzalez"/>
    <x v="0"/>
    <x v="0"/>
    <s v="Fort Worth"/>
    <x v="5"/>
    <n v="76106"/>
    <x v="2"/>
    <s v="FUR-FU-10000723"/>
    <x v="0"/>
    <x v="5"/>
    <s v="Deflect-o EconoMat Studded, No Bevel Mat for Low Pile Carpeting"/>
    <x v="520"/>
    <n v="4"/>
    <n v="0.6"/>
    <n v="-84.292799999999986"/>
    <x v="2"/>
    <x v="0"/>
  </r>
  <r>
    <x v="546"/>
    <x v="255"/>
    <x v="123"/>
    <x v="228"/>
    <x v="2"/>
    <s v="AS-10135"/>
    <s v="Adrian Shami"/>
    <x v="2"/>
    <x v="0"/>
    <s v="New York City"/>
    <x v="15"/>
    <n v="10035"/>
    <x v="3"/>
    <s v="OFF-BI-10000404"/>
    <x v="1"/>
    <x v="8"/>
    <s v="Avery Printable Repositionable Plastic Tabs"/>
    <x v="521"/>
    <n v="6"/>
    <n v="0.2"/>
    <n v="13.931999999999999"/>
    <x v="3"/>
    <x v="0"/>
  </r>
  <r>
    <x v="547"/>
    <x v="255"/>
    <x v="123"/>
    <x v="228"/>
    <x v="2"/>
    <s v="AS-10135"/>
    <s v="Adrian Shami"/>
    <x v="2"/>
    <x v="0"/>
    <s v="New York City"/>
    <x v="15"/>
    <n v="10035"/>
    <x v="3"/>
    <s v="OFF-PA-10002986"/>
    <x v="1"/>
    <x v="10"/>
    <s v="Xerox 1898"/>
    <x v="522"/>
    <n v="2"/>
    <n v="0"/>
    <n v="6.4127999999999998"/>
    <x v="3"/>
    <x v="0"/>
  </r>
  <r>
    <x v="548"/>
    <x v="256"/>
    <x v="219"/>
    <x v="50"/>
    <x v="0"/>
    <s v="DK-13225"/>
    <s v="Dean Katz"/>
    <x v="1"/>
    <x v="0"/>
    <s v="Chicago"/>
    <x v="10"/>
    <n v="60653"/>
    <x v="2"/>
    <s v="OFF-ST-10000604"/>
    <x v="1"/>
    <x v="4"/>
    <s v="Home/Office Personal File Carts"/>
    <x v="523"/>
    <n v="9"/>
    <n v="0.2"/>
    <n v="15.641999999999982"/>
    <x v="2"/>
    <x v="0"/>
  </r>
  <r>
    <x v="549"/>
    <x v="256"/>
    <x v="219"/>
    <x v="50"/>
    <x v="0"/>
    <s v="DK-13225"/>
    <s v="Dean Katz"/>
    <x v="1"/>
    <x v="0"/>
    <s v="Chicago"/>
    <x v="10"/>
    <n v="60653"/>
    <x v="2"/>
    <s v="OFF-BI-10004738"/>
    <x v="1"/>
    <x v="8"/>
    <s v="Flexible Leather- Look Classic Collection Ring Binder"/>
    <x v="524"/>
    <n v="3"/>
    <n v="0.8"/>
    <n v="-17.045999999999999"/>
    <x v="2"/>
    <x v="0"/>
  </r>
  <r>
    <x v="550"/>
    <x v="256"/>
    <x v="219"/>
    <x v="50"/>
    <x v="0"/>
    <s v="DK-13225"/>
    <s v="Dean Katz"/>
    <x v="1"/>
    <x v="0"/>
    <s v="Chicago"/>
    <x v="10"/>
    <n v="60653"/>
    <x v="2"/>
    <s v="OFF-SU-10001935"/>
    <x v="1"/>
    <x v="14"/>
    <s v="Staple remover"/>
    <x v="525"/>
    <n v="5"/>
    <n v="0.2"/>
    <n v="-1.7440000000000015"/>
    <x v="2"/>
    <x v="0"/>
  </r>
  <r>
    <x v="551"/>
    <x v="257"/>
    <x v="173"/>
    <x v="229"/>
    <x v="0"/>
    <s v="BD-11320"/>
    <s v="Bill Donatelli"/>
    <x v="0"/>
    <x v="0"/>
    <s v="San Francisco"/>
    <x v="1"/>
    <n v="94110"/>
    <x v="1"/>
    <s v="FUR-CH-10002024"/>
    <x v="0"/>
    <x v="1"/>
    <s v="HON 5400 Series Task Chairs for Big and Tall"/>
    <x v="526"/>
    <n v="2"/>
    <n v="0.2"/>
    <n v="0"/>
    <x v="1"/>
    <x v="0"/>
  </r>
  <r>
    <x v="552"/>
    <x v="258"/>
    <x v="220"/>
    <x v="230"/>
    <x v="2"/>
    <s v="RC-19960"/>
    <s v="Ryan Crowe"/>
    <x v="0"/>
    <x v="0"/>
    <s v="Jacksonville"/>
    <x v="2"/>
    <n v="32216"/>
    <x v="0"/>
    <s v="FUR-FU-10003039"/>
    <x v="0"/>
    <x v="5"/>
    <s v="Howard Miller 11-1/2&quot; Diameter Grantwood Wall Clock"/>
    <x v="527"/>
    <n v="1"/>
    <n v="0.2"/>
    <n v="6.0381999999999998"/>
    <x v="0"/>
    <x v="0"/>
  </r>
  <r>
    <x v="553"/>
    <x v="259"/>
    <x v="221"/>
    <x v="51"/>
    <x v="1"/>
    <s v="GT-14710"/>
    <s v="Greg Tran"/>
    <x v="0"/>
    <x v="0"/>
    <s v="Houston"/>
    <x v="5"/>
    <n v="77070"/>
    <x v="2"/>
    <s v="OFF-FA-10004248"/>
    <x v="1"/>
    <x v="13"/>
    <s v="Advantus T-Pin Paper Clips"/>
    <x v="528"/>
    <n v="3"/>
    <n v="0.2"/>
    <n v="2.5707"/>
    <x v="2"/>
    <x v="0"/>
  </r>
  <r>
    <x v="554"/>
    <x v="260"/>
    <x v="222"/>
    <x v="231"/>
    <x v="0"/>
    <s v="DK-13225"/>
    <s v="Dean Katz"/>
    <x v="1"/>
    <x v="0"/>
    <s v="Anaheim"/>
    <x v="1"/>
    <n v="92804"/>
    <x v="1"/>
    <s v="OFF-ST-10001780"/>
    <x v="1"/>
    <x v="4"/>
    <s v="Tennsco 16-Compartment Lockers with Coat Rack"/>
    <x v="529"/>
    <n v="2"/>
    <n v="0"/>
    <n v="310.98720000000003"/>
    <x v="1"/>
    <x v="0"/>
  </r>
  <r>
    <x v="555"/>
    <x v="261"/>
    <x v="223"/>
    <x v="232"/>
    <x v="0"/>
    <s v="AJ-10945"/>
    <s v="Ashley Jarboe"/>
    <x v="0"/>
    <x v="0"/>
    <s v="Wilmington"/>
    <x v="3"/>
    <n v="28403"/>
    <x v="0"/>
    <s v="OFF-AR-10003560"/>
    <x v="1"/>
    <x v="6"/>
    <s v="Zebra Zazzle Fluorescent Highlighters"/>
    <x v="530"/>
    <n v="4"/>
    <n v="0.2"/>
    <n v="3.4047999999999981"/>
    <x v="0"/>
    <x v="0"/>
  </r>
  <r>
    <x v="556"/>
    <x v="262"/>
    <x v="224"/>
    <x v="35"/>
    <x v="1"/>
    <s v="OT-18730"/>
    <s v="Olvera Toch"/>
    <x v="0"/>
    <x v="0"/>
    <s v="Los Angeles"/>
    <x v="1"/>
    <n v="90045"/>
    <x v="1"/>
    <s v="OFF-LA-10001297"/>
    <x v="1"/>
    <x v="2"/>
    <s v="Avery 473"/>
    <x v="346"/>
    <n v="2"/>
    <n v="0"/>
    <n v="9.9359999999999999"/>
    <x v="1"/>
    <x v="0"/>
  </r>
  <r>
    <x v="557"/>
    <x v="262"/>
    <x v="224"/>
    <x v="35"/>
    <x v="1"/>
    <s v="OT-18730"/>
    <s v="Olvera Toch"/>
    <x v="0"/>
    <x v="0"/>
    <s v="Los Angeles"/>
    <x v="1"/>
    <n v="90045"/>
    <x v="1"/>
    <s v="FUR-TA-10004256"/>
    <x v="0"/>
    <x v="3"/>
    <s v="Bretford “Just In Time” Height-Adjustable Multi-Task Work Tables"/>
    <x v="531"/>
    <n v="4"/>
    <n v="0.2"/>
    <n v="-217.04800000000017"/>
    <x v="1"/>
    <x v="0"/>
  </r>
  <r>
    <x v="558"/>
    <x v="262"/>
    <x v="224"/>
    <x v="35"/>
    <x v="1"/>
    <s v="OT-18730"/>
    <s v="Olvera Toch"/>
    <x v="0"/>
    <x v="0"/>
    <s v="Los Angeles"/>
    <x v="1"/>
    <n v="90045"/>
    <x v="1"/>
    <s v="OFF-PA-10003441"/>
    <x v="1"/>
    <x v="10"/>
    <s v="Xerox 226"/>
    <x v="56"/>
    <n v="5"/>
    <n v="0"/>
    <n v="15.552000000000001"/>
    <x v="1"/>
    <x v="0"/>
  </r>
  <r>
    <x v="559"/>
    <x v="263"/>
    <x v="225"/>
    <x v="228"/>
    <x v="0"/>
    <s v="LP-17080"/>
    <s v="Liz Pelletier"/>
    <x v="0"/>
    <x v="0"/>
    <s v="San Francisco"/>
    <x v="1"/>
    <n v="94110"/>
    <x v="1"/>
    <s v="FUR-FU-10003347"/>
    <x v="0"/>
    <x v="5"/>
    <s v="Coloredge Poster Frame"/>
    <x v="532"/>
    <n v="3"/>
    <n v="0"/>
    <n v="16.614000000000001"/>
    <x v="1"/>
    <x v="0"/>
  </r>
  <r>
    <x v="560"/>
    <x v="263"/>
    <x v="225"/>
    <x v="228"/>
    <x v="0"/>
    <s v="LP-17080"/>
    <s v="Liz Pelletier"/>
    <x v="0"/>
    <x v="0"/>
    <s v="San Francisco"/>
    <x v="1"/>
    <n v="94110"/>
    <x v="1"/>
    <s v="OFF-BI-10000069"/>
    <x v="1"/>
    <x v="8"/>
    <s v="GBC Prepunched Paper, 19-Hole, for Binding Systems, 24-lb"/>
    <x v="533"/>
    <n v="7"/>
    <n v="0.2"/>
    <n v="27.318199999999983"/>
    <x v="1"/>
    <x v="0"/>
  </r>
  <r>
    <x v="561"/>
    <x v="264"/>
    <x v="80"/>
    <x v="233"/>
    <x v="0"/>
    <s v="CA-12775"/>
    <s v="Cynthia Arntzen"/>
    <x v="0"/>
    <x v="0"/>
    <s v="Tampa"/>
    <x v="2"/>
    <n v="33614"/>
    <x v="0"/>
    <s v="OFF-AP-10003914"/>
    <x v="1"/>
    <x v="9"/>
    <s v="Sanitaire Vibra Groomer IR Commercial Upright Vacuum, Replacement Belts"/>
    <x v="534"/>
    <n v="5"/>
    <n v="0.2"/>
    <n v="1.3000000000000007"/>
    <x v="0"/>
    <x v="0"/>
  </r>
  <r>
    <x v="562"/>
    <x v="264"/>
    <x v="80"/>
    <x v="233"/>
    <x v="0"/>
    <s v="CA-12775"/>
    <s v="Cynthia Arntzen"/>
    <x v="0"/>
    <x v="0"/>
    <s v="Tampa"/>
    <x v="2"/>
    <n v="33614"/>
    <x v="0"/>
    <s v="FUR-FU-10004020"/>
    <x v="0"/>
    <x v="5"/>
    <s v="Advantus Panel Wall Acrylic Frame"/>
    <x v="535"/>
    <n v="3"/>
    <n v="0.2"/>
    <n v="3.7743000000000002"/>
    <x v="0"/>
    <x v="0"/>
  </r>
  <r>
    <x v="563"/>
    <x v="265"/>
    <x v="214"/>
    <x v="234"/>
    <x v="2"/>
    <s v="JF-15490"/>
    <s v="Jeremy Farry"/>
    <x v="0"/>
    <x v="0"/>
    <s v="Seattle"/>
    <x v="4"/>
    <n v="98105"/>
    <x v="1"/>
    <s v="OFF-FA-10003467"/>
    <x v="1"/>
    <x v="13"/>
    <s v="Alliance Big Bands Rubber Bands, 12/Pack"/>
    <x v="536"/>
    <n v="2"/>
    <n v="0"/>
    <n v="0"/>
    <x v="1"/>
    <x v="0"/>
  </r>
  <r>
    <x v="564"/>
    <x v="265"/>
    <x v="214"/>
    <x v="234"/>
    <x v="2"/>
    <s v="JF-15490"/>
    <s v="Jeremy Farry"/>
    <x v="0"/>
    <x v="0"/>
    <s v="Seattle"/>
    <x v="4"/>
    <n v="98105"/>
    <x v="1"/>
    <s v="OFF-LA-10000634"/>
    <x v="1"/>
    <x v="2"/>
    <s v="Avery 509"/>
    <x v="537"/>
    <n v="1"/>
    <n v="0"/>
    <n v="1.2005999999999999"/>
    <x v="1"/>
    <x v="0"/>
  </r>
  <r>
    <x v="565"/>
    <x v="266"/>
    <x v="226"/>
    <x v="235"/>
    <x v="2"/>
    <s v="FP-14320"/>
    <s v="Frank Preis"/>
    <x v="0"/>
    <x v="0"/>
    <s v="Los Angeles"/>
    <x v="1"/>
    <n v="90008"/>
    <x v="1"/>
    <s v="TEC-PH-10002496"/>
    <x v="2"/>
    <x v="7"/>
    <s v="Cisco SPA301"/>
    <x v="538"/>
    <n v="3"/>
    <n v="0.2"/>
    <n v="46.796999999999983"/>
    <x v="1"/>
    <x v="1"/>
  </r>
  <r>
    <x v="566"/>
    <x v="267"/>
    <x v="172"/>
    <x v="179"/>
    <x v="1"/>
    <s v="EB-13840"/>
    <s v="Ellis Ballard"/>
    <x v="1"/>
    <x v="0"/>
    <s v="Seattle"/>
    <x v="4"/>
    <n v="98105"/>
    <x v="1"/>
    <s v="OFF-PA-10004530"/>
    <x v="1"/>
    <x v="10"/>
    <s v="Personal Creations Ink Jet Cards and Labels"/>
    <x v="539"/>
    <n v="8"/>
    <n v="0"/>
    <n v="45.001600000000003"/>
    <x v="1"/>
    <x v="0"/>
  </r>
  <r>
    <x v="567"/>
    <x v="267"/>
    <x v="172"/>
    <x v="179"/>
    <x v="1"/>
    <s v="EB-13840"/>
    <s v="Ellis Ballard"/>
    <x v="1"/>
    <x v="0"/>
    <s v="Seattle"/>
    <x v="4"/>
    <n v="98105"/>
    <x v="1"/>
    <s v="OFF-BI-10001107"/>
    <x v="1"/>
    <x v="8"/>
    <s v="GBC White Gloss Covers, Plain Front"/>
    <x v="540"/>
    <n v="7"/>
    <n v="0.2"/>
    <n v="27.3672"/>
    <x v="1"/>
    <x v="0"/>
  </r>
  <r>
    <x v="568"/>
    <x v="267"/>
    <x v="172"/>
    <x v="179"/>
    <x v="1"/>
    <s v="EB-13840"/>
    <s v="Ellis Ballard"/>
    <x v="1"/>
    <x v="0"/>
    <s v="Seattle"/>
    <x v="4"/>
    <n v="98105"/>
    <x v="1"/>
    <s v="OFF-PA-10004451"/>
    <x v="1"/>
    <x v="10"/>
    <s v="Xerox 222"/>
    <x v="541"/>
    <n v="3"/>
    <n v="0"/>
    <n v="9.3312000000000008"/>
    <x v="1"/>
    <x v="0"/>
  </r>
  <r>
    <x v="569"/>
    <x v="267"/>
    <x v="172"/>
    <x v="179"/>
    <x v="1"/>
    <s v="EB-13840"/>
    <s v="Ellis Ballard"/>
    <x v="1"/>
    <x v="0"/>
    <s v="Seattle"/>
    <x v="4"/>
    <n v="98105"/>
    <x v="1"/>
    <s v="FUR-CH-10004997"/>
    <x v="0"/>
    <x v="1"/>
    <s v="Hon Every-Day Series Multi-Task Chairs"/>
    <x v="542"/>
    <n v="3"/>
    <n v="0.2"/>
    <n v="0"/>
    <x v="1"/>
    <x v="0"/>
  </r>
  <r>
    <x v="570"/>
    <x v="268"/>
    <x v="116"/>
    <x v="236"/>
    <x v="1"/>
    <s v="JF-15415"/>
    <s v="Jennifer Ferguson"/>
    <x v="0"/>
    <x v="0"/>
    <s v="New York City"/>
    <x v="15"/>
    <n v="10024"/>
    <x v="3"/>
    <s v="OFF-LA-10001297"/>
    <x v="1"/>
    <x v="2"/>
    <s v="Avery 473"/>
    <x v="543"/>
    <n v="7"/>
    <n v="0"/>
    <n v="34.775999999999996"/>
    <x v="3"/>
    <x v="0"/>
  </r>
  <r>
    <x v="571"/>
    <x v="268"/>
    <x v="116"/>
    <x v="236"/>
    <x v="1"/>
    <s v="JF-15415"/>
    <s v="Jennifer Ferguson"/>
    <x v="0"/>
    <x v="0"/>
    <s v="New York City"/>
    <x v="15"/>
    <n v="10024"/>
    <x v="3"/>
    <s v="OFF-FA-10000585"/>
    <x v="1"/>
    <x v="13"/>
    <s v="OIC Bulk Pack Metal Binder Clips"/>
    <x v="544"/>
    <n v="4"/>
    <n v="0"/>
    <n v="6.4215999999999998"/>
    <x v="3"/>
    <x v="0"/>
  </r>
  <r>
    <x v="572"/>
    <x v="268"/>
    <x v="116"/>
    <x v="236"/>
    <x v="1"/>
    <s v="JF-15415"/>
    <s v="Jennifer Ferguson"/>
    <x v="0"/>
    <x v="0"/>
    <s v="New York City"/>
    <x v="15"/>
    <n v="10024"/>
    <x v="3"/>
    <s v="OFF-BI-10001922"/>
    <x v="1"/>
    <x v="8"/>
    <s v="Storex Dura Pro Binders"/>
    <x v="545"/>
    <n v="7"/>
    <n v="0.2"/>
    <n v="11.226599999999999"/>
    <x v="3"/>
    <x v="0"/>
  </r>
  <r>
    <x v="573"/>
    <x v="268"/>
    <x v="116"/>
    <x v="236"/>
    <x v="1"/>
    <s v="JF-15415"/>
    <s v="Jennifer Ferguson"/>
    <x v="0"/>
    <x v="0"/>
    <s v="New York City"/>
    <x v="15"/>
    <n v="10024"/>
    <x v="3"/>
    <s v="TEC-PH-10000347"/>
    <x v="2"/>
    <x v="7"/>
    <s v="Cush Cases Heavy Duty Rugged Cover Case for Samsung Galaxy S5 - Purple"/>
    <x v="546"/>
    <n v="3"/>
    <n v="0"/>
    <n v="4.0095000000000001"/>
    <x v="3"/>
    <x v="0"/>
  </r>
  <r>
    <x v="574"/>
    <x v="269"/>
    <x v="54"/>
    <x v="237"/>
    <x v="1"/>
    <s v="SF-20200"/>
    <s v="Sarah Foster"/>
    <x v="0"/>
    <x v="0"/>
    <s v="Marysville"/>
    <x v="4"/>
    <n v="98270"/>
    <x v="1"/>
    <s v="OFF-AR-10003394"/>
    <x v="1"/>
    <x v="6"/>
    <s v="Newell 332"/>
    <x v="138"/>
    <n v="3"/>
    <n v="0"/>
    <n v="2.3814000000000002"/>
    <x v="1"/>
    <x v="0"/>
  </r>
  <r>
    <x v="575"/>
    <x v="270"/>
    <x v="227"/>
    <x v="238"/>
    <x v="0"/>
    <s v="TG-21640"/>
    <s v="Trudy Glocke"/>
    <x v="0"/>
    <x v="0"/>
    <s v="Long Beach"/>
    <x v="1"/>
    <n v="90805"/>
    <x v="1"/>
    <s v="OFF-PA-10004530"/>
    <x v="1"/>
    <x v="10"/>
    <s v="Personal Creations Ink Jet Cards and Labels"/>
    <x v="547"/>
    <n v="14"/>
    <n v="0"/>
    <n v="78.752800000000008"/>
    <x v="1"/>
    <x v="0"/>
  </r>
  <r>
    <x v="576"/>
    <x v="270"/>
    <x v="227"/>
    <x v="238"/>
    <x v="0"/>
    <s v="TG-21640"/>
    <s v="Trudy Glocke"/>
    <x v="0"/>
    <x v="0"/>
    <s v="Long Beach"/>
    <x v="1"/>
    <n v="90805"/>
    <x v="1"/>
    <s v="OFF-PA-10001450"/>
    <x v="1"/>
    <x v="10"/>
    <s v="Rediform S.O.S. Phone Message Books"/>
    <x v="548"/>
    <n v="4"/>
    <n v="0"/>
    <n v="9.7608000000000015"/>
    <x v="1"/>
    <x v="0"/>
  </r>
  <r>
    <x v="577"/>
    <x v="270"/>
    <x v="227"/>
    <x v="238"/>
    <x v="0"/>
    <s v="TG-21640"/>
    <s v="Trudy Glocke"/>
    <x v="0"/>
    <x v="0"/>
    <s v="Long Beach"/>
    <x v="1"/>
    <n v="90805"/>
    <x v="1"/>
    <s v="OFF-SU-10001574"/>
    <x v="1"/>
    <x v="14"/>
    <s v="Acme Value Line Scissors"/>
    <x v="549"/>
    <n v="2"/>
    <n v="0"/>
    <n v="2.1899999999999995"/>
    <x v="1"/>
    <x v="0"/>
  </r>
  <r>
    <x v="578"/>
    <x v="271"/>
    <x v="228"/>
    <x v="239"/>
    <x v="1"/>
    <s v="CS-11950"/>
    <s v="Carlos Soltero"/>
    <x v="0"/>
    <x v="0"/>
    <s v="Chicago"/>
    <x v="10"/>
    <n v="60610"/>
    <x v="2"/>
    <s v="OFF-ST-10002974"/>
    <x v="1"/>
    <x v="4"/>
    <s v="Trav-L-File Heavy-Duty Shuttle II, Black"/>
    <x v="550"/>
    <n v="2"/>
    <n v="0.2"/>
    <n v="8.7139999999999951"/>
    <x v="2"/>
    <x v="0"/>
  </r>
  <r>
    <x v="579"/>
    <x v="271"/>
    <x v="228"/>
    <x v="239"/>
    <x v="1"/>
    <s v="CS-11950"/>
    <s v="Carlos Soltero"/>
    <x v="0"/>
    <x v="0"/>
    <s v="Chicago"/>
    <x v="10"/>
    <n v="60610"/>
    <x v="2"/>
    <s v="FUR-FU-10001475"/>
    <x v="0"/>
    <x v="5"/>
    <s v="Contract Clock, 14&quot;, Brown"/>
    <x v="551"/>
    <n v="1"/>
    <n v="0.6"/>
    <n v="-5.7148000000000003"/>
    <x v="2"/>
    <x v="0"/>
  </r>
  <r>
    <x v="580"/>
    <x v="272"/>
    <x v="229"/>
    <x v="240"/>
    <x v="1"/>
    <s v="CC-12145"/>
    <s v="Charles Crestani"/>
    <x v="0"/>
    <x v="0"/>
    <s v="Los Angeles"/>
    <x v="1"/>
    <n v="90004"/>
    <x v="1"/>
    <s v="OFF-SU-10004498"/>
    <x v="1"/>
    <x v="14"/>
    <s v="Martin-Yale Premier Letter Opener"/>
    <x v="552"/>
    <n v="4"/>
    <n v="0"/>
    <n v="1.5456000000000003"/>
    <x v="1"/>
    <x v="0"/>
  </r>
  <r>
    <x v="581"/>
    <x v="273"/>
    <x v="96"/>
    <x v="241"/>
    <x v="1"/>
    <s v="DV-13465"/>
    <s v="Dianna Vittorini"/>
    <x v="0"/>
    <x v="0"/>
    <s v="Denver"/>
    <x v="22"/>
    <n v="80219"/>
    <x v="1"/>
    <s v="TEC-PH-10004977"/>
    <x v="2"/>
    <x v="7"/>
    <s v="GE 30524EE4"/>
    <x v="553"/>
    <n v="3"/>
    <n v="0.2"/>
    <n v="52.917299999999955"/>
    <x v="1"/>
    <x v="0"/>
  </r>
  <r>
    <x v="582"/>
    <x v="273"/>
    <x v="96"/>
    <x v="241"/>
    <x v="1"/>
    <s v="DV-13465"/>
    <s v="Dianna Vittorini"/>
    <x v="0"/>
    <x v="0"/>
    <s v="Denver"/>
    <x v="22"/>
    <n v="80219"/>
    <x v="1"/>
    <s v="TEC-PH-10000586"/>
    <x v="2"/>
    <x v="7"/>
    <s v="AT&amp;T SB67148 SynJ"/>
    <x v="554"/>
    <n v="2"/>
    <n v="0.2"/>
    <n v="9.2386000000000053"/>
    <x v="1"/>
    <x v="0"/>
  </r>
  <r>
    <x v="583"/>
    <x v="273"/>
    <x v="96"/>
    <x v="241"/>
    <x v="1"/>
    <s v="DV-13465"/>
    <s v="Dianna Vittorini"/>
    <x v="0"/>
    <x v="0"/>
    <s v="Denver"/>
    <x v="22"/>
    <n v="80219"/>
    <x v="1"/>
    <s v="OFF-AP-10000358"/>
    <x v="1"/>
    <x v="9"/>
    <s v="Fellowes Basic Home/Office Series Surge Protectors"/>
    <x v="555"/>
    <n v="3"/>
    <n v="0.2"/>
    <n v="3.5045999999999964"/>
    <x v="1"/>
    <x v="0"/>
  </r>
  <r>
    <x v="584"/>
    <x v="273"/>
    <x v="96"/>
    <x v="241"/>
    <x v="1"/>
    <s v="DV-13465"/>
    <s v="Dianna Vittorini"/>
    <x v="0"/>
    <x v="0"/>
    <s v="Denver"/>
    <x v="22"/>
    <n v="80219"/>
    <x v="1"/>
    <s v="OFF-BI-10002764"/>
    <x v="1"/>
    <x v="8"/>
    <s v="Recycled Pressboard Report Cover with Reinforced Top Hinge"/>
    <x v="556"/>
    <n v="7"/>
    <n v="0.7"/>
    <n v="-4.7480999999999973"/>
    <x v="1"/>
    <x v="0"/>
  </r>
  <r>
    <x v="585"/>
    <x v="273"/>
    <x v="96"/>
    <x v="241"/>
    <x v="1"/>
    <s v="DV-13465"/>
    <s v="Dianna Vittorini"/>
    <x v="0"/>
    <x v="0"/>
    <s v="Denver"/>
    <x v="22"/>
    <n v="80219"/>
    <x v="1"/>
    <s v="TEC-PH-10001254"/>
    <x v="2"/>
    <x v="7"/>
    <s v="Jabra BIZ 2300 Duo QD Duo Corded Headset"/>
    <x v="557"/>
    <n v="4"/>
    <n v="0.2"/>
    <n v="30.477599999999981"/>
    <x v="1"/>
    <x v="0"/>
  </r>
  <r>
    <x v="586"/>
    <x v="274"/>
    <x v="230"/>
    <x v="242"/>
    <x v="1"/>
    <s v="BD-11725"/>
    <s v="Bruce Degenhardt"/>
    <x v="0"/>
    <x v="0"/>
    <s v="Richmond"/>
    <x v="0"/>
    <n v="40475"/>
    <x v="0"/>
    <s v="FUR-CH-10003956"/>
    <x v="0"/>
    <x v="1"/>
    <s v="Novimex High-Tech Fabric Mesh Task Chair"/>
    <x v="558"/>
    <n v="1"/>
    <n v="0"/>
    <n v="4.968599999999995"/>
    <x v="0"/>
    <x v="0"/>
  </r>
  <r>
    <x v="587"/>
    <x v="274"/>
    <x v="230"/>
    <x v="242"/>
    <x v="1"/>
    <s v="BD-11725"/>
    <s v="Bruce Degenhardt"/>
    <x v="0"/>
    <x v="0"/>
    <s v="Richmond"/>
    <x v="0"/>
    <n v="40475"/>
    <x v="0"/>
    <s v="OFF-LA-10003930"/>
    <x v="1"/>
    <x v="2"/>
    <s v="Dot Matrix Printer Tape Reel Labels, White, 5000/Box"/>
    <x v="559"/>
    <n v="3"/>
    <n v="0"/>
    <n v="144.51570000000001"/>
    <x v="0"/>
    <x v="0"/>
  </r>
  <r>
    <x v="588"/>
    <x v="275"/>
    <x v="231"/>
    <x v="243"/>
    <x v="1"/>
    <s v="ZC-21910"/>
    <s v="Zuschuss Carroll"/>
    <x v="0"/>
    <x v="0"/>
    <s v="Salem"/>
    <x v="21"/>
    <n v="97301"/>
    <x v="1"/>
    <s v="TEC-PH-10003800"/>
    <x v="2"/>
    <x v="7"/>
    <s v="i.Sound Portable Power - 8000 mAh"/>
    <x v="560"/>
    <n v="2"/>
    <n v="0.2"/>
    <n v="-20.136200000000006"/>
    <x v="1"/>
    <x v="1"/>
  </r>
  <r>
    <x v="589"/>
    <x v="275"/>
    <x v="231"/>
    <x v="243"/>
    <x v="1"/>
    <s v="ZC-21910"/>
    <s v="Zuschuss Carroll"/>
    <x v="0"/>
    <x v="0"/>
    <s v="Salem"/>
    <x v="21"/>
    <n v="97301"/>
    <x v="1"/>
    <s v="OFF-PA-10002005"/>
    <x v="1"/>
    <x v="10"/>
    <s v="Xerox 225"/>
    <x v="561"/>
    <n v="4"/>
    <n v="0.2"/>
    <n v="7.2576000000000001"/>
    <x v="1"/>
    <x v="1"/>
  </r>
  <r>
    <x v="590"/>
    <x v="275"/>
    <x v="231"/>
    <x v="243"/>
    <x v="1"/>
    <s v="ZC-21910"/>
    <s v="Zuschuss Carroll"/>
    <x v="0"/>
    <x v="0"/>
    <s v="Salem"/>
    <x v="21"/>
    <n v="97301"/>
    <x v="1"/>
    <s v="OFF-BI-10002498"/>
    <x v="1"/>
    <x v="8"/>
    <s v="Clear Mylar Reinforcing Strips"/>
    <x v="562"/>
    <n v="3"/>
    <n v="0.7"/>
    <n v="-12.896100000000004"/>
    <x v="1"/>
    <x v="1"/>
  </r>
  <r>
    <x v="591"/>
    <x v="275"/>
    <x v="231"/>
    <x v="243"/>
    <x v="1"/>
    <s v="ZC-21910"/>
    <s v="Zuschuss Carroll"/>
    <x v="0"/>
    <x v="0"/>
    <s v="Salem"/>
    <x v="21"/>
    <n v="97301"/>
    <x v="1"/>
    <s v="OFF-PA-10004101"/>
    <x v="1"/>
    <x v="10"/>
    <s v="Xerox 1894"/>
    <x v="563"/>
    <n v="2"/>
    <n v="0.2"/>
    <n v="3.6288"/>
    <x v="1"/>
    <x v="1"/>
  </r>
  <r>
    <x v="592"/>
    <x v="276"/>
    <x v="232"/>
    <x v="244"/>
    <x v="1"/>
    <s v="MS-17830"/>
    <s v="Melanie Seite"/>
    <x v="0"/>
    <x v="0"/>
    <s v="Laredo"/>
    <x v="5"/>
    <n v="78041"/>
    <x v="2"/>
    <s v="OFF-AR-10004078"/>
    <x v="1"/>
    <x v="6"/>
    <s v="Newell 312"/>
    <x v="564"/>
    <n v="2"/>
    <n v="0.2"/>
    <n v="1.1679999999999997"/>
    <x v="2"/>
    <x v="0"/>
  </r>
  <r>
    <x v="593"/>
    <x v="276"/>
    <x v="232"/>
    <x v="244"/>
    <x v="1"/>
    <s v="MS-17830"/>
    <s v="Melanie Seite"/>
    <x v="0"/>
    <x v="0"/>
    <s v="Laredo"/>
    <x v="5"/>
    <n v="78041"/>
    <x v="2"/>
    <s v="TEC-AC-10001266"/>
    <x v="2"/>
    <x v="11"/>
    <s v="Memorex Micro Travel Drive 8 GB"/>
    <x v="565"/>
    <n v="3"/>
    <n v="0.2"/>
    <n v="9.7499999999999964"/>
    <x v="2"/>
    <x v="0"/>
  </r>
  <r>
    <x v="594"/>
    <x v="277"/>
    <x v="233"/>
    <x v="245"/>
    <x v="1"/>
    <s v="LR-16915"/>
    <s v="Lena Radford"/>
    <x v="0"/>
    <x v="0"/>
    <s v="San Diego"/>
    <x v="1"/>
    <n v="92024"/>
    <x v="1"/>
    <s v="OFF-AP-10004708"/>
    <x v="1"/>
    <x v="9"/>
    <s v="Fellowes Superior 10 Outlet Split Surge Protector"/>
    <x v="566"/>
    <n v="2"/>
    <n v="0"/>
    <n v="22.074799999999996"/>
    <x v="1"/>
    <x v="0"/>
  </r>
  <r>
    <x v="595"/>
    <x v="277"/>
    <x v="233"/>
    <x v="245"/>
    <x v="1"/>
    <s v="LR-16915"/>
    <s v="Lena Radford"/>
    <x v="0"/>
    <x v="0"/>
    <s v="San Diego"/>
    <x v="1"/>
    <n v="92024"/>
    <x v="1"/>
    <s v="TEC-CO-10004115"/>
    <x v="2"/>
    <x v="16"/>
    <s v="Sharp AL-1530CS Digital Copier"/>
    <x v="387"/>
    <n v="3"/>
    <n v="0.2"/>
    <n v="434.99130000000002"/>
    <x v="1"/>
    <x v="0"/>
  </r>
  <r>
    <x v="596"/>
    <x v="277"/>
    <x v="233"/>
    <x v="245"/>
    <x v="1"/>
    <s v="LR-16915"/>
    <s v="Lena Radford"/>
    <x v="0"/>
    <x v="0"/>
    <s v="San Diego"/>
    <x v="1"/>
    <n v="92024"/>
    <x v="1"/>
    <s v="TEC-PH-10002398"/>
    <x v="2"/>
    <x v="7"/>
    <s v="AT&amp;T 1070 Corded Phone"/>
    <x v="567"/>
    <n v="5"/>
    <n v="0.2"/>
    <n v="55.744999999999948"/>
    <x v="1"/>
    <x v="0"/>
  </r>
  <r>
    <x v="597"/>
    <x v="277"/>
    <x v="233"/>
    <x v="245"/>
    <x v="1"/>
    <s v="LR-16915"/>
    <s v="Lena Radford"/>
    <x v="0"/>
    <x v="0"/>
    <s v="San Diego"/>
    <x v="1"/>
    <n v="92024"/>
    <x v="1"/>
    <s v="FUR-FU-10001979"/>
    <x v="0"/>
    <x v="5"/>
    <s v="Dana Halogen Swing-Arm Architect Lamp"/>
    <x v="568"/>
    <n v="8"/>
    <n v="0"/>
    <n v="91.772800000000018"/>
    <x v="1"/>
    <x v="0"/>
  </r>
  <r>
    <x v="598"/>
    <x v="278"/>
    <x v="216"/>
    <x v="220"/>
    <x v="2"/>
    <s v="TP-21130"/>
    <s v="Theone Pippenger"/>
    <x v="0"/>
    <x v="0"/>
    <s v="Philadelphia"/>
    <x v="9"/>
    <n v="19134"/>
    <x v="3"/>
    <s v="OFF-SU-10004115"/>
    <x v="1"/>
    <x v="14"/>
    <s v="Acme Stainless Steel Office Snips"/>
    <x v="569"/>
    <n v="2"/>
    <n v="0.2"/>
    <n v="1.0178000000000007"/>
    <x v="3"/>
    <x v="0"/>
  </r>
  <r>
    <x v="599"/>
    <x v="279"/>
    <x v="87"/>
    <x v="246"/>
    <x v="1"/>
    <s v="CK-12205"/>
    <s v="Chloris Kastensmidt"/>
    <x v="0"/>
    <x v="0"/>
    <s v="Philadelphia"/>
    <x v="9"/>
    <n v="19120"/>
    <x v="3"/>
    <s v="TEC-PH-10001425"/>
    <x v="2"/>
    <x v="7"/>
    <s v="Mophie Juice Pack Helium for iPhone"/>
    <x v="570"/>
    <n v="3"/>
    <n v="0.4"/>
    <n v="-28.796400000000006"/>
    <x v="3"/>
    <x v="0"/>
  </r>
  <r>
    <x v="600"/>
    <x v="279"/>
    <x v="87"/>
    <x v="246"/>
    <x v="1"/>
    <s v="CK-12205"/>
    <s v="Chloris Kastensmidt"/>
    <x v="0"/>
    <x v="0"/>
    <s v="Philadelphia"/>
    <x v="9"/>
    <n v="19120"/>
    <x v="3"/>
    <s v="TEC-PH-10003963"/>
    <x v="2"/>
    <x v="7"/>
    <s v="GE 2-Jack Phone Line Splitter"/>
    <x v="571"/>
    <n v="4"/>
    <n v="0.4"/>
    <n v="-115.35440000000006"/>
    <x v="3"/>
    <x v="0"/>
  </r>
  <r>
    <x v="601"/>
    <x v="279"/>
    <x v="87"/>
    <x v="246"/>
    <x v="1"/>
    <s v="CK-12205"/>
    <s v="Chloris Kastensmidt"/>
    <x v="0"/>
    <x v="0"/>
    <s v="Philadelphia"/>
    <x v="9"/>
    <n v="19120"/>
    <x v="3"/>
    <s v="OFF-SU-10001574"/>
    <x v="1"/>
    <x v="14"/>
    <s v="Acme Value Line Scissors"/>
    <x v="572"/>
    <n v="2"/>
    <n v="0.2"/>
    <n v="0.72999999999999954"/>
    <x v="3"/>
    <x v="0"/>
  </r>
  <r>
    <x v="602"/>
    <x v="280"/>
    <x v="234"/>
    <x v="247"/>
    <x v="1"/>
    <s v="AS-10240"/>
    <s v="Alan Shonely"/>
    <x v="0"/>
    <x v="0"/>
    <s v="Tampa"/>
    <x v="2"/>
    <n v="33614"/>
    <x v="0"/>
    <s v="OFF-ST-10001490"/>
    <x v="1"/>
    <x v="4"/>
    <s v="Hot File 7-Pocket, Floor Stand"/>
    <x v="573"/>
    <n v="1"/>
    <n v="0.2"/>
    <n v="17.84699999999998"/>
    <x v="0"/>
    <x v="0"/>
  </r>
  <r>
    <x v="603"/>
    <x v="280"/>
    <x v="234"/>
    <x v="247"/>
    <x v="1"/>
    <s v="AS-10240"/>
    <s v="Alan Shonely"/>
    <x v="0"/>
    <x v="0"/>
    <s v="Tampa"/>
    <x v="2"/>
    <n v="33614"/>
    <x v="0"/>
    <s v="FUR-FU-10001756"/>
    <x v="0"/>
    <x v="5"/>
    <s v="Eldon Expressions Desk Accessory, Wood Photo Frame, Mahogany"/>
    <x v="502"/>
    <n v="3"/>
    <n v="0.2"/>
    <n v="5.1407999999999916"/>
    <x v="0"/>
    <x v="0"/>
  </r>
  <r>
    <x v="604"/>
    <x v="280"/>
    <x v="234"/>
    <x v="247"/>
    <x v="1"/>
    <s v="AS-10240"/>
    <s v="Alan Shonely"/>
    <x v="0"/>
    <x v="0"/>
    <s v="Tampa"/>
    <x v="2"/>
    <n v="33614"/>
    <x v="0"/>
    <s v="OFF-BI-10000773"/>
    <x v="1"/>
    <x v="8"/>
    <s v="Insertable Tab Post Binder Dividers"/>
    <x v="574"/>
    <n v="3"/>
    <n v="0.7"/>
    <n v="-5.5338000000000012"/>
    <x v="0"/>
    <x v="0"/>
  </r>
  <r>
    <x v="605"/>
    <x v="280"/>
    <x v="234"/>
    <x v="247"/>
    <x v="1"/>
    <s v="AS-10240"/>
    <s v="Alan Shonely"/>
    <x v="0"/>
    <x v="0"/>
    <s v="Tampa"/>
    <x v="2"/>
    <n v="33614"/>
    <x v="0"/>
    <s v="OFF-BI-10001543"/>
    <x v="1"/>
    <x v="8"/>
    <s v="GBC VeloBinder Manual Binding System"/>
    <x v="575"/>
    <n v="4"/>
    <n v="0.7"/>
    <n v="-31.671199999999999"/>
    <x v="0"/>
    <x v="0"/>
  </r>
  <r>
    <x v="606"/>
    <x v="280"/>
    <x v="234"/>
    <x v="247"/>
    <x v="1"/>
    <s v="AS-10240"/>
    <s v="Alan Shonely"/>
    <x v="0"/>
    <x v="0"/>
    <s v="Tampa"/>
    <x v="2"/>
    <n v="33614"/>
    <x v="0"/>
    <s v="OFF-PA-10002120"/>
    <x v="1"/>
    <x v="10"/>
    <s v="Xerox 1889"/>
    <x v="576"/>
    <n v="3"/>
    <n v="0.2"/>
    <n v="47.815200000000004"/>
    <x v="0"/>
    <x v="0"/>
  </r>
  <r>
    <x v="607"/>
    <x v="281"/>
    <x v="235"/>
    <x v="248"/>
    <x v="1"/>
    <s v="AR-10510"/>
    <s v="Andrew Roberts"/>
    <x v="0"/>
    <x v="0"/>
    <s v="Philadelphia"/>
    <x v="9"/>
    <n v="19134"/>
    <x v="3"/>
    <s v="OFF-BI-10000848"/>
    <x v="1"/>
    <x v="8"/>
    <s v="Angle-D Ring Binders"/>
    <x v="577"/>
    <n v="2"/>
    <n v="0.7"/>
    <n v="-2.6256000000000004"/>
    <x v="3"/>
    <x v="0"/>
  </r>
  <r>
    <x v="608"/>
    <x v="281"/>
    <x v="235"/>
    <x v="248"/>
    <x v="1"/>
    <s v="AR-10510"/>
    <s v="Andrew Roberts"/>
    <x v="0"/>
    <x v="0"/>
    <s v="Philadelphia"/>
    <x v="9"/>
    <n v="19134"/>
    <x v="3"/>
    <s v="OFF-AR-10001246"/>
    <x v="1"/>
    <x v="6"/>
    <s v="Newell 317"/>
    <x v="578"/>
    <n v="9"/>
    <n v="0.2"/>
    <n v="2.3813999999999984"/>
    <x v="3"/>
    <x v="0"/>
  </r>
  <r>
    <x v="609"/>
    <x v="281"/>
    <x v="235"/>
    <x v="248"/>
    <x v="1"/>
    <s v="AR-10510"/>
    <s v="Andrew Roberts"/>
    <x v="0"/>
    <x v="0"/>
    <s v="Philadelphia"/>
    <x v="9"/>
    <n v="19134"/>
    <x v="3"/>
    <s v="TEC-PH-10003092"/>
    <x v="2"/>
    <x v="7"/>
    <s v="Motorola L804"/>
    <x v="579"/>
    <n v="2"/>
    <n v="0.4"/>
    <n v="-10.117800000000003"/>
    <x v="3"/>
    <x v="0"/>
  </r>
  <r>
    <x v="610"/>
    <x v="282"/>
    <x v="236"/>
    <x v="249"/>
    <x v="2"/>
    <s v="NB-18655"/>
    <s v="Nona Balk"/>
    <x v="1"/>
    <x v="0"/>
    <s v="Dallas"/>
    <x v="5"/>
    <n v="75217"/>
    <x v="2"/>
    <s v="TEC-PH-10003012"/>
    <x v="2"/>
    <x v="7"/>
    <s v="Nortel Meridian M3904 Professional Digital phone"/>
    <x v="580"/>
    <n v="3"/>
    <n v="0.2"/>
    <n v="41.577299999999951"/>
    <x v="2"/>
    <x v="0"/>
  </r>
  <r>
    <x v="611"/>
    <x v="282"/>
    <x v="236"/>
    <x v="249"/>
    <x v="2"/>
    <s v="NB-18655"/>
    <s v="Nona Balk"/>
    <x v="1"/>
    <x v="0"/>
    <s v="Dallas"/>
    <x v="5"/>
    <n v="75217"/>
    <x v="2"/>
    <s v="OFF-LA-10004345"/>
    <x v="1"/>
    <x v="2"/>
    <s v="Avery 493"/>
    <x v="581"/>
    <n v="4"/>
    <n v="0.2"/>
    <n v="5.6955999999999989"/>
    <x v="2"/>
    <x v="0"/>
  </r>
  <r>
    <x v="612"/>
    <x v="283"/>
    <x v="108"/>
    <x v="250"/>
    <x v="0"/>
    <s v="GD-14590"/>
    <s v="Giulietta Dortch"/>
    <x v="1"/>
    <x v="0"/>
    <s v="Philadelphia"/>
    <x v="9"/>
    <n v="19143"/>
    <x v="3"/>
    <s v="OFF-PA-10001204"/>
    <x v="1"/>
    <x v="10"/>
    <s v="Xerox 1972"/>
    <x v="582"/>
    <n v="2"/>
    <n v="0.2"/>
    <n v="2.6399999999999997"/>
    <x v="3"/>
    <x v="0"/>
  </r>
  <r>
    <x v="613"/>
    <x v="283"/>
    <x v="108"/>
    <x v="250"/>
    <x v="0"/>
    <s v="GD-14590"/>
    <s v="Giulietta Dortch"/>
    <x v="1"/>
    <x v="0"/>
    <s v="Philadelphia"/>
    <x v="9"/>
    <n v="19143"/>
    <x v="3"/>
    <s v="TEC-PH-10004667"/>
    <x v="2"/>
    <x v="7"/>
    <s v="Cisco 8x8 Inc. 6753i IP Business Phone System"/>
    <x v="583"/>
    <n v="9"/>
    <n v="0.4"/>
    <n v="-157.93830000000008"/>
    <x v="3"/>
    <x v="0"/>
  </r>
  <r>
    <x v="614"/>
    <x v="284"/>
    <x v="237"/>
    <x v="251"/>
    <x v="0"/>
    <s v="CK-12595"/>
    <s v="Clytie Kelty"/>
    <x v="0"/>
    <x v="0"/>
    <s v="Grove City"/>
    <x v="24"/>
    <n v="43123"/>
    <x v="3"/>
    <s v="TEC-PH-10000011"/>
    <x v="2"/>
    <x v="7"/>
    <s v="PureGear Roll-On Screen Protector"/>
    <x v="584"/>
    <n v="10"/>
    <n v="0.4"/>
    <n v="15.99199999999999"/>
    <x v="3"/>
    <x v="0"/>
  </r>
  <r>
    <x v="615"/>
    <x v="284"/>
    <x v="237"/>
    <x v="251"/>
    <x v="0"/>
    <s v="CK-12595"/>
    <s v="Clytie Kelty"/>
    <x v="0"/>
    <x v="0"/>
    <s v="Grove City"/>
    <x v="24"/>
    <n v="43123"/>
    <x v="3"/>
    <s v="OFF-BI-10002949"/>
    <x v="1"/>
    <x v="8"/>
    <s v="Prestige Round Ring Binders"/>
    <x v="585"/>
    <n v="2"/>
    <n v="0.7"/>
    <n v="-2.7967999999999993"/>
    <x v="3"/>
    <x v="0"/>
  </r>
  <r>
    <x v="616"/>
    <x v="285"/>
    <x v="238"/>
    <x v="176"/>
    <x v="0"/>
    <s v="NG-18355"/>
    <s v="Nat Gilpin"/>
    <x v="1"/>
    <x v="0"/>
    <s v="New York City"/>
    <x v="15"/>
    <n v="10011"/>
    <x v="3"/>
    <s v="FUR-FU-10003849"/>
    <x v="0"/>
    <x v="5"/>
    <s v="DAX Metal Frame, Desktop, Stepped-Edge"/>
    <x v="586"/>
    <n v="2"/>
    <n v="0"/>
    <n v="15.787199999999999"/>
    <x v="3"/>
    <x v="0"/>
  </r>
  <r>
    <x v="617"/>
    <x v="285"/>
    <x v="238"/>
    <x v="176"/>
    <x v="0"/>
    <s v="NG-18355"/>
    <s v="Nat Gilpin"/>
    <x v="1"/>
    <x v="0"/>
    <s v="New York City"/>
    <x v="15"/>
    <n v="10011"/>
    <x v="3"/>
    <s v="FUR-FU-10000010"/>
    <x v="0"/>
    <x v="5"/>
    <s v="DAX Value U-Channel Document Frames, Easel Back"/>
    <x v="587"/>
    <n v="2"/>
    <n v="0"/>
    <n v="3.0813999999999995"/>
    <x v="3"/>
    <x v="0"/>
  </r>
  <r>
    <x v="618"/>
    <x v="285"/>
    <x v="238"/>
    <x v="176"/>
    <x v="0"/>
    <s v="NG-18355"/>
    <s v="Nat Gilpin"/>
    <x v="1"/>
    <x v="0"/>
    <s v="New York City"/>
    <x v="15"/>
    <n v="10011"/>
    <x v="3"/>
    <s v="OFF-BI-10002824"/>
    <x v="1"/>
    <x v="8"/>
    <s v="Recycled Easel Ring Binders"/>
    <x v="588"/>
    <n v="9"/>
    <n v="0.2"/>
    <n v="33.569999999999986"/>
    <x v="3"/>
    <x v="0"/>
  </r>
  <r>
    <x v="619"/>
    <x v="285"/>
    <x v="238"/>
    <x v="176"/>
    <x v="0"/>
    <s v="NG-18355"/>
    <s v="Nat Gilpin"/>
    <x v="1"/>
    <x v="0"/>
    <s v="New York City"/>
    <x v="15"/>
    <n v="10011"/>
    <x v="3"/>
    <s v="TEC-PH-10002538"/>
    <x v="2"/>
    <x v="7"/>
    <s v="Grandstream GXP1160 VoIP phone"/>
    <x v="589"/>
    <n v="1"/>
    <n v="0"/>
    <n v="10.993899999999996"/>
    <x v="3"/>
    <x v="0"/>
  </r>
  <r>
    <x v="620"/>
    <x v="285"/>
    <x v="238"/>
    <x v="176"/>
    <x v="0"/>
    <s v="NG-18355"/>
    <s v="Nat Gilpin"/>
    <x v="1"/>
    <x v="0"/>
    <s v="New York City"/>
    <x v="15"/>
    <n v="10011"/>
    <x v="3"/>
    <s v="FUR-FU-10000521"/>
    <x v="0"/>
    <x v="5"/>
    <s v="Seth Thomas 14&quot; Putty-Colored Wall Clock"/>
    <x v="590"/>
    <n v="3"/>
    <n v="0"/>
    <n v="27.286199999999994"/>
    <x v="3"/>
    <x v="0"/>
  </r>
  <r>
    <x v="621"/>
    <x v="286"/>
    <x v="58"/>
    <x v="252"/>
    <x v="1"/>
    <s v="CA-12265"/>
    <s v="Christina Anderson"/>
    <x v="0"/>
    <x v="0"/>
    <s v="Chicago"/>
    <x v="10"/>
    <n v="60610"/>
    <x v="2"/>
    <s v="OFF-BI-10002103"/>
    <x v="1"/>
    <x v="8"/>
    <s v="Cardinal Slant-D Ring Binder, Heavy Gauge Vinyl"/>
    <x v="591"/>
    <n v="5"/>
    <n v="0.8"/>
    <n v="-14.773"/>
    <x v="2"/>
    <x v="0"/>
  </r>
  <r>
    <x v="622"/>
    <x v="287"/>
    <x v="239"/>
    <x v="253"/>
    <x v="1"/>
    <s v="SF-20965"/>
    <s v="Sylvia Foulston"/>
    <x v="1"/>
    <x v="0"/>
    <s v="Dearborn"/>
    <x v="12"/>
    <n v="48126"/>
    <x v="2"/>
    <s v="FUR-CH-10004853"/>
    <x v="0"/>
    <x v="1"/>
    <s v="Global Manager's Adjustable Task Chair, Storm"/>
    <x v="85"/>
    <n v="2"/>
    <n v="0"/>
    <n v="87.568399999999968"/>
    <x v="2"/>
    <x v="0"/>
  </r>
  <r>
    <x v="623"/>
    <x v="287"/>
    <x v="239"/>
    <x v="253"/>
    <x v="1"/>
    <s v="SF-20965"/>
    <s v="Sylvia Foulston"/>
    <x v="1"/>
    <x v="0"/>
    <s v="Dearborn"/>
    <x v="12"/>
    <n v="48126"/>
    <x v="2"/>
    <s v="OFF-AP-10000179"/>
    <x v="1"/>
    <x v="9"/>
    <s v="Honeywell Enviracaire Portable HEPA Air Cleaner for up to 10 x 16 Room"/>
    <x v="592"/>
    <n v="5"/>
    <n v="0.1"/>
    <n v="178.90100000000001"/>
    <x v="2"/>
    <x v="0"/>
  </r>
  <r>
    <x v="624"/>
    <x v="287"/>
    <x v="239"/>
    <x v="253"/>
    <x v="1"/>
    <s v="SF-20965"/>
    <s v="Sylvia Foulston"/>
    <x v="1"/>
    <x v="0"/>
    <s v="Dearborn"/>
    <x v="12"/>
    <n v="48126"/>
    <x v="2"/>
    <s v="OFF-ST-10001272"/>
    <x v="1"/>
    <x v="4"/>
    <s v="Mini 13-1/2 Capacity Data Binder Rack, Pearl"/>
    <x v="593"/>
    <n v="4"/>
    <n v="0"/>
    <n v="130.87"/>
    <x v="2"/>
    <x v="0"/>
  </r>
  <r>
    <x v="625"/>
    <x v="287"/>
    <x v="239"/>
    <x v="253"/>
    <x v="1"/>
    <s v="SF-20965"/>
    <s v="Sylvia Foulston"/>
    <x v="1"/>
    <x v="0"/>
    <s v="Dearborn"/>
    <x v="12"/>
    <n v="48126"/>
    <x v="2"/>
    <s v="OFF-AR-10004042"/>
    <x v="1"/>
    <x v="6"/>
    <s v="BOSTON Model 1800 Electric Pencil Sharpeners, Putty/Woodgrain"/>
    <x v="594"/>
    <n v="9"/>
    <n v="0"/>
    <n v="46.927799999999984"/>
    <x v="2"/>
    <x v="0"/>
  </r>
  <r>
    <x v="626"/>
    <x v="288"/>
    <x v="175"/>
    <x v="184"/>
    <x v="1"/>
    <s v="MO-17800"/>
    <s v="Meg O'Connel"/>
    <x v="2"/>
    <x v="0"/>
    <s v="New York City"/>
    <x v="15"/>
    <n v="10009"/>
    <x v="3"/>
    <s v="FUR-FU-10000221"/>
    <x v="0"/>
    <x v="5"/>
    <s v="Master Caster Door Stop, Brown"/>
    <x v="595"/>
    <n v="7"/>
    <n v="0"/>
    <n v="12.090399999999999"/>
    <x v="3"/>
    <x v="0"/>
  </r>
  <r>
    <x v="627"/>
    <x v="289"/>
    <x v="240"/>
    <x v="254"/>
    <x v="1"/>
    <s v="AT-10735"/>
    <s v="Annie Thurman"/>
    <x v="0"/>
    <x v="0"/>
    <s v="Seattle"/>
    <x v="4"/>
    <n v="98115"/>
    <x v="1"/>
    <s v="OFF-AP-10001563"/>
    <x v="1"/>
    <x v="9"/>
    <s v="Belkin Premiere Surge Master II 8-outlet surge protector"/>
    <x v="596"/>
    <n v="2"/>
    <n v="0"/>
    <n v="28.176399999999987"/>
    <x v="1"/>
    <x v="0"/>
  </r>
  <r>
    <x v="628"/>
    <x v="290"/>
    <x v="94"/>
    <x v="91"/>
    <x v="1"/>
    <s v="LC-17140"/>
    <s v="Logan Currie"/>
    <x v="0"/>
    <x v="0"/>
    <s v="San Francisco"/>
    <x v="1"/>
    <n v="94122"/>
    <x v="1"/>
    <s v="OFF-BI-10000605"/>
    <x v="1"/>
    <x v="8"/>
    <s v="Acco Pressboard Covers with Storage Hooks, 9 1/2&quot; x 11&quot;, Executive Red"/>
    <x v="597"/>
    <n v="5"/>
    <n v="0.2"/>
    <n v="5.1434999999999977"/>
    <x v="1"/>
    <x v="0"/>
  </r>
  <r>
    <x v="629"/>
    <x v="290"/>
    <x v="94"/>
    <x v="91"/>
    <x v="1"/>
    <s v="LC-17140"/>
    <s v="Logan Currie"/>
    <x v="0"/>
    <x v="0"/>
    <s v="San Francisco"/>
    <x v="1"/>
    <n v="94122"/>
    <x v="1"/>
    <s v="OFF-PA-10002615"/>
    <x v="1"/>
    <x v="10"/>
    <s v="Ampad Gold Fibre Wirebound Steno Books, 6&quot; x 9&quot;, Gregg Ruled"/>
    <x v="598"/>
    <n v="3"/>
    <n v="0"/>
    <n v="6.0857999999999999"/>
    <x v="1"/>
    <x v="0"/>
  </r>
  <r>
    <x v="630"/>
    <x v="291"/>
    <x v="25"/>
    <x v="10"/>
    <x v="0"/>
    <s v="FM-14380"/>
    <s v="Fred McMath"/>
    <x v="0"/>
    <x v="0"/>
    <s v="Aurora"/>
    <x v="22"/>
    <n v="80013"/>
    <x v="1"/>
    <s v="OFF-ST-10001963"/>
    <x v="1"/>
    <x v="4"/>
    <s v="Tennsco Regal Shelving Units"/>
    <x v="599"/>
    <n v="3"/>
    <n v="0.2"/>
    <n v="-51.719100000000012"/>
    <x v="1"/>
    <x v="1"/>
  </r>
  <r>
    <x v="631"/>
    <x v="291"/>
    <x v="25"/>
    <x v="10"/>
    <x v="0"/>
    <s v="FM-14380"/>
    <s v="Fred McMath"/>
    <x v="0"/>
    <x v="0"/>
    <s v="Aurora"/>
    <x v="22"/>
    <n v="80013"/>
    <x v="1"/>
    <s v="TEC-AC-10001267"/>
    <x v="2"/>
    <x v="11"/>
    <s v="Imation 32GB Pocket Pro USB 3.0 Flash Drive - 32 GB - Black - 1 P ..."/>
    <x v="600"/>
    <n v="5"/>
    <n v="0.2"/>
    <n v="29.950000000000003"/>
    <x v="1"/>
    <x v="1"/>
  </r>
  <r>
    <x v="632"/>
    <x v="291"/>
    <x v="25"/>
    <x v="10"/>
    <x v="0"/>
    <s v="FM-14380"/>
    <s v="Fred McMath"/>
    <x v="0"/>
    <x v="0"/>
    <s v="Aurora"/>
    <x v="22"/>
    <n v="80013"/>
    <x v="1"/>
    <s v="TEC-PH-10002103"/>
    <x v="2"/>
    <x v="7"/>
    <s v="Jabra SPEAK 410"/>
    <x v="601"/>
    <n v="4"/>
    <n v="0.2"/>
    <n v="30.076800000000006"/>
    <x v="1"/>
    <x v="1"/>
  </r>
  <r>
    <x v="633"/>
    <x v="292"/>
    <x v="241"/>
    <x v="255"/>
    <x v="0"/>
    <s v="BD-11605"/>
    <s v="Brian Dahlen"/>
    <x v="0"/>
    <x v="0"/>
    <s v="Miami"/>
    <x v="2"/>
    <n v="33180"/>
    <x v="0"/>
    <s v="TEC-AC-10002857"/>
    <x v="2"/>
    <x v="11"/>
    <s v="Verbatim 25 GB 6x Blu-ray Single Layer Recordable Disc, 1/Pack"/>
    <x v="602"/>
    <n v="3"/>
    <n v="0.2"/>
    <n v="2.458499999999999"/>
    <x v="0"/>
    <x v="0"/>
  </r>
  <r>
    <x v="634"/>
    <x v="292"/>
    <x v="241"/>
    <x v="255"/>
    <x v="0"/>
    <s v="BD-11605"/>
    <s v="Brian Dahlen"/>
    <x v="0"/>
    <x v="0"/>
    <s v="Miami"/>
    <x v="2"/>
    <n v="33180"/>
    <x v="0"/>
    <s v="OFF-LA-10003930"/>
    <x v="1"/>
    <x v="2"/>
    <s v="Dot Matrix Printer Tape Reel Labels, White, 5000/Box"/>
    <x v="603"/>
    <n v="3"/>
    <n v="0.2"/>
    <n v="85.529700000000005"/>
    <x v="0"/>
    <x v="0"/>
  </r>
  <r>
    <x v="635"/>
    <x v="293"/>
    <x v="242"/>
    <x v="256"/>
    <x v="0"/>
    <s v="DJ-13420"/>
    <s v="Denny Joy"/>
    <x v="1"/>
    <x v="0"/>
    <s v="Warner Robins"/>
    <x v="32"/>
    <n v="31088"/>
    <x v="0"/>
    <s v="FUR-CH-10001482"/>
    <x v="0"/>
    <x v="1"/>
    <s v="Office Star - Mesh Screen back chair with Vinyl seat"/>
    <x v="604"/>
    <n v="3"/>
    <n v="0"/>
    <n v="43.223399999999984"/>
    <x v="0"/>
    <x v="0"/>
  </r>
  <r>
    <x v="636"/>
    <x v="294"/>
    <x v="243"/>
    <x v="257"/>
    <x v="1"/>
    <s v="ME-17725"/>
    <s v="Max Engle"/>
    <x v="0"/>
    <x v="0"/>
    <s v="Aurora"/>
    <x v="22"/>
    <n v="80013"/>
    <x v="1"/>
    <s v="OFF-BI-10001989"/>
    <x v="1"/>
    <x v="8"/>
    <s v="Premium Transparent Presentation Covers by GBC"/>
    <x v="605"/>
    <n v="3"/>
    <n v="0.7"/>
    <n v="-13.846800000000002"/>
    <x v="1"/>
    <x v="0"/>
  </r>
  <r>
    <x v="637"/>
    <x v="294"/>
    <x v="243"/>
    <x v="257"/>
    <x v="1"/>
    <s v="ME-17725"/>
    <s v="Max Engle"/>
    <x v="0"/>
    <x v="0"/>
    <s v="Aurora"/>
    <x v="22"/>
    <n v="80013"/>
    <x v="1"/>
    <s v="OFF-AP-10003287"/>
    <x v="1"/>
    <x v="9"/>
    <s v="Tripp Lite TLP810NET Broadband Surge for Modem/Fax"/>
    <x v="606"/>
    <n v="3"/>
    <n v="0.2"/>
    <n v="12.232799999999997"/>
    <x v="1"/>
    <x v="0"/>
  </r>
  <r>
    <x v="638"/>
    <x v="295"/>
    <x v="244"/>
    <x v="258"/>
    <x v="1"/>
    <s v="RB-19465"/>
    <s v="Rick Bensley"/>
    <x v="2"/>
    <x v="0"/>
    <s v="Vallejo"/>
    <x v="1"/>
    <n v="94591"/>
    <x v="1"/>
    <s v="FUR-FU-10000576"/>
    <x v="0"/>
    <x v="5"/>
    <s v="Luxo Professional Fluorescent Magnifier Lamp with Clamp-Mount Base"/>
    <x v="607"/>
    <n v="5"/>
    <n v="0"/>
    <n v="272.79200000000003"/>
    <x v="1"/>
    <x v="1"/>
  </r>
  <r>
    <x v="639"/>
    <x v="295"/>
    <x v="244"/>
    <x v="258"/>
    <x v="1"/>
    <s v="RB-19465"/>
    <s v="Rick Bensley"/>
    <x v="2"/>
    <x v="0"/>
    <s v="Vallejo"/>
    <x v="1"/>
    <n v="94591"/>
    <x v="1"/>
    <s v="OFF-BI-10004728"/>
    <x v="1"/>
    <x v="8"/>
    <s v="Wilson Jones Turn Tabs Binder Tool for Ring Binders"/>
    <x v="608"/>
    <n v="4"/>
    <n v="0.2"/>
    <n v="5.0128000000000004"/>
    <x v="1"/>
    <x v="1"/>
  </r>
  <r>
    <x v="640"/>
    <x v="296"/>
    <x v="122"/>
    <x v="259"/>
    <x v="1"/>
    <s v="JD-16150"/>
    <s v="Justin Deggeller"/>
    <x v="1"/>
    <x v="0"/>
    <s v="Minneapolis"/>
    <x v="11"/>
    <n v="55407"/>
    <x v="2"/>
    <s v="FUR-FU-10000732"/>
    <x v="0"/>
    <x v="5"/>
    <s v="Eldon 200 Class Desk Accessories"/>
    <x v="609"/>
    <n v="3"/>
    <n v="0"/>
    <n v="6.0287999999999995"/>
    <x v="2"/>
    <x v="0"/>
  </r>
  <r>
    <x v="641"/>
    <x v="297"/>
    <x v="245"/>
    <x v="260"/>
    <x v="0"/>
    <s v="JL-15835"/>
    <s v="John Lee"/>
    <x v="0"/>
    <x v="0"/>
    <s v="Mission Viejo"/>
    <x v="1"/>
    <n v="92691"/>
    <x v="1"/>
    <s v="OFF-ST-10000585"/>
    <x v="1"/>
    <x v="4"/>
    <s v="Economy Rollaway Files"/>
    <x v="610"/>
    <n v="2"/>
    <n v="0"/>
    <n v="85.903999999999996"/>
    <x v="1"/>
    <x v="0"/>
  </r>
  <r>
    <x v="642"/>
    <x v="297"/>
    <x v="245"/>
    <x v="260"/>
    <x v="0"/>
    <s v="JL-15835"/>
    <s v="John Lee"/>
    <x v="0"/>
    <x v="0"/>
    <s v="Mission Viejo"/>
    <x v="1"/>
    <n v="92691"/>
    <x v="1"/>
    <s v="OFF-LA-10002787"/>
    <x v="1"/>
    <x v="2"/>
    <s v="Avery 480"/>
    <x v="611"/>
    <n v="7"/>
    <n v="0"/>
    <n v="12.599999999999998"/>
    <x v="1"/>
    <x v="0"/>
  </r>
  <r>
    <x v="643"/>
    <x v="298"/>
    <x v="193"/>
    <x v="261"/>
    <x v="1"/>
    <s v="SC-20305"/>
    <s v="Sean Christensen"/>
    <x v="0"/>
    <x v="0"/>
    <s v="Rochester Hills"/>
    <x v="12"/>
    <n v="48307"/>
    <x v="2"/>
    <s v="TEC-AC-10003832"/>
    <x v="2"/>
    <x v="11"/>
    <s v="Imation 16GB Mini TravelDrive USB 2.0 Flash Drive"/>
    <x v="612"/>
    <n v="4"/>
    <n v="0"/>
    <n v="54.333200000000005"/>
    <x v="2"/>
    <x v="0"/>
  </r>
  <r>
    <x v="644"/>
    <x v="299"/>
    <x v="246"/>
    <x v="262"/>
    <x v="1"/>
    <s v="TW-21025"/>
    <s v="Tamara Willingham"/>
    <x v="2"/>
    <x v="0"/>
    <s v="Plainfield"/>
    <x v="30"/>
    <n v="7060"/>
    <x v="3"/>
    <s v="OFF-PA-10001934"/>
    <x v="1"/>
    <x v="10"/>
    <s v="Xerox 1993"/>
    <x v="90"/>
    <n v="1"/>
    <n v="0"/>
    <n v="3.1752000000000002"/>
    <x v="3"/>
    <x v="0"/>
  </r>
  <r>
    <x v="645"/>
    <x v="300"/>
    <x v="247"/>
    <x v="263"/>
    <x v="1"/>
    <s v="CC-12430"/>
    <s v="Chuck Clark"/>
    <x v="2"/>
    <x v="0"/>
    <s v="Columbus"/>
    <x v="14"/>
    <n v="47201"/>
    <x v="2"/>
    <s v="OFF-AP-10002457"/>
    <x v="1"/>
    <x v="9"/>
    <s v="Eureka The Boss Plus 12-Amp Hard Box Upright Vacuum, Red"/>
    <x v="613"/>
    <n v="2"/>
    <n v="0"/>
    <n v="56.510999999999996"/>
    <x v="2"/>
    <x v="0"/>
  </r>
  <r>
    <x v="646"/>
    <x v="301"/>
    <x v="178"/>
    <x v="264"/>
    <x v="1"/>
    <s v="BB-10990"/>
    <s v="Barry Blumstein"/>
    <x v="1"/>
    <x v="0"/>
    <s v="Sierra Vista"/>
    <x v="16"/>
    <n v="85635"/>
    <x v="1"/>
    <s v="OFF-FA-10003112"/>
    <x v="1"/>
    <x v="13"/>
    <s v="Staples"/>
    <x v="614"/>
    <n v="5"/>
    <n v="0.2"/>
    <n v="9.8624999999999972"/>
    <x v="1"/>
    <x v="0"/>
  </r>
  <r>
    <x v="647"/>
    <x v="301"/>
    <x v="178"/>
    <x v="264"/>
    <x v="1"/>
    <s v="BB-10990"/>
    <s v="Barry Blumstein"/>
    <x v="1"/>
    <x v="0"/>
    <s v="Sierra Vista"/>
    <x v="16"/>
    <n v="85635"/>
    <x v="1"/>
    <s v="OFF-AP-10002350"/>
    <x v="1"/>
    <x v="9"/>
    <s v="Belkin F9H710-06 7 Outlet SurgeMaster Surge Protector"/>
    <x v="615"/>
    <n v="2"/>
    <n v="0.2"/>
    <n v="3.0143999999999993"/>
    <x v="1"/>
    <x v="0"/>
  </r>
  <r>
    <x v="648"/>
    <x v="302"/>
    <x v="25"/>
    <x v="265"/>
    <x v="0"/>
    <s v="AR-10825"/>
    <s v="Anthony Rawles"/>
    <x v="1"/>
    <x v="0"/>
    <s v="Vancouver"/>
    <x v="4"/>
    <n v="98661"/>
    <x v="1"/>
    <s v="FUR-FU-10001935"/>
    <x v="0"/>
    <x v="5"/>
    <s v="3M Hangers With Command Adhesive"/>
    <x v="616"/>
    <n v="4"/>
    <n v="0"/>
    <n v="6.0680000000000014"/>
    <x v="1"/>
    <x v="0"/>
  </r>
  <r>
    <x v="649"/>
    <x v="302"/>
    <x v="25"/>
    <x v="265"/>
    <x v="0"/>
    <s v="AR-10825"/>
    <s v="Anthony Rawles"/>
    <x v="1"/>
    <x v="0"/>
    <s v="Vancouver"/>
    <x v="4"/>
    <n v="98661"/>
    <x v="1"/>
    <s v="TEC-PH-10003273"/>
    <x v="2"/>
    <x v="7"/>
    <s v="AT&amp;T TR1909W"/>
    <x v="214"/>
    <n v="3"/>
    <n v="0.2"/>
    <n v="22.678200000000018"/>
    <x v="1"/>
    <x v="0"/>
  </r>
  <r>
    <x v="650"/>
    <x v="302"/>
    <x v="25"/>
    <x v="265"/>
    <x v="0"/>
    <s v="AR-10825"/>
    <s v="Anthony Rawles"/>
    <x v="1"/>
    <x v="0"/>
    <s v="Vancouver"/>
    <x v="4"/>
    <n v="98661"/>
    <x v="1"/>
    <s v="TEC-AC-10001142"/>
    <x v="2"/>
    <x v="11"/>
    <s v="First Data FD10 PIN Pad"/>
    <x v="617"/>
    <n v="4"/>
    <n v="0"/>
    <n v="31.599999999999966"/>
    <x v="1"/>
    <x v="0"/>
  </r>
  <r>
    <x v="651"/>
    <x v="303"/>
    <x v="248"/>
    <x v="154"/>
    <x v="1"/>
    <s v="SR-20740"/>
    <s v="Steven Roelle"/>
    <x v="2"/>
    <x v="0"/>
    <s v="New York City"/>
    <x v="15"/>
    <n v="10024"/>
    <x v="3"/>
    <s v="OFF-PA-10000482"/>
    <x v="1"/>
    <x v="10"/>
    <s v="Snap-A-Way Black Print Carbonless Ruled Speed Letter, Triplicate"/>
    <x v="618"/>
    <n v="10"/>
    <n v="0"/>
    <n v="178.31799999999998"/>
    <x v="3"/>
    <x v="0"/>
  </r>
  <r>
    <x v="652"/>
    <x v="304"/>
    <x v="249"/>
    <x v="266"/>
    <x v="1"/>
    <s v="AR-10405"/>
    <s v="Allen Rosenblatt"/>
    <x v="1"/>
    <x v="0"/>
    <s v="New York City"/>
    <x v="15"/>
    <n v="10035"/>
    <x v="3"/>
    <s v="OFF-PA-10003892"/>
    <x v="1"/>
    <x v="10"/>
    <s v="Xerox 1943"/>
    <x v="619"/>
    <n v="2"/>
    <n v="0"/>
    <n v="45.975399999999993"/>
    <x v="3"/>
    <x v="0"/>
  </r>
  <r>
    <x v="653"/>
    <x v="304"/>
    <x v="249"/>
    <x v="266"/>
    <x v="1"/>
    <s v="AR-10405"/>
    <s v="Allen Rosenblatt"/>
    <x v="1"/>
    <x v="0"/>
    <s v="New York City"/>
    <x v="15"/>
    <n v="10035"/>
    <x v="3"/>
    <s v="TEC-AC-10001101"/>
    <x v="2"/>
    <x v="11"/>
    <s v="Sony 16GB Class 10 Micro SDHC R40 Memory Card"/>
    <x v="620"/>
    <n v="8"/>
    <n v="0"/>
    <n v="10.311999999999998"/>
    <x v="3"/>
    <x v="0"/>
  </r>
  <r>
    <x v="654"/>
    <x v="305"/>
    <x v="250"/>
    <x v="267"/>
    <x v="1"/>
    <s v="CR-12730"/>
    <s v="Craig Reiter"/>
    <x v="0"/>
    <x v="0"/>
    <s v="Columbus"/>
    <x v="24"/>
    <n v="43229"/>
    <x v="3"/>
    <s v="OFF-AP-10002439"/>
    <x v="1"/>
    <x v="9"/>
    <s v="Tripp Lite Isotel 8 Ultra 8 Outlet Metal Surge"/>
    <x v="621"/>
    <n v="2"/>
    <n v="0.2"/>
    <n v="8.5163999999999938"/>
    <x v="3"/>
    <x v="0"/>
  </r>
  <r>
    <x v="655"/>
    <x v="305"/>
    <x v="250"/>
    <x v="267"/>
    <x v="1"/>
    <s v="CR-12730"/>
    <s v="Craig Reiter"/>
    <x v="0"/>
    <x v="0"/>
    <s v="Columbus"/>
    <x v="24"/>
    <n v="43229"/>
    <x v="3"/>
    <s v="OFF-BI-10002827"/>
    <x v="1"/>
    <x v="8"/>
    <s v="Avery Durable Poly Binders"/>
    <x v="622"/>
    <n v="2"/>
    <n v="0.7"/>
    <n v="-2.6543999999999999"/>
    <x v="3"/>
    <x v="0"/>
  </r>
  <r>
    <x v="656"/>
    <x v="305"/>
    <x v="250"/>
    <x v="267"/>
    <x v="1"/>
    <s v="CR-12730"/>
    <s v="Craig Reiter"/>
    <x v="0"/>
    <x v="0"/>
    <s v="Columbus"/>
    <x v="24"/>
    <n v="43229"/>
    <x v="3"/>
    <s v="OFF-EN-10002230"/>
    <x v="1"/>
    <x v="12"/>
    <s v="Airmail Envelopes"/>
    <x v="623"/>
    <n v="2"/>
    <n v="0.2"/>
    <n v="45.322199999999995"/>
    <x v="3"/>
    <x v="0"/>
  </r>
  <r>
    <x v="657"/>
    <x v="306"/>
    <x v="251"/>
    <x v="268"/>
    <x v="3"/>
    <s v="EH-14125"/>
    <s v="Eugene Hildebrand"/>
    <x v="2"/>
    <x v="0"/>
    <s v="Aurora"/>
    <x v="10"/>
    <n v="60505"/>
    <x v="2"/>
    <s v="FUR-CH-10001215"/>
    <x v="0"/>
    <x v="1"/>
    <s v="Global Troy Executive Leather Low-Back Tilter"/>
    <x v="624"/>
    <n v="2"/>
    <n v="0.3"/>
    <n v="-50.098000000000013"/>
    <x v="2"/>
    <x v="0"/>
  </r>
  <r>
    <x v="658"/>
    <x v="306"/>
    <x v="251"/>
    <x v="268"/>
    <x v="3"/>
    <s v="EH-14125"/>
    <s v="Eugene Hildebrand"/>
    <x v="2"/>
    <x v="0"/>
    <s v="Aurora"/>
    <x v="10"/>
    <n v="60505"/>
    <x v="2"/>
    <s v="OFF-BI-10004654"/>
    <x v="1"/>
    <x v="8"/>
    <s v="Avery Binding System Hidden Tab Executive Style Index Sets"/>
    <x v="625"/>
    <n v="2"/>
    <n v="0.8"/>
    <n v="-3.4619999999999997"/>
    <x v="2"/>
    <x v="0"/>
  </r>
  <r>
    <x v="659"/>
    <x v="307"/>
    <x v="252"/>
    <x v="269"/>
    <x v="1"/>
    <s v="CB-12025"/>
    <s v="Cassandra Brandow"/>
    <x v="0"/>
    <x v="0"/>
    <s v="Arlington"/>
    <x v="5"/>
    <n v="76017"/>
    <x v="2"/>
    <s v="OFF-ST-10001490"/>
    <x v="1"/>
    <x v="4"/>
    <s v="Hot File 7-Pocket, Floor Stand"/>
    <x v="626"/>
    <n v="7"/>
    <n v="0.2"/>
    <n v="124.92899999999986"/>
    <x v="2"/>
    <x v="0"/>
  </r>
  <r>
    <x v="660"/>
    <x v="307"/>
    <x v="252"/>
    <x v="269"/>
    <x v="1"/>
    <s v="CB-12025"/>
    <s v="Cassandra Brandow"/>
    <x v="0"/>
    <x v="0"/>
    <s v="Arlington"/>
    <x v="5"/>
    <n v="76017"/>
    <x v="2"/>
    <s v="OFF-ST-10001511"/>
    <x v="1"/>
    <x v="4"/>
    <s v="Space Solutions Commercial Steel Shelving"/>
    <x v="627"/>
    <n v="14"/>
    <n v="0.2"/>
    <n v="-135.7650000000001"/>
    <x v="2"/>
    <x v="0"/>
  </r>
  <r>
    <x v="661"/>
    <x v="307"/>
    <x v="252"/>
    <x v="269"/>
    <x v="1"/>
    <s v="CB-12025"/>
    <s v="Cassandra Brandow"/>
    <x v="0"/>
    <x v="0"/>
    <s v="Arlington"/>
    <x v="5"/>
    <n v="76017"/>
    <x v="2"/>
    <s v="FUR-TA-10001768"/>
    <x v="0"/>
    <x v="3"/>
    <s v="Hon Racetrack Conference Tables"/>
    <x v="628"/>
    <n v="5"/>
    <n v="0.3"/>
    <n v="-118.12950000000006"/>
    <x v="2"/>
    <x v="0"/>
  </r>
  <r>
    <x v="662"/>
    <x v="307"/>
    <x v="252"/>
    <x v="269"/>
    <x v="1"/>
    <s v="CB-12025"/>
    <s v="Cassandra Brandow"/>
    <x v="0"/>
    <x v="0"/>
    <s v="Arlington"/>
    <x v="5"/>
    <n v="76017"/>
    <x v="2"/>
    <s v="OFF-BI-10003981"/>
    <x v="1"/>
    <x v="8"/>
    <s v="Avery Durable Plastic 1&quot; Binders"/>
    <x v="629"/>
    <n v="3"/>
    <n v="0.8"/>
    <n v="-4.2222000000000008"/>
    <x v="2"/>
    <x v="0"/>
  </r>
  <r>
    <x v="663"/>
    <x v="308"/>
    <x v="253"/>
    <x v="270"/>
    <x v="1"/>
    <s v="SP-20545"/>
    <s v="Sibella Parks"/>
    <x v="1"/>
    <x v="0"/>
    <s v="New York City"/>
    <x v="15"/>
    <n v="10011"/>
    <x v="3"/>
    <s v="OFF-ST-10001522"/>
    <x v="1"/>
    <x v="4"/>
    <s v="Gould Plastics 18-Pocket Panel Bin, 34w x 5-1/4d x 20-1/2h"/>
    <x v="630"/>
    <n v="5"/>
    <n v="0"/>
    <n v="18.397999999999968"/>
    <x v="3"/>
    <x v="0"/>
  </r>
  <r>
    <x v="664"/>
    <x v="309"/>
    <x v="254"/>
    <x v="271"/>
    <x v="3"/>
    <s v="RC-19825"/>
    <s v="Roy Collins"/>
    <x v="0"/>
    <x v="0"/>
    <s v="Louisville"/>
    <x v="0"/>
    <n v="40214"/>
    <x v="0"/>
    <s v="OFF-FA-10000621"/>
    <x v="1"/>
    <x v="13"/>
    <s v="OIC Colored Binder Clips, Assorted Sizes"/>
    <x v="631"/>
    <n v="3"/>
    <n v="0"/>
    <n v="5.2625999999999999"/>
    <x v="0"/>
    <x v="0"/>
  </r>
  <r>
    <x v="665"/>
    <x v="310"/>
    <x v="110"/>
    <x v="272"/>
    <x v="0"/>
    <s v="TH-21235"/>
    <s v="Tiffany House"/>
    <x v="1"/>
    <x v="0"/>
    <s v="Dallas"/>
    <x v="5"/>
    <n v="75081"/>
    <x v="2"/>
    <s v="OFF-SU-10004231"/>
    <x v="1"/>
    <x v="14"/>
    <s v="Acme Tagit Stainless Steel Antibacterial Scissors"/>
    <x v="632"/>
    <n v="3"/>
    <n v="0.2"/>
    <n v="2.0789999999999997"/>
    <x v="2"/>
    <x v="0"/>
  </r>
  <r>
    <x v="666"/>
    <x v="310"/>
    <x v="110"/>
    <x v="272"/>
    <x v="0"/>
    <s v="TH-21235"/>
    <s v="Tiffany House"/>
    <x v="1"/>
    <x v="0"/>
    <s v="Dallas"/>
    <x v="5"/>
    <n v="75081"/>
    <x v="2"/>
    <s v="OFF-PA-10000474"/>
    <x v="1"/>
    <x v="10"/>
    <s v="Easy-staple paper"/>
    <x v="633"/>
    <n v="3"/>
    <n v="0.2"/>
    <n v="28.706399999999991"/>
    <x v="2"/>
    <x v="0"/>
  </r>
  <r>
    <x v="667"/>
    <x v="310"/>
    <x v="110"/>
    <x v="272"/>
    <x v="0"/>
    <s v="TH-21235"/>
    <s v="Tiffany House"/>
    <x v="1"/>
    <x v="0"/>
    <s v="Dallas"/>
    <x v="5"/>
    <n v="75081"/>
    <x v="2"/>
    <s v="TEC-PH-10004042"/>
    <x v="2"/>
    <x v="7"/>
    <s v="ClearOne Communications CHAT 70 OC Speaker Phone"/>
    <x v="634"/>
    <n v="3"/>
    <n v="0.2"/>
    <n v="28.618200000000002"/>
    <x v="2"/>
    <x v="0"/>
  </r>
  <r>
    <x v="668"/>
    <x v="311"/>
    <x v="163"/>
    <x v="166"/>
    <x v="2"/>
    <s v="RP-19390"/>
    <s v="Resi Pölking"/>
    <x v="0"/>
    <x v="0"/>
    <s v="Cleveland"/>
    <x v="24"/>
    <n v="44105"/>
    <x v="3"/>
    <s v="FUR-FU-10003096"/>
    <x v="0"/>
    <x v="5"/>
    <s v="Master Giant Foot Doorstop, Safety Yellow"/>
    <x v="635"/>
    <n v="5"/>
    <n v="0.2"/>
    <n v="8.7285000000000004"/>
    <x v="3"/>
    <x v="0"/>
  </r>
  <r>
    <x v="669"/>
    <x v="312"/>
    <x v="255"/>
    <x v="198"/>
    <x v="1"/>
    <s v="MO-17800"/>
    <s v="Meg O'Connel"/>
    <x v="2"/>
    <x v="0"/>
    <s v="Chicago"/>
    <x v="10"/>
    <n v="60653"/>
    <x v="2"/>
    <s v="FUR-FU-10002759"/>
    <x v="0"/>
    <x v="5"/>
    <s v="12-1/2 Diameter Round Wall Clock"/>
    <x v="112"/>
    <n v="3"/>
    <n v="0.6"/>
    <n v="-14.385599999999997"/>
    <x v="2"/>
    <x v="0"/>
  </r>
  <r>
    <x v="670"/>
    <x v="312"/>
    <x v="255"/>
    <x v="198"/>
    <x v="1"/>
    <s v="MO-17800"/>
    <s v="Meg O'Connel"/>
    <x v="2"/>
    <x v="0"/>
    <s v="Chicago"/>
    <x v="10"/>
    <n v="60653"/>
    <x v="2"/>
    <s v="FUR-TA-10000688"/>
    <x v="0"/>
    <x v="3"/>
    <s v="Chromcraft Bull-Nose Wood Round Conference Table Top, Wood Base"/>
    <x v="636"/>
    <n v="1"/>
    <n v="0.5"/>
    <n v="-71.890500000000017"/>
    <x v="2"/>
    <x v="0"/>
  </r>
  <r>
    <x v="671"/>
    <x v="312"/>
    <x v="255"/>
    <x v="198"/>
    <x v="1"/>
    <s v="MO-17800"/>
    <s v="Meg O'Connel"/>
    <x v="2"/>
    <x v="0"/>
    <s v="Chicago"/>
    <x v="10"/>
    <n v="60653"/>
    <x v="2"/>
    <s v="OFF-PA-10002377"/>
    <x v="1"/>
    <x v="10"/>
    <s v="Adams Telephone Message Book W/Dividers/Space For Phone Numbers, 5 1/4&quot;X8 1/2&quot;, 200/Messages"/>
    <x v="637"/>
    <n v="8"/>
    <n v="0.2"/>
    <n v="11.359999999999998"/>
    <x v="2"/>
    <x v="0"/>
  </r>
  <r>
    <x v="672"/>
    <x v="313"/>
    <x v="140"/>
    <x v="273"/>
    <x v="1"/>
    <s v="TD-20995"/>
    <s v="Tamara Dahlen"/>
    <x v="0"/>
    <x v="0"/>
    <s v="Quincy"/>
    <x v="10"/>
    <n v="62301"/>
    <x v="2"/>
    <s v="OFF-AR-10001954"/>
    <x v="1"/>
    <x v="6"/>
    <s v="Newell 331"/>
    <x v="638"/>
    <n v="5"/>
    <n v="0.2"/>
    <n v="1.7115"/>
    <x v="2"/>
    <x v="0"/>
  </r>
  <r>
    <x v="673"/>
    <x v="314"/>
    <x v="256"/>
    <x v="274"/>
    <x v="2"/>
    <s v="RB-19570"/>
    <s v="Rob Beeghly"/>
    <x v="0"/>
    <x v="0"/>
    <s v="Columbus"/>
    <x v="14"/>
    <n v="47201"/>
    <x v="2"/>
    <s v="OFF-AP-10004532"/>
    <x v="1"/>
    <x v="9"/>
    <s v="Kensington 6 Outlet Guardian Standard Surge Protector"/>
    <x v="639"/>
    <n v="3"/>
    <n v="0"/>
    <n v="16.588799999999999"/>
    <x v="2"/>
    <x v="0"/>
  </r>
  <r>
    <x v="674"/>
    <x v="314"/>
    <x v="256"/>
    <x v="274"/>
    <x v="2"/>
    <s v="RB-19570"/>
    <s v="Rob Beeghly"/>
    <x v="0"/>
    <x v="0"/>
    <s v="Columbus"/>
    <x v="14"/>
    <n v="47201"/>
    <x v="2"/>
    <s v="OFF-PA-10002137"/>
    <x v="1"/>
    <x v="10"/>
    <s v="Southworth 100% Résumé Paper, 24lb."/>
    <x v="640"/>
    <n v="5"/>
    <n v="0"/>
    <n v="17.504999999999995"/>
    <x v="2"/>
    <x v="0"/>
  </r>
  <r>
    <x v="675"/>
    <x v="314"/>
    <x v="256"/>
    <x v="274"/>
    <x v="2"/>
    <s v="RB-19570"/>
    <s v="Rob Beeghly"/>
    <x v="0"/>
    <x v="0"/>
    <s v="Columbus"/>
    <x v="14"/>
    <n v="47201"/>
    <x v="2"/>
    <s v="TEC-AC-10003832"/>
    <x v="2"/>
    <x v="11"/>
    <s v="Imation 16GB Mini TravelDrive USB 2.0 Flash Drive"/>
    <x v="641"/>
    <n v="3"/>
    <n v="0"/>
    <n v="40.749900000000004"/>
    <x v="2"/>
    <x v="0"/>
  </r>
  <r>
    <x v="676"/>
    <x v="315"/>
    <x v="257"/>
    <x v="275"/>
    <x v="1"/>
    <s v="CD-11980"/>
    <s v="Carol Darley"/>
    <x v="0"/>
    <x v="0"/>
    <s v="Tyler"/>
    <x v="5"/>
    <n v="75701"/>
    <x v="2"/>
    <s v="OFF-AP-10000804"/>
    <x v="1"/>
    <x v="9"/>
    <s v="Hoover Portapower Portable Vacuum"/>
    <x v="642"/>
    <n v="3"/>
    <n v="0.8"/>
    <n v="-7.3920000000000021"/>
    <x v="2"/>
    <x v="0"/>
  </r>
  <r>
    <x v="677"/>
    <x v="315"/>
    <x v="257"/>
    <x v="275"/>
    <x v="1"/>
    <s v="CD-11980"/>
    <s v="Carol Darley"/>
    <x v="0"/>
    <x v="0"/>
    <s v="Tyler"/>
    <x v="5"/>
    <n v="75701"/>
    <x v="2"/>
    <s v="TEC-AC-10003614"/>
    <x v="2"/>
    <x v="11"/>
    <s v="Verbatim 25 GB 6x Blu-ray Single Layer Recordable Disc, 10/Pack"/>
    <x v="643"/>
    <n v="3"/>
    <n v="0.2"/>
    <n v="4.5200999999999958"/>
    <x v="2"/>
    <x v="0"/>
  </r>
  <r>
    <x v="678"/>
    <x v="315"/>
    <x v="257"/>
    <x v="275"/>
    <x v="1"/>
    <s v="CD-11980"/>
    <s v="Carol Darley"/>
    <x v="0"/>
    <x v="0"/>
    <s v="Tyler"/>
    <x v="5"/>
    <n v="75701"/>
    <x v="2"/>
    <s v="FUR-FU-10003553"/>
    <x v="0"/>
    <x v="5"/>
    <s v="Howard Miller 13-1/2&quot; Diameter Rosebrook Wall Clock"/>
    <x v="644"/>
    <n v="3"/>
    <n v="0.6"/>
    <n v="-41.261999999999972"/>
    <x v="2"/>
    <x v="0"/>
  </r>
  <r>
    <x v="679"/>
    <x v="315"/>
    <x v="257"/>
    <x v="275"/>
    <x v="1"/>
    <s v="CD-11980"/>
    <s v="Carol Darley"/>
    <x v="0"/>
    <x v="0"/>
    <s v="Tyler"/>
    <x v="5"/>
    <n v="75701"/>
    <x v="2"/>
    <s v="OFF-BI-10004632"/>
    <x v="1"/>
    <x v="8"/>
    <s v="Ibico Hi-Tech Manual Binding System"/>
    <x v="645"/>
    <n v="3"/>
    <n v="0.8"/>
    <n v="-320.23950000000013"/>
    <x v="2"/>
    <x v="0"/>
  </r>
  <r>
    <x v="680"/>
    <x v="316"/>
    <x v="258"/>
    <x v="71"/>
    <x v="1"/>
    <s v="DJ-13630"/>
    <s v="Doug Jacobs"/>
    <x v="0"/>
    <x v="0"/>
    <s v="New York City"/>
    <x v="15"/>
    <n v="10024"/>
    <x v="3"/>
    <s v="OFF-BI-10003305"/>
    <x v="1"/>
    <x v="8"/>
    <s v="Avery Hanging File Binders"/>
    <x v="646"/>
    <n v="3"/>
    <n v="0.2"/>
    <n v="4.6643999999999988"/>
    <x v="3"/>
    <x v="0"/>
  </r>
  <r>
    <x v="681"/>
    <x v="316"/>
    <x v="258"/>
    <x v="71"/>
    <x v="1"/>
    <s v="DJ-13630"/>
    <s v="Doug Jacobs"/>
    <x v="0"/>
    <x v="0"/>
    <s v="New York City"/>
    <x v="15"/>
    <n v="10024"/>
    <x v="3"/>
    <s v="OFF-ST-10002583"/>
    <x v="1"/>
    <x v="4"/>
    <s v="Fellowes Neat Ideas Storage Cubes"/>
    <x v="647"/>
    <n v="2"/>
    <n v="0"/>
    <n v="2.598399999999998"/>
    <x v="3"/>
    <x v="0"/>
  </r>
  <r>
    <x v="682"/>
    <x v="316"/>
    <x v="258"/>
    <x v="71"/>
    <x v="1"/>
    <s v="DJ-13630"/>
    <s v="Doug Jacobs"/>
    <x v="0"/>
    <x v="0"/>
    <s v="New York City"/>
    <x v="15"/>
    <n v="10024"/>
    <x v="3"/>
    <s v="OFF-ST-10004507"/>
    <x v="1"/>
    <x v="4"/>
    <s v="Advantus Rolling Storage Box"/>
    <x v="648"/>
    <n v="4"/>
    <n v="0"/>
    <n v="18.521999999999998"/>
    <x v="3"/>
    <x v="0"/>
  </r>
  <r>
    <x v="683"/>
    <x v="317"/>
    <x v="259"/>
    <x v="276"/>
    <x v="3"/>
    <s v="GT-14635"/>
    <s v="Grant Thornton"/>
    <x v="1"/>
    <x v="0"/>
    <s v="Burlington"/>
    <x v="3"/>
    <n v="27217"/>
    <x v="0"/>
    <s v="TEC-MA-10004125"/>
    <x v="2"/>
    <x v="15"/>
    <s v="Cubify CubeX 3D Printer Triple Head Print"/>
    <x v="649"/>
    <n v="4"/>
    <n v="0.5"/>
    <n v="-3839.9903999999988"/>
    <x v="0"/>
    <x v="0"/>
  </r>
  <r>
    <x v="684"/>
    <x v="317"/>
    <x v="259"/>
    <x v="276"/>
    <x v="3"/>
    <s v="GT-14635"/>
    <s v="Grant Thornton"/>
    <x v="1"/>
    <x v="0"/>
    <s v="Burlington"/>
    <x v="3"/>
    <n v="27217"/>
    <x v="0"/>
    <s v="OFF-AP-10002457"/>
    <x v="1"/>
    <x v="9"/>
    <s v="Eureka The Boss Plus 12-Amp Hard Box Upright Vacuum, Red"/>
    <x v="650"/>
    <n v="2"/>
    <n v="0.2"/>
    <n v="14.650999999999989"/>
    <x v="0"/>
    <x v="0"/>
  </r>
  <r>
    <x v="685"/>
    <x v="318"/>
    <x v="260"/>
    <x v="277"/>
    <x v="2"/>
    <s v="MC-17845"/>
    <s v="Michael Chen"/>
    <x v="0"/>
    <x v="0"/>
    <s v="Jackson"/>
    <x v="35"/>
    <n v="39212"/>
    <x v="0"/>
    <s v="TEC-AC-10003911"/>
    <x v="2"/>
    <x v="11"/>
    <s v="NETGEAR AC1750 Dual Band Gigabit Smart WiFi Router"/>
    <x v="651"/>
    <n v="3"/>
    <n v="0"/>
    <n v="163.18979999999999"/>
    <x v="0"/>
    <x v="0"/>
  </r>
  <r>
    <x v="686"/>
    <x v="318"/>
    <x v="260"/>
    <x v="277"/>
    <x v="2"/>
    <s v="MC-17845"/>
    <s v="Michael Chen"/>
    <x v="0"/>
    <x v="0"/>
    <s v="Jackson"/>
    <x v="35"/>
    <n v="39212"/>
    <x v="0"/>
    <s v="OFF-LA-10001934"/>
    <x v="1"/>
    <x v="2"/>
    <s v="Avery 516"/>
    <x v="2"/>
    <n v="2"/>
    <n v="0"/>
    <n v="6.8713999999999995"/>
    <x v="0"/>
    <x v="0"/>
  </r>
  <r>
    <x v="687"/>
    <x v="318"/>
    <x v="260"/>
    <x v="277"/>
    <x v="2"/>
    <s v="MC-17845"/>
    <s v="Michael Chen"/>
    <x v="0"/>
    <x v="0"/>
    <s v="Jackson"/>
    <x v="35"/>
    <n v="39212"/>
    <x v="0"/>
    <s v="OFF-PA-10000304"/>
    <x v="1"/>
    <x v="10"/>
    <s v="Xerox 1995"/>
    <x v="541"/>
    <n v="3"/>
    <n v="0"/>
    <n v="9.3312000000000008"/>
    <x v="0"/>
    <x v="0"/>
  </r>
  <r>
    <x v="688"/>
    <x v="319"/>
    <x v="53"/>
    <x v="168"/>
    <x v="1"/>
    <s v="RA-19285"/>
    <s v="Ralph Arnett"/>
    <x v="0"/>
    <x v="0"/>
    <s v="New York City"/>
    <x v="15"/>
    <n v="10035"/>
    <x v="3"/>
    <s v="FUR-BO-10004015"/>
    <x v="0"/>
    <x v="0"/>
    <s v="Bush Andora Bookcase, Maple/Graphite Gray Finish"/>
    <x v="652"/>
    <n v="2"/>
    <n v="0.2"/>
    <n v="4.7995999999999768"/>
    <x v="3"/>
    <x v="0"/>
  </r>
  <r>
    <x v="689"/>
    <x v="320"/>
    <x v="261"/>
    <x v="278"/>
    <x v="0"/>
    <s v="NP-18325"/>
    <s v="Naresj Patel"/>
    <x v="0"/>
    <x v="0"/>
    <s v="Waynesboro"/>
    <x v="17"/>
    <n v="22980"/>
    <x v="0"/>
    <s v="FUR-FU-10004071"/>
    <x v="0"/>
    <x v="5"/>
    <s v="Luxo Professional Magnifying Clamp-On Fluorescent Lamps"/>
    <x v="653"/>
    <n v="1"/>
    <n v="0"/>
    <n v="14.561400000000006"/>
    <x v="0"/>
    <x v="0"/>
  </r>
  <r>
    <x v="690"/>
    <x v="320"/>
    <x v="261"/>
    <x v="278"/>
    <x v="0"/>
    <s v="NP-18325"/>
    <s v="Naresj Patel"/>
    <x v="0"/>
    <x v="0"/>
    <s v="Waynesboro"/>
    <x v="17"/>
    <n v="22980"/>
    <x v="0"/>
    <s v="TEC-PH-10002033"/>
    <x v="2"/>
    <x v="7"/>
    <s v="Konftel 250 Conference phone - Charcoal black"/>
    <x v="654"/>
    <n v="1"/>
    <n v="0"/>
    <n v="74.053200000000004"/>
    <x v="0"/>
    <x v="0"/>
  </r>
  <r>
    <x v="691"/>
    <x v="320"/>
    <x v="261"/>
    <x v="278"/>
    <x v="0"/>
    <s v="NP-18325"/>
    <s v="Naresj Patel"/>
    <x v="0"/>
    <x v="0"/>
    <s v="Waynesboro"/>
    <x v="17"/>
    <n v="22980"/>
    <x v="0"/>
    <s v="OFF-ST-10002444"/>
    <x v="1"/>
    <x v="4"/>
    <s v="Recycled Eldon Regeneration Jumbo File"/>
    <x v="655"/>
    <n v="3"/>
    <n v="0"/>
    <n v="10.315199999999999"/>
    <x v="0"/>
    <x v="0"/>
  </r>
  <r>
    <x v="692"/>
    <x v="321"/>
    <x v="262"/>
    <x v="279"/>
    <x v="1"/>
    <s v="AB-10165"/>
    <s v="Alan Barnes"/>
    <x v="0"/>
    <x v="0"/>
    <s v="Los Angeles"/>
    <x v="1"/>
    <n v="90036"/>
    <x v="1"/>
    <s v="TEC-AC-10002253"/>
    <x v="2"/>
    <x v="11"/>
    <s v="Imation Bio 8GB USB Flash Drive Imation Corp"/>
    <x v="656"/>
    <n v="1"/>
    <n v="0"/>
    <n v="24.936000000000007"/>
    <x v="1"/>
    <x v="0"/>
  </r>
  <r>
    <x v="693"/>
    <x v="321"/>
    <x v="262"/>
    <x v="279"/>
    <x v="1"/>
    <s v="AB-10165"/>
    <s v="Alan Barnes"/>
    <x v="0"/>
    <x v="0"/>
    <s v="Los Angeles"/>
    <x v="1"/>
    <n v="90036"/>
    <x v="1"/>
    <s v="OFF-PA-10000743"/>
    <x v="1"/>
    <x v="10"/>
    <s v="Xerox 1977"/>
    <x v="657"/>
    <n v="5"/>
    <n v="0"/>
    <n v="16.032"/>
    <x v="1"/>
    <x v="0"/>
  </r>
  <r>
    <x v="694"/>
    <x v="322"/>
    <x v="263"/>
    <x v="280"/>
    <x v="2"/>
    <s v="JO-15550"/>
    <s v="Jesus Ocampo"/>
    <x v="2"/>
    <x v="0"/>
    <s v="Chester"/>
    <x v="9"/>
    <n v="19013"/>
    <x v="3"/>
    <s v="OFF-AR-10003373"/>
    <x v="1"/>
    <x v="6"/>
    <s v="Boston School Pro Electric Pencil Sharpener, 1670"/>
    <x v="658"/>
    <n v="8"/>
    <n v="0.2"/>
    <n v="17.34879999999999"/>
    <x v="3"/>
    <x v="0"/>
  </r>
  <r>
    <x v="695"/>
    <x v="322"/>
    <x v="263"/>
    <x v="280"/>
    <x v="2"/>
    <s v="JO-15550"/>
    <s v="Jesus Ocampo"/>
    <x v="2"/>
    <x v="0"/>
    <s v="Chester"/>
    <x v="9"/>
    <n v="19013"/>
    <x v="3"/>
    <s v="OFF-LA-10002312"/>
    <x v="1"/>
    <x v="2"/>
    <s v="Avery 490"/>
    <x v="659"/>
    <n v="4"/>
    <n v="0.2"/>
    <n v="17.759999999999998"/>
    <x v="3"/>
    <x v="0"/>
  </r>
  <r>
    <x v="696"/>
    <x v="322"/>
    <x v="263"/>
    <x v="280"/>
    <x v="2"/>
    <s v="JO-15550"/>
    <s v="Jesus Ocampo"/>
    <x v="2"/>
    <x v="0"/>
    <s v="Chester"/>
    <x v="9"/>
    <n v="19013"/>
    <x v="3"/>
    <s v="OFF-EN-10000927"/>
    <x v="1"/>
    <x v="12"/>
    <s v="Jet-Pak Recycled Peel 'N' Seal Padded Mailers"/>
    <x v="83"/>
    <n v="7"/>
    <n v="0.2"/>
    <n v="62.807499999999976"/>
    <x v="3"/>
    <x v="0"/>
  </r>
  <r>
    <x v="697"/>
    <x v="322"/>
    <x v="263"/>
    <x v="280"/>
    <x v="2"/>
    <s v="JO-15550"/>
    <s v="Jesus Ocampo"/>
    <x v="2"/>
    <x v="0"/>
    <s v="Chester"/>
    <x v="9"/>
    <n v="19013"/>
    <x v="3"/>
    <s v="OFF-LA-10003510"/>
    <x v="1"/>
    <x v="2"/>
    <s v="Avery 4027 File Folder Labels for Dot Matrix Printers, 5000 Labels per Box, White"/>
    <x v="660"/>
    <n v="4"/>
    <n v="0.2"/>
    <n v="31.751200000000001"/>
    <x v="3"/>
    <x v="0"/>
  </r>
  <r>
    <x v="698"/>
    <x v="322"/>
    <x v="263"/>
    <x v="280"/>
    <x v="2"/>
    <s v="JO-15550"/>
    <s v="Jesus Ocampo"/>
    <x v="2"/>
    <x v="0"/>
    <s v="Chester"/>
    <x v="9"/>
    <n v="19013"/>
    <x v="3"/>
    <s v="OFF-AR-10001118"/>
    <x v="1"/>
    <x v="6"/>
    <s v="Binney &amp; Smith Crayola Metallic Crayons, 16-Color Pack"/>
    <x v="661"/>
    <n v="1"/>
    <n v="0.2"/>
    <n v="0.8088000000000003"/>
    <x v="3"/>
    <x v="0"/>
  </r>
  <r>
    <x v="699"/>
    <x v="322"/>
    <x v="263"/>
    <x v="280"/>
    <x v="2"/>
    <s v="JO-15550"/>
    <s v="Jesus Ocampo"/>
    <x v="2"/>
    <x v="0"/>
    <s v="Chester"/>
    <x v="9"/>
    <n v="19013"/>
    <x v="3"/>
    <s v="OFF-BI-10001575"/>
    <x v="1"/>
    <x v="8"/>
    <s v="GBC Linen Binding Covers"/>
    <x v="662"/>
    <n v="2"/>
    <n v="0.7"/>
    <n v="-13.6312"/>
    <x v="3"/>
    <x v="0"/>
  </r>
  <r>
    <x v="700"/>
    <x v="322"/>
    <x v="263"/>
    <x v="280"/>
    <x v="2"/>
    <s v="JO-15550"/>
    <s v="Jesus Ocampo"/>
    <x v="2"/>
    <x v="0"/>
    <s v="Chester"/>
    <x v="9"/>
    <n v="19013"/>
    <x v="3"/>
    <s v="OFF-BI-10001982"/>
    <x v="1"/>
    <x v="8"/>
    <s v="Wilson Jones Custom Binder Spines &amp; Labels"/>
    <x v="322"/>
    <n v="3"/>
    <n v="0.7"/>
    <n v="-3.4271999999999991"/>
    <x v="3"/>
    <x v="0"/>
  </r>
  <r>
    <x v="701"/>
    <x v="323"/>
    <x v="264"/>
    <x v="221"/>
    <x v="1"/>
    <s v="Dl-13600"/>
    <s v="Dorris liebe"/>
    <x v="1"/>
    <x v="0"/>
    <s v="Cleveland"/>
    <x v="24"/>
    <n v="44105"/>
    <x v="3"/>
    <s v="FUR-FU-10002960"/>
    <x v="0"/>
    <x v="5"/>
    <s v="Eldon 200 Class Desk Accessories, Burgundy"/>
    <x v="663"/>
    <n v="3"/>
    <n v="0.2"/>
    <n v="4.1448"/>
    <x v="3"/>
    <x v="0"/>
  </r>
  <r>
    <x v="702"/>
    <x v="324"/>
    <x v="254"/>
    <x v="281"/>
    <x v="0"/>
    <s v="AS-10285"/>
    <s v="Alejandro Savely"/>
    <x v="1"/>
    <x v="0"/>
    <s v="Seattle"/>
    <x v="4"/>
    <n v="98103"/>
    <x v="1"/>
    <s v="FUR-FU-10003394"/>
    <x v="0"/>
    <x v="5"/>
    <s v="Tenex &quot;The Solids&quot; Textured Chair Mats"/>
    <x v="664"/>
    <n v="3"/>
    <n v="0"/>
    <n v="35.679599999999979"/>
    <x v="1"/>
    <x v="0"/>
  </r>
  <r>
    <x v="703"/>
    <x v="325"/>
    <x v="265"/>
    <x v="282"/>
    <x v="1"/>
    <s v="JK-15370"/>
    <s v="Jay Kimmel"/>
    <x v="0"/>
    <x v="0"/>
    <s v="Long Beach"/>
    <x v="1"/>
    <n v="90805"/>
    <x v="1"/>
    <s v="FUR-TA-10002774"/>
    <x v="0"/>
    <x v="3"/>
    <s v="Laminate Occasional Tables"/>
    <x v="665"/>
    <n v="3"/>
    <n v="0.2"/>
    <n v="-13.871700000000047"/>
    <x v="1"/>
    <x v="0"/>
  </r>
  <r>
    <x v="704"/>
    <x v="326"/>
    <x v="171"/>
    <x v="101"/>
    <x v="1"/>
    <s v="BN-11470"/>
    <s v="Brad Norvell"/>
    <x v="1"/>
    <x v="0"/>
    <s v="Cary"/>
    <x v="3"/>
    <n v="27511"/>
    <x v="0"/>
    <s v="OFF-PA-10001800"/>
    <x v="1"/>
    <x v="10"/>
    <s v="Xerox 220"/>
    <x v="563"/>
    <n v="2"/>
    <n v="0.2"/>
    <n v="3.6288"/>
    <x v="0"/>
    <x v="0"/>
  </r>
  <r>
    <x v="705"/>
    <x v="326"/>
    <x v="171"/>
    <x v="101"/>
    <x v="1"/>
    <s v="BN-11470"/>
    <s v="Brad Norvell"/>
    <x v="1"/>
    <x v="0"/>
    <s v="Cary"/>
    <x v="3"/>
    <n v="27511"/>
    <x v="0"/>
    <s v="OFF-AP-10001469"/>
    <x v="1"/>
    <x v="9"/>
    <s v="Fellowes 8 Outlet Superior Workstation Surge Protector"/>
    <x v="666"/>
    <n v="5"/>
    <n v="0.2"/>
    <n v="18.769499999999987"/>
    <x v="0"/>
    <x v="0"/>
  </r>
  <r>
    <x v="706"/>
    <x v="326"/>
    <x v="171"/>
    <x v="101"/>
    <x v="1"/>
    <s v="BN-11470"/>
    <s v="Brad Norvell"/>
    <x v="1"/>
    <x v="0"/>
    <s v="Cary"/>
    <x v="3"/>
    <n v="27511"/>
    <x v="0"/>
    <s v="TEC-AC-10002399"/>
    <x v="2"/>
    <x v="11"/>
    <s v="SanDisk Cruzer 32 GB USB Flash Drive"/>
    <x v="667"/>
    <n v="1"/>
    <n v="0.2"/>
    <n v="2.2823999999999991"/>
    <x v="0"/>
    <x v="0"/>
  </r>
  <r>
    <x v="707"/>
    <x v="327"/>
    <x v="266"/>
    <x v="283"/>
    <x v="2"/>
    <s v="DP-13165"/>
    <s v="David Philippe"/>
    <x v="0"/>
    <x v="0"/>
    <s v="New York City"/>
    <x v="15"/>
    <n v="10035"/>
    <x v="3"/>
    <s v="TEC-AC-10003628"/>
    <x v="2"/>
    <x v="11"/>
    <s v="Logitech 910-002974 M325 Wireless Mouse for Web Scrolling"/>
    <x v="668"/>
    <n v="4"/>
    <n v="0"/>
    <n v="52.78240000000001"/>
    <x v="3"/>
    <x v="0"/>
  </r>
  <r>
    <x v="708"/>
    <x v="327"/>
    <x v="266"/>
    <x v="283"/>
    <x v="2"/>
    <s v="DP-13165"/>
    <s v="David Philippe"/>
    <x v="0"/>
    <x v="0"/>
    <s v="New York City"/>
    <x v="15"/>
    <n v="10035"/>
    <x v="3"/>
    <s v="FUR-BO-10003272"/>
    <x v="0"/>
    <x v="0"/>
    <s v="O'Sullivan Living Dimensions 5-Shelf Bookcases"/>
    <x v="669"/>
    <n v="5"/>
    <n v="0.2"/>
    <n v="-110.49000000000007"/>
    <x v="3"/>
    <x v="0"/>
  </r>
  <r>
    <x v="709"/>
    <x v="327"/>
    <x v="266"/>
    <x v="283"/>
    <x v="2"/>
    <s v="DP-13165"/>
    <s v="David Philippe"/>
    <x v="0"/>
    <x v="0"/>
    <s v="New York City"/>
    <x v="15"/>
    <n v="10035"/>
    <x v="3"/>
    <s v="OFF-BI-10000050"/>
    <x v="1"/>
    <x v="8"/>
    <s v="Angle-D Binders with Locking Rings, Label Holders"/>
    <x v="670"/>
    <n v="8"/>
    <n v="0.2"/>
    <n v="15.767999999999997"/>
    <x v="3"/>
    <x v="0"/>
  </r>
  <r>
    <x v="710"/>
    <x v="328"/>
    <x v="267"/>
    <x v="284"/>
    <x v="2"/>
    <s v="TH-21550"/>
    <s v="Tracy Hopkins"/>
    <x v="2"/>
    <x v="0"/>
    <s v="New York City"/>
    <x v="15"/>
    <n v="10035"/>
    <x v="3"/>
    <s v="OFF-PA-10004071"/>
    <x v="1"/>
    <x v="10"/>
    <s v="Eaton Premium Continuous-Feed Paper, 25% Cotton, Letter Size, White, 1000 Shts/Box"/>
    <x v="447"/>
    <n v="1"/>
    <n v="0"/>
    <n v="26.630399999999998"/>
    <x v="3"/>
    <x v="0"/>
  </r>
  <r>
    <x v="711"/>
    <x v="329"/>
    <x v="213"/>
    <x v="285"/>
    <x v="1"/>
    <s v="AP-10915"/>
    <s v="Arthur Prichep"/>
    <x v="0"/>
    <x v="0"/>
    <s v="Palm Coast"/>
    <x v="2"/>
    <n v="32137"/>
    <x v="0"/>
    <s v="OFF-EN-10001219"/>
    <x v="1"/>
    <x v="12"/>
    <s v="#10- 4 1/8&quot; x 9 1/2&quot; Security-Tint Envelopes"/>
    <x v="671"/>
    <n v="4"/>
    <n v="0.2"/>
    <n v="8.8623999999999992"/>
    <x v="0"/>
    <x v="0"/>
  </r>
  <r>
    <x v="712"/>
    <x v="330"/>
    <x v="240"/>
    <x v="286"/>
    <x v="1"/>
    <s v="RS-19765"/>
    <s v="Roland Schwarz"/>
    <x v="1"/>
    <x v="0"/>
    <s v="Mount Vernon"/>
    <x v="15"/>
    <n v="10550"/>
    <x v="3"/>
    <s v="OFF-AP-10001154"/>
    <x v="1"/>
    <x v="9"/>
    <s v="Bionaire Personal Warm Mist Humidifier/Vaporizer"/>
    <x v="672"/>
    <n v="6"/>
    <n v="0"/>
    <n v="109.72260000000001"/>
    <x v="3"/>
    <x v="0"/>
  </r>
  <r>
    <x v="713"/>
    <x v="330"/>
    <x v="240"/>
    <x v="286"/>
    <x v="1"/>
    <s v="RS-19765"/>
    <s v="Roland Schwarz"/>
    <x v="1"/>
    <x v="0"/>
    <s v="Mount Vernon"/>
    <x v="15"/>
    <n v="10550"/>
    <x v="3"/>
    <s v="TEC-PH-10003012"/>
    <x v="2"/>
    <x v="7"/>
    <s v="Nortel Meridian M3904 Professional Digital phone"/>
    <x v="673"/>
    <n v="2"/>
    <n v="0"/>
    <n v="89.314199999999971"/>
    <x v="3"/>
    <x v="0"/>
  </r>
  <r>
    <x v="714"/>
    <x v="330"/>
    <x v="240"/>
    <x v="286"/>
    <x v="1"/>
    <s v="RS-19765"/>
    <s v="Roland Schwarz"/>
    <x v="1"/>
    <x v="0"/>
    <s v="Mount Vernon"/>
    <x v="15"/>
    <n v="10550"/>
    <x v="3"/>
    <s v="TEC-AC-10001606"/>
    <x v="2"/>
    <x v="11"/>
    <s v="Logitech Wireless Performance Mouse MX for PC and Mac"/>
    <x v="674"/>
    <n v="3"/>
    <n v="0"/>
    <n v="113.98860000000001"/>
    <x v="3"/>
    <x v="0"/>
  </r>
  <r>
    <x v="715"/>
    <x v="331"/>
    <x v="268"/>
    <x v="287"/>
    <x v="0"/>
    <s v="Dl-13600"/>
    <s v="Dorris liebe"/>
    <x v="1"/>
    <x v="0"/>
    <s v="Seattle"/>
    <x v="4"/>
    <n v="98105"/>
    <x v="1"/>
    <s v="OFF-BI-10003355"/>
    <x v="1"/>
    <x v="8"/>
    <s v="Cardinal Holdit Business Card Pockets"/>
    <x v="548"/>
    <n v="5"/>
    <n v="0.2"/>
    <n v="6.9719999999999995"/>
    <x v="1"/>
    <x v="1"/>
  </r>
  <r>
    <x v="716"/>
    <x v="332"/>
    <x v="269"/>
    <x v="288"/>
    <x v="2"/>
    <s v="SV-20365"/>
    <s v="Seth Vernon"/>
    <x v="0"/>
    <x v="0"/>
    <s v="Dover"/>
    <x v="13"/>
    <n v="19901"/>
    <x v="3"/>
    <s v="FUR-FU-10000010"/>
    <x v="0"/>
    <x v="5"/>
    <s v="DAX Value U-Channel Document Frames, Easel Back"/>
    <x v="587"/>
    <n v="2"/>
    <n v="0"/>
    <n v="3.0813999999999995"/>
    <x v="3"/>
    <x v="0"/>
  </r>
  <r>
    <x v="717"/>
    <x v="333"/>
    <x v="241"/>
    <x v="289"/>
    <x v="1"/>
    <s v="KC-16540"/>
    <s v="Kelly Collister"/>
    <x v="0"/>
    <x v="0"/>
    <s v="Newark"/>
    <x v="24"/>
    <n v="43055"/>
    <x v="3"/>
    <s v="FUR-FU-10002253"/>
    <x v="0"/>
    <x v="5"/>
    <s v="Howard Miller 13&quot; Diameter Pewter Finish Round Wall Clock"/>
    <x v="675"/>
    <n v="3"/>
    <n v="0.2"/>
    <n v="24.475800000000007"/>
    <x v="3"/>
    <x v="0"/>
  </r>
  <r>
    <x v="718"/>
    <x v="334"/>
    <x v="270"/>
    <x v="290"/>
    <x v="1"/>
    <s v="CK-12325"/>
    <s v="Christine Kargatis"/>
    <x v="2"/>
    <x v="0"/>
    <s v="Orem"/>
    <x v="7"/>
    <n v="84057"/>
    <x v="1"/>
    <s v="OFF-BI-10001658"/>
    <x v="1"/>
    <x v="8"/>
    <s v="GBC Standard Therm-A-Bind Covers"/>
    <x v="676"/>
    <n v="3"/>
    <n v="0.2"/>
    <n v="19.4376"/>
    <x v="1"/>
    <x v="0"/>
  </r>
  <r>
    <x v="719"/>
    <x v="334"/>
    <x v="270"/>
    <x v="290"/>
    <x v="1"/>
    <s v="CK-12325"/>
    <s v="Christine Kargatis"/>
    <x v="2"/>
    <x v="0"/>
    <s v="Orem"/>
    <x v="7"/>
    <n v="84057"/>
    <x v="1"/>
    <s v="FUR-FU-10000246"/>
    <x v="0"/>
    <x v="5"/>
    <s v="Aluminum Document Frame"/>
    <x v="677"/>
    <n v="6"/>
    <n v="0"/>
    <n v="21.995999999999992"/>
    <x v="1"/>
    <x v="0"/>
  </r>
  <r>
    <x v="720"/>
    <x v="335"/>
    <x v="271"/>
    <x v="291"/>
    <x v="1"/>
    <s v="RD-19810"/>
    <s v="Ross DeVincentis"/>
    <x v="2"/>
    <x v="0"/>
    <s v="Los Angeles"/>
    <x v="1"/>
    <n v="90045"/>
    <x v="1"/>
    <s v="OFF-PA-10004092"/>
    <x v="1"/>
    <x v="10"/>
    <s v="Tops Green Bar Computer Printout Paper"/>
    <x v="678"/>
    <n v="3"/>
    <n v="0"/>
    <n v="73.41"/>
    <x v="1"/>
    <x v="0"/>
  </r>
  <r>
    <x v="721"/>
    <x v="336"/>
    <x v="272"/>
    <x v="292"/>
    <x v="1"/>
    <s v="MP-17965"/>
    <s v="Michael Paige"/>
    <x v="1"/>
    <x v="0"/>
    <s v="Detroit"/>
    <x v="12"/>
    <n v="48205"/>
    <x v="2"/>
    <s v="FUR-TA-10000198"/>
    <x v="0"/>
    <x v="3"/>
    <s v="Chromcraft Bull-Nose Wood Oval Conference Tables &amp; Bases"/>
    <x v="679"/>
    <n v="3"/>
    <n v="0"/>
    <n v="231.41160000000002"/>
    <x v="2"/>
    <x v="0"/>
  </r>
  <r>
    <x v="722"/>
    <x v="336"/>
    <x v="272"/>
    <x v="292"/>
    <x v="1"/>
    <s v="MP-17965"/>
    <s v="Michael Paige"/>
    <x v="1"/>
    <x v="0"/>
    <s v="Detroit"/>
    <x v="12"/>
    <n v="48205"/>
    <x v="2"/>
    <s v="OFF-ST-10000036"/>
    <x v="1"/>
    <x v="4"/>
    <s v="Recycled Data-Pak for Archival Bound Computer Printouts, 12-1/2 x 12-1/2 x 16"/>
    <x v="680"/>
    <n v="3"/>
    <n v="0"/>
    <n v="80.019899999999993"/>
    <x v="2"/>
    <x v="0"/>
  </r>
  <r>
    <x v="723"/>
    <x v="337"/>
    <x v="273"/>
    <x v="293"/>
    <x v="1"/>
    <s v="MR-17545"/>
    <s v="Mathew Reese"/>
    <x v="2"/>
    <x v="0"/>
    <s v="Philadelphia"/>
    <x v="9"/>
    <n v="19140"/>
    <x v="3"/>
    <s v="FUR-FU-10000222"/>
    <x v="0"/>
    <x v="5"/>
    <s v="Seth Thomas 16&quot; Steel Case Clock"/>
    <x v="681"/>
    <n v="5"/>
    <n v="0.2"/>
    <n v="21.112000000000002"/>
    <x v="3"/>
    <x v="0"/>
  </r>
  <r>
    <x v="724"/>
    <x v="338"/>
    <x v="274"/>
    <x v="294"/>
    <x v="1"/>
    <s v="SC-20695"/>
    <s v="Steve Chapman"/>
    <x v="1"/>
    <x v="0"/>
    <s v="Hialeah"/>
    <x v="2"/>
    <n v="33012"/>
    <x v="0"/>
    <s v="OFF-SU-10004664"/>
    <x v="1"/>
    <x v="14"/>
    <s v="Acme Softgrip Scissors"/>
    <x v="682"/>
    <n v="7"/>
    <n v="0.2"/>
    <n v="5.1281999999999996"/>
    <x v="0"/>
    <x v="0"/>
  </r>
  <r>
    <x v="725"/>
    <x v="339"/>
    <x v="118"/>
    <x v="295"/>
    <x v="1"/>
    <s v="JF-15355"/>
    <s v="Jay Fein"/>
    <x v="0"/>
    <x v="0"/>
    <s v="Austin"/>
    <x v="5"/>
    <n v="78745"/>
    <x v="2"/>
    <s v="OFF-EN-10001141"/>
    <x v="1"/>
    <x v="12"/>
    <s v="Manila Recycled Extra-Heavyweight Clasp Envelopes, 6&quot; x 9&quot;"/>
    <x v="683"/>
    <n v="2"/>
    <n v="0.2"/>
    <n v="6.3684000000000003"/>
    <x v="2"/>
    <x v="0"/>
  </r>
  <r>
    <x v="726"/>
    <x v="339"/>
    <x v="118"/>
    <x v="295"/>
    <x v="1"/>
    <s v="JF-15355"/>
    <s v="Jay Fein"/>
    <x v="0"/>
    <x v="0"/>
    <s v="Austin"/>
    <x v="5"/>
    <n v="78745"/>
    <x v="2"/>
    <s v="TEC-PH-10002170"/>
    <x v="2"/>
    <x v="7"/>
    <s v="ClearSounds CSC500 Amplified Spirit Phone Corded phone"/>
    <x v="684"/>
    <n v="1"/>
    <n v="0.2"/>
    <n v="5.5992000000000015"/>
    <x v="2"/>
    <x v="0"/>
  </r>
  <r>
    <x v="727"/>
    <x v="340"/>
    <x v="275"/>
    <x v="296"/>
    <x v="2"/>
    <s v="EG-13900"/>
    <s v="Emily Grady"/>
    <x v="0"/>
    <x v="0"/>
    <s v="Oceanside"/>
    <x v="15"/>
    <n v="11572"/>
    <x v="3"/>
    <s v="OFF-PA-10001954"/>
    <x v="1"/>
    <x v="10"/>
    <s v="Xerox 1964"/>
    <x v="685"/>
    <n v="8"/>
    <n v="0"/>
    <n v="84.051199999999994"/>
    <x v="3"/>
    <x v="0"/>
  </r>
  <r>
    <x v="728"/>
    <x v="340"/>
    <x v="275"/>
    <x v="296"/>
    <x v="2"/>
    <s v="EG-13900"/>
    <s v="Emily Grady"/>
    <x v="0"/>
    <x v="0"/>
    <s v="Oceanside"/>
    <x v="15"/>
    <n v="11572"/>
    <x v="3"/>
    <s v="FUR-TA-10002228"/>
    <x v="0"/>
    <x v="3"/>
    <s v="Bevis Traditional Conference Table Top, Plinth Base"/>
    <x v="686"/>
    <n v="2"/>
    <n v="0.4"/>
    <n v="-153.34560000000005"/>
    <x v="3"/>
    <x v="0"/>
  </r>
  <r>
    <x v="729"/>
    <x v="340"/>
    <x v="275"/>
    <x v="296"/>
    <x v="2"/>
    <s v="EG-13900"/>
    <s v="Emily Grady"/>
    <x v="0"/>
    <x v="0"/>
    <s v="Oceanside"/>
    <x v="15"/>
    <n v="11572"/>
    <x v="3"/>
    <s v="OFF-ST-10004634"/>
    <x v="1"/>
    <x v="4"/>
    <s v="Personal Folder Holder, Ebony"/>
    <x v="687"/>
    <n v="3"/>
    <n v="0"/>
    <n v="10.088999999999999"/>
    <x v="3"/>
    <x v="0"/>
  </r>
  <r>
    <x v="730"/>
    <x v="340"/>
    <x v="275"/>
    <x v="296"/>
    <x v="2"/>
    <s v="EG-13900"/>
    <s v="Emily Grady"/>
    <x v="0"/>
    <x v="0"/>
    <s v="Oceanside"/>
    <x v="15"/>
    <n v="11572"/>
    <x v="3"/>
    <s v="FUR-CH-10002965"/>
    <x v="0"/>
    <x v="1"/>
    <s v="Global Leather Highback Executive Chair with Pneumatic Height Adjustment, Black"/>
    <x v="688"/>
    <n v="3"/>
    <n v="0.1"/>
    <n v="102.49980000000001"/>
    <x v="3"/>
    <x v="0"/>
  </r>
  <r>
    <x v="731"/>
    <x v="340"/>
    <x v="275"/>
    <x v="296"/>
    <x v="2"/>
    <s v="EG-13900"/>
    <s v="Emily Grady"/>
    <x v="0"/>
    <x v="0"/>
    <s v="Oceanside"/>
    <x v="15"/>
    <n v="11572"/>
    <x v="3"/>
    <s v="OFF-LA-10001317"/>
    <x v="1"/>
    <x v="2"/>
    <s v="Avery 520"/>
    <x v="689"/>
    <n v="2"/>
    <n v="0"/>
    <n v="3.024"/>
    <x v="3"/>
    <x v="0"/>
  </r>
  <r>
    <x v="732"/>
    <x v="341"/>
    <x v="276"/>
    <x v="212"/>
    <x v="1"/>
    <s v="DS-13030"/>
    <s v="Darrin Sayre"/>
    <x v="2"/>
    <x v="0"/>
    <s v="Seattle"/>
    <x v="4"/>
    <n v="98115"/>
    <x v="1"/>
    <s v="OFF-ST-10000736"/>
    <x v="1"/>
    <x v="4"/>
    <s v="Carina Double Wide Media Storage Towers in Natural &amp; Black"/>
    <x v="423"/>
    <n v="3"/>
    <n v="0"/>
    <n v="9.7175999999999902"/>
    <x v="1"/>
    <x v="0"/>
  </r>
  <r>
    <x v="733"/>
    <x v="341"/>
    <x v="276"/>
    <x v="212"/>
    <x v="1"/>
    <s v="DS-13030"/>
    <s v="Darrin Sayre"/>
    <x v="2"/>
    <x v="0"/>
    <s v="Seattle"/>
    <x v="4"/>
    <n v="98115"/>
    <x v="1"/>
    <s v="TEC-AC-10003610"/>
    <x v="2"/>
    <x v="11"/>
    <s v="Logitech Illuminated - Keyboard"/>
    <x v="690"/>
    <n v="3"/>
    <n v="0"/>
    <n v="86.385600000000011"/>
    <x v="1"/>
    <x v="0"/>
  </r>
  <r>
    <x v="734"/>
    <x v="341"/>
    <x v="276"/>
    <x v="212"/>
    <x v="1"/>
    <s v="DS-13030"/>
    <s v="Darrin Sayre"/>
    <x v="2"/>
    <x v="0"/>
    <s v="Seattle"/>
    <x v="4"/>
    <n v="98115"/>
    <x v="1"/>
    <s v="OFF-BI-10003982"/>
    <x v="1"/>
    <x v="8"/>
    <s v="Wilson Jones Century Plastic Molded Ring Binders"/>
    <x v="691"/>
    <n v="6"/>
    <n v="0.2"/>
    <n v="33.647399999999998"/>
    <x v="1"/>
    <x v="0"/>
  </r>
  <r>
    <x v="735"/>
    <x v="341"/>
    <x v="276"/>
    <x v="212"/>
    <x v="1"/>
    <s v="DS-13030"/>
    <s v="Darrin Sayre"/>
    <x v="2"/>
    <x v="0"/>
    <s v="Seattle"/>
    <x v="4"/>
    <n v="98115"/>
    <x v="1"/>
    <s v="OFF-BI-10003291"/>
    <x v="1"/>
    <x v="8"/>
    <s v="Wilson Jones Leather-Like Binders with DublLock Round Rings"/>
    <x v="692"/>
    <n v="4"/>
    <n v="0.2"/>
    <n v="9.4283999999999963"/>
    <x v="1"/>
    <x v="0"/>
  </r>
  <r>
    <x v="736"/>
    <x v="341"/>
    <x v="276"/>
    <x v="212"/>
    <x v="1"/>
    <s v="DS-13030"/>
    <s v="Darrin Sayre"/>
    <x v="2"/>
    <x v="0"/>
    <s v="Seattle"/>
    <x v="4"/>
    <n v="98115"/>
    <x v="1"/>
    <s v="FUR-BO-10001619"/>
    <x v="0"/>
    <x v="0"/>
    <s v="O'Sullivan Cherrywood Estates Traditional Bookcase"/>
    <x v="693"/>
    <n v="1"/>
    <n v="0"/>
    <n v="18.695599999999999"/>
    <x v="1"/>
    <x v="0"/>
  </r>
  <r>
    <x v="737"/>
    <x v="341"/>
    <x v="276"/>
    <x v="212"/>
    <x v="1"/>
    <s v="DS-13030"/>
    <s v="Darrin Sayre"/>
    <x v="2"/>
    <x v="0"/>
    <s v="Seattle"/>
    <x v="4"/>
    <n v="98115"/>
    <x v="1"/>
    <s v="OFF-BI-10000138"/>
    <x v="1"/>
    <x v="8"/>
    <s v="Acco Translucent Poly Ring Binders"/>
    <x v="694"/>
    <n v="5"/>
    <n v="0.2"/>
    <n v="6.5519999999999996"/>
    <x v="1"/>
    <x v="0"/>
  </r>
  <r>
    <x v="738"/>
    <x v="342"/>
    <x v="78"/>
    <x v="74"/>
    <x v="1"/>
    <s v="GZ-14470"/>
    <s v="Gary Zandusky"/>
    <x v="0"/>
    <x v="0"/>
    <s v="San Francisco"/>
    <x v="1"/>
    <n v="94110"/>
    <x v="1"/>
    <s v="TEC-AC-10001383"/>
    <x v="2"/>
    <x v="11"/>
    <s v="Logitech Wireless Touch Keyboard K400"/>
    <x v="695"/>
    <n v="2"/>
    <n v="0"/>
    <n v="8.4965999999999937"/>
    <x v="1"/>
    <x v="0"/>
  </r>
  <r>
    <x v="739"/>
    <x v="343"/>
    <x v="277"/>
    <x v="297"/>
    <x v="1"/>
    <s v="PO-19195"/>
    <s v="Phillina Ober"/>
    <x v="2"/>
    <x v="0"/>
    <s v="Naperville"/>
    <x v="10"/>
    <n v="60540"/>
    <x v="2"/>
    <s v="OFF-LA-10003223"/>
    <x v="1"/>
    <x v="2"/>
    <s v="Avery 508"/>
    <x v="696"/>
    <n v="3"/>
    <n v="0.2"/>
    <n v="4.2716999999999992"/>
    <x v="2"/>
    <x v="0"/>
  </r>
  <r>
    <x v="740"/>
    <x v="343"/>
    <x v="277"/>
    <x v="297"/>
    <x v="1"/>
    <s v="PO-19195"/>
    <s v="Phillina Ober"/>
    <x v="2"/>
    <x v="0"/>
    <s v="Naperville"/>
    <x v="10"/>
    <n v="60540"/>
    <x v="2"/>
    <s v="OFF-ST-10002743"/>
    <x v="1"/>
    <x v="4"/>
    <s v="SAFCO Boltless Steel Shelving"/>
    <x v="697"/>
    <n v="3"/>
    <n v="0.2"/>
    <n v="-64.774800000000013"/>
    <x v="2"/>
    <x v="0"/>
  </r>
  <r>
    <x v="741"/>
    <x v="343"/>
    <x v="277"/>
    <x v="297"/>
    <x v="1"/>
    <s v="PO-19195"/>
    <s v="Phillina Ober"/>
    <x v="2"/>
    <x v="0"/>
    <s v="Naperville"/>
    <x v="10"/>
    <n v="60540"/>
    <x v="2"/>
    <s v="OFF-BI-10004094"/>
    <x v="1"/>
    <x v="8"/>
    <s v="GBC Standard Plastic Binding Systems Combs"/>
    <x v="698"/>
    <n v="2"/>
    <n v="0.8"/>
    <n v="-5.4870000000000001"/>
    <x v="2"/>
    <x v="0"/>
  </r>
  <r>
    <x v="742"/>
    <x v="344"/>
    <x v="278"/>
    <x v="134"/>
    <x v="1"/>
    <s v="SS-20875"/>
    <s v="Sung Shariari"/>
    <x v="0"/>
    <x v="0"/>
    <s v="Dallas"/>
    <x v="5"/>
    <n v="75220"/>
    <x v="2"/>
    <s v="OFF-SU-10004498"/>
    <x v="1"/>
    <x v="14"/>
    <s v="Martin-Yale Premier Letter Opener"/>
    <x v="699"/>
    <n v="5"/>
    <n v="0.2"/>
    <n v="-10.948000000000002"/>
    <x v="2"/>
    <x v="0"/>
  </r>
  <r>
    <x v="743"/>
    <x v="344"/>
    <x v="278"/>
    <x v="134"/>
    <x v="1"/>
    <s v="SS-20875"/>
    <s v="Sung Shariari"/>
    <x v="0"/>
    <x v="0"/>
    <s v="Dallas"/>
    <x v="5"/>
    <n v="75220"/>
    <x v="2"/>
    <s v="OFF-PA-10002615"/>
    <x v="1"/>
    <x v="10"/>
    <s v="Ampad Gold Fibre Wirebound Steno Books, 6&quot; x 9&quot;, Gregg Ruled"/>
    <x v="700"/>
    <n v="1"/>
    <n v="0.2"/>
    <n v="1.1465999999999998"/>
    <x v="2"/>
    <x v="0"/>
  </r>
  <r>
    <x v="744"/>
    <x v="344"/>
    <x v="278"/>
    <x v="134"/>
    <x v="1"/>
    <s v="SS-20875"/>
    <s v="Sung Shariari"/>
    <x v="0"/>
    <x v="0"/>
    <s v="Dallas"/>
    <x v="5"/>
    <n v="75220"/>
    <x v="2"/>
    <s v="OFF-PA-10004971"/>
    <x v="1"/>
    <x v="10"/>
    <s v="Xerox 196"/>
    <x v="701"/>
    <n v="1"/>
    <n v="0.2"/>
    <n v="1.6762000000000001"/>
    <x v="2"/>
    <x v="0"/>
  </r>
  <r>
    <x v="745"/>
    <x v="344"/>
    <x v="278"/>
    <x v="134"/>
    <x v="1"/>
    <s v="SS-20875"/>
    <s v="Sung Shariari"/>
    <x v="0"/>
    <x v="0"/>
    <s v="Dallas"/>
    <x v="5"/>
    <n v="75220"/>
    <x v="2"/>
    <s v="OFF-SU-10004261"/>
    <x v="1"/>
    <x v="14"/>
    <s v="Fiskars 8&quot; Scissors, 2/Pack"/>
    <x v="702"/>
    <n v="4"/>
    <n v="0.2"/>
    <n v="6.2063999999999897"/>
    <x v="2"/>
    <x v="0"/>
  </r>
  <r>
    <x v="746"/>
    <x v="345"/>
    <x v="279"/>
    <x v="248"/>
    <x v="3"/>
    <s v="MH-17785"/>
    <s v="Maya Herman"/>
    <x v="1"/>
    <x v="0"/>
    <s v="San Diego"/>
    <x v="1"/>
    <n v="92105"/>
    <x v="1"/>
    <s v="FUR-TA-10002607"/>
    <x v="0"/>
    <x v="3"/>
    <s v="KI Conference Tables"/>
    <x v="703"/>
    <n v="10"/>
    <n v="0.2"/>
    <n v="-28.355999999999952"/>
    <x v="1"/>
    <x v="0"/>
  </r>
  <r>
    <x v="747"/>
    <x v="345"/>
    <x v="279"/>
    <x v="248"/>
    <x v="3"/>
    <s v="MH-17785"/>
    <s v="Maya Herman"/>
    <x v="1"/>
    <x v="0"/>
    <s v="San Diego"/>
    <x v="1"/>
    <n v="92105"/>
    <x v="1"/>
    <s v="OFF-ST-10001809"/>
    <x v="1"/>
    <x v="4"/>
    <s v="Fellowes Officeware Wire Shelving"/>
    <x v="704"/>
    <n v="4"/>
    <n v="0"/>
    <n v="7.1863999999999919"/>
    <x v="1"/>
    <x v="0"/>
  </r>
  <r>
    <x v="748"/>
    <x v="346"/>
    <x v="231"/>
    <x v="298"/>
    <x v="0"/>
    <s v="PB-19105"/>
    <s v="Peter Bühler"/>
    <x v="0"/>
    <x v="0"/>
    <s v="Evanston"/>
    <x v="10"/>
    <n v="60201"/>
    <x v="2"/>
    <s v="TEC-PH-10000004"/>
    <x v="2"/>
    <x v="7"/>
    <s v="Belkin iPhone and iPad Lightning Cable"/>
    <x v="705"/>
    <n v="1"/>
    <n v="0.2"/>
    <n v="0.89939999999999909"/>
    <x v="2"/>
    <x v="0"/>
  </r>
  <r>
    <x v="749"/>
    <x v="347"/>
    <x v="280"/>
    <x v="299"/>
    <x v="1"/>
    <s v="RF-19735"/>
    <s v="Roland Fjeld"/>
    <x v="0"/>
    <x v="0"/>
    <s v="Trenton"/>
    <x v="12"/>
    <n v="48183"/>
    <x v="2"/>
    <s v="OFF-BI-10003638"/>
    <x v="1"/>
    <x v="8"/>
    <s v="GBC Durable Plastic Covers"/>
    <x v="706"/>
    <n v="3"/>
    <n v="0"/>
    <n v="26.702999999999999"/>
    <x v="2"/>
    <x v="0"/>
  </r>
  <r>
    <x v="750"/>
    <x v="347"/>
    <x v="280"/>
    <x v="299"/>
    <x v="1"/>
    <s v="RF-19735"/>
    <s v="Roland Fjeld"/>
    <x v="0"/>
    <x v="0"/>
    <s v="Trenton"/>
    <x v="12"/>
    <n v="48183"/>
    <x v="2"/>
    <s v="FUR-FU-10003577"/>
    <x v="0"/>
    <x v="5"/>
    <s v="Nu-Dell Leatherette Frames"/>
    <x v="707"/>
    <n v="11"/>
    <n v="0"/>
    <n v="56.7864"/>
    <x v="2"/>
    <x v="0"/>
  </r>
  <r>
    <x v="751"/>
    <x v="347"/>
    <x v="280"/>
    <x v="299"/>
    <x v="1"/>
    <s v="RF-19735"/>
    <s v="Roland Fjeld"/>
    <x v="0"/>
    <x v="0"/>
    <s v="Trenton"/>
    <x v="12"/>
    <n v="48183"/>
    <x v="2"/>
    <s v="OFF-AR-10003478"/>
    <x v="1"/>
    <x v="6"/>
    <s v="Avery Hi-Liter EverBold Pen Style Fluorescent Highlighters, 4/Pack"/>
    <x v="708"/>
    <n v="7"/>
    <n v="0"/>
    <n v="22.792000000000002"/>
    <x v="2"/>
    <x v="0"/>
  </r>
  <r>
    <x v="752"/>
    <x v="347"/>
    <x v="280"/>
    <x v="299"/>
    <x v="1"/>
    <s v="RF-19735"/>
    <s v="Roland Fjeld"/>
    <x v="0"/>
    <x v="0"/>
    <s v="Trenton"/>
    <x v="12"/>
    <n v="48183"/>
    <x v="2"/>
    <s v="OFF-BI-10000546"/>
    <x v="1"/>
    <x v="8"/>
    <s v="Avery Durable Binders"/>
    <x v="709"/>
    <n v="1"/>
    <n v="0"/>
    <n v="1.4112"/>
    <x v="2"/>
    <x v="0"/>
  </r>
  <r>
    <x v="753"/>
    <x v="348"/>
    <x v="281"/>
    <x v="300"/>
    <x v="2"/>
    <s v="YC-21895"/>
    <s v="Yoseph Carroll"/>
    <x v="1"/>
    <x v="0"/>
    <s v="San Francisco"/>
    <x v="1"/>
    <n v="94110"/>
    <x v="1"/>
    <s v="TEC-CO-10002095"/>
    <x v="2"/>
    <x v="16"/>
    <s v="Hewlett Packard 610 Color Digital Copier / Printer"/>
    <x v="387"/>
    <n v="3"/>
    <n v="0.2"/>
    <n v="374.99249999999995"/>
    <x v="1"/>
    <x v="0"/>
  </r>
  <r>
    <x v="754"/>
    <x v="349"/>
    <x v="214"/>
    <x v="301"/>
    <x v="1"/>
    <s v="MS-17830"/>
    <s v="Melanie Seite"/>
    <x v="0"/>
    <x v="0"/>
    <s v="Los Angeles"/>
    <x v="1"/>
    <n v="90036"/>
    <x v="1"/>
    <s v="FUR-FU-10002759"/>
    <x v="0"/>
    <x v="5"/>
    <s v="12-1/2 Diameter Round Wall Clock"/>
    <x v="710"/>
    <n v="4"/>
    <n v="0"/>
    <n v="28.7712"/>
    <x v="1"/>
    <x v="0"/>
  </r>
  <r>
    <x v="755"/>
    <x v="350"/>
    <x v="31"/>
    <x v="42"/>
    <x v="1"/>
    <s v="NB-18655"/>
    <s v="Nona Balk"/>
    <x v="1"/>
    <x v="0"/>
    <s v="Jacksonville"/>
    <x v="2"/>
    <n v="32216"/>
    <x v="0"/>
    <s v="FUR-TA-10001095"/>
    <x v="0"/>
    <x v="3"/>
    <s v="Chromcraft Round Conference Tables"/>
    <x v="711"/>
    <n v="4"/>
    <n v="0.45"/>
    <n v="-167.3184"/>
    <x v="0"/>
    <x v="0"/>
  </r>
  <r>
    <x v="756"/>
    <x v="351"/>
    <x v="282"/>
    <x v="302"/>
    <x v="1"/>
    <s v="DC-13285"/>
    <s v="Debra Catini"/>
    <x v="0"/>
    <x v="0"/>
    <s v="Cottage Grove"/>
    <x v="11"/>
    <n v="55016"/>
    <x v="2"/>
    <s v="OFF-ST-10002444"/>
    <x v="1"/>
    <x v="4"/>
    <s v="Recycled Eldon Regeneration Jumbo File"/>
    <x v="335"/>
    <n v="2"/>
    <n v="0"/>
    <n v="6.8767999999999994"/>
    <x v="2"/>
    <x v="0"/>
  </r>
  <r>
    <x v="757"/>
    <x v="351"/>
    <x v="282"/>
    <x v="302"/>
    <x v="1"/>
    <s v="DC-13285"/>
    <s v="Debra Catini"/>
    <x v="0"/>
    <x v="0"/>
    <s v="Cottage Grove"/>
    <x v="11"/>
    <n v="55016"/>
    <x v="2"/>
    <s v="TEC-AC-10001267"/>
    <x v="2"/>
    <x v="11"/>
    <s v="Imation 32GB Pocket Pro USB 3.0 Flash Drive - 32 GB - Black - 1 P ..."/>
    <x v="712"/>
    <n v="4"/>
    <n v="0"/>
    <n v="47.92"/>
    <x v="2"/>
    <x v="0"/>
  </r>
  <r>
    <x v="758"/>
    <x v="352"/>
    <x v="283"/>
    <x v="303"/>
    <x v="1"/>
    <s v="CP-12340"/>
    <s v="Christine Phan"/>
    <x v="1"/>
    <x v="0"/>
    <s v="New York City"/>
    <x v="15"/>
    <n v="10009"/>
    <x v="3"/>
    <s v="OFF-BI-10000848"/>
    <x v="1"/>
    <x v="8"/>
    <s v="Angle-D Ring Binders"/>
    <x v="535"/>
    <n v="3"/>
    <n v="0.2"/>
    <n v="4.2665999999999986"/>
    <x v="3"/>
    <x v="0"/>
  </r>
  <r>
    <x v="759"/>
    <x v="353"/>
    <x v="65"/>
    <x v="304"/>
    <x v="1"/>
    <s v="BF-11020"/>
    <s v="Barry Französisch"/>
    <x v="1"/>
    <x v="0"/>
    <s v="Green Bay"/>
    <x v="6"/>
    <n v="54302"/>
    <x v="2"/>
    <s v="OFF-PA-10002377"/>
    <x v="1"/>
    <x v="10"/>
    <s v="Adams Telephone Message Book W/Dividers/Space For Phone Numbers, 5 1/4&quot;X8 1/2&quot;, 200/Messages"/>
    <x v="20"/>
    <n v="4"/>
    <n v="0"/>
    <n v="10.223999999999998"/>
    <x v="2"/>
    <x v="0"/>
  </r>
  <r>
    <x v="760"/>
    <x v="354"/>
    <x v="284"/>
    <x v="305"/>
    <x v="1"/>
    <s v="AR-10510"/>
    <s v="Andrew Roberts"/>
    <x v="0"/>
    <x v="0"/>
    <s v="Los Angeles"/>
    <x v="1"/>
    <n v="90004"/>
    <x v="1"/>
    <s v="OFF-PA-10003441"/>
    <x v="1"/>
    <x v="10"/>
    <s v="Xerox 226"/>
    <x v="713"/>
    <n v="9"/>
    <n v="0"/>
    <n v="27.993600000000001"/>
    <x v="1"/>
    <x v="0"/>
  </r>
  <r>
    <x v="761"/>
    <x v="355"/>
    <x v="132"/>
    <x v="170"/>
    <x v="1"/>
    <s v="JC-16105"/>
    <s v="Julie Creighton"/>
    <x v="1"/>
    <x v="0"/>
    <s v="Atlanta"/>
    <x v="32"/>
    <n v="30318"/>
    <x v="0"/>
    <s v="OFF-LA-10004484"/>
    <x v="1"/>
    <x v="2"/>
    <s v="Avery 476"/>
    <x v="714"/>
    <n v="3"/>
    <n v="0"/>
    <n v="5.6993999999999998"/>
    <x v="0"/>
    <x v="0"/>
  </r>
  <r>
    <x v="762"/>
    <x v="356"/>
    <x v="285"/>
    <x v="95"/>
    <x v="1"/>
    <s v="LH-17020"/>
    <s v="Lisa Hazard"/>
    <x v="0"/>
    <x v="0"/>
    <s v="Columbus"/>
    <x v="24"/>
    <n v="43229"/>
    <x v="3"/>
    <s v="TEC-PH-10003931"/>
    <x v="2"/>
    <x v="7"/>
    <s v="JBL Micro Wireless Portable Bluetooth Speaker"/>
    <x v="715"/>
    <n v="3"/>
    <n v="0.4"/>
    <n v="-26.995499999999993"/>
    <x v="3"/>
    <x v="0"/>
  </r>
  <r>
    <x v="763"/>
    <x v="357"/>
    <x v="286"/>
    <x v="306"/>
    <x v="0"/>
    <s v="CS-12250"/>
    <s v="Chris Selesnick"/>
    <x v="1"/>
    <x v="0"/>
    <s v="Bossier City"/>
    <x v="28"/>
    <n v="71111"/>
    <x v="0"/>
    <s v="OFF-EN-10001990"/>
    <x v="1"/>
    <x v="12"/>
    <s v="Staple envelope"/>
    <x v="716"/>
    <n v="2"/>
    <n v="0"/>
    <n v="5.3391999999999991"/>
    <x v="0"/>
    <x v="0"/>
  </r>
  <r>
    <x v="764"/>
    <x v="357"/>
    <x v="286"/>
    <x v="306"/>
    <x v="0"/>
    <s v="CS-12250"/>
    <s v="Chris Selesnick"/>
    <x v="1"/>
    <x v="0"/>
    <s v="Bossier City"/>
    <x v="28"/>
    <n v="71111"/>
    <x v="0"/>
    <s v="OFF-EN-10001532"/>
    <x v="1"/>
    <x v="12"/>
    <s v="Brown Kraft Recycled Envelopes"/>
    <x v="717"/>
    <n v="3"/>
    <n v="0"/>
    <n v="25.47"/>
    <x v="0"/>
    <x v="0"/>
  </r>
  <r>
    <x v="765"/>
    <x v="357"/>
    <x v="286"/>
    <x v="306"/>
    <x v="0"/>
    <s v="CS-12250"/>
    <s v="Chris Selesnick"/>
    <x v="1"/>
    <x v="0"/>
    <s v="Bossier City"/>
    <x v="28"/>
    <n v="71111"/>
    <x v="0"/>
    <s v="TEC-AC-10003174"/>
    <x v="2"/>
    <x v="11"/>
    <s v="Plantronics S12 Corded Telephone Headset System"/>
    <x v="718"/>
    <n v="6"/>
    <n v="0"/>
    <n v="258.69600000000003"/>
    <x v="0"/>
    <x v="0"/>
  </r>
  <r>
    <x v="766"/>
    <x v="357"/>
    <x v="286"/>
    <x v="306"/>
    <x v="0"/>
    <s v="CS-12250"/>
    <s v="Chris Selesnick"/>
    <x v="1"/>
    <x v="0"/>
    <s v="Bossier City"/>
    <x v="28"/>
    <n v="71111"/>
    <x v="0"/>
    <s v="OFF-BI-10004187"/>
    <x v="1"/>
    <x v="8"/>
    <s v="3-ring staple pack"/>
    <x v="719"/>
    <n v="3"/>
    <n v="0"/>
    <n v="2.7071999999999994"/>
    <x v="0"/>
    <x v="0"/>
  </r>
  <r>
    <x v="767"/>
    <x v="357"/>
    <x v="286"/>
    <x v="306"/>
    <x v="0"/>
    <s v="CS-12250"/>
    <s v="Chris Selesnick"/>
    <x v="1"/>
    <x v="0"/>
    <s v="Bossier City"/>
    <x v="28"/>
    <n v="71111"/>
    <x v="0"/>
    <s v="OFF-ST-10000025"/>
    <x v="1"/>
    <x v="4"/>
    <s v="Fellowes Stor/Drawer Steel Plus Storage Drawers"/>
    <x v="720"/>
    <n v="6"/>
    <n v="0"/>
    <n v="34.354799999999955"/>
    <x v="0"/>
    <x v="0"/>
  </r>
  <r>
    <x v="768"/>
    <x v="358"/>
    <x v="287"/>
    <x v="307"/>
    <x v="1"/>
    <s v="AJ-10795"/>
    <s v="Anthony Johnson"/>
    <x v="1"/>
    <x v="0"/>
    <s v="Saint Petersburg"/>
    <x v="2"/>
    <n v="33710"/>
    <x v="0"/>
    <s v="FUR-FU-10004306"/>
    <x v="0"/>
    <x v="5"/>
    <s v="Electrix Halogen Magnifier Lamp"/>
    <x v="721"/>
    <n v="2"/>
    <n v="0.2"/>
    <n v="23.315999999999988"/>
    <x v="0"/>
    <x v="0"/>
  </r>
  <r>
    <x v="769"/>
    <x v="359"/>
    <x v="288"/>
    <x v="308"/>
    <x v="1"/>
    <s v="LE-16810"/>
    <s v="Laurel Elliston"/>
    <x v="0"/>
    <x v="0"/>
    <s v="Arlington"/>
    <x v="17"/>
    <n v="22204"/>
    <x v="0"/>
    <s v="FUR-CH-10003746"/>
    <x v="0"/>
    <x v="1"/>
    <s v="Hon 4070 Series Pagoda Round Back Stacking Chairs"/>
    <x v="722"/>
    <n v="2"/>
    <n v="0"/>
    <n v="179.74880000000002"/>
    <x v="0"/>
    <x v="0"/>
  </r>
  <r>
    <x v="770"/>
    <x v="360"/>
    <x v="289"/>
    <x v="60"/>
    <x v="1"/>
    <s v="BV-11245"/>
    <s v="Benjamin Venier"/>
    <x v="1"/>
    <x v="0"/>
    <s v="Des Moines"/>
    <x v="23"/>
    <n v="50315"/>
    <x v="2"/>
    <s v="OFF-BI-10001036"/>
    <x v="1"/>
    <x v="8"/>
    <s v="Cardinal EasyOpen D-Ring Binders"/>
    <x v="723"/>
    <n v="2"/>
    <n v="0"/>
    <n v="9.14"/>
    <x v="2"/>
    <x v="0"/>
  </r>
  <r>
    <x v="771"/>
    <x v="360"/>
    <x v="289"/>
    <x v="60"/>
    <x v="1"/>
    <s v="BV-11245"/>
    <s v="Benjamin Venier"/>
    <x v="1"/>
    <x v="0"/>
    <s v="Des Moines"/>
    <x v="23"/>
    <n v="50315"/>
    <x v="2"/>
    <s v="TEC-PH-10004614"/>
    <x v="2"/>
    <x v="7"/>
    <s v="AT&amp;T 841000 Phone"/>
    <x v="724"/>
    <n v="3"/>
    <n v="0"/>
    <n v="51.75"/>
    <x v="2"/>
    <x v="0"/>
  </r>
  <r>
    <x v="772"/>
    <x v="360"/>
    <x v="289"/>
    <x v="60"/>
    <x v="1"/>
    <s v="BV-11245"/>
    <s v="Benjamin Venier"/>
    <x v="1"/>
    <x v="0"/>
    <s v="Des Moines"/>
    <x v="23"/>
    <n v="50315"/>
    <x v="2"/>
    <s v="OFF-BI-10000301"/>
    <x v="1"/>
    <x v="8"/>
    <s v="GBC Instant Report Kit"/>
    <x v="725"/>
    <n v="5"/>
    <n v="0"/>
    <n v="16.175000000000001"/>
    <x v="2"/>
    <x v="0"/>
  </r>
  <r>
    <x v="773"/>
    <x v="360"/>
    <x v="289"/>
    <x v="60"/>
    <x v="1"/>
    <s v="BV-11245"/>
    <s v="Benjamin Venier"/>
    <x v="1"/>
    <x v="0"/>
    <s v="Des Moines"/>
    <x v="23"/>
    <n v="50315"/>
    <x v="2"/>
    <s v="OFF-BI-10003910"/>
    <x v="1"/>
    <x v="8"/>
    <s v="DXL Angle-View Binders with Locking Rings by Samsill"/>
    <x v="726"/>
    <n v="1"/>
    <n v="0"/>
    <n v="3.4695"/>
    <x v="2"/>
    <x v="0"/>
  </r>
  <r>
    <x v="774"/>
    <x v="360"/>
    <x v="289"/>
    <x v="60"/>
    <x v="1"/>
    <s v="BV-11245"/>
    <s v="Benjamin Venier"/>
    <x v="1"/>
    <x v="0"/>
    <s v="Des Moines"/>
    <x v="23"/>
    <n v="50315"/>
    <x v="2"/>
    <s v="OFF-AR-10004648"/>
    <x v="1"/>
    <x v="6"/>
    <s v="Boston 19500 Mighty Mite Electric Pencil Sharpener"/>
    <x v="727"/>
    <n v="2"/>
    <n v="0"/>
    <n v="10.881"/>
    <x v="2"/>
    <x v="0"/>
  </r>
  <r>
    <x v="775"/>
    <x v="360"/>
    <x v="289"/>
    <x v="60"/>
    <x v="1"/>
    <s v="BV-11245"/>
    <s v="Benjamin Venier"/>
    <x v="1"/>
    <x v="0"/>
    <s v="Des Moines"/>
    <x v="23"/>
    <n v="50315"/>
    <x v="2"/>
    <s v="FUR-FU-10002597"/>
    <x v="0"/>
    <x v="5"/>
    <s v="C-Line Magnetic Cubicle Keepers, Clear Polypropylene"/>
    <x v="728"/>
    <n v="7"/>
    <n v="0"/>
    <n v="14.523600000000002"/>
    <x v="2"/>
    <x v="0"/>
  </r>
  <r>
    <x v="776"/>
    <x v="361"/>
    <x v="290"/>
    <x v="287"/>
    <x v="1"/>
    <s v="DL-12865"/>
    <s v="Dan Lawera"/>
    <x v="0"/>
    <x v="0"/>
    <s v="Cincinnati"/>
    <x v="24"/>
    <n v="45231"/>
    <x v="3"/>
    <s v="OFF-AR-10003405"/>
    <x v="1"/>
    <x v="6"/>
    <s v="Dixon My First Ticonderoga Pencil, #2"/>
    <x v="729"/>
    <n v="7"/>
    <n v="0.2"/>
    <n v="3.6854999999999958"/>
    <x v="3"/>
    <x v="0"/>
  </r>
  <r>
    <x v="777"/>
    <x v="362"/>
    <x v="291"/>
    <x v="309"/>
    <x v="2"/>
    <s v="NZ-18565"/>
    <s v="Nick Zandusky"/>
    <x v="2"/>
    <x v="0"/>
    <s v="San Francisco"/>
    <x v="1"/>
    <n v="94110"/>
    <x v="1"/>
    <s v="FUR-CH-10002335"/>
    <x v="0"/>
    <x v="1"/>
    <s v="Hon GuestStacker Chair"/>
    <x v="730"/>
    <n v="3"/>
    <n v="0.2"/>
    <n v="40.800600000000003"/>
    <x v="1"/>
    <x v="1"/>
  </r>
  <r>
    <x v="778"/>
    <x v="362"/>
    <x v="291"/>
    <x v="309"/>
    <x v="2"/>
    <s v="NZ-18565"/>
    <s v="Nick Zandusky"/>
    <x v="2"/>
    <x v="0"/>
    <s v="San Francisco"/>
    <x v="1"/>
    <n v="94110"/>
    <x v="1"/>
    <s v="OFF-PA-10000157"/>
    <x v="1"/>
    <x v="10"/>
    <s v="Xerox 191"/>
    <x v="731"/>
    <n v="3"/>
    <n v="0"/>
    <n v="28.171799999999998"/>
    <x v="1"/>
    <x v="1"/>
  </r>
  <r>
    <x v="779"/>
    <x v="362"/>
    <x v="291"/>
    <x v="309"/>
    <x v="2"/>
    <s v="NZ-18565"/>
    <s v="Nick Zandusky"/>
    <x v="2"/>
    <x v="0"/>
    <s v="San Francisco"/>
    <x v="1"/>
    <n v="94110"/>
    <x v="1"/>
    <s v="OFF-PA-10001947"/>
    <x v="1"/>
    <x v="10"/>
    <s v="Xerox 1974"/>
    <x v="100"/>
    <n v="4"/>
    <n v="0"/>
    <n v="11.720800000000001"/>
    <x v="1"/>
    <x v="1"/>
  </r>
  <r>
    <x v="780"/>
    <x v="362"/>
    <x v="291"/>
    <x v="309"/>
    <x v="2"/>
    <s v="NZ-18565"/>
    <s v="Nick Zandusky"/>
    <x v="2"/>
    <x v="0"/>
    <s v="San Francisco"/>
    <x v="1"/>
    <n v="94110"/>
    <x v="1"/>
    <s v="OFF-PA-10003657"/>
    <x v="1"/>
    <x v="10"/>
    <s v="Xerox 1927"/>
    <x v="732"/>
    <n v="1"/>
    <n v="0"/>
    <n v="1.9259999999999997"/>
    <x v="1"/>
    <x v="1"/>
  </r>
  <r>
    <x v="781"/>
    <x v="363"/>
    <x v="292"/>
    <x v="310"/>
    <x v="0"/>
    <s v="BM-11785"/>
    <s v="Bryan Mills"/>
    <x v="0"/>
    <x v="0"/>
    <s v="Columbus"/>
    <x v="24"/>
    <n v="43229"/>
    <x v="3"/>
    <s v="OFF-BI-10001098"/>
    <x v="1"/>
    <x v="8"/>
    <s v="Acco D-Ring Binder w/DublLock"/>
    <x v="733"/>
    <n v="5"/>
    <n v="0.7"/>
    <n v="-22.448999999999991"/>
    <x v="3"/>
    <x v="0"/>
  </r>
  <r>
    <x v="782"/>
    <x v="363"/>
    <x v="292"/>
    <x v="310"/>
    <x v="0"/>
    <s v="BM-11785"/>
    <s v="Bryan Mills"/>
    <x v="0"/>
    <x v="0"/>
    <s v="Columbus"/>
    <x v="24"/>
    <n v="43229"/>
    <x v="3"/>
    <s v="TEC-AC-10002167"/>
    <x v="2"/>
    <x v="11"/>
    <s v="Imation 8gb Micro Traveldrive Usb 2.0 Flash Drive"/>
    <x v="734"/>
    <n v="2"/>
    <n v="0.2"/>
    <n v="-2.6999999999999993"/>
    <x v="3"/>
    <x v="0"/>
  </r>
  <r>
    <x v="783"/>
    <x v="363"/>
    <x v="292"/>
    <x v="310"/>
    <x v="0"/>
    <s v="BM-11785"/>
    <s v="Bryan Mills"/>
    <x v="0"/>
    <x v="0"/>
    <s v="Columbus"/>
    <x v="24"/>
    <n v="43229"/>
    <x v="3"/>
    <s v="FUR-BO-10004409"/>
    <x v="0"/>
    <x v="0"/>
    <s v="Safco Value Mate Series Steel Bookcases, Baked Enamel Finish on Steel, Gray"/>
    <x v="735"/>
    <n v="1"/>
    <n v="0.5"/>
    <n v="-15.615600000000001"/>
    <x v="3"/>
    <x v="0"/>
  </r>
  <r>
    <x v="784"/>
    <x v="363"/>
    <x v="292"/>
    <x v="310"/>
    <x v="0"/>
    <s v="BM-11785"/>
    <s v="Bryan Mills"/>
    <x v="0"/>
    <x v="0"/>
    <s v="Columbus"/>
    <x v="24"/>
    <n v="43229"/>
    <x v="3"/>
    <s v="TEC-AC-10000057"/>
    <x v="2"/>
    <x v="11"/>
    <s v="Microsoft Natural Ergonomic Keyboard 4000"/>
    <x v="736"/>
    <n v="2"/>
    <n v="0.2"/>
    <n v="0.59979999999999656"/>
    <x v="3"/>
    <x v="0"/>
  </r>
  <r>
    <x v="785"/>
    <x v="364"/>
    <x v="293"/>
    <x v="311"/>
    <x v="1"/>
    <s v="EA-14035"/>
    <s v="Erin Ashbrook"/>
    <x v="1"/>
    <x v="0"/>
    <s v="Columbia"/>
    <x v="20"/>
    <n v="29203"/>
    <x v="0"/>
    <s v="OFF-EN-10000056"/>
    <x v="1"/>
    <x v="12"/>
    <s v="Cameo Buff Policy Envelopes"/>
    <x v="737"/>
    <n v="3"/>
    <n v="0"/>
    <n v="87.744299999999981"/>
    <x v="0"/>
    <x v="0"/>
  </r>
  <r>
    <x v="786"/>
    <x v="365"/>
    <x v="294"/>
    <x v="312"/>
    <x v="0"/>
    <s v="CL-12565"/>
    <s v="Clay Ludtke"/>
    <x v="0"/>
    <x v="0"/>
    <s v="Lancaster"/>
    <x v="1"/>
    <n v="93534"/>
    <x v="1"/>
    <s v="OFF-BI-10000014"/>
    <x v="1"/>
    <x v="8"/>
    <s v="Heavy-Duty E-Z-D Binders"/>
    <x v="738"/>
    <n v="2"/>
    <n v="0.2"/>
    <n v="5.8914"/>
    <x v="1"/>
    <x v="0"/>
  </r>
  <r>
    <x v="787"/>
    <x v="366"/>
    <x v="295"/>
    <x v="313"/>
    <x v="1"/>
    <s v="LT-17110"/>
    <s v="Liz Thompson"/>
    <x v="0"/>
    <x v="0"/>
    <s v="Lancaster"/>
    <x v="1"/>
    <n v="93534"/>
    <x v="1"/>
    <s v="FUR-CH-10004675"/>
    <x v="0"/>
    <x v="1"/>
    <s v="Lifetime Advantage Folding Chairs, 4/Carton"/>
    <x v="739"/>
    <n v="2"/>
    <n v="0.2"/>
    <n v="34.89279999999998"/>
    <x v="1"/>
    <x v="0"/>
  </r>
  <r>
    <x v="788"/>
    <x v="367"/>
    <x v="153"/>
    <x v="314"/>
    <x v="1"/>
    <s v="SA-20830"/>
    <s v="Sue Ann Reed"/>
    <x v="0"/>
    <x v="0"/>
    <s v="Richmond"/>
    <x v="17"/>
    <n v="23223"/>
    <x v="0"/>
    <s v="OFF-BI-10001543"/>
    <x v="1"/>
    <x v="8"/>
    <s v="GBC VeloBinder Manual Binding System"/>
    <x v="740"/>
    <n v="4"/>
    <n v="0"/>
    <n v="69.100800000000007"/>
    <x v="0"/>
    <x v="0"/>
  </r>
  <r>
    <x v="789"/>
    <x v="367"/>
    <x v="153"/>
    <x v="314"/>
    <x v="1"/>
    <s v="SA-20830"/>
    <s v="Sue Ann Reed"/>
    <x v="0"/>
    <x v="0"/>
    <s v="Richmond"/>
    <x v="17"/>
    <n v="23223"/>
    <x v="0"/>
    <s v="OFF-ST-10001321"/>
    <x v="1"/>
    <x v="4"/>
    <s v="Decoflex Hanging Personal Folder File, Blue"/>
    <x v="741"/>
    <n v="1"/>
    <n v="0"/>
    <n v="4.1634000000000011"/>
    <x v="0"/>
    <x v="0"/>
  </r>
  <r>
    <x v="790"/>
    <x v="367"/>
    <x v="153"/>
    <x v="314"/>
    <x v="1"/>
    <s v="SA-20830"/>
    <s v="Sue Ann Reed"/>
    <x v="0"/>
    <x v="0"/>
    <s v="Richmond"/>
    <x v="17"/>
    <n v="23223"/>
    <x v="0"/>
    <s v="OFF-BI-10001132"/>
    <x v="1"/>
    <x v="8"/>
    <s v="Acco PRESSTEX Data Binder with Storage Hooks, Dark Blue, 9 1/2&quot; X 11&quot;"/>
    <x v="742"/>
    <n v="8"/>
    <n v="0"/>
    <n v="21.089600000000001"/>
    <x v="0"/>
    <x v="0"/>
  </r>
  <r>
    <x v="791"/>
    <x v="367"/>
    <x v="153"/>
    <x v="314"/>
    <x v="1"/>
    <s v="SA-20830"/>
    <s v="Sue Ann Reed"/>
    <x v="0"/>
    <x v="0"/>
    <s v="Richmond"/>
    <x v="17"/>
    <n v="23223"/>
    <x v="0"/>
    <s v="FUR-CH-10003199"/>
    <x v="0"/>
    <x v="1"/>
    <s v="Office Star - Contemporary Task Swivel Chair"/>
    <x v="743"/>
    <n v="3"/>
    <n v="0"/>
    <n v="79.905599999999993"/>
    <x v="0"/>
    <x v="0"/>
  </r>
  <r>
    <x v="792"/>
    <x v="368"/>
    <x v="244"/>
    <x v="315"/>
    <x v="3"/>
    <s v="JK-15730"/>
    <s v="Joe Kamberova"/>
    <x v="0"/>
    <x v="0"/>
    <s v="Asheville"/>
    <x v="3"/>
    <n v="28806"/>
    <x v="0"/>
    <s v="TEC-PH-10001530"/>
    <x v="2"/>
    <x v="7"/>
    <s v="Cisco Unified IP Phone 7945G VoIP phone"/>
    <x v="744"/>
    <n v="5"/>
    <n v="0.2"/>
    <n v="85.247500000000002"/>
    <x v="0"/>
    <x v="0"/>
  </r>
  <r>
    <x v="793"/>
    <x v="369"/>
    <x v="59"/>
    <x v="316"/>
    <x v="1"/>
    <s v="ES-14020"/>
    <s v="Erica Smith"/>
    <x v="0"/>
    <x v="0"/>
    <s v="San Francisco"/>
    <x v="1"/>
    <n v="94110"/>
    <x v="1"/>
    <s v="OFF-LA-10001569"/>
    <x v="1"/>
    <x v="2"/>
    <s v="Avery 499"/>
    <x v="745"/>
    <n v="2"/>
    <n v="0"/>
    <n v="4.5815999999999999"/>
    <x v="1"/>
    <x v="0"/>
  </r>
  <r>
    <x v="794"/>
    <x v="369"/>
    <x v="59"/>
    <x v="316"/>
    <x v="1"/>
    <s v="ES-14020"/>
    <s v="Erica Smith"/>
    <x v="0"/>
    <x v="0"/>
    <s v="San Francisco"/>
    <x v="1"/>
    <n v="94110"/>
    <x v="1"/>
    <s v="OFF-PA-10003724"/>
    <x v="1"/>
    <x v="10"/>
    <s v="Wirebound Message Book, 4 per Page"/>
    <x v="746"/>
    <n v="4"/>
    <n v="0"/>
    <n v="10.642799999999999"/>
    <x v="1"/>
    <x v="0"/>
  </r>
  <r>
    <x v="795"/>
    <x v="370"/>
    <x v="296"/>
    <x v="255"/>
    <x v="1"/>
    <s v="RH-19495"/>
    <s v="Rick Hansen"/>
    <x v="0"/>
    <x v="0"/>
    <s v="Rochester"/>
    <x v="11"/>
    <n v="55901"/>
    <x v="2"/>
    <s v="OFF-BI-10000546"/>
    <x v="1"/>
    <x v="8"/>
    <s v="Avery Durable Binders"/>
    <x v="171"/>
    <n v="7"/>
    <n v="0"/>
    <n v="9.8783999999999992"/>
    <x v="2"/>
    <x v="0"/>
  </r>
  <r>
    <x v="796"/>
    <x v="371"/>
    <x v="100"/>
    <x v="317"/>
    <x v="2"/>
    <s v="DB-13120"/>
    <s v="David Bremer"/>
    <x v="1"/>
    <x v="0"/>
    <s v="Rochester"/>
    <x v="15"/>
    <n v="14609"/>
    <x v="3"/>
    <s v="OFF-PA-10000176"/>
    <x v="1"/>
    <x v="10"/>
    <s v="Xerox 1887"/>
    <x v="747"/>
    <n v="7"/>
    <n v="0"/>
    <n v="63.739199999999997"/>
    <x v="3"/>
    <x v="0"/>
  </r>
  <r>
    <x v="797"/>
    <x v="371"/>
    <x v="100"/>
    <x v="317"/>
    <x v="2"/>
    <s v="DB-13120"/>
    <s v="David Bremer"/>
    <x v="1"/>
    <x v="0"/>
    <s v="Rochester"/>
    <x v="15"/>
    <n v="14609"/>
    <x v="3"/>
    <s v="OFF-PA-10002365"/>
    <x v="1"/>
    <x v="10"/>
    <s v="Xerox 1967"/>
    <x v="91"/>
    <n v="2"/>
    <n v="0"/>
    <n v="6.2208000000000006"/>
    <x v="3"/>
    <x v="0"/>
  </r>
  <r>
    <x v="798"/>
    <x v="371"/>
    <x v="100"/>
    <x v="317"/>
    <x v="2"/>
    <s v="DB-13120"/>
    <s v="David Bremer"/>
    <x v="1"/>
    <x v="0"/>
    <s v="Rochester"/>
    <x v="15"/>
    <n v="14609"/>
    <x v="3"/>
    <s v="OFF-LA-10002271"/>
    <x v="1"/>
    <x v="2"/>
    <s v="Smead Alpha-Z Color-Coded Second Alphabetical Labels and Starter Set"/>
    <x v="748"/>
    <n v="7"/>
    <n v="0"/>
    <n v="10.348799999999999"/>
    <x v="3"/>
    <x v="0"/>
  </r>
  <r>
    <x v="799"/>
    <x v="372"/>
    <x v="154"/>
    <x v="253"/>
    <x v="1"/>
    <s v="CD-11920"/>
    <s v="Carlos Daly"/>
    <x v="0"/>
    <x v="0"/>
    <s v="Lake Elsinore"/>
    <x v="1"/>
    <n v="92530"/>
    <x v="1"/>
    <s v="FUR-CH-10002647"/>
    <x v="0"/>
    <x v="1"/>
    <s v="Situations Contoured Folding Chairs, 4/Set"/>
    <x v="514"/>
    <n v="5"/>
    <n v="0.2"/>
    <n v="17.745000000000019"/>
    <x v="1"/>
    <x v="1"/>
  </r>
  <r>
    <x v="800"/>
    <x v="373"/>
    <x v="297"/>
    <x v="318"/>
    <x v="2"/>
    <s v="HW-14935"/>
    <s v="Helen Wasserman"/>
    <x v="1"/>
    <x v="0"/>
    <s v="San Diego"/>
    <x v="1"/>
    <n v="92105"/>
    <x v="1"/>
    <s v="FUR-FU-10004090"/>
    <x v="0"/>
    <x v="5"/>
    <s v="Executive Impressions 14&quot; Contract Wall Clock"/>
    <x v="749"/>
    <n v="1"/>
    <n v="0"/>
    <n v="7.3358999999999988"/>
    <x v="1"/>
    <x v="0"/>
  </r>
  <r>
    <x v="801"/>
    <x v="373"/>
    <x v="297"/>
    <x v="318"/>
    <x v="2"/>
    <s v="HW-14935"/>
    <s v="Helen Wasserman"/>
    <x v="1"/>
    <x v="0"/>
    <s v="San Diego"/>
    <x v="1"/>
    <n v="92105"/>
    <x v="1"/>
    <s v="TEC-PH-10001580"/>
    <x v="2"/>
    <x v="7"/>
    <s v="Logitech Mobile Speakerphone P710e - speaker phone"/>
    <x v="750"/>
    <n v="2"/>
    <n v="0.2"/>
    <n v="18.897199999999991"/>
    <x v="1"/>
    <x v="0"/>
  </r>
  <r>
    <x v="802"/>
    <x v="374"/>
    <x v="298"/>
    <x v="319"/>
    <x v="0"/>
    <s v="HW-14935"/>
    <s v="Helen Wasserman"/>
    <x v="1"/>
    <x v="0"/>
    <s v="New York City"/>
    <x v="15"/>
    <n v="10024"/>
    <x v="3"/>
    <s v="OFF-AP-10000576"/>
    <x v="1"/>
    <x v="9"/>
    <s v="Belkin 7 Outlet SurgeMaster II"/>
    <x v="751"/>
    <n v="9"/>
    <n v="0"/>
    <n v="99.48960000000001"/>
    <x v="3"/>
    <x v="0"/>
  </r>
  <r>
    <x v="803"/>
    <x v="375"/>
    <x v="299"/>
    <x v="320"/>
    <x v="1"/>
    <s v="MC-18130"/>
    <s v="Mike Caudle"/>
    <x v="1"/>
    <x v="0"/>
    <s v="Monroe"/>
    <x v="28"/>
    <n v="71203"/>
    <x v="0"/>
    <s v="OFF-PA-10003953"/>
    <x v="1"/>
    <x v="10"/>
    <s v="Xerox 218"/>
    <x v="91"/>
    <n v="2"/>
    <n v="0"/>
    <n v="6.2208000000000006"/>
    <x v="0"/>
    <x v="0"/>
  </r>
  <r>
    <x v="804"/>
    <x v="376"/>
    <x v="300"/>
    <x v="321"/>
    <x v="2"/>
    <s v="GM-14440"/>
    <s v="Gary McGarr"/>
    <x v="0"/>
    <x v="0"/>
    <s v="San Francisco"/>
    <x v="1"/>
    <n v="94122"/>
    <x v="1"/>
    <s v="FUR-FU-10000794"/>
    <x v="0"/>
    <x v="5"/>
    <s v="Eldon Stackable Tray, Side-Load, Legal, Smoke"/>
    <x v="723"/>
    <n v="2"/>
    <n v="0"/>
    <n v="6.2151999999999994"/>
    <x v="1"/>
    <x v="0"/>
  </r>
  <r>
    <x v="805"/>
    <x v="377"/>
    <x v="301"/>
    <x v="322"/>
    <x v="1"/>
    <s v="RA-19915"/>
    <s v="Russell Applegate"/>
    <x v="0"/>
    <x v="0"/>
    <s v="Denver"/>
    <x v="22"/>
    <n v="80219"/>
    <x v="1"/>
    <s v="OFF-AR-10001897"/>
    <x v="1"/>
    <x v="6"/>
    <s v="Model L Table or Wall-Mount Pencil Sharpener"/>
    <x v="752"/>
    <n v="3"/>
    <n v="0.2"/>
    <n v="4.3176000000000005"/>
    <x v="1"/>
    <x v="0"/>
  </r>
  <r>
    <x v="806"/>
    <x v="377"/>
    <x v="301"/>
    <x v="322"/>
    <x v="1"/>
    <s v="RA-19915"/>
    <s v="Russell Applegate"/>
    <x v="0"/>
    <x v="0"/>
    <s v="Denver"/>
    <x v="22"/>
    <n v="80219"/>
    <x v="1"/>
    <s v="TEC-PH-10001795"/>
    <x v="2"/>
    <x v="7"/>
    <s v="ClearOne CHATAttach 160 - speaker phone"/>
    <x v="753"/>
    <n v="4"/>
    <n v="0.2"/>
    <n v="247.99599999999981"/>
    <x v="1"/>
    <x v="0"/>
  </r>
  <r>
    <x v="807"/>
    <x v="378"/>
    <x v="302"/>
    <x v="43"/>
    <x v="2"/>
    <s v="AA-10375"/>
    <s v="Allen Armold"/>
    <x v="0"/>
    <x v="0"/>
    <s v="Omaha"/>
    <x v="8"/>
    <n v="68104"/>
    <x v="2"/>
    <s v="FUR-FU-10003347"/>
    <x v="0"/>
    <x v="5"/>
    <s v="Coloredge Poster Frame"/>
    <x v="158"/>
    <n v="2"/>
    <n v="0"/>
    <n v="11.076000000000001"/>
    <x v="2"/>
    <x v="0"/>
  </r>
  <r>
    <x v="808"/>
    <x v="378"/>
    <x v="302"/>
    <x v="43"/>
    <x v="2"/>
    <s v="AA-10375"/>
    <s v="Allen Armold"/>
    <x v="0"/>
    <x v="0"/>
    <s v="Omaha"/>
    <x v="8"/>
    <n v="68104"/>
    <x v="2"/>
    <s v="TEC-AC-10004901"/>
    <x v="2"/>
    <x v="11"/>
    <s v="Kensington SlimBlade Notebook Wireless Mouse with Nano Receiver"/>
    <x v="145"/>
    <n v="3"/>
    <n v="0"/>
    <n v="50.989800000000002"/>
    <x v="2"/>
    <x v="0"/>
  </r>
  <r>
    <x v="809"/>
    <x v="379"/>
    <x v="303"/>
    <x v="323"/>
    <x v="2"/>
    <s v="ZC-21910"/>
    <s v="Zuschuss Carroll"/>
    <x v="0"/>
    <x v="0"/>
    <s v="Edmonds"/>
    <x v="4"/>
    <n v="98026"/>
    <x v="1"/>
    <s v="OFF-AR-10003190"/>
    <x v="1"/>
    <x v="6"/>
    <s v="Newell 32"/>
    <x v="132"/>
    <n v="4"/>
    <n v="0"/>
    <n v="3.2256"/>
    <x v="1"/>
    <x v="0"/>
  </r>
  <r>
    <x v="810"/>
    <x v="379"/>
    <x v="303"/>
    <x v="323"/>
    <x v="2"/>
    <s v="ZC-21910"/>
    <s v="Zuschuss Carroll"/>
    <x v="0"/>
    <x v="0"/>
    <s v="Edmonds"/>
    <x v="4"/>
    <n v="98026"/>
    <x v="1"/>
    <s v="FUR-TA-10002903"/>
    <x v="0"/>
    <x v="3"/>
    <s v="Bevis Round Bullnose 29&quot; High Table Top"/>
    <x v="754"/>
    <n v="5"/>
    <n v="0"/>
    <n v="311.65199999999999"/>
    <x v="1"/>
    <x v="0"/>
  </r>
  <r>
    <x v="811"/>
    <x v="379"/>
    <x v="303"/>
    <x v="323"/>
    <x v="2"/>
    <s v="ZC-21910"/>
    <s v="Zuschuss Carroll"/>
    <x v="0"/>
    <x v="0"/>
    <s v="Edmonds"/>
    <x v="4"/>
    <n v="98026"/>
    <x v="1"/>
    <s v="OFF-AP-10000240"/>
    <x v="1"/>
    <x v="9"/>
    <s v="Belkin F9G930V10-GRY 9 Outlet Surge"/>
    <x v="755"/>
    <n v="4"/>
    <n v="0"/>
    <n v="62.036799999999971"/>
    <x v="1"/>
    <x v="0"/>
  </r>
  <r>
    <x v="812"/>
    <x v="379"/>
    <x v="303"/>
    <x v="323"/>
    <x v="2"/>
    <s v="ZC-21910"/>
    <s v="Zuschuss Carroll"/>
    <x v="0"/>
    <x v="0"/>
    <s v="Edmonds"/>
    <x v="4"/>
    <n v="98026"/>
    <x v="1"/>
    <s v="TEC-AC-10001101"/>
    <x v="2"/>
    <x v="11"/>
    <s v="Sony 16GB Class 10 Micro SDHC R40 Memory Card"/>
    <x v="756"/>
    <n v="2"/>
    <n v="0"/>
    <n v="2.5779999999999994"/>
    <x v="1"/>
    <x v="0"/>
  </r>
  <r>
    <x v="813"/>
    <x v="380"/>
    <x v="304"/>
    <x v="324"/>
    <x v="3"/>
    <s v="PJ-19015"/>
    <s v="Pauline Johnson"/>
    <x v="0"/>
    <x v="0"/>
    <s v="Santa Ana"/>
    <x v="1"/>
    <n v="92704"/>
    <x v="1"/>
    <s v="FUR-FU-10000794"/>
    <x v="0"/>
    <x v="5"/>
    <s v="Eldon Stackable Tray, Side-Load, Legal, Smoke"/>
    <x v="723"/>
    <n v="2"/>
    <n v="0"/>
    <n v="6.2151999999999994"/>
    <x v="1"/>
    <x v="0"/>
  </r>
  <r>
    <x v="814"/>
    <x v="380"/>
    <x v="304"/>
    <x v="324"/>
    <x v="3"/>
    <s v="PJ-19015"/>
    <s v="Pauline Johnson"/>
    <x v="0"/>
    <x v="0"/>
    <s v="Santa Ana"/>
    <x v="1"/>
    <n v="92704"/>
    <x v="1"/>
    <s v="TEC-AC-10001838"/>
    <x v="2"/>
    <x v="11"/>
    <s v="Razer Tiamat Over Ear 7.1 Surround Sound PC Gaming Headset"/>
    <x v="757"/>
    <n v="7"/>
    <n v="0"/>
    <n v="601.96990000000005"/>
    <x v="1"/>
    <x v="0"/>
  </r>
  <r>
    <x v="815"/>
    <x v="381"/>
    <x v="305"/>
    <x v="325"/>
    <x v="2"/>
    <s v="BW-11110"/>
    <s v="Bart Watters"/>
    <x v="1"/>
    <x v="0"/>
    <s v="Milwaukee"/>
    <x v="6"/>
    <n v="53209"/>
    <x v="2"/>
    <s v="OFF-PA-10000061"/>
    <x v="1"/>
    <x v="10"/>
    <s v="Xerox 205"/>
    <x v="187"/>
    <n v="8"/>
    <n v="0"/>
    <n v="24.883200000000002"/>
    <x v="2"/>
    <x v="0"/>
  </r>
  <r>
    <x v="816"/>
    <x v="382"/>
    <x v="306"/>
    <x v="268"/>
    <x v="1"/>
    <s v="DB-13210"/>
    <s v="Dean Braden"/>
    <x v="0"/>
    <x v="0"/>
    <s v="Philadelphia"/>
    <x v="9"/>
    <n v="19140"/>
    <x v="3"/>
    <s v="OFF-PA-10003651"/>
    <x v="1"/>
    <x v="10"/>
    <s v="Xerox 1968"/>
    <x v="758"/>
    <n v="1"/>
    <n v="0.2"/>
    <n v="1.8703999999999998"/>
    <x v="3"/>
    <x v="0"/>
  </r>
  <r>
    <x v="817"/>
    <x v="383"/>
    <x v="307"/>
    <x v="326"/>
    <x v="1"/>
    <s v="CA-12775"/>
    <s v="Cynthia Arntzen"/>
    <x v="0"/>
    <x v="0"/>
    <s v="Philadelphia"/>
    <x v="9"/>
    <n v="19140"/>
    <x v="3"/>
    <s v="OFF-PA-10000304"/>
    <x v="1"/>
    <x v="10"/>
    <s v="Xerox 1995"/>
    <x v="759"/>
    <n v="8"/>
    <n v="0.2"/>
    <n v="14.5152"/>
    <x v="3"/>
    <x v="0"/>
  </r>
  <r>
    <x v="818"/>
    <x v="383"/>
    <x v="307"/>
    <x v="326"/>
    <x v="1"/>
    <s v="CA-12775"/>
    <s v="Cynthia Arntzen"/>
    <x v="0"/>
    <x v="0"/>
    <s v="Philadelphia"/>
    <x v="9"/>
    <n v="19140"/>
    <x v="3"/>
    <s v="OFF-BI-10003094"/>
    <x v="1"/>
    <x v="8"/>
    <s v="Self-Adhesive Ring Binder Labels"/>
    <x v="760"/>
    <n v="3"/>
    <n v="0.7"/>
    <n v="-2.4287999999999998"/>
    <x v="3"/>
    <x v="0"/>
  </r>
  <r>
    <x v="819"/>
    <x v="383"/>
    <x v="307"/>
    <x v="326"/>
    <x v="1"/>
    <s v="CA-12775"/>
    <s v="Cynthia Arntzen"/>
    <x v="0"/>
    <x v="0"/>
    <s v="Philadelphia"/>
    <x v="9"/>
    <n v="19140"/>
    <x v="3"/>
    <s v="FUR-CH-10001394"/>
    <x v="0"/>
    <x v="1"/>
    <s v="Global Leather Executive Chair"/>
    <x v="761"/>
    <n v="5"/>
    <n v="0.3"/>
    <n v="0"/>
    <x v="3"/>
    <x v="0"/>
  </r>
  <r>
    <x v="820"/>
    <x v="383"/>
    <x v="307"/>
    <x v="326"/>
    <x v="1"/>
    <s v="CA-12775"/>
    <s v="Cynthia Arntzen"/>
    <x v="0"/>
    <x v="0"/>
    <s v="Philadelphia"/>
    <x v="9"/>
    <n v="19140"/>
    <x v="3"/>
    <s v="OFF-BI-10004230"/>
    <x v="1"/>
    <x v="8"/>
    <s v="GBC Recycled Grain Textured Covers"/>
    <x v="762"/>
    <n v="3"/>
    <n v="0.7"/>
    <n v="-22.796399999999991"/>
    <x v="3"/>
    <x v="0"/>
  </r>
  <r>
    <x v="821"/>
    <x v="383"/>
    <x v="307"/>
    <x v="326"/>
    <x v="1"/>
    <s v="CA-12775"/>
    <s v="Cynthia Arntzen"/>
    <x v="0"/>
    <x v="0"/>
    <s v="Philadelphia"/>
    <x v="9"/>
    <n v="19140"/>
    <x v="3"/>
    <s v="OFF-PA-10003395"/>
    <x v="1"/>
    <x v="10"/>
    <s v="Xerox 1941"/>
    <x v="763"/>
    <n v="4"/>
    <n v="0.2"/>
    <n v="117.43199999999999"/>
    <x v="3"/>
    <x v="0"/>
  </r>
  <r>
    <x v="822"/>
    <x v="384"/>
    <x v="308"/>
    <x v="327"/>
    <x v="1"/>
    <s v="TR-21325"/>
    <s v="Toby Ritter"/>
    <x v="0"/>
    <x v="0"/>
    <s v="Belleville"/>
    <x v="30"/>
    <n v="7109"/>
    <x v="3"/>
    <s v="TEC-AC-10002402"/>
    <x v="2"/>
    <x v="11"/>
    <s v="Razer Kraken PRO Over Ear PC and Music Headset"/>
    <x v="764"/>
    <n v="3"/>
    <n v="0"/>
    <n v="71.990999999999985"/>
    <x v="3"/>
    <x v="0"/>
  </r>
  <r>
    <x v="823"/>
    <x v="384"/>
    <x v="308"/>
    <x v="327"/>
    <x v="1"/>
    <s v="TR-21325"/>
    <s v="Toby Ritter"/>
    <x v="0"/>
    <x v="0"/>
    <s v="Belleville"/>
    <x v="30"/>
    <n v="7109"/>
    <x v="3"/>
    <s v="OFF-LA-10003223"/>
    <x v="1"/>
    <x v="2"/>
    <s v="Avery 508"/>
    <x v="765"/>
    <n v="2"/>
    <n v="0"/>
    <n v="4.8117999999999999"/>
    <x v="3"/>
    <x v="0"/>
  </r>
  <r>
    <x v="824"/>
    <x v="385"/>
    <x v="309"/>
    <x v="8"/>
    <x v="1"/>
    <s v="PG-18820"/>
    <s v="Patrick Gardner"/>
    <x v="0"/>
    <x v="0"/>
    <s v="San Francisco"/>
    <x v="1"/>
    <n v="94110"/>
    <x v="1"/>
    <s v="TEC-AC-10003441"/>
    <x v="2"/>
    <x v="11"/>
    <s v="Kingston Digital DataTraveler 32GB USB 2.0"/>
    <x v="766"/>
    <n v="4"/>
    <n v="0"/>
    <n v="4.0679999999999978"/>
    <x v="1"/>
    <x v="0"/>
  </r>
  <r>
    <x v="825"/>
    <x v="385"/>
    <x v="309"/>
    <x v="8"/>
    <x v="1"/>
    <s v="PG-18820"/>
    <s v="Patrick Gardner"/>
    <x v="0"/>
    <x v="0"/>
    <s v="San Francisco"/>
    <x v="1"/>
    <n v="94110"/>
    <x v="1"/>
    <s v="TEC-AC-10000109"/>
    <x v="2"/>
    <x v="11"/>
    <s v="Sony Micro Vault Click 16 GB USB 2.0 Flash Drive"/>
    <x v="767"/>
    <n v="3"/>
    <n v="0"/>
    <n v="40.31280000000001"/>
    <x v="1"/>
    <x v="0"/>
  </r>
  <r>
    <x v="826"/>
    <x v="386"/>
    <x v="170"/>
    <x v="328"/>
    <x v="1"/>
    <s v="GT-14710"/>
    <s v="Greg Tran"/>
    <x v="0"/>
    <x v="0"/>
    <s v="Lakeville"/>
    <x v="11"/>
    <n v="55044"/>
    <x v="2"/>
    <s v="OFF-FA-10002280"/>
    <x v="1"/>
    <x v="13"/>
    <s v="Advantus Plastic Paper Clips"/>
    <x v="768"/>
    <n v="7"/>
    <n v="0"/>
    <n v="16.8"/>
    <x v="2"/>
    <x v="0"/>
  </r>
  <r>
    <x v="827"/>
    <x v="386"/>
    <x v="170"/>
    <x v="328"/>
    <x v="1"/>
    <s v="GT-14710"/>
    <s v="Greg Tran"/>
    <x v="0"/>
    <x v="0"/>
    <s v="Lakeville"/>
    <x v="11"/>
    <n v="55044"/>
    <x v="2"/>
    <s v="OFF-SU-10000381"/>
    <x v="1"/>
    <x v="14"/>
    <s v="Acme Forged Steel Scissors with Black Enamel Handles"/>
    <x v="769"/>
    <n v="4"/>
    <n v="0"/>
    <n v="10.799599999999998"/>
    <x v="2"/>
    <x v="0"/>
  </r>
  <r>
    <x v="828"/>
    <x v="386"/>
    <x v="170"/>
    <x v="328"/>
    <x v="1"/>
    <s v="GT-14710"/>
    <s v="Greg Tran"/>
    <x v="0"/>
    <x v="0"/>
    <s v="Lakeville"/>
    <x v="11"/>
    <n v="55044"/>
    <x v="2"/>
    <s v="OFF-EN-10004459"/>
    <x v="1"/>
    <x v="12"/>
    <s v="Security-Tint Envelopes"/>
    <x v="770"/>
    <n v="2"/>
    <n v="0"/>
    <n v="7.4871999999999996"/>
    <x v="2"/>
    <x v="0"/>
  </r>
  <r>
    <x v="829"/>
    <x v="387"/>
    <x v="114"/>
    <x v="329"/>
    <x v="0"/>
    <s v="JE-15745"/>
    <s v="Joel Eaton"/>
    <x v="0"/>
    <x v="0"/>
    <s v="Florence"/>
    <x v="0"/>
    <n v="41042"/>
    <x v="0"/>
    <s v="FUR-CH-10000665"/>
    <x v="0"/>
    <x v="1"/>
    <s v="Global Airflow Leather Mesh Back Chair, Black"/>
    <x v="85"/>
    <n v="2"/>
    <n v="0"/>
    <n v="90.587999999999965"/>
    <x v="0"/>
    <x v="0"/>
  </r>
  <r>
    <x v="830"/>
    <x v="387"/>
    <x v="114"/>
    <x v="329"/>
    <x v="0"/>
    <s v="JE-15745"/>
    <s v="Joel Eaton"/>
    <x v="0"/>
    <x v="0"/>
    <s v="Florence"/>
    <x v="0"/>
    <n v="41042"/>
    <x v="0"/>
    <s v="OFF-AP-10003884"/>
    <x v="1"/>
    <x v="9"/>
    <s v="Fellowes Smart Surge Ten-Outlet Protector, Platinum"/>
    <x v="771"/>
    <n v="3"/>
    <n v="0"/>
    <n v="50.584800000000008"/>
    <x v="0"/>
    <x v="0"/>
  </r>
  <r>
    <x v="831"/>
    <x v="387"/>
    <x v="114"/>
    <x v="329"/>
    <x v="0"/>
    <s v="JE-15745"/>
    <s v="Joel Eaton"/>
    <x v="0"/>
    <x v="0"/>
    <s v="Florence"/>
    <x v="0"/>
    <n v="41042"/>
    <x v="0"/>
    <s v="TEC-PH-10001557"/>
    <x v="2"/>
    <x v="7"/>
    <s v="Pyle PMP37LED"/>
    <x v="772"/>
    <n v="2"/>
    <n v="0"/>
    <n v="51.834599999999995"/>
    <x v="0"/>
    <x v="0"/>
  </r>
  <r>
    <x v="832"/>
    <x v="387"/>
    <x v="114"/>
    <x v="329"/>
    <x v="0"/>
    <s v="JE-15745"/>
    <s v="Joel Eaton"/>
    <x v="0"/>
    <x v="0"/>
    <s v="Florence"/>
    <x v="0"/>
    <n v="41042"/>
    <x v="0"/>
    <s v="TEC-PH-10002085"/>
    <x v="2"/>
    <x v="7"/>
    <s v="Clarity 53712"/>
    <x v="773"/>
    <n v="1"/>
    <n v="0"/>
    <n v="17.157400000000003"/>
    <x v="0"/>
    <x v="0"/>
  </r>
  <r>
    <x v="833"/>
    <x v="388"/>
    <x v="310"/>
    <x v="330"/>
    <x v="1"/>
    <s v="JB-15400"/>
    <s v="Jennifer Braxton"/>
    <x v="1"/>
    <x v="0"/>
    <s v="Tampa"/>
    <x v="2"/>
    <n v="33614"/>
    <x v="0"/>
    <s v="OFF-AR-10002956"/>
    <x v="1"/>
    <x v="6"/>
    <s v="Boston 16801 Nautilus Battery Pencil Sharpener"/>
    <x v="774"/>
    <n v="2"/>
    <n v="0.2"/>
    <n v="2.6411999999999995"/>
    <x v="0"/>
    <x v="0"/>
  </r>
  <r>
    <x v="834"/>
    <x v="388"/>
    <x v="310"/>
    <x v="330"/>
    <x v="1"/>
    <s v="JB-15400"/>
    <s v="Jennifer Braxton"/>
    <x v="1"/>
    <x v="0"/>
    <s v="Tampa"/>
    <x v="2"/>
    <n v="33614"/>
    <x v="0"/>
    <s v="OFF-AP-10003266"/>
    <x v="1"/>
    <x v="9"/>
    <s v="Holmes Replacement Filter for HEPA Air Cleaner, Large Room"/>
    <x v="775"/>
    <n v="2"/>
    <n v="0.2"/>
    <n v="6.5164"/>
    <x v="0"/>
    <x v="0"/>
  </r>
  <r>
    <x v="835"/>
    <x v="388"/>
    <x v="310"/>
    <x v="330"/>
    <x v="1"/>
    <s v="JB-15400"/>
    <s v="Jennifer Braxton"/>
    <x v="1"/>
    <x v="0"/>
    <s v="Tampa"/>
    <x v="2"/>
    <n v="33614"/>
    <x v="0"/>
    <s v="TEC-MA-10004002"/>
    <x v="2"/>
    <x v="15"/>
    <s v="Zebra GX420t Direct Thermal/Thermal Transfer Printer"/>
    <x v="776"/>
    <n v="1"/>
    <n v="0.5"/>
    <n v="-111.49950000000007"/>
    <x v="0"/>
    <x v="0"/>
  </r>
  <r>
    <x v="836"/>
    <x v="389"/>
    <x v="78"/>
    <x v="178"/>
    <x v="0"/>
    <s v="LH-17020"/>
    <s v="Lisa Hazard"/>
    <x v="0"/>
    <x v="0"/>
    <s v="Tyler"/>
    <x v="5"/>
    <n v="75701"/>
    <x v="2"/>
    <s v="OFF-BI-10001071"/>
    <x v="1"/>
    <x v="8"/>
    <s v="GBC ProClick Punch Binding System"/>
    <x v="777"/>
    <n v="4"/>
    <n v="0.8"/>
    <n v="-79.335199999999986"/>
    <x v="2"/>
    <x v="0"/>
  </r>
  <r>
    <x v="837"/>
    <x v="390"/>
    <x v="259"/>
    <x v="45"/>
    <x v="1"/>
    <s v="JL-15175"/>
    <s v="James Lanier"/>
    <x v="2"/>
    <x v="0"/>
    <s v="Columbia"/>
    <x v="18"/>
    <n v="38401"/>
    <x v="0"/>
    <s v="OFF-PA-10001560"/>
    <x v="1"/>
    <x v="10"/>
    <s v="Adams Telephone Message Books, 5 1/4” x 11”"/>
    <x v="778"/>
    <n v="2"/>
    <n v="0.2"/>
    <n v="3.2615999999999996"/>
    <x v="0"/>
    <x v="0"/>
  </r>
  <r>
    <x v="838"/>
    <x v="391"/>
    <x v="311"/>
    <x v="331"/>
    <x v="1"/>
    <s v="EB-13705"/>
    <s v="Ed Braxton"/>
    <x v="1"/>
    <x v="0"/>
    <s v="Fort Worth"/>
    <x v="5"/>
    <n v="76106"/>
    <x v="2"/>
    <s v="TEC-PH-10002365"/>
    <x v="2"/>
    <x v="7"/>
    <s v="Belkin Grip Candy Sheer Case / Cover for iPhone 5 and 5S"/>
    <x v="779"/>
    <n v="3"/>
    <n v="0.2"/>
    <n v="1.5804"/>
    <x v="2"/>
    <x v="0"/>
  </r>
  <r>
    <x v="839"/>
    <x v="392"/>
    <x v="312"/>
    <x v="332"/>
    <x v="1"/>
    <s v="BM-11650"/>
    <s v="Brian Moss"/>
    <x v="1"/>
    <x v="0"/>
    <s v="New York City"/>
    <x v="15"/>
    <n v="10035"/>
    <x v="3"/>
    <s v="OFF-AR-10004648"/>
    <x v="1"/>
    <x v="6"/>
    <s v="Boston 19500 Mighty Mite Electric Pencil Sharpener"/>
    <x v="780"/>
    <n v="3"/>
    <n v="0"/>
    <n v="16.3215"/>
    <x v="3"/>
    <x v="0"/>
  </r>
  <r>
    <x v="840"/>
    <x v="392"/>
    <x v="312"/>
    <x v="332"/>
    <x v="1"/>
    <s v="BM-11650"/>
    <s v="Brian Moss"/>
    <x v="1"/>
    <x v="0"/>
    <s v="New York City"/>
    <x v="15"/>
    <n v="10035"/>
    <x v="3"/>
    <s v="OFF-AR-10002578"/>
    <x v="1"/>
    <x v="6"/>
    <s v="Newell 335"/>
    <x v="132"/>
    <n v="4"/>
    <n v="0"/>
    <n v="3.3407999999999998"/>
    <x v="3"/>
    <x v="0"/>
  </r>
  <r>
    <x v="841"/>
    <x v="392"/>
    <x v="312"/>
    <x v="332"/>
    <x v="1"/>
    <s v="BM-11650"/>
    <s v="Brian Moss"/>
    <x v="1"/>
    <x v="0"/>
    <s v="New York City"/>
    <x v="15"/>
    <n v="10035"/>
    <x v="3"/>
    <s v="FUR-BO-10001519"/>
    <x v="0"/>
    <x v="0"/>
    <s v="O'Sullivan 3-Shelf Heavy-Duty Bookcases"/>
    <x v="781"/>
    <n v="4"/>
    <n v="0.2"/>
    <n v="9.3024000000000058"/>
    <x v="3"/>
    <x v="0"/>
  </r>
  <r>
    <x v="842"/>
    <x v="393"/>
    <x v="77"/>
    <x v="333"/>
    <x v="2"/>
    <s v="EM-14095"/>
    <s v="Eudokia Martin"/>
    <x v="1"/>
    <x v="0"/>
    <s v="Los Angeles"/>
    <x v="1"/>
    <n v="90036"/>
    <x v="1"/>
    <s v="OFF-BI-10001294"/>
    <x v="1"/>
    <x v="8"/>
    <s v="Fellowes Binding Cases"/>
    <x v="782"/>
    <n v="4"/>
    <n v="0.2"/>
    <n v="11.699999999999996"/>
    <x v="1"/>
    <x v="0"/>
  </r>
  <r>
    <x v="843"/>
    <x v="393"/>
    <x v="77"/>
    <x v="333"/>
    <x v="2"/>
    <s v="EM-14095"/>
    <s v="Eudokia Martin"/>
    <x v="1"/>
    <x v="0"/>
    <s v="Los Angeles"/>
    <x v="1"/>
    <n v="90036"/>
    <x v="1"/>
    <s v="OFF-BI-10001636"/>
    <x v="1"/>
    <x v="8"/>
    <s v="Ibico Plastic and Wire Spiral Binding Combs"/>
    <x v="783"/>
    <n v="4"/>
    <n v="0.2"/>
    <n v="8.767199999999999"/>
    <x v="1"/>
    <x v="0"/>
  </r>
  <r>
    <x v="844"/>
    <x v="393"/>
    <x v="77"/>
    <x v="333"/>
    <x v="2"/>
    <s v="EM-14095"/>
    <s v="Eudokia Martin"/>
    <x v="1"/>
    <x v="0"/>
    <s v="Los Angeles"/>
    <x v="1"/>
    <n v="90036"/>
    <x v="1"/>
    <s v="OFF-SU-10002503"/>
    <x v="1"/>
    <x v="14"/>
    <s v="Acme Preferred Stainless Steel Scissors"/>
    <x v="716"/>
    <n v="2"/>
    <n v="0"/>
    <n v="3.2943999999999996"/>
    <x v="1"/>
    <x v="0"/>
  </r>
  <r>
    <x v="845"/>
    <x v="393"/>
    <x v="77"/>
    <x v="333"/>
    <x v="2"/>
    <s v="EM-14095"/>
    <s v="Eudokia Martin"/>
    <x v="1"/>
    <x v="0"/>
    <s v="Los Angeles"/>
    <x v="1"/>
    <n v="90036"/>
    <x v="1"/>
    <s v="OFF-LA-10004093"/>
    <x v="1"/>
    <x v="2"/>
    <s v="Avery 486"/>
    <x v="2"/>
    <n v="2"/>
    <n v="0"/>
    <n v="6.8713999999999995"/>
    <x v="1"/>
    <x v="0"/>
  </r>
  <r>
    <x v="846"/>
    <x v="394"/>
    <x v="313"/>
    <x v="334"/>
    <x v="1"/>
    <s v="AF-10885"/>
    <s v="Art Foster"/>
    <x v="0"/>
    <x v="0"/>
    <s v="Louisville"/>
    <x v="0"/>
    <n v="40214"/>
    <x v="0"/>
    <s v="TEC-PH-10001552"/>
    <x v="2"/>
    <x v="7"/>
    <s v="I Need's 3d Hello Kitty Hybrid Silicone Case Cover for HTC One X 4g with 3d Hello Kitty Stylus Pen Green/pink"/>
    <x v="784"/>
    <n v="7"/>
    <n v="0"/>
    <n v="23.441600000000005"/>
    <x v="0"/>
    <x v="0"/>
  </r>
  <r>
    <x v="847"/>
    <x v="394"/>
    <x v="313"/>
    <x v="334"/>
    <x v="1"/>
    <s v="AF-10885"/>
    <s v="Art Foster"/>
    <x v="0"/>
    <x v="0"/>
    <s v="Louisville"/>
    <x v="0"/>
    <n v="40214"/>
    <x v="0"/>
    <s v="FUR-CH-10001891"/>
    <x v="0"/>
    <x v="1"/>
    <s v="Global Deluxe Office Fabric Chairs"/>
    <x v="785"/>
    <n v="3"/>
    <n v="0"/>
    <n v="77.743800000000022"/>
    <x v="0"/>
    <x v="0"/>
  </r>
  <r>
    <x v="848"/>
    <x v="395"/>
    <x v="314"/>
    <x v="335"/>
    <x v="1"/>
    <s v="GA-14725"/>
    <s v="Guy Armstrong"/>
    <x v="0"/>
    <x v="0"/>
    <s v="Lorain"/>
    <x v="24"/>
    <n v="44052"/>
    <x v="3"/>
    <s v="FUR-FU-10003878"/>
    <x v="0"/>
    <x v="5"/>
    <s v="Linden 10&quot; Round Wall Clock, Black"/>
    <x v="786"/>
    <n v="4"/>
    <n v="0.2"/>
    <n v="8.5567999999999991"/>
    <x v="3"/>
    <x v="0"/>
  </r>
  <r>
    <x v="849"/>
    <x v="396"/>
    <x v="315"/>
    <x v="336"/>
    <x v="1"/>
    <s v="CK-12760"/>
    <s v="Cyma Kinney"/>
    <x v="1"/>
    <x v="0"/>
    <s v="Linden"/>
    <x v="30"/>
    <n v="7036"/>
    <x v="3"/>
    <s v="TEC-AC-10000710"/>
    <x v="2"/>
    <x v="11"/>
    <s v="Maxell DVD-RAM Discs"/>
    <x v="787"/>
    <n v="7"/>
    <n v="0"/>
    <n v="49.604800000000012"/>
    <x v="3"/>
    <x v="0"/>
  </r>
  <r>
    <x v="850"/>
    <x v="397"/>
    <x v="23"/>
    <x v="22"/>
    <x v="0"/>
    <s v="DP-13105"/>
    <s v="Dave Poirier"/>
    <x v="1"/>
    <x v="0"/>
    <s v="Salinas"/>
    <x v="1"/>
    <n v="93905"/>
    <x v="1"/>
    <s v="OFF-AR-10002335"/>
    <x v="1"/>
    <x v="6"/>
    <s v="DIXON Oriole Pencils"/>
    <x v="788"/>
    <n v="2"/>
    <n v="0"/>
    <n v="1.3416000000000001"/>
    <x v="1"/>
    <x v="0"/>
  </r>
  <r>
    <x v="851"/>
    <x v="397"/>
    <x v="23"/>
    <x v="22"/>
    <x v="0"/>
    <s v="DP-13105"/>
    <s v="Dave Poirier"/>
    <x v="1"/>
    <x v="0"/>
    <s v="Salinas"/>
    <x v="1"/>
    <n v="93905"/>
    <x v="1"/>
    <s v="OFF-PA-10001870"/>
    <x v="1"/>
    <x v="10"/>
    <s v="Xerox 202"/>
    <x v="789"/>
    <n v="6"/>
    <n v="0"/>
    <n v="18.662400000000002"/>
    <x v="1"/>
    <x v="0"/>
  </r>
  <r>
    <x v="852"/>
    <x v="398"/>
    <x v="316"/>
    <x v="204"/>
    <x v="1"/>
    <s v="VD-21670"/>
    <s v="Valerie Dominguez"/>
    <x v="0"/>
    <x v="0"/>
    <s v="Jackson"/>
    <x v="35"/>
    <n v="39212"/>
    <x v="0"/>
    <s v="OFF-AR-10003373"/>
    <x v="1"/>
    <x v="6"/>
    <s v="Boston School Pro Electric Pencil Sharpener, 1670"/>
    <x v="790"/>
    <n v="6"/>
    <n v="0"/>
    <n v="50.187599999999996"/>
    <x v="0"/>
    <x v="0"/>
  </r>
  <r>
    <x v="853"/>
    <x v="399"/>
    <x v="317"/>
    <x v="337"/>
    <x v="1"/>
    <s v="GT-14710"/>
    <s v="Greg Tran"/>
    <x v="0"/>
    <x v="0"/>
    <s v="New York City"/>
    <x v="15"/>
    <n v="10035"/>
    <x v="3"/>
    <s v="FUR-FU-10004090"/>
    <x v="0"/>
    <x v="5"/>
    <s v="Executive Impressions 14&quot; Contract Wall Clock"/>
    <x v="791"/>
    <n v="2"/>
    <n v="0"/>
    <n v="14.671799999999998"/>
    <x v="3"/>
    <x v="0"/>
  </r>
  <r>
    <x v="854"/>
    <x v="399"/>
    <x v="317"/>
    <x v="337"/>
    <x v="1"/>
    <s v="GT-14710"/>
    <s v="Greg Tran"/>
    <x v="0"/>
    <x v="0"/>
    <s v="New York City"/>
    <x v="15"/>
    <n v="10035"/>
    <x v="3"/>
    <s v="OFF-ST-10000736"/>
    <x v="1"/>
    <x v="4"/>
    <s v="Carina Double Wide Media Storage Towers in Natural &amp; Black"/>
    <x v="423"/>
    <n v="3"/>
    <n v="0"/>
    <n v="9.7175999999999902"/>
    <x v="3"/>
    <x v="0"/>
  </r>
  <r>
    <x v="855"/>
    <x v="400"/>
    <x v="93"/>
    <x v="338"/>
    <x v="1"/>
    <s v="BK-11260"/>
    <s v="Berenike Kampe"/>
    <x v="0"/>
    <x v="0"/>
    <s v="New York City"/>
    <x v="15"/>
    <n v="10035"/>
    <x v="3"/>
    <s v="OFF-PA-10001019"/>
    <x v="1"/>
    <x v="10"/>
    <s v="Xerox 1884"/>
    <x v="792"/>
    <n v="2"/>
    <n v="0"/>
    <n v="18.781199999999998"/>
    <x v="3"/>
    <x v="0"/>
  </r>
  <r>
    <x v="856"/>
    <x v="400"/>
    <x v="93"/>
    <x v="338"/>
    <x v="1"/>
    <s v="BK-11260"/>
    <s v="Berenike Kampe"/>
    <x v="0"/>
    <x v="0"/>
    <s v="New York City"/>
    <x v="15"/>
    <n v="10035"/>
    <x v="3"/>
    <s v="OFF-SU-10002537"/>
    <x v="1"/>
    <x v="14"/>
    <s v="Acme Box Cutter Scissors"/>
    <x v="793"/>
    <n v="10"/>
    <n v="0"/>
    <n v="26.598000000000006"/>
    <x v="3"/>
    <x v="0"/>
  </r>
  <r>
    <x v="857"/>
    <x v="400"/>
    <x v="93"/>
    <x v="338"/>
    <x v="1"/>
    <s v="BK-11260"/>
    <s v="Berenike Kampe"/>
    <x v="0"/>
    <x v="0"/>
    <s v="New York City"/>
    <x v="15"/>
    <n v="10035"/>
    <x v="3"/>
    <s v="OFF-ST-10003221"/>
    <x v="1"/>
    <x v="4"/>
    <s v="Staple magnet"/>
    <x v="794"/>
    <n v="2"/>
    <n v="0"/>
    <n v="5.7672000000000008"/>
    <x v="3"/>
    <x v="0"/>
  </r>
  <r>
    <x v="858"/>
    <x v="401"/>
    <x v="318"/>
    <x v="339"/>
    <x v="1"/>
    <s v="SJ-20125"/>
    <s v="Sanjit Jacobs"/>
    <x v="2"/>
    <x v="0"/>
    <s v="New Brunswick"/>
    <x v="30"/>
    <n v="8901"/>
    <x v="3"/>
    <s v="OFF-PA-10004569"/>
    <x v="1"/>
    <x v="10"/>
    <s v="Wirebound Message Books, Two 4 1/4&quot; x 5&quot; Forms per Page"/>
    <x v="245"/>
    <n v="1"/>
    <n v="0"/>
    <n v="3.5766999999999998"/>
    <x v="3"/>
    <x v="0"/>
  </r>
  <r>
    <x v="859"/>
    <x v="401"/>
    <x v="318"/>
    <x v="339"/>
    <x v="1"/>
    <s v="SJ-20125"/>
    <s v="Sanjit Jacobs"/>
    <x v="2"/>
    <x v="0"/>
    <s v="New Brunswick"/>
    <x v="30"/>
    <n v="8901"/>
    <x v="3"/>
    <s v="OFF-FA-10000624"/>
    <x v="1"/>
    <x v="13"/>
    <s v="OIC Binder Clips"/>
    <x v="181"/>
    <n v="2"/>
    <n v="0"/>
    <n v="3.58"/>
    <x v="3"/>
    <x v="0"/>
  </r>
  <r>
    <x v="860"/>
    <x v="402"/>
    <x v="3"/>
    <x v="340"/>
    <x v="1"/>
    <s v="CM-12445"/>
    <s v="Chuck Magee"/>
    <x v="0"/>
    <x v="0"/>
    <s v="San Francisco"/>
    <x v="1"/>
    <n v="94122"/>
    <x v="1"/>
    <s v="OFF-SU-10001225"/>
    <x v="1"/>
    <x v="14"/>
    <s v="Staple remover"/>
    <x v="351"/>
    <n v="2"/>
    <n v="0"/>
    <n v="0.14719999999999978"/>
    <x v="1"/>
    <x v="0"/>
  </r>
  <r>
    <x v="861"/>
    <x v="402"/>
    <x v="3"/>
    <x v="340"/>
    <x v="1"/>
    <s v="CM-12445"/>
    <s v="Chuck Magee"/>
    <x v="0"/>
    <x v="0"/>
    <s v="San Francisco"/>
    <x v="1"/>
    <n v="94122"/>
    <x v="1"/>
    <s v="OFF-AR-10003752"/>
    <x v="1"/>
    <x v="6"/>
    <s v="Deluxe Chalkboard Eraser Cleaner"/>
    <x v="795"/>
    <n v="2"/>
    <n v="0"/>
    <n v="10.625999999999999"/>
    <x v="1"/>
    <x v="0"/>
  </r>
  <r>
    <x v="862"/>
    <x v="403"/>
    <x v="319"/>
    <x v="341"/>
    <x v="0"/>
    <s v="AJ-10795"/>
    <s v="Anthony Johnson"/>
    <x v="1"/>
    <x v="0"/>
    <s v="Jacksonville"/>
    <x v="2"/>
    <n v="32216"/>
    <x v="0"/>
    <s v="TEC-AC-10001714"/>
    <x v="2"/>
    <x v="11"/>
    <s v="Logitech MX Performance Wireless Mouse"/>
    <x v="796"/>
    <n v="6"/>
    <n v="0.2"/>
    <n v="40.687800000000003"/>
    <x v="0"/>
    <x v="0"/>
  </r>
  <r>
    <x v="863"/>
    <x v="403"/>
    <x v="319"/>
    <x v="341"/>
    <x v="0"/>
    <s v="AJ-10795"/>
    <s v="Anthony Johnson"/>
    <x v="1"/>
    <x v="0"/>
    <s v="Jacksonville"/>
    <x v="2"/>
    <n v="32216"/>
    <x v="0"/>
    <s v="OFF-AR-10003958"/>
    <x v="1"/>
    <x v="6"/>
    <s v="Newell 337"/>
    <x v="797"/>
    <n v="2"/>
    <n v="0.2"/>
    <n v="0.59039999999999915"/>
    <x v="0"/>
    <x v="0"/>
  </r>
  <r>
    <x v="864"/>
    <x v="403"/>
    <x v="319"/>
    <x v="341"/>
    <x v="0"/>
    <s v="AJ-10795"/>
    <s v="Anthony Johnson"/>
    <x v="1"/>
    <x v="0"/>
    <s v="Jacksonville"/>
    <x v="2"/>
    <n v="32216"/>
    <x v="0"/>
    <s v="TEC-PH-10002923"/>
    <x v="2"/>
    <x v="7"/>
    <s v="Logitech B530 USB Headset - headset - Full size, Binaural"/>
    <x v="798"/>
    <n v="2"/>
    <n v="0.2"/>
    <n v="5.1786000000000012"/>
    <x v="0"/>
    <x v="0"/>
  </r>
  <r>
    <x v="865"/>
    <x v="404"/>
    <x v="320"/>
    <x v="306"/>
    <x v="1"/>
    <s v="AJ-10780"/>
    <s v="Anthony Jacobs"/>
    <x v="1"/>
    <x v="0"/>
    <s v="Springfield"/>
    <x v="17"/>
    <n v="22153"/>
    <x v="0"/>
    <s v="OFF-LA-10004272"/>
    <x v="1"/>
    <x v="2"/>
    <s v="Avery 482"/>
    <x v="799"/>
    <n v="1"/>
    <n v="0"/>
    <n v="1.3583000000000001"/>
    <x v="0"/>
    <x v="0"/>
  </r>
  <r>
    <x v="866"/>
    <x v="404"/>
    <x v="320"/>
    <x v="306"/>
    <x v="1"/>
    <s v="AJ-10780"/>
    <s v="Anthony Jacobs"/>
    <x v="1"/>
    <x v="0"/>
    <s v="Springfield"/>
    <x v="17"/>
    <n v="22153"/>
    <x v="0"/>
    <s v="FUR-FU-10000965"/>
    <x v="0"/>
    <x v="5"/>
    <s v="Howard Miller 11-1/2&quot; Diameter Ridgewood Wall Clock"/>
    <x v="800"/>
    <n v="1"/>
    <n v="0"/>
    <n v="21.295400000000001"/>
    <x v="0"/>
    <x v="0"/>
  </r>
  <r>
    <x v="867"/>
    <x v="405"/>
    <x v="321"/>
    <x v="342"/>
    <x v="2"/>
    <s v="LS-16945"/>
    <s v="Linda Southworth"/>
    <x v="1"/>
    <x v="0"/>
    <s v="Philadelphia"/>
    <x v="9"/>
    <n v="19140"/>
    <x v="3"/>
    <s v="OFF-LA-10004853"/>
    <x v="1"/>
    <x v="2"/>
    <s v="Avery 483"/>
    <x v="801"/>
    <n v="4"/>
    <n v="0.2"/>
    <n v="5.1791999999999998"/>
    <x v="3"/>
    <x v="0"/>
  </r>
  <r>
    <x v="868"/>
    <x v="406"/>
    <x v="322"/>
    <x v="343"/>
    <x v="1"/>
    <s v="GP-14740"/>
    <s v="Guy Phonely"/>
    <x v="1"/>
    <x v="0"/>
    <s v="Lancaster"/>
    <x v="9"/>
    <n v="17602"/>
    <x v="3"/>
    <s v="OFF-BI-10003719"/>
    <x v="1"/>
    <x v="8"/>
    <s v="Large Capacity Hanging Post Binders"/>
    <x v="802"/>
    <n v="6"/>
    <n v="0.7"/>
    <n v="-35.927999999999997"/>
    <x v="3"/>
    <x v="0"/>
  </r>
  <r>
    <x v="869"/>
    <x v="407"/>
    <x v="323"/>
    <x v="344"/>
    <x v="2"/>
    <s v="PK-18910"/>
    <s v="Paul Knutson"/>
    <x v="2"/>
    <x v="0"/>
    <s v="Philadelphia"/>
    <x v="9"/>
    <n v="19143"/>
    <x v="3"/>
    <s v="OFF-BI-10000545"/>
    <x v="1"/>
    <x v="8"/>
    <s v="GBC Ibimaster 500 Manual ProClick Binding System"/>
    <x v="803"/>
    <n v="5"/>
    <n v="0.7"/>
    <n v="-760.98000000000025"/>
    <x v="3"/>
    <x v="0"/>
  </r>
  <r>
    <x v="870"/>
    <x v="407"/>
    <x v="323"/>
    <x v="344"/>
    <x v="2"/>
    <s v="PK-18910"/>
    <s v="Paul Knutson"/>
    <x v="2"/>
    <x v="0"/>
    <s v="Philadelphia"/>
    <x v="9"/>
    <n v="19143"/>
    <x v="3"/>
    <s v="TEC-PH-10002496"/>
    <x v="2"/>
    <x v="7"/>
    <s v="Cisco SPA301"/>
    <x v="804"/>
    <n v="3"/>
    <n v="0.4"/>
    <n v="-46.797000000000025"/>
    <x v="3"/>
    <x v="0"/>
  </r>
  <r>
    <x v="871"/>
    <x v="408"/>
    <x v="324"/>
    <x v="52"/>
    <x v="2"/>
    <s v="TB-21520"/>
    <s v="Tracy Blumstein"/>
    <x v="0"/>
    <x v="0"/>
    <s v="Concord"/>
    <x v="38"/>
    <n v="3301"/>
    <x v="3"/>
    <s v="OFF-PA-10003591"/>
    <x v="1"/>
    <x v="10"/>
    <s v="Southworth 100% Cotton The Best Paper"/>
    <x v="805"/>
    <n v="3"/>
    <n v="0"/>
    <n v="17.22"/>
    <x v="3"/>
    <x v="0"/>
  </r>
  <r>
    <x v="872"/>
    <x v="409"/>
    <x v="325"/>
    <x v="345"/>
    <x v="1"/>
    <s v="SM-20005"/>
    <s v="Sally Matthias"/>
    <x v="0"/>
    <x v="0"/>
    <s v="New York City"/>
    <x v="15"/>
    <n v="10009"/>
    <x v="3"/>
    <s v="OFF-PA-10004470"/>
    <x v="1"/>
    <x v="10"/>
    <s v="Adams Write n' Stick Phone Message Book, 11&quot; X 5 1/4&quot;, 200 Messages"/>
    <x v="716"/>
    <n v="2"/>
    <n v="0"/>
    <n v="5.2255999999999991"/>
    <x v="3"/>
    <x v="0"/>
  </r>
  <r>
    <x v="873"/>
    <x v="409"/>
    <x v="325"/>
    <x v="345"/>
    <x v="1"/>
    <s v="SM-20005"/>
    <s v="Sally Matthias"/>
    <x v="0"/>
    <x v="0"/>
    <s v="New York City"/>
    <x v="15"/>
    <n v="10009"/>
    <x v="3"/>
    <s v="OFF-BI-10000315"/>
    <x v="1"/>
    <x v="8"/>
    <s v="Poly Designer Cover &amp; Back"/>
    <x v="806"/>
    <n v="7"/>
    <n v="0.2"/>
    <n v="37.220399999999998"/>
    <x v="3"/>
    <x v="0"/>
  </r>
  <r>
    <x v="874"/>
    <x v="410"/>
    <x v="326"/>
    <x v="346"/>
    <x v="1"/>
    <s v="GA-14725"/>
    <s v="Guy Armstrong"/>
    <x v="0"/>
    <x v="0"/>
    <s v="Charlotte"/>
    <x v="3"/>
    <n v="28205"/>
    <x v="0"/>
    <s v="OFF-PA-10001790"/>
    <x v="1"/>
    <x v="10"/>
    <s v="Xerox 1910"/>
    <x v="807"/>
    <n v="5"/>
    <n v="0.2"/>
    <n v="67.255999999999986"/>
    <x v="0"/>
    <x v="0"/>
  </r>
  <r>
    <x v="875"/>
    <x v="411"/>
    <x v="327"/>
    <x v="347"/>
    <x v="1"/>
    <s v="CC-12430"/>
    <s v="Chuck Clark"/>
    <x v="2"/>
    <x v="0"/>
    <s v="Concord"/>
    <x v="38"/>
    <n v="3301"/>
    <x v="3"/>
    <s v="FUR-FU-10004017"/>
    <x v="0"/>
    <x v="5"/>
    <s v="Tenex Contemporary Contur Chairmats for Low and Medium Pile Carpet, Computer, 39&quot; x 49&quot;"/>
    <x v="808"/>
    <n v="3"/>
    <n v="0"/>
    <n v="64.518000000000001"/>
    <x v="3"/>
    <x v="1"/>
  </r>
  <r>
    <x v="876"/>
    <x v="411"/>
    <x v="327"/>
    <x v="347"/>
    <x v="1"/>
    <s v="CC-12430"/>
    <s v="Chuck Clark"/>
    <x v="2"/>
    <x v="0"/>
    <s v="Concord"/>
    <x v="38"/>
    <n v="3301"/>
    <x v="3"/>
    <s v="TEC-AC-10003628"/>
    <x v="2"/>
    <x v="11"/>
    <s v="Logitech 910-002974 M325 Wireless Mouse for Web Scrolling"/>
    <x v="809"/>
    <n v="1"/>
    <n v="0"/>
    <n v="13.195600000000002"/>
    <x v="3"/>
    <x v="1"/>
  </r>
  <r>
    <x v="877"/>
    <x v="411"/>
    <x v="327"/>
    <x v="347"/>
    <x v="1"/>
    <s v="CC-12430"/>
    <s v="Chuck Clark"/>
    <x v="2"/>
    <x v="0"/>
    <s v="Concord"/>
    <x v="38"/>
    <n v="3301"/>
    <x v="3"/>
    <s v="TEC-AC-10002049"/>
    <x v="2"/>
    <x v="11"/>
    <s v="Logitech G19 Programmable Gaming Keyboard"/>
    <x v="810"/>
    <n v="3"/>
    <n v="0"/>
    <n v="66.954599999999971"/>
    <x v="3"/>
    <x v="1"/>
  </r>
  <r>
    <x v="878"/>
    <x v="412"/>
    <x v="328"/>
    <x v="110"/>
    <x v="1"/>
    <s v="AG-10765"/>
    <s v="Anthony Garverick"/>
    <x v="2"/>
    <x v="0"/>
    <s v="Philadelphia"/>
    <x v="9"/>
    <n v="19120"/>
    <x v="3"/>
    <s v="OFF-BI-10003712"/>
    <x v="1"/>
    <x v="8"/>
    <s v="Acco Pressboard Covers with Storage Hooks, 14 7/8&quot; x 11&quot;, Light Blue"/>
    <x v="811"/>
    <n v="4"/>
    <n v="0.7"/>
    <n v="-4.1243999999999996"/>
    <x v="3"/>
    <x v="0"/>
  </r>
  <r>
    <x v="879"/>
    <x v="413"/>
    <x v="329"/>
    <x v="348"/>
    <x v="0"/>
    <s v="HP-14815"/>
    <s v="Harold Pawlan"/>
    <x v="2"/>
    <x v="0"/>
    <s v="New York City"/>
    <x v="15"/>
    <n v="10024"/>
    <x v="3"/>
    <s v="OFF-BI-10003984"/>
    <x v="1"/>
    <x v="8"/>
    <s v="Lock-Up Easel 'Spel-Binder'"/>
    <x v="812"/>
    <n v="3"/>
    <n v="0.2"/>
    <n v="23.109299999999998"/>
    <x v="3"/>
    <x v="0"/>
  </r>
  <r>
    <x v="880"/>
    <x v="413"/>
    <x v="329"/>
    <x v="348"/>
    <x v="0"/>
    <s v="HP-14815"/>
    <s v="Harold Pawlan"/>
    <x v="2"/>
    <x v="0"/>
    <s v="New York City"/>
    <x v="15"/>
    <n v="10024"/>
    <x v="3"/>
    <s v="FUR-CH-10004287"/>
    <x v="0"/>
    <x v="1"/>
    <s v="SAFCO Arco Folding Chair"/>
    <x v="813"/>
    <n v="5"/>
    <n v="0.1"/>
    <n v="262.38999999999987"/>
    <x v="3"/>
    <x v="0"/>
  </r>
  <r>
    <x v="881"/>
    <x v="414"/>
    <x v="330"/>
    <x v="349"/>
    <x v="1"/>
    <s v="DK-13090"/>
    <s v="Dave Kipp"/>
    <x v="0"/>
    <x v="0"/>
    <s v="Springfield"/>
    <x v="17"/>
    <n v="22153"/>
    <x v="0"/>
    <s v="OFF-ST-10001321"/>
    <x v="1"/>
    <x v="4"/>
    <s v="Decoflex Hanging Personal Folder File, Blue"/>
    <x v="117"/>
    <n v="2"/>
    <n v="0"/>
    <n v="8.3268000000000022"/>
    <x v="0"/>
    <x v="0"/>
  </r>
  <r>
    <x v="882"/>
    <x v="415"/>
    <x v="331"/>
    <x v="350"/>
    <x v="3"/>
    <s v="GZ-14470"/>
    <s v="Gary Zandusky"/>
    <x v="0"/>
    <x v="0"/>
    <s v="San Francisco"/>
    <x v="1"/>
    <n v="94109"/>
    <x v="1"/>
    <s v="OFF-AR-10001118"/>
    <x v="1"/>
    <x v="6"/>
    <s v="Binney &amp; Smith Crayola Metallic Crayons, 16-Color Pack"/>
    <x v="814"/>
    <n v="4"/>
    <n v="0"/>
    <n v="5.9312000000000014"/>
    <x v="1"/>
    <x v="0"/>
  </r>
  <r>
    <x v="883"/>
    <x v="416"/>
    <x v="332"/>
    <x v="351"/>
    <x v="2"/>
    <s v="PM-19135"/>
    <s v="Peter McVee"/>
    <x v="2"/>
    <x v="0"/>
    <s v="Detroit"/>
    <x v="12"/>
    <n v="48227"/>
    <x v="2"/>
    <s v="FUR-FU-10000732"/>
    <x v="0"/>
    <x v="5"/>
    <s v="Eldon 200 Class Desk Accessories"/>
    <x v="815"/>
    <n v="5"/>
    <n v="0"/>
    <n v="10.047999999999998"/>
    <x v="2"/>
    <x v="0"/>
  </r>
  <r>
    <x v="884"/>
    <x v="417"/>
    <x v="333"/>
    <x v="352"/>
    <x v="1"/>
    <s v="LL-16840"/>
    <s v="Lauren Leatherbury"/>
    <x v="0"/>
    <x v="0"/>
    <s v="Rochester"/>
    <x v="15"/>
    <n v="14609"/>
    <x v="3"/>
    <s v="FUR-FU-10001424"/>
    <x v="0"/>
    <x v="5"/>
    <s v="Dax Clear Box Frame"/>
    <x v="45"/>
    <n v="2"/>
    <n v="0"/>
    <n v="5.936399999999999"/>
    <x v="3"/>
    <x v="0"/>
  </r>
  <r>
    <x v="885"/>
    <x v="418"/>
    <x v="334"/>
    <x v="353"/>
    <x v="0"/>
    <s v="JS-15595"/>
    <s v="Jill Stevenson"/>
    <x v="1"/>
    <x v="0"/>
    <s v="Los Angeles"/>
    <x v="1"/>
    <n v="90045"/>
    <x v="1"/>
    <s v="OFF-BI-10002071"/>
    <x v="1"/>
    <x v="8"/>
    <s v="Fellowes Black Plastic Comb Bindings"/>
    <x v="816"/>
    <n v="3"/>
    <n v="0.2"/>
    <n v="4.5317999999999996"/>
    <x v="1"/>
    <x v="1"/>
  </r>
  <r>
    <x v="886"/>
    <x v="419"/>
    <x v="335"/>
    <x v="354"/>
    <x v="1"/>
    <s v="OT-18730"/>
    <s v="Olvera Toch"/>
    <x v="0"/>
    <x v="0"/>
    <s v="San Diego"/>
    <x v="1"/>
    <n v="92105"/>
    <x v="1"/>
    <s v="OFF-ST-10002486"/>
    <x v="1"/>
    <x v="4"/>
    <s v="Eldon Shelf Savers Cubes and Bins"/>
    <x v="817"/>
    <n v="12"/>
    <n v="0"/>
    <n v="1.6751999999999967"/>
    <x v="1"/>
    <x v="0"/>
  </r>
  <r>
    <x v="887"/>
    <x v="420"/>
    <x v="336"/>
    <x v="163"/>
    <x v="1"/>
    <s v="EL-13735"/>
    <s v="Ed Ludwig"/>
    <x v="2"/>
    <x v="0"/>
    <s v="Columbia"/>
    <x v="39"/>
    <n v="21044"/>
    <x v="3"/>
    <s v="OFF-BI-10001078"/>
    <x v="1"/>
    <x v="8"/>
    <s v="Acco PRESSTEX Data Binder with Storage Hooks, Dark Blue, 14 7/8&quot; X 11&quot;"/>
    <x v="818"/>
    <n v="7"/>
    <n v="0"/>
    <n v="18.453400000000002"/>
    <x v="3"/>
    <x v="0"/>
  </r>
  <r>
    <x v="888"/>
    <x v="421"/>
    <x v="337"/>
    <x v="355"/>
    <x v="1"/>
    <s v="CK-12760"/>
    <s v="Cyma Kinney"/>
    <x v="1"/>
    <x v="0"/>
    <s v="San Francisco"/>
    <x v="1"/>
    <n v="94122"/>
    <x v="1"/>
    <s v="OFF-PA-10003845"/>
    <x v="1"/>
    <x v="10"/>
    <s v="Xerox 1987"/>
    <x v="819"/>
    <n v="6"/>
    <n v="0"/>
    <n v="16.993200000000002"/>
    <x v="1"/>
    <x v="0"/>
  </r>
  <r>
    <x v="889"/>
    <x v="422"/>
    <x v="308"/>
    <x v="356"/>
    <x v="1"/>
    <s v="JE-15475"/>
    <s v="Jeremy Ellison"/>
    <x v="0"/>
    <x v="0"/>
    <s v="New Rochelle"/>
    <x v="15"/>
    <n v="10801"/>
    <x v="3"/>
    <s v="TEC-AC-10000927"/>
    <x v="2"/>
    <x v="11"/>
    <s v="Anker Ultrathin Bluetooth Wireless Keyboard Aluminum Cover with Stand"/>
    <x v="179"/>
    <n v="5"/>
    <n v="0"/>
    <n v="14.994999999999994"/>
    <x v="3"/>
    <x v="0"/>
  </r>
  <r>
    <x v="890"/>
    <x v="422"/>
    <x v="308"/>
    <x v="356"/>
    <x v="1"/>
    <s v="JE-15475"/>
    <s v="Jeremy Ellison"/>
    <x v="0"/>
    <x v="0"/>
    <s v="New Rochelle"/>
    <x v="15"/>
    <n v="10801"/>
    <x v="3"/>
    <s v="OFF-BI-10001098"/>
    <x v="1"/>
    <x v="8"/>
    <s v="Acco D-Ring Binder w/DublLock"/>
    <x v="96"/>
    <n v="3"/>
    <n v="0.2"/>
    <n v="18.600599999999996"/>
    <x v="3"/>
    <x v="0"/>
  </r>
  <r>
    <x v="891"/>
    <x v="423"/>
    <x v="335"/>
    <x v="327"/>
    <x v="2"/>
    <s v="TH-21550"/>
    <s v="Tracy Hopkins"/>
    <x v="2"/>
    <x v="0"/>
    <s v="Detroit"/>
    <x v="12"/>
    <n v="48227"/>
    <x v="2"/>
    <s v="OFF-PA-10001622"/>
    <x v="1"/>
    <x v="10"/>
    <s v="Ampad Poly Cover Wirebound Steno Book, 6&quot; x 9&quot; Assorted Colors, Gregg Ruled"/>
    <x v="820"/>
    <n v="1"/>
    <n v="0"/>
    <n v="2.0429999999999997"/>
    <x v="2"/>
    <x v="0"/>
  </r>
  <r>
    <x v="892"/>
    <x v="423"/>
    <x v="335"/>
    <x v="327"/>
    <x v="2"/>
    <s v="TH-21550"/>
    <s v="Tracy Hopkins"/>
    <x v="2"/>
    <x v="0"/>
    <s v="Detroit"/>
    <x v="12"/>
    <n v="48227"/>
    <x v="2"/>
    <s v="OFF-AR-10003158"/>
    <x v="1"/>
    <x v="6"/>
    <s v="Fluorescent Highlighters by Dixon"/>
    <x v="204"/>
    <n v="4"/>
    <n v="0"/>
    <n v="5.4127999999999989"/>
    <x v="2"/>
    <x v="0"/>
  </r>
  <r>
    <x v="893"/>
    <x v="423"/>
    <x v="335"/>
    <x v="327"/>
    <x v="2"/>
    <s v="TH-21550"/>
    <s v="Tracy Hopkins"/>
    <x v="2"/>
    <x v="0"/>
    <s v="Detroit"/>
    <x v="12"/>
    <n v="48227"/>
    <x v="2"/>
    <s v="TEC-PH-10002660"/>
    <x v="2"/>
    <x v="7"/>
    <s v="Nortel Networks T7316 E Nt8 B27"/>
    <x v="821"/>
    <n v="8"/>
    <n v="0"/>
    <n v="135.98000000000002"/>
    <x v="2"/>
    <x v="0"/>
  </r>
  <r>
    <x v="894"/>
    <x v="424"/>
    <x v="338"/>
    <x v="357"/>
    <x v="2"/>
    <s v="PC-18745"/>
    <s v="Pamela Coakley"/>
    <x v="1"/>
    <x v="0"/>
    <s v="San Francisco"/>
    <x v="1"/>
    <n v="94122"/>
    <x v="1"/>
    <s v="OFF-ST-10002205"/>
    <x v="1"/>
    <x v="4"/>
    <s v="File Shuttle I and Handi-File"/>
    <x v="822"/>
    <n v="7"/>
    <n v="0"/>
    <n v="42.071400000000011"/>
    <x v="1"/>
    <x v="0"/>
  </r>
  <r>
    <x v="895"/>
    <x v="424"/>
    <x v="338"/>
    <x v="357"/>
    <x v="2"/>
    <s v="PC-18745"/>
    <s v="Pamela Coakley"/>
    <x v="1"/>
    <x v="0"/>
    <s v="San Francisco"/>
    <x v="1"/>
    <n v="94122"/>
    <x v="1"/>
    <s v="OFF-BI-10003364"/>
    <x v="1"/>
    <x v="8"/>
    <s v="Binding Machine Supplies"/>
    <x v="823"/>
    <n v="3"/>
    <n v="0.2"/>
    <n v="24.502800000000001"/>
    <x v="1"/>
    <x v="0"/>
  </r>
  <r>
    <x v="896"/>
    <x v="425"/>
    <x v="339"/>
    <x v="358"/>
    <x v="0"/>
    <s v="HL-15040"/>
    <s v="Hunter Lopez"/>
    <x v="0"/>
    <x v="0"/>
    <s v="Houston"/>
    <x v="5"/>
    <n v="77095"/>
    <x v="2"/>
    <s v="OFF-EN-10001099"/>
    <x v="1"/>
    <x v="12"/>
    <s v="Staple envelope"/>
    <x v="824"/>
    <n v="2"/>
    <n v="0.2"/>
    <n v="5.0855999999999986"/>
    <x v="2"/>
    <x v="0"/>
  </r>
  <r>
    <x v="897"/>
    <x v="426"/>
    <x v="340"/>
    <x v="359"/>
    <x v="1"/>
    <s v="MS-17365"/>
    <s v="Maribeth Schnelling"/>
    <x v="0"/>
    <x v="0"/>
    <s v="Detroit"/>
    <x v="12"/>
    <n v="48227"/>
    <x v="2"/>
    <s v="OFF-LA-10003923"/>
    <x v="1"/>
    <x v="2"/>
    <s v="Alphabetical Labels for Top Tab Filing"/>
    <x v="825"/>
    <n v="7"/>
    <n v="0"/>
    <n v="51.800000000000004"/>
    <x v="2"/>
    <x v="0"/>
  </r>
  <r>
    <x v="898"/>
    <x v="427"/>
    <x v="341"/>
    <x v="360"/>
    <x v="0"/>
    <s v="GB-14530"/>
    <s v="George Bell"/>
    <x v="1"/>
    <x v="0"/>
    <s v="Auburn"/>
    <x v="15"/>
    <n v="13021"/>
    <x v="3"/>
    <s v="OFF-PA-10002250"/>
    <x v="1"/>
    <x v="10"/>
    <s v="Things To Do Today Pad"/>
    <x v="826"/>
    <n v="8"/>
    <n v="0"/>
    <n v="22.540800000000001"/>
    <x v="3"/>
    <x v="0"/>
  </r>
  <r>
    <x v="899"/>
    <x v="428"/>
    <x v="342"/>
    <x v="361"/>
    <x v="2"/>
    <s v="JR-16210"/>
    <s v="Justin Ritter"/>
    <x v="1"/>
    <x v="0"/>
    <s v="Springfield"/>
    <x v="24"/>
    <n v="45503"/>
    <x v="3"/>
    <s v="OFF-BI-10004716"/>
    <x v="1"/>
    <x v="8"/>
    <s v="Wilson Jones Hanging Recycled Pressboard Data Binders"/>
    <x v="827"/>
    <n v="2"/>
    <n v="0.7"/>
    <n v="-6.5296000000000003"/>
    <x v="3"/>
    <x v="0"/>
  </r>
  <r>
    <x v="900"/>
    <x v="429"/>
    <x v="343"/>
    <x v="87"/>
    <x v="2"/>
    <s v="TD-20995"/>
    <s v="Tamara Dahlen"/>
    <x v="0"/>
    <x v="0"/>
    <s v="Garland"/>
    <x v="5"/>
    <n v="75043"/>
    <x v="2"/>
    <s v="OFF-LA-10001045"/>
    <x v="1"/>
    <x v="2"/>
    <s v="Permanent Self-Adhesive File Folder Labels for Typewriters by Universal"/>
    <x v="828"/>
    <n v="5"/>
    <n v="0.2"/>
    <n v="3.3929999999999989"/>
    <x v="2"/>
    <x v="0"/>
  </r>
  <r>
    <x v="901"/>
    <x v="429"/>
    <x v="343"/>
    <x v="87"/>
    <x v="2"/>
    <s v="TD-20995"/>
    <s v="Tamara Dahlen"/>
    <x v="0"/>
    <x v="0"/>
    <s v="Garland"/>
    <x v="5"/>
    <n v="75043"/>
    <x v="2"/>
    <s v="OFF-BI-10001510"/>
    <x v="1"/>
    <x v="8"/>
    <s v="Deluxe Heavy-Duty Vinyl Round Ring Binder"/>
    <x v="829"/>
    <n v="4"/>
    <n v="0.8"/>
    <n v="-32.088000000000008"/>
    <x v="2"/>
    <x v="0"/>
  </r>
  <r>
    <x v="902"/>
    <x v="430"/>
    <x v="175"/>
    <x v="31"/>
    <x v="2"/>
    <s v="DB-13060"/>
    <s v="Dave Brooks"/>
    <x v="0"/>
    <x v="0"/>
    <s v="Chicago"/>
    <x v="10"/>
    <n v="60653"/>
    <x v="2"/>
    <s v="TEC-PH-10004536"/>
    <x v="2"/>
    <x v="7"/>
    <s v="Avaya 5420 Digital phone"/>
    <x v="830"/>
    <n v="3"/>
    <n v="0.2"/>
    <n v="20.248499999999993"/>
    <x v="2"/>
    <x v="0"/>
  </r>
  <r>
    <x v="903"/>
    <x v="431"/>
    <x v="143"/>
    <x v="361"/>
    <x v="1"/>
    <s v="LC-17140"/>
    <s v="Logan Currie"/>
    <x v="0"/>
    <x v="0"/>
    <s v="Los Angeles"/>
    <x v="1"/>
    <n v="90032"/>
    <x v="1"/>
    <s v="OFF-PA-10002947"/>
    <x v="1"/>
    <x v="10"/>
    <s v="Xerox 1923"/>
    <x v="130"/>
    <n v="3"/>
    <n v="0"/>
    <n v="9.6191999999999993"/>
    <x v="1"/>
    <x v="1"/>
  </r>
  <r>
    <x v="904"/>
    <x v="431"/>
    <x v="143"/>
    <x v="361"/>
    <x v="1"/>
    <s v="LC-17140"/>
    <s v="Logan Currie"/>
    <x v="0"/>
    <x v="0"/>
    <s v="Los Angeles"/>
    <x v="1"/>
    <n v="90032"/>
    <x v="1"/>
    <s v="OFF-ST-10002583"/>
    <x v="1"/>
    <x v="4"/>
    <s v="Fellowes Neat Ideas Storage Cubes"/>
    <x v="647"/>
    <n v="2"/>
    <n v="0"/>
    <n v="2.598399999999998"/>
    <x v="1"/>
    <x v="1"/>
  </r>
  <r>
    <x v="905"/>
    <x v="431"/>
    <x v="143"/>
    <x v="361"/>
    <x v="1"/>
    <s v="LC-17140"/>
    <s v="Logan Currie"/>
    <x v="0"/>
    <x v="0"/>
    <s v="Los Angeles"/>
    <x v="1"/>
    <n v="90032"/>
    <x v="1"/>
    <s v="OFF-PA-10000019"/>
    <x v="1"/>
    <x v="10"/>
    <s v="Xerox 1931"/>
    <x v="91"/>
    <n v="2"/>
    <n v="0"/>
    <n v="6.2208000000000006"/>
    <x v="1"/>
    <x v="1"/>
  </r>
  <r>
    <x v="906"/>
    <x v="432"/>
    <x v="247"/>
    <x v="362"/>
    <x v="1"/>
    <s v="PO-18865"/>
    <s v="Patrick O'Donnell"/>
    <x v="0"/>
    <x v="0"/>
    <s v="New York City"/>
    <x v="15"/>
    <n v="10009"/>
    <x v="3"/>
    <s v="FUR-BO-10003441"/>
    <x v="0"/>
    <x v="0"/>
    <s v="Bush Westfield Collection Bookcases, Fully Assembled"/>
    <x v="831"/>
    <n v="4"/>
    <n v="0.2"/>
    <n v="12.117599999999968"/>
    <x v="3"/>
    <x v="0"/>
  </r>
  <r>
    <x v="907"/>
    <x v="432"/>
    <x v="247"/>
    <x v="362"/>
    <x v="1"/>
    <s v="PO-18865"/>
    <s v="Patrick O'Donnell"/>
    <x v="0"/>
    <x v="0"/>
    <s v="New York City"/>
    <x v="15"/>
    <n v="10009"/>
    <x v="3"/>
    <s v="TEC-PH-10004774"/>
    <x v="2"/>
    <x v="7"/>
    <s v="Gear Head AU3700S Headset"/>
    <x v="832"/>
    <n v="7"/>
    <n v="0"/>
    <n v="2.7278999999999964"/>
    <x v="3"/>
    <x v="0"/>
  </r>
  <r>
    <x v="908"/>
    <x v="432"/>
    <x v="247"/>
    <x v="362"/>
    <x v="1"/>
    <s v="PO-18865"/>
    <s v="Patrick O'Donnell"/>
    <x v="0"/>
    <x v="0"/>
    <s v="New York City"/>
    <x v="15"/>
    <n v="10009"/>
    <x v="3"/>
    <s v="OFF-BI-10003684"/>
    <x v="1"/>
    <x v="8"/>
    <s v="Wilson Jones Legal Size Ring Binders"/>
    <x v="833"/>
    <n v="3"/>
    <n v="0.2"/>
    <n v="19.791"/>
    <x v="3"/>
    <x v="0"/>
  </r>
  <r>
    <x v="909"/>
    <x v="433"/>
    <x v="264"/>
    <x v="285"/>
    <x v="1"/>
    <s v="BE-11335"/>
    <s v="Bill Eplett"/>
    <x v="2"/>
    <x v="0"/>
    <s v="Jackson"/>
    <x v="12"/>
    <n v="49201"/>
    <x v="2"/>
    <s v="TEC-PH-10001494"/>
    <x v="2"/>
    <x v="7"/>
    <s v="Polycom CX600 IP Phone VoIP phone"/>
    <x v="834"/>
    <n v="4"/>
    <n v="0"/>
    <n v="323.94600000000003"/>
    <x v="2"/>
    <x v="0"/>
  </r>
  <r>
    <x v="910"/>
    <x v="433"/>
    <x v="264"/>
    <x v="285"/>
    <x v="1"/>
    <s v="BE-11335"/>
    <s v="Bill Eplett"/>
    <x v="2"/>
    <x v="0"/>
    <s v="Jackson"/>
    <x v="12"/>
    <n v="49201"/>
    <x v="2"/>
    <s v="TEC-AC-10004666"/>
    <x v="2"/>
    <x v="11"/>
    <s v="Maxell iVDR EX 500GB Cartridge"/>
    <x v="835"/>
    <n v="7"/>
    <n v="0"/>
    <n v="829.37540000000024"/>
    <x v="2"/>
    <x v="0"/>
  </r>
  <r>
    <x v="911"/>
    <x v="433"/>
    <x v="264"/>
    <x v="285"/>
    <x v="1"/>
    <s v="BE-11335"/>
    <s v="Bill Eplett"/>
    <x v="2"/>
    <x v="0"/>
    <s v="Jackson"/>
    <x v="12"/>
    <n v="49201"/>
    <x v="2"/>
    <s v="OFF-ST-10003816"/>
    <x v="1"/>
    <x v="4"/>
    <s v="Fellowes High-Stak Drawer Files"/>
    <x v="836"/>
    <n v="2"/>
    <n v="0"/>
    <n v="81.047399999999982"/>
    <x v="2"/>
    <x v="0"/>
  </r>
  <r>
    <x v="912"/>
    <x v="434"/>
    <x v="70"/>
    <x v="363"/>
    <x v="1"/>
    <s v="SC-20050"/>
    <s v="Sample Company A"/>
    <x v="2"/>
    <x v="0"/>
    <s v="Norwich"/>
    <x v="29"/>
    <n v="6360"/>
    <x v="3"/>
    <s v="FUR-FU-10001935"/>
    <x v="0"/>
    <x v="5"/>
    <s v="3M Hangers With Command Adhesive"/>
    <x v="500"/>
    <n v="6"/>
    <n v="0"/>
    <n v="9.1020000000000021"/>
    <x v="3"/>
    <x v="0"/>
  </r>
  <r>
    <x v="913"/>
    <x v="435"/>
    <x v="344"/>
    <x v="364"/>
    <x v="2"/>
    <s v="BM-11650"/>
    <s v="Brian Moss"/>
    <x v="1"/>
    <x v="0"/>
    <s v="Milwaukee"/>
    <x v="6"/>
    <n v="53209"/>
    <x v="2"/>
    <s v="FUR-FU-10004091"/>
    <x v="0"/>
    <x v="5"/>
    <s v="Howard Miller 13&quot; Diameter Goldtone Round Wall Clock"/>
    <x v="837"/>
    <n v="1"/>
    <n v="0"/>
    <n v="19.2454"/>
    <x v="2"/>
    <x v="1"/>
  </r>
  <r>
    <x v="914"/>
    <x v="435"/>
    <x v="344"/>
    <x v="364"/>
    <x v="2"/>
    <s v="BM-11650"/>
    <s v="Brian Moss"/>
    <x v="1"/>
    <x v="0"/>
    <s v="Milwaukee"/>
    <x v="6"/>
    <n v="53209"/>
    <x v="2"/>
    <s v="TEC-AC-10001772"/>
    <x v="2"/>
    <x v="11"/>
    <s v="Memorex Mini Travel Drive 16 GB USB 2.0 Flash Drive"/>
    <x v="838"/>
    <n v="9"/>
    <n v="0"/>
    <n v="56.054700000000011"/>
    <x v="2"/>
    <x v="1"/>
  </r>
  <r>
    <x v="915"/>
    <x v="436"/>
    <x v="345"/>
    <x v="365"/>
    <x v="1"/>
    <s v="KL-16555"/>
    <s v="Kelly Lampkin"/>
    <x v="1"/>
    <x v="0"/>
    <s v="San Antonio"/>
    <x v="5"/>
    <n v="78207"/>
    <x v="2"/>
    <s v="FUR-TA-10001520"/>
    <x v="0"/>
    <x v="3"/>
    <s v="Lesro Sheffield Collection Coffee Table, End Table, Center Table, Corner Table"/>
    <x v="839"/>
    <n v="2"/>
    <n v="0.3"/>
    <n v="-18.556200000000018"/>
    <x v="2"/>
    <x v="0"/>
  </r>
  <r>
    <x v="916"/>
    <x v="436"/>
    <x v="345"/>
    <x v="365"/>
    <x v="1"/>
    <s v="KL-16555"/>
    <s v="Kelly Lampkin"/>
    <x v="1"/>
    <x v="0"/>
    <s v="San Antonio"/>
    <x v="5"/>
    <n v="78207"/>
    <x v="2"/>
    <s v="FUR-CH-10003379"/>
    <x v="0"/>
    <x v="1"/>
    <s v="Global Commerce Series High-Back Swivel/Tilt Chairs"/>
    <x v="840"/>
    <n v="4"/>
    <n v="0.3"/>
    <n v="-56.995999999999981"/>
    <x v="2"/>
    <x v="0"/>
  </r>
  <r>
    <x v="917"/>
    <x v="436"/>
    <x v="345"/>
    <x v="365"/>
    <x v="1"/>
    <s v="KL-16555"/>
    <s v="Kelly Lampkin"/>
    <x v="1"/>
    <x v="0"/>
    <s v="San Antonio"/>
    <x v="5"/>
    <n v="78207"/>
    <x v="2"/>
    <s v="OFF-BI-10002706"/>
    <x v="1"/>
    <x v="8"/>
    <s v="Avery Premier Heavy-Duty Binder with Round Locking Rings"/>
    <x v="841"/>
    <n v="3"/>
    <n v="0.8"/>
    <n v="-14.5656"/>
    <x v="2"/>
    <x v="0"/>
  </r>
  <r>
    <x v="918"/>
    <x v="437"/>
    <x v="346"/>
    <x v="366"/>
    <x v="1"/>
    <s v="RW-19630"/>
    <s v="Rob Williams"/>
    <x v="1"/>
    <x v="0"/>
    <s v="Dallas"/>
    <x v="5"/>
    <n v="75220"/>
    <x v="2"/>
    <s v="OFF-EN-10000056"/>
    <x v="1"/>
    <x v="12"/>
    <s v="Cameo Buff Policy Envelopes"/>
    <x v="842"/>
    <n v="3"/>
    <n v="0.2"/>
    <n v="50.40629999999998"/>
    <x v="2"/>
    <x v="0"/>
  </r>
  <r>
    <x v="919"/>
    <x v="437"/>
    <x v="346"/>
    <x v="366"/>
    <x v="1"/>
    <s v="RW-19630"/>
    <s v="Rob Williams"/>
    <x v="1"/>
    <x v="0"/>
    <s v="Dallas"/>
    <x v="5"/>
    <n v="75220"/>
    <x v="2"/>
    <s v="OFF-ST-10001558"/>
    <x v="1"/>
    <x v="4"/>
    <s v="Acco Perma 4000 Stacking Storage Drawers"/>
    <x v="843"/>
    <n v="1"/>
    <n v="0.2"/>
    <n v="-0.81199999999999983"/>
    <x v="2"/>
    <x v="0"/>
  </r>
  <r>
    <x v="920"/>
    <x v="438"/>
    <x v="29"/>
    <x v="367"/>
    <x v="1"/>
    <s v="RC-19825"/>
    <s v="Roy Collins"/>
    <x v="0"/>
    <x v="0"/>
    <s v="Alexandria"/>
    <x v="17"/>
    <n v="22304"/>
    <x v="0"/>
    <s v="OFF-ST-10002444"/>
    <x v="1"/>
    <x v="4"/>
    <s v="Recycled Eldon Regeneration Jumbo File"/>
    <x v="335"/>
    <n v="2"/>
    <n v="0"/>
    <n v="6.8767999999999994"/>
    <x v="0"/>
    <x v="0"/>
  </r>
  <r>
    <x v="921"/>
    <x v="439"/>
    <x v="347"/>
    <x v="368"/>
    <x v="1"/>
    <s v="SE-20110"/>
    <s v="Sanjit Engle"/>
    <x v="0"/>
    <x v="0"/>
    <s v="New York City"/>
    <x v="15"/>
    <n v="10009"/>
    <x v="3"/>
    <s v="TEC-AC-10002473"/>
    <x v="2"/>
    <x v="11"/>
    <s v="Maxell 4.7GB DVD-R"/>
    <x v="844"/>
    <n v="3"/>
    <n v="0"/>
    <n v="34.907399999999996"/>
    <x v="3"/>
    <x v="0"/>
  </r>
  <r>
    <x v="922"/>
    <x v="439"/>
    <x v="347"/>
    <x v="368"/>
    <x v="1"/>
    <s v="SE-20110"/>
    <s v="Sanjit Engle"/>
    <x v="0"/>
    <x v="0"/>
    <s v="New York City"/>
    <x v="15"/>
    <n v="10009"/>
    <x v="3"/>
    <s v="TEC-PH-10004531"/>
    <x v="2"/>
    <x v="7"/>
    <s v="OtterBox Commuter Series Case - iPhone 5 &amp; 5s"/>
    <x v="845"/>
    <n v="1"/>
    <n v="0"/>
    <n v="10.555199999999999"/>
    <x v="3"/>
    <x v="0"/>
  </r>
  <r>
    <x v="923"/>
    <x v="439"/>
    <x v="347"/>
    <x v="368"/>
    <x v="1"/>
    <s v="SE-20110"/>
    <s v="Sanjit Engle"/>
    <x v="0"/>
    <x v="0"/>
    <s v="New York City"/>
    <x v="15"/>
    <n v="10009"/>
    <x v="3"/>
    <s v="OFF-AP-10004487"/>
    <x v="1"/>
    <x v="9"/>
    <s v="Kensington 4 Outlet MasterPiece Compact Power Control Center"/>
    <x v="846"/>
    <n v="5"/>
    <n v="0"/>
    <n v="113.84799999999998"/>
    <x v="3"/>
    <x v="0"/>
  </r>
  <r>
    <x v="924"/>
    <x v="440"/>
    <x v="306"/>
    <x v="369"/>
    <x v="1"/>
    <s v="AH-10075"/>
    <s v="Adam Hart"/>
    <x v="1"/>
    <x v="0"/>
    <s v="New York City"/>
    <x v="15"/>
    <n v="10011"/>
    <x v="3"/>
    <s v="OFF-BI-10003650"/>
    <x v="1"/>
    <x v="8"/>
    <s v="GBC DocuBind 300 Electric Binding Machine"/>
    <x v="847"/>
    <n v="2"/>
    <n v="0.2"/>
    <n v="294.54879999999991"/>
    <x v="3"/>
    <x v="0"/>
  </r>
  <r>
    <x v="925"/>
    <x v="441"/>
    <x v="103"/>
    <x v="370"/>
    <x v="2"/>
    <s v="JM-15535"/>
    <s v="Jessica Myrick"/>
    <x v="0"/>
    <x v="0"/>
    <s v="Philadelphia"/>
    <x v="9"/>
    <n v="19143"/>
    <x v="3"/>
    <s v="OFF-PA-10003543"/>
    <x v="1"/>
    <x v="10"/>
    <s v="Xerox 1985"/>
    <x v="12"/>
    <n v="3"/>
    <n v="0.2"/>
    <n v="5.4432"/>
    <x v="3"/>
    <x v="0"/>
  </r>
  <r>
    <x v="926"/>
    <x v="441"/>
    <x v="103"/>
    <x v="370"/>
    <x v="2"/>
    <s v="JM-15535"/>
    <s v="Jessica Myrick"/>
    <x v="0"/>
    <x v="0"/>
    <s v="Philadelphia"/>
    <x v="9"/>
    <n v="19143"/>
    <x v="3"/>
    <s v="TEC-AC-10004353"/>
    <x v="2"/>
    <x v="11"/>
    <s v="Hypercom P1300 Pinpad"/>
    <x v="848"/>
    <n v="5"/>
    <n v="0.2"/>
    <n v="53.550000000000004"/>
    <x v="3"/>
    <x v="0"/>
  </r>
  <r>
    <x v="927"/>
    <x v="442"/>
    <x v="348"/>
    <x v="256"/>
    <x v="1"/>
    <s v="JJ-15760"/>
    <s v="Joel Jenkins"/>
    <x v="2"/>
    <x v="0"/>
    <s v="Springfield"/>
    <x v="17"/>
    <n v="22153"/>
    <x v="0"/>
    <s v="OFF-AR-10000658"/>
    <x v="1"/>
    <x v="6"/>
    <s v="Newell 324"/>
    <x v="849"/>
    <n v="4"/>
    <n v="0"/>
    <n v="12.936"/>
    <x v="0"/>
    <x v="0"/>
  </r>
  <r>
    <x v="928"/>
    <x v="442"/>
    <x v="348"/>
    <x v="256"/>
    <x v="1"/>
    <s v="JJ-15760"/>
    <s v="Joel Jenkins"/>
    <x v="2"/>
    <x v="0"/>
    <s v="Springfield"/>
    <x v="17"/>
    <n v="22153"/>
    <x v="0"/>
    <s v="OFF-AP-10000696"/>
    <x v="1"/>
    <x v="9"/>
    <s v="Holmes Odor Grabber"/>
    <x v="850"/>
    <n v="2"/>
    <n v="0"/>
    <n v="9.517199999999999"/>
    <x v="0"/>
    <x v="0"/>
  </r>
  <r>
    <x v="929"/>
    <x v="443"/>
    <x v="349"/>
    <x v="125"/>
    <x v="2"/>
    <s v="AB-10165"/>
    <s v="Alan Barnes"/>
    <x v="0"/>
    <x v="0"/>
    <s v="Toledo"/>
    <x v="24"/>
    <n v="43615"/>
    <x v="3"/>
    <s v="OFF-AR-10003560"/>
    <x v="1"/>
    <x v="6"/>
    <s v="Zebra Zazzle Fluorescent Highlighters"/>
    <x v="851"/>
    <n v="3"/>
    <n v="0.2"/>
    <n v="2.5535999999999985"/>
    <x v="3"/>
    <x v="0"/>
  </r>
  <r>
    <x v="930"/>
    <x v="443"/>
    <x v="349"/>
    <x v="125"/>
    <x v="2"/>
    <s v="AB-10165"/>
    <s v="Alan Barnes"/>
    <x v="0"/>
    <x v="0"/>
    <s v="Toledo"/>
    <x v="24"/>
    <n v="43615"/>
    <x v="3"/>
    <s v="OFF-AR-10001468"/>
    <x v="1"/>
    <x v="6"/>
    <s v="Sanford Prismacolor Professional Thick Lead Art Pencils, 36-Color Set"/>
    <x v="852"/>
    <n v="3"/>
    <n v="0.2"/>
    <n v="21.340800000000002"/>
    <x v="3"/>
    <x v="0"/>
  </r>
  <r>
    <x v="931"/>
    <x v="443"/>
    <x v="349"/>
    <x v="125"/>
    <x v="2"/>
    <s v="AB-10165"/>
    <s v="Alan Barnes"/>
    <x v="0"/>
    <x v="0"/>
    <s v="Toledo"/>
    <x v="24"/>
    <n v="43615"/>
    <x v="3"/>
    <s v="OFF-PA-10004971"/>
    <x v="1"/>
    <x v="10"/>
    <s v="Xerox 196"/>
    <x v="853"/>
    <n v="3"/>
    <n v="0.2"/>
    <n v="5.0286000000000008"/>
    <x v="3"/>
    <x v="0"/>
  </r>
  <r>
    <x v="932"/>
    <x v="444"/>
    <x v="264"/>
    <x v="371"/>
    <x v="1"/>
    <s v="RK-19300"/>
    <s v="Ralph Kennedy"/>
    <x v="0"/>
    <x v="0"/>
    <s v="Philadelphia"/>
    <x v="9"/>
    <n v="19140"/>
    <x v="3"/>
    <s v="OFF-PA-10002195"/>
    <x v="1"/>
    <x v="10"/>
    <s v="RSVP Cards &amp; Envelopes, Blank White, 8-1/2&quot; X 11&quot;, 24 Cards/25 Envelopes/Set"/>
    <x v="854"/>
    <n v="3"/>
    <n v="0.2"/>
    <n v="4.1147999999999998"/>
    <x v="3"/>
    <x v="0"/>
  </r>
  <r>
    <x v="933"/>
    <x v="445"/>
    <x v="23"/>
    <x v="372"/>
    <x v="1"/>
    <s v="CG-12040"/>
    <s v="Catherine Glotzbach"/>
    <x v="2"/>
    <x v="0"/>
    <s v="Philadelphia"/>
    <x v="9"/>
    <n v="19120"/>
    <x v="3"/>
    <s v="OFF-PA-10001745"/>
    <x v="1"/>
    <x v="10"/>
    <s v="Wirebound Message Books, 2 7/8&quot; x 5&quot;, 3 Forms per Page"/>
    <x v="855"/>
    <n v="8"/>
    <n v="0.2"/>
    <n v="15.206399999999997"/>
    <x v="3"/>
    <x v="0"/>
  </r>
  <r>
    <x v="934"/>
    <x v="445"/>
    <x v="23"/>
    <x v="372"/>
    <x v="1"/>
    <s v="CG-12040"/>
    <s v="Catherine Glotzbach"/>
    <x v="2"/>
    <x v="0"/>
    <s v="Philadelphia"/>
    <x v="9"/>
    <n v="19120"/>
    <x v="3"/>
    <s v="OFF-BI-10004826"/>
    <x v="1"/>
    <x v="8"/>
    <s v="JM Magazine Binder"/>
    <x v="856"/>
    <n v="6"/>
    <n v="0.7"/>
    <n v="-21.793199999999992"/>
    <x v="3"/>
    <x v="0"/>
  </r>
  <r>
    <x v="935"/>
    <x v="445"/>
    <x v="23"/>
    <x v="372"/>
    <x v="1"/>
    <s v="CG-12040"/>
    <s v="Catherine Glotzbach"/>
    <x v="2"/>
    <x v="0"/>
    <s v="Philadelphia"/>
    <x v="9"/>
    <n v="19120"/>
    <x v="3"/>
    <s v="OFF-PA-10001870"/>
    <x v="1"/>
    <x v="10"/>
    <s v="Xerox 202"/>
    <x v="12"/>
    <n v="3"/>
    <n v="0.2"/>
    <n v="5.4432"/>
    <x v="3"/>
    <x v="0"/>
  </r>
  <r>
    <x v="936"/>
    <x v="445"/>
    <x v="23"/>
    <x v="372"/>
    <x v="1"/>
    <s v="CG-12040"/>
    <s v="Catherine Glotzbach"/>
    <x v="2"/>
    <x v="0"/>
    <s v="Philadelphia"/>
    <x v="9"/>
    <n v="19120"/>
    <x v="3"/>
    <s v="OFF-AP-10001058"/>
    <x v="1"/>
    <x v="9"/>
    <s v="Sanyo 2.5 Cubic Foot Mid-Size Office Refrigerators"/>
    <x v="857"/>
    <n v="2"/>
    <n v="0.2"/>
    <n v="33.577199999999976"/>
    <x v="3"/>
    <x v="0"/>
  </r>
  <r>
    <x v="937"/>
    <x v="446"/>
    <x v="60"/>
    <x v="373"/>
    <x v="2"/>
    <s v="RA-19885"/>
    <s v="Ruben Ausman"/>
    <x v="1"/>
    <x v="0"/>
    <s v="Farmington"/>
    <x v="27"/>
    <n v="87401"/>
    <x v="1"/>
    <s v="TEC-AC-10003911"/>
    <x v="2"/>
    <x v="11"/>
    <s v="NETGEAR AC1750 Dual Band Gigabit Smart WiFi Router"/>
    <x v="858"/>
    <n v="1"/>
    <n v="0"/>
    <n v="54.396599999999992"/>
    <x v="1"/>
    <x v="0"/>
  </r>
  <r>
    <x v="938"/>
    <x v="447"/>
    <x v="350"/>
    <x v="374"/>
    <x v="1"/>
    <s v="RP-19270"/>
    <s v="Rachel Payne"/>
    <x v="1"/>
    <x v="0"/>
    <s v="Riverside"/>
    <x v="1"/>
    <n v="92503"/>
    <x v="1"/>
    <s v="OFF-PA-10000289"/>
    <x v="1"/>
    <x v="10"/>
    <s v="Xerox 213"/>
    <x v="91"/>
    <n v="2"/>
    <n v="0"/>
    <n v="6.2208000000000006"/>
    <x v="1"/>
    <x v="0"/>
  </r>
  <r>
    <x v="939"/>
    <x v="447"/>
    <x v="350"/>
    <x v="374"/>
    <x v="1"/>
    <s v="RP-19270"/>
    <s v="Rachel Payne"/>
    <x v="1"/>
    <x v="0"/>
    <s v="Riverside"/>
    <x v="1"/>
    <n v="92503"/>
    <x v="1"/>
    <s v="OFF-AP-10003040"/>
    <x v="1"/>
    <x v="9"/>
    <s v="Fellowes 8 Outlet Superior Workstation Surge Protector w/o Phone/Fax/Modem Protection"/>
    <x v="859"/>
    <n v="4"/>
    <n v="0"/>
    <n v="34.964799999999997"/>
    <x v="1"/>
    <x v="0"/>
  </r>
  <r>
    <x v="940"/>
    <x v="448"/>
    <x v="351"/>
    <x v="375"/>
    <x v="2"/>
    <s v="KC-16255"/>
    <s v="Karen Carlisle"/>
    <x v="1"/>
    <x v="0"/>
    <s v="San Francisco"/>
    <x v="1"/>
    <n v="94110"/>
    <x v="1"/>
    <s v="OFF-PA-10000350"/>
    <x v="1"/>
    <x v="10"/>
    <s v="Message Book, Standard Line &quot;While You Were Out&quot;, 5 1/2&quot; X 4&quot;, 200 Sets/Book"/>
    <x v="860"/>
    <n v="2"/>
    <n v="0"/>
    <n v="8.0464000000000002"/>
    <x v="1"/>
    <x v="0"/>
  </r>
  <r>
    <x v="941"/>
    <x v="449"/>
    <x v="180"/>
    <x v="120"/>
    <x v="1"/>
    <s v="RW-19630"/>
    <s v="Rob Williams"/>
    <x v="1"/>
    <x v="0"/>
    <s v="Torrance"/>
    <x v="1"/>
    <n v="90503"/>
    <x v="1"/>
    <s v="OFF-BI-10001759"/>
    <x v="1"/>
    <x v="8"/>
    <s v="Acco Pressboard Covers with Storage Hooks, 14 7/8&quot; x 11&quot;, Dark Blue"/>
    <x v="861"/>
    <n v="2"/>
    <n v="0.2"/>
    <n v="2.2098"/>
    <x v="1"/>
    <x v="0"/>
  </r>
  <r>
    <x v="942"/>
    <x v="449"/>
    <x v="180"/>
    <x v="120"/>
    <x v="1"/>
    <s v="RW-19630"/>
    <s v="Rob Williams"/>
    <x v="1"/>
    <x v="0"/>
    <s v="Torrance"/>
    <x v="1"/>
    <n v="90503"/>
    <x v="1"/>
    <s v="FUR-TA-10000577"/>
    <x v="0"/>
    <x v="3"/>
    <s v="Bretford CR4500 Series Slim Rectangular Table"/>
    <x v="862"/>
    <n v="4"/>
    <n v="0.2"/>
    <n v="41.785200000000032"/>
    <x v="1"/>
    <x v="0"/>
  </r>
  <r>
    <x v="943"/>
    <x v="450"/>
    <x v="352"/>
    <x v="69"/>
    <x v="1"/>
    <s v="JL-15850"/>
    <s v="John Lucas"/>
    <x v="0"/>
    <x v="0"/>
    <s v="Seattle"/>
    <x v="4"/>
    <n v="98105"/>
    <x v="1"/>
    <s v="OFF-PA-10004101"/>
    <x v="1"/>
    <x v="10"/>
    <s v="Xerox 1894"/>
    <x v="56"/>
    <n v="5"/>
    <n v="0"/>
    <n v="15.552000000000001"/>
    <x v="1"/>
    <x v="0"/>
  </r>
  <r>
    <x v="944"/>
    <x v="450"/>
    <x v="352"/>
    <x v="69"/>
    <x v="1"/>
    <s v="JL-15850"/>
    <s v="John Lucas"/>
    <x v="0"/>
    <x v="0"/>
    <s v="Seattle"/>
    <x v="4"/>
    <n v="98105"/>
    <x v="1"/>
    <s v="OFF-ST-10001496"/>
    <x v="1"/>
    <x v="4"/>
    <s v="Standard Rollaway File with Lock"/>
    <x v="863"/>
    <n v="3"/>
    <n v="0"/>
    <n v="140.54820000000001"/>
    <x v="1"/>
    <x v="0"/>
  </r>
  <r>
    <x v="945"/>
    <x v="450"/>
    <x v="352"/>
    <x v="69"/>
    <x v="1"/>
    <s v="JL-15850"/>
    <s v="John Lucas"/>
    <x v="0"/>
    <x v="0"/>
    <s v="Seattle"/>
    <x v="4"/>
    <n v="98105"/>
    <x v="1"/>
    <s v="OFF-BI-10002931"/>
    <x v="1"/>
    <x v="8"/>
    <s v="Avery Trapezoid Extra Heavy Duty 4&quot; Binders"/>
    <x v="864"/>
    <n v="5"/>
    <n v="0.2"/>
    <n v="62.91"/>
    <x v="1"/>
    <x v="0"/>
  </r>
  <r>
    <x v="946"/>
    <x v="451"/>
    <x v="353"/>
    <x v="376"/>
    <x v="2"/>
    <s v="CA-12775"/>
    <s v="Cynthia Arntzen"/>
    <x v="0"/>
    <x v="0"/>
    <s v="Mesa"/>
    <x v="16"/>
    <n v="85204"/>
    <x v="1"/>
    <s v="FUR-TA-10002356"/>
    <x v="0"/>
    <x v="3"/>
    <s v="Bevis Boat-Shaped Conference Table"/>
    <x v="865"/>
    <n v="3"/>
    <n v="0.5"/>
    <n v="-204.44580000000005"/>
    <x v="1"/>
    <x v="0"/>
  </r>
  <r>
    <x v="947"/>
    <x v="452"/>
    <x v="354"/>
    <x v="348"/>
    <x v="1"/>
    <s v="RB-19795"/>
    <s v="Ross Baird"/>
    <x v="2"/>
    <x v="0"/>
    <s v="Philadelphia"/>
    <x v="9"/>
    <n v="19120"/>
    <x v="3"/>
    <s v="FUR-FU-10003601"/>
    <x v="0"/>
    <x v="5"/>
    <s v="Deflect-o RollaMat Studded, Beveled Mat for Medium Pile Carpeting"/>
    <x v="866"/>
    <n v="7"/>
    <n v="0.2"/>
    <n v="-12.912200000000027"/>
    <x v="3"/>
    <x v="0"/>
  </r>
  <r>
    <x v="948"/>
    <x v="452"/>
    <x v="354"/>
    <x v="348"/>
    <x v="1"/>
    <s v="RB-19795"/>
    <s v="Ross Baird"/>
    <x v="2"/>
    <x v="0"/>
    <s v="Philadelphia"/>
    <x v="9"/>
    <n v="19120"/>
    <x v="3"/>
    <s v="FUR-FU-10000576"/>
    <x v="0"/>
    <x v="5"/>
    <s v="Luxo Professional Fluorescent Magnifier Lamp with Clamp-Mount Base"/>
    <x v="867"/>
    <n v="6"/>
    <n v="0.2"/>
    <n v="75.542400000000015"/>
    <x v="3"/>
    <x v="0"/>
  </r>
  <r>
    <x v="949"/>
    <x v="452"/>
    <x v="354"/>
    <x v="348"/>
    <x v="1"/>
    <s v="RB-19795"/>
    <s v="Ross Baird"/>
    <x v="2"/>
    <x v="0"/>
    <s v="Philadelphia"/>
    <x v="9"/>
    <n v="19120"/>
    <x v="3"/>
    <s v="FUR-TA-10004154"/>
    <x v="0"/>
    <x v="3"/>
    <s v="Riverside Furniture Oval Coffee Table, Oval End Table, End Table with Drawer"/>
    <x v="868"/>
    <n v="12"/>
    <n v="0.4"/>
    <n v="-619.59600000000012"/>
    <x v="3"/>
    <x v="0"/>
  </r>
  <r>
    <x v="950"/>
    <x v="452"/>
    <x v="354"/>
    <x v="348"/>
    <x v="1"/>
    <s v="RB-19795"/>
    <s v="Ross Baird"/>
    <x v="2"/>
    <x v="0"/>
    <s v="Philadelphia"/>
    <x v="9"/>
    <n v="19120"/>
    <x v="3"/>
    <s v="OFF-PA-10000788"/>
    <x v="1"/>
    <x v="10"/>
    <s v="Xerox 210"/>
    <x v="12"/>
    <n v="3"/>
    <n v="0.2"/>
    <n v="5.4432"/>
    <x v="3"/>
    <x v="0"/>
  </r>
  <r>
    <x v="951"/>
    <x v="452"/>
    <x v="354"/>
    <x v="348"/>
    <x v="1"/>
    <s v="RB-19795"/>
    <s v="Ross Baird"/>
    <x v="2"/>
    <x v="0"/>
    <s v="Philadelphia"/>
    <x v="9"/>
    <n v="19120"/>
    <x v="3"/>
    <s v="OFF-PA-10002479"/>
    <x v="1"/>
    <x v="10"/>
    <s v="Xerox 4200 Series MultiUse Premium Copy Paper (20Lb. and 84 Bright)"/>
    <x v="869"/>
    <n v="6"/>
    <n v="0.2"/>
    <n v="7.92"/>
    <x v="3"/>
    <x v="0"/>
  </r>
  <r>
    <x v="952"/>
    <x v="453"/>
    <x v="355"/>
    <x v="377"/>
    <x v="1"/>
    <s v="KH-16360"/>
    <s v="Katherine Hughes"/>
    <x v="0"/>
    <x v="0"/>
    <s v="Philadelphia"/>
    <x v="9"/>
    <n v="19143"/>
    <x v="3"/>
    <s v="FUR-FU-10001940"/>
    <x v="0"/>
    <x v="5"/>
    <s v="Staple-based wall hangings"/>
    <x v="870"/>
    <n v="4"/>
    <n v="0.2"/>
    <n v="7.6416000000000022"/>
    <x v="3"/>
    <x v="0"/>
  </r>
  <r>
    <x v="953"/>
    <x v="454"/>
    <x v="116"/>
    <x v="378"/>
    <x v="1"/>
    <s v="GH-14665"/>
    <s v="Greg Hansen"/>
    <x v="0"/>
    <x v="0"/>
    <s v="Round Rock"/>
    <x v="5"/>
    <n v="78664"/>
    <x v="2"/>
    <s v="OFF-AR-10001958"/>
    <x v="1"/>
    <x v="6"/>
    <s v="Stanley Bostitch Contemporary Electric Pencil Sharpeners"/>
    <x v="220"/>
    <n v="2"/>
    <n v="0.2"/>
    <n v="2.7168000000000001"/>
    <x v="2"/>
    <x v="1"/>
  </r>
  <r>
    <x v="954"/>
    <x v="454"/>
    <x v="116"/>
    <x v="378"/>
    <x v="1"/>
    <s v="GH-14665"/>
    <s v="Greg Hansen"/>
    <x v="0"/>
    <x v="0"/>
    <s v="Round Rock"/>
    <x v="5"/>
    <n v="78664"/>
    <x v="2"/>
    <s v="FUR-BO-10004709"/>
    <x v="0"/>
    <x v="0"/>
    <s v="Bush Westfield Collection Bookcases, Medium Cherry Finish"/>
    <x v="871"/>
    <n v="2"/>
    <n v="0.32"/>
    <n v="-11.595999999999997"/>
    <x v="2"/>
    <x v="1"/>
  </r>
  <r>
    <x v="955"/>
    <x v="455"/>
    <x v="329"/>
    <x v="379"/>
    <x v="1"/>
    <s v="SW-20275"/>
    <s v="Scott Williamson"/>
    <x v="0"/>
    <x v="0"/>
    <s v="Jackson"/>
    <x v="35"/>
    <n v="39212"/>
    <x v="0"/>
    <s v="OFF-ST-10000604"/>
    <x v="1"/>
    <x v="4"/>
    <s v="Home/Office Personal File Carts"/>
    <x v="872"/>
    <n v="5"/>
    <n v="0"/>
    <n v="43.449999999999989"/>
    <x v="0"/>
    <x v="0"/>
  </r>
  <r>
    <x v="956"/>
    <x v="456"/>
    <x v="356"/>
    <x v="380"/>
    <x v="0"/>
    <s v="JA-15970"/>
    <s v="Joseph Airdo"/>
    <x v="0"/>
    <x v="0"/>
    <s v="Phoenix"/>
    <x v="16"/>
    <n v="85023"/>
    <x v="1"/>
    <s v="TEC-PH-10002923"/>
    <x v="2"/>
    <x v="7"/>
    <s v="Logitech B530 USB Headset - headset - Full size, Binaural"/>
    <x v="873"/>
    <n v="1"/>
    <n v="0.2"/>
    <n v="2.5893000000000006"/>
    <x v="1"/>
    <x v="0"/>
  </r>
  <r>
    <x v="957"/>
    <x v="456"/>
    <x v="356"/>
    <x v="380"/>
    <x v="0"/>
    <s v="JA-15970"/>
    <s v="Joseph Airdo"/>
    <x v="0"/>
    <x v="0"/>
    <s v="Phoenix"/>
    <x v="16"/>
    <n v="85023"/>
    <x v="1"/>
    <s v="OFF-BI-10004465"/>
    <x v="1"/>
    <x v="8"/>
    <s v="Avery Durable Slant Ring Binders"/>
    <x v="323"/>
    <n v="2"/>
    <n v="0.7"/>
    <n v="-3.1679999999999993"/>
    <x v="1"/>
    <x v="0"/>
  </r>
  <r>
    <x v="958"/>
    <x v="456"/>
    <x v="356"/>
    <x v="380"/>
    <x v="0"/>
    <s v="JA-15970"/>
    <s v="Joseph Airdo"/>
    <x v="0"/>
    <x v="0"/>
    <s v="Phoenix"/>
    <x v="16"/>
    <n v="85023"/>
    <x v="1"/>
    <s v="OFF-PA-10002333"/>
    <x v="1"/>
    <x v="10"/>
    <s v="Universal Ultra Bright White Copier/Laser Paper, 8 1/2&quot; x 11&quot;, Ream"/>
    <x v="12"/>
    <n v="3"/>
    <n v="0.2"/>
    <n v="5.6375999999999999"/>
    <x v="1"/>
    <x v="0"/>
  </r>
  <r>
    <x v="959"/>
    <x v="457"/>
    <x v="357"/>
    <x v="238"/>
    <x v="3"/>
    <s v="DL-12925"/>
    <s v="Daniel Lacy"/>
    <x v="0"/>
    <x v="0"/>
    <s v="Oceanside"/>
    <x v="1"/>
    <n v="92054"/>
    <x v="1"/>
    <s v="FUR-FU-10004188"/>
    <x v="0"/>
    <x v="5"/>
    <s v="Luxo Professional Combination Clamp-On Lamps"/>
    <x v="874"/>
    <n v="2"/>
    <n v="0"/>
    <n v="53.195999999999998"/>
    <x v="1"/>
    <x v="0"/>
  </r>
  <r>
    <x v="960"/>
    <x v="458"/>
    <x v="237"/>
    <x v="381"/>
    <x v="1"/>
    <s v="LW-16990"/>
    <s v="Lindsay Williams"/>
    <x v="1"/>
    <x v="0"/>
    <s v="San Francisco"/>
    <x v="1"/>
    <n v="94110"/>
    <x v="1"/>
    <s v="FUR-CH-10002965"/>
    <x v="0"/>
    <x v="1"/>
    <s v="Global Leather Highback Executive Chair with Pneumatic Height Adjustment, Black"/>
    <x v="244"/>
    <n v="2"/>
    <n v="0.2"/>
    <n v="28.137200000000007"/>
    <x v="1"/>
    <x v="0"/>
  </r>
  <r>
    <x v="961"/>
    <x v="459"/>
    <x v="154"/>
    <x v="382"/>
    <x v="1"/>
    <s v="TB-21190"/>
    <s v="Thomas Brumley"/>
    <x v="2"/>
    <x v="0"/>
    <s v="Fayetteville"/>
    <x v="36"/>
    <n v="72701"/>
    <x v="0"/>
    <s v="OFF-BI-10000145"/>
    <x v="1"/>
    <x v="8"/>
    <s v="Zipper Ring Binder Pockets"/>
    <x v="875"/>
    <n v="2"/>
    <n v="0"/>
    <n v="3.0575999999999999"/>
    <x v="0"/>
    <x v="0"/>
  </r>
  <r>
    <x v="962"/>
    <x v="460"/>
    <x v="142"/>
    <x v="383"/>
    <x v="2"/>
    <s v="CV-12805"/>
    <s v="Cynthia Voltz"/>
    <x v="1"/>
    <x v="0"/>
    <s v="San Francisco"/>
    <x v="1"/>
    <n v="94110"/>
    <x v="1"/>
    <s v="OFF-EN-10001335"/>
    <x v="1"/>
    <x v="12"/>
    <s v="White Business Envelopes with Contemporary Seam, Recycled White Business Envelopes"/>
    <x v="876"/>
    <n v="2"/>
    <n v="0"/>
    <n v="10.94"/>
    <x v="1"/>
    <x v="0"/>
  </r>
  <r>
    <x v="963"/>
    <x v="461"/>
    <x v="358"/>
    <x v="131"/>
    <x v="0"/>
    <s v="MS-17365"/>
    <s v="Maribeth Schnelling"/>
    <x v="0"/>
    <x v="0"/>
    <s v="Boca Raton"/>
    <x v="2"/>
    <n v="33433"/>
    <x v="0"/>
    <s v="OFF-LA-10001613"/>
    <x v="1"/>
    <x v="2"/>
    <s v="Avery File Folder Labels"/>
    <x v="877"/>
    <n v="2"/>
    <n v="0.2"/>
    <n v="1.6704000000000001"/>
    <x v="0"/>
    <x v="0"/>
  </r>
  <r>
    <x v="964"/>
    <x v="462"/>
    <x v="359"/>
    <x v="384"/>
    <x v="2"/>
    <s v="BS-11800"/>
    <s v="Bryan Spruell"/>
    <x v="2"/>
    <x v="0"/>
    <s v="New York City"/>
    <x v="15"/>
    <n v="10011"/>
    <x v="3"/>
    <s v="OFF-LA-10004055"/>
    <x v="1"/>
    <x v="2"/>
    <s v="Color-Coded Legal Exhibit Labels"/>
    <x v="765"/>
    <n v="2"/>
    <n v="0"/>
    <n v="4.8117999999999999"/>
    <x v="3"/>
    <x v="0"/>
  </r>
  <r>
    <x v="965"/>
    <x v="462"/>
    <x v="359"/>
    <x v="384"/>
    <x v="2"/>
    <s v="BS-11800"/>
    <s v="Bryan Spruell"/>
    <x v="2"/>
    <x v="0"/>
    <s v="New York City"/>
    <x v="15"/>
    <n v="10011"/>
    <x v="3"/>
    <s v="OFF-AR-10004344"/>
    <x v="1"/>
    <x v="6"/>
    <s v="Bulldog Vacuum Base Pencil Sharpener"/>
    <x v="878"/>
    <n v="3"/>
    <n v="0"/>
    <n v="9.7118999999999982"/>
    <x v="3"/>
    <x v="0"/>
  </r>
  <r>
    <x v="966"/>
    <x v="462"/>
    <x v="359"/>
    <x v="384"/>
    <x v="2"/>
    <s v="BS-11800"/>
    <s v="Bryan Spruell"/>
    <x v="2"/>
    <x v="0"/>
    <s v="New York City"/>
    <x v="15"/>
    <n v="10011"/>
    <x v="3"/>
    <s v="OFF-PA-10004621"/>
    <x v="1"/>
    <x v="10"/>
    <s v="Xerox 212"/>
    <x v="91"/>
    <n v="2"/>
    <n v="0"/>
    <n v="6.2208000000000006"/>
    <x v="3"/>
    <x v="0"/>
  </r>
  <r>
    <x v="967"/>
    <x v="462"/>
    <x v="359"/>
    <x v="384"/>
    <x v="2"/>
    <s v="BS-11800"/>
    <s v="Bryan Spruell"/>
    <x v="2"/>
    <x v="0"/>
    <s v="New York City"/>
    <x v="15"/>
    <n v="10011"/>
    <x v="3"/>
    <s v="OFF-PA-10001281"/>
    <x v="1"/>
    <x v="10"/>
    <s v="Computer Printout Paper with Letter-Trim Fine Perforations"/>
    <x v="879"/>
    <n v="4"/>
    <n v="0"/>
    <n v="91.967999999999989"/>
    <x v="3"/>
    <x v="0"/>
  </r>
  <r>
    <x v="968"/>
    <x v="462"/>
    <x v="359"/>
    <x v="384"/>
    <x v="2"/>
    <s v="BS-11800"/>
    <s v="Bryan Spruell"/>
    <x v="2"/>
    <x v="0"/>
    <s v="New York City"/>
    <x v="15"/>
    <n v="10011"/>
    <x v="3"/>
    <s v="OFF-LA-10001613"/>
    <x v="1"/>
    <x v="2"/>
    <s v="Avery File Folder Labels"/>
    <x v="880"/>
    <n v="3"/>
    <n v="0"/>
    <n v="4.2336"/>
    <x v="3"/>
    <x v="0"/>
  </r>
  <r>
    <x v="969"/>
    <x v="462"/>
    <x v="359"/>
    <x v="384"/>
    <x v="2"/>
    <s v="BS-11800"/>
    <s v="Bryan Spruell"/>
    <x v="2"/>
    <x v="0"/>
    <s v="New York City"/>
    <x v="15"/>
    <n v="10011"/>
    <x v="3"/>
    <s v="OFF-ST-10001097"/>
    <x v="1"/>
    <x v="4"/>
    <s v="Office Impressions Heavy Duty Welded Shelving &amp; Multimedia Storage Drawers"/>
    <x v="881"/>
    <n v="3"/>
    <n v="0"/>
    <n v="0"/>
    <x v="3"/>
    <x v="0"/>
  </r>
  <r>
    <x v="970"/>
    <x v="463"/>
    <x v="360"/>
    <x v="385"/>
    <x v="0"/>
    <s v="DL-13315"/>
    <s v="Delfina Latchford"/>
    <x v="0"/>
    <x v="0"/>
    <s v="Philadelphia"/>
    <x v="9"/>
    <n v="19134"/>
    <x v="3"/>
    <s v="FUR-FU-10001095"/>
    <x v="0"/>
    <x v="5"/>
    <s v="DAX Black Cherry Wood-Tone Poster Frame"/>
    <x v="882"/>
    <n v="6"/>
    <n v="0.2"/>
    <n v="28.598399999999998"/>
    <x v="3"/>
    <x v="0"/>
  </r>
  <r>
    <x v="971"/>
    <x v="463"/>
    <x v="360"/>
    <x v="385"/>
    <x v="0"/>
    <s v="DL-13315"/>
    <s v="Delfina Latchford"/>
    <x v="0"/>
    <x v="0"/>
    <s v="Philadelphia"/>
    <x v="9"/>
    <n v="19134"/>
    <x v="3"/>
    <s v="TEC-PH-10004614"/>
    <x v="2"/>
    <x v="7"/>
    <s v="AT&amp;T 841000 Phone"/>
    <x v="883"/>
    <n v="3"/>
    <n v="0.4"/>
    <n v="-31.050000000000011"/>
    <x v="3"/>
    <x v="0"/>
  </r>
  <r>
    <x v="972"/>
    <x v="463"/>
    <x v="360"/>
    <x v="385"/>
    <x v="0"/>
    <s v="DL-13315"/>
    <s v="Delfina Latchford"/>
    <x v="0"/>
    <x v="0"/>
    <s v="Philadelphia"/>
    <x v="9"/>
    <n v="19134"/>
    <x v="3"/>
    <s v="OFF-BI-10001575"/>
    <x v="1"/>
    <x v="8"/>
    <s v="GBC Linen Binding Covers"/>
    <x v="662"/>
    <n v="2"/>
    <n v="0.7"/>
    <n v="-13.6312"/>
    <x v="3"/>
    <x v="0"/>
  </r>
  <r>
    <x v="973"/>
    <x v="463"/>
    <x v="360"/>
    <x v="385"/>
    <x v="0"/>
    <s v="DL-13315"/>
    <s v="Delfina Latchford"/>
    <x v="0"/>
    <x v="0"/>
    <s v="Philadelphia"/>
    <x v="9"/>
    <n v="19134"/>
    <x v="3"/>
    <s v="OFF-LA-10001074"/>
    <x v="1"/>
    <x v="2"/>
    <s v="Round Specialty Laser Printer Labels"/>
    <x v="884"/>
    <n v="3"/>
    <n v="0.2"/>
    <n v="10.149299999999997"/>
    <x v="3"/>
    <x v="0"/>
  </r>
  <r>
    <x v="974"/>
    <x v="464"/>
    <x v="361"/>
    <x v="179"/>
    <x v="0"/>
    <s v="PO-19195"/>
    <s v="Phillina Ober"/>
    <x v="2"/>
    <x v="0"/>
    <s v="New York City"/>
    <x v="15"/>
    <n v="10011"/>
    <x v="3"/>
    <s v="TEC-PH-10003555"/>
    <x v="2"/>
    <x v="7"/>
    <s v="Motorola HK250 Universal Bluetooth Headset"/>
    <x v="885"/>
    <n v="7"/>
    <n v="0"/>
    <n v="3.2186000000000092"/>
    <x v="3"/>
    <x v="1"/>
  </r>
  <r>
    <x v="975"/>
    <x v="464"/>
    <x v="361"/>
    <x v="179"/>
    <x v="0"/>
    <s v="PO-19195"/>
    <s v="Phillina Ober"/>
    <x v="2"/>
    <x v="0"/>
    <s v="New York City"/>
    <x v="15"/>
    <n v="10011"/>
    <x v="3"/>
    <s v="OFF-BI-10004492"/>
    <x v="1"/>
    <x v="8"/>
    <s v="Tuf-Vin Binders"/>
    <x v="376"/>
    <n v="3"/>
    <n v="0.2"/>
    <n v="25.579799999999992"/>
    <x v="3"/>
    <x v="1"/>
  </r>
  <r>
    <x v="976"/>
    <x v="465"/>
    <x v="362"/>
    <x v="386"/>
    <x v="1"/>
    <s v="TD-20995"/>
    <s v="Tamara Dahlen"/>
    <x v="0"/>
    <x v="0"/>
    <s v="Portland"/>
    <x v="21"/>
    <n v="97206"/>
    <x v="1"/>
    <s v="OFF-BI-10002012"/>
    <x v="1"/>
    <x v="8"/>
    <s v="Wilson Jones Easy Flow II Sheet Lifters"/>
    <x v="886"/>
    <n v="2"/>
    <n v="0.7"/>
    <n v="-0.79200000000000004"/>
    <x v="1"/>
    <x v="0"/>
  </r>
  <r>
    <x v="977"/>
    <x v="466"/>
    <x v="363"/>
    <x v="387"/>
    <x v="2"/>
    <s v="BW-11110"/>
    <s v="Bart Watters"/>
    <x v="1"/>
    <x v="0"/>
    <s v="Detroit"/>
    <x v="12"/>
    <n v="48205"/>
    <x v="2"/>
    <s v="TEC-MA-10000822"/>
    <x v="2"/>
    <x v="15"/>
    <s v="Lexmark MX611dhe Monochrome Laser Printer"/>
    <x v="257"/>
    <n v="2"/>
    <n v="0.1"/>
    <n v="679.99599999999964"/>
    <x v="2"/>
    <x v="0"/>
  </r>
  <r>
    <x v="978"/>
    <x v="467"/>
    <x v="198"/>
    <x v="388"/>
    <x v="2"/>
    <s v="RW-19690"/>
    <s v="Robert Waldorf"/>
    <x v="0"/>
    <x v="0"/>
    <s v="Wilmington"/>
    <x v="3"/>
    <n v="28403"/>
    <x v="0"/>
    <s v="OFF-BI-10000848"/>
    <x v="1"/>
    <x v="8"/>
    <s v="Angle-D Ring Binders"/>
    <x v="577"/>
    <n v="2"/>
    <n v="0.7"/>
    <n v="-2.6256000000000004"/>
    <x v="0"/>
    <x v="0"/>
  </r>
  <r>
    <x v="979"/>
    <x v="468"/>
    <x v="364"/>
    <x v="301"/>
    <x v="2"/>
    <s v="KB-16600"/>
    <s v="Ken Brennan"/>
    <x v="1"/>
    <x v="0"/>
    <s v="Columbus"/>
    <x v="14"/>
    <n v="47201"/>
    <x v="2"/>
    <s v="OFF-PA-10004156"/>
    <x v="1"/>
    <x v="10"/>
    <s v="Xerox 188"/>
    <x v="887"/>
    <n v="3"/>
    <n v="0"/>
    <n v="16.669799999999999"/>
    <x v="2"/>
    <x v="0"/>
  </r>
  <r>
    <x v="980"/>
    <x v="469"/>
    <x v="339"/>
    <x v="389"/>
    <x v="1"/>
    <s v="EB-13870"/>
    <s v="Emily Burns"/>
    <x v="0"/>
    <x v="0"/>
    <s v="New York City"/>
    <x v="15"/>
    <n v="10035"/>
    <x v="3"/>
    <s v="FUR-CH-10003199"/>
    <x v="0"/>
    <x v="1"/>
    <s v="Office Star - Contemporary Task Swivel Chair"/>
    <x v="888"/>
    <n v="6"/>
    <n v="0.1"/>
    <n v="93.223199999999977"/>
    <x v="3"/>
    <x v="0"/>
  </r>
  <r>
    <x v="981"/>
    <x v="470"/>
    <x v="7"/>
    <x v="390"/>
    <x v="0"/>
    <s v="TZ-21580"/>
    <s v="Tracy Zic"/>
    <x v="0"/>
    <x v="0"/>
    <s v="Louisville"/>
    <x v="22"/>
    <n v="80027"/>
    <x v="1"/>
    <s v="OFF-AR-10000034"/>
    <x v="1"/>
    <x v="6"/>
    <s v="BIC Brite Liner Grip Highlighters, Assorted, 5/Pack"/>
    <x v="889"/>
    <n v="1"/>
    <n v="0.2"/>
    <n v="0.80559999999999987"/>
    <x v="1"/>
    <x v="0"/>
  </r>
  <r>
    <x v="982"/>
    <x v="470"/>
    <x v="7"/>
    <x v="390"/>
    <x v="0"/>
    <s v="TZ-21580"/>
    <s v="Tracy Zic"/>
    <x v="0"/>
    <x v="0"/>
    <s v="Louisville"/>
    <x v="22"/>
    <n v="80027"/>
    <x v="1"/>
    <s v="TEC-PH-10000560"/>
    <x v="2"/>
    <x v="7"/>
    <s v="Samsung Galaxy S III - 16GB - pebble blue (T-Mobile)"/>
    <x v="890"/>
    <n v="2"/>
    <n v="0.2"/>
    <n v="55.998400000000032"/>
    <x v="1"/>
    <x v="0"/>
  </r>
  <r>
    <x v="983"/>
    <x v="470"/>
    <x v="7"/>
    <x v="390"/>
    <x v="0"/>
    <s v="TZ-21580"/>
    <s v="Tracy Zic"/>
    <x v="0"/>
    <x v="0"/>
    <s v="Louisville"/>
    <x v="22"/>
    <n v="80027"/>
    <x v="1"/>
    <s v="FUR-CH-10000665"/>
    <x v="0"/>
    <x v="1"/>
    <s v="Global Airflow Leather Mesh Back Chair, Black"/>
    <x v="891"/>
    <n v="5"/>
    <n v="0.2"/>
    <n v="75.489999999999924"/>
    <x v="1"/>
    <x v="0"/>
  </r>
  <r>
    <x v="984"/>
    <x v="471"/>
    <x v="365"/>
    <x v="391"/>
    <x v="1"/>
    <s v="AS-10630"/>
    <s v="Ann Steele"/>
    <x v="2"/>
    <x v="0"/>
    <s v="Pasadena"/>
    <x v="5"/>
    <n v="77506"/>
    <x v="2"/>
    <s v="OFF-LA-10001569"/>
    <x v="1"/>
    <x v="2"/>
    <s v="Avery 499"/>
    <x v="892"/>
    <n v="2"/>
    <n v="0.2"/>
    <n v="2.5895999999999999"/>
    <x v="2"/>
    <x v="0"/>
  </r>
  <r>
    <x v="985"/>
    <x v="471"/>
    <x v="365"/>
    <x v="391"/>
    <x v="1"/>
    <s v="AS-10630"/>
    <s v="Ann Steele"/>
    <x v="2"/>
    <x v="0"/>
    <s v="Pasadena"/>
    <x v="5"/>
    <n v="77506"/>
    <x v="2"/>
    <s v="OFF-EN-10000461"/>
    <x v="1"/>
    <x v="12"/>
    <s v="#10- 4 1/8&quot; x 9 1/2&quot; Recycled Envelopes"/>
    <x v="893"/>
    <n v="4"/>
    <n v="0.2"/>
    <n v="9.4391999999999996"/>
    <x v="2"/>
    <x v="0"/>
  </r>
  <r>
    <x v="986"/>
    <x v="471"/>
    <x v="365"/>
    <x v="391"/>
    <x v="1"/>
    <s v="AS-10630"/>
    <s v="Ann Steele"/>
    <x v="2"/>
    <x v="0"/>
    <s v="Pasadena"/>
    <x v="5"/>
    <n v="77506"/>
    <x v="2"/>
    <s v="TEC-MA-10003066"/>
    <x v="2"/>
    <x v="15"/>
    <s v="Wasp CCD Handheld Bar Code Reader"/>
    <x v="894"/>
    <n v="3"/>
    <n v="0.4"/>
    <n v="44.867999999999967"/>
    <x v="2"/>
    <x v="0"/>
  </r>
  <r>
    <x v="987"/>
    <x v="472"/>
    <x v="366"/>
    <x v="392"/>
    <x v="3"/>
    <s v="TS-21340"/>
    <s v="Toby Swindell"/>
    <x v="0"/>
    <x v="0"/>
    <s v="Houston"/>
    <x v="5"/>
    <n v="77041"/>
    <x v="2"/>
    <s v="OFF-BI-10004022"/>
    <x v="1"/>
    <x v="8"/>
    <s v="Acco Suede Grain Vinyl Round Ring Binder"/>
    <x v="895"/>
    <n v="2"/>
    <n v="0.8"/>
    <n v="-1.8904000000000001"/>
    <x v="2"/>
    <x v="0"/>
  </r>
  <r>
    <x v="988"/>
    <x v="473"/>
    <x v="367"/>
    <x v="393"/>
    <x v="1"/>
    <s v="JG-15805"/>
    <s v="John Grady"/>
    <x v="1"/>
    <x v="0"/>
    <s v="Auburn"/>
    <x v="15"/>
    <n v="13021"/>
    <x v="3"/>
    <s v="FUR-FU-10004071"/>
    <x v="0"/>
    <x v="5"/>
    <s v="Luxo Professional Magnifying Clamp-On Fluorescent Lamps"/>
    <x v="896"/>
    <n v="5"/>
    <n v="0"/>
    <n v="72.807000000000031"/>
    <x v="3"/>
    <x v="0"/>
  </r>
  <r>
    <x v="989"/>
    <x v="473"/>
    <x v="367"/>
    <x v="393"/>
    <x v="1"/>
    <s v="JG-15805"/>
    <s v="John Grady"/>
    <x v="1"/>
    <x v="0"/>
    <s v="Auburn"/>
    <x v="15"/>
    <n v="13021"/>
    <x v="3"/>
    <s v="OFF-AR-10001988"/>
    <x v="1"/>
    <x v="6"/>
    <s v="Bulldog Table or Wall-Mount Pencil Sharpener"/>
    <x v="897"/>
    <n v="3"/>
    <n v="0"/>
    <n v="5.2112999999999996"/>
    <x v="3"/>
    <x v="0"/>
  </r>
  <r>
    <x v="990"/>
    <x v="474"/>
    <x v="368"/>
    <x v="394"/>
    <x v="0"/>
    <s v="SL-20155"/>
    <s v="Sara Luxemburg"/>
    <x v="2"/>
    <x v="0"/>
    <s v="Jacksonville"/>
    <x v="2"/>
    <n v="32216"/>
    <x v="0"/>
    <s v="FUR-CH-10004086"/>
    <x v="0"/>
    <x v="1"/>
    <s v="Hon 4070 Series Pagoda Armless Upholstered Stacking Chairs"/>
    <x v="898"/>
    <n v="5"/>
    <n v="0.2"/>
    <n v="131.27849999999995"/>
    <x v="0"/>
    <x v="0"/>
  </r>
  <r>
    <x v="991"/>
    <x v="475"/>
    <x v="369"/>
    <x v="47"/>
    <x v="2"/>
    <s v="TS-21610"/>
    <s v="Troy Staebel"/>
    <x v="0"/>
    <x v="0"/>
    <s v="New York City"/>
    <x v="15"/>
    <n v="10024"/>
    <x v="3"/>
    <s v="OFF-BI-10001036"/>
    <x v="1"/>
    <x v="8"/>
    <s v="Cardinal EasyOpen D-Ring Binders"/>
    <x v="899"/>
    <n v="2"/>
    <n v="0.2"/>
    <n v="5.484"/>
    <x v="3"/>
    <x v="0"/>
  </r>
  <r>
    <x v="992"/>
    <x v="476"/>
    <x v="370"/>
    <x v="395"/>
    <x v="2"/>
    <s v="RF-19735"/>
    <s v="Roland Fjeld"/>
    <x v="0"/>
    <x v="0"/>
    <s v="San Jose"/>
    <x v="1"/>
    <n v="95123"/>
    <x v="1"/>
    <s v="OFF-FA-10002983"/>
    <x v="1"/>
    <x v="13"/>
    <s v="Advantus SlideClip Paper Clips"/>
    <x v="900"/>
    <n v="3"/>
    <n v="0"/>
    <n v="4.9104000000000001"/>
    <x v="1"/>
    <x v="1"/>
  </r>
  <r>
    <x v="993"/>
    <x v="476"/>
    <x v="370"/>
    <x v="395"/>
    <x v="2"/>
    <s v="RF-19735"/>
    <s v="Roland Fjeld"/>
    <x v="0"/>
    <x v="0"/>
    <s v="San Jose"/>
    <x v="1"/>
    <n v="95123"/>
    <x v="1"/>
    <s v="OFF-PA-10003625"/>
    <x v="1"/>
    <x v="10"/>
    <s v="Xerox 1979"/>
    <x v="901"/>
    <n v="5"/>
    <n v="0"/>
    <n v="69.704999999999998"/>
    <x v="1"/>
    <x v="1"/>
  </r>
  <r>
    <x v="994"/>
    <x v="477"/>
    <x v="371"/>
    <x v="396"/>
    <x v="1"/>
    <s v="MW-18235"/>
    <s v="Mitch Willingham"/>
    <x v="1"/>
    <x v="0"/>
    <s v="Virginia Beach"/>
    <x v="17"/>
    <n v="23464"/>
    <x v="0"/>
    <s v="OFF-BI-10003925"/>
    <x v="1"/>
    <x v="8"/>
    <s v="Fellowes PB300 Plastic Comb Binding Machine"/>
    <x v="902"/>
    <n v="7"/>
    <n v="0"/>
    <n v="1276.4871000000001"/>
    <x v="0"/>
    <x v="0"/>
  </r>
  <r>
    <x v="995"/>
    <x v="477"/>
    <x v="371"/>
    <x v="396"/>
    <x v="1"/>
    <s v="MW-18235"/>
    <s v="Mitch Willingham"/>
    <x v="1"/>
    <x v="0"/>
    <s v="Virginia Beach"/>
    <x v="17"/>
    <n v="23464"/>
    <x v="0"/>
    <s v="TEC-PH-10001530"/>
    <x v="2"/>
    <x v="7"/>
    <s v="Plantronics Voyager Pro Legend"/>
    <x v="903"/>
    <n v="3"/>
    <n v="0"/>
    <n v="173.0316"/>
    <x v="0"/>
    <x v="0"/>
  </r>
  <r>
    <x v="996"/>
    <x v="478"/>
    <x v="372"/>
    <x v="397"/>
    <x v="1"/>
    <s v="RD-19585"/>
    <s v="Rob Dowd"/>
    <x v="0"/>
    <x v="0"/>
    <s v="Henderson"/>
    <x v="0"/>
    <n v="42420"/>
    <x v="0"/>
    <s v="OFF-EN-10003862"/>
    <x v="1"/>
    <x v="12"/>
    <s v="Laser &amp; Ink Jet Business Envelopes"/>
    <x v="904"/>
    <n v="1"/>
    <n v="0"/>
    <n v="4.9081999999999999"/>
    <x v="0"/>
    <x v="0"/>
  </r>
  <r>
    <x v="997"/>
    <x v="478"/>
    <x v="372"/>
    <x v="397"/>
    <x v="1"/>
    <s v="RD-19585"/>
    <s v="Rob Dowd"/>
    <x v="0"/>
    <x v="0"/>
    <s v="Henderson"/>
    <x v="0"/>
    <n v="42420"/>
    <x v="0"/>
    <s v="OFF-ST-10004258"/>
    <x v="1"/>
    <x v="4"/>
    <s v="Portable Personal File Box"/>
    <x v="905"/>
    <n v="3"/>
    <n v="0"/>
    <n v="9.8901000000000039"/>
    <x v="0"/>
    <x v="0"/>
  </r>
  <r>
    <x v="998"/>
    <x v="478"/>
    <x v="372"/>
    <x v="397"/>
    <x v="1"/>
    <s v="RD-19585"/>
    <s v="Rob Dowd"/>
    <x v="0"/>
    <x v="0"/>
    <s v="Henderson"/>
    <x v="0"/>
    <n v="42420"/>
    <x v="0"/>
    <s v="FUR-FU-10002885"/>
    <x v="0"/>
    <x v="5"/>
    <s v="Magna Visual Magnetic Picture Hangers"/>
    <x v="906"/>
    <n v="5"/>
    <n v="0"/>
    <n v="9.1580000000000013"/>
    <x v="0"/>
    <x v="0"/>
  </r>
  <r>
    <x v="999"/>
    <x v="478"/>
    <x v="372"/>
    <x v="397"/>
    <x v="1"/>
    <s v="RD-19585"/>
    <s v="Rob Dowd"/>
    <x v="0"/>
    <x v="0"/>
    <s v="Henderson"/>
    <x v="0"/>
    <n v="42420"/>
    <x v="0"/>
    <s v="FUR-FU-10001918"/>
    <x v="0"/>
    <x v="5"/>
    <s v="C-Line Cubicle Keepers Polyproplyene Holder With Velcro Backings"/>
    <x v="907"/>
    <n v="7"/>
    <n v="0"/>
    <n v="12.912900000000004"/>
    <x v="0"/>
    <x v="0"/>
  </r>
  <r>
    <x v="1000"/>
    <x v="479"/>
    <x v="373"/>
    <x v="398"/>
    <x v="1"/>
    <s v="FM-14290"/>
    <s v="Frank Merwin"/>
    <x v="2"/>
    <x v="0"/>
    <s v="Vancouver"/>
    <x v="4"/>
    <n v="98661"/>
    <x v="1"/>
    <s v="OFF-AR-10002956"/>
    <x v="1"/>
    <x v="6"/>
    <s v="Boston 16801 Nautilus Battery Pencil Sharpener"/>
    <x v="908"/>
    <n v="2"/>
    <n v="0"/>
    <n v="11.4452"/>
    <x v="1"/>
    <x v="0"/>
  </r>
  <r>
    <x v="1001"/>
    <x v="480"/>
    <x v="374"/>
    <x v="116"/>
    <x v="3"/>
    <s v="RH-19495"/>
    <s v="Rick Hansen"/>
    <x v="0"/>
    <x v="0"/>
    <s v="New York City"/>
    <x v="15"/>
    <n v="10024"/>
    <x v="3"/>
    <s v="TEC-AC-10003033"/>
    <x v="2"/>
    <x v="11"/>
    <s v="Plantronics CS510 - Over-the-Head monaural Wireless Headset System"/>
    <x v="909"/>
    <n v="7"/>
    <n v="0"/>
    <n v="762.18449999999984"/>
    <x v="3"/>
    <x v="0"/>
  </r>
  <r>
    <x v="1002"/>
    <x v="480"/>
    <x v="374"/>
    <x v="116"/>
    <x v="3"/>
    <s v="RH-19495"/>
    <s v="Rick Hansen"/>
    <x v="0"/>
    <x v="0"/>
    <s v="New York City"/>
    <x v="15"/>
    <n v="10024"/>
    <x v="3"/>
    <s v="FUR-TA-10002903"/>
    <x v="0"/>
    <x v="3"/>
    <s v="Bevis Round Bullnose 29&quot; High Table Top"/>
    <x v="910"/>
    <n v="7"/>
    <n v="0.4"/>
    <n v="-290.87520000000001"/>
    <x v="3"/>
    <x v="0"/>
  </r>
  <r>
    <x v="1003"/>
    <x v="480"/>
    <x v="374"/>
    <x v="116"/>
    <x v="3"/>
    <s v="RH-19495"/>
    <s v="Rick Hansen"/>
    <x v="0"/>
    <x v="0"/>
    <s v="New York City"/>
    <x v="15"/>
    <n v="10024"/>
    <x v="3"/>
    <s v="OFF-PA-10004621"/>
    <x v="1"/>
    <x v="10"/>
    <s v="Xerox 212"/>
    <x v="541"/>
    <n v="3"/>
    <n v="0"/>
    <n v="9.3312000000000008"/>
    <x v="3"/>
    <x v="0"/>
  </r>
  <r>
    <x v="1004"/>
    <x v="481"/>
    <x v="375"/>
    <x v="399"/>
    <x v="1"/>
    <s v="RA-19945"/>
    <s v="Ryan Akin"/>
    <x v="0"/>
    <x v="0"/>
    <s v="Murrieta"/>
    <x v="1"/>
    <n v="92563"/>
    <x v="1"/>
    <s v="OFF-ST-10000046"/>
    <x v="1"/>
    <x v="4"/>
    <s v="Fellowes Super Stor/Drawer Files"/>
    <x v="911"/>
    <n v="3"/>
    <n v="0"/>
    <n v="92.083500000000015"/>
    <x v="1"/>
    <x v="0"/>
  </r>
  <r>
    <x v="1005"/>
    <x v="482"/>
    <x v="50"/>
    <x v="50"/>
    <x v="1"/>
    <s v="JK-15730"/>
    <s v="Joe Kamberova"/>
    <x v="0"/>
    <x v="0"/>
    <s v="Jacksonville"/>
    <x v="3"/>
    <n v="28540"/>
    <x v="0"/>
    <s v="OFF-PA-10001790"/>
    <x v="1"/>
    <x v="10"/>
    <s v="Xerox 1910"/>
    <x v="912"/>
    <n v="3"/>
    <n v="0.2"/>
    <n v="40.353599999999986"/>
    <x v="0"/>
    <x v="0"/>
  </r>
  <r>
    <x v="1006"/>
    <x v="483"/>
    <x v="376"/>
    <x v="217"/>
    <x v="2"/>
    <s v="MT-17815"/>
    <s v="Meg Tillman"/>
    <x v="0"/>
    <x v="0"/>
    <s v="Scottsdale"/>
    <x v="16"/>
    <n v="85254"/>
    <x v="1"/>
    <s v="OFF-EN-10002600"/>
    <x v="1"/>
    <x v="12"/>
    <s v="Redi-Strip #10 Envelopes, 4 1/8 x 9 1/2"/>
    <x v="913"/>
    <n v="3"/>
    <n v="0.2"/>
    <n v="2.4779999999999989"/>
    <x v="1"/>
    <x v="0"/>
  </r>
  <r>
    <x v="1007"/>
    <x v="483"/>
    <x v="376"/>
    <x v="217"/>
    <x v="2"/>
    <s v="MT-17815"/>
    <s v="Meg Tillman"/>
    <x v="0"/>
    <x v="0"/>
    <s v="Scottsdale"/>
    <x v="16"/>
    <n v="85254"/>
    <x v="1"/>
    <s v="OFF-BI-10002049"/>
    <x v="1"/>
    <x v="8"/>
    <s v="UniKeep View Case Binders"/>
    <x v="914"/>
    <n v="3"/>
    <n v="0.7"/>
    <n v="-3.5207999999999995"/>
    <x v="1"/>
    <x v="0"/>
  </r>
  <r>
    <x v="1008"/>
    <x v="484"/>
    <x v="377"/>
    <x v="378"/>
    <x v="1"/>
    <s v="PO-18850"/>
    <s v="Patrick O'Brill"/>
    <x v="0"/>
    <x v="0"/>
    <s v="Burlington"/>
    <x v="23"/>
    <n v="52601"/>
    <x v="2"/>
    <s v="OFF-PA-10001509"/>
    <x v="1"/>
    <x v="10"/>
    <s v="Recycled Desk Saver Line &quot;While You Were Out&quot; Book, 5 1/2&quot; X 4&quot;"/>
    <x v="915"/>
    <n v="5"/>
    <n v="0"/>
    <n v="20.584999999999994"/>
    <x v="2"/>
    <x v="0"/>
  </r>
  <r>
    <x v="1009"/>
    <x v="485"/>
    <x v="378"/>
    <x v="260"/>
    <x v="2"/>
    <s v="AT-10735"/>
    <s v="Annie Thurman"/>
    <x v="0"/>
    <x v="0"/>
    <s v="Chicago"/>
    <x v="10"/>
    <n v="60653"/>
    <x v="2"/>
    <s v="TEC-PH-10003931"/>
    <x v="2"/>
    <x v="7"/>
    <s v="JBL Micro Wireless Portable Bluetooth Speaker"/>
    <x v="916"/>
    <n v="2"/>
    <n v="0.2"/>
    <n v="5.9990000000000023"/>
    <x v="2"/>
    <x v="0"/>
  </r>
  <r>
    <x v="1010"/>
    <x v="486"/>
    <x v="156"/>
    <x v="158"/>
    <x v="2"/>
    <s v="VG-21790"/>
    <s v="Vivek Gonzalez"/>
    <x v="0"/>
    <x v="0"/>
    <s v="San Diego"/>
    <x v="1"/>
    <n v="92037"/>
    <x v="1"/>
    <s v="FUR-FU-10001602"/>
    <x v="0"/>
    <x v="5"/>
    <s v="Eldon Delta Triangular Chair Mat, 52&quot; x 58&quot;, Clear"/>
    <x v="917"/>
    <n v="4"/>
    <n v="0"/>
    <n v="27.309599999999989"/>
    <x v="1"/>
    <x v="0"/>
  </r>
  <r>
    <x v="1011"/>
    <x v="487"/>
    <x v="46"/>
    <x v="329"/>
    <x v="0"/>
    <s v="PF-19165"/>
    <s v="Philip Fox"/>
    <x v="0"/>
    <x v="0"/>
    <s v="Olympia"/>
    <x v="4"/>
    <n v="98502"/>
    <x v="1"/>
    <s v="FUR-FU-10004848"/>
    <x v="0"/>
    <x v="5"/>
    <s v="Howard Miller 13-3/4&quot; Diameter Brushed Chrome Round Wall Clock"/>
    <x v="918"/>
    <n v="3"/>
    <n v="0"/>
    <n v="46.574999999999996"/>
    <x v="1"/>
    <x v="0"/>
  </r>
  <r>
    <x v="1012"/>
    <x v="487"/>
    <x v="46"/>
    <x v="329"/>
    <x v="0"/>
    <s v="PF-19165"/>
    <s v="Philip Fox"/>
    <x v="0"/>
    <x v="0"/>
    <s v="Olympia"/>
    <x v="4"/>
    <n v="98502"/>
    <x v="1"/>
    <s v="OFF-ST-10003722"/>
    <x v="1"/>
    <x v="4"/>
    <s v="Project Tote Personal File"/>
    <x v="919"/>
    <n v="1"/>
    <n v="0"/>
    <n v="4.068699999999998"/>
    <x v="1"/>
    <x v="0"/>
  </r>
  <r>
    <x v="1013"/>
    <x v="488"/>
    <x v="379"/>
    <x v="140"/>
    <x v="0"/>
    <s v="JS-15880"/>
    <s v="John Stevenson"/>
    <x v="0"/>
    <x v="0"/>
    <s v="Seattle"/>
    <x v="4"/>
    <n v="98103"/>
    <x v="1"/>
    <s v="FUR-TA-10003748"/>
    <x v="0"/>
    <x v="3"/>
    <s v="Bevis 36 x 72 Conference Tables"/>
    <x v="920"/>
    <n v="13"/>
    <n v="0"/>
    <n v="356.04139999999995"/>
    <x v="1"/>
    <x v="1"/>
  </r>
  <r>
    <x v="1014"/>
    <x v="488"/>
    <x v="379"/>
    <x v="140"/>
    <x v="0"/>
    <s v="JS-15880"/>
    <s v="John Stevenson"/>
    <x v="0"/>
    <x v="0"/>
    <s v="Seattle"/>
    <x v="4"/>
    <n v="98103"/>
    <x v="1"/>
    <s v="TEC-AC-10003198"/>
    <x v="2"/>
    <x v="11"/>
    <s v="Enermax Acrylux Wireless Keyboard"/>
    <x v="921"/>
    <n v="1"/>
    <n v="0"/>
    <n v="36.851999999999997"/>
    <x v="1"/>
    <x v="1"/>
  </r>
  <r>
    <x v="1015"/>
    <x v="489"/>
    <x v="14"/>
    <x v="400"/>
    <x v="0"/>
    <s v="MO-17800"/>
    <s v="Meg O'Connel"/>
    <x v="2"/>
    <x v="0"/>
    <s v="Los Angeles"/>
    <x v="1"/>
    <n v="90036"/>
    <x v="1"/>
    <s v="OFF-PA-10004100"/>
    <x v="1"/>
    <x v="10"/>
    <s v="Xerox 216"/>
    <x v="56"/>
    <n v="5"/>
    <n v="0"/>
    <n v="15.552000000000001"/>
    <x v="1"/>
    <x v="0"/>
  </r>
  <r>
    <x v="1016"/>
    <x v="490"/>
    <x v="380"/>
    <x v="401"/>
    <x v="1"/>
    <s v="KM-16225"/>
    <s v="Kalyca Meade"/>
    <x v="1"/>
    <x v="0"/>
    <s v="New York City"/>
    <x v="15"/>
    <n v="10011"/>
    <x v="3"/>
    <s v="FUR-FU-10002191"/>
    <x v="0"/>
    <x v="5"/>
    <s v="G.E. Halogen Desk Lamp Bulbs"/>
    <x v="544"/>
    <n v="2"/>
    <n v="0"/>
    <n v="6.7008000000000001"/>
    <x v="3"/>
    <x v="0"/>
  </r>
  <r>
    <x v="1017"/>
    <x v="490"/>
    <x v="380"/>
    <x v="401"/>
    <x v="1"/>
    <s v="KM-16225"/>
    <s v="Kalyca Meade"/>
    <x v="1"/>
    <x v="0"/>
    <s v="New York City"/>
    <x v="15"/>
    <n v="10011"/>
    <x v="3"/>
    <s v="FUR-FU-10000965"/>
    <x v="0"/>
    <x v="5"/>
    <s v="Howard Miller 11-1/2&quot; Diameter Ridgewood Wall Clock"/>
    <x v="922"/>
    <n v="3"/>
    <n v="0"/>
    <n v="63.886200000000002"/>
    <x v="3"/>
    <x v="0"/>
  </r>
  <r>
    <x v="1018"/>
    <x v="490"/>
    <x v="380"/>
    <x v="401"/>
    <x v="1"/>
    <s v="KM-16225"/>
    <s v="Kalyca Meade"/>
    <x v="1"/>
    <x v="0"/>
    <s v="New York City"/>
    <x v="15"/>
    <n v="10011"/>
    <x v="3"/>
    <s v="TEC-PH-10004188"/>
    <x v="2"/>
    <x v="7"/>
    <s v="OtterBox Commuter Series Case - Samsung Galaxy S4"/>
    <x v="923"/>
    <n v="5"/>
    <n v="0"/>
    <n v="2.4990000000000023"/>
    <x v="3"/>
    <x v="0"/>
  </r>
  <r>
    <x v="1019"/>
    <x v="490"/>
    <x v="380"/>
    <x v="401"/>
    <x v="1"/>
    <s v="KM-16225"/>
    <s v="Kalyca Meade"/>
    <x v="1"/>
    <x v="0"/>
    <s v="New York City"/>
    <x v="15"/>
    <n v="10011"/>
    <x v="3"/>
    <s v="OFF-ST-10001526"/>
    <x v="1"/>
    <x v="4"/>
    <s v="Iceberg Mobile Mega Data/Printer Cart"/>
    <x v="924"/>
    <n v="5"/>
    <n v="0"/>
    <n v="156.42899999999997"/>
    <x v="3"/>
    <x v="0"/>
  </r>
  <r>
    <x v="1020"/>
    <x v="491"/>
    <x v="381"/>
    <x v="402"/>
    <x v="1"/>
    <s v="GT-14710"/>
    <s v="Greg Tran"/>
    <x v="0"/>
    <x v="0"/>
    <s v="Washington"/>
    <x v="40"/>
    <n v="20016"/>
    <x v="3"/>
    <s v="OFF-AR-10001166"/>
    <x v="1"/>
    <x v="6"/>
    <s v="Staples in misc. colors"/>
    <x v="925"/>
    <n v="3"/>
    <n v="0"/>
    <n v="8.8686000000000007"/>
    <x v="3"/>
    <x v="0"/>
  </r>
  <r>
    <x v="1021"/>
    <x v="491"/>
    <x v="381"/>
    <x v="402"/>
    <x v="1"/>
    <s v="GT-14710"/>
    <s v="Greg Tran"/>
    <x v="0"/>
    <x v="0"/>
    <s v="Washington"/>
    <x v="40"/>
    <n v="20016"/>
    <x v="3"/>
    <s v="FUR-CH-10000309"/>
    <x v="0"/>
    <x v="1"/>
    <s v="Global Comet Stacking Arm Chair"/>
    <x v="926"/>
    <n v="3"/>
    <n v="0"/>
    <n v="316.88249999999999"/>
    <x v="3"/>
    <x v="0"/>
  </r>
  <r>
    <x v="1022"/>
    <x v="491"/>
    <x v="381"/>
    <x v="402"/>
    <x v="1"/>
    <s v="GT-14710"/>
    <s v="Greg Tran"/>
    <x v="0"/>
    <x v="0"/>
    <s v="Washington"/>
    <x v="40"/>
    <n v="20016"/>
    <x v="3"/>
    <s v="TEC-MA-10004212"/>
    <x v="2"/>
    <x v="15"/>
    <s v="Cisco SPA525G2 5-Line IP Phone"/>
    <x v="927"/>
    <n v="8"/>
    <n v="0"/>
    <n v="648.56240000000003"/>
    <x v="3"/>
    <x v="0"/>
  </r>
  <r>
    <x v="1023"/>
    <x v="492"/>
    <x v="382"/>
    <x v="403"/>
    <x v="1"/>
    <s v="PB-19150"/>
    <s v="Philip Brown"/>
    <x v="0"/>
    <x v="0"/>
    <s v="Philadelphia"/>
    <x v="9"/>
    <n v="19134"/>
    <x v="3"/>
    <s v="OFF-EN-10003072"/>
    <x v="1"/>
    <x v="12"/>
    <s v="Peel &amp; Seel Envelopes"/>
    <x v="928"/>
    <n v="2"/>
    <n v="0.2"/>
    <n v="2.1728000000000001"/>
    <x v="3"/>
    <x v="0"/>
  </r>
  <r>
    <x v="1024"/>
    <x v="493"/>
    <x v="94"/>
    <x v="404"/>
    <x v="2"/>
    <s v="HR-14770"/>
    <s v="Hallie Redmond"/>
    <x v="2"/>
    <x v="0"/>
    <s v="Los Angeles"/>
    <x v="1"/>
    <n v="90045"/>
    <x v="1"/>
    <s v="OFF-BI-10000320"/>
    <x v="1"/>
    <x v="8"/>
    <s v="GBC Plastic Binding Combs"/>
    <x v="929"/>
    <n v="2"/>
    <n v="0.2"/>
    <n v="4.2804000000000002"/>
    <x v="1"/>
    <x v="0"/>
  </r>
  <r>
    <x v="1025"/>
    <x v="494"/>
    <x v="383"/>
    <x v="405"/>
    <x v="0"/>
    <s v="DE-13255"/>
    <s v="Deanra Eno"/>
    <x v="2"/>
    <x v="0"/>
    <s v="Springfield"/>
    <x v="24"/>
    <n v="45503"/>
    <x v="3"/>
    <s v="OFF-PA-10001166"/>
    <x v="1"/>
    <x v="10"/>
    <s v="Xerox 2"/>
    <x v="12"/>
    <n v="3"/>
    <n v="0.2"/>
    <n v="5.4432"/>
    <x v="3"/>
    <x v="1"/>
  </r>
  <r>
    <x v="1026"/>
    <x v="494"/>
    <x v="383"/>
    <x v="405"/>
    <x v="0"/>
    <s v="DE-13255"/>
    <s v="Deanra Eno"/>
    <x v="2"/>
    <x v="0"/>
    <s v="Springfield"/>
    <x v="24"/>
    <n v="45503"/>
    <x v="3"/>
    <s v="OFF-PA-10003656"/>
    <x v="1"/>
    <x v="10"/>
    <s v="Xerox 1935"/>
    <x v="930"/>
    <n v="3"/>
    <n v="0.2"/>
    <n v="20.576399999999996"/>
    <x v="3"/>
    <x v="1"/>
  </r>
  <r>
    <x v="1027"/>
    <x v="494"/>
    <x v="383"/>
    <x v="405"/>
    <x v="0"/>
    <s v="DE-13255"/>
    <s v="Deanra Eno"/>
    <x v="2"/>
    <x v="0"/>
    <s v="Springfield"/>
    <x v="24"/>
    <n v="45503"/>
    <x v="3"/>
    <s v="TEC-PH-10000148"/>
    <x v="2"/>
    <x v="7"/>
    <s v="Cyber Acoustics AC-202b Speech Recognition Stereo Headset"/>
    <x v="931"/>
    <n v="2"/>
    <n v="0.4"/>
    <n v="-9.8724000000000007"/>
    <x v="3"/>
    <x v="1"/>
  </r>
  <r>
    <x v="1028"/>
    <x v="495"/>
    <x v="384"/>
    <x v="406"/>
    <x v="1"/>
    <s v="LA-16780"/>
    <s v="Laura Armstrong"/>
    <x v="1"/>
    <x v="0"/>
    <s v="Hackensack"/>
    <x v="30"/>
    <n v="7601"/>
    <x v="3"/>
    <s v="OFF-PA-10000474"/>
    <x v="1"/>
    <x v="10"/>
    <s v="Easy-staple paper"/>
    <x v="932"/>
    <n v="5"/>
    <n v="0"/>
    <n v="83.283999999999992"/>
    <x v="3"/>
    <x v="0"/>
  </r>
  <r>
    <x v="1029"/>
    <x v="495"/>
    <x v="384"/>
    <x v="406"/>
    <x v="1"/>
    <s v="LA-16780"/>
    <s v="Laura Armstrong"/>
    <x v="1"/>
    <x v="0"/>
    <s v="Hackensack"/>
    <x v="30"/>
    <n v="7601"/>
    <x v="3"/>
    <s v="TEC-PH-10003885"/>
    <x v="2"/>
    <x v="7"/>
    <s v="Cisco SPA508G"/>
    <x v="933"/>
    <n v="3"/>
    <n v="0"/>
    <n v="57.41129999999999"/>
    <x v="3"/>
    <x v="0"/>
  </r>
  <r>
    <x v="1030"/>
    <x v="495"/>
    <x v="384"/>
    <x v="406"/>
    <x v="1"/>
    <s v="LA-16780"/>
    <s v="Laura Armstrong"/>
    <x v="1"/>
    <x v="0"/>
    <s v="Hackensack"/>
    <x v="30"/>
    <n v="7601"/>
    <x v="3"/>
    <s v="FUR-CH-10003379"/>
    <x v="0"/>
    <x v="1"/>
    <s v="Global Commerce Series High-Back Swivel/Tilt Chairs"/>
    <x v="934"/>
    <n v="3"/>
    <n v="0"/>
    <n v="213.73500000000001"/>
    <x v="3"/>
    <x v="0"/>
  </r>
  <r>
    <x v="1031"/>
    <x v="495"/>
    <x v="384"/>
    <x v="406"/>
    <x v="1"/>
    <s v="LA-16780"/>
    <s v="Laura Armstrong"/>
    <x v="1"/>
    <x v="0"/>
    <s v="Hackensack"/>
    <x v="30"/>
    <n v="7601"/>
    <x v="3"/>
    <s v="FUR-FU-10000629"/>
    <x v="0"/>
    <x v="5"/>
    <s v="9-3/4 Diameter Round Wall Clock"/>
    <x v="935"/>
    <n v="9"/>
    <n v="0"/>
    <n v="52.126200000000004"/>
    <x v="3"/>
    <x v="0"/>
  </r>
  <r>
    <x v="1032"/>
    <x v="495"/>
    <x v="384"/>
    <x v="406"/>
    <x v="1"/>
    <s v="LA-16780"/>
    <s v="Laura Armstrong"/>
    <x v="1"/>
    <x v="0"/>
    <s v="Hackensack"/>
    <x v="30"/>
    <n v="7601"/>
    <x v="3"/>
    <s v="OFF-LA-10001175"/>
    <x v="1"/>
    <x v="2"/>
    <s v="Avery 514"/>
    <x v="936"/>
    <n v="5"/>
    <n v="0"/>
    <n v="7.056"/>
    <x v="3"/>
    <x v="0"/>
  </r>
  <r>
    <x v="1033"/>
    <x v="496"/>
    <x v="73"/>
    <x v="407"/>
    <x v="2"/>
    <s v="AG-10390"/>
    <s v="Allen Goldenen"/>
    <x v="0"/>
    <x v="0"/>
    <s v="Cincinnati"/>
    <x v="24"/>
    <n v="45231"/>
    <x v="3"/>
    <s v="OFF-PA-10000955"/>
    <x v="1"/>
    <x v="10"/>
    <s v="Southworth 25% Cotton Granite Paper &amp; Envelopes"/>
    <x v="937"/>
    <n v="3"/>
    <n v="0.2"/>
    <n v="5.1011999999999995"/>
    <x v="3"/>
    <x v="0"/>
  </r>
  <r>
    <x v="1034"/>
    <x v="496"/>
    <x v="73"/>
    <x v="407"/>
    <x v="2"/>
    <s v="AG-10390"/>
    <s v="Allen Goldenen"/>
    <x v="0"/>
    <x v="0"/>
    <s v="Cincinnati"/>
    <x v="24"/>
    <n v="45231"/>
    <x v="3"/>
    <s v="OFF-BI-10003460"/>
    <x v="1"/>
    <x v="8"/>
    <s v="Acco 3-Hole Punch"/>
    <x v="938"/>
    <n v="2"/>
    <n v="0.7"/>
    <n v="-1.9272"/>
    <x v="3"/>
    <x v="0"/>
  </r>
  <r>
    <x v="1035"/>
    <x v="496"/>
    <x v="73"/>
    <x v="407"/>
    <x v="2"/>
    <s v="AG-10390"/>
    <s v="Allen Goldenen"/>
    <x v="0"/>
    <x v="0"/>
    <s v="Cincinnati"/>
    <x v="24"/>
    <n v="45231"/>
    <x v="3"/>
    <s v="OFF-BI-10000474"/>
    <x v="1"/>
    <x v="8"/>
    <s v="Avery Recycled Flexi-View Covers for Binding Systems"/>
    <x v="939"/>
    <n v="3"/>
    <n v="0.7"/>
    <n v="-10.579799999999999"/>
    <x v="3"/>
    <x v="0"/>
  </r>
  <r>
    <x v="1036"/>
    <x v="497"/>
    <x v="183"/>
    <x v="408"/>
    <x v="1"/>
    <s v="EL-13735"/>
    <s v="Ed Ludwig"/>
    <x v="2"/>
    <x v="0"/>
    <s v="Jefferson City"/>
    <x v="25"/>
    <n v="65109"/>
    <x v="2"/>
    <s v="FUR-FU-10003975"/>
    <x v="0"/>
    <x v="5"/>
    <s v="Eldon Advantage Chair Mats for Low to Medium Pile Carpets"/>
    <x v="940"/>
    <n v="2"/>
    <n v="0"/>
    <n v="8.6619999999999919"/>
    <x v="2"/>
    <x v="0"/>
  </r>
  <r>
    <x v="1037"/>
    <x v="498"/>
    <x v="385"/>
    <x v="409"/>
    <x v="2"/>
    <s v="JJ-15445"/>
    <s v="Jennifer Jackson"/>
    <x v="0"/>
    <x v="0"/>
    <s v="Los Angeles"/>
    <x v="1"/>
    <n v="90004"/>
    <x v="1"/>
    <s v="OFF-BI-10003707"/>
    <x v="1"/>
    <x v="8"/>
    <s v="Aluminum Screw Posts"/>
    <x v="941"/>
    <n v="3"/>
    <n v="0.2"/>
    <n v="13.734"/>
    <x v="1"/>
    <x v="0"/>
  </r>
  <r>
    <x v="1038"/>
    <x v="499"/>
    <x v="225"/>
    <x v="410"/>
    <x v="2"/>
    <s v="JH-15430"/>
    <s v="Jennifer Halladay"/>
    <x v="0"/>
    <x v="0"/>
    <s v="Burlington"/>
    <x v="3"/>
    <n v="27217"/>
    <x v="0"/>
    <s v="OFF-AR-10000203"/>
    <x v="1"/>
    <x v="6"/>
    <s v="Newell 336"/>
    <x v="942"/>
    <n v="7"/>
    <n v="0.2"/>
    <n v="2.696399999999997"/>
    <x v="0"/>
    <x v="0"/>
  </r>
  <r>
    <x v="1039"/>
    <x v="499"/>
    <x v="225"/>
    <x v="410"/>
    <x v="2"/>
    <s v="JH-15430"/>
    <s v="Jennifer Halladay"/>
    <x v="0"/>
    <x v="0"/>
    <s v="Burlington"/>
    <x v="3"/>
    <n v="27217"/>
    <x v="0"/>
    <s v="OFF-AR-10004790"/>
    <x v="1"/>
    <x v="6"/>
    <s v="Staples in misc. colors"/>
    <x v="943"/>
    <n v="3"/>
    <n v="0.2"/>
    <n v="1.7954999999999988"/>
    <x v="0"/>
    <x v="0"/>
  </r>
  <r>
    <x v="1040"/>
    <x v="500"/>
    <x v="231"/>
    <x v="243"/>
    <x v="1"/>
    <s v="RD-19660"/>
    <s v="Robert Dilbeck"/>
    <x v="2"/>
    <x v="0"/>
    <s v="Saint Peters"/>
    <x v="25"/>
    <n v="63376"/>
    <x v="2"/>
    <s v="FUR-TA-10001095"/>
    <x v="0"/>
    <x v="3"/>
    <s v="Chromcraft Round Conference Tables"/>
    <x v="944"/>
    <n v="4"/>
    <n v="0"/>
    <n v="146.40359999999998"/>
    <x v="2"/>
    <x v="0"/>
  </r>
  <r>
    <x v="1041"/>
    <x v="501"/>
    <x v="47"/>
    <x v="411"/>
    <x v="0"/>
    <s v="MO-17500"/>
    <s v="Mary O'Rourke"/>
    <x v="0"/>
    <x v="0"/>
    <s v="New York City"/>
    <x v="15"/>
    <n v="10035"/>
    <x v="3"/>
    <s v="TEC-AC-10004761"/>
    <x v="2"/>
    <x v="11"/>
    <s v="Maxell 4.7GB DVD+RW 3/Pack"/>
    <x v="945"/>
    <n v="2"/>
    <n v="0"/>
    <n v="11.151"/>
    <x v="3"/>
    <x v="0"/>
  </r>
  <r>
    <x v="1042"/>
    <x v="501"/>
    <x v="47"/>
    <x v="411"/>
    <x v="0"/>
    <s v="MO-17500"/>
    <s v="Mary O'Rourke"/>
    <x v="0"/>
    <x v="0"/>
    <s v="New York City"/>
    <x v="15"/>
    <n v="10035"/>
    <x v="3"/>
    <s v="FUR-BO-10001811"/>
    <x v="0"/>
    <x v="0"/>
    <s v="Atlantic Metals Mobile 5-Shelf Bookcases, Custom Colors"/>
    <x v="946"/>
    <n v="3"/>
    <n v="0.2"/>
    <n v="90.293999999999926"/>
    <x v="3"/>
    <x v="0"/>
  </r>
  <r>
    <x v="1043"/>
    <x v="502"/>
    <x v="362"/>
    <x v="142"/>
    <x v="2"/>
    <s v="NS-18640"/>
    <s v="Noel Staavos"/>
    <x v="1"/>
    <x v="0"/>
    <s v="Chicago"/>
    <x v="10"/>
    <n v="60610"/>
    <x v="2"/>
    <s v="OFF-AR-10001130"/>
    <x v="1"/>
    <x v="6"/>
    <s v="Quartet Alpha White Chalk, 12/Pack"/>
    <x v="947"/>
    <n v="5"/>
    <n v="0.2"/>
    <n v="2.9835000000000003"/>
    <x v="2"/>
    <x v="0"/>
  </r>
  <r>
    <x v="1044"/>
    <x v="502"/>
    <x v="362"/>
    <x v="142"/>
    <x v="2"/>
    <s v="NS-18640"/>
    <s v="Noel Staavos"/>
    <x v="1"/>
    <x v="0"/>
    <s v="Chicago"/>
    <x v="10"/>
    <n v="60610"/>
    <x v="2"/>
    <s v="OFF-AP-10000055"/>
    <x v="1"/>
    <x v="9"/>
    <s v="Belkin F9S820V06 8 Outlet Surge"/>
    <x v="948"/>
    <n v="9"/>
    <n v="0.8"/>
    <n v="-146.16000000000003"/>
    <x v="2"/>
    <x v="0"/>
  </r>
  <r>
    <x v="1045"/>
    <x v="503"/>
    <x v="386"/>
    <x v="412"/>
    <x v="1"/>
    <s v="SN-20710"/>
    <s v="Steve Nguyen"/>
    <x v="2"/>
    <x v="0"/>
    <s v="Rockford"/>
    <x v="10"/>
    <n v="61107"/>
    <x v="2"/>
    <s v="FUR-CH-10002304"/>
    <x v="0"/>
    <x v="1"/>
    <s v="Global Stack Chair without Arms, Black"/>
    <x v="949"/>
    <n v="14"/>
    <n v="0.3"/>
    <n v="-18.185999999999993"/>
    <x v="2"/>
    <x v="0"/>
  </r>
  <r>
    <x v="1046"/>
    <x v="504"/>
    <x v="387"/>
    <x v="20"/>
    <x v="1"/>
    <s v="ZC-21910"/>
    <s v="Zuschuss Carroll"/>
    <x v="0"/>
    <x v="0"/>
    <s v="Miami"/>
    <x v="2"/>
    <n v="33142"/>
    <x v="0"/>
    <s v="TEC-PH-10001530"/>
    <x v="2"/>
    <x v="7"/>
    <s v="Cisco Unified IP Phone 7945G VoIP phone"/>
    <x v="744"/>
    <n v="5"/>
    <n v="0.2"/>
    <n v="85.247500000000002"/>
    <x v="0"/>
    <x v="0"/>
  </r>
  <r>
    <x v="1047"/>
    <x v="504"/>
    <x v="387"/>
    <x v="20"/>
    <x v="1"/>
    <s v="ZC-21910"/>
    <s v="Zuschuss Carroll"/>
    <x v="0"/>
    <x v="0"/>
    <s v="Miami"/>
    <x v="2"/>
    <n v="33142"/>
    <x v="0"/>
    <s v="FUR-FU-10004006"/>
    <x v="0"/>
    <x v="5"/>
    <s v="Deflect-o DuraMat Lighweight, Studded, Beveled Mat for Low Pile Carpeting"/>
    <x v="102"/>
    <n v="3"/>
    <n v="0.2"/>
    <n v="-3.8385000000000105"/>
    <x v="0"/>
    <x v="0"/>
  </r>
  <r>
    <x v="1048"/>
    <x v="505"/>
    <x v="279"/>
    <x v="413"/>
    <x v="0"/>
    <s v="LC-16885"/>
    <s v="Lena Creighton"/>
    <x v="0"/>
    <x v="0"/>
    <s v="San Francisco"/>
    <x v="1"/>
    <n v="94109"/>
    <x v="1"/>
    <s v="TEC-PH-10000486"/>
    <x v="2"/>
    <x v="7"/>
    <s v="Plantronics HL10 Handset Lifter"/>
    <x v="950"/>
    <n v="12"/>
    <n v="0.2"/>
    <n v="125.2691999999999"/>
    <x v="1"/>
    <x v="0"/>
  </r>
  <r>
    <x v="1049"/>
    <x v="505"/>
    <x v="279"/>
    <x v="413"/>
    <x v="0"/>
    <s v="LC-16885"/>
    <s v="Lena Creighton"/>
    <x v="0"/>
    <x v="0"/>
    <s v="San Francisco"/>
    <x v="1"/>
    <n v="94109"/>
    <x v="1"/>
    <s v="TEC-AC-10001606"/>
    <x v="2"/>
    <x v="11"/>
    <s v="Logitech Wireless Performance Mouse MX for PC and Mac"/>
    <x v="313"/>
    <n v="1"/>
    <n v="0"/>
    <n v="37.996200000000002"/>
    <x v="1"/>
    <x v="0"/>
  </r>
  <r>
    <x v="1050"/>
    <x v="506"/>
    <x v="230"/>
    <x v="414"/>
    <x v="2"/>
    <s v="DG-13300"/>
    <s v="Deirdre Greer"/>
    <x v="1"/>
    <x v="0"/>
    <s v="Philadelphia"/>
    <x v="9"/>
    <n v="19134"/>
    <x v="3"/>
    <s v="FUR-FU-10000293"/>
    <x v="0"/>
    <x v="5"/>
    <s v="Eldon Antistatic Chair Mats for Low to Medium Pile Carpets"/>
    <x v="951"/>
    <n v="2"/>
    <n v="0.2"/>
    <n v="-29.481200000000022"/>
    <x v="3"/>
    <x v="0"/>
  </r>
  <r>
    <x v="1051"/>
    <x v="506"/>
    <x v="230"/>
    <x v="414"/>
    <x v="2"/>
    <s v="DG-13300"/>
    <s v="Deirdre Greer"/>
    <x v="1"/>
    <x v="0"/>
    <s v="Philadelphia"/>
    <x v="9"/>
    <n v="19134"/>
    <x v="3"/>
    <s v="OFF-PA-10001307"/>
    <x v="1"/>
    <x v="10"/>
    <s v="Important Message Pads, 50 4-1/4 x 5-1/2 Forms per Pad"/>
    <x v="952"/>
    <n v="2"/>
    <n v="0.2"/>
    <n v="2.4359999999999995"/>
    <x v="3"/>
    <x v="0"/>
  </r>
  <r>
    <x v="1052"/>
    <x v="506"/>
    <x v="230"/>
    <x v="414"/>
    <x v="2"/>
    <s v="DG-13300"/>
    <s v="Deirdre Greer"/>
    <x v="1"/>
    <x v="0"/>
    <s v="Philadelphia"/>
    <x v="9"/>
    <n v="19134"/>
    <x v="3"/>
    <s v="FUR-FU-10004460"/>
    <x v="0"/>
    <x v="5"/>
    <s v="Howard Miller 12&quot; Round Wall Clock"/>
    <x v="953"/>
    <n v="9"/>
    <n v="0.2"/>
    <n v="56.577599999999961"/>
    <x v="3"/>
    <x v="0"/>
  </r>
  <r>
    <x v="1053"/>
    <x v="507"/>
    <x v="388"/>
    <x v="415"/>
    <x v="1"/>
    <s v="NF-18595"/>
    <s v="Nicole Fjeld"/>
    <x v="2"/>
    <x v="0"/>
    <s v="New York City"/>
    <x v="15"/>
    <n v="10009"/>
    <x v="3"/>
    <s v="OFF-AR-10000716"/>
    <x v="1"/>
    <x v="6"/>
    <s v="DIXON Ticonderoga Erasable Checking Pencils"/>
    <x v="954"/>
    <n v="2"/>
    <n v="0"/>
    <n v="4.3524000000000003"/>
    <x v="3"/>
    <x v="0"/>
  </r>
  <r>
    <x v="1054"/>
    <x v="507"/>
    <x v="388"/>
    <x v="415"/>
    <x v="1"/>
    <s v="NF-18595"/>
    <s v="Nicole Fjeld"/>
    <x v="2"/>
    <x v="0"/>
    <s v="New York City"/>
    <x v="15"/>
    <n v="10009"/>
    <x v="3"/>
    <s v="FUR-FU-10004622"/>
    <x v="0"/>
    <x v="5"/>
    <s v="Eldon Advantage Foldable Chair Mats for Low Pile Carpets"/>
    <x v="955"/>
    <n v="2"/>
    <n v="0"/>
    <n v="22.763999999999996"/>
    <x v="3"/>
    <x v="0"/>
  </r>
  <r>
    <x v="1055"/>
    <x v="507"/>
    <x v="388"/>
    <x v="415"/>
    <x v="1"/>
    <s v="NF-18595"/>
    <s v="Nicole Fjeld"/>
    <x v="2"/>
    <x v="0"/>
    <s v="New York City"/>
    <x v="15"/>
    <n v="10009"/>
    <x v="3"/>
    <s v="OFF-BI-10002735"/>
    <x v="1"/>
    <x v="8"/>
    <s v="GBC Prestige Therm-A-Bind Covers"/>
    <x v="956"/>
    <n v="3"/>
    <n v="0.2"/>
    <n v="27.791100000000004"/>
    <x v="3"/>
    <x v="0"/>
  </r>
  <r>
    <x v="1056"/>
    <x v="507"/>
    <x v="388"/>
    <x v="415"/>
    <x v="1"/>
    <s v="NF-18595"/>
    <s v="Nicole Fjeld"/>
    <x v="2"/>
    <x v="0"/>
    <s v="New York City"/>
    <x v="15"/>
    <n v="10009"/>
    <x v="3"/>
    <s v="OFF-BI-10003529"/>
    <x v="1"/>
    <x v="8"/>
    <s v="Avery Round Ring Poly Binders"/>
    <x v="957"/>
    <n v="4"/>
    <n v="0.2"/>
    <n v="3.2944"/>
    <x v="3"/>
    <x v="0"/>
  </r>
  <r>
    <x v="1057"/>
    <x v="508"/>
    <x v="389"/>
    <x v="416"/>
    <x v="1"/>
    <s v="BP-11185"/>
    <s v="Ben Peterman"/>
    <x v="1"/>
    <x v="0"/>
    <s v="San Diego"/>
    <x v="1"/>
    <n v="92037"/>
    <x v="1"/>
    <s v="OFF-BI-10001097"/>
    <x v="1"/>
    <x v="8"/>
    <s v="Avery Hole Reinforcements"/>
    <x v="958"/>
    <n v="4"/>
    <n v="0.2"/>
    <n v="7.2267999999999999"/>
    <x v="1"/>
    <x v="0"/>
  </r>
  <r>
    <x v="1058"/>
    <x v="508"/>
    <x v="389"/>
    <x v="416"/>
    <x v="1"/>
    <s v="BP-11185"/>
    <s v="Ben Peterman"/>
    <x v="1"/>
    <x v="0"/>
    <s v="San Diego"/>
    <x v="1"/>
    <n v="92037"/>
    <x v="1"/>
    <s v="OFF-BI-10001597"/>
    <x v="1"/>
    <x v="8"/>
    <s v="Wilson Jones Ledger-Size, Piano-Hinge Binder, 2&quot;, Blue"/>
    <x v="959"/>
    <n v="2"/>
    <n v="0.2"/>
    <n v="22.948799999999995"/>
    <x v="1"/>
    <x v="0"/>
  </r>
  <r>
    <x v="1059"/>
    <x v="509"/>
    <x v="390"/>
    <x v="417"/>
    <x v="1"/>
    <s v="MG-17650"/>
    <s v="Matthew Grinstein"/>
    <x v="2"/>
    <x v="0"/>
    <s v="Philadelphia"/>
    <x v="9"/>
    <n v="19143"/>
    <x v="3"/>
    <s v="OFF-FA-10001754"/>
    <x v="1"/>
    <x v="13"/>
    <s v="Stockwell Gold Paper Clips"/>
    <x v="960"/>
    <n v="3"/>
    <n v="0.2"/>
    <n v="1.6008"/>
    <x v="3"/>
    <x v="0"/>
  </r>
  <r>
    <x v="1060"/>
    <x v="510"/>
    <x v="391"/>
    <x v="418"/>
    <x v="1"/>
    <s v="JD-16060"/>
    <s v="Julia Dunbar"/>
    <x v="0"/>
    <x v="0"/>
    <s v="Houston"/>
    <x v="5"/>
    <n v="77095"/>
    <x v="2"/>
    <s v="FUR-CH-10003396"/>
    <x v="0"/>
    <x v="1"/>
    <s v="Global Deluxe Steno Chair"/>
    <x v="961"/>
    <n v="2"/>
    <n v="0.3"/>
    <n v="-29.252400000000009"/>
    <x v="2"/>
    <x v="0"/>
  </r>
  <r>
    <x v="1061"/>
    <x v="511"/>
    <x v="392"/>
    <x v="419"/>
    <x v="1"/>
    <s v="TS-21160"/>
    <s v="Theresa Swint"/>
    <x v="1"/>
    <x v="0"/>
    <s v="Toledo"/>
    <x v="24"/>
    <n v="43615"/>
    <x v="3"/>
    <s v="OFF-AP-10002350"/>
    <x v="1"/>
    <x v="9"/>
    <s v="Belkin F9H710-06 7 Outlet SurgeMaster Surge Protector"/>
    <x v="962"/>
    <n v="3"/>
    <n v="0.2"/>
    <n v="4.5215999999999994"/>
    <x v="3"/>
    <x v="0"/>
  </r>
  <r>
    <x v="1062"/>
    <x v="511"/>
    <x v="392"/>
    <x v="419"/>
    <x v="1"/>
    <s v="TS-21160"/>
    <s v="Theresa Swint"/>
    <x v="1"/>
    <x v="0"/>
    <s v="Toledo"/>
    <x v="24"/>
    <n v="43615"/>
    <x v="3"/>
    <s v="OFF-FA-10004838"/>
    <x v="1"/>
    <x v="13"/>
    <s v="Super Bands, 12/Pack"/>
    <x v="963"/>
    <n v="7"/>
    <n v="0.2"/>
    <n v="-2.2134"/>
    <x v="3"/>
    <x v="0"/>
  </r>
  <r>
    <x v="1063"/>
    <x v="511"/>
    <x v="392"/>
    <x v="419"/>
    <x v="1"/>
    <s v="TS-21160"/>
    <s v="Theresa Swint"/>
    <x v="1"/>
    <x v="0"/>
    <s v="Toledo"/>
    <x v="24"/>
    <n v="43615"/>
    <x v="3"/>
    <s v="OFF-AR-10004757"/>
    <x v="1"/>
    <x v="6"/>
    <s v="Crayola Colored Pencils"/>
    <x v="964"/>
    <n v="3"/>
    <n v="0.2"/>
    <n v="1.2791999999999994"/>
    <x v="3"/>
    <x v="0"/>
  </r>
  <r>
    <x v="1064"/>
    <x v="511"/>
    <x v="392"/>
    <x v="419"/>
    <x v="1"/>
    <s v="TS-21160"/>
    <s v="Theresa Swint"/>
    <x v="1"/>
    <x v="0"/>
    <s v="Toledo"/>
    <x v="24"/>
    <n v="43615"/>
    <x v="3"/>
    <s v="TEC-PH-10002115"/>
    <x v="2"/>
    <x v="7"/>
    <s v="Plantronics 81402"/>
    <x v="965"/>
    <n v="3"/>
    <n v="0.4"/>
    <n v="-27.715799999999994"/>
    <x v="3"/>
    <x v="0"/>
  </r>
  <r>
    <x v="1065"/>
    <x v="511"/>
    <x v="392"/>
    <x v="419"/>
    <x v="1"/>
    <s v="TS-21160"/>
    <s v="Theresa Swint"/>
    <x v="1"/>
    <x v="0"/>
    <s v="Toledo"/>
    <x v="24"/>
    <n v="43615"/>
    <x v="3"/>
    <s v="OFF-FA-10003059"/>
    <x v="1"/>
    <x v="13"/>
    <s v="Assorted Color Push Pins"/>
    <x v="966"/>
    <n v="1"/>
    <n v="0.2"/>
    <n v="0.2352999999999999"/>
    <x v="3"/>
    <x v="0"/>
  </r>
  <r>
    <x v="1066"/>
    <x v="511"/>
    <x v="392"/>
    <x v="419"/>
    <x v="1"/>
    <s v="TS-21160"/>
    <s v="Theresa Swint"/>
    <x v="1"/>
    <x v="0"/>
    <s v="Toledo"/>
    <x v="24"/>
    <n v="43615"/>
    <x v="3"/>
    <s v="OFF-BI-10004330"/>
    <x v="1"/>
    <x v="8"/>
    <s v="GBC Velobind Prepunched Cover Sets, Regency Series"/>
    <x v="967"/>
    <n v="5"/>
    <n v="0.7"/>
    <n v="-46.224999999999994"/>
    <x v="3"/>
    <x v="0"/>
  </r>
  <r>
    <x v="1067"/>
    <x v="512"/>
    <x v="393"/>
    <x v="342"/>
    <x v="2"/>
    <s v="BD-11620"/>
    <s v="Brian DeCherney"/>
    <x v="0"/>
    <x v="0"/>
    <s v="San Francisco"/>
    <x v="1"/>
    <n v="94122"/>
    <x v="1"/>
    <s v="FUR-CH-10001146"/>
    <x v="0"/>
    <x v="1"/>
    <s v="Global Value Mid-Back Manager's Chair, Gray"/>
    <x v="968"/>
    <n v="4"/>
    <n v="0.2"/>
    <n v="12.177999999999983"/>
    <x v="1"/>
    <x v="0"/>
  </r>
  <r>
    <x v="1068"/>
    <x v="513"/>
    <x v="394"/>
    <x v="420"/>
    <x v="0"/>
    <s v="CM-12160"/>
    <s v="Charles McCrossin"/>
    <x v="0"/>
    <x v="0"/>
    <s v="Brownsville"/>
    <x v="5"/>
    <n v="78521"/>
    <x v="2"/>
    <s v="OFF-SU-10001935"/>
    <x v="1"/>
    <x v="14"/>
    <s v="Staple remover"/>
    <x v="969"/>
    <n v="1"/>
    <n v="0.2"/>
    <n v="-0.34880000000000033"/>
    <x v="2"/>
    <x v="0"/>
  </r>
  <r>
    <x v="1069"/>
    <x v="514"/>
    <x v="395"/>
    <x v="421"/>
    <x v="1"/>
    <s v="RB-19795"/>
    <s v="Ross Baird"/>
    <x v="2"/>
    <x v="0"/>
    <s v="Philadelphia"/>
    <x v="9"/>
    <n v="19143"/>
    <x v="3"/>
    <s v="OFF-BI-10001524"/>
    <x v="1"/>
    <x v="8"/>
    <s v="GBC Premium Transparent Covers with Diagonal Lined Pattern"/>
    <x v="970"/>
    <n v="4"/>
    <n v="0.7"/>
    <n v="-18.462400000000002"/>
    <x v="3"/>
    <x v="0"/>
  </r>
  <r>
    <x v="1070"/>
    <x v="515"/>
    <x v="312"/>
    <x v="6"/>
    <x v="1"/>
    <s v="SN-20560"/>
    <s v="Skye Norling"/>
    <x v="2"/>
    <x v="0"/>
    <s v="Los Angeles"/>
    <x v="1"/>
    <n v="90008"/>
    <x v="1"/>
    <s v="OFF-AR-10003732"/>
    <x v="1"/>
    <x v="6"/>
    <s v="Newell 333"/>
    <x v="21"/>
    <n v="7"/>
    <n v="0"/>
    <n v="5.0595999999999997"/>
    <x v="1"/>
    <x v="0"/>
  </r>
  <r>
    <x v="1071"/>
    <x v="516"/>
    <x v="236"/>
    <x v="422"/>
    <x v="1"/>
    <s v="EH-14005"/>
    <s v="Erica Hernandez"/>
    <x v="2"/>
    <x v="0"/>
    <s v="Denver"/>
    <x v="22"/>
    <n v="80219"/>
    <x v="1"/>
    <s v="OFF-PA-10001970"/>
    <x v="1"/>
    <x v="10"/>
    <s v="Xerox 1881"/>
    <x v="34"/>
    <n v="3"/>
    <n v="0.2"/>
    <n v="9.9467999999999979"/>
    <x v="1"/>
    <x v="1"/>
  </r>
  <r>
    <x v="1072"/>
    <x v="517"/>
    <x v="237"/>
    <x v="381"/>
    <x v="1"/>
    <s v="FO-14305"/>
    <s v="Frank Olsen"/>
    <x v="0"/>
    <x v="0"/>
    <s v="New York City"/>
    <x v="15"/>
    <n v="10035"/>
    <x v="3"/>
    <s v="OFF-BI-10003669"/>
    <x v="1"/>
    <x v="8"/>
    <s v="3M Organizer Strips"/>
    <x v="880"/>
    <n v="2"/>
    <n v="0.2"/>
    <n v="3.024"/>
    <x v="3"/>
    <x v="0"/>
  </r>
  <r>
    <x v="1073"/>
    <x v="518"/>
    <x v="396"/>
    <x v="423"/>
    <x v="1"/>
    <s v="MS-17710"/>
    <s v="Maurice Satty"/>
    <x v="0"/>
    <x v="0"/>
    <s v="Mesa"/>
    <x v="16"/>
    <n v="85204"/>
    <x v="1"/>
    <s v="OFF-BI-10003727"/>
    <x v="1"/>
    <x v="8"/>
    <s v="Avery Durable Slant Ring Binders With Label Holder"/>
    <x v="971"/>
    <n v="5"/>
    <n v="0.7"/>
    <n v="-4.5980000000000008"/>
    <x v="1"/>
    <x v="0"/>
  </r>
  <r>
    <x v="1074"/>
    <x v="518"/>
    <x v="396"/>
    <x v="423"/>
    <x v="1"/>
    <s v="MS-17710"/>
    <s v="Maurice Satty"/>
    <x v="0"/>
    <x v="0"/>
    <s v="Mesa"/>
    <x v="16"/>
    <n v="85204"/>
    <x v="1"/>
    <s v="OFF-BI-10004967"/>
    <x v="1"/>
    <x v="8"/>
    <s v="Round Ring Binders"/>
    <x v="972"/>
    <n v="7"/>
    <n v="0.7"/>
    <n v="-3.3487999999999998"/>
    <x v="1"/>
    <x v="0"/>
  </r>
  <r>
    <x v="1075"/>
    <x v="518"/>
    <x v="396"/>
    <x v="423"/>
    <x v="1"/>
    <s v="MS-17710"/>
    <s v="Maurice Satty"/>
    <x v="0"/>
    <x v="0"/>
    <s v="Mesa"/>
    <x v="16"/>
    <n v="85204"/>
    <x v="1"/>
    <s v="TEC-AC-10003447"/>
    <x v="2"/>
    <x v="11"/>
    <s v="Micropad Numeric Keypads"/>
    <x v="236"/>
    <n v="2"/>
    <n v="0.2"/>
    <n v="1.9989999999999979"/>
    <x v="1"/>
    <x v="0"/>
  </r>
  <r>
    <x v="1076"/>
    <x v="519"/>
    <x v="321"/>
    <x v="424"/>
    <x v="2"/>
    <s v="CC-12100"/>
    <s v="Chad Cunningham"/>
    <x v="2"/>
    <x v="0"/>
    <s v="Columbus"/>
    <x v="14"/>
    <n v="47201"/>
    <x v="2"/>
    <s v="OFF-AR-10000255"/>
    <x v="1"/>
    <x v="6"/>
    <s v="Newell 328"/>
    <x v="973"/>
    <n v="7"/>
    <n v="0"/>
    <n v="10.628799999999998"/>
    <x v="2"/>
    <x v="0"/>
  </r>
  <r>
    <x v="1077"/>
    <x v="520"/>
    <x v="397"/>
    <x v="425"/>
    <x v="0"/>
    <s v="DW-13540"/>
    <s v="Don Weiss"/>
    <x v="0"/>
    <x v="0"/>
    <s v="Seattle"/>
    <x v="4"/>
    <n v="98105"/>
    <x v="1"/>
    <s v="OFF-AP-10002191"/>
    <x v="1"/>
    <x v="9"/>
    <s v="Belkin 8 Outlet SurgeMaster II Gold Surge Protector"/>
    <x v="668"/>
    <n v="2"/>
    <n v="0"/>
    <n v="33.588800000000006"/>
    <x v="1"/>
    <x v="0"/>
  </r>
  <r>
    <x v="1078"/>
    <x v="520"/>
    <x v="397"/>
    <x v="425"/>
    <x v="0"/>
    <s v="DW-13540"/>
    <s v="Don Weiss"/>
    <x v="0"/>
    <x v="0"/>
    <s v="Seattle"/>
    <x v="4"/>
    <n v="98105"/>
    <x v="1"/>
    <s v="OFF-ST-10001325"/>
    <x v="1"/>
    <x v="4"/>
    <s v="Sterilite Officeware Hinged File Box"/>
    <x v="974"/>
    <n v="3"/>
    <n v="0"/>
    <n v="8.4888000000000012"/>
    <x v="1"/>
    <x v="0"/>
  </r>
  <r>
    <x v="1079"/>
    <x v="520"/>
    <x v="397"/>
    <x v="425"/>
    <x v="0"/>
    <s v="DW-13540"/>
    <s v="Don Weiss"/>
    <x v="0"/>
    <x v="0"/>
    <s v="Seattle"/>
    <x v="4"/>
    <n v="98105"/>
    <x v="1"/>
    <s v="OFF-BI-10000404"/>
    <x v="1"/>
    <x v="8"/>
    <s v="Avery Printable Repositionable Plastic Tabs"/>
    <x v="975"/>
    <n v="1"/>
    <n v="0.2"/>
    <n v="2.3220000000000001"/>
    <x v="1"/>
    <x v="0"/>
  </r>
  <r>
    <x v="1080"/>
    <x v="521"/>
    <x v="239"/>
    <x v="107"/>
    <x v="1"/>
    <s v="BT-11395"/>
    <s v="Bill Tyler"/>
    <x v="1"/>
    <x v="0"/>
    <s v="Detroit"/>
    <x v="12"/>
    <n v="48227"/>
    <x v="2"/>
    <s v="OFF-PA-10000349"/>
    <x v="1"/>
    <x v="10"/>
    <s v="Easy-staple paper"/>
    <x v="548"/>
    <n v="4"/>
    <n v="0"/>
    <n v="9.3624000000000009"/>
    <x v="2"/>
    <x v="0"/>
  </r>
  <r>
    <x v="1081"/>
    <x v="521"/>
    <x v="239"/>
    <x v="107"/>
    <x v="1"/>
    <s v="BT-11395"/>
    <s v="Bill Tyler"/>
    <x v="1"/>
    <x v="0"/>
    <s v="Detroit"/>
    <x v="12"/>
    <n v="48227"/>
    <x v="2"/>
    <s v="FUR-CH-10002880"/>
    <x v="0"/>
    <x v="1"/>
    <s v="Global High-Back Leather Tilter, Burgundy"/>
    <x v="976"/>
    <n v="9"/>
    <n v="0"/>
    <n v="121.76009999999994"/>
    <x v="2"/>
    <x v="0"/>
  </r>
  <r>
    <x v="1082"/>
    <x v="522"/>
    <x v="398"/>
    <x v="426"/>
    <x v="1"/>
    <s v="KD-16270"/>
    <s v="Karen Daniels"/>
    <x v="0"/>
    <x v="0"/>
    <s v="Yonkers"/>
    <x v="15"/>
    <n v="10701"/>
    <x v="3"/>
    <s v="FUR-TA-10001095"/>
    <x v="0"/>
    <x v="3"/>
    <s v="Chromcraft Round Conference Tables"/>
    <x v="977"/>
    <n v="8"/>
    <n v="0.4"/>
    <n v="-264.92079999999999"/>
    <x v="3"/>
    <x v="0"/>
  </r>
  <r>
    <x v="1083"/>
    <x v="522"/>
    <x v="398"/>
    <x v="426"/>
    <x v="1"/>
    <s v="KD-16270"/>
    <s v="Karen Daniels"/>
    <x v="0"/>
    <x v="0"/>
    <s v="Yonkers"/>
    <x v="15"/>
    <n v="10701"/>
    <x v="3"/>
    <s v="OFF-PA-10003127"/>
    <x v="1"/>
    <x v="10"/>
    <s v="Easy-staple paper"/>
    <x v="978"/>
    <n v="1"/>
    <n v="0"/>
    <n v="12.134799999999998"/>
    <x v="3"/>
    <x v="0"/>
  </r>
  <r>
    <x v="1084"/>
    <x v="522"/>
    <x v="398"/>
    <x v="426"/>
    <x v="1"/>
    <s v="KD-16270"/>
    <s v="Karen Daniels"/>
    <x v="0"/>
    <x v="0"/>
    <s v="Yonkers"/>
    <x v="15"/>
    <n v="10701"/>
    <x v="3"/>
    <s v="OFF-ST-10003208"/>
    <x v="1"/>
    <x v="4"/>
    <s v="Adjustable Depth Letter/Legal Cart"/>
    <x v="979"/>
    <n v="2"/>
    <n v="0"/>
    <n v="105.24679999999995"/>
    <x v="3"/>
    <x v="0"/>
  </r>
  <r>
    <x v="1085"/>
    <x v="522"/>
    <x v="398"/>
    <x v="426"/>
    <x v="1"/>
    <s v="KD-16270"/>
    <s v="Karen Daniels"/>
    <x v="0"/>
    <x v="0"/>
    <s v="Yonkers"/>
    <x v="15"/>
    <n v="10701"/>
    <x v="3"/>
    <s v="TEC-MA-10003979"/>
    <x v="2"/>
    <x v="15"/>
    <s v="Ativa V4110MDD Micro-Cut Shredder"/>
    <x v="980"/>
    <n v="7"/>
    <n v="0"/>
    <n v="2400.9656999999997"/>
    <x v="3"/>
    <x v="0"/>
  </r>
  <r>
    <x v="1086"/>
    <x v="523"/>
    <x v="399"/>
    <x v="427"/>
    <x v="3"/>
    <s v="LC-16870"/>
    <s v="Lena Cacioppo"/>
    <x v="0"/>
    <x v="0"/>
    <s v="Des Moines"/>
    <x v="23"/>
    <n v="50315"/>
    <x v="2"/>
    <s v="OFF-PA-10000029"/>
    <x v="1"/>
    <x v="10"/>
    <s v="Xerox 224"/>
    <x v="90"/>
    <n v="1"/>
    <n v="0"/>
    <n v="3.1104000000000003"/>
    <x v="2"/>
    <x v="0"/>
  </r>
  <r>
    <x v="1087"/>
    <x v="524"/>
    <x v="243"/>
    <x v="428"/>
    <x v="0"/>
    <s v="CY-12745"/>
    <s v="Craig Yedwab"/>
    <x v="1"/>
    <x v="0"/>
    <s v="Oakland"/>
    <x v="1"/>
    <n v="94601"/>
    <x v="1"/>
    <s v="TEC-PH-10004896"/>
    <x v="2"/>
    <x v="7"/>
    <s v="Nokia Lumia 521 (T-Mobile)"/>
    <x v="981"/>
    <n v="3"/>
    <n v="0.2"/>
    <n v="7.1976000000000049"/>
    <x v="1"/>
    <x v="0"/>
  </r>
  <r>
    <x v="1088"/>
    <x v="524"/>
    <x v="243"/>
    <x v="428"/>
    <x v="0"/>
    <s v="CY-12745"/>
    <s v="Craig Yedwab"/>
    <x v="1"/>
    <x v="0"/>
    <s v="Oakland"/>
    <x v="1"/>
    <n v="94601"/>
    <x v="1"/>
    <s v="OFF-LA-10000452"/>
    <x v="1"/>
    <x v="2"/>
    <s v="Avery 488"/>
    <x v="982"/>
    <n v="1"/>
    <n v="0"/>
    <n v="1.512"/>
    <x v="1"/>
    <x v="0"/>
  </r>
  <r>
    <x v="1089"/>
    <x v="525"/>
    <x v="400"/>
    <x v="272"/>
    <x v="1"/>
    <s v="LW-16990"/>
    <s v="Lindsay Williams"/>
    <x v="1"/>
    <x v="0"/>
    <s v="Monroe"/>
    <x v="3"/>
    <n v="28110"/>
    <x v="0"/>
    <s v="FUR-FU-10001967"/>
    <x v="0"/>
    <x v="5"/>
    <s v="Telescoping Adjustable Floor Lamp"/>
    <x v="236"/>
    <n v="2"/>
    <n v="0.2"/>
    <n v="1.9989999999999979"/>
    <x v="0"/>
    <x v="0"/>
  </r>
  <r>
    <x v="1090"/>
    <x v="525"/>
    <x v="400"/>
    <x v="272"/>
    <x v="1"/>
    <s v="LW-16990"/>
    <s v="Lindsay Williams"/>
    <x v="1"/>
    <x v="0"/>
    <s v="Monroe"/>
    <x v="3"/>
    <n v="28110"/>
    <x v="0"/>
    <s v="TEC-PH-10001819"/>
    <x v="2"/>
    <x v="7"/>
    <s v="Innergie mMini Combo Duo USB Travel Charging Kit"/>
    <x v="983"/>
    <n v="2"/>
    <n v="0.2"/>
    <n v="25.194399999999995"/>
    <x v="0"/>
    <x v="0"/>
  </r>
  <r>
    <x v="1091"/>
    <x v="526"/>
    <x v="401"/>
    <x v="429"/>
    <x v="1"/>
    <s v="NP-18325"/>
    <s v="Naresj Patel"/>
    <x v="0"/>
    <x v="0"/>
    <s v="San Diego"/>
    <x v="1"/>
    <n v="92105"/>
    <x v="1"/>
    <s v="OFF-AR-10002952"/>
    <x v="1"/>
    <x v="6"/>
    <s v="Stanley Contemporary Battery Pencil Sharpeners"/>
    <x v="984"/>
    <n v="9"/>
    <n v="0"/>
    <n v="33.641999999999996"/>
    <x v="1"/>
    <x v="1"/>
  </r>
  <r>
    <x v="1092"/>
    <x v="526"/>
    <x v="401"/>
    <x v="429"/>
    <x v="1"/>
    <s v="NP-18325"/>
    <s v="Naresj Patel"/>
    <x v="0"/>
    <x v="0"/>
    <s v="San Diego"/>
    <x v="1"/>
    <n v="92105"/>
    <x v="1"/>
    <s v="TEC-PH-10000576"/>
    <x v="2"/>
    <x v="7"/>
    <s v="AT&amp;T 1080 Corded phone"/>
    <x v="985"/>
    <n v="2"/>
    <n v="0.2"/>
    <n v="19.178600000000003"/>
    <x v="1"/>
    <x v="1"/>
  </r>
  <r>
    <x v="1093"/>
    <x v="527"/>
    <x v="17"/>
    <x v="16"/>
    <x v="1"/>
    <s v="BT-11485"/>
    <s v="Brad Thomas"/>
    <x v="2"/>
    <x v="0"/>
    <s v="Clinton"/>
    <x v="39"/>
    <n v="20735"/>
    <x v="3"/>
    <s v="OFF-PA-10000605"/>
    <x v="1"/>
    <x v="10"/>
    <s v="Xerox 1950"/>
    <x v="986"/>
    <n v="5"/>
    <n v="0"/>
    <n v="14.161000000000001"/>
    <x v="3"/>
    <x v="0"/>
  </r>
  <r>
    <x v="1094"/>
    <x v="527"/>
    <x v="17"/>
    <x v="16"/>
    <x v="1"/>
    <s v="BT-11485"/>
    <s v="Brad Thomas"/>
    <x v="2"/>
    <x v="0"/>
    <s v="Clinton"/>
    <x v="39"/>
    <n v="20735"/>
    <x v="3"/>
    <s v="OFF-AP-10002518"/>
    <x v="1"/>
    <x v="9"/>
    <s v="Kensington 7 Outlet MasterPiece Power Center"/>
    <x v="987"/>
    <n v="2"/>
    <n v="0"/>
    <n v="103.22839999999997"/>
    <x v="3"/>
    <x v="0"/>
  </r>
  <r>
    <x v="1095"/>
    <x v="528"/>
    <x v="276"/>
    <x v="430"/>
    <x v="1"/>
    <s v="PS-19045"/>
    <s v="Penelope Sewall"/>
    <x v="2"/>
    <x v="0"/>
    <s v="Charlotte"/>
    <x v="3"/>
    <n v="28205"/>
    <x v="0"/>
    <s v="OFF-ST-10004340"/>
    <x v="1"/>
    <x v="4"/>
    <s v="Fellowes Mobile File Cart, Black"/>
    <x v="988"/>
    <n v="7"/>
    <n v="0.2"/>
    <n v="30.468200000000024"/>
    <x v="0"/>
    <x v="0"/>
  </r>
  <r>
    <x v="1096"/>
    <x v="528"/>
    <x v="276"/>
    <x v="430"/>
    <x v="1"/>
    <s v="PS-19045"/>
    <s v="Penelope Sewall"/>
    <x v="2"/>
    <x v="0"/>
    <s v="Charlotte"/>
    <x v="3"/>
    <n v="28205"/>
    <x v="0"/>
    <s v="OFF-BI-10004001"/>
    <x v="1"/>
    <x v="8"/>
    <s v="GBC Recycled VeloBinder Covers"/>
    <x v="989"/>
    <n v="7"/>
    <n v="0.7"/>
    <n v="-28.627200000000009"/>
    <x v="0"/>
    <x v="0"/>
  </r>
  <r>
    <x v="1097"/>
    <x v="529"/>
    <x v="402"/>
    <x v="431"/>
    <x v="2"/>
    <s v="NS-18640"/>
    <s v="Noel Staavos"/>
    <x v="1"/>
    <x v="0"/>
    <s v="Los Angeles"/>
    <x v="1"/>
    <n v="90049"/>
    <x v="1"/>
    <s v="FUR-TA-10004147"/>
    <x v="0"/>
    <x v="3"/>
    <s v="Hon 4060 Series Tables"/>
    <x v="990"/>
    <n v="5"/>
    <n v="0.2"/>
    <n v="11.19599999999997"/>
    <x v="1"/>
    <x v="1"/>
  </r>
  <r>
    <x v="1098"/>
    <x v="530"/>
    <x v="403"/>
    <x v="432"/>
    <x v="2"/>
    <s v="PV-18985"/>
    <s v="Paul Van Hugh"/>
    <x v="2"/>
    <x v="0"/>
    <s v="San Francisco"/>
    <x v="1"/>
    <n v="94122"/>
    <x v="1"/>
    <s v="OFF-AR-10001545"/>
    <x v="1"/>
    <x v="6"/>
    <s v="Newell 326"/>
    <x v="991"/>
    <n v="4"/>
    <n v="0"/>
    <n v="2.0415999999999999"/>
    <x v="1"/>
    <x v="0"/>
  </r>
  <r>
    <x v="1099"/>
    <x v="530"/>
    <x v="403"/>
    <x v="432"/>
    <x v="2"/>
    <s v="PV-18985"/>
    <s v="Paul Van Hugh"/>
    <x v="2"/>
    <x v="0"/>
    <s v="San Francisco"/>
    <x v="1"/>
    <n v="94122"/>
    <x v="1"/>
    <s v="FUR-FU-10000206"/>
    <x v="0"/>
    <x v="5"/>
    <s v="GE General Purpose, Extra Long Life, Showcase &amp; Floodlight Incandescent Bulbs"/>
    <x v="992"/>
    <n v="3"/>
    <n v="0"/>
    <n v="4.1030999999999995"/>
    <x v="1"/>
    <x v="0"/>
  </r>
  <r>
    <x v="1100"/>
    <x v="530"/>
    <x v="403"/>
    <x v="432"/>
    <x v="2"/>
    <s v="PV-18985"/>
    <s v="Paul Van Hugh"/>
    <x v="2"/>
    <x v="0"/>
    <s v="San Francisco"/>
    <x v="1"/>
    <n v="94122"/>
    <x v="1"/>
    <s v="TEC-AC-10001013"/>
    <x v="2"/>
    <x v="11"/>
    <s v="Logitech ClearChat Comfort/USB Headset H390"/>
    <x v="993"/>
    <n v="1"/>
    <n v="0"/>
    <n v="9.6656999999999975"/>
    <x v="1"/>
    <x v="0"/>
  </r>
  <r>
    <x v="1101"/>
    <x v="530"/>
    <x v="403"/>
    <x v="432"/>
    <x v="2"/>
    <s v="PV-18985"/>
    <s v="Paul Van Hugh"/>
    <x v="2"/>
    <x v="0"/>
    <s v="San Francisco"/>
    <x v="1"/>
    <n v="94122"/>
    <x v="1"/>
    <s v="OFF-AR-10002255"/>
    <x v="1"/>
    <x v="6"/>
    <s v="Newell 346"/>
    <x v="880"/>
    <n v="3"/>
    <n v="0"/>
    <n v="2.5055999999999998"/>
    <x v="1"/>
    <x v="0"/>
  </r>
  <r>
    <x v="1102"/>
    <x v="531"/>
    <x v="81"/>
    <x v="433"/>
    <x v="1"/>
    <s v="RP-19390"/>
    <s v="Resi Pölking"/>
    <x v="0"/>
    <x v="0"/>
    <s v="Houston"/>
    <x v="5"/>
    <n v="77041"/>
    <x v="2"/>
    <s v="OFF-BI-10004140"/>
    <x v="1"/>
    <x v="8"/>
    <s v="Avery Non-Stick Binders"/>
    <x v="994"/>
    <n v="3"/>
    <n v="0.8"/>
    <n v="-4.7145000000000028"/>
    <x v="2"/>
    <x v="0"/>
  </r>
  <r>
    <x v="1103"/>
    <x v="531"/>
    <x v="81"/>
    <x v="433"/>
    <x v="1"/>
    <s v="RP-19390"/>
    <s v="Resi Pölking"/>
    <x v="0"/>
    <x v="0"/>
    <s v="Houston"/>
    <x v="5"/>
    <n v="77041"/>
    <x v="2"/>
    <s v="OFF-BI-10002049"/>
    <x v="1"/>
    <x v="8"/>
    <s v="UniKeep View Case Binders"/>
    <x v="995"/>
    <n v="3"/>
    <n v="0.8"/>
    <n v="-4.9878000000000018"/>
    <x v="2"/>
    <x v="0"/>
  </r>
  <r>
    <x v="1104"/>
    <x v="532"/>
    <x v="147"/>
    <x v="434"/>
    <x v="1"/>
    <s v="NM-18520"/>
    <s v="Neoma Murray"/>
    <x v="0"/>
    <x v="0"/>
    <s v="Riverside"/>
    <x v="1"/>
    <n v="92503"/>
    <x v="1"/>
    <s v="OFF-PA-10001892"/>
    <x v="1"/>
    <x v="10"/>
    <s v="Rediform Wirebound &quot;Phone Memo&quot; Message Book, 11 x 5-3/4"/>
    <x v="996"/>
    <n v="3"/>
    <n v="0"/>
    <n v="11.230799999999999"/>
    <x v="1"/>
    <x v="1"/>
  </r>
  <r>
    <x v="1105"/>
    <x v="533"/>
    <x v="258"/>
    <x v="71"/>
    <x v="1"/>
    <s v="EH-13945"/>
    <s v="Eric Hoffmann"/>
    <x v="0"/>
    <x v="0"/>
    <s v="Houston"/>
    <x v="5"/>
    <n v="77041"/>
    <x v="2"/>
    <s v="OFF-ST-10000642"/>
    <x v="1"/>
    <x v="4"/>
    <s v="Tennsco Lockers, Gray"/>
    <x v="997"/>
    <n v="6"/>
    <n v="0.2"/>
    <n v="-16.36440000000001"/>
    <x v="2"/>
    <x v="0"/>
  </r>
  <r>
    <x v="1106"/>
    <x v="533"/>
    <x v="258"/>
    <x v="71"/>
    <x v="1"/>
    <s v="EH-13945"/>
    <s v="Eric Hoffmann"/>
    <x v="0"/>
    <x v="0"/>
    <s v="Houston"/>
    <x v="5"/>
    <n v="77041"/>
    <x v="2"/>
    <s v="FUR-FU-10000206"/>
    <x v="0"/>
    <x v="5"/>
    <s v="GE General Purpose, Extra Long Life, Showcase &amp; Floodlight Incandescent Bulbs"/>
    <x v="998"/>
    <n v="2"/>
    <n v="0.6"/>
    <n v="-0.75660000000000016"/>
    <x v="2"/>
    <x v="0"/>
  </r>
  <r>
    <x v="1107"/>
    <x v="533"/>
    <x v="258"/>
    <x v="71"/>
    <x v="1"/>
    <s v="EH-13945"/>
    <s v="Eric Hoffmann"/>
    <x v="0"/>
    <x v="0"/>
    <s v="Houston"/>
    <x v="5"/>
    <n v="77041"/>
    <x v="2"/>
    <s v="OFF-BI-10003676"/>
    <x v="1"/>
    <x v="8"/>
    <s v="GBC Standard Recycled Report Covers, Clear Plastic Sheets"/>
    <x v="999"/>
    <n v="5"/>
    <n v="0.8"/>
    <n v="-17.248000000000008"/>
    <x v="2"/>
    <x v="0"/>
  </r>
  <r>
    <x v="1108"/>
    <x v="533"/>
    <x v="258"/>
    <x v="71"/>
    <x v="1"/>
    <s v="EH-13945"/>
    <s v="Eric Hoffmann"/>
    <x v="0"/>
    <x v="0"/>
    <s v="Houston"/>
    <x v="5"/>
    <n v="77041"/>
    <x v="2"/>
    <s v="OFF-FA-10003495"/>
    <x v="1"/>
    <x v="13"/>
    <s v="Staples"/>
    <x v="1000"/>
    <n v="12"/>
    <n v="0.2"/>
    <n v="21.888000000000002"/>
    <x v="2"/>
    <x v="0"/>
  </r>
  <r>
    <x v="1109"/>
    <x v="533"/>
    <x v="258"/>
    <x v="71"/>
    <x v="1"/>
    <s v="EH-13945"/>
    <s v="Eric Hoffmann"/>
    <x v="0"/>
    <x v="0"/>
    <s v="Houston"/>
    <x v="5"/>
    <n v="77041"/>
    <x v="2"/>
    <s v="OFF-EN-10003798"/>
    <x v="1"/>
    <x v="12"/>
    <s v="Recycled Interoffice Envelopes with Re-Use-A-Seal Closure, 10 x 13"/>
    <x v="1001"/>
    <n v="3"/>
    <n v="0.2"/>
    <n v="13.826699999999999"/>
    <x v="2"/>
    <x v="0"/>
  </r>
  <r>
    <x v="1110"/>
    <x v="533"/>
    <x v="258"/>
    <x v="71"/>
    <x v="1"/>
    <s v="EH-13945"/>
    <s v="Eric Hoffmann"/>
    <x v="0"/>
    <x v="0"/>
    <s v="Houston"/>
    <x v="5"/>
    <n v="77041"/>
    <x v="2"/>
    <s v="TEC-PH-10003589"/>
    <x v="2"/>
    <x v="7"/>
    <s v="invisibleSHIELD by ZAGG Smudge-Free Screen Protector"/>
    <x v="1002"/>
    <n v="5"/>
    <n v="0.2"/>
    <n v="25.185999999999996"/>
    <x v="2"/>
    <x v="0"/>
  </r>
  <r>
    <x v="1111"/>
    <x v="533"/>
    <x v="258"/>
    <x v="71"/>
    <x v="1"/>
    <s v="EH-13945"/>
    <s v="Eric Hoffmann"/>
    <x v="0"/>
    <x v="0"/>
    <s v="Houston"/>
    <x v="5"/>
    <n v="77041"/>
    <x v="2"/>
    <s v="OFF-PA-10004735"/>
    <x v="1"/>
    <x v="10"/>
    <s v="Xerox 1905"/>
    <x v="563"/>
    <n v="2"/>
    <n v="0.2"/>
    <n v="3.6288"/>
    <x v="2"/>
    <x v="0"/>
  </r>
  <r>
    <x v="1112"/>
    <x v="533"/>
    <x v="258"/>
    <x v="71"/>
    <x v="1"/>
    <s v="EH-13945"/>
    <s v="Eric Hoffmann"/>
    <x v="0"/>
    <x v="0"/>
    <s v="Houston"/>
    <x v="5"/>
    <n v="77041"/>
    <x v="2"/>
    <s v="OFF-BI-10002609"/>
    <x v="1"/>
    <x v="8"/>
    <s v="Avery Hidden Tab Dividers for Binding Systems"/>
    <x v="1003"/>
    <n v="2"/>
    <n v="0.8"/>
    <n v="-2.0264000000000002"/>
    <x v="2"/>
    <x v="0"/>
  </r>
  <r>
    <x v="1113"/>
    <x v="534"/>
    <x v="404"/>
    <x v="350"/>
    <x v="0"/>
    <s v="RA-19915"/>
    <s v="Russell Applegate"/>
    <x v="0"/>
    <x v="0"/>
    <s v="Encinitas"/>
    <x v="1"/>
    <n v="92024"/>
    <x v="1"/>
    <s v="OFF-BI-10003364"/>
    <x v="1"/>
    <x v="8"/>
    <s v="Binding Machine Supplies"/>
    <x v="1004"/>
    <n v="2"/>
    <n v="0.2"/>
    <n v="16.3352"/>
    <x v="1"/>
    <x v="1"/>
  </r>
  <r>
    <x v="1114"/>
    <x v="534"/>
    <x v="404"/>
    <x v="350"/>
    <x v="0"/>
    <s v="RA-19915"/>
    <s v="Russell Applegate"/>
    <x v="0"/>
    <x v="0"/>
    <s v="Encinitas"/>
    <x v="1"/>
    <n v="92024"/>
    <x v="1"/>
    <s v="FUR-BO-10002206"/>
    <x v="0"/>
    <x v="0"/>
    <s v="Bush Saratoga Collection 5-Shelf Bookcase, Hanover Cherry, *Special Order"/>
    <x v="1005"/>
    <n v="1"/>
    <n v="0.15"/>
    <n v="-12.688200000000002"/>
    <x v="1"/>
    <x v="1"/>
  </r>
  <r>
    <x v="1115"/>
    <x v="534"/>
    <x v="404"/>
    <x v="350"/>
    <x v="0"/>
    <s v="RA-19915"/>
    <s v="Russell Applegate"/>
    <x v="0"/>
    <x v="0"/>
    <s v="Encinitas"/>
    <x v="1"/>
    <n v="92024"/>
    <x v="1"/>
    <s v="TEC-AC-10003610"/>
    <x v="2"/>
    <x v="11"/>
    <s v="Logitech Illuminated - Keyboard"/>
    <x v="1006"/>
    <n v="2"/>
    <n v="0"/>
    <n v="57.590400000000002"/>
    <x v="1"/>
    <x v="1"/>
  </r>
  <r>
    <x v="1116"/>
    <x v="535"/>
    <x v="405"/>
    <x v="435"/>
    <x v="0"/>
    <s v="DL-13495"/>
    <s v="Dionis Lloyd"/>
    <x v="1"/>
    <x v="0"/>
    <s v="San Francisco"/>
    <x v="1"/>
    <n v="94110"/>
    <x v="1"/>
    <s v="OFF-LA-10003766"/>
    <x v="1"/>
    <x v="2"/>
    <s v="Self-Adhesive Removable Labels"/>
    <x v="689"/>
    <n v="2"/>
    <n v="0"/>
    <n v="3.024"/>
    <x v="1"/>
    <x v="0"/>
  </r>
  <r>
    <x v="1117"/>
    <x v="536"/>
    <x v="406"/>
    <x v="37"/>
    <x v="1"/>
    <s v="CS-12355"/>
    <s v="Christine Sundaresam"/>
    <x v="0"/>
    <x v="0"/>
    <s v="Roswell"/>
    <x v="32"/>
    <n v="30076"/>
    <x v="0"/>
    <s v="OFF-PA-10001970"/>
    <x v="1"/>
    <x v="10"/>
    <s v="Xerox 1908"/>
    <x v="1007"/>
    <n v="5"/>
    <n v="0"/>
    <n v="137.15100000000001"/>
    <x v="0"/>
    <x v="0"/>
  </r>
  <r>
    <x v="1118"/>
    <x v="536"/>
    <x v="406"/>
    <x v="37"/>
    <x v="1"/>
    <s v="CS-12355"/>
    <s v="Christine Sundaresam"/>
    <x v="0"/>
    <x v="0"/>
    <s v="Roswell"/>
    <x v="32"/>
    <n v="30076"/>
    <x v="0"/>
    <s v="TEC-AC-10002049"/>
    <x v="2"/>
    <x v="11"/>
    <s v="Logitech G19 Programmable Gaming Keyboard"/>
    <x v="1008"/>
    <n v="5"/>
    <n v="0"/>
    <n v="111.59099999999995"/>
    <x v="0"/>
    <x v="0"/>
  </r>
  <r>
    <x v="1119"/>
    <x v="536"/>
    <x v="406"/>
    <x v="37"/>
    <x v="1"/>
    <s v="CS-12355"/>
    <s v="Christine Sundaresam"/>
    <x v="0"/>
    <x v="0"/>
    <s v="Roswell"/>
    <x v="32"/>
    <n v="30076"/>
    <x v="0"/>
    <s v="OFF-PA-10000141"/>
    <x v="1"/>
    <x v="10"/>
    <s v="Ampad Evidence Wirebond Steno Books, 6&quot; x 9&quot;"/>
    <x v="1009"/>
    <n v="2"/>
    <n v="0"/>
    <n v="2.0491999999999999"/>
    <x v="0"/>
    <x v="0"/>
  </r>
  <r>
    <x v="1120"/>
    <x v="536"/>
    <x v="406"/>
    <x v="37"/>
    <x v="1"/>
    <s v="CS-12355"/>
    <s v="Christine Sundaresam"/>
    <x v="0"/>
    <x v="0"/>
    <s v="Roswell"/>
    <x v="32"/>
    <n v="30076"/>
    <x v="0"/>
    <s v="OFF-EN-10004459"/>
    <x v="1"/>
    <x v="12"/>
    <s v="Security-Tint Envelopes"/>
    <x v="770"/>
    <n v="2"/>
    <n v="0"/>
    <n v="7.4871999999999996"/>
    <x v="0"/>
    <x v="0"/>
  </r>
  <r>
    <x v="1121"/>
    <x v="537"/>
    <x v="407"/>
    <x v="436"/>
    <x v="1"/>
    <s v="HL-15040"/>
    <s v="Hunter Lopez"/>
    <x v="0"/>
    <x v="0"/>
    <s v="Jonesboro"/>
    <x v="36"/>
    <n v="72401"/>
    <x v="0"/>
    <s v="TEC-PH-10001061"/>
    <x v="2"/>
    <x v="7"/>
    <s v="Apple iPhone 5C"/>
    <x v="1010"/>
    <n v="7"/>
    <n v="0"/>
    <n v="181.98179999999999"/>
    <x v="0"/>
    <x v="0"/>
  </r>
  <r>
    <x v="1122"/>
    <x v="537"/>
    <x v="407"/>
    <x v="436"/>
    <x v="1"/>
    <s v="HL-15040"/>
    <s v="Hunter Lopez"/>
    <x v="0"/>
    <x v="0"/>
    <s v="Jonesboro"/>
    <x v="36"/>
    <n v="72401"/>
    <x v="0"/>
    <s v="OFF-AR-10002375"/>
    <x v="1"/>
    <x v="6"/>
    <s v="Newell 351"/>
    <x v="1011"/>
    <n v="7"/>
    <n v="0"/>
    <n v="6.6583999999999968"/>
    <x v="0"/>
    <x v="0"/>
  </r>
  <r>
    <x v="1123"/>
    <x v="537"/>
    <x v="407"/>
    <x v="436"/>
    <x v="1"/>
    <s v="HL-15040"/>
    <s v="Hunter Lopez"/>
    <x v="0"/>
    <x v="0"/>
    <s v="Jonesboro"/>
    <x v="36"/>
    <n v="72401"/>
    <x v="0"/>
    <s v="FUR-FU-10003194"/>
    <x v="0"/>
    <x v="5"/>
    <s v="Eldon Expressions Desk Accessory, Wood Pencil Holder, Oak"/>
    <x v="1012"/>
    <n v="4"/>
    <n v="0"/>
    <n v="11.579999999999998"/>
    <x v="0"/>
    <x v="0"/>
  </r>
  <r>
    <x v="1124"/>
    <x v="537"/>
    <x v="407"/>
    <x v="436"/>
    <x v="1"/>
    <s v="HL-15040"/>
    <s v="Hunter Lopez"/>
    <x v="0"/>
    <x v="0"/>
    <s v="Jonesboro"/>
    <x v="36"/>
    <n v="72401"/>
    <x v="0"/>
    <s v="OFF-AR-10003811"/>
    <x v="1"/>
    <x v="6"/>
    <s v="Newell 327"/>
    <x v="153"/>
    <n v="3"/>
    <n v="0"/>
    <n v="1.7901"/>
    <x v="0"/>
    <x v="0"/>
  </r>
  <r>
    <x v="1125"/>
    <x v="537"/>
    <x v="407"/>
    <x v="436"/>
    <x v="1"/>
    <s v="HL-15040"/>
    <s v="Hunter Lopez"/>
    <x v="0"/>
    <x v="0"/>
    <s v="Jonesboro"/>
    <x v="36"/>
    <n v="72401"/>
    <x v="0"/>
    <s v="OFF-EN-10001539"/>
    <x v="1"/>
    <x v="12"/>
    <s v="Staple envelope"/>
    <x v="1013"/>
    <n v="3"/>
    <n v="0"/>
    <n v="10.969799999999999"/>
    <x v="0"/>
    <x v="0"/>
  </r>
  <r>
    <x v="1126"/>
    <x v="537"/>
    <x v="407"/>
    <x v="436"/>
    <x v="1"/>
    <s v="HL-15040"/>
    <s v="Hunter Lopez"/>
    <x v="0"/>
    <x v="0"/>
    <s v="Jonesboro"/>
    <x v="36"/>
    <n v="72401"/>
    <x v="0"/>
    <s v="FUR-CH-10002331"/>
    <x v="0"/>
    <x v="1"/>
    <s v="Hon 4700 Series Mobuis Mid-Back Task Chairs with Adjustable Arms"/>
    <x v="1014"/>
    <n v="3"/>
    <n v="0"/>
    <n v="224.2673999999999"/>
    <x v="0"/>
    <x v="0"/>
  </r>
  <r>
    <x v="1127"/>
    <x v="538"/>
    <x v="56"/>
    <x v="437"/>
    <x v="1"/>
    <s v="PA-19060"/>
    <s v="Pete Armstrong"/>
    <x v="2"/>
    <x v="0"/>
    <s v="Richmond"/>
    <x v="14"/>
    <n v="47374"/>
    <x v="2"/>
    <s v="OFF-AR-10003156"/>
    <x v="1"/>
    <x v="6"/>
    <s v="50 Colored Long Pencils"/>
    <x v="1015"/>
    <n v="1"/>
    <n v="0"/>
    <n v="2.6416000000000004"/>
    <x v="2"/>
    <x v="0"/>
  </r>
  <r>
    <x v="1128"/>
    <x v="538"/>
    <x v="56"/>
    <x v="437"/>
    <x v="1"/>
    <s v="PA-19060"/>
    <s v="Pete Armstrong"/>
    <x v="2"/>
    <x v="0"/>
    <s v="Richmond"/>
    <x v="14"/>
    <n v="47374"/>
    <x v="2"/>
    <s v="OFF-EN-10001532"/>
    <x v="1"/>
    <x v="12"/>
    <s v="Brown Kraft Recycled Envelopes"/>
    <x v="1016"/>
    <n v="6"/>
    <n v="0"/>
    <n v="50.94"/>
    <x v="2"/>
    <x v="0"/>
  </r>
  <r>
    <x v="1129"/>
    <x v="539"/>
    <x v="408"/>
    <x v="438"/>
    <x v="1"/>
    <s v="BD-11605"/>
    <s v="Brian Dahlen"/>
    <x v="0"/>
    <x v="0"/>
    <s v="Springfield"/>
    <x v="17"/>
    <n v="22153"/>
    <x v="0"/>
    <s v="FUR-TA-10004086"/>
    <x v="0"/>
    <x v="3"/>
    <s v="KI Adjustable-Height Table"/>
    <x v="1017"/>
    <n v="4"/>
    <n v="0"/>
    <n v="75.662399999999991"/>
    <x v="0"/>
    <x v="0"/>
  </r>
  <r>
    <x v="1130"/>
    <x v="539"/>
    <x v="408"/>
    <x v="438"/>
    <x v="1"/>
    <s v="BD-11605"/>
    <s v="Brian Dahlen"/>
    <x v="0"/>
    <x v="0"/>
    <s v="Springfield"/>
    <x v="17"/>
    <n v="22153"/>
    <x v="0"/>
    <s v="OFF-PA-10000100"/>
    <x v="1"/>
    <x v="10"/>
    <s v="Xerox 1945"/>
    <x v="1018"/>
    <n v="1"/>
    <n v="0"/>
    <n v="20.085100000000001"/>
    <x v="0"/>
    <x v="0"/>
  </r>
  <r>
    <x v="1131"/>
    <x v="539"/>
    <x v="408"/>
    <x v="438"/>
    <x v="1"/>
    <s v="BD-11605"/>
    <s v="Brian Dahlen"/>
    <x v="0"/>
    <x v="0"/>
    <s v="Springfield"/>
    <x v="17"/>
    <n v="22153"/>
    <x v="0"/>
    <s v="OFF-EN-10002500"/>
    <x v="1"/>
    <x v="12"/>
    <s v="Globe Weis Peel &amp; Seel First Class Envelopes"/>
    <x v="1019"/>
    <n v="5"/>
    <n v="0"/>
    <n v="28.754999999999995"/>
    <x v="0"/>
    <x v="0"/>
  </r>
  <r>
    <x v="1132"/>
    <x v="540"/>
    <x v="409"/>
    <x v="439"/>
    <x v="2"/>
    <s v="GG-14650"/>
    <s v="Greg Guthrie"/>
    <x v="1"/>
    <x v="0"/>
    <s v="Antioch"/>
    <x v="1"/>
    <n v="94509"/>
    <x v="1"/>
    <s v="OFF-PA-10004100"/>
    <x v="1"/>
    <x v="10"/>
    <s v="Xerox 216"/>
    <x v="541"/>
    <n v="3"/>
    <n v="0"/>
    <n v="9.3312000000000008"/>
    <x v="1"/>
    <x v="0"/>
  </r>
  <r>
    <x v="1133"/>
    <x v="541"/>
    <x v="410"/>
    <x v="103"/>
    <x v="1"/>
    <s v="JS-15940"/>
    <s v="Joni Sundaresam"/>
    <x v="2"/>
    <x v="0"/>
    <s v="Philadelphia"/>
    <x v="9"/>
    <n v="19134"/>
    <x v="3"/>
    <s v="OFF-ST-10003479"/>
    <x v="1"/>
    <x v="4"/>
    <s v="Eldon Base for stackable storage shelf, platinum"/>
    <x v="1020"/>
    <n v="4"/>
    <n v="0.2"/>
    <n v="-23.364000000000019"/>
    <x v="3"/>
    <x v="0"/>
  </r>
  <r>
    <x v="1134"/>
    <x v="541"/>
    <x v="410"/>
    <x v="103"/>
    <x v="1"/>
    <s v="JS-15940"/>
    <s v="Joni Sundaresam"/>
    <x v="2"/>
    <x v="0"/>
    <s v="Philadelphia"/>
    <x v="9"/>
    <n v="19134"/>
    <x v="3"/>
    <s v="OFF-LA-10000973"/>
    <x v="1"/>
    <x v="2"/>
    <s v="Avery 502"/>
    <x v="262"/>
    <n v="3"/>
    <n v="0.2"/>
    <n v="2.6459999999999995"/>
    <x v="3"/>
    <x v="0"/>
  </r>
  <r>
    <x v="1135"/>
    <x v="542"/>
    <x v="25"/>
    <x v="440"/>
    <x v="3"/>
    <s v="LR-16915"/>
    <s v="Lena Radford"/>
    <x v="0"/>
    <x v="0"/>
    <s v="Homestead"/>
    <x v="2"/>
    <n v="33030"/>
    <x v="0"/>
    <s v="OFF-ST-10001476"/>
    <x v="1"/>
    <x v="4"/>
    <s v="Steel Personal Filing/Posting Tote"/>
    <x v="1021"/>
    <n v="3"/>
    <n v="0.2"/>
    <n v="7.4571000000000041"/>
    <x v="0"/>
    <x v="0"/>
  </r>
  <r>
    <x v="1136"/>
    <x v="543"/>
    <x v="396"/>
    <x v="441"/>
    <x v="0"/>
    <s v="FH-14275"/>
    <s v="Frank Hawley"/>
    <x v="1"/>
    <x v="0"/>
    <s v="La Porte"/>
    <x v="14"/>
    <n v="46350"/>
    <x v="2"/>
    <s v="OFF-EN-10002831"/>
    <x v="1"/>
    <x v="12"/>
    <s v="Tyvek  Top-Opening Peel &amp; Seel  Envelopes, Gray"/>
    <x v="1022"/>
    <n v="8"/>
    <n v="0"/>
    <n v="129.38399999999999"/>
    <x v="2"/>
    <x v="0"/>
  </r>
  <r>
    <x v="1137"/>
    <x v="543"/>
    <x v="396"/>
    <x v="441"/>
    <x v="0"/>
    <s v="FH-14275"/>
    <s v="Frank Hawley"/>
    <x v="1"/>
    <x v="0"/>
    <s v="La Porte"/>
    <x v="14"/>
    <n v="46350"/>
    <x v="2"/>
    <s v="OFF-AP-10002350"/>
    <x v="1"/>
    <x v="9"/>
    <s v="Belkin F9H710-06 7 Outlet SurgeMaster Surge Protector"/>
    <x v="1023"/>
    <n v="2"/>
    <n v="0"/>
    <n v="10.5504"/>
    <x v="2"/>
    <x v="0"/>
  </r>
  <r>
    <x v="1138"/>
    <x v="543"/>
    <x v="396"/>
    <x v="441"/>
    <x v="0"/>
    <s v="FH-14275"/>
    <s v="Frank Hawley"/>
    <x v="1"/>
    <x v="0"/>
    <s v="La Porte"/>
    <x v="14"/>
    <n v="46350"/>
    <x v="2"/>
    <s v="OFF-PA-10001763"/>
    <x v="1"/>
    <x v="10"/>
    <s v="Xerox 1896"/>
    <x v="1024"/>
    <n v="2"/>
    <n v="0"/>
    <n v="8.9909999999999997"/>
    <x v="2"/>
    <x v="0"/>
  </r>
  <r>
    <x v="1139"/>
    <x v="543"/>
    <x v="396"/>
    <x v="441"/>
    <x v="0"/>
    <s v="FH-14275"/>
    <s v="Frank Hawley"/>
    <x v="1"/>
    <x v="0"/>
    <s v="La Porte"/>
    <x v="14"/>
    <n v="46350"/>
    <x v="2"/>
    <s v="OFF-AR-10003394"/>
    <x v="1"/>
    <x v="6"/>
    <s v="Newell 332"/>
    <x v="1025"/>
    <n v="7"/>
    <n v="0"/>
    <n v="5.5566000000000004"/>
    <x v="2"/>
    <x v="0"/>
  </r>
  <r>
    <x v="1140"/>
    <x v="543"/>
    <x v="396"/>
    <x v="441"/>
    <x v="0"/>
    <s v="FH-14275"/>
    <s v="Frank Hawley"/>
    <x v="1"/>
    <x v="0"/>
    <s v="La Porte"/>
    <x v="14"/>
    <n v="46350"/>
    <x v="2"/>
    <s v="OFF-BI-10002072"/>
    <x v="1"/>
    <x v="8"/>
    <s v="Cardinal Slant-D Ring Binders"/>
    <x v="1026"/>
    <n v="2"/>
    <n v="0"/>
    <n v="8.69"/>
    <x v="2"/>
    <x v="0"/>
  </r>
  <r>
    <x v="1141"/>
    <x v="544"/>
    <x v="411"/>
    <x v="127"/>
    <x v="1"/>
    <s v="AP-10915"/>
    <s v="Arthur Prichep"/>
    <x v="0"/>
    <x v="0"/>
    <s v="Los Angeles"/>
    <x v="1"/>
    <n v="90045"/>
    <x v="1"/>
    <s v="FUR-FU-10004188"/>
    <x v="0"/>
    <x v="5"/>
    <s v="Luxo Professional Combination Clamp-On Lamps"/>
    <x v="874"/>
    <n v="2"/>
    <n v="0"/>
    <n v="53.195999999999998"/>
    <x v="1"/>
    <x v="0"/>
  </r>
  <r>
    <x v="1142"/>
    <x v="544"/>
    <x v="411"/>
    <x v="127"/>
    <x v="1"/>
    <s v="AP-10915"/>
    <s v="Arthur Prichep"/>
    <x v="0"/>
    <x v="0"/>
    <s v="Los Angeles"/>
    <x v="1"/>
    <n v="90045"/>
    <x v="1"/>
    <s v="OFF-FA-10001561"/>
    <x v="1"/>
    <x v="13"/>
    <s v="Stockwell Push Pins"/>
    <x v="525"/>
    <n v="4"/>
    <n v="0"/>
    <n v="2.8776000000000002"/>
    <x v="1"/>
    <x v="0"/>
  </r>
  <r>
    <x v="1143"/>
    <x v="544"/>
    <x v="411"/>
    <x v="127"/>
    <x v="1"/>
    <s v="AP-10915"/>
    <s v="Arthur Prichep"/>
    <x v="0"/>
    <x v="0"/>
    <s v="Los Angeles"/>
    <x v="1"/>
    <n v="90045"/>
    <x v="1"/>
    <s v="OFF-PA-10002105"/>
    <x v="1"/>
    <x v="10"/>
    <s v="Xerox 223"/>
    <x v="90"/>
    <n v="1"/>
    <n v="0"/>
    <n v="3.1104000000000003"/>
    <x v="1"/>
    <x v="0"/>
  </r>
  <r>
    <x v="1144"/>
    <x v="544"/>
    <x v="411"/>
    <x v="127"/>
    <x v="1"/>
    <s v="AP-10915"/>
    <s v="Arthur Prichep"/>
    <x v="0"/>
    <x v="0"/>
    <s v="Los Angeles"/>
    <x v="1"/>
    <n v="90045"/>
    <x v="1"/>
    <s v="TEC-MA-10004241"/>
    <x v="2"/>
    <x v="15"/>
    <s v="Star Micronics TSP800 TSP847IIU Receipt Printer"/>
    <x v="1027"/>
    <n v="2"/>
    <n v="0.2"/>
    <n v="223.05399999999995"/>
    <x v="1"/>
    <x v="0"/>
  </r>
  <r>
    <x v="1145"/>
    <x v="544"/>
    <x v="411"/>
    <x v="127"/>
    <x v="1"/>
    <s v="AP-10915"/>
    <s v="Arthur Prichep"/>
    <x v="0"/>
    <x v="0"/>
    <s v="Los Angeles"/>
    <x v="1"/>
    <n v="90045"/>
    <x v="1"/>
    <s v="OFF-ST-10004340"/>
    <x v="1"/>
    <x v="4"/>
    <s v="Fellowes Mobile File Cart, Black"/>
    <x v="1028"/>
    <n v="1"/>
    <n v="0"/>
    <n v="16.788600000000002"/>
    <x v="1"/>
    <x v="0"/>
  </r>
  <r>
    <x v="1146"/>
    <x v="545"/>
    <x v="388"/>
    <x v="442"/>
    <x v="3"/>
    <s v="NC-18340"/>
    <s v="Nat Carroll"/>
    <x v="0"/>
    <x v="0"/>
    <s v="Lansing"/>
    <x v="12"/>
    <n v="48911"/>
    <x v="2"/>
    <s v="OFF-AP-10003849"/>
    <x v="1"/>
    <x v="9"/>
    <s v="Hoover Shoulder Vac Commercial Portable Vacuum"/>
    <x v="1029"/>
    <n v="2"/>
    <n v="0.1"/>
    <n v="107.34599999999996"/>
    <x v="2"/>
    <x v="0"/>
  </r>
  <r>
    <x v="1147"/>
    <x v="545"/>
    <x v="388"/>
    <x v="442"/>
    <x v="3"/>
    <s v="NC-18340"/>
    <s v="Nat Carroll"/>
    <x v="0"/>
    <x v="0"/>
    <s v="Lansing"/>
    <x v="12"/>
    <n v="48911"/>
    <x v="2"/>
    <s v="OFF-FA-10000735"/>
    <x v="1"/>
    <x v="13"/>
    <s v="Staples"/>
    <x v="572"/>
    <n v="2"/>
    <n v="0"/>
    <n v="2.6279999999999997"/>
    <x v="2"/>
    <x v="0"/>
  </r>
  <r>
    <x v="1148"/>
    <x v="545"/>
    <x v="388"/>
    <x v="442"/>
    <x v="3"/>
    <s v="NC-18340"/>
    <s v="Nat Carroll"/>
    <x v="0"/>
    <x v="0"/>
    <s v="Lansing"/>
    <x v="12"/>
    <n v="48911"/>
    <x v="2"/>
    <s v="OFF-BI-10003350"/>
    <x v="1"/>
    <x v="8"/>
    <s v="Acco Expandable Hanging Binders"/>
    <x v="1030"/>
    <n v="2"/>
    <n v="0"/>
    <n v="5.8695999999999993"/>
    <x v="2"/>
    <x v="0"/>
  </r>
  <r>
    <x v="1149"/>
    <x v="545"/>
    <x v="388"/>
    <x v="442"/>
    <x v="3"/>
    <s v="NC-18340"/>
    <s v="Nat Carroll"/>
    <x v="0"/>
    <x v="0"/>
    <s v="Lansing"/>
    <x v="12"/>
    <n v="48911"/>
    <x v="2"/>
    <s v="TEC-PH-10000307"/>
    <x v="2"/>
    <x v="7"/>
    <s v="Shocksock Galaxy S4 Armband"/>
    <x v="1031"/>
    <n v="1"/>
    <n v="0"/>
    <n v="0.43799999999999883"/>
    <x v="2"/>
    <x v="0"/>
  </r>
  <r>
    <x v="1150"/>
    <x v="545"/>
    <x v="388"/>
    <x v="442"/>
    <x v="3"/>
    <s v="NC-18340"/>
    <s v="Nat Carroll"/>
    <x v="0"/>
    <x v="0"/>
    <s v="Lansing"/>
    <x v="12"/>
    <n v="48911"/>
    <x v="2"/>
    <s v="TEC-CO-10004202"/>
    <x v="2"/>
    <x v="16"/>
    <s v="Brother DCP1000 Digital 3 in 1 Multifunction Machine"/>
    <x v="1032"/>
    <n v="2"/>
    <n v="0"/>
    <n v="209.99299999999999"/>
    <x v="2"/>
    <x v="0"/>
  </r>
  <r>
    <x v="1151"/>
    <x v="546"/>
    <x v="412"/>
    <x v="443"/>
    <x v="1"/>
    <s v="CB-12535"/>
    <s v="Claudia Bergmann"/>
    <x v="1"/>
    <x v="0"/>
    <s v="Cuyahoga Falls"/>
    <x v="24"/>
    <n v="44221"/>
    <x v="3"/>
    <s v="FUR-FU-10001852"/>
    <x v="0"/>
    <x v="5"/>
    <s v="Eldon Regeneration Recycled Desk Accessories, Smoke"/>
    <x v="1033"/>
    <n v="6"/>
    <n v="0.2"/>
    <n v="1.2527999999999997"/>
    <x v="3"/>
    <x v="0"/>
  </r>
  <r>
    <x v="1152"/>
    <x v="547"/>
    <x v="413"/>
    <x v="335"/>
    <x v="1"/>
    <s v="KL-16555"/>
    <s v="Kelly Lampkin"/>
    <x v="1"/>
    <x v="0"/>
    <s v="Reno"/>
    <x v="33"/>
    <n v="89502"/>
    <x v="1"/>
    <s v="OFF-AR-10003759"/>
    <x v="1"/>
    <x v="6"/>
    <s v="Crayola Anti Dust Chalk, 12/Pack"/>
    <x v="1034"/>
    <n v="2"/>
    <n v="0"/>
    <n v="1.6379999999999999"/>
    <x v="1"/>
    <x v="0"/>
  </r>
  <r>
    <x v="1153"/>
    <x v="547"/>
    <x v="413"/>
    <x v="335"/>
    <x v="1"/>
    <s v="KL-16555"/>
    <s v="Kelly Lampkin"/>
    <x v="1"/>
    <x v="0"/>
    <s v="Reno"/>
    <x v="33"/>
    <n v="89502"/>
    <x v="1"/>
    <s v="OFF-BI-10003984"/>
    <x v="1"/>
    <x v="8"/>
    <s v="Lock-Up Easel 'Spel-Binder'"/>
    <x v="1035"/>
    <n v="7"/>
    <n v="0.2"/>
    <n v="53.921700000000008"/>
    <x v="1"/>
    <x v="0"/>
  </r>
  <r>
    <x v="1154"/>
    <x v="548"/>
    <x v="414"/>
    <x v="444"/>
    <x v="2"/>
    <s v="PS-19045"/>
    <s v="Penelope Sewall"/>
    <x v="2"/>
    <x v="0"/>
    <s v="Harrisonburg"/>
    <x v="17"/>
    <n v="22801"/>
    <x v="0"/>
    <s v="OFF-ST-10004337"/>
    <x v="1"/>
    <x v="4"/>
    <s v="SAFCO Commercial Wire Shelving, 72h"/>
    <x v="1036"/>
    <n v="2"/>
    <n v="0"/>
    <n v="0"/>
    <x v="0"/>
    <x v="0"/>
  </r>
  <r>
    <x v="1155"/>
    <x v="548"/>
    <x v="414"/>
    <x v="444"/>
    <x v="2"/>
    <s v="PS-19045"/>
    <s v="Penelope Sewall"/>
    <x v="2"/>
    <x v="0"/>
    <s v="Harrisonburg"/>
    <x v="17"/>
    <n v="22801"/>
    <x v="0"/>
    <s v="FUR-TA-10001932"/>
    <x v="0"/>
    <x v="3"/>
    <s v="Chromcraft 48&quot; x 96&quot; Racetrack Double Pedestal Table"/>
    <x v="1037"/>
    <n v="7"/>
    <n v="0"/>
    <n v="493.78559999999993"/>
    <x v="0"/>
    <x v="0"/>
  </r>
  <r>
    <x v="1156"/>
    <x v="548"/>
    <x v="414"/>
    <x v="444"/>
    <x v="2"/>
    <s v="PS-19045"/>
    <s v="Penelope Sewall"/>
    <x v="2"/>
    <x v="0"/>
    <s v="Harrisonburg"/>
    <x v="17"/>
    <n v="22801"/>
    <x v="0"/>
    <s v="OFF-BI-10003982"/>
    <x v="1"/>
    <x v="8"/>
    <s v="Wilson Jones Century Plastic Molded Ring Binders"/>
    <x v="1038"/>
    <n v="3"/>
    <n v="0"/>
    <n v="29.285699999999999"/>
    <x v="0"/>
    <x v="0"/>
  </r>
  <r>
    <x v="1157"/>
    <x v="548"/>
    <x v="414"/>
    <x v="444"/>
    <x v="2"/>
    <s v="PS-19045"/>
    <s v="Penelope Sewall"/>
    <x v="2"/>
    <x v="0"/>
    <s v="Harrisonburg"/>
    <x v="17"/>
    <n v="22801"/>
    <x v="0"/>
    <s v="FUR-TA-10000617"/>
    <x v="0"/>
    <x v="3"/>
    <s v="Hon Practical Foundations 30 x 60 Training Table, Light Gray/Charcoal"/>
    <x v="1039"/>
    <n v="2"/>
    <n v="0"/>
    <n v="100.12200000000001"/>
    <x v="0"/>
    <x v="0"/>
  </r>
  <r>
    <x v="1158"/>
    <x v="549"/>
    <x v="415"/>
    <x v="445"/>
    <x v="0"/>
    <s v="GB-14530"/>
    <s v="George Bell"/>
    <x v="1"/>
    <x v="0"/>
    <s v="Los Angeles"/>
    <x v="1"/>
    <n v="90004"/>
    <x v="1"/>
    <s v="FUR-CH-10002126"/>
    <x v="0"/>
    <x v="1"/>
    <s v="Hon Deluxe Fabric Upholstered Stacking Chairs"/>
    <x v="1040"/>
    <n v="1"/>
    <n v="0.2"/>
    <n v="19.518400000000007"/>
    <x v="1"/>
    <x v="0"/>
  </r>
  <r>
    <x v="1159"/>
    <x v="550"/>
    <x v="222"/>
    <x v="446"/>
    <x v="1"/>
    <s v="AA-10315"/>
    <s v="Alex Avila"/>
    <x v="0"/>
    <x v="0"/>
    <s v="Minneapolis"/>
    <x v="11"/>
    <n v="55407"/>
    <x v="2"/>
    <s v="OFF-AP-10000576"/>
    <x v="1"/>
    <x v="9"/>
    <s v="Belkin 325VA UPS Surge Protector, 6'"/>
    <x v="1041"/>
    <n v="3"/>
    <n v="0"/>
    <n v="90.735000000000014"/>
    <x v="2"/>
    <x v="0"/>
  </r>
  <r>
    <x v="1160"/>
    <x v="550"/>
    <x v="222"/>
    <x v="446"/>
    <x v="1"/>
    <s v="AA-10315"/>
    <s v="Alex Avila"/>
    <x v="0"/>
    <x v="0"/>
    <s v="Minneapolis"/>
    <x v="11"/>
    <n v="55407"/>
    <x v="2"/>
    <s v="OFF-BI-10004654"/>
    <x v="1"/>
    <x v="8"/>
    <s v="Avery Binding System Hidden Tab Executive Style Index Sets"/>
    <x v="1042"/>
    <n v="2"/>
    <n v="0"/>
    <n v="5.77"/>
    <x v="2"/>
    <x v="0"/>
  </r>
  <r>
    <x v="1161"/>
    <x v="551"/>
    <x v="416"/>
    <x v="447"/>
    <x v="0"/>
    <s v="LT-16765"/>
    <s v="Larry Tron"/>
    <x v="0"/>
    <x v="0"/>
    <s v="Escondido"/>
    <x v="1"/>
    <n v="92025"/>
    <x v="1"/>
    <s v="OFF-AR-10004042"/>
    <x v="1"/>
    <x v="6"/>
    <s v="BOSTON Model 1800 Electric Pencil Sharpeners, Putty/Woodgrain"/>
    <x v="1043"/>
    <n v="3"/>
    <n v="0"/>
    <n v="15.642599999999995"/>
    <x v="1"/>
    <x v="1"/>
  </r>
  <r>
    <x v="1162"/>
    <x v="552"/>
    <x v="223"/>
    <x v="448"/>
    <x v="1"/>
    <s v="AP-10720"/>
    <s v="Anne Pryor"/>
    <x v="2"/>
    <x v="0"/>
    <s v="New York City"/>
    <x v="15"/>
    <n v="10035"/>
    <x v="3"/>
    <s v="TEC-PH-10004700"/>
    <x v="2"/>
    <x v="7"/>
    <s v="PowerGen Dual USB Car Charger"/>
    <x v="1044"/>
    <n v="1"/>
    <n v="0"/>
    <n v="4.5953999999999997"/>
    <x v="3"/>
    <x v="0"/>
  </r>
  <r>
    <x v="1163"/>
    <x v="552"/>
    <x v="223"/>
    <x v="448"/>
    <x v="1"/>
    <s v="AP-10720"/>
    <s v="Anne Pryor"/>
    <x v="2"/>
    <x v="0"/>
    <s v="New York City"/>
    <x v="15"/>
    <n v="10035"/>
    <x v="3"/>
    <s v="OFF-BI-10004593"/>
    <x v="1"/>
    <x v="8"/>
    <s v="Ibico Laser Imprintable Binding System Covers"/>
    <x v="1045"/>
    <n v="3"/>
    <n v="0.2"/>
    <n v="40.872"/>
    <x v="3"/>
    <x v="0"/>
  </r>
  <r>
    <x v="1164"/>
    <x v="552"/>
    <x v="223"/>
    <x v="448"/>
    <x v="1"/>
    <s v="AP-10720"/>
    <s v="Anne Pryor"/>
    <x v="2"/>
    <x v="0"/>
    <s v="New York City"/>
    <x v="15"/>
    <n v="10035"/>
    <x v="3"/>
    <s v="OFF-BI-10003429"/>
    <x v="1"/>
    <x v="8"/>
    <s v="Cardinal HOLDit! Binder Insert Strips,Extra Strips"/>
    <x v="1046"/>
    <n v="5"/>
    <n v="0.2"/>
    <n v="9.1785000000000014"/>
    <x v="3"/>
    <x v="0"/>
  </r>
  <r>
    <x v="1165"/>
    <x v="553"/>
    <x v="417"/>
    <x v="449"/>
    <x v="1"/>
    <s v="PM-18940"/>
    <s v="Paul MacIntyre"/>
    <x v="0"/>
    <x v="0"/>
    <s v="Jackson"/>
    <x v="12"/>
    <n v="49201"/>
    <x v="2"/>
    <s v="OFF-BI-10001294"/>
    <x v="1"/>
    <x v="8"/>
    <s v="Fellowes Binding Cases"/>
    <x v="1047"/>
    <n v="4"/>
    <n v="0"/>
    <n v="21.059999999999995"/>
    <x v="2"/>
    <x v="0"/>
  </r>
  <r>
    <x v="1166"/>
    <x v="554"/>
    <x v="121"/>
    <x v="450"/>
    <x v="3"/>
    <s v="KC-16540"/>
    <s v="Kelly Collister"/>
    <x v="0"/>
    <x v="0"/>
    <s v="Seattle"/>
    <x v="4"/>
    <n v="98115"/>
    <x v="1"/>
    <s v="TEC-AC-10001552"/>
    <x v="2"/>
    <x v="11"/>
    <s v="Logitech K350 2.4Ghz Wireless Keyboard"/>
    <x v="1048"/>
    <n v="9"/>
    <n v="0"/>
    <n v="49.272299999999987"/>
    <x v="1"/>
    <x v="0"/>
  </r>
  <r>
    <x v="1167"/>
    <x v="555"/>
    <x v="166"/>
    <x v="235"/>
    <x v="0"/>
    <s v="DL-13315"/>
    <s v="Delfina Latchford"/>
    <x v="0"/>
    <x v="0"/>
    <s v="New York City"/>
    <x v="15"/>
    <n v="10035"/>
    <x v="3"/>
    <s v="FUR-FU-10004952"/>
    <x v="0"/>
    <x v="5"/>
    <s v="C-Line Cubicle Keepers Polyproplyene Holder w/Velcro Back, 8-1/2x11, 25/Bx"/>
    <x v="1049"/>
    <n v="2"/>
    <n v="0"/>
    <n v="33.938800000000001"/>
    <x v="3"/>
    <x v="0"/>
  </r>
  <r>
    <x v="1168"/>
    <x v="555"/>
    <x v="166"/>
    <x v="235"/>
    <x v="0"/>
    <s v="DL-13315"/>
    <s v="Delfina Latchford"/>
    <x v="0"/>
    <x v="0"/>
    <s v="New York City"/>
    <x v="15"/>
    <n v="10035"/>
    <x v="3"/>
    <s v="OFF-ST-10004123"/>
    <x v="1"/>
    <x v="4"/>
    <s v="Safco Industrial Wire Shelving System"/>
    <x v="1050"/>
    <n v="3"/>
    <n v="0"/>
    <n v="0"/>
    <x v="3"/>
    <x v="0"/>
  </r>
  <r>
    <x v="1169"/>
    <x v="555"/>
    <x v="166"/>
    <x v="235"/>
    <x v="0"/>
    <s v="DL-13315"/>
    <s v="Delfina Latchford"/>
    <x v="0"/>
    <x v="0"/>
    <s v="New York City"/>
    <x v="15"/>
    <n v="10035"/>
    <x v="3"/>
    <s v="OFF-PA-10003172"/>
    <x v="1"/>
    <x v="10"/>
    <s v="Xerox 1996"/>
    <x v="541"/>
    <n v="3"/>
    <n v="0"/>
    <n v="9.3312000000000008"/>
    <x v="3"/>
    <x v="0"/>
  </r>
  <r>
    <x v="1170"/>
    <x v="555"/>
    <x v="166"/>
    <x v="235"/>
    <x v="0"/>
    <s v="DL-13315"/>
    <s v="Delfina Latchford"/>
    <x v="0"/>
    <x v="0"/>
    <s v="New York City"/>
    <x v="15"/>
    <n v="10035"/>
    <x v="3"/>
    <s v="OFF-ST-10002352"/>
    <x v="1"/>
    <x v="4"/>
    <s v="Iris Project Case"/>
    <x v="1051"/>
    <n v="4"/>
    <n v="0"/>
    <n v="8.299199999999999"/>
    <x v="3"/>
    <x v="0"/>
  </r>
  <r>
    <x v="1171"/>
    <x v="556"/>
    <x v="418"/>
    <x v="451"/>
    <x v="1"/>
    <s v="SW-20275"/>
    <s v="Scott Williamson"/>
    <x v="0"/>
    <x v="0"/>
    <s v="Royal Oak"/>
    <x v="12"/>
    <n v="48073"/>
    <x v="2"/>
    <s v="OFF-PA-10002259"/>
    <x v="1"/>
    <x v="10"/>
    <s v="Geographics Note Cards, Blank, White, 8 1/2&quot; x 11&quot;"/>
    <x v="1052"/>
    <n v="2"/>
    <n v="0"/>
    <n v="10.7424"/>
    <x v="2"/>
    <x v="0"/>
  </r>
  <r>
    <x v="1172"/>
    <x v="557"/>
    <x v="419"/>
    <x v="452"/>
    <x v="1"/>
    <s v="AA-10375"/>
    <s v="Allen Armold"/>
    <x v="0"/>
    <x v="0"/>
    <s v="Los Angeles"/>
    <x v="1"/>
    <n v="90008"/>
    <x v="1"/>
    <s v="OFF-BI-10002976"/>
    <x v="1"/>
    <x v="8"/>
    <s v="ACCOHIDE Binder by Acco"/>
    <x v="1053"/>
    <n v="5"/>
    <n v="0.2"/>
    <n v="5.5754999999999999"/>
    <x v="1"/>
    <x v="0"/>
  </r>
  <r>
    <x v="1173"/>
    <x v="558"/>
    <x v="420"/>
    <x v="453"/>
    <x v="1"/>
    <s v="LT-17110"/>
    <s v="Liz Thompson"/>
    <x v="0"/>
    <x v="0"/>
    <s v="Bloomington"/>
    <x v="10"/>
    <n v="61701"/>
    <x v="2"/>
    <s v="OFF-BI-10000301"/>
    <x v="1"/>
    <x v="8"/>
    <s v="GBC Instant Report Kit"/>
    <x v="1054"/>
    <n v="4"/>
    <n v="0.8"/>
    <n v="-7.7640000000000011"/>
    <x v="2"/>
    <x v="0"/>
  </r>
  <r>
    <x v="1174"/>
    <x v="559"/>
    <x v="421"/>
    <x v="454"/>
    <x v="2"/>
    <s v="DP-13105"/>
    <s v="Dave Poirier"/>
    <x v="1"/>
    <x v="0"/>
    <s v="New York City"/>
    <x v="15"/>
    <n v="10035"/>
    <x v="3"/>
    <s v="OFF-BI-10003694"/>
    <x v="1"/>
    <x v="8"/>
    <s v="Avery 3 1/2&quot; Diskette Storage Pages, 10/Pack"/>
    <x v="1055"/>
    <n v="6"/>
    <n v="0.2"/>
    <n v="16.2864"/>
    <x v="3"/>
    <x v="0"/>
  </r>
  <r>
    <x v="1175"/>
    <x v="560"/>
    <x v="48"/>
    <x v="143"/>
    <x v="1"/>
    <s v="AB-10060"/>
    <s v="Adam Bellavance"/>
    <x v="2"/>
    <x v="0"/>
    <s v="Concord"/>
    <x v="38"/>
    <n v="3301"/>
    <x v="3"/>
    <s v="OFF-SU-10000381"/>
    <x v="1"/>
    <x v="14"/>
    <s v="Acme Forged Steel Scissors with Black Enamel Handles"/>
    <x v="1056"/>
    <n v="3"/>
    <n v="0"/>
    <n v="8.0996999999999986"/>
    <x v="3"/>
    <x v="0"/>
  </r>
  <r>
    <x v="1176"/>
    <x v="561"/>
    <x v="422"/>
    <x v="129"/>
    <x v="0"/>
    <s v="AT-10435"/>
    <s v="Alyssa Tate"/>
    <x v="2"/>
    <x v="0"/>
    <s v="Los Angeles"/>
    <x v="1"/>
    <n v="90004"/>
    <x v="1"/>
    <s v="OFF-LA-10004425"/>
    <x v="1"/>
    <x v="2"/>
    <s v="Staple-on labels"/>
    <x v="1057"/>
    <n v="4"/>
    <n v="0"/>
    <n v="5.4332000000000003"/>
    <x v="1"/>
    <x v="0"/>
  </r>
  <r>
    <x v="1177"/>
    <x v="562"/>
    <x v="49"/>
    <x v="455"/>
    <x v="1"/>
    <s v="JE-15745"/>
    <s v="Joel Eaton"/>
    <x v="0"/>
    <x v="0"/>
    <s v="Rockville"/>
    <x v="39"/>
    <n v="20852"/>
    <x v="3"/>
    <s v="FUR-CH-10001270"/>
    <x v="0"/>
    <x v="1"/>
    <s v="Harbour Creations Steel Folding Chair"/>
    <x v="1058"/>
    <n v="2"/>
    <n v="0"/>
    <n v="51.749999999999986"/>
    <x v="3"/>
    <x v="0"/>
  </r>
  <r>
    <x v="1178"/>
    <x v="562"/>
    <x v="49"/>
    <x v="455"/>
    <x v="1"/>
    <s v="JE-15745"/>
    <s v="Joel Eaton"/>
    <x v="0"/>
    <x v="0"/>
    <s v="Rockville"/>
    <x v="39"/>
    <n v="20852"/>
    <x v="3"/>
    <s v="TEC-PH-10003931"/>
    <x v="2"/>
    <x v="7"/>
    <s v="JBL Micro Wireless Portable Bluetooth Speaker"/>
    <x v="690"/>
    <n v="3"/>
    <n v="0"/>
    <n v="44.992500000000007"/>
    <x v="3"/>
    <x v="0"/>
  </r>
  <r>
    <x v="1179"/>
    <x v="563"/>
    <x v="423"/>
    <x v="132"/>
    <x v="0"/>
    <s v="CA-12055"/>
    <s v="Cathy Armstrong"/>
    <x v="2"/>
    <x v="0"/>
    <s v="Houston"/>
    <x v="5"/>
    <n v="77070"/>
    <x v="2"/>
    <s v="TEC-AC-10003174"/>
    <x v="2"/>
    <x v="11"/>
    <s v="Plantronics S12 Corded Telephone Headset System"/>
    <x v="1059"/>
    <n v="3"/>
    <n v="0.2"/>
    <n v="64.674000000000007"/>
    <x v="2"/>
    <x v="0"/>
  </r>
  <r>
    <x v="1180"/>
    <x v="564"/>
    <x v="261"/>
    <x v="175"/>
    <x v="1"/>
    <s v="DB-13060"/>
    <s v="Dave Brooks"/>
    <x v="0"/>
    <x v="0"/>
    <s v="Lakewood"/>
    <x v="30"/>
    <n v="8701"/>
    <x v="3"/>
    <s v="TEC-PH-10004539"/>
    <x v="2"/>
    <x v="7"/>
    <s v="Wireless Extenders zBoost YX545 SOHO Signal Booster"/>
    <x v="1060"/>
    <n v="7"/>
    <n v="0"/>
    <n v="357.19110000000001"/>
    <x v="3"/>
    <x v="0"/>
  </r>
  <r>
    <x v="1181"/>
    <x v="564"/>
    <x v="261"/>
    <x v="175"/>
    <x v="1"/>
    <s v="DB-13060"/>
    <s v="Dave Brooks"/>
    <x v="0"/>
    <x v="0"/>
    <s v="Lakewood"/>
    <x v="30"/>
    <n v="8701"/>
    <x v="3"/>
    <s v="OFF-AR-10001919"/>
    <x v="1"/>
    <x v="6"/>
    <s v="OIC #2 Pencils, Medium Soft"/>
    <x v="1061"/>
    <n v="2"/>
    <n v="0"/>
    <n v="1.0903999999999998"/>
    <x v="3"/>
    <x v="0"/>
  </r>
  <r>
    <x v="1182"/>
    <x v="565"/>
    <x v="424"/>
    <x v="456"/>
    <x v="2"/>
    <s v="RB-19570"/>
    <s v="Rob Beeghly"/>
    <x v="0"/>
    <x v="0"/>
    <s v="Jacksonville"/>
    <x v="3"/>
    <n v="28540"/>
    <x v="0"/>
    <s v="OFF-EN-10002504"/>
    <x v="1"/>
    <x v="12"/>
    <s v="Tyvek  Top-Opening Peel &amp; Seel Envelopes, Plain White"/>
    <x v="1062"/>
    <n v="1"/>
    <n v="0.2"/>
    <n v="7.3385999999999996"/>
    <x v="0"/>
    <x v="0"/>
  </r>
  <r>
    <x v="1183"/>
    <x v="565"/>
    <x v="424"/>
    <x v="456"/>
    <x v="2"/>
    <s v="RB-19570"/>
    <s v="Rob Beeghly"/>
    <x v="0"/>
    <x v="0"/>
    <s v="Jacksonville"/>
    <x v="3"/>
    <n v="28540"/>
    <x v="0"/>
    <s v="TEC-PH-10003655"/>
    <x v="2"/>
    <x v="7"/>
    <s v="Sannysis Cute Owl Design Soft Skin Case Cover for Samsung Galaxy S4"/>
    <x v="1063"/>
    <n v="5"/>
    <n v="0.2"/>
    <n v="0.69300000000000006"/>
    <x v="0"/>
    <x v="0"/>
  </r>
  <r>
    <x v="1184"/>
    <x v="566"/>
    <x v="156"/>
    <x v="457"/>
    <x v="1"/>
    <s v="HR-14830"/>
    <s v="Harold Ryan"/>
    <x v="1"/>
    <x v="0"/>
    <s v="Seattle"/>
    <x v="4"/>
    <n v="98103"/>
    <x v="1"/>
    <s v="OFF-BI-10004656"/>
    <x v="1"/>
    <x v="8"/>
    <s v="Peel &amp; Stick Add-On Corner Pockets"/>
    <x v="1064"/>
    <n v="7"/>
    <n v="0.2"/>
    <n v="4.2335999999999991"/>
    <x v="1"/>
    <x v="1"/>
  </r>
  <r>
    <x v="1185"/>
    <x v="566"/>
    <x v="156"/>
    <x v="457"/>
    <x v="1"/>
    <s v="HR-14830"/>
    <s v="Harold Ryan"/>
    <x v="1"/>
    <x v="0"/>
    <s v="Seattle"/>
    <x v="4"/>
    <n v="98103"/>
    <x v="1"/>
    <s v="OFF-ST-10002344"/>
    <x v="1"/>
    <x v="4"/>
    <s v="Carina 42&quot;Hx23 3/4&quot;W Media Storage Unit"/>
    <x v="1065"/>
    <n v="6"/>
    <n v="0"/>
    <n v="9.7176000000000329"/>
    <x v="1"/>
    <x v="1"/>
  </r>
  <r>
    <x v="1186"/>
    <x v="566"/>
    <x v="156"/>
    <x v="457"/>
    <x v="1"/>
    <s v="HR-14830"/>
    <s v="Harold Ryan"/>
    <x v="1"/>
    <x v="0"/>
    <s v="Seattle"/>
    <x v="4"/>
    <n v="98103"/>
    <x v="1"/>
    <s v="OFF-PA-10001800"/>
    <x v="1"/>
    <x v="10"/>
    <s v="Xerox 220"/>
    <x v="243"/>
    <n v="4"/>
    <n v="0"/>
    <n v="12.441600000000001"/>
    <x v="1"/>
    <x v="1"/>
  </r>
  <r>
    <x v="1187"/>
    <x v="566"/>
    <x v="156"/>
    <x v="457"/>
    <x v="1"/>
    <s v="HR-14830"/>
    <s v="Harold Ryan"/>
    <x v="1"/>
    <x v="0"/>
    <s v="Seattle"/>
    <x v="4"/>
    <n v="98103"/>
    <x v="1"/>
    <s v="OFF-ST-10000036"/>
    <x v="1"/>
    <x v="4"/>
    <s v="Recycled Data-Pak for Archival Bound Computer Printouts, 12-1/2 x 12-1/2 x 16"/>
    <x v="1066"/>
    <n v="2"/>
    <n v="0"/>
    <n v="53.346599999999995"/>
    <x v="1"/>
    <x v="1"/>
  </r>
  <r>
    <x v="1188"/>
    <x v="567"/>
    <x v="425"/>
    <x v="458"/>
    <x v="0"/>
    <s v="BT-11530"/>
    <s v="Bradley Talbott"/>
    <x v="2"/>
    <x v="0"/>
    <s v="Los Angeles"/>
    <x v="1"/>
    <n v="90036"/>
    <x v="1"/>
    <s v="OFF-AP-10004532"/>
    <x v="1"/>
    <x v="9"/>
    <s v="Kensington 6 Outlet Guardian Standard Surge Protector"/>
    <x v="1067"/>
    <n v="4"/>
    <n v="0"/>
    <n v="22.118400000000001"/>
    <x v="1"/>
    <x v="1"/>
  </r>
  <r>
    <x v="1189"/>
    <x v="567"/>
    <x v="425"/>
    <x v="458"/>
    <x v="0"/>
    <s v="BT-11530"/>
    <s v="Bradley Talbott"/>
    <x v="2"/>
    <x v="0"/>
    <s v="Los Angeles"/>
    <x v="1"/>
    <n v="90036"/>
    <x v="1"/>
    <s v="TEC-PH-10004447"/>
    <x v="2"/>
    <x v="7"/>
    <s v="Toshiba IPT2010-SD IP Telephone"/>
    <x v="1068"/>
    <n v="8"/>
    <n v="0.2"/>
    <n v="66.715199999999982"/>
    <x v="1"/>
    <x v="1"/>
  </r>
  <r>
    <x v="1190"/>
    <x v="567"/>
    <x v="425"/>
    <x v="458"/>
    <x v="0"/>
    <s v="BT-11530"/>
    <s v="Bradley Talbott"/>
    <x v="2"/>
    <x v="0"/>
    <s v="Los Angeles"/>
    <x v="1"/>
    <n v="90036"/>
    <x v="1"/>
    <s v="FUR-CH-10003973"/>
    <x v="0"/>
    <x v="1"/>
    <s v="GuestStacker Chair with Chrome Finish Legs"/>
    <x v="1069"/>
    <n v="3"/>
    <n v="0.2"/>
    <n v="89.222400000000022"/>
    <x v="1"/>
    <x v="1"/>
  </r>
  <r>
    <x v="1191"/>
    <x v="567"/>
    <x v="425"/>
    <x v="458"/>
    <x v="0"/>
    <s v="BT-11530"/>
    <s v="Bradley Talbott"/>
    <x v="2"/>
    <x v="0"/>
    <s v="Los Angeles"/>
    <x v="1"/>
    <n v="90036"/>
    <x v="1"/>
    <s v="OFF-PA-10001970"/>
    <x v="1"/>
    <x v="10"/>
    <s v="Xerox 1908"/>
    <x v="1070"/>
    <n v="4"/>
    <n v="0"/>
    <n v="109.7208"/>
    <x v="1"/>
    <x v="1"/>
  </r>
  <r>
    <x v="1192"/>
    <x v="567"/>
    <x v="425"/>
    <x v="458"/>
    <x v="0"/>
    <s v="BT-11530"/>
    <s v="Bradley Talbott"/>
    <x v="2"/>
    <x v="0"/>
    <s v="Los Angeles"/>
    <x v="1"/>
    <n v="90036"/>
    <x v="1"/>
    <s v="OFF-PA-10000682"/>
    <x v="1"/>
    <x v="10"/>
    <s v="Xerox 1924"/>
    <x v="1071"/>
    <n v="4"/>
    <n v="0"/>
    <n v="11.328800000000001"/>
    <x v="1"/>
    <x v="1"/>
  </r>
  <r>
    <x v="1193"/>
    <x v="568"/>
    <x v="426"/>
    <x v="459"/>
    <x v="3"/>
    <s v="NG-18355"/>
    <s v="Nat Gilpin"/>
    <x v="1"/>
    <x v="0"/>
    <s v="Coral Springs"/>
    <x v="2"/>
    <n v="33065"/>
    <x v="0"/>
    <s v="OFF-PA-10001937"/>
    <x v="1"/>
    <x v="10"/>
    <s v="Xerox 21"/>
    <x v="12"/>
    <n v="3"/>
    <n v="0.2"/>
    <n v="5.4432"/>
    <x v="0"/>
    <x v="0"/>
  </r>
  <r>
    <x v="1194"/>
    <x v="568"/>
    <x v="426"/>
    <x v="459"/>
    <x v="3"/>
    <s v="NG-18355"/>
    <s v="Nat Gilpin"/>
    <x v="1"/>
    <x v="0"/>
    <s v="Coral Springs"/>
    <x v="2"/>
    <n v="33065"/>
    <x v="0"/>
    <s v="FUR-FU-10002268"/>
    <x v="0"/>
    <x v="5"/>
    <s v="Ultra Door Push Plate"/>
    <x v="581"/>
    <n v="4"/>
    <n v="0.2"/>
    <n v="2.553199999999999"/>
    <x v="0"/>
    <x v="0"/>
  </r>
  <r>
    <x v="1195"/>
    <x v="568"/>
    <x v="426"/>
    <x v="459"/>
    <x v="3"/>
    <s v="NG-18355"/>
    <s v="Nat Gilpin"/>
    <x v="1"/>
    <x v="0"/>
    <s v="Coral Springs"/>
    <x v="2"/>
    <n v="33065"/>
    <x v="0"/>
    <s v="OFF-ST-10001321"/>
    <x v="1"/>
    <x v="4"/>
    <s v="Decoflex Hanging Personal Folder File, Blue"/>
    <x v="1072"/>
    <n v="2"/>
    <n v="0.2"/>
    <n v="2.1588000000000021"/>
    <x v="0"/>
    <x v="0"/>
  </r>
  <r>
    <x v="1196"/>
    <x v="568"/>
    <x v="426"/>
    <x v="459"/>
    <x v="3"/>
    <s v="NG-18355"/>
    <s v="Nat Gilpin"/>
    <x v="1"/>
    <x v="0"/>
    <s v="Coral Springs"/>
    <x v="2"/>
    <n v="33065"/>
    <x v="0"/>
    <s v="FUR-FU-10003394"/>
    <x v="0"/>
    <x v="5"/>
    <s v="Tenex &quot;The Solids&quot; Textured Chair Mats"/>
    <x v="1073"/>
    <n v="1"/>
    <n v="0.2"/>
    <n v="-2.098800000000006"/>
    <x v="0"/>
    <x v="0"/>
  </r>
  <r>
    <x v="1197"/>
    <x v="569"/>
    <x v="143"/>
    <x v="361"/>
    <x v="1"/>
    <s v="ZC-21910"/>
    <s v="Zuschuss Carroll"/>
    <x v="0"/>
    <x v="0"/>
    <s v="Houston"/>
    <x v="5"/>
    <n v="77041"/>
    <x v="2"/>
    <s v="TEC-AC-10001990"/>
    <x v="2"/>
    <x v="11"/>
    <s v="Kensington Orbit Wireless Mobile Trackball for PC and Mac"/>
    <x v="1074"/>
    <n v="9"/>
    <n v="0.2"/>
    <n v="64.789199999999951"/>
    <x v="2"/>
    <x v="0"/>
  </r>
  <r>
    <x v="1198"/>
    <x v="569"/>
    <x v="143"/>
    <x v="361"/>
    <x v="1"/>
    <s v="ZC-21910"/>
    <s v="Zuschuss Carroll"/>
    <x v="0"/>
    <x v="0"/>
    <s v="Houston"/>
    <x v="5"/>
    <n v="77041"/>
    <x v="2"/>
    <s v="FUR-CH-10004540"/>
    <x v="0"/>
    <x v="1"/>
    <s v="Global Chrome Stack Chair"/>
    <x v="1075"/>
    <n v="4"/>
    <n v="0.3"/>
    <n v="-4.1135999999999981"/>
    <x v="2"/>
    <x v="0"/>
  </r>
  <r>
    <x v="1199"/>
    <x v="569"/>
    <x v="143"/>
    <x v="361"/>
    <x v="1"/>
    <s v="ZC-21910"/>
    <s v="Zuschuss Carroll"/>
    <x v="0"/>
    <x v="0"/>
    <s v="Houston"/>
    <x v="5"/>
    <n v="77041"/>
    <x v="2"/>
    <s v="OFF-BI-10004995"/>
    <x v="1"/>
    <x v="8"/>
    <s v="GBC DocuBind P400 Electric Binding System"/>
    <x v="1076"/>
    <n v="4"/>
    <n v="0.8"/>
    <n v="-1850.9464000000007"/>
    <x v="2"/>
    <x v="0"/>
  </r>
  <r>
    <x v="1200"/>
    <x v="570"/>
    <x v="427"/>
    <x v="435"/>
    <x v="1"/>
    <s v="LS-16945"/>
    <s v="Linda Southworth"/>
    <x v="1"/>
    <x v="0"/>
    <s v="Denver"/>
    <x v="22"/>
    <n v="80219"/>
    <x v="1"/>
    <s v="FUR-CH-10002335"/>
    <x v="0"/>
    <x v="1"/>
    <s v="Hon GuestStacker Chair"/>
    <x v="730"/>
    <n v="3"/>
    <n v="0.2"/>
    <n v="40.800600000000003"/>
    <x v="1"/>
    <x v="1"/>
  </r>
  <r>
    <x v="1201"/>
    <x v="570"/>
    <x v="427"/>
    <x v="435"/>
    <x v="1"/>
    <s v="LS-16945"/>
    <s v="Linda Southworth"/>
    <x v="1"/>
    <x v="0"/>
    <s v="Denver"/>
    <x v="22"/>
    <n v="80219"/>
    <x v="1"/>
    <s v="OFF-BI-10004967"/>
    <x v="1"/>
    <x v="8"/>
    <s v="Round Ring Binders"/>
    <x v="1077"/>
    <n v="3"/>
    <n v="0.7"/>
    <n v="-1.4352"/>
    <x v="1"/>
    <x v="1"/>
  </r>
  <r>
    <x v="1202"/>
    <x v="570"/>
    <x v="427"/>
    <x v="435"/>
    <x v="1"/>
    <s v="LS-16945"/>
    <s v="Linda Southworth"/>
    <x v="1"/>
    <x v="0"/>
    <s v="Denver"/>
    <x v="22"/>
    <n v="80219"/>
    <x v="1"/>
    <s v="FUR-CH-10002331"/>
    <x v="0"/>
    <x v="1"/>
    <s v="Hon 4700 Series Mobuis Mid-Back Task Chairs with Adjustable Arms"/>
    <x v="1078"/>
    <n v="3"/>
    <n v="0.2"/>
    <n v="10.679399999999873"/>
    <x v="1"/>
    <x v="1"/>
  </r>
  <r>
    <x v="1203"/>
    <x v="570"/>
    <x v="427"/>
    <x v="435"/>
    <x v="1"/>
    <s v="LS-16945"/>
    <s v="Linda Southworth"/>
    <x v="1"/>
    <x v="0"/>
    <s v="Denver"/>
    <x v="22"/>
    <n v="80219"/>
    <x v="1"/>
    <s v="OFF-ST-10002292"/>
    <x v="1"/>
    <x v="4"/>
    <s v="Sauder Facets Collection Locker/File Cabinet, Sky Alder Finish"/>
    <x v="1079"/>
    <n v="2"/>
    <n v="0.2"/>
    <n v="0"/>
    <x v="1"/>
    <x v="1"/>
  </r>
  <r>
    <x v="1204"/>
    <x v="570"/>
    <x v="427"/>
    <x v="435"/>
    <x v="1"/>
    <s v="LS-16945"/>
    <s v="Linda Southworth"/>
    <x v="1"/>
    <x v="0"/>
    <s v="Denver"/>
    <x v="22"/>
    <n v="80219"/>
    <x v="1"/>
    <s v="OFF-ST-10000689"/>
    <x v="1"/>
    <x v="4"/>
    <s v="Fellowes Strictly Business Drawer File, Letter/Legal Size"/>
    <x v="1080"/>
    <n v="3"/>
    <n v="0.2"/>
    <n v="-33.804000000000002"/>
    <x v="1"/>
    <x v="1"/>
  </r>
  <r>
    <x v="1205"/>
    <x v="571"/>
    <x v="378"/>
    <x v="460"/>
    <x v="2"/>
    <s v="LH-16750"/>
    <s v="Larry Hughes"/>
    <x v="0"/>
    <x v="0"/>
    <s v="Charlotte"/>
    <x v="3"/>
    <n v="28205"/>
    <x v="0"/>
    <s v="TEC-PH-10002660"/>
    <x v="2"/>
    <x v="7"/>
    <s v="Nortel Networks T7316 E Nt8 B27"/>
    <x v="1081"/>
    <n v="5"/>
    <n v="0.2"/>
    <n v="16.997500000000016"/>
    <x v="0"/>
    <x v="0"/>
  </r>
  <r>
    <x v="1206"/>
    <x v="572"/>
    <x v="216"/>
    <x v="461"/>
    <x v="0"/>
    <s v="SW-20755"/>
    <s v="Steven Ward"/>
    <x v="1"/>
    <x v="0"/>
    <s v="New York City"/>
    <x v="15"/>
    <n v="10009"/>
    <x v="3"/>
    <s v="OFF-ST-10004634"/>
    <x v="1"/>
    <x v="4"/>
    <s v="Personal Folder Holder, Ebony"/>
    <x v="1082"/>
    <n v="1"/>
    <n v="0"/>
    <n v="3.3629999999999995"/>
    <x v="3"/>
    <x v="0"/>
  </r>
  <r>
    <x v="1207"/>
    <x v="572"/>
    <x v="216"/>
    <x v="461"/>
    <x v="0"/>
    <s v="SW-20755"/>
    <s v="Steven Ward"/>
    <x v="1"/>
    <x v="0"/>
    <s v="New York City"/>
    <x v="15"/>
    <n v="10009"/>
    <x v="3"/>
    <s v="OFF-BI-10002160"/>
    <x v="1"/>
    <x v="8"/>
    <s v="Acco Hanging Data Binders"/>
    <x v="1083"/>
    <n v="3"/>
    <n v="0.2"/>
    <n v="3.2003999999999997"/>
    <x v="3"/>
    <x v="0"/>
  </r>
  <r>
    <x v="1208"/>
    <x v="572"/>
    <x v="216"/>
    <x v="461"/>
    <x v="0"/>
    <s v="SW-20755"/>
    <s v="Steven Ward"/>
    <x v="1"/>
    <x v="0"/>
    <s v="New York City"/>
    <x v="15"/>
    <n v="10009"/>
    <x v="3"/>
    <s v="OFF-FA-10002988"/>
    <x v="1"/>
    <x v="13"/>
    <s v="Ideal Clamps"/>
    <x v="1084"/>
    <n v="7"/>
    <n v="0"/>
    <n v="6.8942999999999994"/>
    <x v="3"/>
    <x v="0"/>
  </r>
  <r>
    <x v="1209"/>
    <x v="572"/>
    <x v="216"/>
    <x v="461"/>
    <x v="0"/>
    <s v="SW-20755"/>
    <s v="Steven Ward"/>
    <x v="1"/>
    <x v="0"/>
    <s v="New York City"/>
    <x v="15"/>
    <n v="10009"/>
    <x v="3"/>
    <s v="OFF-AR-10004999"/>
    <x v="1"/>
    <x v="6"/>
    <s v="Newell 315"/>
    <x v="1085"/>
    <n v="7"/>
    <n v="0"/>
    <n v="10.465"/>
    <x v="3"/>
    <x v="0"/>
  </r>
  <r>
    <x v="1210"/>
    <x v="572"/>
    <x v="216"/>
    <x v="461"/>
    <x v="0"/>
    <s v="SW-20755"/>
    <s v="Steven Ward"/>
    <x v="1"/>
    <x v="0"/>
    <s v="New York City"/>
    <x v="15"/>
    <n v="10009"/>
    <x v="3"/>
    <s v="OFF-BI-10001031"/>
    <x v="1"/>
    <x v="8"/>
    <s v="Pressboard Data Binders by Wilson Jones"/>
    <x v="1086"/>
    <n v="2"/>
    <n v="0.2"/>
    <n v="2.8835999999999995"/>
    <x v="3"/>
    <x v="0"/>
  </r>
  <r>
    <x v="1211"/>
    <x v="572"/>
    <x v="216"/>
    <x v="461"/>
    <x v="0"/>
    <s v="SW-20755"/>
    <s v="Steven Ward"/>
    <x v="1"/>
    <x v="0"/>
    <s v="New York City"/>
    <x v="15"/>
    <n v="10009"/>
    <x v="3"/>
    <s v="FUR-BO-10004695"/>
    <x v="0"/>
    <x v="0"/>
    <s v="O'Sullivan 2-Door Barrister Bookcase in Odessa Pine"/>
    <x v="1087"/>
    <n v="4"/>
    <n v="0.2"/>
    <n v="21.717599999999948"/>
    <x v="3"/>
    <x v="0"/>
  </r>
  <r>
    <x v="1212"/>
    <x v="573"/>
    <x v="428"/>
    <x v="462"/>
    <x v="1"/>
    <s v="SP-20620"/>
    <s v="Stefania Perrino"/>
    <x v="1"/>
    <x v="0"/>
    <s v="Philadelphia"/>
    <x v="9"/>
    <n v="19134"/>
    <x v="3"/>
    <s v="FUR-CH-10004860"/>
    <x v="0"/>
    <x v="1"/>
    <s v="Global Low Back Tilter Chair"/>
    <x v="1088"/>
    <n v="2"/>
    <n v="0.3"/>
    <n v="-48.470400000000019"/>
    <x v="3"/>
    <x v="1"/>
  </r>
  <r>
    <x v="1213"/>
    <x v="573"/>
    <x v="428"/>
    <x v="462"/>
    <x v="1"/>
    <s v="SP-20620"/>
    <s v="Stefania Perrino"/>
    <x v="1"/>
    <x v="0"/>
    <s v="Philadelphia"/>
    <x v="9"/>
    <n v="19134"/>
    <x v="3"/>
    <s v="OFF-BI-10002432"/>
    <x v="1"/>
    <x v="8"/>
    <s v="Wilson Jones Standard D-Ring Binders"/>
    <x v="1089"/>
    <n v="2"/>
    <n v="0.7"/>
    <n v="-2.3275999999999994"/>
    <x v="3"/>
    <x v="1"/>
  </r>
  <r>
    <x v="1214"/>
    <x v="573"/>
    <x v="428"/>
    <x v="462"/>
    <x v="1"/>
    <s v="SP-20620"/>
    <s v="Stefania Perrino"/>
    <x v="1"/>
    <x v="0"/>
    <s v="Philadelphia"/>
    <x v="9"/>
    <n v="19134"/>
    <x v="3"/>
    <s v="OFF-BI-10000069"/>
    <x v="1"/>
    <x v="8"/>
    <s v="GBC Prepunched Paper, 19-Hole, for Binding Systems, 24-lb"/>
    <x v="1090"/>
    <n v="1"/>
    <n v="0.7"/>
    <n v="-3.6024000000000012"/>
    <x v="3"/>
    <x v="1"/>
  </r>
  <r>
    <x v="1215"/>
    <x v="573"/>
    <x v="428"/>
    <x v="462"/>
    <x v="1"/>
    <s v="SP-20620"/>
    <s v="Stefania Perrino"/>
    <x v="1"/>
    <x v="0"/>
    <s v="Philadelphia"/>
    <x v="9"/>
    <n v="19134"/>
    <x v="3"/>
    <s v="OFF-AR-10003602"/>
    <x v="1"/>
    <x v="6"/>
    <s v="Quartet Omega Colored Chalk, 12/Pack"/>
    <x v="1091"/>
    <n v="1"/>
    <n v="0.2"/>
    <n v="1.5767999999999998"/>
    <x v="3"/>
    <x v="1"/>
  </r>
  <r>
    <x v="1216"/>
    <x v="573"/>
    <x v="428"/>
    <x v="462"/>
    <x v="1"/>
    <s v="SP-20620"/>
    <s v="Stefania Perrino"/>
    <x v="1"/>
    <x v="0"/>
    <s v="Philadelphia"/>
    <x v="9"/>
    <n v="19134"/>
    <x v="3"/>
    <s v="TEC-AC-10004469"/>
    <x v="2"/>
    <x v="11"/>
    <s v="Microsoft Sculpt Comfort Mouse"/>
    <x v="1092"/>
    <n v="3"/>
    <n v="0.2"/>
    <n v="28.764000000000006"/>
    <x v="3"/>
    <x v="1"/>
  </r>
  <r>
    <x v="1217"/>
    <x v="573"/>
    <x v="428"/>
    <x v="462"/>
    <x v="1"/>
    <s v="SP-20620"/>
    <s v="Stefania Perrino"/>
    <x v="1"/>
    <x v="0"/>
    <s v="Philadelphia"/>
    <x v="9"/>
    <n v="19134"/>
    <x v="3"/>
    <s v="FUR-FU-10001867"/>
    <x v="0"/>
    <x v="5"/>
    <s v="Eldon Expressions Punched Metal &amp; Wood Desk Accessories, Pewter &amp; Cherry"/>
    <x v="1093"/>
    <n v="2"/>
    <n v="0.2"/>
    <n v="1.7024000000000008"/>
    <x v="3"/>
    <x v="1"/>
  </r>
  <r>
    <x v="1218"/>
    <x v="573"/>
    <x v="428"/>
    <x v="462"/>
    <x v="1"/>
    <s v="SP-20620"/>
    <s v="Stefania Perrino"/>
    <x v="1"/>
    <x v="0"/>
    <s v="Philadelphia"/>
    <x v="9"/>
    <n v="19134"/>
    <x v="3"/>
    <s v="TEC-AC-10003174"/>
    <x v="2"/>
    <x v="11"/>
    <s v="Plantronics S12 Corded Telephone Headset System"/>
    <x v="1059"/>
    <n v="3"/>
    <n v="0.2"/>
    <n v="64.674000000000007"/>
    <x v="3"/>
    <x v="1"/>
  </r>
  <r>
    <x v="1219"/>
    <x v="573"/>
    <x v="428"/>
    <x v="462"/>
    <x v="1"/>
    <s v="SP-20620"/>
    <s v="Stefania Perrino"/>
    <x v="1"/>
    <x v="0"/>
    <s v="Philadelphia"/>
    <x v="9"/>
    <n v="19134"/>
    <x v="3"/>
    <s v="TEC-PH-10002200"/>
    <x v="2"/>
    <x v="7"/>
    <s v="Samsung Galaxy Note 2"/>
    <x v="1094"/>
    <n v="7"/>
    <n v="0.4"/>
    <n v="-386.3915999999997"/>
    <x v="3"/>
    <x v="1"/>
  </r>
  <r>
    <x v="1220"/>
    <x v="574"/>
    <x v="136"/>
    <x v="463"/>
    <x v="1"/>
    <s v="BF-11170"/>
    <s v="Ben Ferrer"/>
    <x v="2"/>
    <x v="0"/>
    <s v="Los Angeles"/>
    <x v="1"/>
    <n v="90036"/>
    <x v="1"/>
    <s v="OFF-ST-10000107"/>
    <x v="1"/>
    <x v="4"/>
    <s v="Fellowes Super Stor/Drawer"/>
    <x v="1095"/>
    <n v="9"/>
    <n v="0"/>
    <n v="44.954999999999977"/>
    <x v="1"/>
    <x v="0"/>
  </r>
  <r>
    <x v="1221"/>
    <x v="574"/>
    <x v="136"/>
    <x v="463"/>
    <x v="1"/>
    <s v="BF-11170"/>
    <s v="Ben Ferrer"/>
    <x v="2"/>
    <x v="0"/>
    <s v="Los Angeles"/>
    <x v="1"/>
    <n v="90036"/>
    <x v="1"/>
    <s v="TEC-PH-10000439"/>
    <x v="2"/>
    <x v="7"/>
    <s v="GE DSL Phone Line Filter"/>
    <x v="1096"/>
    <n v="8"/>
    <n v="0.2"/>
    <n v="28.792799999999971"/>
    <x v="1"/>
    <x v="0"/>
  </r>
  <r>
    <x v="1222"/>
    <x v="575"/>
    <x v="429"/>
    <x v="455"/>
    <x v="2"/>
    <s v="BM-11140"/>
    <s v="Becky Martin"/>
    <x v="0"/>
    <x v="0"/>
    <s v="New York City"/>
    <x v="15"/>
    <n v="10024"/>
    <x v="3"/>
    <s v="FUR-FU-10001602"/>
    <x v="0"/>
    <x v="5"/>
    <s v="Eldon Delta Triangular Chair Mat, 52&quot; x 58&quot;, Clear"/>
    <x v="1097"/>
    <n v="3"/>
    <n v="0"/>
    <n v="20.482199999999992"/>
    <x v="3"/>
    <x v="0"/>
  </r>
  <r>
    <x v="1223"/>
    <x v="575"/>
    <x v="429"/>
    <x v="455"/>
    <x v="2"/>
    <s v="BM-11140"/>
    <s v="Becky Martin"/>
    <x v="0"/>
    <x v="0"/>
    <s v="New York City"/>
    <x v="15"/>
    <n v="10024"/>
    <x v="3"/>
    <s v="TEC-AC-10001432"/>
    <x v="2"/>
    <x v="11"/>
    <s v="Enermax Aurora Lite Keyboard"/>
    <x v="1098"/>
    <n v="1"/>
    <n v="0"/>
    <n v="34.38600000000001"/>
    <x v="3"/>
    <x v="0"/>
  </r>
  <r>
    <x v="1224"/>
    <x v="575"/>
    <x v="429"/>
    <x v="455"/>
    <x v="2"/>
    <s v="BM-11140"/>
    <s v="Becky Martin"/>
    <x v="0"/>
    <x v="0"/>
    <s v="New York City"/>
    <x v="15"/>
    <n v="10024"/>
    <x v="3"/>
    <s v="OFF-BI-10004656"/>
    <x v="1"/>
    <x v="8"/>
    <s v="Peel &amp; Stick Add-On Corner Pockets"/>
    <x v="1099"/>
    <n v="1"/>
    <n v="0.2"/>
    <n v="0.60479999999999989"/>
    <x v="3"/>
    <x v="0"/>
  </r>
  <r>
    <x v="1225"/>
    <x v="575"/>
    <x v="429"/>
    <x v="455"/>
    <x v="2"/>
    <s v="BM-11140"/>
    <s v="Becky Martin"/>
    <x v="0"/>
    <x v="0"/>
    <s v="New York City"/>
    <x v="15"/>
    <n v="10024"/>
    <x v="3"/>
    <s v="OFF-PA-10001685"/>
    <x v="1"/>
    <x v="10"/>
    <s v="Easy-staple paper"/>
    <x v="1100"/>
    <n v="4"/>
    <n v="0"/>
    <n v="19.874400000000001"/>
    <x v="3"/>
    <x v="0"/>
  </r>
  <r>
    <x v="1226"/>
    <x v="575"/>
    <x v="429"/>
    <x v="455"/>
    <x v="2"/>
    <s v="BM-11140"/>
    <s v="Becky Martin"/>
    <x v="0"/>
    <x v="0"/>
    <s v="New York City"/>
    <x v="15"/>
    <n v="10024"/>
    <x v="3"/>
    <s v="OFF-ST-10001418"/>
    <x v="1"/>
    <x v="4"/>
    <s v="Carina Media Storage Towers in Natural &amp; Black"/>
    <x v="1101"/>
    <n v="3"/>
    <n v="0"/>
    <n v="3.6587999999999994"/>
    <x v="3"/>
    <x v="0"/>
  </r>
  <r>
    <x v="1227"/>
    <x v="575"/>
    <x v="429"/>
    <x v="455"/>
    <x v="2"/>
    <s v="BM-11140"/>
    <s v="Becky Martin"/>
    <x v="0"/>
    <x v="0"/>
    <s v="New York City"/>
    <x v="15"/>
    <n v="10024"/>
    <x v="3"/>
    <s v="OFF-ST-10000676"/>
    <x v="1"/>
    <x v="4"/>
    <s v="Fellowes Econo/Stor Drawers"/>
    <x v="1102"/>
    <n v="2"/>
    <n v="0"/>
    <n v="11.631599999999992"/>
    <x v="3"/>
    <x v="0"/>
  </r>
  <r>
    <x v="1228"/>
    <x v="576"/>
    <x v="44"/>
    <x v="45"/>
    <x v="1"/>
    <s v="ZC-21910"/>
    <s v="Zuschuss Carroll"/>
    <x v="0"/>
    <x v="0"/>
    <s v="Los Angeles"/>
    <x v="1"/>
    <n v="90045"/>
    <x v="1"/>
    <s v="OFF-EN-10001219"/>
    <x v="1"/>
    <x v="12"/>
    <s v="#10- 4 1/8&quot; x 9 1/2&quot; Security-Tint Envelopes"/>
    <x v="770"/>
    <n v="2"/>
    <n v="0"/>
    <n v="7.4871999999999996"/>
    <x v="1"/>
    <x v="0"/>
  </r>
  <r>
    <x v="1229"/>
    <x v="576"/>
    <x v="44"/>
    <x v="45"/>
    <x v="1"/>
    <s v="ZC-21910"/>
    <s v="Zuschuss Carroll"/>
    <x v="0"/>
    <x v="0"/>
    <s v="Los Angeles"/>
    <x v="1"/>
    <n v="90045"/>
    <x v="1"/>
    <s v="FUR-FU-10001424"/>
    <x v="0"/>
    <x v="5"/>
    <s v="Dax Clear Box Frame"/>
    <x v="992"/>
    <n v="1"/>
    <n v="0"/>
    <n v="2.9681999999999995"/>
    <x v="1"/>
    <x v="0"/>
  </r>
  <r>
    <x v="1230"/>
    <x v="576"/>
    <x v="44"/>
    <x v="45"/>
    <x v="1"/>
    <s v="ZC-21910"/>
    <s v="Zuschuss Carroll"/>
    <x v="0"/>
    <x v="0"/>
    <s v="Los Angeles"/>
    <x v="1"/>
    <n v="90045"/>
    <x v="1"/>
    <s v="OFF-AR-10001022"/>
    <x v="1"/>
    <x v="6"/>
    <s v="SANFORD Liquid Accent Tank-Style Highlighters"/>
    <x v="1103"/>
    <n v="2"/>
    <n v="0"/>
    <n v="1.7607999999999997"/>
    <x v="1"/>
    <x v="0"/>
  </r>
  <r>
    <x v="1231"/>
    <x v="577"/>
    <x v="89"/>
    <x v="450"/>
    <x v="0"/>
    <s v="KT-16480"/>
    <s v="Kean Thornton"/>
    <x v="0"/>
    <x v="0"/>
    <s v="Buffalo"/>
    <x v="15"/>
    <n v="14215"/>
    <x v="3"/>
    <s v="OFF-AR-10000369"/>
    <x v="1"/>
    <x v="6"/>
    <s v="Design Ebony Sketching Pencil"/>
    <x v="1104"/>
    <n v="2"/>
    <n v="0"/>
    <n v="0.72279999999999989"/>
    <x v="3"/>
    <x v="0"/>
  </r>
  <r>
    <x v="1232"/>
    <x v="577"/>
    <x v="89"/>
    <x v="450"/>
    <x v="0"/>
    <s v="KT-16480"/>
    <s v="Kean Thornton"/>
    <x v="0"/>
    <x v="0"/>
    <s v="Buffalo"/>
    <x v="15"/>
    <n v="14215"/>
    <x v="3"/>
    <s v="OFF-EN-10003055"/>
    <x v="1"/>
    <x v="12"/>
    <s v="Blue String-Tie &amp; Button Interoffice Envelopes, 10 x 13"/>
    <x v="1105"/>
    <n v="2"/>
    <n v="0"/>
    <n v="35.981999999999992"/>
    <x v="3"/>
    <x v="0"/>
  </r>
  <r>
    <x v="1233"/>
    <x v="578"/>
    <x v="198"/>
    <x v="219"/>
    <x v="2"/>
    <s v="BG-11695"/>
    <s v="Brooke Gillingham"/>
    <x v="1"/>
    <x v="0"/>
    <s v="Cincinnati"/>
    <x v="24"/>
    <n v="45231"/>
    <x v="3"/>
    <s v="TEC-CO-10001046"/>
    <x v="2"/>
    <x v="16"/>
    <s v="Canon Imageclass D680 Copier / Fax"/>
    <x v="1106"/>
    <n v="2"/>
    <n v="0.4"/>
    <n v="69.99899999999991"/>
    <x v="3"/>
    <x v="0"/>
  </r>
  <r>
    <x v="1234"/>
    <x v="579"/>
    <x v="99"/>
    <x v="464"/>
    <x v="3"/>
    <s v="PG-18820"/>
    <s v="Patrick Gardner"/>
    <x v="0"/>
    <x v="0"/>
    <s v="Boynton Beach"/>
    <x v="2"/>
    <n v="33437"/>
    <x v="0"/>
    <s v="FUR-FU-10000076"/>
    <x v="0"/>
    <x v="5"/>
    <s v="24-Hour Round Wall Clock"/>
    <x v="1107"/>
    <n v="3"/>
    <n v="0.2"/>
    <n v="13.786200000000006"/>
    <x v="0"/>
    <x v="0"/>
  </r>
  <r>
    <x v="1235"/>
    <x v="579"/>
    <x v="99"/>
    <x v="464"/>
    <x v="3"/>
    <s v="PG-18820"/>
    <s v="Patrick Gardner"/>
    <x v="0"/>
    <x v="0"/>
    <s v="Boynton Beach"/>
    <x v="2"/>
    <n v="33437"/>
    <x v="0"/>
    <s v="OFF-BI-10003719"/>
    <x v="1"/>
    <x v="8"/>
    <s v="Large Capacity Hanging Post Binders"/>
    <x v="1108"/>
    <n v="5"/>
    <n v="0.7"/>
    <n v="-29.940000000000012"/>
    <x v="0"/>
    <x v="0"/>
  </r>
  <r>
    <x v="1236"/>
    <x v="579"/>
    <x v="99"/>
    <x v="464"/>
    <x v="3"/>
    <s v="PG-18820"/>
    <s v="Patrick Gardner"/>
    <x v="0"/>
    <x v="0"/>
    <s v="Boynton Beach"/>
    <x v="2"/>
    <n v="33437"/>
    <x v="0"/>
    <s v="FUR-FU-10003268"/>
    <x v="0"/>
    <x v="5"/>
    <s v="Eldon Radial Chair Mat for Low to Medium Pile Carpets"/>
    <x v="1109"/>
    <n v="2"/>
    <n v="0.2"/>
    <n v="0"/>
    <x v="0"/>
    <x v="0"/>
  </r>
  <r>
    <x v="1237"/>
    <x v="579"/>
    <x v="99"/>
    <x v="464"/>
    <x v="3"/>
    <s v="PG-18820"/>
    <s v="Patrick Gardner"/>
    <x v="0"/>
    <x v="0"/>
    <s v="Boynton Beach"/>
    <x v="2"/>
    <n v="33437"/>
    <x v="0"/>
    <s v="FUR-FU-10003553"/>
    <x v="0"/>
    <x v="5"/>
    <s v="Howard Miller 13-1/2&quot; Diameter Rosebrook Wall Clock"/>
    <x v="1110"/>
    <n v="3"/>
    <n v="0.2"/>
    <n v="41.262"/>
    <x v="0"/>
    <x v="0"/>
  </r>
  <r>
    <x v="1238"/>
    <x v="580"/>
    <x v="430"/>
    <x v="245"/>
    <x v="1"/>
    <s v="GM-14680"/>
    <s v="Greg Matthias"/>
    <x v="0"/>
    <x v="0"/>
    <s v="Seattle"/>
    <x v="4"/>
    <n v="98105"/>
    <x v="1"/>
    <s v="FUR-FU-10003691"/>
    <x v="0"/>
    <x v="5"/>
    <s v="Eldon Image Series Desk Accessories, Ebony"/>
    <x v="1111"/>
    <n v="1"/>
    <n v="0"/>
    <n v="5.4340000000000002"/>
    <x v="1"/>
    <x v="1"/>
  </r>
  <r>
    <x v="1239"/>
    <x v="580"/>
    <x v="430"/>
    <x v="245"/>
    <x v="1"/>
    <s v="GM-14680"/>
    <s v="Greg Matthias"/>
    <x v="0"/>
    <x v="0"/>
    <s v="Seattle"/>
    <x v="4"/>
    <n v="98105"/>
    <x v="1"/>
    <s v="OFF-AR-10003903"/>
    <x v="1"/>
    <x v="6"/>
    <s v="Sanford 52201 APSCO Electric Pencil Sharpener"/>
    <x v="1112"/>
    <n v="1"/>
    <n v="0"/>
    <n v="10.652200000000001"/>
    <x v="1"/>
    <x v="1"/>
  </r>
  <r>
    <x v="1240"/>
    <x v="580"/>
    <x v="430"/>
    <x v="245"/>
    <x v="1"/>
    <s v="GM-14680"/>
    <s v="Greg Matthias"/>
    <x v="0"/>
    <x v="0"/>
    <s v="Seattle"/>
    <x v="4"/>
    <n v="98105"/>
    <x v="1"/>
    <s v="OFF-FA-10004854"/>
    <x v="1"/>
    <x v="13"/>
    <s v="Vinyl Coated Wire Paper Clips in Organizer Box, 800/Box"/>
    <x v="1113"/>
    <n v="2"/>
    <n v="0"/>
    <n v="10.7912"/>
    <x v="1"/>
    <x v="1"/>
  </r>
  <r>
    <x v="1241"/>
    <x v="581"/>
    <x v="48"/>
    <x v="383"/>
    <x v="1"/>
    <s v="MO-17800"/>
    <s v="Meg O'Connel"/>
    <x v="2"/>
    <x v="0"/>
    <s v="New York City"/>
    <x v="15"/>
    <n v="10024"/>
    <x v="3"/>
    <s v="TEC-PH-10003442"/>
    <x v="2"/>
    <x v="7"/>
    <s v="Samsung Replacement EH64AVFWE Premium Headset"/>
    <x v="1114"/>
    <n v="4"/>
    <n v="0"/>
    <n v="5.5"/>
    <x v="3"/>
    <x v="0"/>
  </r>
  <r>
    <x v="1242"/>
    <x v="582"/>
    <x v="431"/>
    <x v="465"/>
    <x v="1"/>
    <s v="PG-18820"/>
    <s v="Patrick Gardner"/>
    <x v="0"/>
    <x v="0"/>
    <s v="New York City"/>
    <x v="15"/>
    <n v="10009"/>
    <x v="3"/>
    <s v="OFF-BI-10004519"/>
    <x v="1"/>
    <x v="8"/>
    <s v="GBC DocuBind P100 Manual Binding Machine"/>
    <x v="1115"/>
    <n v="3"/>
    <n v="0.2"/>
    <n v="124.48499999999999"/>
    <x v="3"/>
    <x v="0"/>
  </r>
  <r>
    <x v="1243"/>
    <x v="582"/>
    <x v="431"/>
    <x v="465"/>
    <x v="1"/>
    <s v="PG-18820"/>
    <s v="Patrick Gardner"/>
    <x v="0"/>
    <x v="0"/>
    <s v="New York City"/>
    <x v="15"/>
    <n v="10009"/>
    <x v="3"/>
    <s v="OFF-FA-10000304"/>
    <x v="1"/>
    <x v="13"/>
    <s v="Advantus Push Pins"/>
    <x v="525"/>
    <n v="4"/>
    <n v="0"/>
    <n v="3.5752000000000006"/>
    <x v="3"/>
    <x v="0"/>
  </r>
  <r>
    <x v="1244"/>
    <x v="583"/>
    <x v="304"/>
    <x v="466"/>
    <x v="1"/>
    <s v="EJ-14155"/>
    <s v="Eva Jacobs"/>
    <x v="0"/>
    <x v="0"/>
    <s v="Gulfport"/>
    <x v="35"/>
    <n v="39503"/>
    <x v="0"/>
    <s v="OFF-EN-10004955"/>
    <x v="1"/>
    <x v="12"/>
    <s v="Fashion Color Clasp Envelopes"/>
    <x v="1116"/>
    <n v="9"/>
    <n v="0"/>
    <n v="23.8581"/>
    <x v="0"/>
    <x v="0"/>
  </r>
  <r>
    <x v="1245"/>
    <x v="584"/>
    <x v="432"/>
    <x v="467"/>
    <x v="0"/>
    <s v="NP-18700"/>
    <s v="Nora Preis"/>
    <x v="0"/>
    <x v="0"/>
    <s v="Fresno"/>
    <x v="1"/>
    <n v="93727"/>
    <x v="1"/>
    <s v="FUR-TA-10004619"/>
    <x v="0"/>
    <x v="3"/>
    <s v="Hon Non-Folding Utility Tables"/>
    <x v="1117"/>
    <n v="6"/>
    <n v="0.2"/>
    <n v="95.585999999999899"/>
    <x v="1"/>
    <x v="0"/>
  </r>
  <r>
    <x v="1246"/>
    <x v="584"/>
    <x v="432"/>
    <x v="467"/>
    <x v="0"/>
    <s v="NP-18700"/>
    <s v="Nora Preis"/>
    <x v="0"/>
    <x v="0"/>
    <s v="Fresno"/>
    <x v="1"/>
    <n v="93727"/>
    <x v="1"/>
    <s v="FUR-TA-10003473"/>
    <x v="0"/>
    <x v="3"/>
    <s v="Bretford Rectangular Conference Table Tops"/>
    <x v="1118"/>
    <n v="12"/>
    <n v="0.2"/>
    <n v="135.4068000000002"/>
    <x v="1"/>
    <x v="0"/>
  </r>
  <r>
    <x v="1247"/>
    <x v="584"/>
    <x v="432"/>
    <x v="467"/>
    <x v="0"/>
    <s v="NP-18700"/>
    <s v="Nora Preis"/>
    <x v="0"/>
    <x v="0"/>
    <s v="Fresno"/>
    <x v="1"/>
    <n v="93727"/>
    <x v="1"/>
    <s v="FUR-BO-10004467"/>
    <x v="0"/>
    <x v="0"/>
    <s v="Bestar Classic Bookcase"/>
    <x v="1119"/>
    <n v="3"/>
    <n v="0.15"/>
    <n v="11.998799999999989"/>
    <x v="1"/>
    <x v="0"/>
  </r>
  <r>
    <x v="1248"/>
    <x v="585"/>
    <x v="404"/>
    <x v="468"/>
    <x v="1"/>
    <s v="DJ-13630"/>
    <s v="Doug Jacobs"/>
    <x v="0"/>
    <x v="0"/>
    <s v="New York City"/>
    <x v="15"/>
    <n v="10009"/>
    <x v="3"/>
    <s v="OFF-AR-10002280"/>
    <x v="1"/>
    <x v="6"/>
    <s v="Staples in misc. colors"/>
    <x v="1120"/>
    <n v="6"/>
    <n v="0"/>
    <n v="17.468999999999998"/>
    <x v="3"/>
    <x v="0"/>
  </r>
  <r>
    <x v="1249"/>
    <x v="585"/>
    <x v="404"/>
    <x v="468"/>
    <x v="1"/>
    <s v="DJ-13630"/>
    <s v="Doug Jacobs"/>
    <x v="0"/>
    <x v="0"/>
    <s v="New York City"/>
    <x v="15"/>
    <n v="10009"/>
    <x v="3"/>
    <s v="FUR-CH-10001708"/>
    <x v="0"/>
    <x v="1"/>
    <s v="Office Star - Contemporary Swivel Chair with Padded Adjustable Arms and Flex Back"/>
    <x v="1121"/>
    <n v="9"/>
    <n v="0.1"/>
    <n v="139.57019999999989"/>
    <x v="3"/>
    <x v="0"/>
  </r>
  <r>
    <x v="1250"/>
    <x v="585"/>
    <x v="404"/>
    <x v="468"/>
    <x v="1"/>
    <s v="DJ-13630"/>
    <s v="Doug Jacobs"/>
    <x v="0"/>
    <x v="0"/>
    <s v="New York City"/>
    <x v="15"/>
    <n v="10009"/>
    <x v="3"/>
    <s v="OFF-AP-10000891"/>
    <x v="1"/>
    <x v="9"/>
    <s v="Kensington 7 Outlet MasterPiece HOMEOFFICE Power Control Center"/>
    <x v="1122"/>
    <n v="13"/>
    <n v="0"/>
    <n v="511.36799999999999"/>
    <x v="3"/>
    <x v="0"/>
  </r>
  <r>
    <x v="1251"/>
    <x v="585"/>
    <x v="404"/>
    <x v="468"/>
    <x v="1"/>
    <s v="DJ-13630"/>
    <s v="Doug Jacobs"/>
    <x v="0"/>
    <x v="0"/>
    <s v="New York City"/>
    <x v="15"/>
    <n v="10009"/>
    <x v="3"/>
    <s v="OFF-AR-10000462"/>
    <x v="1"/>
    <x v="6"/>
    <s v="Sanford Pocket Accent Highlighters"/>
    <x v="1123"/>
    <n v="2"/>
    <n v="0"/>
    <n v="1.3760000000000003"/>
    <x v="3"/>
    <x v="0"/>
  </r>
  <r>
    <x v="1252"/>
    <x v="586"/>
    <x v="433"/>
    <x v="242"/>
    <x v="1"/>
    <s v="IM-15070"/>
    <s v="Irene Maddox"/>
    <x v="0"/>
    <x v="0"/>
    <s v="Milwaukee"/>
    <x v="6"/>
    <n v="53209"/>
    <x v="2"/>
    <s v="TEC-PH-10004165"/>
    <x v="2"/>
    <x v="7"/>
    <s v="Mitel MiVoice 5330e IP Phone"/>
    <x v="1124"/>
    <n v="4"/>
    <n v="0"/>
    <n v="285.9896"/>
    <x v="2"/>
    <x v="0"/>
  </r>
  <r>
    <x v="1253"/>
    <x v="587"/>
    <x v="434"/>
    <x v="469"/>
    <x v="1"/>
    <s v="MH-18115"/>
    <s v="Mick Hernandez"/>
    <x v="2"/>
    <x v="0"/>
    <s v="Chester"/>
    <x v="9"/>
    <n v="19013"/>
    <x v="3"/>
    <s v="OFF-AR-10003958"/>
    <x v="1"/>
    <x v="6"/>
    <s v="Newell 337"/>
    <x v="797"/>
    <n v="2"/>
    <n v="0.2"/>
    <n v="0.59039999999999915"/>
    <x v="3"/>
    <x v="0"/>
  </r>
  <r>
    <x v="1254"/>
    <x v="587"/>
    <x v="434"/>
    <x v="469"/>
    <x v="1"/>
    <s v="MH-18115"/>
    <s v="Mick Hernandez"/>
    <x v="2"/>
    <x v="0"/>
    <s v="Chester"/>
    <x v="9"/>
    <n v="19013"/>
    <x v="3"/>
    <s v="TEC-PH-10000149"/>
    <x v="2"/>
    <x v="7"/>
    <s v="Cisco SPA525G2 IP Phone - Wireless"/>
    <x v="1125"/>
    <n v="3"/>
    <n v="0.4"/>
    <n v="-8.3790000000000031"/>
    <x v="3"/>
    <x v="0"/>
  </r>
  <r>
    <x v="1255"/>
    <x v="587"/>
    <x v="434"/>
    <x v="469"/>
    <x v="1"/>
    <s v="MH-18115"/>
    <s v="Mick Hernandez"/>
    <x v="2"/>
    <x v="0"/>
    <s v="Chester"/>
    <x v="9"/>
    <n v="19013"/>
    <x v="3"/>
    <s v="FUR-FU-10003724"/>
    <x v="0"/>
    <x v="5"/>
    <s v="Westinghouse Clip-On Gooseneck Lamps"/>
    <x v="1126"/>
    <n v="1"/>
    <n v="0.2"/>
    <n v="0.50219999999999976"/>
    <x v="3"/>
    <x v="0"/>
  </r>
  <r>
    <x v="1256"/>
    <x v="587"/>
    <x v="434"/>
    <x v="469"/>
    <x v="1"/>
    <s v="MH-18115"/>
    <s v="Mick Hernandez"/>
    <x v="2"/>
    <x v="0"/>
    <s v="Chester"/>
    <x v="9"/>
    <n v="19013"/>
    <x v="3"/>
    <s v="FUR-FU-10003535"/>
    <x v="0"/>
    <x v="5"/>
    <s v="Howard Miller Distant Time Traveler Alarm Clock"/>
    <x v="1127"/>
    <n v="2"/>
    <n v="0.2"/>
    <n v="11.516399999999999"/>
    <x v="3"/>
    <x v="0"/>
  </r>
  <r>
    <x v="1257"/>
    <x v="588"/>
    <x v="435"/>
    <x v="470"/>
    <x v="0"/>
    <s v="RB-19795"/>
    <s v="Ross Baird"/>
    <x v="2"/>
    <x v="0"/>
    <s v="Charlotte"/>
    <x v="3"/>
    <n v="28205"/>
    <x v="0"/>
    <s v="OFF-BI-10001575"/>
    <x v="1"/>
    <x v="8"/>
    <s v="GBC Linen Binding Covers"/>
    <x v="1128"/>
    <n v="3"/>
    <n v="0.7"/>
    <n v="-20.446799999999996"/>
    <x v="0"/>
    <x v="0"/>
  </r>
  <r>
    <x v="1258"/>
    <x v="588"/>
    <x v="435"/>
    <x v="470"/>
    <x v="0"/>
    <s v="RB-19795"/>
    <s v="Ross Baird"/>
    <x v="2"/>
    <x v="0"/>
    <s v="Charlotte"/>
    <x v="3"/>
    <n v="28205"/>
    <x v="0"/>
    <s v="OFF-ST-10003716"/>
    <x v="1"/>
    <x v="4"/>
    <s v="Tennsco Double-Tier Lockers"/>
    <x v="1129"/>
    <n v="3"/>
    <n v="0.2"/>
    <n v="-47.254199999999997"/>
    <x v="0"/>
    <x v="0"/>
  </r>
  <r>
    <x v="1259"/>
    <x v="588"/>
    <x v="435"/>
    <x v="470"/>
    <x v="0"/>
    <s v="RB-19795"/>
    <s v="Ross Baird"/>
    <x v="2"/>
    <x v="0"/>
    <s v="Charlotte"/>
    <x v="3"/>
    <n v="28205"/>
    <x v="0"/>
    <s v="TEC-AC-10004469"/>
    <x v="2"/>
    <x v="11"/>
    <s v="Microsoft Sculpt Comfort Mouse"/>
    <x v="1130"/>
    <n v="8"/>
    <n v="0.2"/>
    <n v="76.704000000000008"/>
    <x v="0"/>
    <x v="0"/>
  </r>
  <r>
    <x v="1260"/>
    <x v="589"/>
    <x v="436"/>
    <x v="471"/>
    <x v="1"/>
    <s v="JR-15700"/>
    <s v="Jocasta Rupert"/>
    <x v="0"/>
    <x v="0"/>
    <s v="Jacksonville"/>
    <x v="2"/>
    <n v="32216"/>
    <x v="0"/>
    <s v="TEC-PH-10004586"/>
    <x v="2"/>
    <x v="7"/>
    <s v="Wilson SignalBoost 841262 DB PRO Amplifier Kit"/>
    <x v="1131"/>
    <n v="3"/>
    <n v="0.2"/>
    <n v="107.98499999999996"/>
    <x v="0"/>
    <x v="0"/>
  </r>
  <r>
    <x v="1261"/>
    <x v="590"/>
    <x v="99"/>
    <x v="271"/>
    <x v="1"/>
    <s v="SM-20950"/>
    <s v="Suzanne McNair"/>
    <x v="1"/>
    <x v="0"/>
    <s v="Greenville"/>
    <x v="3"/>
    <n v="27834"/>
    <x v="0"/>
    <s v="OFF-BI-10004236"/>
    <x v="1"/>
    <x v="8"/>
    <s v="XtraLife ClearVue Slant-D Ring Binder, White, 3&quot;"/>
    <x v="1132"/>
    <n v="4"/>
    <n v="0.7"/>
    <n v="-14.0928"/>
    <x v="0"/>
    <x v="0"/>
  </r>
  <r>
    <x v="1262"/>
    <x v="591"/>
    <x v="437"/>
    <x v="472"/>
    <x v="0"/>
    <s v="CS-12355"/>
    <s v="Christine Sundaresam"/>
    <x v="0"/>
    <x v="0"/>
    <s v="Long Beach"/>
    <x v="15"/>
    <n v="11561"/>
    <x v="3"/>
    <s v="OFF-BI-10001634"/>
    <x v="1"/>
    <x v="8"/>
    <s v="Wilson Jones Active Use Binders"/>
    <x v="1133"/>
    <n v="3"/>
    <n v="0.2"/>
    <n v="6.3336000000000006"/>
    <x v="3"/>
    <x v="0"/>
  </r>
  <r>
    <x v="1263"/>
    <x v="592"/>
    <x v="393"/>
    <x v="342"/>
    <x v="2"/>
    <s v="CC-12220"/>
    <s v="Chris Cortes"/>
    <x v="0"/>
    <x v="0"/>
    <s v="La Porte"/>
    <x v="14"/>
    <n v="46350"/>
    <x v="2"/>
    <s v="TEC-PH-10000215"/>
    <x v="2"/>
    <x v="7"/>
    <s v="Plantronics Cordless Phone Headset with In-line Volume - M214C"/>
    <x v="1134"/>
    <n v="2"/>
    <n v="0"/>
    <n v="18.873000000000005"/>
    <x v="2"/>
    <x v="0"/>
  </r>
  <r>
    <x v="1264"/>
    <x v="592"/>
    <x v="393"/>
    <x v="342"/>
    <x v="2"/>
    <s v="CC-12220"/>
    <s v="Chris Cortes"/>
    <x v="0"/>
    <x v="0"/>
    <s v="La Porte"/>
    <x v="14"/>
    <n v="46350"/>
    <x v="2"/>
    <s v="FUR-FU-10003724"/>
    <x v="0"/>
    <x v="5"/>
    <s v="Westinghouse Clip-On Gooseneck Lamps"/>
    <x v="1135"/>
    <n v="5"/>
    <n v="0"/>
    <n v="10.880999999999998"/>
    <x v="2"/>
    <x v="0"/>
  </r>
  <r>
    <x v="1265"/>
    <x v="593"/>
    <x v="264"/>
    <x v="285"/>
    <x v="1"/>
    <s v="PF-19225"/>
    <s v="Phillip Flathmann"/>
    <x v="0"/>
    <x v="0"/>
    <s v="San Francisco"/>
    <x v="1"/>
    <n v="94122"/>
    <x v="1"/>
    <s v="OFF-AR-10000422"/>
    <x v="1"/>
    <x v="6"/>
    <s v="Pencil and Crayon Sharpener"/>
    <x v="1136"/>
    <n v="3"/>
    <n v="0"/>
    <n v="1.7738999999999998"/>
    <x v="1"/>
    <x v="0"/>
  </r>
  <r>
    <x v="1266"/>
    <x v="594"/>
    <x v="163"/>
    <x v="473"/>
    <x v="1"/>
    <s v="JC-16105"/>
    <s v="Julie Creighton"/>
    <x v="1"/>
    <x v="0"/>
    <s v="Los Angeles"/>
    <x v="1"/>
    <n v="90045"/>
    <x v="1"/>
    <s v="OFF-ST-10003306"/>
    <x v="1"/>
    <x v="4"/>
    <s v="Letter Size Cart"/>
    <x v="1137"/>
    <n v="1"/>
    <n v="0"/>
    <n v="41.429399999999987"/>
    <x v="1"/>
    <x v="0"/>
  </r>
  <r>
    <x v="1267"/>
    <x v="594"/>
    <x v="163"/>
    <x v="473"/>
    <x v="1"/>
    <s v="JC-16105"/>
    <s v="Julie Creighton"/>
    <x v="1"/>
    <x v="0"/>
    <s v="Los Angeles"/>
    <x v="1"/>
    <n v="90045"/>
    <x v="1"/>
    <s v="FUR-CH-10001146"/>
    <x v="0"/>
    <x v="1"/>
    <s v="Global Value Mid-Back Manager's Chair, Gray"/>
    <x v="1138"/>
    <n v="6"/>
    <n v="0.2"/>
    <n v="18.266999999999967"/>
    <x v="1"/>
    <x v="0"/>
  </r>
  <r>
    <x v="1268"/>
    <x v="595"/>
    <x v="397"/>
    <x v="474"/>
    <x v="1"/>
    <s v="BG-11695"/>
    <s v="Brooke Gillingham"/>
    <x v="1"/>
    <x v="0"/>
    <s v="Louisville"/>
    <x v="22"/>
    <n v="80027"/>
    <x v="1"/>
    <s v="FUR-FU-10000246"/>
    <x v="0"/>
    <x v="5"/>
    <s v="Aluminum Document Frame"/>
    <x v="1139"/>
    <n v="3"/>
    <n v="0.2"/>
    <n v="3.665999999999995"/>
    <x v="1"/>
    <x v="0"/>
  </r>
  <r>
    <x v="1269"/>
    <x v="596"/>
    <x v="400"/>
    <x v="475"/>
    <x v="1"/>
    <s v="DC-12850"/>
    <s v="Dan Campbell"/>
    <x v="0"/>
    <x v="0"/>
    <s v="Florence"/>
    <x v="19"/>
    <n v="35630"/>
    <x v="0"/>
    <s v="OFF-PA-10002870"/>
    <x v="1"/>
    <x v="10"/>
    <s v="Ampad Phone Message Book, Recycled, 400 Message Capacity, 5 ¾” x 11”"/>
    <x v="1140"/>
    <n v="2"/>
    <n v="0"/>
    <n v="5.6159999999999997"/>
    <x v="0"/>
    <x v="0"/>
  </r>
  <r>
    <x v="1270"/>
    <x v="597"/>
    <x v="438"/>
    <x v="408"/>
    <x v="1"/>
    <s v="SP-20545"/>
    <s v="Sibella Parks"/>
    <x v="1"/>
    <x v="0"/>
    <s v="Chicago"/>
    <x v="10"/>
    <n v="60623"/>
    <x v="2"/>
    <s v="OFF-ST-10000563"/>
    <x v="1"/>
    <x v="4"/>
    <s v="Fellowes Bankers Box Stor/Drawer Steel Plus"/>
    <x v="1141"/>
    <n v="4"/>
    <n v="0.2"/>
    <n v="-12.792000000000002"/>
    <x v="2"/>
    <x v="0"/>
  </r>
  <r>
    <x v="1271"/>
    <x v="597"/>
    <x v="438"/>
    <x v="408"/>
    <x v="1"/>
    <s v="SP-20545"/>
    <s v="Sibella Parks"/>
    <x v="1"/>
    <x v="0"/>
    <s v="Chicago"/>
    <x v="10"/>
    <n v="60623"/>
    <x v="2"/>
    <s v="OFF-AP-10004487"/>
    <x v="1"/>
    <x v="9"/>
    <s v="Kensington 4 Outlet MasterPiece Compact Power Control Center"/>
    <x v="1142"/>
    <n v="3"/>
    <n v="0.8"/>
    <n v="-126.85920000000002"/>
    <x v="2"/>
    <x v="0"/>
  </r>
  <r>
    <x v="1272"/>
    <x v="597"/>
    <x v="438"/>
    <x v="408"/>
    <x v="1"/>
    <s v="SP-20545"/>
    <s v="Sibella Parks"/>
    <x v="1"/>
    <x v="0"/>
    <s v="Chicago"/>
    <x v="10"/>
    <n v="60623"/>
    <x v="2"/>
    <s v="OFF-BI-10002854"/>
    <x v="1"/>
    <x v="8"/>
    <s v="Performers Binder/Pad Holder, Black"/>
    <x v="1143"/>
    <n v="8"/>
    <n v="0.8"/>
    <n v="-67.27200000000002"/>
    <x v="2"/>
    <x v="0"/>
  </r>
  <r>
    <x v="1273"/>
    <x v="598"/>
    <x v="439"/>
    <x v="476"/>
    <x v="3"/>
    <s v="MS-17710"/>
    <s v="Maurice Satty"/>
    <x v="0"/>
    <x v="0"/>
    <s v="Fort Worth"/>
    <x v="5"/>
    <n v="76106"/>
    <x v="2"/>
    <s v="OFF-PA-10004621"/>
    <x v="1"/>
    <x v="10"/>
    <s v="Xerox 212"/>
    <x v="563"/>
    <n v="2"/>
    <n v="0.2"/>
    <n v="3.6288"/>
    <x v="2"/>
    <x v="0"/>
  </r>
  <r>
    <x v="1274"/>
    <x v="598"/>
    <x v="439"/>
    <x v="476"/>
    <x v="3"/>
    <s v="MS-17710"/>
    <s v="Maurice Satty"/>
    <x v="0"/>
    <x v="0"/>
    <s v="Fort Worth"/>
    <x v="5"/>
    <n v="76106"/>
    <x v="2"/>
    <s v="FUR-CH-10001973"/>
    <x v="0"/>
    <x v="1"/>
    <s v="Office Star Flex Back Scooter Chair with White Frame"/>
    <x v="1144"/>
    <n v="5"/>
    <n v="0.3"/>
    <n v="-88.783999999999978"/>
    <x v="2"/>
    <x v="0"/>
  </r>
  <r>
    <x v="1275"/>
    <x v="598"/>
    <x v="439"/>
    <x v="476"/>
    <x v="3"/>
    <s v="MS-17710"/>
    <s v="Maurice Satty"/>
    <x v="0"/>
    <x v="0"/>
    <s v="Fort Worth"/>
    <x v="5"/>
    <n v="76106"/>
    <x v="2"/>
    <s v="OFF-PA-10004040"/>
    <x v="1"/>
    <x v="10"/>
    <s v="Universal Premium White Copier/Laser Paper (20Lb. and 87 Bright)"/>
    <x v="646"/>
    <n v="3"/>
    <n v="0.2"/>
    <n v="5.2026000000000003"/>
    <x v="2"/>
    <x v="0"/>
  </r>
  <r>
    <x v="1276"/>
    <x v="598"/>
    <x v="439"/>
    <x v="476"/>
    <x v="3"/>
    <s v="MS-17710"/>
    <s v="Maurice Satty"/>
    <x v="0"/>
    <x v="0"/>
    <s v="Fort Worth"/>
    <x v="5"/>
    <n v="76106"/>
    <x v="2"/>
    <s v="TEC-AC-10000580"/>
    <x v="2"/>
    <x v="11"/>
    <s v="Logitech G13 Programmable Gameboard with LCD Display"/>
    <x v="1145"/>
    <n v="1"/>
    <n v="0.2"/>
    <n v="-7.1990999999999961"/>
    <x v="2"/>
    <x v="0"/>
  </r>
  <r>
    <x v="1277"/>
    <x v="599"/>
    <x v="440"/>
    <x v="477"/>
    <x v="1"/>
    <s v="BD-11770"/>
    <s v="Bryan Davis"/>
    <x v="0"/>
    <x v="0"/>
    <s v="Houston"/>
    <x v="5"/>
    <n v="77070"/>
    <x v="2"/>
    <s v="OFF-AR-10004022"/>
    <x v="1"/>
    <x v="6"/>
    <s v="Panasonic KP-380BK Classic Electric Pencil Sharpener"/>
    <x v="1146"/>
    <n v="3"/>
    <n v="0.2"/>
    <n v="5.3969999999999914"/>
    <x v="2"/>
    <x v="0"/>
  </r>
  <r>
    <x v="1278"/>
    <x v="600"/>
    <x v="78"/>
    <x v="478"/>
    <x v="2"/>
    <s v="KC-16255"/>
    <s v="Karen Carlisle"/>
    <x v="1"/>
    <x v="0"/>
    <s v="Macon"/>
    <x v="32"/>
    <n v="31204"/>
    <x v="0"/>
    <s v="TEC-AC-10004209"/>
    <x v="2"/>
    <x v="11"/>
    <s v="Memorex Froggy Flash Drive 4 GB"/>
    <x v="1147"/>
    <n v="3"/>
    <n v="0"/>
    <n v="12.8583"/>
    <x v="0"/>
    <x v="0"/>
  </r>
  <r>
    <x v="1279"/>
    <x v="600"/>
    <x v="78"/>
    <x v="478"/>
    <x v="2"/>
    <s v="KC-16255"/>
    <s v="Karen Carlisle"/>
    <x v="1"/>
    <x v="0"/>
    <s v="Macon"/>
    <x v="32"/>
    <n v="31204"/>
    <x v="0"/>
    <s v="TEC-AC-10000023"/>
    <x v="2"/>
    <x v="11"/>
    <s v="Maxell 74 Minute CD-R Spindle, 50/Pack"/>
    <x v="1148"/>
    <n v="4"/>
    <n v="0"/>
    <n v="30.196799999999996"/>
    <x v="0"/>
    <x v="0"/>
  </r>
  <r>
    <x v="1280"/>
    <x v="601"/>
    <x v="64"/>
    <x v="479"/>
    <x v="2"/>
    <s v="TR-21325"/>
    <s v="Toby Ritter"/>
    <x v="0"/>
    <x v="0"/>
    <s v="Cedar Rapids"/>
    <x v="23"/>
    <n v="52402"/>
    <x v="2"/>
    <s v="TEC-PH-10003505"/>
    <x v="2"/>
    <x v="7"/>
    <s v="Geemarc AmpliPOWER60"/>
    <x v="1149"/>
    <n v="3"/>
    <n v="0"/>
    <n v="80.735999999999976"/>
    <x v="2"/>
    <x v="0"/>
  </r>
  <r>
    <x v="1281"/>
    <x v="602"/>
    <x v="359"/>
    <x v="384"/>
    <x v="2"/>
    <s v="SA-20830"/>
    <s v="Sue Ann Reed"/>
    <x v="0"/>
    <x v="0"/>
    <s v="Jacksonville"/>
    <x v="2"/>
    <n v="32216"/>
    <x v="0"/>
    <s v="OFF-LA-10000121"/>
    <x v="1"/>
    <x v="2"/>
    <s v="Avery 48"/>
    <x v="1150"/>
    <n v="3"/>
    <n v="0.2"/>
    <n v="4.9139999999999988"/>
    <x v="0"/>
    <x v="0"/>
  </r>
  <r>
    <x v="1282"/>
    <x v="602"/>
    <x v="359"/>
    <x v="384"/>
    <x v="2"/>
    <s v="SA-20830"/>
    <s v="Sue Ann Reed"/>
    <x v="0"/>
    <x v="0"/>
    <s v="Jacksonville"/>
    <x v="2"/>
    <n v="32216"/>
    <x v="0"/>
    <s v="OFF-BI-10002026"/>
    <x v="1"/>
    <x v="8"/>
    <s v="Avery Arch Ring Binders"/>
    <x v="1151"/>
    <n v="1"/>
    <n v="0.7"/>
    <n v="-13.363000000000003"/>
    <x v="0"/>
    <x v="0"/>
  </r>
  <r>
    <x v="1283"/>
    <x v="602"/>
    <x v="359"/>
    <x v="384"/>
    <x v="2"/>
    <s v="SA-20830"/>
    <s v="Sue Ann Reed"/>
    <x v="0"/>
    <x v="0"/>
    <s v="Jacksonville"/>
    <x v="2"/>
    <n v="32216"/>
    <x v="0"/>
    <s v="OFF-PA-10000994"/>
    <x v="1"/>
    <x v="10"/>
    <s v="Xerox 1915"/>
    <x v="1152"/>
    <n v="3"/>
    <n v="0.2"/>
    <n v="88.073999999999984"/>
    <x v="0"/>
    <x v="0"/>
  </r>
  <r>
    <x v="1284"/>
    <x v="603"/>
    <x v="401"/>
    <x v="301"/>
    <x v="1"/>
    <s v="KW-16435"/>
    <s v="Katrina Willman"/>
    <x v="0"/>
    <x v="0"/>
    <s v="Austin"/>
    <x v="5"/>
    <n v="78745"/>
    <x v="2"/>
    <s v="OFF-BI-10002813"/>
    <x v="1"/>
    <x v="8"/>
    <s v="Avery Reinforcements for Hole-Punch Pages"/>
    <x v="1153"/>
    <n v="7"/>
    <n v="0.8"/>
    <n v="-4.8510000000000009"/>
    <x v="2"/>
    <x v="0"/>
  </r>
  <r>
    <x v="1285"/>
    <x v="604"/>
    <x v="190"/>
    <x v="480"/>
    <x v="1"/>
    <s v="GM-14500"/>
    <s v="Gene McClure"/>
    <x v="0"/>
    <x v="0"/>
    <s v="Providence"/>
    <x v="34"/>
    <n v="2908"/>
    <x v="3"/>
    <s v="OFF-ST-10000617"/>
    <x v="1"/>
    <x v="4"/>
    <s v="Woodgrain Magazine Files by Perma"/>
    <x v="81"/>
    <n v="5"/>
    <n v="0"/>
    <n v="1.0429999999999984"/>
    <x v="3"/>
    <x v="0"/>
  </r>
  <r>
    <x v="1286"/>
    <x v="605"/>
    <x v="433"/>
    <x v="481"/>
    <x v="1"/>
    <s v="AD-10180"/>
    <s v="Alan Dominguez"/>
    <x v="2"/>
    <x v="0"/>
    <s v="New York City"/>
    <x v="15"/>
    <n v="10035"/>
    <x v="3"/>
    <s v="OFF-AR-10004817"/>
    <x v="1"/>
    <x v="6"/>
    <s v="Colorific Watercolor Pencils"/>
    <x v="1154"/>
    <n v="3"/>
    <n v="0"/>
    <n v="4.4891999999999985"/>
    <x v="3"/>
    <x v="0"/>
  </r>
  <r>
    <x v="1287"/>
    <x v="606"/>
    <x v="441"/>
    <x v="482"/>
    <x v="1"/>
    <s v="TB-21355"/>
    <s v="Todd Boyes"/>
    <x v="1"/>
    <x v="0"/>
    <s v="New York City"/>
    <x v="15"/>
    <n v="10009"/>
    <x v="3"/>
    <s v="FUR-FU-10000397"/>
    <x v="0"/>
    <x v="5"/>
    <s v="Luxo Economy Swing Arm Lamp"/>
    <x v="1155"/>
    <n v="2"/>
    <n v="0"/>
    <n v="11.166400000000003"/>
    <x v="3"/>
    <x v="0"/>
  </r>
  <r>
    <x v="1288"/>
    <x v="606"/>
    <x v="441"/>
    <x v="482"/>
    <x v="1"/>
    <s v="TB-21355"/>
    <s v="Todd Boyes"/>
    <x v="1"/>
    <x v="0"/>
    <s v="New York City"/>
    <x v="15"/>
    <n v="10009"/>
    <x v="3"/>
    <s v="OFF-BI-10000605"/>
    <x v="1"/>
    <x v="8"/>
    <s v="Acco Pressboard Covers with Storage Hooks, 9 1/2&quot; x 11&quot;, Executive Red"/>
    <x v="854"/>
    <n v="4"/>
    <n v="0.2"/>
    <n v="4.1147999999999989"/>
    <x v="3"/>
    <x v="0"/>
  </r>
  <r>
    <x v="1289"/>
    <x v="606"/>
    <x v="441"/>
    <x v="482"/>
    <x v="1"/>
    <s v="TB-21355"/>
    <s v="Todd Boyes"/>
    <x v="1"/>
    <x v="0"/>
    <s v="New York City"/>
    <x v="15"/>
    <n v="10009"/>
    <x v="3"/>
    <s v="OFF-AR-10001860"/>
    <x v="1"/>
    <x v="6"/>
    <s v="BIC Liqua Brite Liner"/>
    <x v="1156"/>
    <n v="3"/>
    <n v="0"/>
    <n v="7.4952000000000005"/>
    <x v="3"/>
    <x v="0"/>
  </r>
  <r>
    <x v="1290"/>
    <x v="607"/>
    <x v="338"/>
    <x v="357"/>
    <x v="2"/>
    <s v="CC-12430"/>
    <s v="Chuck Clark"/>
    <x v="2"/>
    <x v="0"/>
    <s v="San Francisco"/>
    <x v="1"/>
    <n v="94122"/>
    <x v="1"/>
    <s v="OFF-BI-10004970"/>
    <x v="1"/>
    <x v="8"/>
    <s v="ACCOHIDE 3-Ring Binder, Blue, 1&quot;"/>
    <x v="1157"/>
    <n v="4"/>
    <n v="0.2"/>
    <n v="4.4603999999999999"/>
    <x v="1"/>
    <x v="0"/>
  </r>
  <r>
    <x v="1291"/>
    <x v="607"/>
    <x v="338"/>
    <x v="357"/>
    <x v="2"/>
    <s v="CC-12430"/>
    <s v="Chuck Clark"/>
    <x v="2"/>
    <x v="0"/>
    <s v="San Francisco"/>
    <x v="1"/>
    <n v="94122"/>
    <x v="1"/>
    <s v="OFF-PA-10003172"/>
    <x v="1"/>
    <x v="10"/>
    <s v="Xerox 1996"/>
    <x v="56"/>
    <n v="5"/>
    <n v="0"/>
    <n v="15.552000000000001"/>
    <x v="1"/>
    <x v="0"/>
  </r>
  <r>
    <x v="1292"/>
    <x v="608"/>
    <x v="375"/>
    <x v="483"/>
    <x v="1"/>
    <s v="PF-19165"/>
    <s v="Philip Fox"/>
    <x v="0"/>
    <x v="0"/>
    <s v="San Diego"/>
    <x v="1"/>
    <n v="92105"/>
    <x v="1"/>
    <s v="OFF-SU-10001218"/>
    <x v="1"/>
    <x v="14"/>
    <s v="Fiskars Softgrip Scissors"/>
    <x v="1158"/>
    <n v="3"/>
    <n v="0"/>
    <n v="9.2232000000000021"/>
    <x v="1"/>
    <x v="0"/>
  </r>
  <r>
    <x v="1293"/>
    <x v="608"/>
    <x v="375"/>
    <x v="483"/>
    <x v="1"/>
    <s v="PF-19165"/>
    <s v="Philip Fox"/>
    <x v="0"/>
    <x v="0"/>
    <s v="San Diego"/>
    <x v="1"/>
    <n v="92105"/>
    <x v="1"/>
    <s v="OFF-PA-10002968"/>
    <x v="1"/>
    <x v="10"/>
    <s v="Xerox 1973"/>
    <x v="1159"/>
    <n v="5"/>
    <n v="0"/>
    <n v="52.531999999999996"/>
    <x v="1"/>
    <x v="0"/>
  </r>
  <r>
    <x v="1294"/>
    <x v="608"/>
    <x v="375"/>
    <x v="483"/>
    <x v="1"/>
    <s v="PF-19165"/>
    <s v="Philip Fox"/>
    <x v="0"/>
    <x v="0"/>
    <s v="San Diego"/>
    <x v="1"/>
    <n v="92105"/>
    <x v="1"/>
    <s v="OFF-LA-10000134"/>
    <x v="1"/>
    <x v="2"/>
    <s v="Avery 511"/>
    <x v="1160"/>
    <n v="1"/>
    <n v="0"/>
    <n v="1.4783999999999999"/>
    <x v="1"/>
    <x v="0"/>
  </r>
  <r>
    <x v="1295"/>
    <x v="609"/>
    <x v="442"/>
    <x v="484"/>
    <x v="1"/>
    <s v="JH-16180"/>
    <s v="Justin Hirsh"/>
    <x v="0"/>
    <x v="0"/>
    <s v="Pueblo"/>
    <x v="22"/>
    <n v="81001"/>
    <x v="1"/>
    <s v="OFF-AP-10004487"/>
    <x v="1"/>
    <x v="9"/>
    <s v="Kensington 4 Outlet MasterPiece Compact Power Control Center"/>
    <x v="1161"/>
    <n v="13"/>
    <n v="0.2"/>
    <n v="84.572799999999944"/>
    <x v="1"/>
    <x v="0"/>
  </r>
  <r>
    <x v="1296"/>
    <x v="610"/>
    <x v="247"/>
    <x v="362"/>
    <x v="1"/>
    <s v="EB-13975"/>
    <s v="Erica Bern"/>
    <x v="1"/>
    <x v="0"/>
    <s v="Fairfield"/>
    <x v="1"/>
    <n v="94533"/>
    <x v="1"/>
    <s v="OFF-BI-10002103"/>
    <x v="1"/>
    <x v="8"/>
    <s v="Cardinal Slant-D Ring Binder, Heavy Gauge Vinyl"/>
    <x v="1162"/>
    <n v="2"/>
    <n v="0.2"/>
    <n v="4.5187999999999997"/>
    <x v="1"/>
    <x v="1"/>
  </r>
  <r>
    <x v="1297"/>
    <x v="610"/>
    <x v="247"/>
    <x v="362"/>
    <x v="1"/>
    <s v="EB-13975"/>
    <s v="Erica Bern"/>
    <x v="1"/>
    <x v="0"/>
    <s v="Fairfield"/>
    <x v="1"/>
    <n v="94533"/>
    <x v="1"/>
    <s v="OFF-BI-10004632"/>
    <x v="1"/>
    <x v="8"/>
    <s v="GBC Binding covers"/>
    <x v="1163"/>
    <n v="2"/>
    <n v="0.2"/>
    <n v="6.4749999999999979"/>
    <x v="1"/>
    <x v="1"/>
  </r>
  <r>
    <x v="1298"/>
    <x v="611"/>
    <x v="16"/>
    <x v="485"/>
    <x v="0"/>
    <s v="QJ-19255"/>
    <s v="Quincy Jones"/>
    <x v="1"/>
    <x v="0"/>
    <s v="Saint Paul"/>
    <x v="11"/>
    <n v="55106"/>
    <x v="2"/>
    <s v="TEC-PH-10003555"/>
    <x v="2"/>
    <x v="7"/>
    <s v="Motorola HK250 Universal Bluetooth Headset"/>
    <x v="1164"/>
    <n v="5"/>
    <n v="0"/>
    <n v="2.2990000000000066"/>
    <x v="2"/>
    <x v="0"/>
  </r>
  <r>
    <x v="1299"/>
    <x v="612"/>
    <x v="242"/>
    <x v="486"/>
    <x v="2"/>
    <s v="AA-10315"/>
    <s v="Alex Avila"/>
    <x v="0"/>
    <x v="0"/>
    <s v="San Francisco"/>
    <x v="1"/>
    <n v="94109"/>
    <x v="1"/>
    <s v="OFF-ST-10001590"/>
    <x v="1"/>
    <x v="4"/>
    <s v="Tenex Personal Project File with Scoop Front Design, Black"/>
    <x v="1165"/>
    <n v="2"/>
    <n v="0"/>
    <n v="7.0095999999999989"/>
    <x v="1"/>
    <x v="0"/>
  </r>
  <r>
    <x v="1300"/>
    <x v="613"/>
    <x v="443"/>
    <x v="487"/>
    <x v="0"/>
    <s v="LC-17140"/>
    <s v="Logan Currie"/>
    <x v="0"/>
    <x v="0"/>
    <s v="Springfield"/>
    <x v="17"/>
    <n v="22153"/>
    <x v="0"/>
    <s v="FUR-FU-10003664"/>
    <x v="0"/>
    <x v="5"/>
    <s v="Electrix Architect's Clamp-On Swing Arm Lamp, Black"/>
    <x v="1166"/>
    <n v="6"/>
    <n v="0"/>
    <n v="166.10039999999995"/>
    <x v="0"/>
    <x v="0"/>
  </r>
  <r>
    <x v="1301"/>
    <x v="613"/>
    <x v="443"/>
    <x v="487"/>
    <x v="0"/>
    <s v="LC-17140"/>
    <s v="Logan Currie"/>
    <x v="0"/>
    <x v="0"/>
    <s v="Springfield"/>
    <x v="17"/>
    <n v="22153"/>
    <x v="0"/>
    <s v="FUR-FU-10003664"/>
    <x v="0"/>
    <x v="5"/>
    <s v="Electrix Architect's Clamp-On Swing Arm Lamp, Black"/>
    <x v="1167"/>
    <n v="3"/>
    <n v="0"/>
    <n v="83.050199999999975"/>
    <x v="0"/>
    <x v="0"/>
  </r>
  <r>
    <x v="1302"/>
    <x v="614"/>
    <x v="444"/>
    <x v="488"/>
    <x v="0"/>
    <s v="TC-21535"/>
    <s v="Tracy Collins"/>
    <x v="2"/>
    <x v="0"/>
    <s v="Arlington"/>
    <x v="17"/>
    <n v="22204"/>
    <x v="0"/>
    <s v="FUR-BO-10003433"/>
    <x v="0"/>
    <x v="0"/>
    <s v="Sauder Cornerstone Collection Library"/>
    <x v="1168"/>
    <n v="2"/>
    <n v="0"/>
    <n v="4.3371999999999957"/>
    <x v="0"/>
    <x v="0"/>
  </r>
  <r>
    <x v="1303"/>
    <x v="615"/>
    <x v="445"/>
    <x v="489"/>
    <x v="1"/>
    <s v="CS-12460"/>
    <s v="Chuck Sachs"/>
    <x v="0"/>
    <x v="0"/>
    <s v="Columbus"/>
    <x v="32"/>
    <n v="31907"/>
    <x v="0"/>
    <s v="FUR-FU-10002554"/>
    <x v="0"/>
    <x v="5"/>
    <s v="Westinghouse Floor Lamp with Metal Mesh Shade, Black"/>
    <x v="1169"/>
    <n v="1"/>
    <n v="0"/>
    <n v="5.5176999999999978"/>
    <x v="0"/>
    <x v="0"/>
  </r>
  <r>
    <x v="1304"/>
    <x v="615"/>
    <x v="445"/>
    <x v="489"/>
    <x v="1"/>
    <s v="CS-12460"/>
    <s v="Chuck Sachs"/>
    <x v="0"/>
    <x v="0"/>
    <s v="Columbus"/>
    <x v="32"/>
    <n v="31907"/>
    <x v="0"/>
    <s v="TEC-PH-10001557"/>
    <x v="2"/>
    <x v="7"/>
    <s v="Pyle PMP37LED"/>
    <x v="1170"/>
    <n v="3"/>
    <n v="0"/>
    <n v="77.751899999999992"/>
    <x v="0"/>
    <x v="0"/>
  </r>
  <r>
    <x v="1305"/>
    <x v="616"/>
    <x v="216"/>
    <x v="220"/>
    <x v="0"/>
    <s v="BM-11785"/>
    <s v="Bryan Mills"/>
    <x v="0"/>
    <x v="0"/>
    <s v="Houston"/>
    <x v="5"/>
    <n v="77036"/>
    <x v="2"/>
    <s v="TEC-PH-10003437"/>
    <x v="2"/>
    <x v="7"/>
    <s v="Blue Parrot B250XT Professional Grade Wireless Bluetooth Headset with"/>
    <x v="1171"/>
    <n v="7"/>
    <n v="0.2"/>
    <n v="52.492999999999967"/>
    <x v="2"/>
    <x v="0"/>
  </r>
  <r>
    <x v="1306"/>
    <x v="617"/>
    <x v="23"/>
    <x v="490"/>
    <x v="2"/>
    <s v="RC-19825"/>
    <s v="Roy Collins"/>
    <x v="0"/>
    <x v="0"/>
    <s v="Pasadena"/>
    <x v="1"/>
    <n v="91104"/>
    <x v="1"/>
    <s v="OFF-PA-10002986"/>
    <x v="1"/>
    <x v="10"/>
    <s v="Xerox 1898"/>
    <x v="1172"/>
    <n v="7"/>
    <n v="0"/>
    <n v="22.444800000000001"/>
    <x v="1"/>
    <x v="0"/>
  </r>
  <r>
    <x v="1307"/>
    <x v="617"/>
    <x v="23"/>
    <x v="490"/>
    <x v="2"/>
    <s v="RC-19825"/>
    <s v="Roy Collins"/>
    <x v="0"/>
    <x v="0"/>
    <s v="Pasadena"/>
    <x v="1"/>
    <n v="91104"/>
    <x v="1"/>
    <s v="OFF-BI-10000320"/>
    <x v="1"/>
    <x v="8"/>
    <s v="GBC Plastic Binding Combs"/>
    <x v="1173"/>
    <n v="3"/>
    <n v="0.2"/>
    <n v="6.4206000000000012"/>
    <x v="1"/>
    <x v="0"/>
  </r>
  <r>
    <x v="1308"/>
    <x v="617"/>
    <x v="23"/>
    <x v="490"/>
    <x v="2"/>
    <s v="RC-19825"/>
    <s v="Roy Collins"/>
    <x v="0"/>
    <x v="0"/>
    <s v="Pasadena"/>
    <x v="1"/>
    <n v="91104"/>
    <x v="1"/>
    <s v="OFF-AP-10003971"/>
    <x v="1"/>
    <x v="9"/>
    <s v="Belkin 6 Outlet Metallic Surge Strip"/>
    <x v="1174"/>
    <n v="2"/>
    <n v="0"/>
    <n v="5.6628000000000007"/>
    <x v="1"/>
    <x v="0"/>
  </r>
  <r>
    <x v="1309"/>
    <x v="617"/>
    <x v="23"/>
    <x v="490"/>
    <x v="2"/>
    <s v="RC-19825"/>
    <s v="Roy Collins"/>
    <x v="0"/>
    <x v="0"/>
    <s v="Pasadena"/>
    <x v="1"/>
    <n v="91104"/>
    <x v="1"/>
    <s v="OFF-ST-10001469"/>
    <x v="1"/>
    <x v="4"/>
    <s v="Fellowes Bankers Box Recycled Super Stor/Drawer"/>
    <x v="427"/>
    <n v="3"/>
    <n v="0"/>
    <n v="9.716399999999993"/>
    <x v="1"/>
    <x v="0"/>
  </r>
  <r>
    <x v="1310"/>
    <x v="617"/>
    <x v="23"/>
    <x v="490"/>
    <x v="2"/>
    <s v="RC-19825"/>
    <s v="Roy Collins"/>
    <x v="0"/>
    <x v="0"/>
    <s v="Pasadena"/>
    <x v="1"/>
    <n v="91104"/>
    <x v="1"/>
    <s v="FUR-CH-10003846"/>
    <x v="0"/>
    <x v="1"/>
    <s v="Hon Valutask Swivel Chairs"/>
    <x v="224"/>
    <n v="2"/>
    <n v="0.2"/>
    <n v="-8.0783999999999949"/>
    <x v="1"/>
    <x v="0"/>
  </r>
  <r>
    <x v="1311"/>
    <x v="618"/>
    <x v="10"/>
    <x v="10"/>
    <x v="1"/>
    <s v="FM-14380"/>
    <s v="Fred McMath"/>
    <x v="0"/>
    <x v="0"/>
    <s v="Lawrence"/>
    <x v="31"/>
    <n v="1841"/>
    <x v="3"/>
    <s v="OFF-LA-10001404"/>
    <x v="1"/>
    <x v="2"/>
    <s v="Avery 517"/>
    <x v="1175"/>
    <n v="1"/>
    <n v="0"/>
    <n v="1.7343"/>
    <x v="3"/>
    <x v="0"/>
  </r>
  <r>
    <x v="1312"/>
    <x v="618"/>
    <x v="10"/>
    <x v="10"/>
    <x v="1"/>
    <s v="FM-14380"/>
    <s v="Fred McMath"/>
    <x v="0"/>
    <x v="0"/>
    <s v="Lawrence"/>
    <x v="31"/>
    <n v="1841"/>
    <x v="3"/>
    <s v="OFF-LA-10001474"/>
    <x v="1"/>
    <x v="2"/>
    <s v="Avery 477"/>
    <x v="1176"/>
    <n v="4"/>
    <n v="0"/>
    <n v="56.175200000000004"/>
    <x v="3"/>
    <x v="0"/>
  </r>
  <r>
    <x v="1313"/>
    <x v="619"/>
    <x v="446"/>
    <x v="152"/>
    <x v="1"/>
    <s v="PK-19075"/>
    <s v="Pete Kriz"/>
    <x v="0"/>
    <x v="0"/>
    <s v="Columbus"/>
    <x v="24"/>
    <n v="43229"/>
    <x v="3"/>
    <s v="FUR-CH-10003199"/>
    <x v="0"/>
    <x v="1"/>
    <s v="Office Star - Contemporary Task Swivel Chair"/>
    <x v="1177"/>
    <n v="2"/>
    <n v="0.3"/>
    <n v="-13.317599999999999"/>
    <x v="3"/>
    <x v="0"/>
  </r>
  <r>
    <x v="1314"/>
    <x v="620"/>
    <x v="122"/>
    <x v="491"/>
    <x v="1"/>
    <s v="HG-14965"/>
    <s v="Henry Goldwyn"/>
    <x v="1"/>
    <x v="0"/>
    <s v="Los Angeles"/>
    <x v="1"/>
    <n v="90032"/>
    <x v="1"/>
    <s v="OFF-PA-10003072"/>
    <x v="1"/>
    <x v="10"/>
    <s v="Eureka Recycled Copy Paper 8 1/2&quot; x 11&quot;, Ream"/>
    <x v="789"/>
    <n v="6"/>
    <n v="0"/>
    <n v="18.662400000000002"/>
    <x v="1"/>
    <x v="1"/>
  </r>
  <r>
    <x v="1315"/>
    <x v="620"/>
    <x v="122"/>
    <x v="491"/>
    <x v="1"/>
    <s v="HG-14965"/>
    <s v="Henry Goldwyn"/>
    <x v="1"/>
    <x v="0"/>
    <s v="Los Angeles"/>
    <x v="1"/>
    <n v="90032"/>
    <x v="1"/>
    <s v="FUR-FU-10004960"/>
    <x v="0"/>
    <x v="5"/>
    <s v="Seth Thomas 12&quot; Clock w/ Goldtone Case"/>
    <x v="1178"/>
    <n v="8"/>
    <n v="0"/>
    <n v="62.505600000000001"/>
    <x v="1"/>
    <x v="1"/>
  </r>
  <r>
    <x v="1316"/>
    <x v="620"/>
    <x v="122"/>
    <x v="491"/>
    <x v="1"/>
    <s v="HG-14965"/>
    <s v="Henry Goldwyn"/>
    <x v="1"/>
    <x v="0"/>
    <s v="Los Angeles"/>
    <x v="1"/>
    <n v="90032"/>
    <x v="1"/>
    <s v="OFF-SU-10003505"/>
    <x v="1"/>
    <x v="14"/>
    <s v="Premier Electric Letter Opener"/>
    <x v="1179"/>
    <n v="5"/>
    <n v="0"/>
    <n v="28.964999999999961"/>
    <x v="1"/>
    <x v="1"/>
  </r>
  <r>
    <x v="1317"/>
    <x v="621"/>
    <x v="389"/>
    <x v="93"/>
    <x v="1"/>
    <s v="HA-14920"/>
    <s v="Helen Andreada"/>
    <x v="0"/>
    <x v="0"/>
    <s v="Philadelphia"/>
    <x v="9"/>
    <n v="19120"/>
    <x v="3"/>
    <s v="TEC-AC-10003116"/>
    <x v="2"/>
    <x v="11"/>
    <s v="Memorex Froggy Flash Drive 8 GB"/>
    <x v="1180"/>
    <n v="1"/>
    <n v="0.2"/>
    <n v="3.3724999999999992"/>
    <x v="3"/>
    <x v="0"/>
  </r>
  <r>
    <x v="1318"/>
    <x v="622"/>
    <x v="268"/>
    <x v="492"/>
    <x v="1"/>
    <s v="LW-16825"/>
    <s v="Laurel Workman"/>
    <x v="1"/>
    <x v="0"/>
    <s v="Deltona"/>
    <x v="2"/>
    <n v="32725"/>
    <x v="0"/>
    <s v="TEC-PH-10004586"/>
    <x v="2"/>
    <x v="7"/>
    <s v="Wilson SignalBoost 841262 DB PRO Amplifier Kit"/>
    <x v="1181"/>
    <n v="2"/>
    <n v="0.2"/>
    <n v="71.989999999999981"/>
    <x v="0"/>
    <x v="1"/>
  </r>
  <r>
    <x v="1319"/>
    <x v="622"/>
    <x v="268"/>
    <x v="492"/>
    <x v="1"/>
    <s v="LW-16825"/>
    <s v="Laurel Workman"/>
    <x v="1"/>
    <x v="0"/>
    <s v="Deltona"/>
    <x v="2"/>
    <n v="32725"/>
    <x v="0"/>
    <s v="OFF-BI-10000546"/>
    <x v="1"/>
    <x v="8"/>
    <s v="Avery Durable Binders"/>
    <x v="1182"/>
    <n v="6"/>
    <n v="0.7"/>
    <n v="-3.6288"/>
    <x v="0"/>
    <x v="1"/>
  </r>
  <r>
    <x v="1320"/>
    <x v="623"/>
    <x v="447"/>
    <x v="493"/>
    <x v="1"/>
    <s v="MC-17575"/>
    <s v="Matt Collins"/>
    <x v="0"/>
    <x v="0"/>
    <s v="Cincinnati"/>
    <x v="24"/>
    <n v="45231"/>
    <x v="3"/>
    <s v="OFF-BI-10002071"/>
    <x v="1"/>
    <x v="8"/>
    <s v="Fellowes Black Plastic Comb Bindings"/>
    <x v="1183"/>
    <n v="3"/>
    <n v="0.7"/>
    <n v="-4.1831999999999976"/>
    <x v="3"/>
    <x v="0"/>
  </r>
  <r>
    <x v="1321"/>
    <x v="623"/>
    <x v="447"/>
    <x v="493"/>
    <x v="1"/>
    <s v="MC-17575"/>
    <s v="Matt Collins"/>
    <x v="0"/>
    <x v="0"/>
    <s v="Cincinnati"/>
    <x v="24"/>
    <n v="45231"/>
    <x v="3"/>
    <s v="OFF-ST-10001490"/>
    <x v="1"/>
    <x v="4"/>
    <s v="Hot File 7-Pocket, Floor Stand"/>
    <x v="1184"/>
    <n v="2"/>
    <n v="0.2"/>
    <n v="35.69399999999996"/>
    <x v="3"/>
    <x v="0"/>
  </r>
  <r>
    <x v="1322"/>
    <x v="624"/>
    <x v="448"/>
    <x v="494"/>
    <x v="1"/>
    <s v="LP-17095"/>
    <s v="Liz Preis"/>
    <x v="0"/>
    <x v="0"/>
    <s v="Murray"/>
    <x v="0"/>
    <n v="42071"/>
    <x v="0"/>
    <s v="OFF-AP-10004859"/>
    <x v="1"/>
    <x v="9"/>
    <s v="Acco 6 Outlet Guardian Premium Surge Suppressor"/>
    <x v="1185"/>
    <n v="5"/>
    <n v="0"/>
    <n v="19.656000000000002"/>
    <x v="0"/>
    <x v="0"/>
  </r>
  <r>
    <x v="1323"/>
    <x v="625"/>
    <x v="449"/>
    <x v="495"/>
    <x v="2"/>
    <s v="EB-14170"/>
    <s v="Evan Bailliet"/>
    <x v="0"/>
    <x v="0"/>
    <s v="Wilmington"/>
    <x v="3"/>
    <n v="28403"/>
    <x v="0"/>
    <s v="OFF-PA-10002659"/>
    <x v="1"/>
    <x v="10"/>
    <s v="Avoid Verbal Orders Carbonless Minifold Book"/>
    <x v="1186"/>
    <n v="4"/>
    <n v="0.2"/>
    <n v="3.5151999999999988"/>
    <x v="0"/>
    <x v="0"/>
  </r>
  <r>
    <x v="1324"/>
    <x v="626"/>
    <x v="450"/>
    <x v="127"/>
    <x v="1"/>
    <s v="GZ-14545"/>
    <s v="George Zrebassa"/>
    <x v="1"/>
    <x v="0"/>
    <s v="Lawrence"/>
    <x v="31"/>
    <n v="1841"/>
    <x v="3"/>
    <s v="OFF-ST-10001321"/>
    <x v="1"/>
    <x v="4"/>
    <s v="Decoflex Hanging Personal Folder File, Blue"/>
    <x v="193"/>
    <n v="3"/>
    <n v="0"/>
    <n v="12.490200000000003"/>
    <x v="3"/>
    <x v="0"/>
  </r>
  <r>
    <x v="1325"/>
    <x v="627"/>
    <x v="279"/>
    <x v="496"/>
    <x v="2"/>
    <s v="LE-16810"/>
    <s v="Laurel Elliston"/>
    <x v="0"/>
    <x v="0"/>
    <s v="Chicago"/>
    <x v="10"/>
    <n v="60653"/>
    <x v="2"/>
    <s v="OFF-BI-10004139"/>
    <x v="1"/>
    <x v="8"/>
    <s v="Fellowes Presentation Covers for Comb Binding Machines"/>
    <x v="1187"/>
    <n v="6"/>
    <n v="0.8"/>
    <n v="-30.555000000000007"/>
    <x v="2"/>
    <x v="0"/>
  </r>
  <r>
    <x v="1326"/>
    <x v="628"/>
    <x v="451"/>
    <x v="497"/>
    <x v="1"/>
    <s v="AD-10180"/>
    <s v="Alan Dominguez"/>
    <x v="2"/>
    <x v="0"/>
    <s v="Philadelphia"/>
    <x v="9"/>
    <n v="19120"/>
    <x v="3"/>
    <s v="FUR-FU-10001867"/>
    <x v="0"/>
    <x v="5"/>
    <s v="Eldon Expressions Punched Metal &amp; Wood Desk Accessories, Pewter &amp; Cherry"/>
    <x v="1188"/>
    <n v="6"/>
    <n v="0.2"/>
    <n v="5.1072000000000024"/>
    <x v="3"/>
    <x v="0"/>
  </r>
  <r>
    <x v="1327"/>
    <x v="629"/>
    <x v="452"/>
    <x v="498"/>
    <x v="2"/>
    <s v="CP-12085"/>
    <s v="Cathy Prescott"/>
    <x v="1"/>
    <x v="0"/>
    <s v="Norwich"/>
    <x v="29"/>
    <n v="6360"/>
    <x v="3"/>
    <s v="OFF-PA-10004156"/>
    <x v="1"/>
    <x v="10"/>
    <s v="Xerox 188"/>
    <x v="1189"/>
    <n v="1"/>
    <n v="0"/>
    <n v="5.5565999999999995"/>
    <x v="3"/>
    <x v="0"/>
  </r>
  <r>
    <x v="1328"/>
    <x v="630"/>
    <x v="453"/>
    <x v="499"/>
    <x v="0"/>
    <s v="FG-14260"/>
    <s v="Frank Gastineau"/>
    <x v="2"/>
    <x v="0"/>
    <s v="San Francisco"/>
    <x v="1"/>
    <n v="94110"/>
    <x v="1"/>
    <s v="OFF-AR-10002818"/>
    <x v="1"/>
    <x v="6"/>
    <s v="Panasonic KP-310 Heavy-Duty Electric Pencil Sharpener"/>
    <x v="1190"/>
    <n v="4"/>
    <n v="0"/>
    <n v="26.375999999999998"/>
    <x v="1"/>
    <x v="0"/>
  </r>
  <r>
    <x v="1329"/>
    <x v="631"/>
    <x v="454"/>
    <x v="500"/>
    <x v="1"/>
    <s v="LD-17005"/>
    <s v="Lisa DeCherney"/>
    <x v="0"/>
    <x v="0"/>
    <s v="San Francisco"/>
    <x v="1"/>
    <n v="94109"/>
    <x v="1"/>
    <s v="FUR-FU-10003691"/>
    <x v="0"/>
    <x v="5"/>
    <s v="Eldon Image Series Desk Accessories, Ebony"/>
    <x v="1191"/>
    <n v="3"/>
    <n v="0"/>
    <n v="16.302"/>
    <x v="1"/>
    <x v="0"/>
  </r>
  <r>
    <x v="1330"/>
    <x v="632"/>
    <x v="455"/>
    <x v="501"/>
    <x v="1"/>
    <s v="AB-10255"/>
    <s v="Alejandro Ballentine"/>
    <x v="2"/>
    <x v="0"/>
    <s v="Lorain"/>
    <x v="24"/>
    <n v="44052"/>
    <x v="3"/>
    <s v="TEC-PH-10000347"/>
    <x v="2"/>
    <x v="7"/>
    <s v="Cush Cases Heavy Duty Rugged Cover Case for Samsung Galaxy S5 - Purple"/>
    <x v="1192"/>
    <n v="1"/>
    <n v="0.4"/>
    <n v="-0.64350000000000018"/>
    <x v="3"/>
    <x v="0"/>
  </r>
  <r>
    <x v="1331"/>
    <x v="632"/>
    <x v="455"/>
    <x v="501"/>
    <x v="1"/>
    <s v="AB-10255"/>
    <s v="Alejandro Ballentine"/>
    <x v="2"/>
    <x v="0"/>
    <s v="Lorain"/>
    <x v="24"/>
    <n v="44052"/>
    <x v="3"/>
    <s v="OFF-ST-10004507"/>
    <x v="1"/>
    <x v="4"/>
    <s v="Advantus Rolling Storage Box"/>
    <x v="1193"/>
    <n v="2"/>
    <n v="0.2"/>
    <n v="2.4009999999999998"/>
    <x v="3"/>
    <x v="0"/>
  </r>
  <r>
    <x v="1332"/>
    <x v="633"/>
    <x v="456"/>
    <x v="502"/>
    <x v="1"/>
    <s v="MN-17935"/>
    <s v="Michael Nguyen"/>
    <x v="0"/>
    <x v="0"/>
    <s v="Dallas"/>
    <x v="5"/>
    <n v="75220"/>
    <x v="2"/>
    <s v="OFF-BI-10002012"/>
    <x v="1"/>
    <x v="8"/>
    <s v="Wilson Jones Easy Flow II Sheet Lifters"/>
    <x v="1194"/>
    <n v="3"/>
    <n v="0.8"/>
    <n v="-1.7280000000000002"/>
    <x v="2"/>
    <x v="0"/>
  </r>
  <r>
    <x v="1333"/>
    <x v="633"/>
    <x v="456"/>
    <x v="502"/>
    <x v="1"/>
    <s v="MN-17935"/>
    <s v="Michael Nguyen"/>
    <x v="0"/>
    <x v="0"/>
    <s v="Dallas"/>
    <x v="5"/>
    <n v="75220"/>
    <x v="2"/>
    <s v="OFF-AP-10001303"/>
    <x v="1"/>
    <x v="9"/>
    <s v="Holmes Cool Mist Humidifier for the Whole House with 8-Gallon Output per Day, Extended Life Filter"/>
    <x v="1195"/>
    <n v="2"/>
    <n v="0.8"/>
    <n v="-13.930000000000003"/>
    <x v="2"/>
    <x v="0"/>
  </r>
  <r>
    <x v="1334"/>
    <x v="634"/>
    <x v="457"/>
    <x v="503"/>
    <x v="1"/>
    <s v="HP-14815"/>
    <s v="Harold Pawlan"/>
    <x v="2"/>
    <x v="0"/>
    <s v="Los Angeles"/>
    <x v="1"/>
    <n v="90049"/>
    <x v="1"/>
    <s v="OFF-BI-10003684"/>
    <x v="1"/>
    <x v="8"/>
    <s v="Wilson Jones Legal Size Ring Binders"/>
    <x v="1196"/>
    <n v="8"/>
    <n v="0.2"/>
    <n v="52.775999999999996"/>
    <x v="1"/>
    <x v="0"/>
  </r>
  <r>
    <x v="1335"/>
    <x v="635"/>
    <x v="458"/>
    <x v="213"/>
    <x v="1"/>
    <s v="JR-15670"/>
    <s v="Jim Radford"/>
    <x v="0"/>
    <x v="0"/>
    <s v="Middletown"/>
    <x v="29"/>
    <n v="6457"/>
    <x v="3"/>
    <s v="OFF-ST-10002574"/>
    <x v="1"/>
    <x v="4"/>
    <s v="SAFCO Commercial Wire Shelving, Black"/>
    <x v="1197"/>
    <n v="4"/>
    <n v="0"/>
    <n v="0"/>
    <x v="3"/>
    <x v="0"/>
  </r>
  <r>
    <x v="1336"/>
    <x v="636"/>
    <x v="459"/>
    <x v="377"/>
    <x v="1"/>
    <s v="JF-15190"/>
    <s v="Jamie Frazer"/>
    <x v="0"/>
    <x v="0"/>
    <s v="Los Angeles"/>
    <x v="1"/>
    <n v="90008"/>
    <x v="1"/>
    <s v="FUR-FU-10003724"/>
    <x v="0"/>
    <x v="5"/>
    <s v="Westinghouse Clip-On Gooseneck Lamps"/>
    <x v="1198"/>
    <n v="3"/>
    <n v="0"/>
    <n v="6.5285999999999991"/>
    <x v="1"/>
    <x v="0"/>
  </r>
  <r>
    <x v="1337"/>
    <x v="637"/>
    <x v="185"/>
    <x v="504"/>
    <x v="0"/>
    <s v="CM-12115"/>
    <s v="Chad McGuire"/>
    <x v="0"/>
    <x v="0"/>
    <s v="New York City"/>
    <x v="15"/>
    <n v="10011"/>
    <x v="3"/>
    <s v="FUR-FU-10004018"/>
    <x v="0"/>
    <x v="5"/>
    <s v="Tensor Computer Mounted Lamp"/>
    <x v="1199"/>
    <n v="2"/>
    <n v="0"/>
    <n v="8.0406000000000013"/>
    <x v="3"/>
    <x v="0"/>
  </r>
  <r>
    <x v="1338"/>
    <x v="637"/>
    <x v="185"/>
    <x v="504"/>
    <x v="0"/>
    <s v="CM-12115"/>
    <s v="Chad McGuire"/>
    <x v="0"/>
    <x v="0"/>
    <s v="New York City"/>
    <x v="15"/>
    <n v="10011"/>
    <x v="3"/>
    <s v="TEC-PH-10002549"/>
    <x v="2"/>
    <x v="7"/>
    <s v="Polycom SoundPoint IP 450 VoIP phone"/>
    <x v="1200"/>
    <n v="3"/>
    <n v="0"/>
    <n v="176.17080000000001"/>
    <x v="3"/>
    <x v="0"/>
  </r>
  <r>
    <x v="1339"/>
    <x v="637"/>
    <x v="185"/>
    <x v="504"/>
    <x v="0"/>
    <s v="CM-12115"/>
    <s v="Chad McGuire"/>
    <x v="0"/>
    <x v="0"/>
    <s v="New York City"/>
    <x v="15"/>
    <n v="10011"/>
    <x v="3"/>
    <s v="OFF-PA-10004911"/>
    <x v="1"/>
    <x v="10"/>
    <s v="Rediform S.O.S. 1-Up Phone Message Bk, 4-1/4x3-1/16 Bk, 1 Form/Pg, 40 Messages/Bk, 3/Pk"/>
    <x v="1201"/>
    <n v="8"/>
    <n v="0"/>
    <n v="36.019200000000005"/>
    <x v="3"/>
    <x v="0"/>
  </r>
  <r>
    <x v="1340"/>
    <x v="638"/>
    <x v="460"/>
    <x v="505"/>
    <x v="2"/>
    <s v="AS-10045"/>
    <s v="Aaron Smayling"/>
    <x v="1"/>
    <x v="0"/>
    <s v="Jacksonville"/>
    <x v="3"/>
    <n v="28540"/>
    <x v="0"/>
    <s v="TEC-MA-10002178"/>
    <x v="2"/>
    <x v="15"/>
    <s v="Cisco CP-7937G Unified IP Conference Station Phone"/>
    <x v="1202"/>
    <n v="2"/>
    <n v="0.5"/>
    <n v="-27.827999999999975"/>
    <x v="0"/>
    <x v="0"/>
  </r>
  <r>
    <x v="1341"/>
    <x v="638"/>
    <x v="460"/>
    <x v="505"/>
    <x v="2"/>
    <s v="AS-10045"/>
    <s v="Aaron Smayling"/>
    <x v="1"/>
    <x v="0"/>
    <s v="Jacksonville"/>
    <x v="3"/>
    <n v="28540"/>
    <x v="0"/>
    <s v="OFF-BI-10003694"/>
    <x v="1"/>
    <x v="8"/>
    <s v="Avery 3 1/2&quot; Diskette Storage Pages, 10/Pack"/>
    <x v="1203"/>
    <n v="5"/>
    <n v="0.7"/>
    <n v="-12.527999999999995"/>
    <x v="0"/>
    <x v="0"/>
  </r>
  <r>
    <x v="1342"/>
    <x v="638"/>
    <x v="460"/>
    <x v="505"/>
    <x v="2"/>
    <s v="AS-10045"/>
    <s v="Aaron Smayling"/>
    <x v="1"/>
    <x v="0"/>
    <s v="Jacksonville"/>
    <x v="3"/>
    <n v="28540"/>
    <x v="0"/>
    <s v="OFF-BI-10000474"/>
    <x v="1"/>
    <x v="8"/>
    <s v="Avery Recycled Flexi-View Covers for Binding Systems"/>
    <x v="1204"/>
    <n v="6"/>
    <n v="0.7"/>
    <n v="-21.159599999999998"/>
    <x v="0"/>
    <x v="0"/>
  </r>
  <r>
    <x v="1343"/>
    <x v="639"/>
    <x v="71"/>
    <x v="506"/>
    <x v="1"/>
    <s v="KB-16315"/>
    <s v="Karl Braun"/>
    <x v="0"/>
    <x v="0"/>
    <s v="Freeport"/>
    <x v="15"/>
    <n v="11520"/>
    <x v="3"/>
    <s v="OFF-AR-10000411"/>
    <x v="1"/>
    <x v="6"/>
    <s v="Boston 16701 Slimline Battery Pencil Sharpener"/>
    <x v="1205"/>
    <n v="3"/>
    <n v="0"/>
    <n v="14.345999999999995"/>
    <x v="3"/>
    <x v="0"/>
  </r>
  <r>
    <x v="1344"/>
    <x v="639"/>
    <x v="71"/>
    <x v="506"/>
    <x v="1"/>
    <s v="KB-16315"/>
    <s v="Karl Braun"/>
    <x v="0"/>
    <x v="0"/>
    <s v="Freeport"/>
    <x v="15"/>
    <n v="11520"/>
    <x v="3"/>
    <s v="OFF-LA-10000262"/>
    <x v="1"/>
    <x v="2"/>
    <s v="Avery 494"/>
    <x v="1206"/>
    <n v="5"/>
    <n v="0"/>
    <n v="6.0029999999999992"/>
    <x v="3"/>
    <x v="0"/>
  </r>
  <r>
    <x v="1345"/>
    <x v="640"/>
    <x v="461"/>
    <x v="507"/>
    <x v="1"/>
    <s v="BN-11515"/>
    <s v="Bradley Nguyen"/>
    <x v="0"/>
    <x v="0"/>
    <s v="Lakeville"/>
    <x v="11"/>
    <n v="55044"/>
    <x v="2"/>
    <s v="OFF-AP-10001154"/>
    <x v="1"/>
    <x v="9"/>
    <s v="Bionaire Personal Warm Mist Humidifier/Vaporizer"/>
    <x v="1207"/>
    <n v="2"/>
    <n v="0"/>
    <n v="36.574200000000005"/>
    <x v="2"/>
    <x v="0"/>
  </r>
  <r>
    <x v="1346"/>
    <x v="640"/>
    <x v="461"/>
    <x v="507"/>
    <x v="1"/>
    <s v="BN-11515"/>
    <s v="Bradley Nguyen"/>
    <x v="0"/>
    <x v="0"/>
    <s v="Lakeville"/>
    <x v="11"/>
    <n v="55044"/>
    <x v="2"/>
    <s v="OFF-PA-10000466"/>
    <x v="1"/>
    <x v="10"/>
    <s v="Memo Book, 100 Message Capacity, 5 3/8” x 11”"/>
    <x v="1208"/>
    <n v="7"/>
    <n v="0"/>
    <n v="23.59"/>
    <x v="2"/>
    <x v="0"/>
  </r>
  <r>
    <x v="1347"/>
    <x v="640"/>
    <x v="461"/>
    <x v="507"/>
    <x v="1"/>
    <s v="BN-11515"/>
    <s v="Bradley Nguyen"/>
    <x v="0"/>
    <x v="0"/>
    <s v="Lakeville"/>
    <x v="11"/>
    <n v="55044"/>
    <x v="2"/>
    <s v="OFF-AR-10003829"/>
    <x v="1"/>
    <x v="6"/>
    <s v="Newell 35"/>
    <x v="1209"/>
    <n v="6"/>
    <n v="0"/>
    <n v="5.7071999999999976"/>
    <x v="2"/>
    <x v="0"/>
  </r>
  <r>
    <x v="1348"/>
    <x v="640"/>
    <x v="461"/>
    <x v="507"/>
    <x v="1"/>
    <s v="BN-11515"/>
    <s v="Bradley Nguyen"/>
    <x v="0"/>
    <x v="0"/>
    <s v="Lakeville"/>
    <x v="11"/>
    <n v="55044"/>
    <x v="2"/>
    <s v="OFF-BI-10001758"/>
    <x v="1"/>
    <x v="8"/>
    <s v="Wilson Jones 14 Line Acrylic Coated Pressboard Data Binders"/>
    <x v="1210"/>
    <n v="10"/>
    <n v="0"/>
    <n v="25.097999999999999"/>
    <x v="2"/>
    <x v="0"/>
  </r>
  <r>
    <x v="1349"/>
    <x v="640"/>
    <x v="461"/>
    <x v="507"/>
    <x v="1"/>
    <s v="BN-11515"/>
    <s v="Bradley Nguyen"/>
    <x v="0"/>
    <x v="0"/>
    <s v="Lakeville"/>
    <x v="11"/>
    <n v="55044"/>
    <x v="2"/>
    <s v="OFF-BI-10000136"/>
    <x v="1"/>
    <x v="8"/>
    <s v="Avery Non-Stick Heavy Duty View Round Locking Ring Binders"/>
    <x v="1211"/>
    <n v="6"/>
    <n v="0"/>
    <n v="17.2224"/>
    <x v="2"/>
    <x v="0"/>
  </r>
  <r>
    <x v="1350"/>
    <x v="641"/>
    <x v="462"/>
    <x v="508"/>
    <x v="0"/>
    <s v="BP-11290"/>
    <s v="Beth Paige"/>
    <x v="0"/>
    <x v="0"/>
    <s v="Evanston"/>
    <x v="10"/>
    <n v="60201"/>
    <x v="2"/>
    <s v="FUR-CH-10002880"/>
    <x v="0"/>
    <x v="1"/>
    <s v="Global High-Back Leather Tilter, Burgundy"/>
    <x v="1212"/>
    <n v="3"/>
    <n v="0.3"/>
    <n v="-70.104300000000023"/>
    <x v="2"/>
    <x v="0"/>
  </r>
  <r>
    <x v="1351"/>
    <x v="642"/>
    <x v="463"/>
    <x v="509"/>
    <x v="2"/>
    <s v="AS-10045"/>
    <s v="Aaron Smayling"/>
    <x v="1"/>
    <x v="0"/>
    <s v="Arlington"/>
    <x v="17"/>
    <n v="22204"/>
    <x v="0"/>
    <s v="OFF-ST-10000649"/>
    <x v="1"/>
    <x v="4"/>
    <s v="Hanging Personal Folder File"/>
    <x v="1213"/>
    <n v="2"/>
    <n v="0"/>
    <n v="7.8500000000000014"/>
    <x v="0"/>
    <x v="0"/>
  </r>
  <r>
    <x v="1352"/>
    <x v="643"/>
    <x v="464"/>
    <x v="510"/>
    <x v="1"/>
    <s v="LW-16990"/>
    <s v="Lindsay Williams"/>
    <x v="1"/>
    <x v="0"/>
    <s v="San Francisco"/>
    <x v="1"/>
    <n v="94109"/>
    <x v="1"/>
    <s v="TEC-PH-10003092"/>
    <x v="2"/>
    <x v="7"/>
    <s v="Motorola L804"/>
    <x v="1214"/>
    <n v="5"/>
    <n v="0.2"/>
    <n v="20.695499999999988"/>
    <x v="1"/>
    <x v="0"/>
  </r>
  <r>
    <x v="1353"/>
    <x v="643"/>
    <x v="464"/>
    <x v="510"/>
    <x v="1"/>
    <s v="LW-16990"/>
    <s v="Lindsay Williams"/>
    <x v="1"/>
    <x v="0"/>
    <s v="San Francisco"/>
    <x v="1"/>
    <n v="94109"/>
    <x v="1"/>
    <s v="OFF-PA-10002250"/>
    <x v="1"/>
    <x v="10"/>
    <s v="Things To Do Today Pad"/>
    <x v="1215"/>
    <n v="3"/>
    <n v="0"/>
    <n v="8.4527999999999999"/>
    <x v="1"/>
    <x v="0"/>
  </r>
  <r>
    <x v="1354"/>
    <x v="643"/>
    <x v="464"/>
    <x v="510"/>
    <x v="1"/>
    <s v="LW-16990"/>
    <s v="Lindsay Williams"/>
    <x v="1"/>
    <x v="0"/>
    <s v="San Francisco"/>
    <x v="1"/>
    <n v="94109"/>
    <x v="1"/>
    <s v="FUR-TA-10003473"/>
    <x v="0"/>
    <x v="3"/>
    <s v="Bretford Rectangular Conference Table Tops"/>
    <x v="1216"/>
    <n v="1"/>
    <n v="0.2"/>
    <n v="11.283900000000017"/>
    <x v="1"/>
    <x v="0"/>
  </r>
  <r>
    <x v="1355"/>
    <x v="644"/>
    <x v="260"/>
    <x v="492"/>
    <x v="3"/>
    <s v="DC-12850"/>
    <s v="Dan Campbell"/>
    <x v="0"/>
    <x v="0"/>
    <s v="Houston"/>
    <x v="5"/>
    <n v="77036"/>
    <x v="2"/>
    <s v="OFF-ST-10001522"/>
    <x v="1"/>
    <x v="4"/>
    <s v="Gould Plastics 18-Pocket Panel Bin, 34w x 5-1/4d x 20-1/2h"/>
    <x v="1217"/>
    <n v="3"/>
    <n v="0.2"/>
    <n v="-44.155200000000022"/>
    <x v="2"/>
    <x v="0"/>
  </r>
  <r>
    <x v="1356"/>
    <x v="644"/>
    <x v="260"/>
    <x v="492"/>
    <x v="3"/>
    <s v="DC-12850"/>
    <s v="Dan Campbell"/>
    <x v="0"/>
    <x v="0"/>
    <s v="Houston"/>
    <x v="5"/>
    <n v="77036"/>
    <x v="2"/>
    <s v="OFF-ST-10000563"/>
    <x v="1"/>
    <x v="4"/>
    <s v="Fellowes Bankers Box Stor/Drawer Steel Plus"/>
    <x v="1218"/>
    <n v="11"/>
    <n v="0.2"/>
    <n v="-35.178000000000004"/>
    <x v="2"/>
    <x v="0"/>
  </r>
  <r>
    <x v="1357"/>
    <x v="645"/>
    <x v="465"/>
    <x v="477"/>
    <x v="2"/>
    <s v="ND-18370"/>
    <s v="Natalie DeCherney"/>
    <x v="0"/>
    <x v="0"/>
    <s v="Louisville"/>
    <x v="0"/>
    <n v="40214"/>
    <x v="0"/>
    <s v="OFF-PA-10003641"/>
    <x v="1"/>
    <x v="10"/>
    <s v="Xerox 1909"/>
    <x v="1219"/>
    <n v="3"/>
    <n v="0"/>
    <n v="36.404399999999995"/>
    <x v="0"/>
    <x v="0"/>
  </r>
  <r>
    <x v="1358"/>
    <x v="646"/>
    <x v="466"/>
    <x v="433"/>
    <x v="2"/>
    <s v="LB-16735"/>
    <s v="Larry Blacks"/>
    <x v="0"/>
    <x v="0"/>
    <s v="Fort Worth"/>
    <x v="5"/>
    <n v="76106"/>
    <x v="2"/>
    <s v="FUR-FU-10000010"/>
    <x v="0"/>
    <x v="5"/>
    <s v="DAX Value U-Channel Document Frames, Easel Back"/>
    <x v="1220"/>
    <n v="1"/>
    <n v="0.6"/>
    <n v="-1.4413"/>
    <x v="2"/>
    <x v="0"/>
  </r>
  <r>
    <x v="1359"/>
    <x v="647"/>
    <x v="467"/>
    <x v="511"/>
    <x v="0"/>
    <s v="KT-16465"/>
    <s v="Kean Takahito"/>
    <x v="0"/>
    <x v="0"/>
    <s v="Los Angeles"/>
    <x v="1"/>
    <n v="90049"/>
    <x v="1"/>
    <s v="FUR-CH-10002961"/>
    <x v="0"/>
    <x v="1"/>
    <s v="Leather Task Chair, Black"/>
    <x v="1221"/>
    <n v="2"/>
    <n v="0.2"/>
    <n v="0"/>
    <x v="1"/>
    <x v="0"/>
  </r>
  <r>
    <x v="1360"/>
    <x v="648"/>
    <x v="15"/>
    <x v="512"/>
    <x v="1"/>
    <s v="HM-14860"/>
    <s v="Harry Marie"/>
    <x v="1"/>
    <x v="0"/>
    <s v="Philadelphia"/>
    <x v="9"/>
    <n v="19120"/>
    <x v="3"/>
    <s v="OFF-AR-10002956"/>
    <x v="1"/>
    <x v="6"/>
    <s v="Boston 16801 Nautilus Battery Pencil Sharpener"/>
    <x v="1222"/>
    <n v="7"/>
    <n v="0.2"/>
    <n v="9.2441999999999993"/>
    <x v="3"/>
    <x v="0"/>
  </r>
  <r>
    <x v="1361"/>
    <x v="648"/>
    <x v="15"/>
    <x v="512"/>
    <x v="1"/>
    <s v="HM-14860"/>
    <s v="Harry Marie"/>
    <x v="1"/>
    <x v="0"/>
    <s v="Philadelphia"/>
    <x v="9"/>
    <n v="19120"/>
    <x v="3"/>
    <s v="OFF-PA-10004041"/>
    <x v="1"/>
    <x v="10"/>
    <s v="It's Hot Message Books with Stickers, 2 3/4&quot; x 5&quot;"/>
    <x v="208"/>
    <n v="4"/>
    <n v="0.2"/>
    <n v="7.3999999999999995"/>
    <x v="3"/>
    <x v="0"/>
  </r>
  <r>
    <x v="1362"/>
    <x v="648"/>
    <x v="15"/>
    <x v="512"/>
    <x v="1"/>
    <s v="HM-14860"/>
    <s v="Harry Marie"/>
    <x v="1"/>
    <x v="0"/>
    <s v="Philadelphia"/>
    <x v="9"/>
    <n v="19120"/>
    <x v="3"/>
    <s v="TEC-PH-10001336"/>
    <x v="2"/>
    <x v="7"/>
    <s v="Digium D40 VoIP phone"/>
    <x v="1223"/>
    <n v="4"/>
    <n v="0.4"/>
    <n v="-56.755600000000015"/>
    <x v="3"/>
    <x v="0"/>
  </r>
  <r>
    <x v="1363"/>
    <x v="649"/>
    <x v="468"/>
    <x v="45"/>
    <x v="2"/>
    <s v="AB-10600"/>
    <s v="Ann Blume"/>
    <x v="1"/>
    <x v="0"/>
    <s v="Tucson"/>
    <x v="16"/>
    <n v="85705"/>
    <x v="1"/>
    <s v="OFF-BI-10001036"/>
    <x v="1"/>
    <x v="8"/>
    <s v="Cardinal EasyOpen D-Ring Binders"/>
    <x v="1224"/>
    <n v="14"/>
    <n v="0.7"/>
    <n v="-25.591999999999999"/>
    <x v="1"/>
    <x v="0"/>
  </r>
  <r>
    <x v="1364"/>
    <x v="649"/>
    <x v="468"/>
    <x v="45"/>
    <x v="2"/>
    <s v="AB-10600"/>
    <s v="Ann Blume"/>
    <x v="1"/>
    <x v="0"/>
    <s v="Tucson"/>
    <x v="16"/>
    <n v="85705"/>
    <x v="1"/>
    <s v="TEC-MA-10003183"/>
    <x v="2"/>
    <x v="15"/>
    <s v="DYMO CardScan Personal V9 Business Card Scanner"/>
    <x v="1225"/>
    <n v="2"/>
    <n v="0.7"/>
    <n v="-63.995999999999981"/>
    <x v="1"/>
    <x v="0"/>
  </r>
  <r>
    <x v="1365"/>
    <x v="649"/>
    <x v="468"/>
    <x v="45"/>
    <x v="2"/>
    <s v="AB-10600"/>
    <s v="Ann Blume"/>
    <x v="1"/>
    <x v="0"/>
    <s v="Tucson"/>
    <x v="16"/>
    <n v="85705"/>
    <x v="1"/>
    <s v="TEC-AC-10001314"/>
    <x v="2"/>
    <x v="11"/>
    <s v="Case Logic 2.4GHz Wireless Keyboard"/>
    <x v="1226"/>
    <n v="6"/>
    <n v="0.2"/>
    <n v="-35.992800000000038"/>
    <x v="1"/>
    <x v="0"/>
  </r>
  <r>
    <x v="1366"/>
    <x v="649"/>
    <x v="468"/>
    <x v="45"/>
    <x v="2"/>
    <s v="AB-10600"/>
    <s v="Ann Blume"/>
    <x v="1"/>
    <x v="0"/>
    <s v="Tucson"/>
    <x v="16"/>
    <n v="85705"/>
    <x v="1"/>
    <s v="TEC-PH-10002563"/>
    <x v="2"/>
    <x v="7"/>
    <s v="Adtran 1202752G1"/>
    <x v="1227"/>
    <n v="2"/>
    <n v="0.2"/>
    <n v="15.118800000000007"/>
    <x v="1"/>
    <x v="0"/>
  </r>
  <r>
    <x v="1367"/>
    <x v="649"/>
    <x v="468"/>
    <x v="45"/>
    <x v="2"/>
    <s v="AB-10600"/>
    <s v="Ann Blume"/>
    <x v="1"/>
    <x v="0"/>
    <s v="Tucson"/>
    <x v="16"/>
    <n v="85705"/>
    <x v="1"/>
    <s v="FUR-CH-10003312"/>
    <x v="0"/>
    <x v="1"/>
    <s v="Hon 2090 “Pillow Soft” Series Mid Back Swivel/Tilt Chairs"/>
    <x v="185"/>
    <n v="4"/>
    <n v="0.2"/>
    <n v="-146.10960000000014"/>
    <x v="1"/>
    <x v="0"/>
  </r>
  <r>
    <x v="1368"/>
    <x v="650"/>
    <x v="141"/>
    <x v="513"/>
    <x v="2"/>
    <s v="SZ-20035"/>
    <s v="Sam Zeldin"/>
    <x v="2"/>
    <x v="0"/>
    <s v="Pico Rivera"/>
    <x v="1"/>
    <n v="90660"/>
    <x v="1"/>
    <s v="FUR-FU-10001588"/>
    <x v="0"/>
    <x v="5"/>
    <s v="Deflect-o SuperTray Unbreakable Stackable Tray, Letter, Black"/>
    <x v="1228"/>
    <n v="5"/>
    <n v="0"/>
    <n v="62.736999999999995"/>
    <x v="1"/>
    <x v="0"/>
  </r>
  <r>
    <x v="1369"/>
    <x v="651"/>
    <x v="100"/>
    <x v="514"/>
    <x v="1"/>
    <s v="JR-15670"/>
    <s v="Jim Radford"/>
    <x v="0"/>
    <x v="0"/>
    <s v="Colorado Springs"/>
    <x v="22"/>
    <n v="80906"/>
    <x v="1"/>
    <s v="FUR-BO-10002613"/>
    <x v="0"/>
    <x v="0"/>
    <s v="Atlantic Metals Mobile 4-Shelf Bookcases, Custom Colors"/>
    <x v="1229"/>
    <n v="7"/>
    <n v="0.7"/>
    <n v="-786.74400000000026"/>
    <x v="1"/>
    <x v="0"/>
  </r>
  <r>
    <x v="1370"/>
    <x v="651"/>
    <x v="100"/>
    <x v="514"/>
    <x v="1"/>
    <s v="JR-15670"/>
    <s v="Jim Radford"/>
    <x v="0"/>
    <x v="0"/>
    <s v="Colorado Springs"/>
    <x v="22"/>
    <n v="80906"/>
    <x v="1"/>
    <s v="OFF-AR-10003405"/>
    <x v="1"/>
    <x v="6"/>
    <s v="Dixon My First Ticonderoga Pencil, #2"/>
    <x v="1230"/>
    <n v="3"/>
    <n v="0.2"/>
    <n v="1.5794999999999986"/>
    <x v="1"/>
    <x v="0"/>
  </r>
  <r>
    <x v="1371"/>
    <x v="652"/>
    <x v="469"/>
    <x v="515"/>
    <x v="1"/>
    <s v="MG-17890"/>
    <s v="Michael Granlund"/>
    <x v="2"/>
    <x v="0"/>
    <s v="Clinton"/>
    <x v="39"/>
    <n v="20735"/>
    <x v="3"/>
    <s v="TEC-AC-10004510"/>
    <x v="2"/>
    <x v="11"/>
    <s v="Logitech Desktop MK120 Mouse and keyboard Combo"/>
    <x v="1231"/>
    <n v="3"/>
    <n v="0"/>
    <n v="4.9079999999999977"/>
    <x v="3"/>
    <x v="0"/>
  </r>
  <r>
    <x v="1372"/>
    <x v="653"/>
    <x v="470"/>
    <x v="516"/>
    <x v="0"/>
    <s v="KM-16720"/>
    <s v="Kunst Miller"/>
    <x v="0"/>
    <x v="0"/>
    <s v="Vallejo"/>
    <x v="1"/>
    <n v="94591"/>
    <x v="1"/>
    <s v="OFF-LA-10002312"/>
    <x v="1"/>
    <x v="2"/>
    <s v="Avery 490"/>
    <x v="461"/>
    <n v="2"/>
    <n v="0"/>
    <n v="14.8"/>
    <x v="1"/>
    <x v="0"/>
  </r>
  <r>
    <x v="1373"/>
    <x v="653"/>
    <x v="470"/>
    <x v="516"/>
    <x v="0"/>
    <s v="KM-16720"/>
    <s v="Kunst Miller"/>
    <x v="0"/>
    <x v="0"/>
    <s v="Vallejo"/>
    <x v="1"/>
    <n v="94591"/>
    <x v="1"/>
    <s v="OFF-BI-10000042"/>
    <x v="1"/>
    <x v="8"/>
    <s v="Pressboard Data Binder, Crimson, 12&quot; X 8 1/2&quot;"/>
    <x v="1232"/>
    <n v="4"/>
    <n v="0.2"/>
    <n v="5.5535999999999994"/>
    <x v="1"/>
    <x v="0"/>
  </r>
  <r>
    <x v="1374"/>
    <x v="654"/>
    <x v="471"/>
    <x v="400"/>
    <x v="1"/>
    <s v="CA-12265"/>
    <s v="Christina Anderson"/>
    <x v="0"/>
    <x v="0"/>
    <s v="Provo"/>
    <x v="7"/>
    <n v="84604"/>
    <x v="1"/>
    <s v="FUR-TA-10003008"/>
    <x v="0"/>
    <x v="3"/>
    <s v="Lesro Round Back Collection Coffee Table, End Table"/>
    <x v="1233"/>
    <n v="5"/>
    <n v="0"/>
    <n v="118.65750000000006"/>
    <x v="1"/>
    <x v="0"/>
  </r>
  <r>
    <x v="1375"/>
    <x v="655"/>
    <x v="472"/>
    <x v="75"/>
    <x v="0"/>
    <s v="VD-21670"/>
    <s v="Valerie Dominguez"/>
    <x v="0"/>
    <x v="0"/>
    <s v="Pleasant Grove"/>
    <x v="7"/>
    <n v="84062"/>
    <x v="1"/>
    <s v="OFF-AP-10003590"/>
    <x v="1"/>
    <x v="9"/>
    <s v="Hoover WindTunnel Plus Canister Vacuum"/>
    <x v="1234"/>
    <n v="3"/>
    <n v="0"/>
    <n v="305.13000000000011"/>
    <x v="1"/>
    <x v="1"/>
  </r>
  <r>
    <x v="1376"/>
    <x v="655"/>
    <x v="472"/>
    <x v="75"/>
    <x v="0"/>
    <s v="VD-21670"/>
    <s v="Valerie Dominguez"/>
    <x v="0"/>
    <x v="0"/>
    <s v="Pleasant Grove"/>
    <x v="7"/>
    <n v="84062"/>
    <x v="1"/>
    <s v="OFF-PA-10000806"/>
    <x v="1"/>
    <x v="10"/>
    <s v="Xerox 1934"/>
    <x v="990"/>
    <n v="8"/>
    <n v="0"/>
    <n v="219.44159999999999"/>
    <x v="1"/>
    <x v="1"/>
  </r>
  <r>
    <x v="1377"/>
    <x v="655"/>
    <x v="472"/>
    <x v="75"/>
    <x v="0"/>
    <s v="VD-21670"/>
    <s v="Valerie Dominguez"/>
    <x v="0"/>
    <x v="0"/>
    <s v="Pleasant Grove"/>
    <x v="7"/>
    <n v="84062"/>
    <x v="1"/>
    <s v="OFF-AR-10000896"/>
    <x v="1"/>
    <x v="6"/>
    <s v="Newell 329"/>
    <x v="1235"/>
    <n v="5"/>
    <n v="0"/>
    <n v="4.2639999999999993"/>
    <x v="1"/>
    <x v="1"/>
  </r>
  <r>
    <x v="1378"/>
    <x v="655"/>
    <x v="472"/>
    <x v="75"/>
    <x v="0"/>
    <s v="VD-21670"/>
    <s v="Valerie Dominguez"/>
    <x v="0"/>
    <x v="0"/>
    <s v="Pleasant Grove"/>
    <x v="7"/>
    <n v="84062"/>
    <x v="1"/>
    <s v="TEC-PH-10002310"/>
    <x v="2"/>
    <x v="7"/>
    <s v="Panasonic KX T7731-B Digital phone"/>
    <x v="1236"/>
    <n v="5"/>
    <n v="0.2"/>
    <n v="34.996499999999969"/>
    <x v="1"/>
    <x v="1"/>
  </r>
  <r>
    <x v="1379"/>
    <x v="655"/>
    <x v="472"/>
    <x v="75"/>
    <x v="0"/>
    <s v="VD-21670"/>
    <s v="Valerie Dominguez"/>
    <x v="0"/>
    <x v="0"/>
    <s v="Pleasant Grove"/>
    <x v="7"/>
    <n v="84062"/>
    <x v="1"/>
    <s v="OFF-ST-10002289"/>
    <x v="1"/>
    <x v="4"/>
    <s v="Safco Wire Cube Shelving System, For Use as 4 or 5 14&quot; Cubes, Black"/>
    <x v="1237"/>
    <n v="5"/>
    <n v="0"/>
    <n v="7.9449999999999932"/>
    <x v="1"/>
    <x v="1"/>
  </r>
  <r>
    <x v="1380"/>
    <x v="655"/>
    <x v="472"/>
    <x v="75"/>
    <x v="0"/>
    <s v="VD-21670"/>
    <s v="Valerie Dominguez"/>
    <x v="0"/>
    <x v="0"/>
    <s v="Pleasant Grove"/>
    <x v="7"/>
    <n v="84062"/>
    <x v="1"/>
    <s v="OFF-BI-10002852"/>
    <x v="1"/>
    <x v="8"/>
    <s v="Ibico Standard Transparent Covers"/>
    <x v="1238"/>
    <n v="1"/>
    <n v="0.2"/>
    <n v="4.7792000000000003"/>
    <x v="1"/>
    <x v="1"/>
  </r>
  <r>
    <x v="1381"/>
    <x v="656"/>
    <x v="323"/>
    <x v="411"/>
    <x v="1"/>
    <s v="JK-16120"/>
    <s v="Julie Kriz"/>
    <x v="2"/>
    <x v="0"/>
    <s v="Aurora"/>
    <x v="10"/>
    <n v="60505"/>
    <x v="2"/>
    <s v="FUR-FU-10003394"/>
    <x v="0"/>
    <x v="5"/>
    <s v="Tenex &quot;The Solids&quot; Textured Chair Mats"/>
    <x v="1239"/>
    <n v="3"/>
    <n v="0.6"/>
    <n v="-90.24839999999999"/>
    <x v="2"/>
    <x v="0"/>
  </r>
  <r>
    <x v="1382"/>
    <x v="657"/>
    <x v="473"/>
    <x v="517"/>
    <x v="3"/>
    <s v="PP-18955"/>
    <s v="Paul Prost"/>
    <x v="2"/>
    <x v="0"/>
    <s v="Smyrna"/>
    <x v="32"/>
    <n v="30080"/>
    <x v="0"/>
    <s v="OFF-ST-10002344"/>
    <x v="1"/>
    <x v="4"/>
    <s v="Carina 42&quot;Hx23 3/4&quot;W Media Storage Unit"/>
    <x v="1240"/>
    <n v="1"/>
    <n v="0"/>
    <n v="1.6196000000000055"/>
    <x v="0"/>
    <x v="0"/>
  </r>
  <r>
    <x v="1383"/>
    <x v="657"/>
    <x v="473"/>
    <x v="517"/>
    <x v="3"/>
    <s v="PP-18955"/>
    <s v="Paul Prost"/>
    <x v="2"/>
    <x v="0"/>
    <s v="Smyrna"/>
    <x v="32"/>
    <n v="30080"/>
    <x v="0"/>
    <s v="OFF-PA-10001289"/>
    <x v="1"/>
    <x v="10"/>
    <s v="White Computer Printout Paper by Universal"/>
    <x v="1241"/>
    <n v="9"/>
    <n v="0"/>
    <n v="170.9316"/>
    <x v="0"/>
    <x v="0"/>
  </r>
  <r>
    <x v="1384"/>
    <x v="657"/>
    <x v="473"/>
    <x v="517"/>
    <x v="3"/>
    <s v="PP-18955"/>
    <s v="Paul Prost"/>
    <x v="2"/>
    <x v="0"/>
    <s v="Smyrna"/>
    <x v="32"/>
    <n v="30080"/>
    <x v="0"/>
    <s v="OFF-FA-10000053"/>
    <x v="1"/>
    <x v="13"/>
    <s v="Revere Boxed Rubber Bands by Revere"/>
    <x v="1242"/>
    <n v="5"/>
    <n v="0"/>
    <n v="0.18900000000000028"/>
    <x v="0"/>
    <x v="0"/>
  </r>
  <r>
    <x v="1385"/>
    <x v="657"/>
    <x v="473"/>
    <x v="517"/>
    <x v="3"/>
    <s v="PP-18955"/>
    <s v="Paul Prost"/>
    <x v="2"/>
    <x v="0"/>
    <s v="Smyrna"/>
    <x v="32"/>
    <n v="30080"/>
    <x v="0"/>
    <s v="FUR-FU-10004091"/>
    <x v="0"/>
    <x v="5"/>
    <s v="Eldon 200 Class Desk Accessories, Black"/>
    <x v="609"/>
    <n v="3"/>
    <n v="0"/>
    <n v="7.1592000000000002"/>
    <x v="0"/>
    <x v="0"/>
  </r>
  <r>
    <x v="1386"/>
    <x v="657"/>
    <x v="473"/>
    <x v="517"/>
    <x v="3"/>
    <s v="PP-18955"/>
    <s v="Paul Prost"/>
    <x v="2"/>
    <x v="0"/>
    <s v="Smyrna"/>
    <x v="32"/>
    <n v="30080"/>
    <x v="0"/>
    <s v="FUR-BO-10004015"/>
    <x v="0"/>
    <x v="0"/>
    <s v="Bush Andora Bookcase, Maple/Graphite Gray Finish"/>
    <x v="1243"/>
    <n v="2"/>
    <n v="0"/>
    <n v="52.795599999999979"/>
    <x v="0"/>
    <x v="0"/>
  </r>
  <r>
    <x v="1387"/>
    <x v="657"/>
    <x v="473"/>
    <x v="517"/>
    <x v="3"/>
    <s v="PP-18955"/>
    <s v="Paul Prost"/>
    <x v="2"/>
    <x v="0"/>
    <s v="Smyrna"/>
    <x v="32"/>
    <n v="30080"/>
    <x v="0"/>
    <s v="OFF-EN-10003001"/>
    <x v="1"/>
    <x v="12"/>
    <s v="Ames Color-File Green Diamond Border X-ray Mailers"/>
    <x v="1244"/>
    <n v="2"/>
    <n v="0"/>
    <n v="78.941199999999995"/>
    <x v="0"/>
    <x v="0"/>
  </r>
  <r>
    <x v="1388"/>
    <x v="657"/>
    <x v="473"/>
    <x v="517"/>
    <x v="3"/>
    <s v="PP-18955"/>
    <s v="Paul Prost"/>
    <x v="2"/>
    <x v="0"/>
    <s v="Smyrna"/>
    <x v="32"/>
    <n v="30080"/>
    <x v="0"/>
    <s v="TEC-PH-10000215"/>
    <x v="2"/>
    <x v="7"/>
    <s v="Plantronics Cordless Phone Headset with In-line Volume - M214C"/>
    <x v="1245"/>
    <n v="3"/>
    <n v="0"/>
    <n v="28.309500000000007"/>
    <x v="0"/>
    <x v="0"/>
  </r>
  <r>
    <x v="1389"/>
    <x v="657"/>
    <x v="473"/>
    <x v="517"/>
    <x v="3"/>
    <s v="PP-18955"/>
    <s v="Paul Prost"/>
    <x v="2"/>
    <x v="0"/>
    <s v="Smyrna"/>
    <x v="32"/>
    <n v="30080"/>
    <x v="0"/>
    <s v="TEC-PH-10003645"/>
    <x v="2"/>
    <x v="7"/>
    <s v="Aastra 57i VoIP phone"/>
    <x v="1246"/>
    <n v="3"/>
    <n v="0"/>
    <n v="126.05580000000002"/>
    <x v="0"/>
    <x v="0"/>
  </r>
  <r>
    <x v="1390"/>
    <x v="657"/>
    <x v="473"/>
    <x v="517"/>
    <x v="3"/>
    <s v="PP-18955"/>
    <s v="Paul Prost"/>
    <x v="2"/>
    <x v="0"/>
    <s v="Smyrna"/>
    <x v="32"/>
    <n v="30080"/>
    <x v="0"/>
    <s v="OFF-PA-10000357"/>
    <x v="1"/>
    <x v="10"/>
    <s v="White Dual Perf Computer Printout Paper, 2700 Sheets, 1 Part, Heavyweight, 20 lbs., 14 7/8 x 11"/>
    <x v="1247"/>
    <n v="3"/>
    <n v="0"/>
    <n v="60.255300000000005"/>
    <x v="0"/>
    <x v="0"/>
  </r>
  <r>
    <x v="1391"/>
    <x v="657"/>
    <x v="473"/>
    <x v="517"/>
    <x v="3"/>
    <s v="PP-18955"/>
    <s v="Paul Prost"/>
    <x v="2"/>
    <x v="0"/>
    <s v="Smyrna"/>
    <x v="32"/>
    <n v="30080"/>
    <x v="0"/>
    <s v="OFF-ST-10004804"/>
    <x v="1"/>
    <x v="4"/>
    <s v="Belkin 19&quot; Vented Equipment Shelf, Black"/>
    <x v="1248"/>
    <n v="3"/>
    <n v="0"/>
    <n v="1.5444000000000031"/>
    <x v="0"/>
    <x v="0"/>
  </r>
  <r>
    <x v="1392"/>
    <x v="657"/>
    <x v="473"/>
    <x v="517"/>
    <x v="3"/>
    <s v="PP-18955"/>
    <s v="Paul Prost"/>
    <x v="2"/>
    <x v="0"/>
    <s v="Smyrna"/>
    <x v="32"/>
    <n v="30080"/>
    <x v="0"/>
    <s v="OFF-PA-10003892"/>
    <x v="1"/>
    <x v="10"/>
    <s v="Xerox 1943"/>
    <x v="1249"/>
    <n v="7"/>
    <n v="0"/>
    <n v="160.91389999999998"/>
    <x v="0"/>
    <x v="0"/>
  </r>
  <r>
    <x v="1393"/>
    <x v="658"/>
    <x v="445"/>
    <x v="446"/>
    <x v="2"/>
    <s v="YS-21880"/>
    <s v="Yana Sorensen"/>
    <x v="1"/>
    <x v="0"/>
    <s v="Burlington"/>
    <x v="3"/>
    <n v="27217"/>
    <x v="0"/>
    <s v="OFF-AR-10003514"/>
    <x v="1"/>
    <x v="6"/>
    <s v="4009 Highlighters by Sanford"/>
    <x v="1250"/>
    <n v="3"/>
    <n v="0.2"/>
    <n v="1.5521999999999991"/>
    <x v="0"/>
    <x v="0"/>
  </r>
  <r>
    <x v="1394"/>
    <x v="659"/>
    <x v="449"/>
    <x v="518"/>
    <x v="1"/>
    <s v="CK-12760"/>
    <s v="Cyma Kinney"/>
    <x v="1"/>
    <x v="0"/>
    <s v="Aurora"/>
    <x v="10"/>
    <n v="60505"/>
    <x v="2"/>
    <s v="FUR-TA-10002958"/>
    <x v="0"/>
    <x v="3"/>
    <s v="Bevis Oval Conference Table, Walnut"/>
    <x v="1251"/>
    <n v="5"/>
    <n v="0.5"/>
    <n v="-430.61700000000019"/>
    <x v="2"/>
    <x v="0"/>
  </r>
  <r>
    <x v="1395"/>
    <x v="659"/>
    <x v="449"/>
    <x v="518"/>
    <x v="1"/>
    <s v="CK-12760"/>
    <s v="Cyma Kinney"/>
    <x v="1"/>
    <x v="0"/>
    <s v="Aurora"/>
    <x v="10"/>
    <n v="60505"/>
    <x v="2"/>
    <s v="FUR-TA-10001676"/>
    <x v="0"/>
    <x v="3"/>
    <s v="Hon 61000 Series Interactive Training Tables"/>
    <x v="1252"/>
    <n v="3"/>
    <n v="0.5"/>
    <n v="-42.652799999999999"/>
    <x v="2"/>
    <x v="0"/>
  </r>
  <r>
    <x v="1396"/>
    <x v="660"/>
    <x v="390"/>
    <x v="482"/>
    <x v="2"/>
    <s v="NC-18340"/>
    <s v="Nat Carroll"/>
    <x v="0"/>
    <x v="0"/>
    <s v="New York City"/>
    <x v="15"/>
    <n v="10035"/>
    <x v="3"/>
    <s v="OFF-BI-10000822"/>
    <x v="1"/>
    <x v="8"/>
    <s v="Acco PRESSTEX Data Binder with Storage Hooks, Light Blue, 9 1/2&quot; X 11&quot;"/>
    <x v="1253"/>
    <n v="4"/>
    <n v="0.2"/>
    <n v="6.025599999999999"/>
    <x v="3"/>
    <x v="0"/>
  </r>
  <r>
    <x v="1397"/>
    <x v="660"/>
    <x v="390"/>
    <x v="482"/>
    <x v="2"/>
    <s v="NC-18340"/>
    <s v="Nat Carroll"/>
    <x v="0"/>
    <x v="0"/>
    <s v="New York City"/>
    <x v="15"/>
    <n v="10035"/>
    <x v="3"/>
    <s v="OFF-PA-10004971"/>
    <x v="1"/>
    <x v="10"/>
    <s v="Xerox 196"/>
    <x v="1057"/>
    <n v="2"/>
    <n v="0"/>
    <n v="5.6644000000000005"/>
    <x v="3"/>
    <x v="0"/>
  </r>
  <r>
    <x v="1398"/>
    <x v="660"/>
    <x v="390"/>
    <x v="482"/>
    <x v="2"/>
    <s v="NC-18340"/>
    <s v="Nat Carroll"/>
    <x v="0"/>
    <x v="0"/>
    <s v="New York City"/>
    <x v="15"/>
    <n v="10035"/>
    <x v="3"/>
    <s v="TEC-AC-10002323"/>
    <x v="2"/>
    <x v="11"/>
    <s v="SanDisk Ultra 32 GB MicroSDHC Class 10 Memory Card"/>
    <x v="1254"/>
    <n v="4"/>
    <n v="0"/>
    <n v="11.492000000000004"/>
    <x v="3"/>
    <x v="0"/>
  </r>
  <r>
    <x v="1399"/>
    <x v="660"/>
    <x v="390"/>
    <x v="482"/>
    <x v="2"/>
    <s v="NC-18340"/>
    <s v="Nat Carroll"/>
    <x v="0"/>
    <x v="0"/>
    <s v="New York City"/>
    <x v="15"/>
    <n v="10035"/>
    <x v="3"/>
    <s v="OFF-PA-10004888"/>
    <x v="1"/>
    <x v="10"/>
    <s v="Xerox 217"/>
    <x v="90"/>
    <n v="1"/>
    <n v="0"/>
    <n v="3.1104000000000003"/>
    <x v="3"/>
    <x v="0"/>
  </r>
  <r>
    <x v="1400"/>
    <x v="661"/>
    <x v="474"/>
    <x v="519"/>
    <x v="1"/>
    <s v="KM-16375"/>
    <s v="Katherine Murray"/>
    <x v="2"/>
    <x v="0"/>
    <s v="Salem"/>
    <x v="17"/>
    <n v="24153"/>
    <x v="0"/>
    <s v="TEC-PH-10003988"/>
    <x v="2"/>
    <x v="7"/>
    <s v="LF Elite 3D Dazzle Designer Hard Case Cover, Lf Stylus Pen and Wiper For Apple Iphone 5c Mini Lite"/>
    <x v="48"/>
    <n v="2"/>
    <n v="0"/>
    <n v="6.104000000000001"/>
    <x v="0"/>
    <x v="1"/>
  </r>
  <r>
    <x v="1401"/>
    <x v="661"/>
    <x v="474"/>
    <x v="519"/>
    <x v="1"/>
    <s v="KM-16375"/>
    <s v="Katherine Murray"/>
    <x v="2"/>
    <x v="0"/>
    <s v="Salem"/>
    <x v="17"/>
    <n v="24153"/>
    <x v="0"/>
    <s v="OFF-EN-10002230"/>
    <x v="1"/>
    <x v="12"/>
    <s v="Airmail Envelopes"/>
    <x v="1255"/>
    <n v="3"/>
    <n v="0"/>
    <n v="118.34129999999999"/>
    <x v="0"/>
    <x v="1"/>
  </r>
  <r>
    <x v="1402"/>
    <x v="662"/>
    <x v="475"/>
    <x v="520"/>
    <x v="1"/>
    <s v="GM-14455"/>
    <s v="Gary Mitchum"/>
    <x v="2"/>
    <x v="0"/>
    <s v="Columbus"/>
    <x v="24"/>
    <n v="43229"/>
    <x v="3"/>
    <s v="FUR-TA-10002622"/>
    <x v="0"/>
    <x v="3"/>
    <s v="Bush Andora Conference Table, Maple/Graphite Gray Finish"/>
    <x v="1256"/>
    <n v="2"/>
    <n v="0.4"/>
    <n v="-58.133199999999988"/>
    <x v="3"/>
    <x v="0"/>
  </r>
  <r>
    <x v="1403"/>
    <x v="662"/>
    <x v="475"/>
    <x v="520"/>
    <x v="1"/>
    <s v="GM-14455"/>
    <s v="Gary Mitchum"/>
    <x v="2"/>
    <x v="0"/>
    <s v="Columbus"/>
    <x v="24"/>
    <n v="43229"/>
    <x v="3"/>
    <s v="OFF-PA-10000418"/>
    <x v="1"/>
    <x v="10"/>
    <s v="Xerox 189"/>
    <x v="1257"/>
    <n v="5"/>
    <n v="0.2"/>
    <n v="146.79"/>
    <x v="3"/>
    <x v="0"/>
  </r>
  <r>
    <x v="1404"/>
    <x v="663"/>
    <x v="322"/>
    <x v="521"/>
    <x v="2"/>
    <s v="SD-20485"/>
    <s v="Shirley Daniels"/>
    <x v="2"/>
    <x v="0"/>
    <s v="Philadelphia"/>
    <x v="9"/>
    <n v="19143"/>
    <x v="3"/>
    <s v="OFF-SU-10004498"/>
    <x v="1"/>
    <x v="14"/>
    <s v="Martin-Yale Premier Letter Opener"/>
    <x v="1258"/>
    <n v="1"/>
    <n v="0.2"/>
    <n v="-2.1896000000000004"/>
    <x v="3"/>
    <x v="0"/>
  </r>
  <r>
    <x v="1405"/>
    <x v="663"/>
    <x v="322"/>
    <x v="521"/>
    <x v="2"/>
    <s v="SD-20485"/>
    <s v="Shirley Daniels"/>
    <x v="2"/>
    <x v="0"/>
    <s v="Philadelphia"/>
    <x v="9"/>
    <n v="19143"/>
    <x v="3"/>
    <s v="FUR-TA-10001039"/>
    <x v="0"/>
    <x v="3"/>
    <s v="KI Adjustable-Height Table"/>
    <x v="1259"/>
    <n v="3"/>
    <n v="0.4"/>
    <n v="-36.11160000000001"/>
    <x v="3"/>
    <x v="0"/>
  </r>
  <r>
    <x v="1406"/>
    <x v="663"/>
    <x v="322"/>
    <x v="521"/>
    <x v="2"/>
    <s v="SD-20485"/>
    <s v="Shirley Daniels"/>
    <x v="2"/>
    <x v="0"/>
    <s v="Philadelphia"/>
    <x v="9"/>
    <n v="19143"/>
    <x v="3"/>
    <s v="TEC-AC-10004659"/>
    <x v="2"/>
    <x v="11"/>
    <s v="Imation Secure+ Hardware Encrypted USB 2.0 Flash Drive; 16GB"/>
    <x v="1260"/>
    <n v="2"/>
    <n v="0.2"/>
    <n v="21.896999999999991"/>
    <x v="3"/>
    <x v="0"/>
  </r>
  <r>
    <x v="1407"/>
    <x v="664"/>
    <x v="476"/>
    <x v="479"/>
    <x v="1"/>
    <s v="KD-16270"/>
    <s v="Karen Daniels"/>
    <x v="0"/>
    <x v="0"/>
    <s v="New York City"/>
    <x v="15"/>
    <n v="10024"/>
    <x v="3"/>
    <s v="OFF-AR-10002240"/>
    <x v="1"/>
    <x v="6"/>
    <s v="Panasonic KP-150 Electric Pencil Sharpener"/>
    <x v="1261"/>
    <n v="2"/>
    <n v="0"/>
    <n v="19.6248"/>
    <x v="3"/>
    <x v="0"/>
  </r>
  <r>
    <x v="1408"/>
    <x v="664"/>
    <x v="476"/>
    <x v="479"/>
    <x v="1"/>
    <s v="KD-16270"/>
    <s v="Karen Daniels"/>
    <x v="0"/>
    <x v="0"/>
    <s v="New York City"/>
    <x v="15"/>
    <n v="10024"/>
    <x v="3"/>
    <s v="FUR-FU-10001967"/>
    <x v="0"/>
    <x v="5"/>
    <s v="Telescoping Adjustable Floor Lamp"/>
    <x v="372"/>
    <n v="2"/>
    <n v="0"/>
    <n v="9.9949999999999974"/>
    <x v="3"/>
    <x v="0"/>
  </r>
  <r>
    <x v="1409"/>
    <x v="665"/>
    <x v="477"/>
    <x v="424"/>
    <x v="1"/>
    <s v="AB-10105"/>
    <s v="Adrian Barton"/>
    <x v="0"/>
    <x v="0"/>
    <s v="Phoenix"/>
    <x v="16"/>
    <n v="85023"/>
    <x v="1"/>
    <s v="FUR-TA-10002356"/>
    <x v="0"/>
    <x v="3"/>
    <s v="Bevis Boat-Shaped Conference Table"/>
    <x v="865"/>
    <n v="3"/>
    <n v="0.5"/>
    <n v="-204.44580000000005"/>
    <x v="1"/>
    <x v="0"/>
  </r>
  <r>
    <x v="1410"/>
    <x v="666"/>
    <x v="259"/>
    <x v="45"/>
    <x v="1"/>
    <s v="SZ-20035"/>
    <s v="Sam Zeldin"/>
    <x v="2"/>
    <x v="0"/>
    <s v="Grand Prairie"/>
    <x v="5"/>
    <n v="75051"/>
    <x v="2"/>
    <s v="OFF-LA-10003923"/>
    <x v="1"/>
    <x v="2"/>
    <s v="Alphabetical Labels for Top Tab Filing"/>
    <x v="208"/>
    <n v="2"/>
    <n v="0.2"/>
    <n v="8.879999999999999"/>
    <x v="2"/>
    <x v="0"/>
  </r>
  <r>
    <x v="1411"/>
    <x v="667"/>
    <x v="478"/>
    <x v="522"/>
    <x v="1"/>
    <s v="JD-15895"/>
    <s v="Jonathan Doherty"/>
    <x v="1"/>
    <x v="0"/>
    <s v="New York City"/>
    <x v="15"/>
    <n v="10035"/>
    <x v="3"/>
    <s v="FUR-CH-10002335"/>
    <x v="0"/>
    <x v="1"/>
    <s v="Hon GuestStacker Chair"/>
    <x v="1262"/>
    <n v="2"/>
    <n v="0.1"/>
    <n v="72.534400000000005"/>
    <x v="3"/>
    <x v="0"/>
  </r>
  <r>
    <x v="1412"/>
    <x v="667"/>
    <x v="478"/>
    <x v="522"/>
    <x v="1"/>
    <s v="JD-15895"/>
    <s v="Jonathan Doherty"/>
    <x v="1"/>
    <x v="0"/>
    <s v="New York City"/>
    <x v="15"/>
    <n v="10035"/>
    <x v="3"/>
    <s v="FUR-FU-10000723"/>
    <x v="0"/>
    <x v="5"/>
    <s v="Deflect-o EconoMat Studded, No Bevel Mat for Low Pile Carpeting"/>
    <x v="1263"/>
    <n v="4"/>
    <n v="0"/>
    <n v="14.875200000000007"/>
    <x v="3"/>
    <x v="0"/>
  </r>
  <r>
    <x v="1413"/>
    <x v="668"/>
    <x v="479"/>
    <x v="492"/>
    <x v="1"/>
    <s v="HA-14905"/>
    <s v="Helen Abelman"/>
    <x v="0"/>
    <x v="0"/>
    <s v="New York City"/>
    <x v="15"/>
    <n v="10024"/>
    <x v="3"/>
    <s v="OFF-BI-10002867"/>
    <x v="1"/>
    <x v="8"/>
    <s v="GBC Recycled Regency Composition Covers"/>
    <x v="1264"/>
    <n v="7"/>
    <n v="0.2"/>
    <n v="108.79959999999997"/>
    <x v="3"/>
    <x v="0"/>
  </r>
  <r>
    <x v="1414"/>
    <x v="669"/>
    <x v="480"/>
    <x v="523"/>
    <x v="0"/>
    <s v="BT-11305"/>
    <s v="Beth Thompson"/>
    <x v="2"/>
    <x v="0"/>
    <s v="Costa Mesa"/>
    <x v="1"/>
    <n v="92627"/>
    <x v="1"/>
    <s v="TEC-AC-10000580"/>
    <x v="2"/>
    <x v="11"/>
    <s v="Logitech G13 Programmable Gameboard with LCD Display"/>
    <x v="764"/>
    <n v="3"/>
    <n v="0"/>
    <n v="26.39670000000001"/>
    <x v="1"/>
    <x v="1"/>
  </r>
  <r>
    <x v="1415"/>
    <x v="669"/>
    <x v="480"/>
    <x v="523"/>
    <x v="0"/>
    <s v="BT-11305"/>
    <s v="Beth Thompson"/>
    <x v="2"/>
    <x v="0"/>
    <s v="Costa Mesa"/>
    <x v="1"/>
    <n v="92627"/>
    <x v="1"/>
    <s v="FUR-FU-10003976"/>
    <x v="0"/>
    <x v="5"/>
    <s v="DAX Executive Solid Wood Document Frame, Desktop or Hang, Mahogany, 5 x 7"/>
    <x v="1265"/>
    <n v="3"/>
    <n v="0"/>
    <n v="12.831599999999996"/>
    <x v="1"/>
    <x v="1"/>
  </r>
  <r>
    <x v="1416"/>
    <x v="670"/>
    <x v="481"/>
    <x v="488"/>
    <x v="2"/>
    <s v="SV-20815"/>
    <s v="Stuart Van"/>
    <x v="1"/>
    <x v="0"/>
    <s v="Houston"/>
    <x v="5"/>
    <n v="77041"/>
    <x v="2"/>
    <s v="TEC-PH-10002922"/>
    <x v="2"/>
    <x v="7"/>
    <s v="ShoreTel ShorePhone IP 230 VoIP phone"/>
    <x v="1266"/>
    <n v="7"/>
    <n v="0.2"/>
    <n v="118.29299999999989"/>
    <x v="2"/>
    <x v="0"/>
  </r>
  <r>
    <x v="1417"/>
    <x v="670"/>
    <x v="481"/>
    <x v="488"/>
    <x v="2"/>
    <s v="SV-20815"/>
    <s v="Stuart Van"/>
    <x v="1"/>
    <x v="0"/>
    <s v="Houston"/>
    <x v="5"/>
    <n v="77041"/>
    <x v="2"/>
    <s v="TEC-AC-10004353"/>
    <x v="2"/>
    <x v="11"/>
    <s v="Hypercom P1300 Pinpad"/>
    <x v="1267"/>
    <n v="3"/>
    <n v="0.2"/>
    <n v="32.130000000000003"/>
    <x v="2"/>
    <x v="0"/>
  </r>
  <r>
    <x v="1418"/>
    <x v="670"/>
    <x v="481"/>
    <x v="488"/>
    <x v="2"/>
    <s v="SV-20815"/>
    <s v="Stuart Van"/>
    <x v="1"/>
    <x v="0"/>
    <s v="Houston"/>
    <x v="5"/>
    <n v="77041"/>
    <x v="2"/>
    <s v="FUR-FU-10001706"/>
    <x v="0"/>
    <x v="5"/>
    <s v="Longer-Life Soft White Bulbs"/>
    <x v="1268"/>
    <n v="4"/>
    <n v="0.6"/>
    <n v="-1.4783999999999997"/>
    <x v="2"/>
    <x v="0"/>
  </r>
  <r>
    <x v="1419"/>
    <x v="671"/>
    <x v="120"/>
    <x v="12"/>
    <x v="1"/>
    <s v="RW-19540"/>
    <s v="Rick Wilson"/>
    <x v="1"/>
    <x v="0"/>
    <s v="Mesa"/>
    <x v="16"/>
    <n v="85204"/>
    <x v="1"/>
    <s v="OFF-PA-10000501"/>
    <x v="1"/>
    <x v="10"/>
    <s v="Petty Cash Envelope"/>
    <x v="1269"/>
    <n v="4"/>
    <n v="0.2"/>
    <n v="31.273599999999998"/>
    <x v="1"/>
    <x v="0"/>
  </r>
  <r>
    <x v="1420"/>
    <x v="671"/>
    <x v="120"/>
    <x v="12"/>
    <x v="1"/>
    <s v="RW-19540"/>
    <s v="Rick Wilson"/>
    <x v="1"/>
    <x v="0"/>
    <s v="Mesa"/>
    <x v="16"/>
    <n v="85204"/>
    <x v="1"/>
    <s v="OFF-BI-10000778"/>
    <x v="1"/>
    <x v="8"/>
    <s v="GBC VeloBinder Electric Binding Machine"/>
    <x v="1270"/>
    <n v="2"/>
    <n v="0.7"/>
    <n v="-48.391999999999982"/>
    <x v="1"/>
    <x v="0"/>
  </r>
  <r>
    <x v="1421"/>
    <x v="671"/>
    <x v="120"/>
    <x v="12"/>
    <x v="1"/>
    <s v="RW-19540"/>
    <s v="Rick Wilson"/>
    <x v="1"/>
    <x v="0"/>
    <s v="Mesa"/>
    <x v="16"/>
    <n v="85204"/>
    <x v="1"/>
    <s v="OFF-AP-10004980"/>
    <x v="1"/>
    <x v="9"/>
    <s v="3M Replacement Filter for Office Air Cleaner for 20' x 33' Room"/>
    <x v="1271"/>
    <n v="2"/>
    <n v="0.2"/>
    <n v="14.409600000000003"/>
    <x v="1"/>
    <x v="0"/>
  </r>
  <r>
    <x v="1422"/>
    <x v="671"/>
    <x v="120"/>
    <x v="12"/>
    <x v="1"/>
    <s v="RW-19540"/>
    <s v="Rick Wilson"/>
    <x v="1"/>
    <x v="0"/>
    <s v="Mesa"/>
    <x v="16"/>
    <n v="85204"/>
    <x v="1"/>
    <s v="OFF-BI-10003984"/>
    <x v="1"/>
    <x v="8"/>
    <s v="Lock-Up Easel 'Spel-Binder'"/>
    <x v="1272"/>
    <n v="9"/>
    <n v="0.7"/>
    <n v="-59.057100000000005"/>
    <x v="1"/>
    <x v="0"/>
  </r>
  <r>
    <x v="1423"/>
    <x v="671"/>
    <x v="120"/>
    <x v="12"/>
    <x v="1"/>
    <s v="RW-19540"/>
    <s v="Rick Wilson"/>
    <x v="1"/>
    <x v="0"/>
    <s v="Mesa"/>
    <x v="16"/>
    <n v="85204"/>
    <x v="1"/>
    <s v="OFF-ST-10000798"/>
    <x v="1"/>
    <x v="4"/>
    <s v="2300 Heavy-Duty Transfer File Systems by Perma"/>
    <x v="1273"/>
    <n v="6"/>
    <n v="0.2"/>
    <n v="-1.4988000000000135"/>
    <x v="1"/>
    <x v="0"/>
  </r>
  <r>
    <x v="1424"/>
    <x v="671"/>
    <x v="120"/>
    <x v="12"/>
    <x v="1"/>
    <s v="RW-19540"/>
    <s v="Rick Wilson"/>
    <x v="1"/>
    <x v="0"/>
    <s v="Mesa"/>
    <x v="16"/>
    <n v="85204"/>
    <x v="1"/>
    <s v="TEC-PH-10001750"/>
    <x v="2"/>
    <x v="7"/>
    <s v="Samsung Rugby III"/>
    <x v="1274"/>
    <n v="5"/>
    <n v="0.2"/>
    <n v="23.096500000000006"/>
    <x v="1"/>
    <x v="0"/>
  </r>
  <r>
    <x v="1425"/>
    <x v="671"/>
    <x v="120"/>
    <x v="12"/>
    <x v="1"/>
    <s v="RW-19540"/>
    <s v="Rick Wilson"/>
    <x v="1"/>
    <x v="0"/>
    <s v="Mesa"/>
    <x v="16"/>
    <n v="85204"/>
    <x v="1"/>
    <s v="OFF-ST-10002743"/>
    <x v="1"/>
    <x v="4"/>
    <s v="SAFCO Boltless Steel Shelving"/>
    <x v="1275"/>
    <n v="4"/>
    <n v="0.2"/>
    <n v="-86.366400000000027"/>
    <x v="1"/>
    <x v="0"/>
  </r>
  <r>
    <x v="1426"/>
    <x v="672"/>
    <x v="89"/>
    <x v="164"/>
    <x v="0"/>
    <s v="DK-12835"/>
    <s v="Damala Kotsonis"/>
    <x v="1"/>
    <x v="0"/>
    <s v="Salinas"/>
    <x v="1"/>
    <n v="93905"/>
    <x v="1"/>
    <s v="OFF-BI-10002949"/>
    <x v="1"/>
    <x v="8"/>
    <s v="Prestige Round Ring Binders"/>
    <x v="1276"/>
    <n v="2"/>
    <n v="0.2"/>
    <n v="3.283199999999999"/>
    <x v="1"/>
    <x v="0"/>
  </r>
  <r>
    <x v="1427"/>
    <x v="672"/>
    <x v="89"/>
    <x v="164"/>
    <x v="0"/>
    <s v="DK-12835"/>
    <s v="Damala Kotsonis"/>
    <x v="1"/>
    <x v="0"/>
    <s v="Salinas"/>
    <x v="1"/>
    <n v="93905"/>
    <x v="1"/>
    <s v="OFF-EN-10002600"/>
    <x v="1"/>
    <x v="12"/>
    <s v="Redi-Strip #10 Envelopes, 4 1/8 x 9 1/2"/>
    <x v="1277"/>
    <n v="5"/>
    <n v="0"/>
    <n v="7.08"/>
    <x v="1"/>
    <x v="0"/>
  </r>
  <r>
    <x v="1428"/>
    <x v="672"/>
    <x v="89"/>
    <x v="164"/>
    <x v="0"/>
    <s v="DK-12835"/>
    <s v="Damala Kotsonis"/>
    <x v="1"/>
    <x v="0"/>
    <s v="Salinas"/>
    <x v="1"/>
    <n v="93905"/>
    <x v="1"/>
    <s v="OFF-BI-10003708"/>
    <x v="1"/>
    <x v="8"/>
    <s v="Acco Four Pocket Poly Ring Binder with Label Holder, Smoke, 1&quot;"/>
    <x v="1278"/>
    <n v="5"/>
    <n v="0.2"/>
    <n v="9.3124999999999982"/>
    <x v="1"/>
    <x v="0"/>
  </r>
  <r>
    <x v="1429"/>
    <x v="672"/>
    <x v="89"/>
    <x v="164"/>
    <x v="0"/>
    <s v="DK-12835"/>
    <s v="Damala Kotsonis"/>
    <x v="1"/>
    <x v="0"/>
    <s v="Salinas"/>
    <x v="1"/>
    <n v="93905"/>
    <x v="1"/>
    <s v="OFF-LA-10003510"/>
    <x v="1"/>
    <x v="2"/>
    <s v="Avery 4027 File Folder Labels for Dot Matrix Printers, 5000 Labels per Box, White"/>
    <x v="1279"/>
    <n v="14"/>
    <n v="0"/>
    <n v="196.61320000000001"/>
    <x v="1"/>
    <x v="0"/>
  </r>
  <r>
    <x v="1430"/>
    <x v="673"/>
    <x v="200"/>
    <x v="524"/>
    <x v="1"/>
    <s v="LT-17110"/>
    <s v="Liz Thompson"/>
    <x v="0"/>
    <x v="0"/>
    <s v="Columbus"/>
    <x v="24"/>
    <n v="43229"/>
    <x v="3"/>
    <s v="TEC-PH-10003092"/>
    <x v="2"/>
    <x v="7"/>
    <s v="Motorola L804"/>
    <x v="1280"/>
    <n v="8"/>
    <n v="0.4"/>
    <n v="-40.47120000000001"/>
    <x v="3"/>
    <x v="0"/>
  </r>
  <r>
    <x v="1431"/>
    <x v="674"/>
    <x v="174"/>
    <x v="444"/>
    <x v="0"/>
    <s v="IM-15070"/>
    <s v="Irene Maddox"/>
    <x v="0"/>
    <x v="0"/>
    <s v="Florence"/>
    <x v="19"/>
    <n v="35630"/>
    <x v="0"/>
    <s v="OFF-BI-10001191"/>
    <x v="1"/>
    <x v="8"/>
    <s v="Canvas Sectional Post Binders"/>
    <x v="1281"/>
    <n v="6"/>
    <n v="0"/>
    <n v="74.852400000000003"/>
    <x v="0"/>
    <x v="0"/>
  </r>
  <r>
    <x v="1432"/>
    <x v="674"/>
    <x v="174"/>
    <x v="444"/>
    <x v="0"/>
    <s v="IM-15070"/>
    <s v="Irene Maddox"/>
    <x v="0"/>
    <x v="0"/>
    <s v="Florence"/>
    <x v="19"/>
    <n v="35630"/>
    <x v="0"/>
    <s v="OFF-SU-10004115"/>
    <x v="1"/>
    <x v="14"/>
    <s v="Acme Stainless Steel Office Snips"/>
    <x v="1282"/>
    <n v="1"/>
    <n v="0"/>
    <n v="1.9629000000000003"/>
    <x v="0"/>
    <x v="0"/>
  </r>
  <r>
    <x v="1433"/>
    <x v="674"/>
    <x v="174"/>
    <x v="444"/>
    <x v="0"/>
    <s v="IM-15070"/>
    <s v="Irene Maddox"/>
    <x v="0"/>
    <x v="0"/>
    <s v="Florence"/>
    <x v="19"/>
    <n v="35630"/>
    <x v="0"/>
    <s v="FUR-CH-10000513"/>
    <x v="0"/>
    <x v="1"/>
    <s v="High-Back Leather Manager's Chair"/>
    <x v="1283"/>
    <n v="14"/>
    <n v="0"/>
    <n v="163.78740000000002"/>
    <x v="0"/>
    <x v="0"/>
  </r>
  <r>
    <x v="1434"/>
    <x v="675"/>
    <x v="482"/>
    <x v="525"/>
    <x v="1"/>
    <s v="FP-14320"/>
    <s v="Frank Preis"/>
    <x v="0"/>
    <x v="0"/>
    <s v="Seattle"/>
    <x v="4"/>
    <n v="98105"/>
    <x v="1"/>
    <s v="OFF-PA-10003673"/>
    <x v="1"/>
    <x v="10"/>
    <s v="Strathmore Photo Mount Cards"/>
    <x v="1284"/>
    <n v="5"/>
    <n v="0"/>
    <n v="15.593999999999999"/>
    <x v="1"/>
    <x v="0"/>
  </r>
  <r>
    <x v="1435"/>
    <x v="676"/>
    <x v="308"/>
    <x v="327"/>
    <x v="1"/>
    <s v="ST-20530"/>
    <s v="Shui Tom"/>
    <x v="0"/>
    <x v="0"/>
    <s v="Parma"/>
    <x v="24"/>
    <n v="44134"/>
    <x v="3"/>
    <s v="OFF-PA-10001639"/>
    <x v="1"/>
    <x v="10"/>
    <s v="Xerox 203"/>
    <x v="277"/>
    <n v="6"/>
    <n v="0.2"/>
    <n v="10.8864"/>
    <x v="3"/>
    <x v="0"/>
  </r>
  <r>
    <x v="1436"/>
    <x v="676"/>
    <x v="308"/>
    <x v="327"/>
    <x v="1"/>
    <s v="ST-20530"/>
    <s v="Shui Tom"/>
    <x v="0"/>
    <x v="0"/>
    <s v="Parma"/>
    <x v="24"/>
    <n v="44134"/>
    <x v="3"/>
    <s v="OFF-AR-10003829"/>
    <x v="1"/>
    <x v="6"/>
    <s v="Newell 35"/>
    <x v="797"/>
    <n v="2"/>
    <n v="0.2"/>
    <n v="0.59039999999999915"/>
    <x v="3"/>
    <x v="0"/>
  </r>
  <r>
    <x v="1437"/>
    <x v="677"/>
    <x v="52"/>
    <x v="526"/>
    <x v="3"/>
    <s v="JE-15745"/>
    <s v="Joel Eaton"/>
    <x v="0"/>
    <x v="0"/>
    <s v="Amarillo"/>
    <x v="5"/>
    <n v="79109"/>
    <x v="2"/>
    <s v="TEC-AC-10004975"/>
    <x v="2"/>
    <x v="11"/>
    <s v="Plantronics Audio 995 Wireless Stereo Headset"/>
    <x v="428"/>
    <n v="3"/>
    <n v="0.2"/>
    <n v="42.880500000000012"/>
    <x v="2"/>
    <x v="1"/>
  </r>
  <r>
    <x v="1438"/>
    <x v="677"/>
    <x v="52"/>
    <x v="526"/>
    <x v="3"/>
    <s v="JE-15745"/>
    <s v="Joel Eaton"/>
    <x v="0"/>
    <x v="0"/>
    <s v="Amarillo"/>
    <x v="5"/>
    <n v="79109"/>
    <x v="2"/>
    <s v="FUR-CH-10002024"/>
    <x v="0"/>
    <x v="1"/>
    <s v="HON 5400 Series Task Chairs for Big and Tall"/>
    <x v="1285"/>
    <n v="5"/>
    <n v="0.3"/>
    <n v="-350.4899999999999"/>
    <x v="2"/>
    <x v="1"/>
  </r>
  <r>
    <x v="1439"/>
    <x v="678"/>
    <x v="483"/>
    <x v="339"/>
    <x v="0"/>
    <s v="BD-11320"/>
    <s v="Bill Donatelli"/>
    <x v="0"/>
    <x v="0"/>
    <s v="Providence"/>
    <x v="34"/>
    <n v="2908"/>
    <x v="3"/>
    <s v="OFF-BI-10004364"/>
    <x v="1"/>
    <x v="8"/>
    <s v="Storex Dura Pro Binders"/>
    <x v="1286"/>
    <n v="5"/>
    <n v="0"/>
    <n v="13.365"/>
    <x v="3"/>
    <x v="0"/>
  </r>
  <r>
    <x v="1440"/>
    <x v="678"/>
    <x v="483"/>
    <x v="339"/>
    <x v="0"/>
    <s v="BD-11320"/>
    <s v="Bill Donatelli"/>
    <x v="0"/>
    <x v="0"/>
    <s v="Providence"/>
    <x v="34"/>
    <n v="2908"/>
    <x v="3"/>
    <s v="OFF-PA-10001712"/>
    <x v="1"/>
    <x v="10"/>
    <s v="Xerox 1948"/>
    <x v="792"/>
    <n v="4"/>
    <n v="0"/>
    <n v="17.981999999999999"/>
    <x v="3"/>
    <x v="0"/>
  </r>
  <r>
    <x v="1441"/>
    <x v="679"/>
    <x v="484"/>
    <x v="468"/>
    <x v="0"/>
    <s v="MM-17920"/>
    <s v="Michael Moore"/>
    <x v="0"/>
    <x v="0"/>
    <s v="San Francisco"/>
    <x v="1"/>
    <n v="94110"/>
    <x v="1"/>
    <s v="OFF-BI-10001510"/>
    <x v="1"/>
    <x v="8"/>
    <s v="Deluxe Heavy-Duty Vinyl Round Ring Binder"/>
    <x v="1287"/>
    <n v="2"/>
    <n v="0.2"/>
    <n v="11.459999999999999"/>
    <x v="1"/>
    <x v="0"/>
  </r>
  <r>
    <x v="1442"/>
    <x v="680"/>
    <x v="485"/>
    <x v="527"/>
    <x v="2"/>
    <s v="PW-19030"/>
    <s v="Pauline Webber"/>
    <x v="1"/>
    <x v="0"/>
    <s v="Richmond"/>
    <x v="0"/>
    <n v="40475"/>
    <x v="0"/>
    <s v="OFF-PA-10002713"/>
    <x v="1"/>
    <x v="10"/>
    <s v="Adams Phone Message Book, 200 Message Capacity, 8 1/16” x 11”"/>
    <x v="1288"/>
    <n v="2"/>
    <n v="0"/>
    <n v="6.3295999999999992"/>
    <x v="0"/>
    <x v="0"/>
  </r>
  <r>
    <x v="1443"/>
    <x v="681"/>
    <x v="486"/>
    <x v="310"/>
    <x v="1"/>
    <s v="SC-20440"/>
    <s v="Shaun Chance"/>
    <x v="1"/>
    <x v="0"/>
    <s v="Aurora"/>
    <x v="22"/>
    <n v="80013"/>
    <x v="1"/>
    <s v="OFF-ST-10002974"/>
    <x v="1"/>
    <x v="4"/>
    <s v="Trav-L-File Heavy-Duty Shuttle II, Black"/>
    <x v="1289"/>
    <n v="4"/>
    <n v="0.2"/>
    <n v="17.42799999999999"/>
    <x v="1"/>
    <x v="0"/>
  </r>
  <r>
    <x v="1444"/>
    <x v="682"/>
    <x v="454"/>
    <x v="528"/>
    <x v="1"/>
    <s v="KL-16645"/>
    <s v="Ken Lonsdale"/>
    <x v="0"/>
    <x v="0"/>
    <s v="Chicago"/>
    <x v="10"/>
    <n v="60623"/>
    <x v="2"/>
    <s v="TEC-PH-10004165"/>
    <x v="2"/>
    <x v="7"/>
    <s v="Mitel MiVoice 5330e IP Phone"/>
    <x v="1290"/>
    <n v="9"/>
    <n v="0.2"/>
    <n v="148.49459999999993"/>
    <x v="2"/>
    <x v="0"/>
  </r>
  <r>
    <x v="1445"/>
    <x v="683"/>
    <x v="487"/>
    <x v="529"/>
    <x v="2"/>
    <s v="SD-20485"/>
    <s v="Shirley Daniels"/>
    <x v="2"/>
    <x v="0"/>
    <s v="Chicago"/>
    <x v="10"/>
    <n v="60653"/>
    <x v="2"/>
    <s v="OFF-ST-10004804"/>
    <x v="1"/>
    <x v="4"/>
    <s v="Belkin 19&quot; Vented Equipment Shelf, Black"/>
    <x v="1291"/>
    <n v="4"/>
    <n v="0.2"/>
    <n v="-39.124799999999993"/>
    <x v="2"/>
    <x v="0"/>
  </r>
  <r>
    <x v="1446"/>
    <x v="683"/>
    <x v="487"/>
    <x v="529"/>
    <x v="2"/>
    <s v="SD-20485"/>
    <s v="Shirley Daniels"/>
    <x v="2"/>
    <x v="0"/>
    <s v="Chicago"/>
    <x v="10"/>
    <n v="60653"/>
    <x v="2"/>
    <s v="FUR-CH-10004289"/>
    <x v="0"/>
    <x v="1"/>
    <s v="Global Super Steno Chair"/>
    <x v="1292"/>
    <n v="7"/>
    <n v="0.3"/>
    <n v="-87.341800000000035"/>
    <x v="2"/>
    <x v="0"/>
  </r>
  <r>
    <x v="1447"/>
    <x v="683"/>
    <x v="487"/>
    <x v="529"/>
    <x v="2"/>
    <s v="SD-20485"/>
    <s v="Shirley Daniels"/>
    <x v="2"/>
    <x v="0"/>
    <s v="Chicago"/>
    <x v="10"/>
    <n v="60653"/>
    <x v="2"/>
    <s v="TEC-PH-10002564"/>
    <x v="2"/>
    <x v="7"/>
    <s v="OtterBox Defender Series Case - Samsung Galaxy S4"/>
    <x v="736"/>
    <n v="2"/>
    <n v="0.2"/>
    <n v="5.9979999999999922"/>
    <x v="2"/>
    <x v="0"/>
  </r>
  <r>
    <x v="1448"/>
    <x v="684"/>
    <x v="488"/>
    <x v="530"/>
    <x v="2"/>
    <s v="TS-21160"/>
    <s v="Theresa Swint"/>
    <x v="1"/>
    <x v="0"/>
    <s v="Philadelphia"/>
    <x v="9"/>
    <n v="19134"/>
    <x v="3"/>
    <s v="OFF-BI-10004876"/>
    <x v="1"/>
    <x v="8"/>
    <s v="Wilson Jones Suede Grain Vinyl Binders"/>
    <x v="1293"/>
    <n v="3"/>
    <n v="0.7"/>
    <n v="-1.7513999999999994"/>
    <x v="3"/>
    <x v="0"/>
  </r>
  <r>
    <x v="1449"/>
    <x v="685"/>
    <x v="489"/>
    <x v="531"/>
    <x v="1"/>
    <s v="JB-15400"/>
    <s v="Jennifer Braxton"/>
    <x v="1"/>
    <x v="0"/>
    <s v="Los Angeles"/>
    <x v="1"/>
    <n v="90008"/>
    <x v="1"/>
    <s v="TEC-PH-10004348"/>
    <x v="2"/>
    <x v="7"/>
    <s v="OtterBox Defender Series Case - iPhone 5c"/>
    <x v="1294"/>
    <n v="3"/>
    <n v="0.2"/>
    <n v="11.093999999999998"/>
    <x v="1"/>
    <x v="0"/>
  </r>
  <r>
    <x v="1450"/>
    <x v="686"/>
    <x v="490"/>
    <x v="532"/>
    <x v="2"/>
    <s v="TS-21085"/>
    <s v="Thais Sissman"/>
    <x v="0"/>
    <x v="0"/>
    <s v="Phoenix"/>
    <x v="16"/>
    <n v="85023"/>
    <x v="1"/>
    <s v="OFF-BI-10004352"/>
    <x v="1"/>
    <x v="8"/>
    <s v="Wilson Jones DublLock D-Ring Binders"/>
    <x v="1295"/>
    <n v="1"/>
    <n v="0.7"/>
    <n v="-1.3499999999999996"/>
    <x v="1"/>
    <x v="0"/>
  </r>
  <r>
    <x v="1451"/>
    <x v="687"/>
    <x v="491"/>
    <x v="533"/>
    <x v="2"/>
    <s v="MC-17425"/>
    <s v="Mark Cousins"/>
    <x v="1"/>
    <x v="0"/>
    <s v="Mobile"/>
    <x v="19"/>
    <n v="36608"/>
    <x v="0"/>
    <s v="OFF-PA-10001685"/>
    <x v="1"/>
    <x v="10"/>
    <s v="Easy-staple paper"/>
    <x v="558"/>
    <n v="7"/>
    <n v="0"/>
    <n v="34.780200000000001"/>
    <x v="0"/>
    <x v="0"/>
  </r>
  <r>
    <x v="1452"/>
    <x v="687"/>
    <x v="491"/>
    <x v="533"/>
    <x v="2"/>
    <s v="MC-17425"/>
    <s v="Mark Cousins"/>
    <x v="1"/>
    <x v="0"/>
    <s v="Mobile"/>
    <x v="19"/>
    <n v="36608"/>
    <x v="0"/>
    <s v="OFF-BI-10000666"/>
    <x v="1"/>
    <x v="8"/>
    <s v="Surelock Post Binders"/>
    <x v="1296"/>
    <n v="3"/>
    <n v="0"/>
    <n v="45.839999999999996"/>
    <x v="0"/>
    <x v="0"/>
  </r>
  <r>
    <x v="1453"/>
    <x v="687"/>
    <x v="491"/>
    <x v="533"/>
    <x v="2"/>
    <s v="MC-17425"/>
    <s v="Mark Cousins"/>
    <x v="1"/>
    <x v="0"/>
    <s v="Mobile"/>
    <x v="19"/>
    <n v="36608"/>
    <x v="0"/>
    <s v="OFF-BI-10004352"/>
    <x v="1"/>
    <x v="8"/>
    <s v="Wilson Jones DublLock D-Ring Binders"/>
    <x v="1297"/>
    <n v="5"/>
    <n v="0"/>
    <n v="16.875"/>
    <x v="0"/>
    <x v="0"/>
  </r>
  <r>
    <x v="1454"/>
    <x v="687"/>
    <x v="491"/>
    <x v="533"/>
    <x v="2"/>
    <s v="MC-17425"/>
    <s v="Mark Cousins"/>
    <x v="1"/>
    <x v="0"/>
    <s v="Mobile"/>
    <x v="19"/>
    <n v="36608"/>
    <x v="0"/>
    <s v="TEC-MA-10000010"/>
    <x v="2"/>
    <x v="15"/>
    <s v="Hewlett-Packard Deskjet 3050a All-in-One Color Inkjet Printer"/>
    <x v="1298"/>
    <n v="8"/>
    <n v="0"/>
    <n v="1459.2"/>
    <x v="0"/>
    <x v="0"/>
  </r>
  <r>
    <x v="1455"/>
    <x v="688"/>
    <x v="492"/>
    <x v="141"/>
    <x v="1"/>
    <s v="ME-17320"/>
    <s v="Maria Etezadi"/>
    <x v="2"/>
    <x v="0"/>
    <s v="Columbus"/>
    <x v="32"/>
    <n v="31907"/>
    <x v="0"/>
    <s v="OFF-BI-10000977"/>
    <x v="1"/>
    <x v="8"/>
    <s v="Ibico Plastic Spiral Binding Combs"/>
    <x v="1299"/>
    <n v="3"/>
    <n v="0"/>
    <n v="41.951999999999998"/>
    <x v="0"/>
    <x v="0"/>
  </r>
  <r>
    <x v="1456"/>
    <x v="688"/>
    <x v="492"/>
    <x v="141"/>
    <x v="1"/>
    <s v="ME-17320"/>
    <s v="Maria Etezadi"/>
    <x v="2"/>
    <x v="0"/>
    <s v="Columbus"/>
    <x v="32"/>
    <n v="31907"/>
    <x v="0"/>
    <s v="FUR-TA-10002530"/>
    <x v="0"/>
    <x v="3"/>
    <s v="Iceberg OfficeWorks 42&quot; Round Tables"/>
    <x v="1300"/>
    <n v="3"/>
    <n v="0"/>
    <n v="67.940999999999974"/>
    <x v="0"/>
    <x v="0"/>
  </r>
  <r>
    <x v="1457"/>
    <x v="689"/>
    <x v="493"/>
    <x v="534"/>
    <x v="1"/>
    <s v="SC-20440"/>
    <s v="Shaun Chance"/>
    <x v="1"/>
    <x v="0"/>
    <s v="New Bedford"/>
    <x v="31"/>
    <n v="2740"/>
    <x v="3"/>
    <s v="OFF-BI-10002412"/>
    <x v="1"/>
    <x v="8"/>
    <s v="Wilson Jones “Snap” Scratch Pad Binder Tool for Ring Binders"/>
    <x v="1301"/>
    <n v="9"/>
    <n v="0"/>
    <n v="23.49"/>
    <x v="3"/>
    <x v="0"/>
  </r>
  <r>
    <x v="1458"/>
    <x v="690"/>
    <x v="477"/>
    <x v="152"/>
    <x v="1"/>
    <s v="NH-18610"/>
    <s v="Nicole Hansen"/>
    <x v="1"/>
    <x v="0"/>
    <s v="Irving"/>
    <x v="5"/>
    <n v="75061"/>
    <x v="2"/>
    <s v="OFF-LA-10001569"/>
    <x v="1"/>
    <x v="2"/>
    <s v="Avery 499"/>
    <x v="801"/>
    <n v="4"/>
    <n v="0.2"/>
    <n v="5.1791999999999998"/>
    <x v="2"/>
    <x v="0"/>
  </r>
  <r>
    <x v="1459"/>
    <x v="691"/>
    <x v="417"/>
    <x v="352"/>
    <x v="3"/>
    <s v="AA-10480"/>
    <s v="Andrew Allen"/>
    <x v="0"/>
    <x v="0"/>
    <s v="Middletown"/>
    <x v="29"/>
    <n v="6457"/>
    <x v="3"/>
    <s v="FUR-FU-10001473"/>
    <x v="0"/>
    <x v="5"/>
    <s v="DAX Wood Document Frame"/>
    <x v="1302"/>
    <n v="2"/>
    <n v="0"/>
    <n v="9.8856000000000002"/>
    <x v="3"/>
    <x v="0"/>
  </r>
  <r>
    <x v="1460"/>
    <x v="692"/>
    <x v="494"/>
    <x v="222"/>
    <x v="1"/>
    <s v="LC-17140"/>
    <s v="Logan Currie"/>
    <x v="0"/>
    <x v="0"/>
    <s v="Seattle"/>
    <x v="4"/>
    <n v="98103"/>
    <x v="1"/>
    <s v="OFF-BI-10001765"/>
    <x v="1"/>
    <x v="8"/>
    <s v="Wilson Jones Heavy-Duty Casebound Ring Binders with Metal Hinges"/>
    <x v="1303"/>
    <n v="2"/>
    <n v="0.2"/>
    <n v="19.398399999999995"/>
    <x v="1"/>
    <x v="1"/>
  </r>
  <r>
    <x v="1461"/>
    <x v="693"/>
    <x v="21"/>
    <x v="535"/>
    <x v="1"/>
    <s v="MB-18085"/>
    <s v="Mick Brown"/>
    <x v="0"/>
    <x v="0"/>
    <s v="Vineland"/>
    <x v="30"/>
    <n v="8360"/>
    <x v="3"/>
    <s v="FUR-TA-10001095"/>
    <x v="0"/>
    <x v="3"/>
    <s v="Chromcraft Round Conference Tables"/>
    <x v="1304"/>
    <n v="2"/>
    <n v="0.3"/>
    <n v="-31.372200000000007"/>
    <x v="3"/>
    <x v="0"/>
  </r>
  <r>
    <x v="1462"/>
    <x v="694"/>
    <x v="370"/>
    <x v="267"/>
    <x v="2"/>
    <s v="LC-16930"/>
    <s v="Linda Cazamias"/>
    <x v="1"/>
    <x v="0"/>
    <s v="Pasadena"/>
    <x v="5"/>
    <n v="77506"/>
    <x v="2"/>
    <s v="TEC-AC-10004571"/>
    <x v="2"/>
    <x v="11"/>
    <s v="Logitech G700s Rechargeable Gaming Mouse"/>
    <x v="1305"/>
    <n v="2"/>
    <n v="0.2"/>
    <n v="43.995600000000003"/>
    <x v="2"/>
    <x v="0"/>
  </r>
  <r>
    <x v="1463"/>
    <x v="694"/>
    <x v="370"/>
    <x v="267"/>
    <x v="2"/>
    <s v="LC-16930"/>
    <s v="Linda Cazamias"/>
    <x v="1"/>
    <x v="0"/>
    <s v="Pasadena"/>
    <x v="5"/>
    <n v="77506"/>
    <x v="2"/>
    <s v="FUR-CH-10002126"/>
    <x v="0"/>
    <x v="1"/>
    <s v="Hon Deluxe Fabric Upholstered Stacking Chairs"/>
    <x v="1306"/>
    <n v="6"/>
    <n v="0.3"/>
    <n v="-29.277599999999893"/>
    <x v="2"/>
    <x v="0"/>
  </r>
  <r>
    <x v="1464"/>
    <x v="695"/>
    <x v="186"/>
    <x v="292"/>
    <x v="2"/>
    <s v="KD-16495"/>
    <s v="Keith Dawkins"/>
    <x v="1"/>
    <x v="0"/>
    <s v="New York City"/>
    <x v="15"/>
    <n v="10009"/>
    <x v="3"/>
    <s v="OFF-FA-10001754"/>
    <x v="1"/>
    <x v="13"/>
    <s v="Stockwell Gold Paper Clips"/>
    <x v="1307"/>
    <n v="2"/>
    <n v="0"/>
    <n v="1.8032000000000001"/>
    <x v="3"/>
    <x v="0"/>
  </r>
  <r>
    <x v="1465"/>
    <x v="696"/>
    <x v="233"/>
    <x v="536"/>
    <x v="1"/>
    <s v="MB-17305"/>
    <s v="Maria Bertelson"/>
    <x v="0"/>
    <x v="0"/>
    <s v="Glendale"/>
    <x v="16"/>
    <n v="85301"/>
    <x v="1"/>
    <s v="FUR-FU-10001602"/>
    <x v="0"/>
    <x v="5"/>
    <s v="Eldon Delta Triangular Chair Mat, 52&quot; x 58&quot;, Clear"/>
    <x v="1308"/>
    <n v="4"/>
    <n v="0.2"/>
    <n v="-3.0344000000000122"/>
    <x v="1"/>
    <x v="0"/>
  </r>
  <r>
    <x v="1466"/>
    <x v="696"/>
    <x v="233"/>
    <x v="536"/>
    <x v="1"/>
    <s v="MB-17305"/>
    <s v="Maria Bertelson"/>
    <x v="0"/>
    <x v="0"/>
    <s v="Glendale"/>
    <x v="16"/>
    <n v="85301"/>
    <x v="1"/>
    <s v="TEC-AC-10001767"/>
    <x v="2"/>
    <x v="11"/>
    <s v="SanDisk Ultra 64 GB MicroSDHC Class 10 Memory Card"/>
    <x v="98"/>
    <n v="3"/>
    <n v="0.2"/>
    <n v="-10.797300000000011"/>
    <x v="1"/>
    <x v="0"/>
  </r>
  <r>
    <x v="1467"/>
    <x v="697"/>
    <x v="495"/>
    <x v="537"/>
    <x v="3"/>
    <s v="TH-21550"/>
    <s v="Tracy Hopkins"/>
    <x v="2"/>
    <x v="0"/>
    <s v="Jacksonville"/>
    <x v="2"/>
    <n v="32216"/>
    <x v="0"/>
    <s v="TEC-AC-10002402"/>
    <x v="2"/>
    <x v="11"/>
    <s v="Razer Kraken PRO Over Ear PC and Music Headset"/>
    <x v="1309"/>
    <n v="4"/>
    <n v="0.2"/>
    <n v="31.995999999999974"/>
    <x v="0"/>
    <x v="0"/>
  </r>
  <r>
    <x v="1468"/>
    <x v="698"/>
    <x v="34"/>
    <x v="114"/>
    <x v="1"/>
    <s v="DK-12835"/>
    <s v="Damala Kotsonis"/>
    <x v="1"/>
    <x v="0"/>
    <s v="Detroit"/>
    <x v="12"/>
    <n v="48234"/>
    <x v="2"/>
    <s v="FUR-CH-10000847"/>
    <x v="0"/>
    <x v="1"/>
    <s v="Global Executive Mid-Back Manager's Chair"/>
    <x v="1310"/>
    <n v="3"/>
    <n v="0"/>
    <n v="226.96439999999998"/>
    <x v="2"/>
    <x v="0"/>
  </r>
  <r>
    <x v="1469"/>
    <x v="698"/>
    <x v="34"/>
    <x v="114"/>
    <x v="1"/>
    <s v="DK-12835"/>
    <s v="Damala Kotsonis"/>
    <x v="1"/>
    <x v="0"/>
    <s v="Detroit"/>
    <x v="12"/>
    <n v="48234"/>
    <x v="2"/>
    <s v="OFF-BI-10003982"/>
    <x v="1"/>
    <x v="8"/>
    <s v="Wilson Jones Century Plastic Molded Ring Binders"/>
    <x v="1311"/>
    <n v="2"/>
    <n v="0"/>
    <n v="19.523799999999998"/>
    <x v="2"/>
    <x v="0"/>
  </r>
  <r>
    <x v="1470"/>
    <x v="698"/>
    <x v="34"/>
    <x v="114"/>
    <x v="1"/>
    <s v="DK-12835"/>
    <s v="Damala Kotsonis"/>
    <x v="1"/>
    <x v="0"/>
    <s v="Detroit"/>
    <x v="12"/>
    <n v="48234"/>
    <x v="2"/>
    <s v="OFF-PA-10001293"/>
    <x v="1"/>
    <x v="10"/>
    <s v="Xerox 1946"/>
    <x v="91"/>
    <n v="2"/>
    <n v="0"/>
    <n v="6.2208000000000006"/>
    <x v="2"/>
    <x v="0"/>
  </r>
  <r>
    <x v="1471"/>
    <x v="699"/>
    <x v="496"/>
    <x v="538"/>
    <x v="0"/>
    <s v="ON-18715"/>
    <s v="Odella Nelson"/>
    <x v="1"/>
    <x v="0"/>
    <s v="Philadelphia"/>
    <x v="9"/>
    <n v="19120"/>
    <x v="3"/>
    <s v="OFF-AR-10000634"/>
    <x v="1"/>
    <x v="6"/>
    <s v="Newell 320"/>
    <x v="1312"/>
    <n v="2"/>
    <n v="0.2"/>
    <n v="0.59920000000000018"/>
    <x v="3"/>
    <x v="0"/>
  </r>
  <r>
    <x v="1472"/>
    <x v="700"/>
    <x v="497"/>
    <x v="386"/>
    <x v="1"/>
    <s v="KN-16390"/>
    <s v="Katherine Nockton"/>
    <x v="1"/>
    <x v="0"/>
    <s v="Los Angeles"/>
    <x v="1"/>
    <n v="90004"/>
    <x v="1"/>
    <s v="OFF-LA-10004272"/>
    <x v="1"/>
    <x v="2"/>
    <s v="Avery 482"/>
    <x v="1313"/>
    <n v="3"/>
    <n v="0"/>
    <n v="4.0749000000000004"/>
    <x v="1"/>
    <x v="0"/>
  </r>
  <r>
    <x v="1473"/>
    <x v="701"/>
    <x v="494"/>
    <x v="156"/>
    <x v="3"/>
    <s v="NM-18520"/>
    <s v="Neoma Murray"/>
    <x v="0"/>
    <x v="0"/>
    <s v="Houston"/>
    <x v="5"/>
    <n v="77036"/>
    <x v="2"/>
    <s v="FUR-FU-10004270"/>
    <x v="0"/>
    <x v="5"/>
    <s v="Eldon Image Series Desk Accessories, Burgundy"/>
    <x v="1314"/>
    <n v="4"/>
    <n v="0.6"/>
    <n v="-4.0127999999999986"/>
    <x v="2"/>
    <x v="0"/>
  </r>
  <r>
    <x v="1474"/>
    <x v="702"/>
    <x v="258"/>
    <x v="539"/>
    <x v="1"/>
    <s v="NP-18685"/>
    <s v="Nora Pelletier"/>
    <x v="2"/>
    <x v="0"/>
    <s v="Niagara Falls"/>
    <x v="15"/>
    <n v="14304"/>
    <x v="3"/>
    <s v="OFF-AR-10003770"/>
    <x v="1"/>
    <x v="6"/>
    <s v="Newell 340"/>
    <x v="1315"/>
    <n v="6"/>
    <n v="0"/>
    <n v="5.0111999999999997"/>
    <x v="3"/>
    <x v="0"/>
  </r>
  <r>
    <x v="1475"/>
    <x v="702"/>
    <x v="258"/>
    <x v="539"/>
    <x v="1"/>
    <s v="NP-18685"/>
    <s v="Nora Pelletier"/>
    <x v="2"/>
    <x v="0"/>
    <s v="Niagara Falls"/>
    <x v="15"/>
    <n v="14304"/>
    <x v="3"/>
    <s v="OFF-BI-10000320"/>
    <x v="1"/>
    <x v="8"/>
    <s v="GBC Plastic Binding Combs"/>
    <x v="1173"/>
    <n v="3"/>
    <n v="0.2"/>
    <n v="6.4206000000000012"/>
    <x v="3"/>
    <x v="0"/>
  </r>
  <r>
    <x v="1476"/>
    <x v="703"/>
    <x v="498"/>
    <x v="540"/>
    <x v="1"/>
    <s v="CG-12040"/>
    <s v="Catherine Glotzbach"/>
    <x v="2"/>
    <x v="0"/>
    <s v="New York City"/>
    <x v="15"/>
    <n v="10024"/>
    <x v="3"/>
    <s v="OFF-LA-10003121"/>
    <x v="1"/>
    <x v="2"/>
    <s v="Avery 506"/>
    <x v="1316"/>
    <n v="7"/>
    <n v="0"/>
    <n v="13.2986"/>
    <x v="3"/>
    <x v="0"/>
  </r>
  <r>
    <x v="1477"/>
    <x v="704"/>
    <x v="373"/>
    <x v="398"/>
    <x v="1"/>
    <s v="CS-12505"/>
    <s v="Cindy Stewart"/>
    <x v="0"/>
    <x v="0"/>
    <s v="Thomasville"/>
    <x v="3"/>
    <n v="27360"/>
    <x v="0"/>
    <s v="OFF-SU-10000381"/>
    <x v="1"/>
    <x v="14"/>
    <s v="Acme Forged Steel Scissors with Black Enamel Handles"/>
    <x v="1317"/>
    <n v="7"/>
    <n v="0.2"/>
    <n v="5.865299999999996"/>
    <x v="0"/>
    <x v="0"/>
  </r>
  <r>
    <x v="1478"/>
    <x v="705"/>
    <x v="123"/>
    <x v="541"/>
    <x v="2"/>
    <s v="KD-16345"/>
    <s v="Katherine Ducich"/>
    <x v="0"/>
    <x v="0"/>
    <s v="Westminster"/>
    <x v="1"/>
    <n v="92683"/>
    <x v="1"/>
    <s v="TEC-PH-10000376"/>
    <x v="2"/>
    <x v="7"/>
    <s v="Square Credit Card Reader"/>
    <x v="1318"/>
    <n v="4"/>
    <n v="0.2"/>
    <n v="2.3976000000000006"/>
    <x v="1"/>
    <x v="0"/>
  </r>
  <r>
    <x v="1479"/>
    <x v="706"/>
    <x v="499"/>
    <x v="542"/>
    <x v="1"/>
    <s v="MK-18160"/>
    <s v="Mike Kennedy"/>
    <x v="0"/>
    <x v="0"/>
    <s v="San Francisco"/>
    <x v="1"/>
    <n v="94122"/>
    <x v="1"/>
    <s v="OFF-PA-10002262"/>
    <x v="1"/>
    <x v="10"/>
    <s v="Xerox 192"/>
    <x v="243"/>
    <n v="4"/>
    <n v="0"/>
    <n v="12.441600000000001"/>
    <x v="1"/>
    <x v="1"/>
  </r>
  <r>
    <x v="1480"/>
    <x v="706"/>
    <x v="499"/>
    <x v="542"/>
    <x v="1"/>
    <s v="MK-18160"/>
    <s v="Mike Kennedy"/>
    <x v="0"/>
    <x v="0"/>
    <s v="San Francisco"/>
    <x v="1"/>
    <n v="94122"/>
    <x v="1"/>
    <s v="OFF-PA-10002464"/>
    <x v="1"/>
    <x v="10"/>
    <s v="HP Office Recycled Paper (20Lb. and 87 Bright)"/>
    <x v="1319"/>
    <n v="7"/>
    <n v="0"/>
    <n v="19.825400000000002"/>
    <x v="1"/>
    <x v="1"/>
  </r>
  <r>
    <x v="1481"/>
    <x v="706"/>
    <x v="499"/>
    <x v="542"/>
    <x v="1"/>
    <s v="MK-18160"/>
    <s v="Mike Kennedy"/>
    <x v="0"/>
    <x v="0"/>
    <s v="San Francisco"/>
    <x v="1"/>
    <n v="94122"/>
    <x v="1"/>
    <s v="OFF-ST-10002214"/>
    <x v="1"/>
    <x v="4"/>
    <s v="X-Rack File for Hanging Folders"/>
    <x v="1320"/>
    <n v="3"/>
    <n v="0"/>
    <n v="8.8061999999999987"/>
    <x v="1"/>
    <x v="1"/>
  </r>
  <r>
    <x v="1482"/>
    <x v="707"/>
    <x v="326"/>
    <x v="328"/>
    <x v="0"/>
    <s v="DW-13540"/>
    <s v="Don Weiss"/>
    <x v="0"/>
    <x v="0"/>
    <s v="Jackson"/>
    <x v="18"/>
    <n v="38301"/>
    <x v="0"/>
    <s v="OFF-AR-10003560"/>
    <x v="1"/>
    <x v="6"/>
    <s v="Zebra Zazzle Fluorescent Highlighters"/>
    <x v="1276"/>
    <n v="2"/>
    <n v="0.2"/>
    <n v="1.702399999999999"/>
    <x v="0"/>
    <x v="0"/>
  </r>
  <r>
    <x v="1483"/>
    <x v="707"/>
    <x v="326"/>
    <x v="328"/>
    <x v="0"/>
    <s v="DW-13540"/>
    <s v="Don Weiss"/>
    <x v="0"/>
    <x v="0"/>
    <s v="Jackson"/>
    <x v="18"/>
    <n v="38301"/>
    <x v="0"/>
    <s v="OFF-PA-10000130"/>
    <x v="1"/>
    <x v="10"/>
    <s v="Xerox 199"/>
    <x v="1321"/>
    <n v="1"/>
    <n v="0.2"/>
    <n v="1.0699999999999996"/>
    <x v="0"/>
    <x v="0"/>
  </r>
  <r>
    <x v="1484"/>
    <x v="708"/>
    <x v="500"/>
    <x v="543"/>
    <x v="1"/>
    <s v="CP-12340"/>
    <s v="Christine Phan"/>
    <x v="1"/>
    <x v="0"/>
    <s v="Seattle"/>
    <x v="4"/>
    <n v="98115"/>
    <x v="1"/>
    <s v="TEC-AC-10000865"/>
    <x v="2"/>
    <x v="11"/>
    <s v="WD My Passport Ultra 500GB Portable External Hard Drive"/>
    <x v="1322"/>
    <n v="3"/>
    <n v="0"/>
    <n v="30.089999999999982"/>
    <x v="1"/>
    <x v="0"/>
  </r>
  <r>
    <x v="1485"/>
    <x v="709"/>
    <x v="501"/>
    <x v="544"/>
    <x v="1"/>
    <s v="MS-17770"/>
    <s v="Maxwell Schwartz"/>
    <x v="0"/>
    <x v="0"/>
    <s v="New York City"/>
    <x v="15"/>
    <n v="10035"/>
    <x v="3"/>
    <s v="OFF-FA-10003021"/>
    <x v="1"/>
    <x v="13"/>
    <s v="Staples"/>
    <x v="1061"/>
    <n v="2"/>
    <n v="0"/>
    <n v="1.3159999999999998"/>
    <x v="3"/>
    <x v="0"/>
  </r>
  <r>
    <x v="1486"/>
    <x v="710"/>
    <x v="502"/>
    <x v="545"/>
    <x v="1"/>
    <s v="CM-12655"/>
    <s v="Corinna Mitchell"/>
    <x v="2"/>
    <x v="0"/>
    <s v="Los Angeles"/>
    <x v="1"/>
    <n v="90008"/>
    <x v="1"/>
    <s v="TEC-PH-10003580"/>
    <x v="2"/>
    <x v="7"/>
    <s v="Cisco IP Phone 7961G-GE VoIP phone"/>
    <x v="1323"/>
    <n v="7"/>
    <n v="0.2"/>
    <n v="106.12420000000014"/>
    <x v="1"/>
    <x v="0"/>
  </r>
  <r>
    <x v="1487"/>
    <x v="710"/>
    <x v="502"/>
    <x v="545"/>
    <x v="1"/>
    <s v="CM-12655"/>
    <s v="Corinna Mitchell"/>
    <x v="2"/>
    <x v="0"/>
    <s v="Los Angeles"/>
    <x v="1"/>
    <n v="90008"/>
    <x v="1"/>
    <s v="TEC-AC-10001109"/>
    <x v="2"/>
    <x v="11"/>
    <s v="Logitech Trackman Marble Mouse"/>
    <x v="1324"/>
    <n v="3"/>
    <n v="0"/>
    <n v="37.787400000000005"/>
    <x v="1"/>
    <x v="0"/>
  </r>
  <r>
    <x v="1488"/>
    <x v="710"/>
    <x v="502"/>
    <x v="545"/>
    <x v="1"/>
    <s v="CM-12655"/>
    <s v="Corinna Mitchell"/>
    <x v="2"/>
    <x v="0"/>
    <s v="Los Angeles"/>
    <x v="1"/>
    <n v="90008"/>
    <x v="1"/>
    <s v="FUR-FU-10003347"/>
    <x v="0"/>
    <x v="5"/>
    <s v="Coloredge Poster Frame"/>
    <x v="532"/>
    <n v="3"/>
    <n v="0"/>
    <n v="16.614000000000001"/>
    <x v="1"/>
    <x v="0"/>
  </r>
  <r>
    <x v="1489"/>
    <x v="711"/>
    <x v="503"/>
    <x v="546"/>
    <x v="1"/>
    <s v="Co-12640"/>
    <s v="Corey-Lock"/>
    <x v="0"/>
    <x v="0"/>
    <s v="Philadelphia"/>
    <x v="9"/>
    <n v="19143"/>
    <x v="3"/>
    <s v="OFF-LA-10000452"/>
    <x v="1"/>
    <x v="2"/>
    <s v="Avery 488"/>
    <x v="1325"/>
    <n v="2"/>
    <n v="0.2"/>
    <n v="1.764"/>
    <x v="3"/>
    <x v="0"/>
  </r>
  <r>
    <x v="1490"/>
    <x v="712"/>
    <x v="504"/>
    <x v="547"/>
    <x v="0"/>
    <s v="DL-13495"/>
    <s v="Dionis Lloyd"/>
    <x v="1"/>
    <x v="0"/>
    <s v="New York City"/>
    <x v="15"/>
    <n v="10024"/>
    <x v="3"/>
    <s v="OFF-EN-10002986"/>
    <x v="1"/>
    <x v="12"/>
    <s v="#10-4 1/8&quot; x 9 1/2&quot; Premium Diagonal Seam Envelopes"/>
    <x v="1326"/>
    <n v="4"/>
    <n v="0"/>
    <n v="28.332000000000001"/>
    <x v="3"/>
    <x v="0"/>
  </r>
  <r>
    <x v="1491"/>
    <x v="713"/>
    <x v="221"/>
    <x v="51"/>
    <x v="1"/>
    <s v="TS-21370"/>
    <s v="Todd Sumrall"/>
    <x v="1"/>
    <x v="0"/>
    <s v="New York City"/>
    <x v="15"/>
    <n v="10035"/>
    <x v="3"/>
    <s v="OFF-PA-10001838"/>
    <x v="1"/>
    <x v="10"/>
    <s v="Adams Telephone Message Book W/Dividers/Space For Phone Numbers, 5 1/4&quot;X8 1/2&quot;, 300/Messages"/>
    <x v="490"/>
    <n v="1"/>
    <n v="0"/>
    <n v="2.8811999999999998"/>
    <x v="3"/>
    <x v="0"/>
  </r>
  <r>
    <x v="1492"/>
    <x v="713"/>
    <x v="221"/>
    <x v="51"/>
    <x v="1"/>
    <s v="TS-21370"/>
    <s v="Todd Sumrall"/>
    <x v="1"/>
    <x v="0"/>
    <s v="New York City"/>
    <x v="15"/>
    <n v="10035"/>
    <x v="3"/>
    <s v="FUR-CH-10000785"/>
    <x v="0"/>
    <x v="1"/>
    <s v="Global Ergonomic Managers Chair"/>
    <x v="1327"/>
    <n v="6"/>
    <n v="0.1"/>
    <n v="173.74080000000001"/>
    <x v="3"/>
    <x v="0"/>
  </r>
  <r>
    <x v="1493"/>
    <x v="714"/>
    <x v="505"/>
    <x v="548"/>
    <x v="1"/>
    <s v="JW-15220"/>
    <s v="Jane Waco"/>
    <x v="1"/>
    <x v="0"/>
    <s v="Vancouver"/>
    <x v="4"/>
    <n v="98661"/>
    <x v="1"/>
    <s v="FUR-FU-10002885"/>
    <x v="0"/>
    <x v="5"/>
    <s v="Magna Visual Magnetic Picture Hangers"/>
    <x v="1328"/>
    <n v="2"/>
    <n v="0"/>
    <n v="3.6632000000000007"/>
    <x v="1"/>
    <x v="0"/>
  </r>
  <r>
    <x v="1494"/>
    <x v="715"/>
    <x v="506"/>
    <x v="549"/>
    <x v="0"/>
    <s v="RF-19840"/>
    <s v="Roy Französisch"/>
    <x v="0"/>
    <x v="0"/>
    <s v="Columbus"/>
    <x v="32"/>
    <n v="31907"/>
    <x v="0"/>
    <s v="OFF-AR-10002952"/>
    <x v="1"/>
    <x v="6"/>
    <s v="Stanley Contemporary Battery Pencil Sharpeners"/>
    <x v="1329"/>
    <n v="3"/>
    <n v="0"/>
    <n v="11.213999999999999"/>
    <x v="0"/>
    <x v="0"/>
  </r>
  <r>
    <x v="1495"/>
    <x v="716"/>
    <x v="507"/>
    <x v="221"/>
    <x v="1"/>
    <s v="JD-15790"/>
    <s v="John Dryer"/>
    <x v="0"/>
    <x v="0"/>
    <s v="Coppell"/>
    <x v="5"/>
    <n v="75019"/>
    <x v="2"/>
    <s v="OFF-AR-10003759"/>
    <x v="1"/>
    <x v="6"/>
    <s v="Crayola Anti Dust Chalk, 12/Pack"/>
    <x v="1330"/>
    <n v="7"/>
    <n v="0.2"/>
    <n v="3.1849999999999992"/>
    <x v="2"/>
    <x v="0"/>
  </r>
  <r>
    <x v="1496"/>
    <x v="716"/>
    <x v="507"/>
    <x v="221"/>
    <x v="1"/>
    <s v="JD-15790"/>
    <s v="John Dryer"/>
    <x v="0"/>
    <x v="0"/>
    <s v="Coppell"/>
    <x v="5"/>
    <n v="75019"/>
    <x v="2"/>
    <s v="OFF-ST-10004950"/>
    <x v="1"/>
    <x v="4"/>
    <s v="Acco Perma 3000 Stacking Storage Drawers"/>
    <x v="1331"/>
    <n v="1"/>
    <n v="0.2"/>
    <n v="-0.20980000000000043"/>
    <x v="2"/>
    <x v="0"/>
  </r>
  <r>
    <x v="1497"/>
    <x v="716"/>
    <x v="507"/>
    <x v="221"/>
    <x v="1"/>
    <s v="JD-15790"/>
    <s v="John Dryer"/>
    <x v="0"/>
    <x v="0"/>
    <s v="Coppell"/>
    <x v="5"/>
    <n v="75019"/>
    <x v="2"/>
    <s v="OFF-AR-10001940"/>
    <x v="1"/>
    <x v="6"/>
    <s v="Sanford Colorific Eraseable Coloring Pencils, 12 Count"/>
    <x v="1332"/>
    <n v="5"/>
    <n v="0.2"/>
    <n v="3.7720000000000002"/>
    <x v="2"/>
    <x v="0"/>
  </r>
  <r>
    <x v="1498"/>
    <x v="717"/>
    <x v="508"/>
    <x v="550"/>
    <x v="2"/>
    <s v="NK-18490"/>
    <s v="Neil Knudson"/>
    <x v="2"/>
    <x v="0"/>
    <s v="San Francisco"/>
    <x v="1"/>
    <n v="94122"/>
    <x v="1"/>
    <s v="OFF-BI-10003981"/>
    <x v="1"/>
    <x v="8"/>
    <s v="Avery Durable Plastic 1&quot; Binders"/>
    <x v="1333"/>
    <n v="5"/>
    <n v="0.2"/>
    <n v="6.5830000000000011"/>
    <x v="1"/>
    <x v="0"/>
  </r>
  <r>
    <x v="1499"/>
    <x v="718"/>
    <x v="105"/>
    <x v="551"/>
    <x v="1"/>
    <s v="NG-18430"/>
    <s v="Nathan Gelder"/>
    <x v="0"/>
    <x v="0"/>
    <s v="Austin"/>
    <x v="5"/>
    <n v="78745"/>
    <x v="2"/>
    <s v="OFF-PA-10002749"/>
    <x v="1"/>
    <x v="10"/>
    <s v="Wirebound Message Books, 5-1/2 x 4 Forms, 2 or 4 Forms per Page"/>
    <x v="195"/>
    <n v="3"/>
    <n v="0.2"/>
    <n v="5.8203000000000005"/>
    <x v="2"/>
    <x v="0"/>
  </r>
  <r>
    <x v="1500"/>
    <x v="718"/>
    <x v="105"/>
    <x v="551"/>
    <x v="1"/>
    <s v="NG-18430"/>
    <s v="Nathan Gelder"/>
    <x v="0"/>
    <x v="0"/>
    <s v="Austin"/>
    <x v="5"/>
    <n v="78745"/>
    <x v="2"/>
    <s v="OFF-PA-10003823"/>
    <x v="1"/>
    <x v="10"/>
    <s v="Xerox 197"/>
    <x v="1334"/>
    <n v="9"/>
    <n v="0.2"/>
    <n v="69.704999999999984"/>
    <x v="2"/>
    <x v="0"/>
  </r>
  <r>
    <x v="1501"/>
    <x v="718"/>
    <x v="105"/>
    <x v="551"/>
    <x v="1"/>
    <s v="NG-18430"/>
    <s v="Nathan Gelder"/>
    <x v="0"/>
    <x v="0"/>
    <s v="Austin"/>
    <x v="5"/>
    <n v="78745"/>
    <x v="2"/>
    <s v="OFF-ST-10003716"/>
    <x v="1"/>
    <x v="4"/>
    <s v="Tennsco Double-Tier Lockers"/>
    <x v="1129"/>
    <n v="3"/>
    <n v="0.2"/>
    <n v="-47.254199999999997"/>
    <x v="2"/>
    <x v="0"/>
  </r>
  <r>
    <x v="1502"/>
    <x v="719"/>
    <x v="390"/>
    <x v="417"/>
    <x v="1"/>
    <s v="AT-10435"/>
    <s v="Alyssa Tate"/>
    <x v="2"/>
    <x v="0"/>
    <s v="Los Angeles"/>
    <x v="1"/>
    <n v="90045"/>
    <x v="1"/>
    <s v="TEC-PH-10001300"/>
    <x v="2"/>
    <x v="7"/>
    <s v="iKross Bluetooth Portable Keyboard + Cell Phone Stand Holder + Brush for Apple iPhone 5S 5C 5, 4S 4"/>
    <x v="1335"/>
    <n v="2"/>
    <n v="0.2"/>
    <n v="3.3519999999999985"/>
    <x v="1"/>
    <x v="0"/>
  </r>
  <r>
    <x v="1503"/>
    <x v="719"/>
    <x v="390"/>
    <x v="417"/>
    <x v="1"/>
    <s v="AT-10435"/>
    <s v="Alyssa Tate"/>
    <x v="2"/>
    <x v="0"/>
    <s v="Los Angeles"/>
    <x v="1"/>
    <n v="90045"/>
    <x v="1"/>
    <s v="FUR-FU-10000010"/>
    <x v="0"/>
    <x v="5"/>
    <s v="DAX Value U-Channel Document Frames, Easel Back"/>
    <x v="587"/>
    <n v="2"/>
    <n v="0"/>
    <n v="3.0813999999999995"/>
    <x v="1"/>
    <x v="0"/>
  </r>
  <r>
    <x v="1504"/>
    <x v="720"/>
    <x v="509"/>
    <x v="552"/>
    <x v="1"/>
    <s v="PC-19000"/>
    <s v="Pauline Chand"/>
    <x v="2"/>
    <x v="0"/>
    <s v="Los Angeles"/>
    <x v="1"/>
    <n v="90004"/>
    <x v="1"/>
    <s v="OFF-AR-10001868"/>
    <x v="1"/>
    <x v="6"/>
    <s v="Prang Dustless Chalk Sticks"/>
    <x v="1336"/>
    <n v="4"/>
    <n v="0"/>
    <n v="3.36"/>
    <x v="1"/>
    <x v="0"/>
  </r>
  <r>
    <x v="1505"/>
    <x v="720"/>
    <x v="509"/>
    <x v="552"/>
    <x v="1"/>
    <s v="PC-19000"/>
    <s v="Pauline Chand"/>
    <x v="2"/>
    <x v="0"/>
    <s v="Los Angeles"/>
    <x v="1"/>
    <n v="90004"/>
    <x v="1"/>
    <s v="FUR-TA-10003715"/>
    <x v="0"/>
    <x v="3"/>
    <s v="Hon 2111 Invitation Series Corner Table"/>
    <x v="1337"/>
    <n v="6"/>
    <n v="0.2"/>
    <n v="-175.87080000000009"/>
    <x v="1"/>
    <x v="0"/>
  </r>
  <r>
    <x v="1506"/>
    <x v="721"/>
    <x v="165"/>
    <x v="168"/>
    <x v="1"/>
    <s v="AR-10540"/>
    <s v="Andy Reiter"/>
    <x v="0"/>
    <x v="0"/>
    <s v="New York City"/>
    <x v="15"/>
    <n v="10024"/>
    <x v="3"/>
    <s v="OFF-BI-10003708"/>
    <x v="1"/>
    <x v="8"/>
    <s v="Acco Four Pocket Poly Ring Binder with Label Holder, Smoke, 1&quot;"/>
    <x v="602"/>
    <n v="3"/>
    <n v="0.2"/>
    <n v="5.5875000000000004"/>
    <x v="3"/>
    <x v="0"/>
  </r>
  <r>
    <x v="1507"/>
    <x v="722"/>
    <x v="42"/>
    <x v="30"/>
    <x v="1"/>
    <s v="CS-12505"/>
    <s v="Cindy Stewart"/>
    <x v="0"/>
    <x v="0"/>
    <s v="Columbus"/>
    <x v="32"/>
    <n v="31907"/>
    <x v="0"/>
    <s v="TEC-MA-10004458"/>
    <x v="2"/>
    <x v="15"/>
    <s v="Lexmark X 9575 Professional All-in-One Color Printer"/>
    <x v="1338"/>
    <n v="4"/>
    <n v="0"/>
    <n v="190.07999999999998"/>
    <x v="0"/>
    <x v="0"/>
  </r>
  <r>
    <x v="1508"/>
    <x v="723"/>
    <x v="389"/>
    <x v="235"/>
    <x v="3"/>
    <s v="LS-16975"/>
    <s v="Lindsay Shagiari"/>
    <x v="2"/>
    <x v="0"/>
    <s v="Omaha"/>
    <x v="8"/>
    <n v="68104"/>
    <x v="2"/>
    <s v="OFF-BI-10004965"/>
    <x v="1"/>
    <x v="8"/>
    <s v="Ibico Covers for Plastic or Wire Binding Elements"/>
    <x v="1339"/>
    <n v="3"/>
    <n v="0"/>
    <n v="15.524999999999999"/>
    <x v="2"/>
    <x v="1"/>
  </r>
  <r>
    <x v="1509"/>
    <x v="724"/>
    <x v="510"/>
    <x v="17"/>
    <x v="2"/>
    <s v="JM-15535"/>
    <s v="Jessica Myrick"/>
    <x v="0"/>
    <x v="0"/>
    <s v="Los Angeles"/>
    <x v="1"/>
    <n v="90036"/>
    <x v="1"/>
    <s v="FUR-FU-10004270"/>
    <x v="0"/>
    <x v="5"/>
    <s v="Eldon Image Series Desk Accessories, Burgundy"/>
    <x v="1340"/>
    <n v="2"/>
    <n v="0"/>
    <n v="3.0095999999999998"/>
    <x v="1"/>
    <x v="0"/>
  </r>
  <r>
    <x v="1510"/>
    <x v="725"/>
    <x v="92"/>
    <x v="553"/>
    <x v="1"/>
    <s v="NH-18610"/>
    <s v="Nicole Hansen"/>
    <x v="1"/>
    <x v="0"/>
    <s v="Pomona"/>
    <x v="1"/>
    <n v="91767"/>
    <x v="1"/>
    <s v="OFF-AR-10002135"/>
    <x v="1"/>
    <x v="6"/>
    <s v="Boston Heavy-Duty Trimline Electric Pencil Sharpeners"/>
    <x v="1341"/>
    <n v="8"/>
    <n v="0"/>
    <n v="111.82399999999996"/>
    <x v="1"/>
    <x v="0"/>
  </r>
  <r>
    <x v="1511"/>
    <x v="725"/>
    <x v="92"/>
    <x v="553"/>
    <x v="1"/>
    <s v="NH-18610"/>
    <s v="Nicole Hansen"/>
    <x v="1"/>
    <x v="0"/>
    <s v="Pomona"/>
    <x v="1"/>
    <n v="91767"/>
    <x v="1"/>
    <s v="OFF-AR-10003514"/>
    <x v="1"/>
    <x v="6"/>
    <s v="4009 Highlighters by Sanford"/>
    <x v="1342"/>
    <n v="9"/>
    <n v="0"/>
    <n v="11.820599999999997"/>
    <x v="1"/>
    <x v="0"/>
  </r>
  <r>
    <x v="1512"/>
    <x v="726"/>
    <x v="238"/>
    <x v="554"/>
    <x v="1"/>
    <s v="RA-19915"/>
    <s v="Russell Applegate"/>
    <x v="0"/>
    <x v="0"/>
    <s v="Dallas"/>
    <x v="5"/>
    <n v="75220"/>
    <x v="2"/>
    <s v="OFF-ST-10002276"/>
    <x v="1"/>
    <x v="4"/>
    <s v="Safco Steel Mobile File Cart"/>
    <x v="1343"/>
    <n v="3"/>
    <n v="0.2"/>
    <n v="12.504000000000005"/>
    <x v="2"/>
    <x v="0"/>
  </r>
  <r>
    <x v="1513"/>
    <x v="726"/>
    <x v="238"/>
    <x v="554"/>
    <x v="1"/>
    <s v="RA-19915"/>
    <s v="Russell Applegate"/>
    <x v="0"/>
    <x v="0"/>
    <s v="Dallas"/>
    <x v="5"/>
    <n v="75220"/>
    <x v="2"/>
    <s v="OFF-BI-10001098"/>
    <x v="1"/>
    <x v="8"/>
    <s v="Acco D-Ring Binder w/DublLock"/>
    <x v="1344"/>
    <n v="5"/>
    <n v="0.8"/>
    <n v="-33.139000000000003"/>
    <x v="2"/>
    <x v="0"/>
  </r>
  <r>
    <x v="1514"/>
    <x v="726"/>
    <x v="238"/>
    <x v="554"/>
    <x v="1"/>
    <s v="RA-19915"/>
    <s v="Russell Applegate"/>
    <x v="0"/>
    <x v="0"/>
    <s v="Dallas"/>
    <x v="5"/>
    <n v="75220"/>
    <x v="2"/>
    <s v="OFF-BI-10001636"/>
    <x v="1"/>
    <x v="8"/>
    <s v="Ibico Plastic and Wire Spiral Binding Combs"/>
    <x v="1345"/>
    <n v="4"/>
    <n v="0.8"/>
    <n v="-11.4648"/>
    <x v="2"/>
    <x v="0"/>
  </r>
  <r>
    <x v="1515"/>
    <x v="727"/>
    <x v="157"/>
    <x v="416"/>
    <x v="1"/>
    <s v="AI-10855"/>
    <s v="Arianne Irving"/>
    <x v="0"/>
    <x v="0"/>
    <s v="Philadelphia"/>
    <x v="9"/>
    <n v="19120"/>
    <x v="3"/>
    <s v="FUR-CH-10002961"/>
    <x v="0"/>
    <x v="1"/>
    <s v="Leather Task Chair, Black"/>
    <x v="1346"/>
    <n v="1"/>
    <n v="0.3"/>
    <n v="-9.0980000000000025"/>
    <x v="3"/>
    <x v="0"/>
  </r>
  <r>
    <x v="1516"/>
    <x v="728"/>
    <x v="389"/>
    <x v="93"/>
    <x v="0"/>
    <s v="MC-17845"/>
    <s v="Michael Chen"/>
    <x v="0"/>
    <x v="0"/>
    <s v="North Las Vegas"/>
    <x v="33"/>
    <n v="89031"/>
    <x v="1"/>
    <s v="FUR-TA-10004256"/>
    <x v="0"/>
    <x v="3"/>
    <s v="Bretford “Just In Time” Height-Adjustable Multi-Task Work Tables"/>
    <x v="1347"/>
    <n v="4"/>
    <n v="0"/>
    <n v="116.87199999999984"/>
    <x v="1"/>
    <x v="0"/>
  </r>
  <r>
    <x v="1517"/>
    <x v="729"/>
    <x v="511"/>
    <x v="555"/>
    <x v="0"/>
    <s v="TB-21400"/>
    <s v="Tom Boeckenhauer"/>
    <x v="0"/>
    <x v="0"/>
    <s v="Seattle"/>
    <x v="4"/>
    <n v="98105"/>
    <x v="1"/>
    <s v="OFF-BI-10004593"/>
    <x v="1"/>
    <x v="8"/>
    <s v="Ibico Laser Imprintable Binding System Covers"/>
    <x v="1348"/>
    <n v="2"/>
    <n v="0.2"/>
    <n v="27.247999999999998"/>
    <x v="1"/>
    <x v="0"/>
  </r>
  <r>
    <x v="1518"/>
    <x v="729"/>
    <x v="511"/>
    <x v="555"/>
    <x v="0"/>
    <s v="TB-21400"/>
    <s v="Tom Boeckenhauer"/>
    <x v="0"/>
    <x v="0"/>
    <s v="Seattle"/>
    <x v="4"/>
    <n v="98105"/>
    <x v="1"/>
    <s v="OFF-BI-10002827"/>
    <x v="1"/>
    <x v="8"/>
    <s v="Avery Durable Poly Binders"/>
    <x v="1349"/>
    <n v="3"/>
    <n v="0.2"/>
    <n v="4.3133999999999997"/>
    <x v="1"/>
    <x v="0"/>
  </r>
  <r>
    <x v="1519"/>
    <x v="730"/>
    <x v="512"/>
    <x v="556"/>
    <x v="0"/>
    <s v="VW-21775"/>
    <s v="Victoria Wilson"/>
    <x v="1"/>
    <x v="0"/>
    <s v="San Francisco"/>
    <x v="1"/>
    <n v="94110"/>
    <x v="1"/>
    <s v="OFF-BI-10001759"/>
    <x v="1"/>
    <x v="8"/>
    <s v="Acco Pressboard Covers with Storage Hooks, 14 7/8&quot; x 11&quot;, Dark Blue"/>
    <x v="1350"/>
    <n v="7"/>
    <n v="0.2"/>
    <n v="7.7343000000000011"/>
    <x v="1"/>
    <x v="0"/>
  </r>
  <r>
    <x v="1520"/>
    <x v="731"/>
    <x v="513"/>
    <x v="557"/>
    <x v="1"/>
    <s v="PL-18925"/>
    <s v="Paul Lucas"/>
    <x v="2"/>
    <x v="0"/>
    <s v="Chicago"/>
    <x v="10"/>
    <n v="60610"/>
    <x v="2"/>
    <s v="OFF-AR-10001419"/>
    <x v="1"/>
    <x v="6"/>
    <s v="Newell 325"/>
    <x v="1053"/>
    <n v="5"/>
    <n v="0.2"/>
    <n v="2.0649999999999986"/>
    <x v="2"/>
    <x v="0"/>
  </r>
  <r>
    <x v="1521"/>
    <x v="732"/>
    <x v="401"/>
    <x v="223"/>
    <x v="1"/>
    <s v="GH-14425"/>
    <s v="Gary Hwang"/>
    <x v="0"/>
    <x v="0"/>
    <s v="Tucson"/>
    <x v="16"/>
    <n v="85705"/>
    <x v="1"/>
    <s v="FUR-FU-10002253"/>
    <x v="0"/>
    <x v="5"/>
    <s v="Howard Miller 13&quot; Diameter Pewter Finish Round Wall Clock"/>
    <x v="1351"/>
    <n v="6"/>
    <n v="0.2"/>
    <n v="48.951600000000013"/>
    <x v="1"/>
    <x v="0"/>
  </r>
  <r>
    <x v="1522"/>
    <x v="732"/>
    <x v="401"/>
    <x v="223"/>
    <x v="1"/>
    <s v="GH-14425"/>
    <s v="Gary Hwang"/>
    <x v="0"/>
    <x v="0"/>
    <s v="Tucson"/>
    <x v="16"/>
    <n v="85705"/>
    <x v="1"/>
    <s v="OFF-PA-10002586"/>
    <x v="1"/>
    <x v="10"/>
    <s v="Xerox 1970"/>
    <x v="548"/>
    <n v="5"/>
    <n v="0.2"/>
    <n v="6.7230000000000008"/>
    <x v="1"/>
    <x v="0"/>
  </r>
  <r>
    <x v="1523"/>
    <x v="732"/>
    <x v="401"/>
    <x v="223"/>
    <x v="1"/>
    <s v="GH-14425"/>
    <s v="Gary Hwang"/>
    <x v="0"/>
    <x v="0"/>
    <s v="Tucson"/>
    <x v="16"/>
    <n v="85705"/>
    <x v="1"/>
    <s v="OFF-PA-10003039"/>
    <x v="1"/>
    <x v="10"/>
    <s v="Xerox 1960"/>
    <x v="658"/>
    <n v="8"/>
    <n v="0.2"/>
    <n v="61.959999999999987"/>
    <x v="1"/>
    <x v="0"/>
  </r>
  <r>
    <x v="1524"/>
    <x v="732"/>
    <x v="401"/>
    <x v="223"/>
    <x v="1"/>
    <s v="GH-14425"/>
    <s v="Gary Hwang"/>
    <x v="0"/>
    <x v="0"/>
    <s v="Tucson"/>
    <x v="16"/>
    <n v="85705"/>
    <x v="1"/>
    <s v="OFF-ST-10004804"/>
    <x v="1"/>
    <x v="4"/>
    <s v="Belkin 19&quot; Vented Equipment Shelf, Black"/>
    <x v="1352"/>
    <n v="6"/>
    <n v="0.2"/>
    <n v="-58.68719999999999"/>
    <x v="1"/>
    <x v="0"/>
  </r>
  <r>
    <x v="1525"/>
    <x v="732"/>
    <x v="401"/>
    <x v="223"/>
    <x v="1"/>
    <s v="GH-14425"/>
    <s v="Gary Hwang"/>
    <x v="0"/>
    <x v="0"/>
    <s v="Tucson"/>
    <x v="16"/>
    <n v="85705"/>
    <x v="1"/>
    <s v="OFF-AR-10004042"/>
    <x v="1"/>
    <x v="6"/>
    <s v="BOSTON Model 1800 Electric Pencil Sharpeners, Putty/Woodgrain"/>
    <x v="31"/>
    <n v="6"/>
    <n v="0.2"/>
    <n v="9.7091999999999885"/>
    <x v="1"/>
    <x v="0"/>
  </r>
  <r>
    <x v="1526"/>
    <x v="733"/>
    <x v="405"/>
    <x v="330"/>
    <x v="1"/>
    <s v="CJ-12010"/>
    <s v="Caroline Jumper"/>
    <x v="0"/>
    <x v="0"/>
    <s v="Allentown"/>
    <x v="9"/>
    <n v="18103"/>
    <x v="3"/>
    <s v="OFF-AR-10002221"/>
    <x v="1"/>
    <x v="6"/>
    <s v="12 Colored Short Pencils"/>
    <x v="1353"/>
    <n v="2"/>
    <n v="0.2"/>
    <n v="0.36400000000000032"/>
    <x v="3"/>
    <x v="0"/>
  </r>
  <r>
    <x v="1527"/>
    <x v="733"/>
    <x v="405"/>
    <x v="330"/>
    <x v="1"/>
    <s v="CJ-12010"/>
    <s v="Caroline Jumper"/>
    <x v="0"/>
    <x v="0"/>
    <s v="Allentown"/>
    <x v="9"/>
    <n v="18103"/>
    <x v="3"/>
    <s v="FUR-FU-10002456"/>
    <x v="0"/>
    <x v="5"/>
    <s v="Master Caster Door Stop, Large Neon Orange"/>
    <x v="25"/>
    <n v="2"/>
    <n v="0.2"/>
    <n v="3.3488000000000011"/>
    <x v="3"/>
    <x v="0"/>
  </r>
  <r>
    <x v="1528"/>
    <x v="734"/>
    <x v="209"/>
    <x v="558"/>
    <x v="0"/>
    <s v="MC-18130"/>
    <s v="Mike Caudle"/>
    <x v="1"/>
    <x v="0"/>
    <s v="Newark"/>
    <x v="13"/>
    <n v="19711"/>
    <x v="3"/>
    <s v="OFF-FA-10004968"/>
    <x v="1"/>
    <x v="13"/>
    <s v="Rubber Band Ball"/>
    <x v="1354"/>
    <n v="7"/>
    <n v="0"/>
    <n v="0.5236000000000014"/>
    <x v="3"/>
    <x v="0"/>
  </r>
  <r>
    <x v="1529"/>
    <x v="734"/>
    <x v="209"/>
    <x v="558"/>
    <x v="0"/>
    <s v="MC-18130"/>
    <s v="Mike Caudle"/>
    <x v="1"/>
    <x v="0"/>
    <s v="Newark"/>
    <x v="13"/>
    <n v="19711"/>
    <x v="3"/>
    <s v="OFF-PA-10001274"/>
    <x v="1"/>
    <x v="10"/>
    <s v="Loose Memo Sheets"/>
    <x v="549"/>
    <n v="2"/>
    <n v="0"/>
    <n v="3.4309999999999996"/>
    <x v="3"/>
    <x v="0"/>
  </r>
  <r>
    <x v="1530"/>
    <x v="735"/>
    <x v="514"/>
    <x v="394"/>
    <x v="1"/>
    <s v="BV-11245"/>
    <s v="Benjamin Venier"/>
    <x v="1"/>
    <x v="0"/>
    <s v="Miami"/>
    <x v="2"/>
    <n v="33142"/>
    <x v="0"/>
    <s v="OFF-PA-10001125"/>
    <x v="1"/>
    <x v="10"/>
    <s v="Xerox 1988"/>
    <x v="1355"/>
    <n v="3"/>
    <n v="0.2"/>
    <n v="23.234999999999992"/>
    <x v="0"/>
    <x v="0"/>
  </r>
  <r>
    <x v="1531"/>
    <x v="736"/>
    <x v="515"/>
    <x v="559"/>
    <x v="1"/>
    <s v="JF-15490"/>
    <s v="Jeremy Farry"/>
    <x v="0"/>
    <x v="0"/>
    <s v="Tempe"/>
    <x v="16"/>
    <n v="85281"/>
    <x v="1"/>
    <s v="OFF-ST-10000344"/>
    <x v="1"/>
    <x v="4"/>
    <s v="Neat Ideas Personal Hanging Folder Files, Black"/>
    <x v="1356"/>
    <n v="1"/>
    <n v="0.2"/>
    <n v="0.80579999999999963"/>
    <x v="1"/>
    <x v="0"/>
  </r>
  <r>
    <x v="1532"/>
    <x v="736"/>
    <x v="515"/>
    <x v="559"/>
    <x v="1"/>
    <s v="JF-15490"/>
    <s v="Jeremy Farry"/>
    <x v="0"/>
    <x v="0"/>
    <s v="Tempe"/>
    <x v="16"/>
    <n v="85281"/>
    <x v="1"/>
    <s v="OFF-FA-10000585"/>
    <x v="1"/>
    <x v="13"/>
    <s v="OIC Bulk Pack Metal Binder Clips"/>
    <x v="1357"/>
    <n v="3"/>
    <n v="0.2"/>
    <n v="2.7222"/>
    <x v="1"/>
    <x v="0"/>
  </r>
  <r>
    <x v="1533"/>
    <x v="737"/>
    <x v="429"/>
    <x v="542"/>
    <x v="1"/>
    <s v="EB-13840"/>
    <s v="Ellis Ballard"/>
    <x v="1"/>
    <x v="0"/>
    <s v="New York City"/>
    <x v="15"/>
    <n v="10035"/>
    <x v="3"/>
    <s v="OFF-ST-10003324"/>
    <x v="1"/>
    <x v="4"/>
    <s v="Belkin OmniView SE Rackmount Kit"/>
    <x v="1358"/>
    <n v="6"/>
    <n v="0"/>
    <n v="0"/>
    <x v="3"/>
    <x v="0"/>
  </r>
  <r>
    <x v="1534"/>
    <x v="738"/>
    <x v="516"/>
    <x v="556"/>
    <x v="1"/>
    <s v="MP-18175"/>
    <s v="Mike Pelletier"/>
    <x v="2"/>
    <x v="0"/>
    <s v="Laguna Niguel"/>
    <x v="1"/>
    <n v="92677"/>
    <x v="1"/>
    <s v="FUR-BO-10004015"/>
    <x v="0"/>
    <x v="0"/>
    <s v="Bush Andora Bookcase, Maple/Graphite Gray Finish"/>
    <x v="1359"/>
    <n v="2"/>
    <n v="0.15"/>
    <n v="16.798599999999979"/>
    <x v="1"/>
    <x v="0"/>
  </r>
  <r>
    <x v="1535"/>
    <x v="739"/>
    <x v="517"/>
    <x v="195"/>
    <x v="1"/>
    <s v="JM-15655"/>
    <s v="Jim Mitchum"/>
    <x v="1"/>
    <x v="0"/>
    <s v="Bridgeton"/>
    <x v="30"/>
    <n v="8302"/>
    <x v="3"/>
    <s v="OFF-ST-10000419"/>
    <x v="1"/>
    <x v="4"/>
    <s v="Rogers Jumbo File, Granite"/>
    <x v="1360"/>
    <n v="3"/>
    <n v="0"/>
    <n v="0.4073999999999991"/>
    <x v="3"/>
    <x v="0"/>
  </r>
  <r>
    <x v="1536"/>
    <x v="739"/>
    <x v="517"/>
    <x v="195"/>
    <x v="1"/>
    <s v="JM-15655"/>
    <s v="Jim Mitchum"/>
    <x v="1"/>
    <x v="0"/>
    <s v="Bridgeton"/>
    <x v="30"/>
    <n v="8302"/>
    <x v="3"/>
    <s v="OFF-AP-10001626"/>
    <x v="1"/>
    <x v="9"/>
    <s v="Commercial WindTunnel Clean Air Upright Vacuum, Replacement Belts, Filtration Bags"/>
    <x v="1361"/>
    <n v="3"/>
    <n v="0"/>
    <n v="3.0342000000000002"/>
    <x v="3"/>
    <x v="0"/>
  </r>
  <r>
    <x v="1537"/>
    <x v="740"/>
    <x v="175"/>
    <x v="31"/>
    <x v="0"/>
    <s v="CL-11890"/>
    <s v="Carl Ludwig"/>
    <x v="0"/>
    <x v="0"/>
    <s v="Everett"/>
    <x v="31"/>
    <n v="2149"/>
    <x v="3"/>
    <s v="TEC-PH-10000439"/>
    <x v="2"/>
    <x v="7"/>
    <s v="GE DSL Phone Line Filter"/>
    <x v="1362"/>
    <n v="1"/>
    <n v="0"/>
    <n v="11.597099999999998"/>
    <x v="3"/>
    <x v="0"/>
  </r>
  <r>
    <x v="1538"/>
    <x v="740"/>
    <x v="175"/>
    <x v="31"/>
    <x v="0"/>
    <s v="CL-11890"/>
    <s v="Carl Ludwig"/>
    <x v="0"/>
    <x v="0"/>
    <s v="Everett"/>
    <x v="31"/>
    <n v="2149"/>
    <x v="3"/>
    <s v="OFF-AR-10003478"/>
    <x v="1"/>
    <x v="6"/>
    <s v="Avery Hi-Liter EverBold Pen Style Fluorescent Highlighters, 4/Pack"/>
    <x v="1363"/>
    <n v="2"/>
    <n v="0"/>
    <n v="6.5120000000000005"/>
    <x v="3"/>
    <x v="0"/>
  </r>
  <r>
    <x v="1539"/>
    <x v="740"/>
    <x v="175"/>
    <x v="31"/>
    <x v="0"/>
    <s v="CL-11890"/>
    <s v="Carl Ludwig"/>
    <x v="0"/>
    <x v="0"/>
    <s v="Everett"/>
    <x v="31"/>
    <n v="2149"/>
    <x v="3"/>
    <s v="FUR-BO-10002545"/>
    <x v="0"/>
    <x v="0"/>
    <s v="Atlantic Metals Mobile 3-Shelf Bookcases, Custom Colors"/>
    <x v="1364"/>
    <n v="3"/>
    <n v="0"/>
    <n v="203.56440000000003"/>
    <x v="3"/>
    <x v="0"/>
  </r>
  <r>
    <x v="1540"/>
    <x v="740"/>
    <x v="175"/>
    <x v="31"/>
    <x v="0"/>
    <s v="CL-11890"/>
    <s v="Carl Ludwig"/>
    <x v="0"/>
    <x v="0"/>
    <s v="Everett"/>
    <x v="31"/>
    <n v="2149"/>
    <x v="3"/>
    <s v="OFF-BI-10001765"/>
    <x v="1"/>
    <x v="8"/>
    <s v="Wilson Jones Heavy-Duty Casebound Ring Binders with Metal Hinges"/>
    <x v="1365"/>
    <n v="7"/>
    <n v="0"/>
    <n v="116.39039999999999"/>
    <x v="3"/>
    <x v="0"/>
  </r>
  <r>
    <x v="1541"/>
    <x v="741"/>
    <x v="518"/>
    <x v="560"/>
    <x v="0"/>
    <s v="CK-12205"/>
    <s v="Chloris Kastensmidt"/>
    <x v="0"/>
    <x v="0"/>
    <s v="Columbus"/>
    <x v="24"/>
    <n v="43229"/>
    <x v="3"/>
    <s v="FUR-FU-10003981"/>
    <x v="0"/>
    <x v="5"/>
    <s v="Eldon Wave Desk Accessories"/>
    <x v="1366"/>
    <n v="5"/>
    <n v="0.2"/>
    <n v="2.2880000000000003"/>
    <x v="3"/>
    <x v="0"/>
  </r>
  <r>
    <x v="1542"/>
    <x v="741"/>
    <x v="518"/>
    <x v="560"/>
    <x v="0"/>
    <s v="CK-12205"/>
    <s v="Chloris Kastensmidt"/>
    <x v="0"/>
    <x v="0"/>
    <s v="Columbus"/>
    <x v="24"/>
    <n v="43229"/>
    <x v="3"/>
    <s v="OFF-FA-10001561"/>
    <x v="1"/>
    <x v="13"/>
    <s v="Stockwell Push Pins"/>
    <x v="1367"/>
    <n v="6"/>
    <n v="0.2"/>
    <n v="1.7003999999999992"/>
    <x v="3"/>
    <x v="0"/>
  </r>
  <r>
    <x v="1543"/>
    <x v="742"/>
    <x v="519"/>
    <x v="561"/>
    <x v="1"/>
    <s v="DB-13270"/>
    <s v="Deborah Brumfield"/>
    <x v="2"/>
    <x v="0"/>
    <s v="San Diego"/>
    <x v="1"/>
    <n v="92024"/>
    <x v="1"/>
    <s v="OFF-BI-10004230"/>
    <x v="1"/>
    <x v="8"/>
    <s v="GBC Recycled Grain Textured Covers"/>
    <x v="1368"/>
    <n v="3"/>
    <n v="0.2"/>
    <n v="29.0136"/>
    <x v="1"/>
    <x v="0"/>
  </r>
  <r>
    <x v="1544"/>
    <x v="742"/>
    <x v="519"/>
    <x v="561"/>
    <x v="1"/>
    <s v="DB-13270"/>
    <s v="Deborah Brumfield"/>
    <x v="2"/>
    <x v="0"/>
    <s v="San Diego"/>
    <x v="1"/>
    <n v="92024"/>
    <x v="1"/>
    <s v="OFF-PA-10000350"/>
    <x v="1"/>
    <x v="10"/>
    <s v="Message Book, Standard Line &quot;While You Were Out&quot;, 5 1/2&quot; X 4&quot;, 200 Sets/Book"/>
    <x v="1369"/>
    <n v="4"/>
    <n v="0"/>
    <n v="16.0928"/>
    <x v="1"/>
    <x v="0"/>
  </r>
  <r>
    <x v="1545"/>
    <x v="743"/>
    <x v="520"/>
    <x v="124"/>
    <x v="0"/>
    <s v="PC-18745"/>
    <s v="Pamela Coakley"/>
    <x v="1"/>
    <x v="0"/>
    <s v="Watertown"/>
    <x v="15"/>
    <n v="13601"/>
    <x v="3"/>
    <s v="FUR-BO-10002613"/>
    <x v="0"/>
    <x v="0"/>
    <s v="Atlantic Metals Mobile 4-Shelf Bookcases, Custom Colors"/>
    <x v="1370"/>
    <n v="7"/>
    <n v="0.2"/>
    <n v="196.68599999999986"/>
    <x v="3"/>
    <x v="0"/>
  </r>
  <r>
    <x v="1546"/>
    <x v="744"/>
    <x v="521"/>
    <x v="562"/>
    <x v="1"/>
    <s v="VB-21745"/>
    <s v="Victoria Brennan"/>
    <x v="1"/>
    <x v="0"/>
    <s v="San Antonio"/>
    <x v="5"/>
    <n v="78207"/>
    <x v="2"/>
    <s v="OFF-PA-10000994"/>
    <x v="1"/>
    <x v="10"/>
    <s v="Xerox 1915"/>
    <x v="763"/>
    <n v="4"/>
    <n v="0.2"/>
    <n v="117.43199999999999"/>
    <x v="2"/>
    <x v="0"/>
  </r>
  <r>
    <x v="1547"/>
    <x v="744"/>
    <x v="521"/>
    <x v="562"/>
    <x v="1"/>
    <s v="VB-21745"/>
    <s v="Victoria Brennan"/>
    <x v="1"/>
    <x v="0"/>
    <s v="San Antonio"/>
    <x v="5"/>
    <n v="78207"/>
    <x v="2"/>
    <s v="OFF-BI-10002867"/>
    <x v="1"/>
    <x v="8"/>
    <s v="GBC Recycled Regency Composition Covers"/>
    <x v="1371"/>
    <n v="2"/>
    <n v="0.8"/>
    <n v="-40.650400000000019"/>
    <x v="2"/>
    <x v="0"/>
  </r>
  <r>
    <x v="1548"/>
    <x v="744"/>
    <x v="521"/>
    <x v="562"/>
    <x v="1"/>
    <s v="VB-21745"/>
    <s v="Victoria Brennan"/>
    <x v="1"/>
    <x v="0"/>
    <s v="San Antonio"/>
    <x v="5"/>
    <n v="78207"/>
    <x v="2"/>
    <s v="OFF-ST-10001291"/>
    <x v="1"/>
    <x v="4"/>
    <s v="Tenex Personal Self-Stacking Standard File Box, Black/Gray"/>
    <x v="1372"/>
    <n v="2"/>
    <n v="0.2"/>
    <n v="2.3673999999999991"/>
    <x v="2"/>
    <x v="0"/>
  </r>
  <r>
    <x v="1549"/>
    <x v="745"/>
    <x v="522"/>
    <x v="277"/>
    <x v="2"/>
    <s v="EP-13915"/>
    <s v="Emily Phan"/>
    <x v="0"/>
    <x v="0"/>
    <s v="New York City"/>
    <x v="15"/>
    <n v="10011"/>
    <x v="3"/>
    <s v="TEC-CO-10001046"/>
    <x v="2"/>
    <x v="16"/>
    <s v="Canon Imageclass D680 Copier / Fax"/>
    <x v="1373"/>
    <n v="1"/>
    <n v="0.2"/>
    <n v="174.99749999999997"/>
    <x v="3"/>
    <x v="0"/>
  </r>
  <r>
    <x v="1550"/>
    <x v="746"/>
    <x v="38"/>
    <x v="551"/>
    <x v="0"/>
    <s v="ME-17320"/>
    <s v="Maria Etezadi"/>
    <x v="2"/>
    <x v="0"/>
    <s v="Houston"/>
    <x v="5"/>
    <n v="77095"/>
    <x v="2"/>
    <s v="OFF-AP-10004868"/>
    <x v="1"/>
    <x v="9"/>
    <s v="Hoover Commercial Soft Guard Upright Vacuum And Disposable Filtration Bags"/>
    <x v="1374"/>
    <n v="6"/>
    <n v="0.8"/>
    <n v="-24.708599999999997"/>
    <x v="2"/>
    <x v="0"/>
  </r>
  <r>
    <x v="1551"/>
    <x v="747"/>
    <x v="26"/>
    <x v="563"/>
    <x v="1"/>
    <s v="IG-15085"/>
    <s v="Ivan Gibson"/>
    <x v="0"/>
    <x v="0"/>
    <s v="San Diego"/>
    <x v="1"/>
    <n v="92024"/>
    <x v="1"/>
    <s v="OFF-PA-10000806"/>
    <x v="1"/>
    <x v="10"/>
    <s v="Xerox 1934"/>
    <x v="1375"/>
    <n v="2"/>
    <n v="0"/>
    <n v="54.860399999999998"/>
    <x v="1"/>
    <x v="1"/>
  </r>
  <r>
    <x v="1552"/>
    <x v="748"/>
    <x v="523"/>
    <x v="564"/>
    <x v="2"/>
    <s v="JS-15940"/>
    <s v="Joni Sundaresam"/>
    <x v="2"/>
    <x v="0"/>
    <s v="Appleton"/>
    <x v="6"/>
    <n v="54915"/>
    <x v="2"/>
    <s v="OFF-LA-10002195"/>
    <x v="1"/>
    <x v="2"/>
    <s v="Avery 481"/>
    <x v="748"/>
    <n v="7"/>
    <n v="0"/>
    <n v="10.348799999999999"/>
    <x v="2"/>
    <x v="0"/>
  </r>
  <r>
    <x v="1553"/>
    <x v="749"/>
    <x v="524"/>
    <x v="565"/>
    <x v="1"/>
    <s v="BO-11425"/>
    <s v="Bobby Odegard"/>
    <x v="0"/>
    <x v="0"/>
    <s v="Richmond"/>
    <x v="0"/>
    <n v="40475"/>
    <x v="0"/>
    <s v="OFF-BI-10003719"/>
    <x v="1"/>
    <x v="8"/>
    <s v="Large Capacity Hanging Post Binders"/>
    <x v="1376"/>
    <n v="5"/>
    <n v="0"/>
    <n v="57.384999999999991"/>
    <x v="0"/>
    <x v="0"/>
  </r>
  <r>
    <x v="1554"/>
    <x v="750"/>
    <x v="525"/>
    <x v="95"/>
    <x v="1"/>
    <s v="VW-21775"/>
    <s v="Victoria Wilson"/>
    <x v="1"/>
    <x v="0"/>
    <s v="Bellevue"/>
    <x v="4"/>
    <n v="98006"/>
    <x v="1"/>
    <s v="OFF-AR-10001315"/>
    <x v="1"/>
    <x v="6"/>
    <s v="Newell 310"/>
    <x v="267"/>
    <n v="3"/>
    <n v="0"/>
    <n v="1.5311999999999999"/>
    <x v="1"/>
    <x v="0"/>
  </r>
  <r>
    <x v="1555"/>
    <x v="751"/>
    <x v="507"/>
    <x v="221"/>
    <x v="1"/>
    <s v="AB-10150"/>
    <s v="Aimee Bixby"/>
    <x v="0"/>
    <x v="0"/>
    <s v="Long Beach"/>
    <x v="15"/>
    <n v="11561"/>
    <x v="3"/>
    <s v="TEC-AC-10000171"/>
    <x v="2"/>
    <x v="11"/>
    <s v="Verbatim 25 GB 6x Blu-ray Single Layer Recordable Disc, 25/Pack"/>
    <x v="1377"/>
    <n v="4"/>
    <n v="0"/>
    <n v="39.5428"/>
    <x v="3"/>
    <x v="0"/>
  </r>
  <r>
    <x v="1556"/>
    <x v="752"/>
    <x v="195"/>
    <x v="566"/>
    <x v="1"/>
    <s v="JW-16075"/>
    <s v="Julia West"/>
    <x v="0"/>
    <x v="0"/>
    <s v="Philadelphia"/>
    <x v="9"/>
    <n v="19140"/>
    <x v="3"/>
    <s v="OFF-EN-10003134"/>
    <x v="1"/>
    <x v="12"/>
    <s v="Staple envelope"/>
    <x v="564"/>
    <n v="1"/>
    <n v="0.2"/>
    <n v="3.504"/>
    <x v="3"/>
    <x v="0"/>
  </r>
  <r>
    <x v="1557"/>
    <x v="752"/>
    <x v="195"/>
    <x v="566"/>
    <x v="1"/>
    <s v="JW-16075"/>
    <s v="Julia West"/>
    <x v="0"/>
    <x v="0"/>
    <s v="Philadelphia"/>
    <x v="9"/>
    <n v="19140"/>
    <x v="3"/>
    <s v="OFF-AR-10001955"/>
    <x v="1"/>
    <x v="6"/>
    <s v="Newell 319"/>
    <x v="1378"/>
    <n v="5"/>
    <n v="0.2"/>
    <n v="9.919999999999991"/>
    <x v="3"/>
    <x v="0"/>
  </r>
  <r>
    <x v="1558"/>
    <x v="753"/>
    <x v="199"/>
    <x v="567"/>
    <x v="0"/>
    <s v="JE-15475"/>
    <s v="Jeremy Ellison"/>
    <x v="0"/>
    <x v="0"/>
    <s v="Seattle"/>
    <x v="4"/>
    <n v="98103"/>
    <x v="1"/>
    <s v="FUR-TA-10001039"/>
    <x v="0"/>
    <x v="3"/>
    <s v="KI Adjustable-Height Table"/>
    <x v="1379"/>
    <n v="2"/>
    <n v="0"/>
    <n v="44.709600000000009"/>
    <x v="1"/>
    <x v="0"/>
  </r>
  <r>
    <x v="1559"/>
    <x v="754"/>
    <x v="526"/>
    <x v="144"/>
    <x v="1"/>
    <s v="EB-13750"/>
    <s v="Edward Becker"/>
    <x v="1"/>
    <x v="0"/>
    <s v="Seattle"/>
    <x v="4"/>
    <n v="98103"/>
    <x v="1"/>
    <s v="OFF-BI-10003712"/>
    <x v="1"/>
    <x v="8"/>
    <s v="Acco Pressboard Covers with Storage Hooks, 14 7/8&quot; x 11&quot;, Light Blue"/>
    <x v="1380"/>
    <n v="9"/>
    <n v="0.2"/>
    <n v="12.815099999999997"/>
    <x v="1"/>
    <x v="0"/>
  </r>
  <r>
    <x v="1560"/>
    <x v="755"/>
    <x v="527"/>
    <x v="568"/>
    <x v="1"/>
    <s v="PK-18910"/>
    <s v="Paul Knutson"/>
    <x v="2"/>
    <x v="0"/>
    <s v="San Francisco"/>
    <x v="1"/>
    <n v="94109"/>
    <x v="1"/>
    <s v="OFF-LA-10001641"/>
    <x v="1"/>
    <x v="2"/>
    <s v="Avery 518"/>
    <x v="1381"/>
    <n v="6"/>
    <n v="0"/>
    <n v="9.0719999999999992"/>
    <x v="1"/>
    <x v="0"/>
  </r>
  <r>
    <x v="1561"/>
    <x v="756"/>
    <x v="528"/>
    <x v="371"/>
    <x v="2"/>
    <s v="CS-12400"/>
    <s v="Christopher Schild"/>
    <x v="2"/>
    <x v="0"/>
    <s v="Seattle"/>
    <x v="4"/>
    <n v="98115"/>
    <x v="1"/>
    <s v="OFF-AR-10003732"/>
    <x v="1"/>
    <x v="6"/>
    <s v="Newell 333"/>
    <x v="1104"/>
    <n v="1"/>
    <n v="0"/>
    <n v="0.72279999999999989"/>
    <x v="1"/>
    <x v="0"/>
  </r>
  <r>
    <x v="1562"/>
    <x v="757"/>
    <x v="160"/>
    <x v="569"/>
    <x v="3"/>
    <s v="SG-20470"/>
    <s v="Sheri Gordon"/>
    <x v="0"/>
    <x v="0"/>
    <s v="New York City"/>
    <x v="15"/>
    <n v="10011"/>
    <x v="3"/>
    <s v="FUR-TA-10000577"/>
    <x v="0"/>
    <x v="3"/>
    <s v="Bretford CR4500 Series Slim Rectangular Table"/>
    <x v="24"/>
    <n v="5"/>
    <n v="0.4"/>
    <n v="-295.97849999999994"/>
    <x v="3"/>
    <x v="0"/>
  </r>
  <r>
    <x v="1563"/>
    <x v="758"/>
    <x v="529"/>
    <x v="217"/>
    <x v="3"/>
    <s v="CM-12190"/>
    <s v="Charlotte Melton"/>
    <x v="0"/>
    <x v="0"/>
    <s v="Philadelphia"/>
    <x v="9"/>
    <n v="19134"/>
    <x v="3"/>
    <s v="OFF-PA-10004000"/>
    <x v="1"/>
    <x v="10"/>
    <s v="While You Were Out Pads, 50 per Pad, 4 x 5 1/4, Green Cycle"/>
    <x v="1382"/>
    <n v="3"/>
    <n v="0.2"/>
    <n v="4.1151"/>
    <x v="3"/>
    <x v="0"/>
  </r>
  <r>
    <x v="1564"/>
    <x v="759"/>
    <x v="530"/>
    <x v="570"/>
    <x v="3"/>
    <s v="CL-12565"/>
    <s v="Clay Ludtke"/>
    <x v="0"/>
    <x v="0"/>
    <s v="Columbia"/>
    <x v="20"/>
    <n v="29203"/>
    <x v="0"/>
    <s v="OFF-ST-10001370"/>
    <x v="1"/>
    <x v="4"/>
    <s v="Sensible Storage WireTech Storage Systems"/>
    <x v="1383"/>
    <n v="5"/>
    <n v="0"/>
    <n v="17.744999999999962"/>
    <x v="0"/>
    <x v="0"/>
  </r>
  <r>
    <x v="1565"/>
    <x v="760"/>
    <x v="531"/>
    <x v="571"/>
    <x v="1"/>
    <s v="JO-15550"/>
    <s v="Jesus Ocampo"/>
    <x v="2"/>
    <x v="0"/>
    <s v="Seattle"/>
    <x v="4"/>
    <n v="98105"/>
    <x v="1"/>
    <s v="TEC-PH-10004539"/>
    <x v="2"/>
    <x v="7"/>
    <s v="Wireless Extenders zBoost YX545 SOHO Signal Booster"/>
    <x v="1384"/>
    <n v="3"/>
    <n v="0.2"/>
    <n v="39.687899999999985"/>
    <x v="1"/>
    <x v="0"/>
  </r>
  <r>
    <x v="1566"/>
    <x v="761"/>
    <x v="239"/>
    <x v="26"/>
    <x v="2"/>
    <s v="AW-10840"/>
    <s v="Anthony Witt"/>
    <x v="0"/>
    <x v="0"/>
    <s v="Allen"/>
    <x v="5"/>
    <n v="75002"/>
    <x v="2"/>
    <s v="TEC-AC-10003038"/>
    <x v="2"/>
    <x v="11"/>
    <s v="Kingston Digital DataTraveler 16GB USB 2.0"/>
    <x v="1385"/>
    <n v="3"/>
    <n v="0.2"/>
    <n v="-0.26850000000000307"/>
    <x v="2"/>
    <x v="0"/>
  </r>
  <r>
    <x v="1567"/>
    <x v="761"/>
    <x v="239"/>
    <x v="26"/>
    <x v="2"/>
    <s v="AW-10840"/>
    <s v="Anthony Witt"/>
    <x v="0"/>
    <x v="0"/>
    <s v="Allen"/>
    <x v="5"/>
    <n v="75002"/>
    <x v="2"/>
    <s v="OFF-BI-10000088"/>
    <x v="1"/>
    <x v="8"/>
    <s v="GBC Imprintable Covers"/>
    <x v="1386"/>
    <n v="4"/>
    <n v="0.8"/>
    <n v="-13.615200000000002"/>
    <x v="2"/>
    <x v="0"/>
  </r>
  <r>
    <x v="1568"/>
    <x v="762"/>
    <x v="532"/>
    <x v="572"/>
    <x v="3"/>
    <s v="DV-13465"/>
    <s v="Dianna Vittorini"/>
    <x v="0"/>
    <x v="0"/>
    <s v="Los Angeles"/>
    <x v="1"/>
    <n v="90004"/>
    <x v="1"/>
    <s v="OFF-PA-10000357"/>
    <x v="1"/>
    <x v="10"/>
    <s v="White Dual Perf Computer Printout Paper, 2700 Sheets, 1 Part, Heavyweight, 20 lbs., 14 7/8 x 11"/>
    <x v="1247"/>
    <n v="3"/>
    <n v="0"/>
    <n v="60.255300000000005"/>
    <x v="1"/>
    <x v="0"/>
  </r>
  <r>
    <x v="1569"/>
    <x v="763"/>
    <x v="200"/>
    <x v="524"/>
    <x v="1"/>
    <s v="AH-10075"/>
    <s v="Adam Hart"/>
    <x v="1"/>
    <x v="0"/>
    <s v="Atlanta"/>
    <x v="32"/>
    <n v="30318"/>
    <x v="0"/>
    <s v="OFF-AR-10003504"/>
    <x v="1"/>
    <x v="6"/>
    <s v="Newell 347"/>
    <x v="1387"/>
    <n v="3"/>
    <n v="0"/>
    <n v="3.7235999999999989"/>
    <x v="0"/>
    <x v="0"/>
  </r>
  <r>
    <x v="1570"/>
    <x v="764"/>
    <x v="533"/>
    <x v="573"/>
    <x v="2"/>
    <s v="SC-20095"/>
    <s v="Sanjit Chand"/>
    <x v="0"/>
    <x v="0"/>
    <s v="Los Angeles"/>
    <x v="1"/>
    <n v="90004"/>
    <x v="1"/>
    <s v="FUR-CH-10000863"/>
    <x v="0"/>
    <x v="1"/>
    <s v="Novimex Swivel Fabric Task Chair"/>
    <x v="891"/>
    <n v="5"/>
    <n v="0.2"/>
    <n v="-67.941000000000003"/>
    <x v="1"/>
    <x v="0"/>
  </r>
  <r>
    <x v="1571"/>
    <x v="764"/>
    <x v="533"/>
    <x v="573"/>
    <x v="2"/>
    <s v="SC-20095"/>
    <s v="Sanjit Chand"/>
    <x v="0"/>
    <x v="0"/>
    <s v="Los Angeles"/>
    <x v="1"/>
    <n v="90004"/>
    <x v="1"/>
    <s v="OFF-EN-10003160"/>
    <x v="1"/>
    <x v="12"/>
    <s v="Pastel Pink Envelopes"/>
    <x v="1388"/>
    <n v="3"/>
    <n v="0"/>
    <n v="10.4832"/>
    <x v="1"/>
    <x v="0"/>
  </r>
  <r>
    <x v="1572"/>
    <x v="764"/>
    <x v="533"/>
    <x v="573"/>
    <x v="2"/>
    <s v="SC-20095"/>
    <s v="Sanjit Chand"/>
    <x v="0"/>
    <x v="0"/>
    <s v="Los Angeles"/>
    <x v="1"/>
    <n v="90004"/>
    <x v="1"/>
    <s v="TEC-AC-10003280"/>
    <x v="2"/>
    <x v="11"/>
    <s v="Belkin F8E887 USB Wired Ergonomic Keyboard"/>
    <x v="809"/>
    <n v="1"/>
    <n v="0"/>
    <n v="6.2978999999999985"/>
    <x v="1"/>
    <x v="0"/>
  </r>
  <r>
    <x v="1573"/>
    <x v="764"/>
    <x v="533"/>
    <x v="573"/>
    <x v="2"/>
    <s v="SC-20095"/>
    <s v="Sanjit Chand"/>
    <x v="0"/>
    <x v="0"/>
    <s v="Los Angeles"/>
    <x v="1"/>
    <n v="90004"/>
    <x v="1"/>
    <s v="FUR-CH-10000595"/>
    <x v="0"/>
    <x v="1"/>
    <s v="Safco Contoured Stacking Chairs"/>
    <x v="1389"/>
    <n v="2"/>
    <n v="0.2"/>
    <n v="23.839999999999975"/>
    <x v="1"/>
    <x v="0"/>
  </r>
  <r>
    <x v="1574"/>
    <x v="765"/>
    <x v="534"/>
    <x v="574"/>
    <x v="2"/>
    <s v="MC-18100"/>
    <s v="Mick Crebagga"/>
    <x v="0"/>
    <x v="0"/>
    <s v="El Paso"/>
    <x v="5"/>
    <n v="79907"/>
    <x v="2"/>
    <s v="TEC-PH-10000169"/>
    <x v="2"/>
    <x v="7"/>
    <s v="ARKON Windshield Dashboard Air Vent Car Mount Holder"/>
    <x v="1390"/>
    <n v="3"/>
    <n v="0.2"/>
    <n v="-9.153000000000004"/>
    <x v="2"/>
    <x v="0"/>
  </r>
  <r>
    <x v="1575"/>
    <x v="765"/>
    <x v="534"/>
    <x v="574"/>
    <x v="2"/>
    <s v="MC-18100"/>
    <s v="Mick Crebagga"/>
    <x v="0"/>
    <x v="0"/>
    <s v="El Paso"/>
    <x v="5"/>
    <n v="79907"/>
    <x v="2"/>
    <s v="FUR-CH-10004675"/>
    <x v="0"/>
    <x v="1"/>
    <s v="Lifetime Advantage Folding Chairs, 4/Carton"/>
    <x v="1391"/>
    <n v="5"/>
    <n v="0.3"/>
    <n v="-21.807999999999993"/>
    <x v="2"/>
    <x v="0"/>
  </r>
  <r>
    <x v="1576"/>
    <x v="766"/>
    <x v="183"/>
    <x v="132"/>
    <x v="1"/>
    <s v="TT-21460"/>
    <s v="Tonja Turnell"/>
    <x v="2"/>
    <x v="0"/>
    <s v="Aurora"/>
    <x v="10"/>
    <n v="60505"/>
    <x v="2"/>
    <s v="OFF-ST-10002406"/>
    <x v="1"/>
    <x v="4"/>
    <s v="Pizazz Global Quick File"/>
    <x v="1392"/>
    <n v="2"/>
    <n v="0.2"/>
    <n v="2.3952000000000018"/>
    <x v="2"/>
    <x v="0"/>
  </r>
  <r>
    <x v="1577"/>
    <x v="767"/>
    <x v="454"/>
    <x v="500"/>
    <x v="1"/>
    <s v="AP-10720"/>
    <s v="Anne Pryor"/>
    <x v="2"/>
    <x v="0"/>
    <s v="Florence"/>
    <x v="19"/>
    <n v="35630"/>
    <x v="0"/>
    <s v="OFF-PA-10001526"/>
    <x v="1"/>
    <x v="10"/>
    <s v="Xerox 1949"/>
    <x v="1393"/>
    <n v="1"/>
    <n v="0"/>
    <n v="2.4402000000000004"/>
    <x v="0"/>
    <x v="0"/>
  </r>
  <r>
    <x v="1578"/>
    <x v="768"/>
    <x v="535"/>
    <x v="575"/>
    <x v="2"/>
    <s v="DL-12865"/>
    <s v="Dan Lawera"/>
    <x v="0"/>
    <x v="0"/>
    <s v="New York City"/>
    <x v="15"/>
    <n v="10011"/>
    <x v="3"/>
    <s v="OFF-AP-10004336"/>
    <x v="1"/>
    <x v="9"/>
    <s v="Conquest 14 Commercial Heavy-Duty Upright Vacuum, Collection System, Accessory Kit"/>
    <x v="1394"/>
    <n v="3"/>
    <n v="0"/>
    <n v="49.555199999999978"/>
    <x v="3"/>
    <x v="0"/>
  </r>
  <r>
    <x v="1579"/>
    <x v="769"/>
    <x v="101"/>
    <x v="576"/>
    <x v="2"/>
    <s v="NP-18325"/>
    <s v="Naresj Patel"/>
    <x v="0"/>
    <x v="0"/>
    <s v="New York City"/>
    <x v="15"/>
    <n v="10024"/>
    <x v="3"/>
    <s v="TEC-PH-10003012"/>
    <x v="2"/>
    <x v="7"/>
    <s v="Nortel Meridian M3904 Professional Digital phone"/>
    <x v="673"/>
    <n v="2"/>
    <n v="0"/>
    <n v="89.314199999999971"/>
    <x v="3"/>
    <x v="0"/>
  </r>
  <r>
    <x v="1580"/>
    <x v="769"/>
    <x v="101"/>
    <x v="576"/>
    <x v="2"/>
    <s v="NP-18325"/>
    <s v="Naresj Patel"/>
    <x v="0"/>
    <x v="0"/>
    <s v="New York City"/>
    <x v="15"/>
    <n v="10024"/>
    <x v="3"/>
    <s v="FUR-TA-10002607"/>
    <x v="0"/>
    <x v="3"/>
    <s v="KI Conference Tables"/>
    <x v="1395"/>
    <n v="9"/>
    <n v="0.4"/>
    <n v="-153.12239999999997"/>
    <x v="3"/>
    <x v="0"/>
  </r>
  <r>
    <x v="1581"/>
    <x v="769"/>
    <x v="101"/>
    <x v="576"/>
    <x v="2"/>
    <s v="NP-18325"/>
    <s v="Naresj Patel"/>
    <x v="0"/>
    <x v="0"/>
    <s v="New York City"/>
    <x v="15"/>
    <n v="10024"/>
    <x v="3"/>
    <s v="OFF-ST-10000642"/>
    <x v="1"/>
    <x v="4"/>
    <s v="Tennsco Lockers, Gray"/>
    <x v="108"/>
    <n v="2"/>
    <n v="0"/>
    <n v="2.9371999999999971"/>
    <x v="3"/>
    <x v="0"/>
  </r>
  <r>
    <x v="1582"/>
    <x v="769"/>
    <x v="101"/>
    <x v="576"/>
    <x v="2"/>
    <s v="NP-18325"/>
    <s v="Naresj Patel"/>
    <x v="0"/>
    <x v="0"/>
    <s v="New York City"/>
    <x v="15"/>
    <n v="10024"/>
    <x v="3"/>
    <s v="OFF-BI-10000545"/>
    <x v="1"/>
    <x v="8"/>
    <s v="GBC Ibimaster 500 Manual ProClick Binding System"/>
    <x v="1396"/>
    <n v="2"/>
    <n v="0.2"/>
    <n v="456.58800000000002"/>
    <x v="3"/>
    <x v="0"/>
  </r>
  <r>
    <x v="1583"/>
    <x v="769"/>
    <x v="101"/>
    <x v="576"/>
    <x v="2"/>
    <s v="NP-18325"/>
    <s v="Naresj Patel"/>
    <x v="0"/>
    <x v="0"/>
    <s v="New York City"/>
    <x v="15"/>
    <n v="10024"/>
    <x v="3"/>
    <s v="FUR-FU-10002157"/>
    <x v="0"/>
    <x v="5"/>
    <s v="Artistic Insta-Plaque"/>
    <x v="116"/>
    <n v="3"/>
    <n v="0"/>
    <n v="18.345599999999997"/>
    <x v="3"/>
    <x v="0"/>
  </r>
  <r>
    <x v="1584"/>
    <x v="769"/>
    <x v="101"/>
    <x v="576"/>
    <x v="2"/>
    <s v="NP-18325"/>
    <s v="Naresj Patel"/>
    <x v="0"/>
    <x v="0"/>
    <s v="New York City"/>
    <x v="15"/>
    <n v="10024"/>
    <x v="3"/>
    <s v="FUR-FU-10001706"/>
    <x v="0"/>
    <x v="5"/>
    <s v="Longer-Life Soft White Bulbs"/>
    <x v="51"/>
    <n v="2"/>
    <n v="0"/>
    <n v="2.9567999999999999"/>
    <x v="3"/>
    <x v="0"/>
  </r>
  <r>
    <x v="1585"/>
    <x v="769"/>
    <x v="101"/>
    <x v="576"/>
    <x v="2"/>
    <s v="NP-18325"/>
    <s v="Naresj Patel"/>
    <x v="0"/>
    <x v="0"/>
    <s v="New York City"/>
    <x v="15"/>
    <n v="10024"/>
    <x v="3"/>
    <s v="TEC-PH-10000984"/>
    <x v="2"/>
    <x v="7"/>
    <s v="Panasonic KX-TG9471B"/>
    <x v="508"/>
    <n v="5"/>
    <n v="0"/>
    <n v="274.38600000000008"/>
    <x v="3"/>
    <x v="0"/>
  </r>
  <r>
    <x v="1586"/>
    <x v="769"/>
    <x v="101"/>
    <x v="576"/>
    <x v="2"/>
    <s v="NP-18325"/>
    <s v="Naresj Patel"/>
    <x v="0"/>
    <x v="0"/>
    <s v="New York City"/>
    <x v="15"/>
    <n v="10024"/>
    <x v="3"/>
    <s v="OFF-PA-10001357"/>
    <x v="1"/>
    <x v="10"/>
    <s v="Xerox 1886"/>
    <x v="140"/>
    <n v="3"/>
    <n v="0"/>
    <n v="68.975999999999999"/>
    <x v="3"/>
    <x v="0"/>
  </r>
  <r>
    <x v="1587"/>
    <x v="769"/>
    <x v="101"/>
    <x v="576"/>
    <x v="2"/>
    <s v="NP-18325"/>
    <s v="Naresj Patel"/>
    <x v="0"/>
    <x v="0"/>
    <s v="New York City"/>
    <x v="15"/>
    <n v="10024"/>
    <x v="3"/>
    <s v="OFF-FA-10000992"/>
    <x v="1"/>
    <x v="13"/>
    <s v="Acco Clips to Go Binder Clips, 24 Clips in Two Sizes"/>
    <x v="1397"/>
    <n v="3"/>
    <n v="0"/>
    <n v="5.0054999999999996"/>
    <x v="3"/>
    <x v="0"/>
  </r>
  <r>
    <x v="1588"/>
    <x v="769"/>
    <x v="101"/>
    <x v="576"/>
    <x v="2"/>
    <s v="NP-18325"/>
    <s v="Naresj Patel"/>
    <x v="0"/>
    <x v="0"/>
    <s v="New York City"/>
    <x v="15"/>
    <n v="10024"/>
    <x v="3"/>
    <s v="TEC-AC-10002600"/>
    <x v="2"/>
    <x v="11"/>
    <s v="Belkin QODE FastFit Bluetooth Keyboard"/>
    <x v="414"/>
    <n v="4"/>
    <n v="0"/>
    <n v="34.692000000000007"/>
    <x v="3"/>
    <x v="0"/>
  </r>
  <r>
    <x v="1589"/>
    <x v="770"/>
    <x v="536"/>
    <x v="577"/>
    <x v="1"/>
    <s v="VG-21805"/>
    <s v="Vivek Grady"/>
    <x v="1"/>
    <x v="0"/>
    <s v="Virginia Beach"/>
    <x v="17"/>
    <n v="23464"/>
    <x v="0"/>
    <s v="OFF-AR-10001662"/>
    <x v="1"/>
    <x v="6"/>
    <s v="Rogers Handheld Barrel Pencil Sharpener"/>
    <x v="1398"/>
    <n v="4"/>
    <n v="0"/>
    <n v="2.9592000000000009"/>
    <x v="0"/>
    <x v="0"/>
  </r>
  <r>
    <x v="1590"/>
    <x v="771"/>
    <x v="173"/>
    <x v="578"/>
    <x v="1"/>
    <s v="MY-18295"/>
    <s v="Muhammed Yedwab"/>
    <x v="1"/>
    <x v="0"/>
    <s v="Grapevine"/>
    <x v="5"/>
    <n v="76051"/>
    <x v="2"/>
    <s v="OFF-AR-10001221"/>
    <x v="1"/>
    <x v="6"/>
    <s v="Dixon Ticonderoga Erasable Colored Pencil Set, 12-Color"/>
    <x v="1399"/>
    <n v="7"/>
    <n v="0.2"/>
    <n v="5.8603999999999967"/>
    <x v="2"/>
    <x v="0"/>
  </r>
  <r>
    <x v="1591"/>
    <x v="771"/>
    <x v="173"/>
    <x v="578"/>
    <x v="1"/>
    <s v="MY-18295"/>
    <s v="Muhammed Yedwab"/>
    <x v="1"/>
    <x v="0"/>
    <s v="Grapevine"/>
    <x v="5"/>
    <n v="76051"/>
    <x v="2"/>
    <s v="OFF-FA-10002988"/>
    <x v="1"/>
    <x v="13"/>
    <s v="Ideal Clamps"/>
    <x v="1400"/>
    <n v="5"/>
    <n v="0.2"/>
    <n v="2.9144999999999994"/>
    <x v="2"/>
    <x v="0"/>
  </r>
  <r>
    <x v="1592"/>
    <x v="772"/>
    <x v="537"/>
    <x v="579"/>
    <x v="0"/>
    <s v="RD-19480"/>
    <s v="Rick Duston"/>
    <x v="0"/>
    <x v="0"/>
    <s v="Olympia"/>
    <x v="4"/>
    <n v="98502"/>
    <x v="1"/>
    <s v="TEC-PH-10004830"/>
    <x v="2"/>
    <x v="7"/>
    <s v="Pyle PRT45 Retro Home Telephone"/>
    <x v="1401"/>
    <n v="4"/>
    <n v="0.2"/>
    <n v="22.676399999999994"/>
    <x v="1"/>
    <x v="0"/>
  </r>
  <r>
    <x v="1593"/>
    <x v="773"/>
    <x v="538"/>
    <x v="580"/>
    <x v="3"/>
    <s v="JF-15490"/>
    <s v="Jeremy Farry"/>
    <x v="0"/>
    <x v="0"/>
    <s v="Los Angeles"/>
    <x v="1"/>
    <n v="90032"/>
    <x v="1"/>
    <s v="OFF-PA-10004519"/>
    <x v="1"/>
    <x v="10"/>
    <s v="Spiral Phone Message Books with Labels by Adams"/>
    <x v="1402"/>
    <n v="3"/>
    <n v="0"/>
    <n v="6.5856000000000012"/>
    <x v="1"/>
    <x v="0"/>
  </r>
  <r>
    <x v="1594"/>
    <x v="774"/>
    <x v="539"/>
    <x v="581"/>
    <x v="2"/>
    <s v="DP-13390"/>
    <s v="Dennis Pardue"/>
    <x v="2"/>
    <x v="0"/>
    <s v="Peoria"/>
    <x v="10"/>
    <n v="61604"/>
    <x v="2"/>
    <s v="FUR-BO-10000362"/>
    <x v="0"/>
    <x v="0"/>
    <s v="Sauder Inglewood Library Bookcases"/>
    <x v="1403"/>
    <n v="3"/>
    <n v="0.3"/>
    <n v="-35.905799999999999"/>
    <x v="2"/>
    <x v="0"/>
  </r>
  <r>
    <x v="1595"/>
    <x v="775"/>
    <x v="540"/>
    <x v="582"/>
    <x v="1"/>
    <s v="MD-17350"/>
    <s v="Maribeth Dona"/>
    <x v="0"/>
    <x v="0"/>
    <s v="Columbus"/>
    <x v="24"/>
    <n v="43229"/>
    <x v="3"/>
    <s v="FUR-CH-10004540"/>
    <x v="0"/>
    <x v="1"/>
    <s v="Global Chrome Stack Chair"/>
    <x v="1404"/>
    <n v="2"/>
    <n v="0.3"/>
    <n v="-2.0567999999999991"/>
    <x v="3"/>
    <x v="0"/>
  </r>
  <r>
    <x v="1596"/>
    <x v="776"/>
    <x v="524"/>
    <x v="499"/>
    <x v="2"/>
    <s v="MY-17380"/>
    <s v="Maribeth Yedwab"/>
    <x v="1"/>
    <x v="0"/>
    <s v="New York City"/>
    <x v="15"/>
    <n v="10011"/>
    <x v="3"/>
    <s v="FUR-FU-10001290"/>
    <x v="0"/>
    <x v="5"/>
    <s v="Executive Impressions Supervisor Wall Clock"/>
    <x v="1405"/>
    <n v="13"/>
    <n v="0"/>
    <n v="175.13599999999997"/>
    <x v="3"/>
    <x v="0"/>
  </r>
  <r>
    <x v="1597"/>
    <x v="777"/>
    <x v="123"/>
    <x v="410"/>
    <x v="0"/>
    <s v="AB-10150"/>
    <s v="Aimee Bixby"/>
    <x v="0"/>
    <x v="0"/>
    <s v="Carrollton"/>
    <x v="5"/>
    <n v="75007"/>
    <x v="2"/>
    <s v="OFF-PA-10000308"/>
    <x v="1"/>
    <x v="10"/>
    <s v="Xerox 1901"/>
    <x v="1406"/>
    <n v="4"/>
    <n v="0.2"/>
    <n v="5.2799999999999994"/>
    <x v="2"/>
    <x v="0"/>
  </r>
  <r>
    <x v="1598"/>
    <x v="777"/>
    <x v="123"/>
    <x v="410"/>
    <x v="0"/>
    <s v="AB-10150"/>
    <s v="Aimee Bixby"/>
    <x v="0"/>
    <x v="0"/>
    <s v="Carrollton"/>
    <x v="5"/>
    <n v="75007"/>
    <x v="2"/>
    <s v="OFF-SU-10001165"/>
    <x v="1"/>
    <x v="14"/>
    <s v="Acme Elite Stainless Steel Scissors"/>
    <x v="1407"/>
    <n v="1"/>
    <n v="0.2"/>
    <n v="0.50039999999999996"/>
    <x v="2"/>
    <x v="0"/>
  </r>
  <r>
    <x v="1599"/>
    <x v="777"/>
    <x v="123"/>
    <x v="410"/>
    <x v="0"/>
    <s v="AB-10150"/>
    <s v="Aimee Bixby"/>
    <x v="0"/>
    <x v="0"/>
    <s v="Carrollton"/>
    <x v="5"/>
    <n v="75007"/>
    <x v="2"/>
    <s v="OFF-AR-10003373"/>
    <x v="1"/>
    <x v="6"/>
    <s v="Boston School Pro Electric Pencil Sharpener, 1670"/>
    <x v="306"/>
    <n v="4"/>
    <n v="0.2"/>
    <n v="8.674399999999995"/>
    <x v="2"/>
    <x v="0"/>
  </r>
  <r>
    <x v="1600"/>
    <x v="777"/>
    <x v="123"/>
    <x v="410"/>
    <x v="0"/>
    <s v="AB-10150"/>
    <s v="Aimee Bixby"/>
    <x v="0"/>
    <x v="0"/>
    <s v="Carrollton"/>
    <x v="5"/>
    <n v="75007"/>
    <x v="2"/>
    <s v="FUR-FU-10001967"/>
    <x v="0"/>
    <x v="5"/>
    <s v="Telescoping Adjustable Floor Lamp"/>
    <x v="314"/>
    <n v="2"/>
    <n v="0.6"/>
    <n v="-13.992999999999999"/>
    <x v="2"/>
    <x v="0"/>
  </r>
  <r>
    <x v="1601"/>
    <x v="778"/>
    <x v="541"/>
    <x v="583"/>
    <x v="0"/>
    <s v="GB-14530"/>
    <s v="George Bell"/>
    <x v="1"/>
    <x v="0"/>
    <s v="Dover"/>
    <x v="13"/>
    <n v="19901"/>
    <x v="3"/>
    <s v="FUR-FU-10001488"/>
    <x v="0"/>
    <x v="5"/>
    <s v="Tenex 46&quot; x 60&quot; Computer Anti-Static Chairmat, Rectangular Shaped"/>
    <x v="46"/>
    <n v="2"/>
    <n v="0"/>
    <n v="42.391999999999996"/>
    <x v="3"/>
    <x v="0"/>
  </r>
  <r>
    <x v="1602"/>
    <x v="779"/>
    <x v="25"/>
    <x v="24"/>
    <x v="1"/>
    <s v="CA-12775"/>
    <s v="Cynthia Arntzen"/>
    <x v="0"/>
    <x v="0"/>
    <s v="Smyrna"/>
    <x v="18"/>
    <n v="37167"/>
    <x v="0"/>
    <s v="OFF-AR-10003251"/>
    <x v="1"/>
    <x v="6"/>
    <s v="Prang Drawing Pencil Set"/>
    <x v="408"/>
    <n v="3"/>
    <n v="0.2"/>
    <n v="1.6679999999999997"/>
    <x v="0"/>
    <x v="0"/>
  </r>
  <r>
    <x v="1603"/>
    <x v="780"/>
    <x v="329"/>
    <x v="379"/>
    <x v="1"/>
    <s v="ME-17725"/>
    <s v="Max Engle"/>
    <x v="0"/>
    <x v="0"/>
    <s v="Newark"/>
    <x v="13"/>
    <n v="19711"/>
    <x v="3"/>
    <s v="OFF-AR-10001044"/>
    <x v="1"/>
    <x v="6"/>
    <s v="BOSTON Ranger #55 Pencil Sharpener, Black"/>
    <x v="1408"/>
    <n v="6"/>
    <n v="0"/>
    <n v="45.222599999999993"/>
    <x v="3"/>
    <x v="0"/>
  </r>
  <r>
    <x v="1604"/>
    <x v="781"/>
    <x v="475"/>
    <x v="584"/>
    <x v="0"/>
    <s v="JO-15280"/>
    <s v="Jas O'Carroll"/>
    <x v="0"/>
    <x v="0"/>
    <s v="Los Angeles"/>
    <x v="1"/>
    <n v="90049"/>
    <x v="1"/>
    <s v="TEC-PH-10004700"/>
    <x v="2"/>
    <x v="7"/>
    <s v="PowerGen Dual USB Car Charger"/>
    <x v="1409"/>
    <n v="5"/>
    <n v="0.2"/>
    <n v="12.986999999999995"/>
    <x v="1"/>
    <x v="0"/>
  </r>
  <r>
    <x v="1605"/>
    <x v="781"/>
    <x v="475"/>
    <x v="584"/>
    <x v="0"/>
    <s v="JO-15280"/>
    <s v="Jas O'Carroll"/>
    <x v="0"/>
    <x v="0"/>
    <s v="Los Angeles"/>
    <x v="1"/>
    <n v="90049"/>
    <x v="1"/>
    <s v="OFF-AR-10000823"/>
    <x v="1"/>
    <x v="6"/>
    <s v="Newell 307"/>
    <x v="1410"/>
    <n v="3"/>
    <n v="0"/>
    <n v="1.5288000000000002"/>
    <x v="1"/>
    <x v="0"/>
  </r>
  <r>
    <x v="1606"/>
    <x v="781"/>
    <x v="475"/>
    <x v="584"/>
    <x v="0"/>
    <s v="JO-15280"/>
    <s v="Jas O'Carroll"/>
    <x v="0"/>
    <x v="0"/>
    <s v="Los Angeles"/>
    <x v="1"/>
    <n v="90049"/>
    <x v="1"/>
    <s v="OFF-AR-10004456"/>
    <x v="1"/>
    <x v="6"/>
    <s v="Panasonic KP-4ABK Battery-Operated Pencil Sharpener"/>
    <x v="1411"/>
    <n v="5"/>
    <n v="0"/>
    <n v="21.227999999999998"/>
    <x v="1"/>
    <x v="0"/>
  </r>
  <r>
    <x v="1607"/>
    <x v="781"/>
    <x v="475"/>
    <x v="584"/>
    <x v="0"/>
    <s v="JO-15280"/>
    <s v="Jas O'Carroll"/>
    <x v="0"/>
    <x v="0"/>
    <s v="Los Angeles"/>
    <x v="1"/>
    <n v="90049"/>
    <x v="1"/>
    <s v="OFF-BI-10000050"/>
    <x v="1"/>
    <x v="8"/>
    <s v="Angle-D Binders with Locking Rings, Label Holders"/>
    <x v="572"/>
    <n v="1"/>
    <n v="0.2"/>
    <n v="1.9709999999999996"/>
    <x v="1"/>
    <x v="0"/>
  </r>
  <r>
    <x v="1608"/>
    <x v="781"/>
    <x v="475"/>
    <x v="584"/>
    <x v="0"/>
    <s v="JO-15280"/>
    <s v="Jas O'Carroll"/>
    <x v="0"/>
    <x v="0"/>
    <s v="Los Angeles"/>
    <x v="1"/>
    <n v="90049"/>
    <x v="1"/>
    <s v="OFF-PA-10002377"/>
    <x v="1"/>
    <x v="10"/>
    <s v="Adams Telephone Message Book W/Dividers/Space For Phone Numbers, 5 1/4&quot;X8 1/2&quot;, 200/Messages"/>
    <x v="20"/>
    <n v="4"/>
    <n v="0"/>
    <n v="10.223999999999998"/>
    <x v="1"/>
    <x v="0"/>
  </r>
  <r>
    <x v="1609"/>
    <x v="781"/>
    <x v="475"/>
    <x v="584"/>
    <x v="0"/>
    <s v="JO-15280"/>
    <s v="Jas O'Carroll"/>
    <x v="0"/>
    <x v="0"/>
    <s v="Los Angeles"/>
    <x v="1"/>
    <n v="90049"/>
    <x v="1"/>
    <s v="OFF-BI-10000591"/>
    <x v="1"/>
    <x v="8"/>
    <s v="Avery Binder Labels"/>
    <x v="1412"/>
    <n v="3"/>
    <n v="0.2"/>
    <n v="3.2675999999999994"/>
    <x v="1"/>
    <x v="0"/>
  </r>
  <r>
    <x v="1610"/>
    <x v="782"/>
    <x v="542"/>
    <x v="496"/>
    <x v="1"/>
    <s v="ML-17395"/>
    <s v="Marina Lichtenstein"/>
    <x v="1"/>
    <x v="0"/>
    <s v="Los Angeles"/>
    <x v="1"/>
    <n v="90008"/>
    <x v="1"/>
    <s v="FUR-BO-10000362"/>
    <x v="0"/>
    <x v="0"/>
    <s v="Sauder Inglewood Library Bookcases"/>
    <x v="1413"/>
    <n v="2"/>
    <n v="0.15"/>
    <n v="27.356800000000007"/>
    <x v="1"/>
    <x v="1"/>
  </r>
  <r>
    <x v="1611"/>
    <x v="782"/>
    <x v="542"/>
    <x v="496"/>
    <x v="1"/>
    <s v="ML-17395"/>
    <s v="Marina Lichtenstein"/>
    <x v="1"/>
    <x v="0"/>
    <s v="Los Angeles"/>
    <x v="1"/>
    <n v="90008"/>
    <x v="1"/>
    <s v="TEC-PH-10000441"/>
    <x v="2"/>
    <x v="7"/>
    <s v="VTech DS6151"/>
    <x v="1227"/>
    <n v="2"/>
    <n v="0.2"/>
    <n v="20.158400000000015"/>
    <x v="1"/>
    <x v="1"/>
  </r>
  <r>
    <x v="1612"/>
    <x v="782"/>
    <x v="542"/>
    <x v="496"/>
    <x v="1"/>
    <s v="ML-17395"/>
    <s v="Marina Lichtenstein"/>
    <x v="1"/>
    <x v="0"/>
    <s v="Los Angeles"/>
    <x v="1"/>
    <n v="90008"/>
    <x v="1"/>
    <s v="TEC-PH-10002726"/>
    <x v="2"/>
    <x v="7"/>
    <s v="netTALK DUO VoIP Telephone Service"/>
    <x v="1414"/>
    <n v="2"/>
    <n v="0.2"/>
    <n v="31.494"/>
    <x v="1"/>
    <x v="1"/>
  </r>
  <r>
    <x v="1613"/>
    <x v="783"/>
    <x v="202"/>
    <x v="209"/>
    <x v="1"/>
    <s v="YS-21880"/>
    <s v="Yana Sorensen"/>
    <x v="1"/>
    <x v="0"/>
    <s v="Oakland"/>
    <x v="1"/>
    <n v="94601"/>
    <x v="1"/>
    <s v="OFF-ST-10003306"/>
    <x v="1"/>
    <x v="4"/>
    <s v="Letter Size Cart"/>
    <x v="1415"/>
    <n v="7"/>
    <n v="0"/>
    <n v="290.00579999999991"/>
    <x v="1"/>
    <x v="0"/>
  </r>
  <r>
    <x v="1614"/>
    <x v="784"/>
    <x v="543"/>
    <x v="585"/>
    <x v="1"/>
    <s v="PL-18925"/>
    <s v="Paul Lucas"/>
    <x v="2"/>
    <x v="0"/>
    <s v="Philadelphia"/>
    <x v="9"/>
    <n v="19143"/>
    <x v="3"/>
    <s v="TEC-AC-10004855"/>
    <x v="2"/>
    <x v="11"/>
    <s v="V7 USB Numeric Keypad"/>
    <x v="367"/>
    <n v="3"/>
    <n v="0.2"/>
    <n v="-13.646100000000001"/>
    <x v="3"/>
    <x v="0"/>
  </r>
  <r>
    <x v="1615"/>
    <x v="785"/>
    <x v="544"/>
    <x v="99"/>
    <x v="1"/>
    <s v="JK-16120"/>
    <s v="Julie Kriz"/>
    <x v="2"/>
    <x v="0"/>
    <s v="Eagan"/>
    <x v="11"/>
    <n v="55122"/>
    <x v="2"/>
    <s v="OFF-LA-10002787"/>
    <x v="1"/>
    <x v="2"/>
    <s v="Avery 480"/>
    <x v="1416"/>
    <n v="1"/>
    <n v="0"/>
    <n v="1.7999999999999998"/>
    <x v="2"/>
    <x v="0"/>
  </r>
  <r>
    <x v="1616"/>
    <x v="785"/>
    <x v="544"/>
    <x v="99"/>
    <x v="1"/>
    <s v="JK-16120"/>
    <s v="Julie Kriz"/>
    <x v="2"/>
    <x v="0"/>
    <s v="Eagan"/>
    <x v="11"/>
    <n v="55122"/>
    <x v="2"/>
    <s v="OFF-LA-10002043"/>
    <x v="1"/>
    <x v="2"/>
    <s v="Avery 489"/>
    <x v="1417"/>
    <n v="4"/>
    <n v="0"/>
    <n v="19.872"/>
    <x v="2"/>
    <x v="0"/>
  </r>
  <r>
    <x v="1617"/>
    <x v="785"/>
    <x v="544"/>
    <x v="99"/>
    <x v="1"/>
    <s v="JK-16120"/>
    <s v="Julie Kriz"/>
    <x v="2"/>
    <x v="0"/>
    <s v="Eagan"/>
    <x v="11"/>
    <n v="55122"/>
    <x v="2"/>
    <s v="OFF-AR-10001915"/>
    <x v="1"/>
    <x v="6"/>
    <s v="Peel-Off China Markers"/>
    <x v="1418"/>
    <n v="3"/>
    <n v="0"/>
    <n v="12.511800000000001"/>
    <x v="2"/>
    <x v="0"/>
  </r>
  <r>
    <x v="1618"/>
    <x v="786"/>
    <x v="545"/>
    <x v="126"/>
    <x v="0"/>
    <s v="PN-18775"/>
    <s v="Parhena Norris"/>
    <x v="2"/>
    <x v="0"/>
    <s v="New York City"/>
    <x v="15"/>
    <n v="10011"/>
    <x v="3"/>
    <s v="OFF-ST-10000352"/>
    <x v="1"/>
    <x v="4"/>
    <s v="Acco Perma 2700 Stacking Storage Drawers"/>
    <x v="1419"/>
    <n v="2"/>
    <n v="0"/>
    <n v="8.9220000000000041"/>
    <x v="3"/>
    <x v="0"/>
  </r>
  <r>
    <x v="1619"/>
    <x v="786"/>
    <x v="545"/>
    <x v="126"/>
    <x v="0"/>
    <s v="PN-18775"/>
    <s v="Parhena Norris"/>
    <x v="2"/>
    <x v="0"/>
    <s v="New York City"/>
    <x v="15"/>
    <n v="10011"/>
    <x v="3"/>
    <s v="OFF-PA-10000575"/>
    <x v="1"/>
    <x v="10"/>
    <s v="Wirebound Message Books, Four 2 3/4 x 5 White Forms per Page"/>
    <x v="1420"/>
    <n v="1"/>
    <n v="0"/>
    <n v="3.0773999999999999"/>
    <x v="3"/>
    <x v="0"/>
  </r>
  <r>
    <x v="1620"/>
    <x v="787"/>
    <x v="141"/>
    <x v="386"/>
    <x v="1"/>
    <s v="JC-15385"/>
    <s v="Jenna Caffey"/>
    <x v="0"/>
    <x v="0"/>
    <s v="Kent"/>
    <x v="4"/>
    <n v="98031"/>
    <x v="1"/>
    <s v="FUR-FU-10002937"/>
    <x v="0"/>
    <x v="5"/>
    <s v="GE 48&quot; Fluorescent Tube, Cool White Energy Saver, 34 Watts, 30/Box"/>
    <x v="1421"/>
    <n v="2"/>
    <n v="0"/>
    <n v="99.23"/>
    <x v="1"/>
    <x v="0"/>
  </r>
  <r>
    <x v="1621"/>
    <x v="787"/>
    <x v="141"/>
    <x v="386"/>
    <x v="1"/>
    <s v="JC-15385"/>
    <s v="Jenna Caffey"/>
    <x v="0"/>
    <x v="0"/>
    <s v="Kent"/>
    <x v="4"/>
    <n v="98031"/>
    <x v="1"/>
    <s v="OFF-LA-10003930"/>
    <x v="1"/>
    <x v="2"/>
    <s v="Dot Matrix Printer Tape Reel Labels, White, 5000/Box"/>
    <x v="1422"/>
    <n v="8"/>
    <n v="0"/>
    <n v="385.37520000000001"/>
    <x v="1"/>
    <x v="0"/>
  </r>
  <r>
    <x v="1622"/>
    <x v="787"/>
    <x v="141"/>
    <x v="386"/>
    <x v="1"/>
    <s v="JC-15385"/>
    <s v="Jenna Caffey"/>
    <x v="0"/>
    <x v="0"/>
    <s v="Kent"/>
    <x v="4"/>
    <n v="98031"/>
    <x v="1"/>
    <s v="OFF-BI-10001107"/>
    <x v="1"/>
    <x v="8"/>
    <s v="GBC White Gloss Covers, Plain Front"/>
    <x v="1423"/>
    <n v="2"/>
    <n v="0.2"/>
    <n v="7.8191999999999995"/>
    <x v="1"/>
    <x v="0"/>
  </r>
  <r>
    <x v="1623"/>
    <x v="787"/>
    <x v="141"/>
    <x v="386"/>
    <x v="1"/>
    <s v="JC-15385"/>
    <s v="Jenna Caffey"/>
    <x v="0"/>
    <x v="0"/>
    <s v="Kent"/>
    <x v="4"/>
    <n v="98031"/>
    <x v="1"/>
    <s v="TEC-AC-10003063"/>
    <x v="2"/>
    <x v="11"/>
    <s v="Micro Innovations USB RF Wireless Keyboard with Mouse"/>
    <x v="1424"/>
    <n v="2"/>
    <n v="0"/>
    <n v="10.5"/>
    <x v="1"/>
    <x v="0"/>
  </r>
  <r>
    <x v="1624"/>
    <x v="788"/>
    <x v="546"/>
    <x v="140"/>
    <x v="1"/>
    <s v="JG-15160"/>
    <s v="James Galang"/>
    <x v="0"/>
    <x v="0"/>
    <s v="Los Angeles"/>
    <x v="1"/>
    <n v="90049"/>
    <x v="1"/>
    <s v="TEC-PH-10002922"/>
    <x v="2"/>
    <x v="7"/>
    <s v="ShoreTel ShorePhone IP 230 VoIP phone"/>
    <x v="1425"/>
    <n v="5"/>
    <n v="0.2"/>
    <n v="84.494999999999948"/>
    <x v="1"/>
    <x v="0"/>
  </r>
  <r>
    <x v="1625"/>
    <x v="788"/>
    <x v="546"/>
    <x v="140"/>
    <x v="1"/>
    <s v="JG-15160"/>
    <s v="James Galang"/>
    <x v="0"/>
    <x v="0"/>
    <s v="Los Angeles"/>
    <x v="1"/>
    <n v="90049"/>
    <x v="1"/>
    <s v="TEC-AC-10002049"/>
    <x v="2"/>
    <x v="11"/>
    <s v="Plantronics Savi W720 Multi-Device Wireless Headset System"/>
    <x v="1426"/>
    <n v="3"/>
    <n v="0"/>
    <n v="556.97400000000005"/>
    <x v="1"/>
    <x v="0"/>
  </r>
  <r>
    <x v="1626"/>
    <x v="789"/>
    <x v="547"/>
    <x v="586"/>
    <x v="1"/>
    <s v="PO-19180"/>
    <s v="Philisse Overcash"/>
    <x v="2"/>
    <x v="0"/>
    <s v="New York City"/>
    <x v="15"/>
    <n v="10011"/>
    <x v="3"/>
    <s v="OFF-AP-10002457"/>
    <x v="1"/>
    <x v="9"/>
    <s v="Eureka The Boss Plus 12-Amp Hard Box Upright Vacuum, Red"/>
    <x v="1427"/>
    <n v="5"/>
    <n v="0"/>
    <n v="141.27749999999997"/>
    <x v="3"/>
    <x v="0"/>
  </r>
  <r>
    <x v="1627"/>
    <x v="790"/>
    <x v="496"/>
    <x v="12"/>
    <x v="1"/>
    <s v="MC-17275"/>
    <s v="Marc Crier"/>
    <x v="0"/>
    <x v="0"/>
    <s v="Lafayette"/>
    <x v="28"/>
    <n v="70506"/>
    <x v="0"/>
    <s v="FUR-CH-10001270"/>
    <x v="0"/>
    <x v="1"/>
    <s v="Harbour Creations Steel Folding Chair"/>
    <x v="1428"/>
    <n v="6"/>
    <n v="0"/>
    <n v="155.24999999999994"/>
    <x v="0"/>
    <x v="0"/>
  </r>
  <r>
    <x v="1628"/>
    <x v="791"/>
    <x v="548"/>
    <x v="587"/>
    <x v="0"/>
    <s v="AS-10240"/>
    <s v="Alan Shonely"/>
    <x v="0"/>
    <x v="0"/>
    <s v="Cleveland"/>
    <x v="24"/>
    <n v="44105"/>
    <x v="3"/>
    <s v="FUR-FU-10004415"/>
    <x v="0"/>
    <x v="5"/>
    <s v="Stacking Tray, Side-Loading, Legal, Smoke"/>
    <x v="1429"/>
    <n v="5"/>
    <n v="0.2"/>
    <n v="2.4639999999999986"/>
    <x v="3"/>
    <x v="0"/>
  </r>
  <r>
    <x v="1629"/>
    <x v="791"/>
    <x v="548"/>
    <x v="587"/>
    <x v="0"/>
    <s v="AS-10240"/>
    <s v="Alan Shonely"/>
    <x v="0"/>
    <x v="0"/>
    <s v="Cleveland"/>
    <x v="24"/>
    <n v="44105"/>
    <x v="3"/>
    <s v="OFF-BI-10001510"/>
    <x v="1"/>
    <x v="8"/>
    <s v="Deluxe Heavy-Duty Vinyl Round Ring Binder"/>
    <x v="1430"/>
    <n v="6"/>
    <n v="0.7"/>
    <n v="-34.38000000000001"/>
    <x v="3"/>
    <x v="0"/>
  </r>
  <r>
    <x v="1630"/>
    <x v="792"/>
    <x v="541"/>
    <x v="588"/>
    <x v="3"/>
    <s v="CL-12565"/>
    <s v="Clay Ludtke"/>
    <x v="0"/>
    <x v="0"/>
    <s v="Cleveland"/>
    <x v="24"/>
    <n v="44105"/>
    <x v="3"/>
    <s v="OFF-ST-10002011"/>
    <x v="1"/>
    <x v="4"/>
    <s v="Smead Adjustable Mobile File Trolley with Lockable Top"/>
    <x v="1431"/>
    <n v="3"/>
    <n v="0.2"/>
    <n v="88.029900000000055"/>
    <x v="3"/>
    <x v="0"/>
  </r>
  <r>
    <x v="1631"/>
    <x v="792"/>
    <x v="541"/>
    <x v="588"/>
    <x v="3"/>
    <s v="CL-12565"/>
    <s v="Clay Ludtke"/>
    <x v="0"/>
    <x v="0"/>
    <s v="Cleveland"/>
    <x v="24"/>
    <n v="44105"/>
    <x v="3"/>
    <s v="OFF-PA-10002986"/>
    <x v="1"/>
    <x v="10"/>
    <s v="Xerox 1898"/>
    <x v="1432"/>
    <n v="2"/>
    <n v="0.2"/>
    <n v="3.7407999999999997"/>
    <x v="3"/>
    <x v="0"/>
  </r>
  <r>
    <x v="1632"/>
    <x v="792"/>
    <x v="541"/>
    <x v="588"/>
    <x v="3"/>
    <s v="CL-12565"/>
    <s v="Clay Ludtke"/>
    <x v="0"/>
    <x v="0"/>
    <s v="Cleveland"/>
    <x v="24"/>
    <n v="44105"/>
    <x v="3"/>
    <s v="OFF-PA-10004451"/>
    <x v="1"/>
    <x v="10"/>
    <s v="Xerox 222"/>
    <x v="563"/>
    <n v="2"/>
    <n v="0.2"/>
    <n v="3.6288"/>
    <x v="3"/>
    <x v="0"/>
  </r>
  <r>
    <x v="1633"/>
    <x v="792"/>
    <x v="541"/>
    <x v="588"/>
    <x v="3"/>
    <s v="CL-12565"/>
    <s v="Clay Ludtke"/>
    <x v="0"/>
    <x v="0"/>
    <s v="Cleveland"/>
    <x v="24"/>
    <n v="44105"/>
    <x v="3"/>
    <s v="OFF-ST-10000649"/>
    <x v="1"/>
    <x v="4"/>
    <s v="Hanging Personal Folder File"/>
    <x v="1433"/>
    <n v="2"/>
    <n v="0.2"/>
    <n v="1.5700000000000012"/>
    <x v="3"/>
    <x v="0"/>
  </r>
  <r>
    <x v="1634"/>
    <x v="792"/>
    <x v="541"/>
    <x v="588"/>
    <x v="3"/>
    <s v="CL-12565"/>
    <s v="Clay Ludtke"/>
    <x v="0"/>
    <x v="0"/>
    <s v="Cleveland"/>
    <x v="24"/>
    <n v="44105"/>
    <x v="3"/>
    <s v="TEC-AC-10001465"/>
    <x v="2"/>
    <x v="11"/>
    <s v="SanDisk Cruzer 64 GB USB Flash Drive"/>
    <x v="518"/>
    <n v="2"/>
    <n v="0.2"/>
    <n v="7.263999999999994"/>
    <x v="3"/>
    <x v="0"/>
  </r>
  <r>
    <x v="1635"/>
    <x v="793"/>
    <x v="35"/>
    <x v="589"/>
    <x v="1"/>
    <s v="NW-18400"/>
    <s v="Natalie Webber"/>
    <x v="0"/>
    <x v="0"/>
    <s v="Tigard"/>
    <x v="21"/>
    <n v="97224"/>
    <x v="1"/>
    <s v="OFF-PA-10001166"/>
    <x v="1"/>
    <x v="10"/>
    <s v="Xerox 2"/>
    <x v="12"/>
    <n v="3"/>
    <n v="0.2"/>
    <n v="5.4432"/>
    <x v="1"/>
    <x v="0"/>
  </r>
  <r>
    <x v="1636"/>
    <x v="793"/>
    <x v="35"/>
    <x v="589"/>
    <x v="1"/>
    <s v="NW-18400"/>
    <s v="Natalie Webber"/>
    <x v="0"/>
    <x v="0"/>
    <s v="Tigard"/>
    <x v="21"/>
    <n v="97224"/>
    <x v="1"/>
    <s v="OFF-ST-10001097"/>
    <x v="1"/>
    <x v="4"/>
    <s v="Office Impressions Heavy Duty Welded Shelving &amp; Multimedia Storage Drawers"/>
    <x v="1434"/>
    <n v="5"/>
    <n v="0.2"/>
    <n v="-167.27"/>
    <x v="1"/>
    <x v="0"/>
  </r>
  <r>
    <x v="1637"/>
    <x v="793"/>
    <x v="35"/>
    <x v="589"/>
    <x v="1"/>
    <s v="NW-18400"/>
    <s v="Natalie Webber"/>
    <x v="0"/>
    <x v="0"/>
    <s v="Tigard"/>
    <x v="21"/>
    <n v="97224"/>
    <x v="1"/>
    <s v="TEC-PH-10000038"/>
    <x v="2"/>
    <x v="7"/>
    <s v="Jawbone MINI JAMBOX Wireless Bluetooth Speaker"/>
    <x v="1435"/>
    <n v="4"/>
    <n v="0.2"/>
    <n v="-87.667200000000037"/>
    <x v="1"/>
    <x v="0"/>
  </r>
  <r>
    <x v="1638"/>
    <x v="794"/>
    <x v="439"/>
    <x v="219"/>
    <x v="1"/>
    <s v="TB-21280"/>
    <s v="Toby Braunhardt"/>
    <x v="0"/>
    <x v="0"/>
    <s v="Washington"/>
    <x v="40"/>
    <n v="20016"/>
    <x v="3"/>
    <s v="OFF-PA-10002689"/>
    <x v="1"/>
    <x v="10"/>
    <s v="Weyerhaeuser First Choice Laser/Copy Paper (20Lb. and 88 Bright)"/>
    <x v="541"/>
    <n v="3"/>
    <n v="0"/>
    <n v="9.3312000000000008"/>
    <x v="3"/>
    <x v="0"/>
  </r>
  <r>
    <x v="1639"/>
    <x v="794"/>
    <x v="439"/>
    <x v="219"/>
    <x v="1"/>
    <s v="TB-21280"/>
    <s v="Toby Braunhardt"/>
    <x v="0"/>
    <x v="0"/>
    <s v="Washington"/>
    <x v="40"/>
    <n v="20016"/>
    <x v="3"/>
    <s v="OFF-BI-10004728"/>
    <x v="1"/>
    <x v="8"/>
    <s v="Wilson Jones Turn Tabs Binder Tool for Ring Binders"/>
    <x v="1328"/>
    <n v="2"/>
    <n v="0"/>
    <n v="4.4344000000000001"/>
    <x v="3"/>
    <x v="0"/>
  </r>
  <r>
    <x v="1640"/>
    <x v="794"/>
    <x v="439"/>
    <x v="219"/>
    <x v="1"/>
    <s v="TB-21280"/>
    <s v="Toby Braunhardt"/>
    <x v="0"/>
    <x v="0"/>
    <s v="Washington"/>
    <x v="40"/>
    <n v="20016"/>
    <x v="3"/>
    <s v="OFF-PA-10004675"/>
    <x v="1"/>
    <x v="10"/>
    <s v="Telephone Message Books with Fax/Mobile Section, 5 1/2&quot; x 3 3/16&quot;"/>
    <x v="1436"/>
    <n v="2"/>
    <n v="0"/>
    <n v="5.8419999999999996"/>
    <x v="3"/>
    <x v="0"/>
  </r>
  <r>
    <x v="1641"/>
    <x v="794"/>
    <x v="439"/>
    <x v="219"/>
    <x v="1"/>
    <s v="TB-21280"/>
    <s v="Toby Braunhardt"/>
    <x v="0"/>
    <x v="0"/>
    <s v="Washington"/>
    <x v="40"/>
    <n v="20016"/>
    <x v="3"/>
    <s v="FUR-FU-10000629"/>
    <x v="0"/>
    <x v="5"/>
    <s v="9-3/4 Diameter Round Wall Clock"/>
    <x v="1437"/>
    <n v="3"/>
    <n v="0"/>
    <n v="17.375399999999999"/>
    <x v="3"/>
    <x v="0"/>
  </r>
  <r>
    <x v="1642"/>
    <x v="795"/>
    <x v="503"/>
    <x v="283"/>
    <x v="1"/>
    <s v="BS-11380"/>
    <s v="Bill Stewart"/>
    <x v="1"/>
    <x v="0"/>
    <s v="Skokie"/>
    <x v="10"/>
    <n v="60076"/>
    <x v="2"/>
    <s v="OFF-FA-10003112"/>
    <x v="1"/>
    <x v="13"/>
    <s v="Staples"/>
    <x v="1438"/>
    <n v="2"/>
    <n v="0.2"/>
    <n v="3.944999999999999"/>
    <x v="2"/>
    <x v="0"/>
  </r>
  <r>
    <x v="1643"/>
    <x v="796"/>
    <x v="531"/>
    <x v="590"/>
    <x v="2"/>
    <s v="FH-14365"/>
    <s v="Fred Hopkins"/>
    <x v="1"/>
    <x v="0"/>
    <s v="Seattle"/>
    <x v="4"/>
    <n v="98115"/>
    <x v="1"/>
    <s v="OFF-ST-10000142"/>
    <x v="1"/>
    <x v="4"/>
    <s v="Deluxe Rollaway Locking File with Drawer"/>
    <x v="1439"/>
    <n v="3"/>
    <n v="0"/>
    <n v="349.33919999999995"/>
    <x v="1"/>
    <x v="0"/>
  </r>
  <r>
    <x v="1644"/>
    <x v="796"/>
    <x v="531"/>
    <x v="590"/>
    <x v="2"/>
    <s v="FH-14365"/>
    <s v="Fred Hopkins"/>
    <x v="1"/>
    <x v="0"/>
    <s v="Seattle"/>
    <x v="4"/>
    <n v="98115"/>
    <x v="1"/>
    <s v="TEC-CO-10001766"/>
    <x v="2"/>
    <x v="16"/>
    <s v="Canon PC940 Copier"/>
    <x v="1440"/>
    <n v="7"/>
    <n v="0"/>
    <n v="1480.4670999999998"/>
    <x v="1"/>
    <x v="0"/>
  </r>
  <r>
    <x v="1645"/>
    <x v="796"/>
    <x v="531"/>
    <x v="590"/>
    <x v="2"/>
    <s v="FH-14365"/>
    <s v="Fred Hopkins"/>
    <x v="1"/>
    <x v="0"/>
    <s v="Seattle"/>
    <x v="4"/>
    <n v="98115"/>
    <x v="1"/>
    <s v="OFF-PA-10004359"/>
    <x v="1"/>
    <x v="10"/>
    <s v="Multicolor Computer Printout Paper"/>
    <x v="1441"/>
    <n v="2"/>
    <n v="0"/>
    <n v="100.65599999999999"/>
    <x v="1"/>
    <x v="0"/>
  </r>
  <r>
    <x v="1646"/>
    <x v="797"/>
    <x v="549"/>
    <x v="397"/>
    <x v="2"/>
    <s v="VM-21685"/>
    <s v="Valerie Mitchum"/>
    <x v="2"/>
    <x v="0"/>
    <s v="Philadelphia"/>
    <x v="9"/>
    <n v="19140"/>
    <x v="3"/>
    <s v="TEC-AC-10002323"/>
    <x v="2"/>
    <x v="11"/>
    <s v="SanDisk Ultra 32 GB MicroSDHC Class 10 Memory Card"/>
    <x v="1442"/>
    <n v="2"/>
    <n v="0.2"/>
    <n v="-3.0939999999999994"/>
    <x v="3"/>
    <x v="0"/>
  </r>
  <r>
    <x v="1647"/>
    <x v="797"/>
    <x v="549"/>
    <x v="397"/>
    <x v="2"/>
    <s v="VM-21685"/>
    <s v="Valerie Mitchum"/>
    <x v="2"/>
    <x v="0"/>
    <s v="Philadelphia"/>
    <x v="9"/>
    <n v="19140"/>
    <x v="3"/>
    <s v="OFF-FA-10001135"/>
    <x v="1"/>
    <x v="13"/>
    <s v="Brites Rubber Bands, 1 1/2 oz. Box"/>
    <x v="1443"/>
    <n v="2"/>
    <n v="0.2"/>
    <n v="-0.71279999999999988"/>
    <x v="3"/>
    <x v="0"/>
  </r>
  <r>
    <x v="1648"/>
    <x v="798"/>
    <x v="120"/>
    <x v="591"/>
    <x v="0"/>
    <s v="SF-20200"/>
    <s v="Sarah Foster"/>
    <x v="0"/>
    <x v="0"/>
    <s v="Philadelphia"/>
    <x v="9"/>
    <n v="19143"/>
    <x v="3"/>
    <s v="OFF-BI-10004224"/>
    <x v="1"/>
    <x v="8"/>
    <s v="Catalog Binders with Expanding Posts"/>
    <x v="1444"/>
    <n v="6"/>
    <n v="0.7"/>
    <n v="-100.91999999999999"/>
    <x v="3"/>
    <x v="0"/>
  </r>
  <r>
    <x v="1649"/>
    <x v="798"/>
    <x v="120"/>
    <x v="591"/>
    <x v="0"/>
    <s v="SF-20200"/>
    <s v="Sarah Foster"/>
    <x v="0"/>
    <x v="0"/>
    <s v="Philadelphia"/>
    <x v="9"/>
    <n v="19143"/>
    <x v="3"/>
    <s v="TEC-PH-10003357"/>
    <x v="2"/>
    <x v="7"/>
    <s v="Grandstream GXP2100 Mainstream Business Phone"/>
    <x v="1445"/>
    <n v="1"/>
    <n v="0.4"/>
    <n v="-9.178799999999999"/>
    <x v="3"/>
    <x v="0"/>
  </r>
  <r>
    <x v="1650"/>
    <x v="799"/>
    <x v="550"/>
    <x v="592"/>
    <x v="3"/>
    <s v="HH-15010"/>
    <s v="Hilary Holden"/>
    <x v="1"/>
    <x v="0"/>
    <s v="San Francisco"/>
    <x v="1"/>
    <n v="94110"/>
    <x v="1"/>
    <s v="OFF-PA-10004475"/>
    <x v="1"/>
    <x v="10"/>
    <s v="Xerox 1940"/>
    <x v="1446"/>
    <n v="2"/>
    <n v="0"/>
    <n v="53.860799999999998"/>
    <x v="1"/>
    <x v="1"/>
  </r>
  <r>
    <x v="1651"/>
    <x v="799"/>
    <x v="550"/>
    <x v="592"/>
    <x v="3"/>
    <s v="HH-15010"/>
    <s v="Hilary Holden"/>
    <x v="1"/>
    <x v="0"/>
    <s v="San Francisco"/>
    <x v="1"/>
    <n v="94110"/>
    <x v="1"/>
    <s v="OFF-PA-10003001"/>
    <x v="1"/>
    <x v="10"/>
    <s v="Xerox 1986"/>
    <x v="522"/>
    <n v="2"/>
    <n v="0"/>
    <n v="6.4127999999999998"/>
    <x v="1"/>
    <x v="1"/>
  </r>
  <r>
    <x v="1652"/>
    <x v="800"/>
    <x v="551"/>
    <x v="410"/>
    <x v="2"/>
    <s v="CD-12280"/>
    <s v="Christina DeMoss"/>
    <x v="0"/>
    <x v="0"/>
    <s v="Seattle"/>
    <x v="4"/>
    <n v="98105"/>
    <x v="1"/>
    <s v="OFF-ST-10003442"/>
    <x v="1"/>
    <x v="4"/>
    <s v="Eldon Portable Mobile Manager"/>
    <x v="1447"/>
    <n v="6"/>
    <n v="0"/>
    <n v="45.813600000000001"/>
    <x v="1"/>
    <x v="0"/>
  </r>
  <r>
    <x v="1653"/>
    <x v="800"/>
    <x v="551"/>
    <x v="410"/>
    <x v="2"/>
    <s v="CD-12280"/>
    <s v="Christina DeMoss"/>
    <x v="0"/>
    <x v="0"/>
    <s v="Seattle"/>
    <x v="4"/>
    <n v="98105"/>
    <x v="1"/>
    <s v="TEC-AC-10003832"/>
    <x v="2"/>
    <x v="11"/>
    <s v="Imation 16GB Mini TravelDrive USB 2.0 Flash Drive"/>
    <x v="612"/>
    <n v="4"/>
    <n v="0"/>
    <n v="54.333200000000005"/>
    <x v="1"/>
    <x v="0"/>
  </r>
  <r>
    <x v="1654"/>
    <x v="800"/>
    <x v="551"/>
    <x v="410"/>
    <x v="2"/>
    <s v="CD-12280"/>
    <s v="Christina DeMoss"/>
    <x v="0"/>
    <x v="0"/>
    <s v="Seattle"/>
    <x v="4"/>
    <n v="98105"/>
    <x v="1"/>
    <s v="OFF-FA-10000611"/>
    <x v="1"/>
    <x v="13"/>
    <s v="Binder Clips by OIC"/>
    <x v="1448"/>
    <n v="2"/>
    <n v="0"/>
    <n v="1.4207999999999998"/>
    <x v="1"/>
    <x v="0"/>
  </r>
  <r>
    <x v="1655"/>
    <x v="800"/>
    <x v="551"/>
    <x v="410"/>
    <x v="2"/>
    <s v="CD-12280"/>
    <s v="Christina DeMoss"/>
    <x v="0"/>
    <x v="0"/>
    <s v="Seattle"/>
    <x v="4"/>
    <n v="98105"/>
    <x v="1"/>
    <s v="OFF-BI-10001116"/>
    <x v="1"/>
    <x v="8"/>
    <s v="Wilson Jones 1&quot; Hanging DublLock Ring Binders"/>
    <x v="582"/>
    <n v="2"/>
    <n v="0.2"/>
    <n v="2.9568000000000003"/>
    <x v="1"/>
    <x v="0"/>
  </r>
  <r>
    <x v="1656"/>
    <x v="800"/>
    <x v="551"/>
    <x v="410"/>
    <x v="2"/>
    <s v="CD-12280"/>
    <s v="Christina DeMoss"/>
    <x v="0"/>
    <x v="0"/>
    <s v="Seattle"/>
    <x v="4"/>
    <n v="98105"/>
    <x v="1"/>
    <s v="OFF-ST-10000563"/>
    <x v="1"/>
    <x v="4"/>
    <s v="Fellowes Bankers Box Stor/Drawer Steel Plus"/>
    <x v="1449"/>
    <n v="3"/>
    <n v="0"/>
    <n v="9.5940000000000012"/>
    <x v="1"/>
    <x v="0"/>
  </r>
  <r>
    <x v="1657"/>
    <x v="801"/>
    <x v="552"/>
    <x v="8"/>
    <x v="2"/>
    <s v="HL-15040"/>
    <s v="Hunter Lopez"/>
    <x v="0"/>
    <x v="0"/>
    <s v="Milwaukee"/>
    <x v="6"/>
    <n v="53209"/>
    <x v="2"/>
    <s v="FUR-FU-10000010"/>
    <x v="0"/>
    <x v="5"/>
    <s v="DAX Value U-Channel Document Frames, Easel Back"/>
    <x v="1450"/>
    <n v="7"/>
    <n v="0"/>
    <n v="10.784899999999999"/>
    <x v="2"/>
    <x v="0"/>
  </r>
  <r>
    <x v="1658"/>
    <x v="802"/>
    <x v="176"/>
    <x v="430"/>
    <x v="1"/>
    <s v="TH-21100"/>
    <s v="Thea Hendricks"/>
    <x v="0"/>
    <x v="0"/>
    <s v="Los Angeles"/>
    <x v="1"/>
    <n v="90045"/>
    <x v="1"/>
    <s v="TEC-PH-10004922"/>
    <x v="2"/>
    <x v="7"/>
    <s v="RCA Visys Integrated PBX 8-Line Router"/>
    <x v="1451"/>
    <n v="3"/>
    <n v="0.2"/>
    <n v="10.048500000000004"/>
    <x v="1"/>
    <x v="0"/>
  </r>
  <r>
    <x v="1659"/>
    <x v="803"/>
    <x v="505"/>
    <x v="373"/>
    <x v="1"/>
    <s v="MM-18055"/>
    <s v="Michelle Moray"/>
    <x v="0"/>
    <x v="0"/>
    <s v="Seattle"/>
    <x v="4"/>
    <n v="98115"/>
    <x v="1"/>
    <s v="OFF-BI-10004330"/>
    <x v="1"/>
    <x v="8"/>
    <s v="GBC Velobind Prepunched Cover Sets, Regency Series"/>
    <x v="1294"/>
    <n v="3"/>
    <n v="0.2"/>
    <n v="27.734999999999996"/>
    <x v="1"/>
    <x v="0"/>
  </r>
  <r>
    <x v="1660"/>
    <x v="803"/>
    <x v="505"/>
    <x v="373"/>
    <x v="1"/>
    <s v="MM-18055"/>
    <s v="Michelle Moray"/>
    <x v="0"/>
    <x v="0"/>
    <s v="Seattle"/>
    <x v="4"/>
    <n v="98115"/>
    <x v="1"/>
    <s v="OFF-BI-10002072"/>
    <x v="1"/>
    <x v="8"/>
    <s v="Cardinal Slant-D Ring Binders"/>
    <x v="1162"/>
    <n v="2"/>
    <n v="0.2"/>
    <n v="5.2139999999999995"/>
    <x v="1"/>
    <x v="0"/>
  </r>
  <r>
    <x v="1661"/>
    <x v="804"/>
    <x v="504"/>
    <x v="593"/>
    <x v="1"/>
    <s v="QJ-19255"/>
    <s v="Quincy Jones"/>
    <x v="1"/>
    <x v="0"/>
    <s v="Philadelphia"/>
    <x v="9"/>
    <n v="19143"/>
    <x v="3"/>
    <s v="TEC-PH-10002549"/>
    <x v="2"/>
    <x v="7"/>
    <s v="Polycom SoundPoint IP 450 VoIP phone"/>
    <x v="1452"/>
    <n v="5"/>
    <n v="0.4"/>
    <n v="-158.10199999999998"/>
    <x v="3"/>
    <x v="0"/>
  </r>
  <r>
    <x v="1662"/>
    <x v="804"/>
    <x v="504"/>
    <x v="593"/>
    <x v="1"/>
    <s v="QJ-19255"/>
    <s v="Quincy Jones"/>
    <x v="1"/>
    <x v="0"/>
    <s v="Philadelphia"/>
    <x v="9"/>
    <n v="19143"/>
    <x v="3"/>
    <s v="OFF-BI-10002353"/>
    <x v="1"/>
    <x v="8"/>
    <s v="GBC VeloBind Cover Sets"/>
    <x v="1453"/>
    <n v="3"/>
    <n v="0.7"/>
    <n v="-9.2639999999999993"/>
    <x v="3"/>
    <x v="0"/>
  </r>
  <r>
    <x v="1663"/>
    <x v="805"/>
    <x v="390"/>
    <x v="482"/>
    <x v="0"/>
    <s v="NS-18505"/>
    <s v="Neola Schneider"/>
    <x v="0"/>
    <x v="0"/>
    <s v="Dallas"/>
    <x v="5"/>
    <n v="75217"/>
    <x v="2"/>
    <s v="OFF-ST-10001325"/>
    <x v="1"/>
    <x v="4"/>
    <s v="Sterilite Officeware Hinged File Box"/>
    <x v="1454"/>
    <n v="5"/>
    <n v="0.2"/>
    <n v="3.6679999999999993"/>
    <x v="2"/>
    <x v="0"/>
  </r>
  <r>
    <x v="1664"/>
    <x v="805"/>
    <x v="390"/>
    <x v="482"/>
    <x v="0"/>
    <s v="NS-18505"/>
    <s v="Neola Schneider"/>
    <x v="0"/>
    <x v="0"/>
    <s v="Dallas"/>
    <x v="5"/>
    <n v="75217"/>
    <x v="2"/>
    <s v="TEC-AC-10002049"/>
    <x v="2"/>
    <x v="11"/>
    <s v="Logitech G19 Programmable Gaming Keyboard"/>
    <x v="1455"/>
    <n v="3"/>
    <n v="0.2"/>
    <n v="-7.4394000000000347"/>
    <x v="2"/>
    <x v="0"/>
  </r>
  <r>
    <x v="1665"/>
    <x v="805"/>
    <x v="390"/>
    <x v="482"/>
    <x v="0"/>
    <s v="NS-18505"/>
    <s v="Neola Schneider"/>
    <x v="0"/>
    <x v="0"/>
    <s v="Dallas"/>
    <x v="5"/>
    <n v="75217"/>
    <x v="2"/>
    <s v="OFF-FA-10002676"/>
    <x v="1"/>
    <x v="13"/>
    <s v="Colored Push Pins"/>
    <x v="1456"/>
    <n v="3"/>
    <n v="0.2"/>
    <n v="0.86879999999999979"/>
    <x v="2"/>
    <x v="0"/>
  </r>
  <r>
    <x v="1666"/>
    <x v="805"/>
    <x v="390"/>
    <x v="482"/>
    <x v="0"/>
    <s v="NS-18505"/>
    <s v="Neola Schneider"/>
    <x v="0"/>
    <x v="0"/>
    <s v="Dallas"/>
    <x v="5"/>
    <n v="75217"/>
    <x v="2"/>
    <s v="TEC-AC-10003023"/>
    <x v="2"/>
    <x v="11"/>
    <s v="Logitech G105 Gaming Keyboard"/>
    <x v="1457"/>
    <n v="2"/>
    <n v="0.2"/>
    <n v="-2.374800000000004"/>
    <x v="2"/>
    <x v="0"/>
  </r>
  <r>
    <x v="1667"/>
    <x v="805"/>
    <x v="390"/>
    <x v="482"/>
    <x v="0"/>
    <s v="NS-18505"/>
    <s v="Neola Schneider"/>
    <x v="0"/>
    <x v="0"/>
    <s v="Dallas"/>
    <x v="5"/>
    <n v="75217"/>
    <x v="2"/>
    <s v="OFF-PA-10000167"/>
    <x v="1"/>
    <x v="10"/>
    <s v="Xerox 1925"/>
    <x v="1355"/>
    <n v="3"/>
    <n v="0.2"/>
    <n v="23.234999999999992"/>
    <x v="2"/>
    <x v="0"/>
  </r>
  <r>
    <x v="1668"/>
    <x v="805"/>
    <x v="390"/>
    <x v="482"/>
    <x v="0"/>
    <s v="NS-18505"/>
    <s v="Neola Schneider"/>
    <x v="0"/>
    <x v="0"/>
    <s v="Dallas"/>
    <x v="5"/>
    <n v="75217"/>
    <x v="2"/>
    <s v="OFF-AR-10003405"/>
    <x v="1"/>
    <x v="6"/>
    <s v="Dixon My First Ticonderoga Pencil, #2"/>
    <x v="1230"/>
    <n v="3"/>
    <n v="0.2"/>
    <n v="1.5794999999999986"/>
    <x v="2"/>
    <x v="0"/>
  </r>
  <r>
    <x v="1669"/>
    <x v="806"/>
    <x v="553"/>
    <x v="594"/>
    <x v="1"/>
    <s v="MM-17920"/>
    <s v="Michael Moore"/>
    <x v="0"/>
    <x v="0"/>
    <s v="New York City"/>
    <x v="15"/>
    <n v="10011"/>
    <x v="3"/>
    <s v="FUR-TA-10001889"/>
    <x v="0"/>
    <x v="3"/>
    <s v="Bush Advantage Collection Racetrack Conference Table"/>
    <x v="1458"/>
    <n v="4"/>
    <n v="0.4"/>
    <n v="-373.3048"/>
    <x v="3"/>
    <x v="0"/>
  </r>
  <r>
    <x v="1670"/>
    <x v="807"/>
    <x v="15"/>
    <x v="215"/>
    <x v="1"/>
    <s v="RD-19480"/>
    <s v="Rick Duston"/>
    <x v="0"/>
    <x v="0"/>
    <s v="Houston"/>
    <x v="5"/>
    <n v="77095"/>
    <x v="2"/>
    <s v="TEC-PH-10002185"/>
    <x v="2"/>
    <x v="7"/>
    <s v="QVS USB Car Charger 2-Port 2.1Amp for iPod/iPhone/iPad/iPad 2/iPad 3"/>
    <x v="1459"/>
    <n v="3"/>
    <n v="0.2"/>
    <n v="5.2125000000000004"/>
    <x v="2"/>
    <x v="0"/>
  </r>
  <r>
    <x v="1671"/>
    <x v="808"/>
    <x v="554"/>
    <x v="595"/>
    <x v="2"/>
    <s v="RB-19645"/>
    <s v="Robert Barroso"/>
    <x v="1"/>
    <x v="0"/>
    <s v="North Las Vegas"/>
    <x v="33"/>
    <n v="89031"/>
    <x v="1"/>
    <s v="TEC-AC-10001013"/>
    <x v="2"/>
    <x v="11"/>
    <s v="Logitech ClearChat Comfort/USB Headset H390"/>
    <x v="1460"/>
    <n v="2"/>
    <n v="0"/>
    <n v="19.331399999999995"/>
    <x v="1"/>
    <x v="0"/>
  </r>
  <r>
    <x v="1672"/>
    <x v="809"/>
    <x v="445"/>
    <x v="489"/>
    <x v="1"/>
    <s v="RD-19585"/>
    <s v="Rob Dowd"/>
    <x v="0"/>
    <x v="0"/>
    <s v="Plano"/>
    <x v="5"/>
    <n v="75023"/>
    <x v="2"/>
    <s v="TEC-PH-10002726"/>
    <x v="2"/>
    <x v="7"/>
    <s v="netTALK DUO VoIP Telephone Service"/>
    <x v="68"/>
    <n v="4"/>
    <n v="0.2"/>
    <n v="62.988"/>
    <x v="2"/>
    <x v="0"/>
  </r>
  <r>
    <x v="1673"/>
    <x v="810"/>
    <x v="555"/>
    <x v="301"/>
    <x v="2"/>
    <s v="SW-20455"/>
    <s v="Shaun Weien"/>
    <x v="0"/>
    <x v="0"/>
    <s v="Suffolk"/>
    <x v="17"/>
    <n v="23434"/>
    <x v="0"/>
    <s v="OFF-LA-10003930"/>
    <x v="1"/>
    <x v="2"/>
    <s v="Dot Matrix Printer Tape Reel Labels, White, 5000/Box"/>
    <x v="1461"/>
    <n v="2"/>
    <n v="0"/>
    <n v="96.343800000000002"/>
    <x v="0"/>
    <x v="0"/>
  </r>
  <r>
    <x v="1674"/>
    <x v="811"/>
    <x v="14"/>
    <x v="14"/>
    <x v="1"/>
    <s v="SF-20965"/>
    <s v="Sylvia Foulston"/>
    <x v="1"/>
    <x v="0"/>
    <s v="Houston"/>
    <x v="5"/>
    <n v="77041"/>
    <x v="2"/>
    <s v="FUR-FU-10003535"/>
    <x v="0"/>
    <x v="5"/>
    <s v="Howard Miller Distant Time Traveler Alarm Clock"/>
    <x v="1462"/>
    <n v="2"/>
    <n v="0.6"/>
    <n v="-10.419600000000003"/>
    <x v="2"/>
    <x v="0"/>
  </r>
  <r>
    <x v="1675"/>
    <x v="811"/>
    <x v="14"/>
    <x v="14"/>
    <x v="1"/>
    <s v="SF-20965"/>
    <s v="Sylvia Foulston"/>
    <x v="1"/>
    <x v="0"/>
    <s v="Houston"/>
    <x v="5"/>
    <n v="77041"/>
    <x v="2"/>
    <s v="OFF-BI-10000088"/>
    <x v="1"/>
    <x v="8"/>
    <s v="GBC Imprintable Covers"/>
    <x v="1463"/>
    <n v="3"/>
    <n v="0.8"/>
    <n v="-10.211400000000005"/>
    <x v="2"/>
    <x v="0"/>
  </r>
  <r>
    <x v="1676"/>
    <x v="812"/>
    <x v="556"/>
    <x v="308"/>
    <x v="1"/>
    <s v="EB-13930"/>
    <s v="Eric Barreto"/>
    <x v="0"/>
    <x v="0"/>
    <s v="San Francisco"/>
    <x v="1"/>
    <n v="94110"/>
    <x v="1"/>
    <s v="OFF-ST-10000604"/>
    <x v="1"/>
    <x v="4"/>
    <s v="Home/Office Personal File Carts"/>
    <x v="1464"/>
    <n v="3"/>
    <n v="0"/>
    <n v="26.069999999999993"/>
    <x v="1"/>
    <x v="0"/>
  </r>
  <r>
    <x v="1677"/>
    <x v="812"/>
    <x v="556"/>
    <x v="308"/>
    <x v="1"/>
    <s v="EB-13930"/>
    <s v="Eric Barreto"/>
    <x v="0"/>
    <x v="0"/>
    <s v="San Francisco"/>
    <x v="1"/>
    <n v="94110"/>
    <x v="1"/>
    <s v="OFF-PA-10004040"/>
    <x v="1"/>
    <x v="10"/>
    <s v="Universal Premium White Copier/Laser Paper (20Lb. and 87 Bright)"/>
    <x v="1465"/>
    <n v="3"/>
    <n v="0"/>
    <n v="8.7906000000000013"/>
    <x v="1"/>
    <x v="0"/>
  </r>
  <r>
    <x v="1678"/>
    <x v="813"/>
    <x v="557"/>
    <x v="178"/>
    <x v="1"/>
    <s v="SB-20290"/>
    <s v="Sean Braxton"/>
    <x v="1"/>
    <x v="0"/>
    <s v="Philadelphia"/>
    <x v="9"/>
    <n v="19134"/>
    <x v="3"/>
    <s v="OFF-ST-10002344"/>
    <x v="1"/>
    <x v="4"/>
    <s v="Carina 42&quot;Hx23 3/4&quot;W Media Storage Unit"/>
    <x v="1466"/>
    <n v="1"/>
    <n v="0.2"/>
    <n v="-14.576399999999996"/>
    <x v="3"/>
    <x v="0"/>
  </r>
  <r>
    <x v="1679"/>
    <x v="813"/>
    <x v="557"/>
    <x v="178"/>
    <x v="1"/>
    <s v="SB-20290"/>
    <s v="Sean Braxton"/>
    <x v="1"/>
    <x v="0"/>
    <s v="Philadelphia"/>
    <x v="9"/>
    <n v="19134"/>
    <x v="3"/>
    <s v="TEC-PH-10003589"/>
    <x v="2"/>
    <x v="7"/>
    <s v="invisibleSHIELD by ZAGG Smudge-Free Screen Protector"/>
    <x v="1467"/>
    <n v="3"/>
    <n v="0.4"/>
    <n v="4.3175999999999988"/>
    <x v="3"/>
    <x v="0"/>
  </r>
  <r>
    <x v="1680"/>
    <x v="813"/>
    <x v="557"/>
    <x v="178"/>
    <x v="1"/>
    <s v="SB-20290"/>
    <s v="Sean Braxton"/>
    <x v="1"/>
    <x v="0"/>
    <s v="Philadelphia"/>
    <x v="9"/>
    <n v="19134"/>
    <x v="3"/>
    <s v="FUR-FU-10000758"/>
    <x v="0"/>
    <x v="5"/>
    <s v="DAX Natural Wood-Tone Poster Frame"/>
    <x v="1468"/>
    <n v="2"/>
    <n v="0.2"/>
    <n v="8.4735999999999958"/>
    <x v="3"/>
    <x v="0"/>
  </r>
  <r>
    <x v="1681"/>
    <x v="813"/>
    <x v="557"/>
    <x v="178"/>
    <x v="1"/>
    <s v="SB-20290"/>
    <s v="Sean Braxton"/>
    <x v="1"/>
    <x v="0"/>
    <s v="Philadelphia"/>
    <x v="9"/>
    <n v="19134"/>
    <x v="3"/>
    <s v="TEC-MA-10004679"/>
    <x v="2"/>
    <x v="15"/>
    <s v="StarTech.com 10/100 VDSL2 Ethernet Extender Kit"/>
    <x v="1469"/>
    <n v="4"/>
    <n v="0.7"/>
    <n v="-559.35599999999988"/>
    <x v="3"/>
    <x v="0"/>
  </r>
  <r>
    <x v="1682"/>
    <x v="814"/>
    <x v="321"/>
    <x v="152"/>
    <x v="0"/>
    <s v="PS-18760"/>
    <s v="Pamela Stobb"/>
    <x v="0"/>
    <x v="0"/>
    <s v="Los Angeles"/>
    <x v="1"/>
    <n v="90008"/>
    <x v="1"/>
    <s v="OFF-PA-10000176"/>
    <x v="1"/>
    <x v="10"/>
    <s v="Xerox 1887"/>
    <x v="1470"/>
    <n v="1"/>
    <n v="0"/>
    <n v="9.105599999999999"/>
    <x v="1"/>
    <x v="0"/>
  </r>
  <r>
    <x v="1683"/>
    <x v="815"/>
    <x v="77"/>
    <x v="357"/>
    <x v="1"/>
    <s v="CB-12535"/>
    <s v="Claudia Bergmann"/>
    <x v="1"/>
    <x v="0"/>
    <s v="San Francisco"/>
    <x v="1"/>
    <n v="94110"/>
    <x v="1"/>
    <s v="FUR-FU-10002597"/>
    <x v="0"/>
    <x v="5"/>
    <s v="C-Line Magnetic Cubicle Keepers, Clear Polypropylene"/>
    <x v="1471"/>
    <n v="3"/>
    <n v="0"/>
    <n v="6.224400000000001"/>
    <x v="1"/>
    <x v="0"/>
  </r>
  <r>
    <x v="1684"/>
    <x v="816"/>
    <x v="558"/>
    <x v="433"/>
    <x v="2"/>
    <s v="DK-12835"/>
    <s v="Damala Kotsonis"/>
    <x v="1"/>
    <x v="0"/>
    <s v="Philadelphia"/>
    <x v="9"/>
    <n v="19143"/>
    <x v="3"/>
    <s v="OFF-AP-10002495"/>
    <x v="1"/>
    <x v="9"/>
    <s v="Acco Smartsocket Table Surge Protector, 6 Color-Coded Adapter Outlets"/>
    <x v="1472"/>
    <n v="2"/>
    <n v="0.2"/>
    <n v="12.409999999999989"/>
    <x v="3"/>
    <x v="0"/>
  </r>
  <r>
    <x v="1685"/>
    <x v="816"/>
    <x v="558"/>
    <x v="433"/>
    <x v="2"/>
    <s v="DK-12835"/>
    <s v="Damala Kotsonis"/>
    <x v="1"/>
    <x v="0"/>
    <s v="Philadelphia"/>
    <x v="9"/>
    <n v="19143"/>
    <x v="3"/>
    <s v="OFF-BI-10002813"/>
    <x v="1"/>
    <x v="8"/>
    <s v="Avery Reinforcements for Hole-Punch Pages"/>
    <x v="1473"/>
    <n v="2"/>
    <n v="0.7"/>
    <n v="-0.98999999999999977"/>
    <x v="3"/>
    <x v="0"/>
  </r>
  <r>
    <x v="1686"/>
    <x v="816"/>
    <x v="558"/>
    <x v="433"/>
    <x v="2"/>
    <s v="DK-12835"/>
    <s v="Damala Kotsonis"/>
    <x v="1"/>
    <x v="0"/>
    <s v="Philadelphia"/>
    <x v="9"/>
    <n v="19143"/>
    <x v="3"/>
    <s v="OFF-BI-10002414"/>
    <x v="1"/>
    <x v="8"/>
    <s v="GBC ProClick Spines for 32-Hole Punch"/>
    <x v="1474"/>
    <n v="2"/>
    <n v="0.7"/>
    <n v="-5.7637999999999998"/>
    <x v="3"/>
    <x v="0"/>
  </r>
  <r>
    <x v="1687"/>
    <x v="817"/>
    <x v="389"/>
    <x v="169"/>
    <x v="2"/>
    <s v="AW-10840"/>
    <s v="Anthony Witt"/>
    <x v="0"/>
    <x v="0"/>
    <s v="Philadelphia"/>
    <x v="9"/>
    <n v="19140"/>
    <x v="3"/>
    <s v="OFF-PA-10000788"/>
    <x v="1"/>
    <x v="10"/>
    <s v="Xerox 210"/>
    <x v="563"/>
    <n v="2"/>
    <n v="0.2"/>
    <n v="3.6288"/>
    <x v="3"/>
    <x v="0"/>
  </r>
  <r>
    <x v="1688"/>
    <x v="817"/>
    <x v="389"/>
    <x v="169"/>
    <x v="2"/>
    <s v="AW-10840"/>
    <s v="Anthony Witt"/>
    <x v="0"/>
    <x v="0"/>
    <s v="Philadelphia"/>
    <x v="9"/>
    <n v="19140"/>
    <x v="3"/>
    <s v="FUR-FU-10004306"/>
    <x v="0"/>
    <x v="5"/>
    <s v="Electrix Halogen Magnifier Lamp"/>
    <x v="721"/>
    <n v="2"/>
    <n v="0.2"/>
    <n v="23.315999999999988"/>
    <x v="3"/>
    <x v="0"/>
  </r>
  <r>
    <x v="1689"/>
    <x v="818"/>
    <x v="559"/>
    <x v="596"/>
    <x v="1"/>
    <s v="TS-21610"/>
    <s v="Troy Staebel"/>
    <x v="0"/>
    <x v="0"/>
    <s v="Philadelphia"/>
    <x v="9"/>
    <n v="19143"/>
    <x v="3"/>
    <s v="FUR-TA-10001539"/>
    <x v="0"/>
    <x v="3"/>
    <s v="Chromcraft Rectangular Conference Tables"/>
    <x v="1475"/>
    <n v="6"/>
    <n v="0.4"/>
    <n v="-227.49120000000016"/>
    <x v="3"/>
    <x v="0"/>
  </r>
  <r>
    <x v="1690"/>
    <x v="819"/>
    <x v="34"/>
    <x v="159"/>
    <x v="1"/>
    <s v="HF-14995"/>
    <s v="Herbert Flentye"/>
    <x v="0"/>
    <x v="0"/>
    <s v="Indianapolis"/>
    <x v="14"/>
    <n v="46203"/>
    <x v="2"/>
    <s v="OFF-PA-10000575"/>
    <x v="1"/>
    <x v="10"/>
    <s v="Wirebound Message Books, Four 2 3/4 x 5 White Forms per Page"/>
    <x v="1476"/>
    <n v="5"/>
    <n v="0"/>
    <n v="15.387"/>
    <x v="2"/>
    <x v="0"/>
  </r>
  <r>
    <x v="1691"/>
    <x v="819"/>
    <x v="34"/>
    <x v="159"/>
    <x v="1"/>
    <s v="HF-14995"/>
    <s v="Herbert Flentye"/>
    <x v="0"/>
    <x v="0"/>
    <s v="Indianapolis"/>
    <x v="14"/>
    <n v="46203"/>
    <x v="2"/>
    <s v="OFF-BI-10004182"/>
    <x v="1"/>
    <x v="8"/>
    <s v="Economy Binders"/>
    <x v="1477"/>
    <n v="5"/>
    <n v="0"/>
    <n v="5.0960000000000001"/>
    <x v="2"/>
    <x v="0"/>
  </r>
  <r>
    <x v="1692"/>
    <x v="820"/>
    <x v="560"/>
    <x v="585"/>
    <x v="1"/>
    <s v="HZ-14950"/>
    <s v="Henia Zydlo"/>
    <x v="0"/>
    <x v="0"/>
    <s v="Columbus"/>
    <x v="24"/>
    <n v="43229"/>
    <x v="3"/>
    <s v="FUR-FU-10004020"/>
    <x v="0"/>
    <x v="5"/>
    <s v="Advantus Panel Wall Acrylic Frame"/>
    <x v="1478"/>
    <n v="5"/>
    <n v="0.2"/>
    <n v="6.2904999999999998"/>
    <x v="3"/>
    <x v="0"/>
  </r>
  <r>
    <x v="1693"/>
    <x v="821"/>
    <x v="190"/>
    <x v="597"/>
    <x v="0"/>
    <s v="AB-10255"/>
    <s v="Alejandro Ballentine"/>
    <x v="2"/>
    <x v="0"/>
    <s v="Plano"/>
    <x v="5"/>
    <n v="75023"/>
    <x v="2"/>
    <s v="TEC-AC-10003133"/>
    <x v="2"/>
    <x v="11"/>
    <s v="Memorex Mini Travel Drive 4 GB USB 2.0 Flash Drive"/>
    <x v="1479"/>
    <n v="2"/>
    <n v="0.2"/>
    <n v="3.5742000000000012"/>
    <x v="2"/>
    <x v="0"/>
  </r>
  <r>
    <x v="1694"/>
    <x v="822"/>
    <x v="12"/>
    <x v="118"/>
    <x v="0"/>
    <s v="PO-19195"/>
    <s v="Phillina Ober"/>
    <x v="2"/>
    <x v="0"/>
    <s v="Bayonne"/>
    <x v="30"/>
    <n v="7002"/>
    <x v="3"/>
    <s v="TEC-AC-10002006"/>
    <x v="2"/>
    <x v="11"/>
    <s v="Memorex Micro Travel Drive 16 GB"/>
    <x v="1480"/>
    <n v="4"/>
    <n v="0"/>
    <n v="19.827599999999997"/>
    <x v="3"/>
    <x v="0"/>
  </r>
  <r>
    <x v="1695"/>
    <x v="822"/>
    <x v="12"/>
    <x v="118"/>
    <x v="0"/>
    <s v="PO-19195"/>
    <s v="Phillina Ober"/>
    <x v="2"/>
    <x v="0"/>
    <s v="Bayonne"/>
    <x v="30"/>
    <n v="7002"/>
    <x v="3"/>
    <s v="OFF-BI-10003314"/>
    <x v="1"/>
    <x v="8"/>
    <s v="Tuff Stuff Recycled Round Ring Binders"/>
    <x v="1481"/>
    <n v="3"/>
    <n v="0"/>
    <n v="7.0853999999999999"/>
    <x v="3"/>
    <x v="0"/>
  </r>
  <r>
    <x v="1696"/>
    <x v="822"/>
    <x v="12"/>
    <x v="118"/>
    <x v="0"/>
    <s v="PO-19195"/>
    <s v="Phillina Ober"/>
    <x v="2"/>
    <x v="0"/>
    <s v="Bayonne"/>
    <x v="30"/>
    <n v="7002"/>
    <x v="3"/>
    <s v="TEC-PH-10002726"/>
    <x v="2"/>
    <x v="7"/>
    <s v="netTALK DUO VoIP Telephone Service"/>
    <x v="1482"/>
    <n v="2"/>
    <n v="0"/>
    <n v="52.49"/>
    <x v="3"/>
    <x v="0"/>
  </r>
  <r>
    <x v="1697"/>
    <x v="823"/>
    <x v="17"/>
    <x v="16"/>
    <x v="1"/>
    <s v="AG-10900"/>
    <s v="Arthur Gainer"/>
    <x v="0"/>
    <x v="0"/>
    <s v="Los Angeles"/>
    <x v="1"/>
    <n v="90008"/>
    <x v="1"/>
    <s v="OFF-AP-10000240"/>
    <x v="1"/>
    <x v="9"/>
    <s v="Belkin F9G930V10-GRY 9 Outlet Surge"/>
    <x v="1483"/>
    <n v="2"/>
    <n v="0"/>
    <n v="31.018399999999986"/>
    <x v="1"/>
    <x v="0"/>
  </r>
  <r>
    <x v="1698"/>
    <x v="823"/>
    <x v="17"/>
    <x v="16"/>
    <x v="1"/>
    <s v="AG-10900"/>
    <s v="Arthur Gainer"/>
    <x v="0"/>
    <x v="0"/>
    <s v="Los Angeles"/>
    <x v="1"/>
    <n v="90008"/>
    <x v="1"/>
    <s v="OFF-LA-10002381"/>
    <x v="1"/>
    <x v="2"/>
    <s v="Avery 497"/>
    <x v="748"/>
    <n v="7"/>
    <n v="0"/>
    <n v="10.348799999999999"/>
    <x v="1"/>
    <x v="0"/>
  </r>
  <r>
    <x v="1699"/>
    <x v="824"/>
    <x v="561"/>
    <x v="290"/>
    <x v="0"/>
    <s v="SC-20725"/>
    <s v="Steven Cartwright"/>
    <x v="0"/>
    <x v="0"/>
    <s v="Seattle"/>
    <x v="4"/>
    <n v="98115"/>
    <x v="1"/>
    <s v="FUR-TA-10004086"/>
    <x v="0"/>
    <x v="3"/>
    <s v="KI Adjustable-Height Table"/>
    <x v="1484"/>
    <n v="6"/>
    <n v="0"/>
    <n v="113.49359999999999"/>
    <x v="1"/>
    <x v="1"/>
  </r>
  <r>
    <x v="1700"/>
    <x v="825"/>
    <x v="562"/>
    <x v="598"/>
    <x v="0"/>
    <s v="ND-18370"/>
    <s v="Natalie DeCherney"/>
    <x v="0"/>
    <x v="0"/>
    <s v="New York City"/>
    <x v="15"/>
    <n v="10035"/>
    <x v="3"/>
    <s v="OFF-BI-10000320"/>
    <x v="1"/>
    <x v="8"/>
    <s v="GBC Plastic Binding Combs"/>
    <x v="929"/>
    <n v="2"/>
    <n v="0.2"/>
    <n v="4.2804000000000002"/>
    <x v="3"/>
    <x v="0"/>
  </r>
  <r>
    <x v="1701"/>
    <x v="825"/>
    <x v="562"/>
    <x v="598"/>
    <x v="0"/>
    <s v="ND-18370"/>
    <s v="Natalie DeCherney"/>
    <x v="0"/>
    <x v="0"/>
    <s v="New York City"/>
    <x v="15"/>
    <n v="10035"/>
    <x v="3"/>
    <s v="FUR-CH-10000595"/>
    <x v="0"/>
    <x v="1"/>
    <s v="Safco Contoured Stacking Chairs"/>
    <x v="1485"/>
    <n v="9"/>
    <n v="0.1"/>
    <n v="321.83999999999992"/>
    <x v="3"/>
    <x v="0"/>
  </r>
  <r>
    <x v="1702"/>
    <x v="825"/>
    <x v="562"/>
    <x v="598"/>
    <x v="0"/>
    <s v="ND-18370"/>
    <s v="Natalie DeCherney"/>
    <x v="0"/>
    <x v="0"/>
    <s v="New York City"/>
    <x v="15"/>
    <n v="10035"/>
    <x v="3"/>
    <s v="OFF-PA-10000349"/>
    <x v="1"/>
    <x v="10"/>
    <s v="Easy-staple paper"/>
    <x v="745"/>
    <n v="2"/>
    <n v="0"/>
    <n v="4.6812000000000005"/>
    <x v="3"/>
    <x v="0"/>
  </r>
  <r>
    <x v="1703"/>
    <x v="826"/>
    <x v="563"/>
    <x v="555"/>
    <x v="1"/>
    <s v="CD-12790"/>
    <s v="Cynthia Delaney"/>
    <x v="2"/>
    <x v="0"/>
    <s v="San Diego"/>
    <x v="1"/>
    <n v="92037"/>
    <x v="1"/>
    <s v="OFF-FA-10001843"/>
    <x v="1"/>
    <x v="13"/>
    <s v="Staples"/>
    <x v="1486"/>
    <n v="5"/>
    <n v="0"/>
    <n v="5.8045"/>
    <x v="1"/>
    <x v="0"/>
  </r>
  <r>
    <x v="1704"/>
    <x v="827"/>
    <x v="387"/>
    <x v="599"/>
    <x v="3"/>
    <s v="PG-18820"/>
    <s v="Patrick Gardner"/>
    <x v="0"/>
    <x v="0"/>
    <s v="Glendale"/>
    <x v="16"/>
    <n v="85301"/>
    <x v="1"/>
    <s v="OFF-BI-10003676"/>
    <x v="1"/>
    <x v="8"/>
    <s v="GBC Standard Recycled Report Covers, Clear Plastic Sheets"/>
    <x v="1487"/>
    <n v="3"/>
    <n v="0.7"/>
    <n v="-7.1147999999999989"/>
    <x v="1"/>
    <x v="0"/>
  </r>
  <r>
    <x v="1705"/>
    <x v="828"/>
    <x v="6"/>
    <x v="6"/>
    <x v="1"/>
    <s v="IM-15070"/>
    <s v="Irene Maddox"/>
    <x v="0"/>
    <x v="0"/>
    <s v="Philadelphia"/>
    <x v="9"/>
    <n v="19120"/>
    <x v="3"/>
    <s v="OFF-BI-10003638"/>
    <x v="1"/>
    <x v="8"/>
    <s v="GBC Durable Plastic Covers"/>
    <x v="1488"/>
    <n v="2"/>
    <n v="0.7"/>
    <n v="-9.2880000000000003"/>
    <x v="3"/>
    <x v="0"/>
  </r>
  <r>
    <x v="1706"/>
    <x v="829"/>
    <x v="505"/>
    <x v="133"/>
    <x v="1"/>
    <s v="JK-15205"/>
    <s v="Jamie Kunitz"/>
    <x v="0"/>
    <x v="0"/>
    <s v="San Francisco"/>
    <x v="1"/>
    <n v="94122"/>
    <x v="1"/>
    <s v="OFF-LA-10003077"/>
    <x v="1"/>
    <x v="2"/>
    <s v="Avery 500"/>
    <x v="1489"/>
    <n v="6"/>
    <n v="0"/>
    <n v="20.614199999999997"/>
    <x v="1"/>
    <x v="1"/>
  </r>
  <r>
    <x v="1707"/>
    <x v="829"/>
    <x v="505"/>
    <x v="133"/>
    <x v="1"/>
    <s v="JK-15205"/>
    <s v="Jamie Kunitz"/>
    <x v="0"/>
    <x v="0"/>
    <s v="San Francisco"/>
    <x v="1"/>
    <n v="94122"/>
    <x v="1"/>
    <s v="TEC-PH-10003505"/>
    <x v="2"/>
    <x v="7"/>
    <s v="Geemarc AmpliPOWER60"/>
    <x v="1490"/>
    <n v="2"/>
    <n v="0.2"/>
    <n v="16.703999999999986"/>
    <x v="1"/>
    <x v="1"/>
  </r>
  <r>
    <x v="1708"/>
    <x v="829"/>
    <x v="505"/>
    <x v="133"/>
    <x v="1"/>
    <s v="JK-15205"/>
    <s v="Jamie Kunitz"/>
    <x v="0"/>
    <x v="0"/>
    <s v="San Francisco"/>
    <x v="1"/>
    <n v="94122"/>
    <x v="1"/>
    <s v="OFF-PA-10003424"/>
    <x v="1"/>
    <x v="10"/>
    <s v="&quot;While you Were Out&quot; Message Book, One Form per Page"/>
    <x v="1491"/>
    <n v="2"/>
    <n v="0"/>
    <n v="3.71"/>
    <x v="1"/>
    <x v="1"/>
  </r>
  <r>
    <x v="1709"/>
    <x v="829"/>
    <x v="505"/>
    <x v="133"/>
    <x v="1"/>
    <s v="JK-15205"/>
    <s v="Jamie Kunitz"/>
    <x v="0"/>
    <x v="0"/>
    <s v="San Francisco"/>
    <x v="1"/>
    <n v="94122"/>
    <x v="1"/>
    <s v="FUR-CH-10003061"/>
    <x v="0"/>
    <x v="1"/>
    <s v="Global Leather Task Chair, Black"/>
    <x v="1492"/>
    <n v="1"/>
    <n v="0.2"/>
    <n v="-0.89990000000001302"/>
    <x v="1"/>
    <x v="1"/>
  </r>
  <r>
    <x v="1710"/>
    <x v="829"/>
    <x v="505"/>
    <x v="133"/>
    <x v="1"/>
    <s v="JK-15205"/>
    <s v="Jamie Kunitz"/>
    <x v="0"/>
    <x v="0"/>
    <s v="San Francisco"/>
    <x v="1"/>
    <n v="94122"/>
    <x v="1"/>
    <s v="OFF-AR-10003514"/>
    <x v="1"/>
    <x v="6"/>
    <s v="4009 Highlighters by Sanford"/>
    <x v="189"/>
    <n v="5"/>
    <n v="0"/>
    <n v="6.5669999999999984"/>
    <x v="1"/>
    <x v="1"/>
  </r>
  <r>
    <x v="1711"/>
    <x v="829"/>
    <x v="505"/>
    <x v="133"/>
    <x v="1"/>
    <s v="JK-15205"/>
    <s v="Jamie Kunitz"/>
    <x v="0"/>
    <x v="0"/>
    <s v="San Francisco"/>
    <x v="1"/>
    <n v="94122"/>
    <x v="1"/>
    <s v="OFF-AP-10002684"/>
    <x v="1"/>
    <x v="9"/>
    <s v="Acco 7-Outlet Masterpiece Power Center, Wihtout Fax/Phone Line Protection"/>
    <x v="1493"/>
    <n v="14"/>
    <n v="0"/>
    <n v="510.63599999999985"/>
    <x v="1"/>
    <x v="1"/>
  </r>
  <r>
    <x v="1712"/>
    <x v="830"/>
    <x v="564"/>
    <x v="600"/>
    <x v="1"/>
    <s v="JP-15520"/>
    <s v="Jeremy Pistek"/>
    <x v="0"/>
    <x v="0"/>
    <s v="Houston"/>
    <x v="5"/>
    <n v="77070"/>
    <x v="2"/>
    <s v="OFF-PA-10004405"/>
    <x v="1"/>
    <x v="10"/>
    <s v="Rediform Voice Mail Log Books"/>
    <x v="1494"/>
    <n v="6"/>
    <n v="0.2"/>
    <n v="5.0064000000000002"/>
    <x v="2"/>
    <x v="0"/>
  </r>
  <r>
    <x v="1713"/>
    <x v="831"/>
    <x v="565"/>
    <x v="462"/>
    <x v="0"/>
    <s v="MM-18055"/>
    <s v="Michelle Moray"/>
    <x v="0"/>
    <x v="0"/>
    <s v="Chicago"/>
    <x v="10"/>
    <n v="60610"/>
    <x v="2"/>
    <s v="FUR-TA-10004289"/>
    <x v="0"/>
    <x v="3"/>
    <s v="BoxOffice By Design Rectangular and Half-Moon Meeting Room Tables"/>
    <x v="1495"/>
    <n v="7"/>
    <n v="0.5"/>
    <n v="-566.5625"/>
    <x v="2"/>
    <x v="0"/>
  </r>
  <r>
    <x v="1714"/>
    <x v="832"/>
    <x v="566"/>
    <x v="601"/>
    <x v="1"/>
    <s v="DC-13285"/>
    <s v="Debra Catini"/>
    <x v="0"/>
    <x v="0"/>
    <s v="San Francisco"/>
    <x v="1"/>
    <n v="94110"/>
    <x v="1"/>
    <s v="FUR-BO-10003965"/>
    <x v="0"/>
    <x v="0"/>
    <s v="O'Sullivan Manor Hill 2-Door Library in Brianna Oak"/>
    <x v="1496"/>
    <n v="2"/>
    <n v="0.15"/>
    <n v="-14.478399999999979"/>
    <x v="1"/>
    <x v="0"/>
  </r>
  <r>
    <x v="1715"/>
    <x v="833"/>
    <x v="567"/>
    <x v="602"/>
    <x v="1"/>
    <s v="JL-15835"/>
    <s v="John Lee"/>
    <x v="0"/>
    <x v="0"/>
    <s v="New York City"/>
    <x v="15"/>
    <n v="10011"/>
    <x v="3"/>
    <s v="OFF-BI-10003314"/>
    <x v="1"/>
    <x v="8"/>
    <s v="Tuff Stuff Recycled Round Ring Binders"/>
    <x v="326"/>
    <n v="2"/>
    <n v="0.2"/>
    <n v="2.7956000000000003"/>
    <x v="3"/>
    <x v="0"/>
  </r>
  <r>
    <x v="1716"/>
    <x v="834"/>
    <x v="288"/>
    <x v="308"/>
    <x v="1"/>
    <s v="BN-11515"/>
    <s v="Bradley Nguyen"/>
    <x v="0"/>
    <x v="0"/>
    <s v="New York City"/>
    <x v="15"/>
    <n v="10011"/>
    <x v="3"/>
    <s v="OFF-AP-10001563"/>
    <x v="1"/>
    <x v="9"/>
    <s v="Belkin Premiere Surge Master II 8-outlet surge protector"/>
    <x v="1497"/>
    <n v="5"/>
    <n v="0"/>
    <n v="70.440999999999974"/>
    <x v="3"/>
    <x v="0"/>
  </r>
  <r>
    <x v="1717"/>
    <x v="834"/>
    <x v="288"/>
    <x v="308"/>
    <x v="1"/>
    <s v="BN-11515"/>
    <s v="Bradley Nguyen"/>
    <x v="0"/>
    <x v="0"/>
    <s v="New York City"/>
    <x v="15"/>
    <n v="10011"/>
    <x v="3"/>
    <s v="OFF-ST-10004123"/>
    <x v="1"/>
    <x v="4"/>
    <s v="Safco Industrial Wire Shelving System"/>
    <x v="1498"/>
    <n v="5"/>
    <n v="0"/>
    <n v="0"/>
    <x v="3"/>
    <x v="0"/>
  </r>
  <r>
    <x v="1718"/>
    <x v="834"/>
    <x v="288"/>
    <x v="308"/>
    <x v="1"/>
    <s v="BN-11515"/>
    <s v="Bradley Nguyen"/>
    <x v="0"/>
    <x v="0"/>
    <s v="New York City"/>
    <x v="15"/>
    <n v="10011"/>
    <x v="3"/>
    <s v="FUR-FU-10002088"/>
    <x v="0"/>
    <x v="5"/>
    <s v="Nu-Dell Float Frame 11 x 14 1/2"/>
    <x v="1499"/>
    <n v="4"/>
    <n v="0"/>
    <n v="15.086400000000001"/>
    <x v="3"/>
    <x v="0"/>
  </r>
  <r>
    <x v="1719"/>
    <x v="834"/>
    <x v="288"/>
    <x v="308"/>
    <x v="1"/>
    <s v="BN-11515"/>
    <s v="Bradley Nguyen"/>
    <x v="0"/>
    <x v="0"/>
    <s v="New York City"/>
    <x v="15"/>
    <n v="10011"/>
    <x v="3"/>
    <s v="FUR-FU-10000010"/>
    <x v="0"/>
    <x v="5"/>
    <s v="DAX Value U-Channel Document Frames, Easel Back"/>
    <x v="1500"/>
    <n v="8"/>
    <n v="0"/>
    <n v="12.325599999999998"/>
    <x v="3"/>
    <x v="0"/>
  </r>
  <r>
    <x v="1720"/>
    <x v="834"/>
    <x v="288"/>
    <x v="308"/>
    <x v="1"/>
    <s v="BN-11515"/>
    <s v="Bradley Nguyen"/>
    <x v="0"/>
    <x v="0"/>
    <s v="New York City"/>
    <x v="15"/>
    <n v="10011"/>
    <x v="3"/>
    <s v="OFF-BI-10002824"/>
    <x v="1"/>
    <x v="8"/>
    <s v="Recycled Easel Ring Binders"/>
    <x v="1501"/>
    <n v="4"/>
    <n v="0.2"/>
    <n v="14.919999999999995"/>
    <x v="3"/>
    <x v="0"/>
  </r>
  <r>
    <x v="1721"/>
    <x v="835"/>
    <x v="139"/>
    <x v="603"/>
    <x v="1"/>
    <s v="KD-16345"/>
    <s v="Katherine Ducich"/>
    <x v="0"/>
    <x v="0"/>
    <s v="Chicago"/>
    <x v="10"/>
    <n v="60623"/>
    <x v="2"/>
    <s v="TEC-PH-10001061"/>
    <x v="2"/>
    <x v="7"/>
    <s v="Apple iPhone 5C"/>
    <x v="1305"/>
    <n v="2"/>
    <n v="0.2"/>
    <n v="11.998799999999996"/>
    <x v="2"/>
    <x v="0"/>
  </r>
  <r>
    <x v="1722"/>
    <x v="835"/>
    <x v="139"/>
    <x v="603"/>
    <x v="1"/>
    <s v="KD-16345"/>
    <s v="Katherine Ducich"/>
    <x v="0"/>
    <x v="0"/>
    <s v="Chicago"/>
    <x v="10"/>
    <n v="60623"/>
    <x v="2"/>
    <s v="TEC-AC-10000736"/>
    <x v="2"/>
    <x v="11"/>
    <s v="Logitech G600 MMO Gaming Mouse"/>
    <x v="1309"/>
    <n v="4"/>
    <n v="0.2"/>
    <n v="51.193599999999996"/>
    <x v="2"/>
    <x v="0"/>
  </r>
  <r>
    <x v="1723"/>
    <x v="835"/>
    <x v="139"/>
    <x v="603"/>
    <x v="1"/>
    <s v="KD-16345"/>
    <s v="Katherine Ducich"/>
    <x v="0"/>
    <x v="0"/>
    <s v="Chicago"/>
    <x v="10"/>
    <n v="60623"/>
    <x v="2"/>
    <s v="FUR-BO-10003966"/>
    <x v="0"/>
    <x v="0"/>
    <s v="Sauder Facets Collection Library, Sky Alder Finish"/>
    <x v="1403"/>
    <n v="3"/>
    <n v="0.3"/>
    <n v="-71.811600000000027"/>
    <x v="2"/>
    <x v="0"/>
  </r>
  <r>
    <x v="1724"/>
    <x v="836"/>
    <x v="546"/>
    <x v="604"/>
    <x v="2"/>
    <s v="JK-15370"/>
    <s v="Jay Kimmel"/>
    <x v="0"/>
    <x v="0"/>
    <s v="Philadelphia"/>
    <x v="9"/>
    <n v="19143"/>
    <x v="3"/>
    <s v="OFF-AP-10000828"/>
    <x v="1"/>
    <x v="9"/>
    <s v="Avanti 4.4 Cu. Ft. Refrigerator"/>
    <x v="1502"/>
    <n v="3"/>
    <n v="0.2"/>
    <n v="43.43519999999998"/>
    <x v="3"/>
    <x v="0"/>
  </r>
  <r>
    <x v="1725"/>
    <x v="836"/>
    <x v="546"/>
    <x v="604"/>
    <x v="2"/>
    <s v="JK-15370"/>
    <s v="Jay Kimmel"/>
    <x v="0"/>
    <x v="0"/>
    <s v="Philadelphia"/>
    <x v="9"/>
    <n v="19143"/>
    <x v="3"/>
    <s v="OFF-AP-10002906"/>
    <x v="1"/>
    <x v="9"/>
    <s v="Hoover Replacement Belt for Commercial Guardsman Heavy-Duty Upright Vacuum"/>
    <x v="1503"/>
    <n v="2"/>
    <n v="0.2"/>
    <n v="0.44399999999999973"/>
    <x v="3"/>
    <x v="0"/>
  </r>
  <r>
    <x v="1726"/>
    <x v="836"/>
    <x v="546"/>
    <x v="604"/>
    <x v="2"/>
    <s v="JK-15370"/>
    <s v="Jay Kimmel"/>
    <x v="0"/>
    <x v="0"/>
    <s v="Philadelphia"/>
    <x v="9"/>
    <n v="19143"/>
    <x v="3"/>
    <s v="OFF-AP-10003860"/>
    <x v="1"/>
    <x v="9"/>
    <s v="Fellowes Advanced 8 Outlet Surge Suppressor with Phone/Fax Protection"/>
    <x v="1504"/>
    <n v="4"/>
    <n v="0.2"/>
    <n v="7.7728000000000002"/>
    <x v="3"/>
    <x v="0"/>
  </r>
  <r>
    <x v="1727"/>
    <x v="837"/>
    <x v="568"/>
    <x v="605"/>
    <x v="0"/>
    <s v="FM-14215"/>
    <s v="Filia McAdams"/>
    <x v="1"/>
    <x v="0"/>
    <s v="Dublin"/>
    <x v="24"/>
    <n v="43017"/>
    <x v="3"/>
    <s v="FUR-TA-10001307"/>
    <x v="0"/>
    <x v="3"/>
    <s v="SAFCO PlanMaster Heigh-Adjustable Drafting Table Base, 43w x 30d x 30-37h, Black"/>
    <x v="1505"/>
    <n v="5"/>
    <n v="0.4"/>
    <n v="-69.889999999999986"/>
    <x v="3"/>
    <x v="0"/>
  </r>
  <r>
    <x v="1728"/>
    <x v="838"/>
    <x v="569"/>
    <x v="606"/>
    <x v="3"/>
    <s v="CA-12265"/>
    <s v="Christina Anderson"/>
    <x v="0"/>
    <x v="0"/>
    <s v="Springfield"/>
    <x v="17"/>
    <n v="22153"/>
    <x v="0"/>
    <s v="TEC-AC-10003063"/>
    <x v="2"/>
    <x v="11"/>
    <s v="Micro Innovations USB RF Wireless Keyboard with Mouse"/>
    <x v="1506"/>
    <n v="4"/>
    <n v="0"/>
    <n v="21"/>
    <x v="0"/>
    <x v="0"/>
  </r>
  <r>
    <x v="1729"/>
    <x v="838"/>
    <x v="569"/>
    <x v="606"/>
    <x v="3"/>
    <s v="CA-12265"/>
    <s v="Christina Anderson"/>
    <x v="0"/>
    <x v="0"/>
    <s v="Springfield"/>
    <x v="17"/>
    <n v="22153"/>
    <x v="0"/>
    <s v="OFF-LA-10001045"/>
    <x v="1"/>
    <x v="2"/>
    <s v="Permanent Self-Adhesive File Folder Labels for Typewriters by Universal"/>
    <x v="1507"/>
    <n v="3"/>
    <n v="0"/>
    <n v="3.6017999999999999"/>
    <x v="0"/>
    <x v="0"/>
  </r>
  <r>
    <x v="1730"/>
    <x v="839"/>
    <x v="450"/>
    <x v="127"/>
    <x v="1"/>
    <s v="KD-16495"/>
    <s v="Keith Dawkins"/>
    <x v="1"/>
    <x v="0"/>
    <s v="Fayetteville"/>
    <x v="3"/>
    <n v="28314"/>
    <x v="0"/>
    <s v="OFF-PA-10001457"/>
    <x v="1"/>
    <x v="10"/>
    <s v="White GlueTop Scratch Pads"/>
    <x v="1508"/>
    <n v="8"/>
    <n v="0.2"/>
    <n v="31.283199999999987"/>
    <x v="0"/>
    <x v="0"/>
  </r>
  <r>
    <x v="1731"/>
    <x v="839"/>
    <x v="450"/>
    <x v="127"/>
    <x v="1"/>
    <s v="KD-16495"/>
    <s v="Keith Dawkins"/>
    <x v="1"/>
    <x v="0"/>
    <s v="Fayetteville"/>
    <x v="3"/>
    <n v="28314"/>
    <x v="0"/>
    <s v="OFF-PA-10001804"/>
    <x v="1"/>
    <x v="10"/>
    <s v="Xerox 195"/>
    <x v="1432"/>
    <n v="2"/>
    <n v="0.2"/>
    <n v="3.7407999999999997"/>
    <x v="0"/>
    <x v="0"/>
  </r>
  <r>
    <x v="1732"/>
    <x v="840"/>
    <x v="212"/>
    <x v="607"/>
    <x v="1"/>
    <s v="LH-17155"/>
    <s v="Logan Haushalter"/>
    <x v="0"/>
    <x v="0"/>
    <s v="Dallas"/>
    <x v="5"/>
    <n v="75081"/>
    <x v="2"/>
    <s v="OFF-ST-10000689"/>
    <x v="1"/>
    <x v="4"/>
    <s v="Fellowes Strictly Business Drawer File, Letter/Legal Size"/>
    <x v="1080"/>
    <n v="3"/>
    <n v="0.2"/>
    <n v="-33.804000000000002"/>
    <x v="2"/>
    <x v="1"/>
  </r>
  <r>
    <x v="1733"/>
    <x v="840"/>
    <x v="212"/>
    <x v="607"/>
    <x v="1"/>
    <s v="LH-17155"/>
    <s v="Logan Haushalter"/>
    <x v="0"/>
    <x v="0"/>
    <s v="Dallas"/>
    <x v="5"/>
    <n v="75081"/>
    <x v="2"/>
    <s v="OFF-AR-10002135"/>
    <x v="1"/>
    <x v="6"/>
    <s v="Boston Heavy-Duty Trimline Electric Pencil Sharpeners"/>
    <x v="1509"/>
    <n v="4"/>
    <n v="0.2"/>
    <n v="17.351999999999975"/>
    <x v="2"/>
    <x v="1"/>
  </r>
  <r>
    <x v="1734"/>
    <x v="841"/>
    <x v="570"/>
    <x v="608"/>
    <x v="0"/>
    <s v="AG-10675"/>
    <s v="Anna Gayman"/>
    <x v="0"/>
    <x v="0"/>
    <s v="Jacksonville"/>
    <x v="3"/>
    <n v="28540"/>
    <x v="0"/>
    <s v="OFF-AP-10002082"/>
    <x v="1"/>
    <x v="9"/>
    <s v="Holmes HEPA Air Purifier"/>
    <x v="1510"/>
    <n v="2"/>
    <n v="0.2"/>
    <n v="6.5339999999999971"/>
    <x v="0"/>
    <x v="0"/>
  </r>
  <r>
    <x v="1735"/>
    <x v="841"/>
    <x v="570"/>
    <x v="608"/>
    <x v="0"/>
    <s v="AG-10675"/>
    <s v="Anna Gayman"/>
    <x v="0"/>
    <x v="0"/>
    <s v="Jacksonville"/>
    <x v="3"/>
    <n v="28540"/>
    <x v="0"/>
    <s v="TEC-PH-10003442"/>
    <x v="2"/>
    <x v="7"/>
    <s v="Samsung Replacement EH64AVFWE Premium Headset"/>
    <x v="1114"/>
    <n v="5"/>
    <n v="0.2"/>
    <n v="1.375"/>
    <x v="0"/>
    <x v="0"/>
  </r>
  <r>
    <x v="1736"/>
    <x v="841"/>
    <x v="570"/>
    <x v="608"/>
    <x v="0"/>
    <s v="AG-10675"/>
    <s v="Anna Gayman"/>
    <x v="0"/>
    <x v="0"/>
    <s v="Jacksonville"/>
    <x v="3"/>
    <n v="28540"/>
    <x v="0"/>
    <s v="OFF-AR-10002833"/>
    <x v="1"/>
    <x v="6"/>
    <s v="Newell 322"/>
    <x v="972"/>
    <n v="3"/>
    <n v="0.2"/>
    <n v="0.3822000000000001"/>
    <x v="0"/>
    <x v="0"/>
  </r>
  <r>
    <x v="1737"/>
    <x v="842"/>
    <x v="37"/>
    <x v="609"/>
    <x v="1"/>
    <s v="DB-13120"/>
    <s v="David Bremer"/>
    <x v="1"/>
    <x v="0"/>
    <s v="San Francisco"/>
    <x v="1"/>
    <n v="94122"/>
    <x v="1"/>
    <s v="OFF-ST-10001325"/>
    <x v="1"/>
    <x v="4"/>
    <s v="Sterilite Officeware Hinged File Box"/>
    <x v="974"/>
    <n v="3"/>
    <n v="0"/>
    <n v="8.4888000000000012"/>
    <x v="1"/>
    <x v="0"/>
  </r>
  <r>
    <x v="1738"/>
    <x v="842"/>
    <x v="37"/>
    <x v="609"/>
    <x v="1"/>
    <s v="DB-13120"/>
    <s v="David Bremer"/>
    <x v="1"/>
    <x v="0"/>
    <s v="San Francisco"/>
    <x v="1"/>
    <n v="94122"/>
    <x v="1"/>
    <s v="TEC-AC-10003038"/>
    <x v="2"/>
    <x v="11"/>
    <s v="Kingston Digital DataTraveler 16GB USB 2.0"/>
    <x v="1511"/>
    <n v="2"/>
    <n v="0"/>
    <n v="3.400999999999998"/>
    <x v="1"/>
    <x v="0"/>
  </r>
  <r>
    <x v="1739"/>
    <x v="842"/>
    <x v="37"/>
    <x v="609"/>
    <x v="1"/>
    <s v="DB-13120"/>
    <s v="David Bremer"/>
    <x v="1"/>
    <x v="0"/>
    <s v="San Francisco"/>
    <x v="1"/>
    <n v="94122"/>
    <x v="1"/>
    <s v="TEC-AC-10003590"/>
    <x v="2"/>
    <x v="11"/>
    <s v="TRENDnet 56K USB 2.0 Phone, Internet and Fax Modem"/>
    <x v="1512"/>
    <n v="5"/>
    <n v="0"/>
    <n v="46.601999999999997"/>
    <x v="1"/>
    <x v="0"/>
  </r>
  <r>
    <x v="1740"/>
    <x v="843"/>
    <x v="128"/>
    <x v="128"/>
    <x v="1"/>
    <s v="ED-13885"/>
    <s v="Emily Ducich"/>
    <x v="2"/>
    <x v="0"/>
    <s v="San Diego"/>
    <x v="1"/>
    <n v="92037"/>
    <x v="1"/>
    <s v="OFF-LA-10000262"/>
    <x v="1"/>
    <x v="2"/>
    <s v="Avery 494"/>
    <x v="1513"/>
    <n v="8"/>
    <n v="0"/>
    <n v="9.6047999999999991"/>
    <x v="1"/>
    <x v="0"/>
  </r>
  <r>
    <x v="1741"/>
    <x v="844"/>
    <x v="505"/>
    <x v="548"/>
    <x v="1"/>
    <s v="MC-18100"/>
    <s v="Mick Crebagga"/>
    <x v="0"/>
    <x v="0"/>
    <s v="Philadelphia"/>
    <x v="9"/>
    <n v="19140"/>
    <x v="3"/>
    <s v="OFF-PA-10004355"/>
    <x v="1"/>
    <x v="10"/>
    <s v="Xerox 231"/>
    <x v="561"/>
    <n v="4"/>
    <n v="0.2"/>
    <n v="7.2576000000000001"/>
    <x v="3"/>
    <x v="0"/>
  </r>
  <r>
    <x v="1742"/>
    <x v="844"/>
    <x v="505"/>
    <x v="548"/>
    <x v="1"/>
    <s v="MC-18100"/>
    <s v="Mick Crebagga"/>
    <x v="0"/>
    <x v="0"/>
    <s v="Philadelphia"/>
    <x v="9"/>
    <n v="19140"/>
    <x v="3"/>
    <s v="FUR-FU-10004415"/>
    <x v="0"/>
    <x v="5"/>
    <s v="Stacking Tray, Side-Loading, Legal, Smoke"/>
    <x v="1514"/>
    <n v="2"/>
    <n v="0.2"/>
    <n v="0.98559999999999937"/>
    <x v="3"/>
    <x v="0"/>
  </r>
  <r>
    <x v="1743"/>
    <x v="844"/>
    <x v="505"/>
    <x v="548"/>
    <x v="1"/>
    <s v="MC-18100"/>
    <s v="Mick Crebagga"/>
    <x v="0"/>
    <x v="0"/>
    <s v="Philadelphia"/>
    <x v="9"/>
    <n v="19140"/>
    <x v="3"/>
    <s v="OFF-ST-10002486"/>
    <x v="1"/>
    <x v="4"/>
    <s v="Eldon Shelf Savers Cubes and Bins"/>
    <x v="1515"/>
    <n v="2"/>
    <n v="0.2"/>
    <n v="-2.5128000000000008"/>
    <x v="3"/>
    <x v="0"/>
  </r>
  <r>
    <x v="1744"/>
    <x v="844"/>
    <x v="505"/>
    <x v="548"/>
    <x v="1"/>
    <s v="MC-18100"/>
    <s v="Mick Crebagga"/>
    <x v="0"/>
    <x v="0"/>
    <s v="Philadelphia"/>
    <x v="9"/>
    <n v="19140"/>
    <x v="3"/>
    <s v="TEC-AC-10001142"/>
    <x v="2"/>
    <x v="11"/>
    <s v="First Data FD10 PIN Pad"/>
    <x v="1516"/>
    <n v="7"/>
    <n v="0.2"/>
    <n v="-55.300000000000068"/>
    <x v="3"/>
    <x v="0"/>
  </r>
  <r>
    <x v="1745"/>
    <x v="845"/>
    <x v="571"/>
    <x v="610"/>
    <x v="2"/>
    <s v="BM-11785"/>
    <s v="Bryan Mills"/>
    <x v="0"/>
    <x v="0"/>
    <s v="Rochester"/>
    <x v="15"/>
    <n v="14609"/>
    <x v="3"/>
    <s v="OFF-AR-10002656"/>
    <x v="1"/>
    <x v="6"/>
    <s v="Sanford Liquid Accent Highlighters"/>
    <x v="522"/>
    <n v="2"/>
    <n v="0"/>
    <n v="4.9431999999999992"/>
    <x v="3"/>
    <x v="0"/>
  </r>
  <r>
    <x v="1746"/>
    <x v="846"/>
    <x v="572"/>
    <x v="611"/>
    <x v="0"/>
    <s v="EM-14065"/>
    <s v="Erin Mull"/>
    <x v="0"/>
    <x v="0"/>
    <s v="Jacksonville"/>
    <x v="3"/>
    <n v="28540"/>
    <x v="0"/>
    <s v="OFF-BI-10000138"/>
    <x v="1"/>
    <x v="8"/>
    <s v="Acco Translucent Poly Ring Binders"/>
    <x v="1517"/>
    <n v="8"/>
    <n v="0.7"/>
    <n v="-8.2367999999999988"/>
    <x v="0"/>
    <x v="0"/>
  </r>
  <r>
    <x v="1747"/>
    <x v="846"/>
    <x v="572"/>
    <x v="611"/>
    <x v="0"/>
    <s v="EM-14065"/>
    <s v="Erin Mull"/>
    <x v="0"/>
    <x v="0"/>
    <s v="Jacksonville"/>
    <x v="3"/>
    <n v="28540"/>
    <x v="0"/>
    <s v="OFF-PA-10004947"/>
    <x v="1"/>
    <x v="10"/>
    <s v="Easy-staple paper"/>
    <x v="1518"/>
    <n v="3"/>
    <n v="0.2"/>
    <n v="3.2099999999999982"/>
    <x v="0"/>
    <x v="0"/>
  </r>
  <r>
    <x v="1748"/>
    <x v="847"/>
    <x v="573"/>
    <x v="612"/>
    <x v="1"/>
    <s v="DA-13450"/>
    <s v="Dianna Arnett"/>
    <x v="2"/>
    <x v="0"/>
    <s v="Houston"/>
    <x v="5"/>
    <n v="77095"/>
    <x v="2"/>
    <s v="OFF-PA-10003543"/>
    <x v="1"/>
    <x v="10"/>
    <s v="Xerox 1985"/>
    <x v="563"/>
    <n v="2"/>
    <n v="0.2"/>
    <n v="3.6288"/>
    <x v="2"/>
    <x v="0"/>
  </r>
  <r>
    <x v="1749"/>
    <x v="847"/>
    <x v="573"/>
    <x v="612"/>
    <x v="1"/>
    <s v="DA-13450"/>
    <s v="Dianna Arnett"/>
    <x v="2"/>
    <x v="0"/>
    <s v="Houston"/>
    <x v="5"/>
    <n v="77095"/>
    <x v="2"/>
    <s v="OFF-AR-10002221"/>
    <x v="1"/>
    <x v="6"/>
    <s v="12 Colored Short Pencils"/>
    <x v="875"/>
    <n v="3"/>
    <n v="0.2"/>
    <n v="0.54600000000000071"/>
    <x v="2"/>
    <x v="0"/>
  </r>
  <r>
    <x v="1750"/>
    <x v="848"/>
    <x v="6"/>
    <x v="562"/>
    <x v="1"/>
    <s v="MO-17800"/>
    <s v="Meg O'Connel"/>
    <x v="2"/>
    <x v="0"/>
    <s v="San Antonio"/>
    <x v="5"/>
    <n v="78207"/>
    <x v="2"/>
    <s v="FUR-TA-10004607"/>
    <x v="0"/>
    <x v="3"/>
    <s v="Hon 2111 Invitation Series Straight Table"/>
    <x v="1519"/>
    <n v="2"/>
    <n v="0.3"/>
    <n v="-32.522600000000011"/>
    <x v="2"/>
    <x v="0"/>
  </r>
  <r>
    <x v="1751"/>
    <x v="849"/>
    <x v="336"/>
    <x v="117"/>
    <x v="2"/>
    <s v="JW-15955"/>
    <s v="Joni Wasserman"/>
    <x v="0"/>
    <x v="0"/>
    <s v="Oakland"/>
    <x v="1"/>
    <n v="94601"/>
    <x v="1"/>
    <s v="FUR-FU-10001918"/>
    <x v="0"/>
    <x v="5"/>
    <s v="C-Line Cubicle Keepers Polyproplyene Holder With Velcro Backings"/>
    <x v="1520"/>
    <n v="2"/>
    <n v="0"/>
    <n v="3.6894000000000009"/>
    <x v="1"/>
    <x v="0"/>
  </r>
  <r>
    <x v="1752"/>
    <x v="850"/>
    <x v="574"/>
    <x v="241"/>
    <x v="2"/>
    <s v="VW-21775"/>
    <s v="Victoria Wilson"/>
    <x v="1"/>
    <x v="0"/>
    <s v="San Francisco"/>
    <x v="1"/>
    <n v="94122"/>
    <x v="1"/>
    <s v="OFF-ST-10004340"/>
    <x v="1"/>
    <x v="4"/>
    <s v="Fellowes Mobile File Cart, Black"/>
    <x v="1521"/>
    <n v="9"/>
    <n v="0"/>
    <n v="151.09740000000002"/>
    <x v="1"/>
    <x v="0"/>
  </r>
  <r>
    <x v="1753"/>
    <x v="850"/>
    <x v="574"/>
    <x v="241"/>
    <x v="2"/>
    <s v="VW-21775"/>
    <s v="Victoria Wilson"/>
    <x v="1"/>
    <x v="0"/>
    <s v="San Francisco"/>
    <x v="1"/>
    <n v="94122"/>
    <x v="1"/>
    <s v="OFF-PA-10004475"/>
    <x v="1"/>
    <x v="10"/>
    <s v="Xerox 1940"/>
    <x v="1446"/>
    <n v="2"/>
    <n v="0"/>
    <n v="53.860799999999998"/>
    <x v="1"/>
    <x v="0"/>
  </r>
  <r>
    <x v="1754"/>
    <x v="850"/>
    <x v="574"/>
    <x v="241"/>
    <x v="2"/>
    <s v="VW-21775"/>
    <s v="Victoria Wilson"/>
    <x v="1"/>
    <x v="0"/>
    <s v="San Francisco"/>
    <x v="1"/>
    <n v="94122"/>
    <x v="1"/>
    <s v="OFF-PA-10003893"/>
    <x v="1"/>
    <x v="10"/>
    <s v="Xerox 1962"/>
    <x v="18"/>
    <n v="2"/>
    <n v="0"/>
    <n v="3.8519999999999994"/>
    <x v="1"/>
    <x v="0"/>
  </r>
  <r>
    <x v="1755"/>
    <x v="851"/>
    <x v="575"/>
    <x v="223"/>
    <x v="0"/>
    <s v="TT-21460"/>
    <s v="Tonja Turnell"/>
    <x v="2"/>
    <x v="0"/>
    <s v="Fort Worth"/>
    <x v="5"/>
    <n v="76106"/>
    <x v="2"/>
    <s v="OFF-PA-10000100"/>
    <x v="1"/>
    <x v="10"/>
    <s v="Xerox 1945"/>
    <x v="1522"/>
    <n v="11"/>
    <n v="0.2"/>
    <n v="130.75810000000001"/>
    <x v="2"/>
    <x v="0"/>
  </r>
  <r>
    <x v="1756"/>
    <x v="851"/>
    <x v="575"/>
    <x v="223"/>
    <x v="0"/>
    <s v="TT-21460"/>
    <s v="Tonja Turnell"/>
    <x v="2"/>
    <x v="0"/>
    <s v="Fort Worth"/>
    <x v="5"/>
    <n v="76106"/>
    <x v="2"/>
    <s v="TEC-PH-10001817"/>
    <x v="2"/>
    <x v="7"/>
    <s v="Wilson Electronics DB Pro Signal Booster"/>
    <x v="1523"/>
    <n v="6"/>
    <n v="0.2"/>
    <n v="150.36000000000013"/>
    <x v="2"/>
    <x v="0"/>
  </r>
  <r>
    <x v="1757"/>
    <x v="852"/>
    <x v="562"/>
    <x v="598"/>
    <x v="2"/>
    <s v="SL-20155"/>
    <s v="Sara Luxemburg"/>
    <x v="2"/>
    <x v="0"/>
    <s v="Houston"/>
    <x v="5"/>
    <n v="77095"/>
    <x v="2"/>
    <s v="OFF-BI-10001765"/>
    <x v="1"/>
    <x v="8"/>
    <s v="Wilson Jones Heavy-Duty Casebound Ring Binders with Metal Hinges"/>
    <x v="1524"/>
    <n v="6"/>
    <n v="0.8"/>
    <n v="-66.508800000000036"/>
    <x v="2"/>
    <x v="0"/>
  </r>
  <r>
    <x v="1758"/>
    <x v="853"/>
    <x v="218"/>
    <x v="613"/>
    <x v="1"/>
    <s v="RM-19375"/>
    <s v="Raymond Messe"/>
    <x v="0"/>
    <x v="0"/>
    <s v="Houston"/>
    <x v="5"/>
    <n v="77095"/>
    <x v="2"/>
    <s v="TEC-AC-10001013"/>
    <x v="2"/>
    <x v="11"/>
    <s v="Logitech ClearChat Comfort/USB Headset H390"/>
    <x v="1525"/>
    <n v="2"/>
    <n v="0.2"/>
    <n v="7.615399999999994"/>
    <x v="2"/>
    <x v="0"/>
  </r>
  <r>
    <x v="1759"/>
    <x v="854"/>
    <x v="576"/>
    <x v="614"/>
    <x v="1"/>
    <s v="MB-18085"/>
    <s v="Mick Brown"/>
    <x v="0"/>
    <x v="0"/>
    <s v="Philadelphia"/>
    <x v="9"/>
    <n v="19143"/>
    <x v="3"/>
    <s v="OFF-AR-10003478"/>
    <x v="1"/>
    <x v="6"/>
    <s v="Avery Hi-Liter EverBold Pen Style Fluorescent Highlighters, 4/Pack"/>
    <x v="1526"/>
    <n v="3"/>
    <n v="0.2"/>
    <n v="4.8840000000000003"/>
    <x v="3"/>
    <x v="0"/>
  </r>
  <r>
    <x v="1760"/>
    <x v="855"/>
    <x v="577"/>
    <x v="609"/>
    <x v="1"/>
    <s v="AG-10900"/>
    <s v="Arthur Gainer"/>
    <x v="0"/>
    <x v="0"/>
    <s v="San Diego"/>
    <x v="1"/>
    <n v="92105"/>
    <x v="1"/>
    <s v="FUR-BO-10000330"/>
    <x v="0"/>
    <x v="0"/>
    <s v="Sauder Camden County Barrister Bookcase, Planked Cherry Finish"/>
    <x v="1527"/>
    <n v="4"/>
    <n v="0.15"/>
    <n v="-4.8391999999999769"/>
    <x v="1"/>
    <x v="1"/>
  </r>
  <r>
    <x v="1761"/>
    <x v="855"/>
    <x v="577"/>
    <x v="609"/>
    <x v="1"/>
    <s v="AG-10900"/>
    <s v="Arthur Gainer"/>
    <x v="0"/>
    <x v="0"/>
    <s v="San Diego"/>
    <x v="1"/>
    <n v="92105"/>
    <x v="1"/>
    <s v="OFF-BI-10001900"/>
    <x v="1"/>
    <x v="8"/>
    <s v="DXL Angle-View Binders with Locking Rings, Black"/>
    <x v="1528"/>
    <n v="6"/>
    <n v="0.2"/>
    <n v="9.7037999999999993"/>
    <x v="1"/>
    <x v="1"/>
  </r>
  <r>
    <x v="1762"/>
    <x v="855"/>
    <x v="577"/>
    <x v="609"/>
    <x v="1"/>
    <s v="AG-10900"/>
    <s v="Arthur Gainer"/>
    <x v="0"/>
    <x v="0"/>
    <s v="San Diego"/>
    <x v="1"/>
    <n v="92105"/>
    <x v="1"/>
    <s v="FUR-BO-10003159"/>
    <x v="0"/>
    <x v="0"/>
    <s v="Sauder Camden County Collection Libraries, Planked Cherry Finish"/>
    <x v="1529"/>
    <n v="3"/>
    <n v="0.15"/>
    <n v="-20.696400000000025"/>
    <x v="1"/>
    <x v="1"/>
  </r>
  <r>
    <x v="1763"/>
    <x v="856"/>
    <x v="578"/>
    <x v="615"/>
    <x v="1"/>
    <s v="ML-17755"/>
    <s v="Max Ludwig"/>
    <x v="2"/>
    <x v="0"/>
    <s v="Suffolk"/>
    <x v="17"/>
    <n v="23434"/>
    <x v="0"/>
    <s v="OFF-SU-10002573"/>
    <x v="1"/>
    <x v="14"/>
    <s v="Acme 10&quot; Easy Grip Assistive Scissors"/>
    <x v="1530"/>
    <n v="2"/>
    <n v="0"/>
    <n v="10.517999999999997"/>
    <x v="0"/>
    <x v="0"/>
  </r>
  <r>
    <x v="1764"/>
    <x v="856"/>
    <x v="578"/>
    <x v="615"/>
    <x v="1"/>
    <s v="ML-17755"/>
    <s v="Max Ludwig"/>
    <x v="2"/>
    <x v="0"/>
    <s v="Suffolk"/>
    <x v="17"/>
    <n v="23434"/>
    <x v="0"/>
    <s v="OFF-LA-10004484"/>
    <x v="1"/>
    <x v="2"/>
    <s v="Avery 476"/>
    <x v="1531"/>
    <n v="1"/>
    <n v="0"/>
    <n v="1.8997999999999999"/>
    <x v="0"/>
    <x v="0"/>
  </r>
  <r>
    <x v="1765"/>
    <x v="856"/>
    <x v="578"/>
    <x v="615"/>
    <x v="1"/>
    <s v="ML-17755"/>
    <s v="Max Ludwig"/>
    <x v="2"/>
    <x v="0"/>
    <s v="Suffolk"/>
    <x v="17"/>
    <n v="23434"/>
    <x v="0"/>
    <s v="FUR-FU-10001591"/>
    <x v="0"/>
    <x v="5"/>
    <s v="Advantus Panel Wall Certificate Holder - 8.5x11"/>
    <x v="1532"/>
    <n v="9"/>
    <n v="0"/>
    <n v="46.116000000000007"/>
    <x v="0"/>
    <x v="0"/>
  </r>
  <r>
    <x v="1766"/>
    <x v="856"/>
    <x v="578"/>
    <x v="615"/>
    <x v="1"/>
    <s v="ML-17755"/>
    <s v="Max Ludwig"/>
    <x v="2"/>
    <x v="0"/>
    <s v="Suffolk"/>
    <x v="17"/>
    <n v="23434"/>
    <x v="0"/>
    <s v="OFF-LA-10002034"/>
    <x v="1"/>
    <x v="2"/>
    <s v="Avery 478"/>
    <x v="765"/>
    <n v="2"/>
    <n v="0"/>
    <n v="4.8117999999999999"/>
    <x v="0"/>
    <x v="0"/>
  </r>
  <r>
    <x v="1767"/>
    <x v="857"/>
    <x v="579"/>
    <x v="616"/>
    <x v="1"/>
    <s v="CC-12685"/>
    <s v="Craig Carroll"/>
    <x v="0"/>
    <x v="0"/>
    <s v="Greensboro"/>
    <x v="3"/>
    <n v="27405"/>
    <x v="0"/>
    <s v="OFF-BI-10004410"/>
    <x v="1"/>
    <x v="8"/>
    <s v="C-Line Peel &amp; Stick Add-On Filing Pockets, 8-3/4 x 5-1/8, 10/Pack"/>
    <x v="1533"/>
    <n v="4"/>
    <n v="0.7"/>
    <n v="-5.8603999999999985"/>
    <x v="0"/>
    <x v="0"/>
  </r>
  <r>
    <x v="1768"/>
    <x v="857"/>
    <x v="579"/>
    <x v="616"/>
    <x v="1"/>
    <s v="CC-12685"/>
    <s v="Craig Carroll"/>
    <x v="0"/>
    <x v="0"/>
    <s v="Greensboro"/>
    <x v="3"/>
    <n v="27405"/>
    <x v="0"/>
    <s v="OFF-BI-10002735"/>
    <x v="1"/>
    <x v="8"/>
    <s v="GBC Prestige Therm-A-Bind Covers"/>
    <x v="1534"/>
    <n v="5"/>
    <n v="0.7"/>
    <n v="-39.456499999999991"/>
    <x v="0"/>
    <x v="0"/>
  </r>
  <r>
    <x v="1769"/>
    <x v="858"/>
    <x v="580"/>
    <x v="494"/>
    <x v="1"/>
    <s v="SC-20770"/>
    <s v="Stewart Carmichael"/>
    <x v="1"/>
    <x v="0"/>
    <s v="Dallas"/>
    <x v="5"/>
    <n v="75081"/>
    <x v="2"/>
    <s v="OFF-SU-10001935"/>
    <x v="1"/>
    <x v="14"/>
    <s v="Staple remover"/>
    <x v="1535"/>
    <n v="4"/>
    <n v="0.2"/>
    <n v="-1.3952000000000013"/>
    <x v="2"/>
    <x v="0"/>
  </r>
  <r>
    <x v="1770"/>
    <x v="858"/>
    <x v="580"/>
    <x v="494"/>
    <x v="1"/>
    <s v="SC-20770"/>
    <s v="Stewart Carmichael"/>
    <x v="1"/>
    <x v="0"/>
    <s v="Dallas"/>
    <x v="5"/>
    <n v="75081"/>
    <x v="2"/>
    <s v="OFF-BI-10003291"/>
    <x v="1"/>
    <x v="8"/>
    <s v="Wilson Jones Leather-Like Binders with DublLock Round Rings"/>
    <x v="1536"/>
    <n v="7"/>
    <n v="0.8"/>
    <n v="-20.166300000000007"/>
    <x v="2"/>
    <x v="0"/>
  </r>
  <r>
    <x v="1771"/>
    <x v="859"/>
    <x v="581"/>
    <x v="533"/>
    <x v="0"/>
    <s v="GG-14650"/>
    <s v="Greg Guthrie"/>
    <x v="1"/>
    <x v="0"/>
    <s v="Chicago"/>
    <x v="10"/>
    <n v="60623"/>
    <x v="2"/>
    <s v="OFF-ST-10004337"/>
    <x v="1"/>
    <x v="4"/>
    <s v="SAFCO Commercial Wire Shelving, 72h"/>
    <x v="1537"/>
    <n v="2"/>
    <n v="0.2"/>
    <n v="-24.496000000000002"/>
    <x v="2"/>
    <x v="0"/>
  </r>
  <r>
    <x v="1772"/>
    <x v="859"/>
    <x v="581"/>
    <x v="533"/>
    <x v="0"/>
    <s v="GG-14650"/>
    <s v="Greg Guthrie"/>
    <x v="1"/>
    <x v="0"/>
    <s v="Chicago"/>
    <x v="10"/>
    <n v="60623"/>
    <x v="2"/>
    <s v="TEC-AC-10001266"/>
    <x v="2"/>
    <x v="11"/>
    <s v="Memorex Micro Travel Drive 8 GB"/>
    <x v="1538"/>
    <n v="6"/>
    <n v="0.2"/>
    <n v="19.499999999999993"/>
    <x v="2"/>
    <x v="0"/>
  </r>
  <r>
    <x v="1773"/>
    <x v="860"/>
    <x v="582"/>
    <x v="617"/>
    <x v="1"/>
    <s v="MY-18295"/>
    <s v="Muhammed Yedwab"/>
    <x v="1"/>
    <x v="0"/>
    <s v="Baltimore"/>
    <x v="39"/>
    <n v="21215"/>
    <x v="3"/>
    <s v="OFF-BI-10001628"/>
    <x v="1"/>
    <x v="8"/>
    <s v="Acco Data Flex Cable Posts For Top &amp; Bottom Load Binders, 6&quot; Capacity"/>
    <x v="1539"/>
    <n v="2"/>
    <n v="0"/>
    <n v="9.3869999999999987"/>
    <x v="3"/>
    <x v="0"/>
  </r>
  <r>
    <x v="1774"/>
    <x v="860"/>
    <x v="582"/>
    <x v="617"/>
    <x v="1"/>
    <s v="MY-18295"/>
    <s v="Muhammed Yedwab"/>
    <x v="1"/>
    <x v="0"/>
    <s v="Baltimore"/>
    <x v="39"/>
    <n v="21215"/>
    <x v="3"/>
    <s v="OFF-ST-10000877"/>
    <x v="1"/>
    <x v="4"/>
    <s v="Recycled Steel Personal File for Standard File Folders"/>
    <x v="1540"/>
    <n v="9"/>
    <n v="0"/>
    <n v="129.37860000000001"/>
    <x v="3"/>
    <x v="0"/>
  </r>
  <r>
    <x v="1775"/>
    <x v="860"/>
    <x v="582"/>
    <x v="617"/>
    <x v="1"/>
    <s v="MY-18295"/>
    <s v="Muhammed Yedwab"/>
    <x v="1"/>
    <x v="0"/>
    <s v="Baltimore"/>
    <x v="39"/>
    <n v="21215"/>
    <x v="3"/>
    <s v="OFF-AR-10004752"/>
    <x v="1"/>
    <x v="6"/>
    <s v="Blackstonian Pencils"/>
    <x v="1541"/>
    <n v="2"/>
    <n v="0"/>
    <n v="1.4952000000000001"/>
    <x v="3"/>
    <x v="0"/>
  </r>
  <r>
    <x v="1776"/>
    <x v="860"/>
    <x v="582"/>
    <x v="617"/>
    <x v="1"/>
    <s v="MY-18295"/>
    <s v="Muhammed Yedwab"/>
    <x v="1"/>
    <x v="0"/>
    <s v="Baltimore"/>
    <x v="39"/>
    <n v="21215"/>
    <x v="3"/>
    <s v="OFF-LA-10000452"/>
    <x v="1"/>
    <x v="2"/>
    <s v="Avery 488"/>
    <x v="982"/>
    <n v="1"/>
    <n v="0"/>
    <n v="1.512"/>
    <x v="3"/>
    <x v="0"/>
  </r>
  <r>
    <x v="1777"/>
    <x v="861"/>
    <x v="27"/>
    <x v="618"/>
    <x v="1"/>
    <s v="DP-13000"/>
    <s v="Darren Powers"/>
    <x v="0"/>
    <x v="0"/>
    <s v="Los Angeles"/>
    <x v="1"/>
    <n v="90004"/>
    <x v="1"/>
    <s v="OFF-PA-10000675"/>
    <x v="1"/>
    <x v="10"/>
    <s v="Xerox 1919"/>
    <x v="1542"/>
    <n v="9"/>
    <n v="0"/>
    <n v="180.76590000000002"/>
    <x v="1"/>
    <x v="0"/>
  </r>
  <r>
    <x v="1778"/>
    <x v="861"/>
    <x v="27"/>
    <x v="618"/>
    <x v="1"/>
    <s v="DP-13000"/>
    <s v="Darren Powers"/>
    <x v="0"/>
    <x v="0"/>
    <s v="Los Angeles"/>
    <x v="1"/>
    <n v="90004"/>
    <x v="1"/>
    <s v="OFF-AR-10003045"/>
    <x v="1"/>
    <x v="6"/>
    <s v="Prang Colored Pencils"/>
    <x v="456"/>
    <n v="5"/>
    <n v="0"/>
    <n v="6.6150000000000002"/>
    <x v="1"/>
    <x v="0"/>
  </r>
  <r>
    <x v="1779"/>
    <x v="862"/>
    <x v="583"/>
    <x v="619"/>
    <x v="1"/>
    <s v="BD-11770"/>
    <s v="Bryan Davis"/>
    <x v="0"/>
    <x v="0"/>
    <s v="New York City"/>
    <x v="15"/>
    <n v="10011"/>
    <x v="3"/>
    <s v="TEC-AC-10003447"/>
    <x v="2"/>
    <x v="11"/>
    <s v="Micropad Numeric Keypads"/>
    <x v="1543"/>
    <n v="3"/>
    <n v="0"/>
    <n v="14.992499999999996"/>
    <x v="3"/>
    <x v="0"/>
  </r>
  <r>
    <x v="1780"/>
    <x v="862"/>
    <x v="583"/>
    <x v="619"/>
    <x v="1"/>
    <s v="BD-11770"/>
    <s v="Bryan Davis"/>
    <x v="0"/>
    <x v="0"/>
    <s v="New York City"/>
    <x v="15"/>
    <n v="10011"/>
    <x v="3"/>
    <s v="OFF-ST-10002276"/>
    <x v="1"/>
    <x v="4"/>
    <s v="Safco Steel Mobile File Cart"/>
    <x v="1544"/>
    <n v="1"/>
    <n v="0"/>
    <n v="20.840000000000003"/>
    <x v="3"/>
    <x v="0"/>
  </r>
  <r>
    <x v="1781"/>
    <x v="863"/>
    <x v="584"/>
    <x v="620"/>
    <x v="1"/>
    <s v="CB-12535"/>
    <s v="Claudia Bergmann"/>
    <x v="1"/>
    <x v="0"/>
    <s v="Franklin"/>
    <x v="31"/>
    <n v="2038"/>
    <x v="3"/>
    <s v="OFF-PA-10001609"/>
    <x v="1"/>
    <x v="10"/>
    <s v="Tops Wirebound Message Log Books"/>
    <x v="1545"/>
    <n v="2"/>
    <n v="0"/>
    <n v="3.0267999999999997"/>
    <x v="3"/>
    <x v="0"/>
  </r>
  <r>
    <x v="1782"/>
    <x v="863"/>
    <x v="584"/>
    <x v="620"/>
    <x v="1"/>
    <s v="CB-12535"/>
    <s v="Claudia Bergmann"/>
    <x v="1"/>
    <x v="0"/>
    <s v="Franklin"/>
    <x v="31"/>
    <n v="2038"/>
    <x v="3"/>
    <s v="OFF-BI-10001597"/>
    <x v="1"/>
    <x v="8"/>
    <s v="Wilson Jones Ledger-Size, Piano-Hinge Binder, 2&quot;, Blue"/>
    <x v="1546"/>
    <n v="3"/>
    <n v="0"/>
    <n v="59.011199999999988"/>
    <x v="3"/>
    <x v="0"/>
  </r>
  <r>
    <x v="1783"/>
    <x v="864"/>
    <x v="585"/>
    <x v="255"/>
    <x v="1"/>
    <s v="JE-15610"/>
    <s v="Jim Epp"/>
    <x v="1"/>
    <x v="0"/>
    <s v="Milwaukee"/>
    <x v="6"/>
    <n v="53209"/>
    <x v="2"/>
    <s v="OFF-PA-10004475"/>
    <x v="1"/>
    <x v="10"/>
    <s v="Xerox 1940"/>
    <x v="1547"/>
    <n v="4"/>
    <n v="0"/>
    <n v="107.7216"/>
    <x v="2"/>
    <x v="0"/>
  </r>
  <r>
    <x v="1784"/>
    <x v="864"/>
    <x v="585"/>
    <x v="255"/>
    <x v="1"/>
    <s v="JE-15610"/>
    <s v="Jim Epp"/>
    <x v="1"/>
    <x v="0"/>
    <s v="Milwaukee"/>
    <x v="6"/>
    <n v="53209"/>
    <x v="2"/>
    <s v="TEC-AC-10004510"/>
    <x v="2"/>
    <x v="11"/>
    <s v="Logitech Desktop MK120 Mouse and keyboard Combo"/>
    <x v="1548"/>
    <n v="6"/>
    <n v="0"/>
    <n v="9.8159999999999954"/>
    <x v="2"/>
    <x v="0"/>
  </r>
  <r>
    <x v="1785"/>
    <x v="864"/>
    <x v="585"/>
    <x v="255"/>
    <x v="1"/>
    <s v="JE-15610"/>
    <s v="Jim Epp"/>
    <x v="1"/>
    <x v="0"/>
    <s v="Milwaukee"/>
    <x v="6"/>
    <n v="53209"/>
    <x v="2"/>
    <s v="OFF-BI-10002976"/>
    <x v="1"/>
    <x v="8"/>
    <s v="ACCOHIDE Binder by Acco"/>
    <x v="1549"/>
    <n v="8"/>
    <n v="0"/>
    <n v="15.5288"/>
    <x v="2"/>
    <x v="0"/>
  </r>
  <r>
    <x v="1786"/>
    <x v="864"/>
    <x v="585"/>
    <x v="255"/>
    <x v="1"/>
    <s v="JE-15610"/>
    <s v="Jim Epp"/>
    <x v="1"/>
    <x v="0"/>
    <s v="Milwaukee"/>
    <x v="6"/>
    <n v="53209"/>
    <x v="2"/>
    <s v="TEC-PH-10001615"/>
    <x v="2"/>
    <x v="7"/>
    <s v="AT&amp;T CL82213"/>
    <x v="284"/>
    <n v="3"/>
    <n v="0"/>
    <n v="25.221299999999989"/>
    <x v="2"/>
    <x v="0"/>
  </r>
  <r>
    <x v="1787"/>
    <x v="865"/>
    <x v="586"/>
    <x v="621"/>
    <x v="1"/>
    <s v="RP-19855"/>
    <s v="Roy Phan"/>
    <x v="1"/>
    <x v="0"/>
    <s v="Kenosha"/>
    <x v="6"/>
    <n v="53142"/>
    <x v="2"/>
    <s v="TEC-PH-10001819"/>
    <x v="2"/>
    <x v="7"/>
    <s v="Innergie mMini Combo Duo USB Travel Charging Kit"/>
    <x v="1550"/>
    <n v="3"/>
    <n v="0"/>
    <n v="64.785599999999988"/>
    <x v="2"/>
    <x v="0"/>
  </r>
  <r>
    <x v="1788"/>
    <x v="865"/>
    <x v="586"/>
    <x v="621"/>
    <x v="1"/>
    <s v="RP-19855"/>
    <s v="Roy Phan"/>
    <x v="1"/>
    <x v="0"/>
    <s v="Kenosha"/>
    <x v="6"/>
    <n v="53142"/>
    <x v="2"/>
    <s v="TEC-PH-10000560"/>
    <x v="2"/>
    <x v="7"/>
    <s v="Samsung Galaxy S III - 16GB - pebble blue (T-Mobile)"/>
    <x v="1551"/>
    <n v="2"/>
    <n v="0"/>
    <n v="195.99440000000004"/>
    <x v="2"/>
    <x v="0"/>
  </r>
  <r>
    <x v="1789"/>
    <x v="865"/>
    <x v="586"/>
    <x v="621"/>
    <x v="1"/>
    <s v="RP-19855"/>
    <s v="Roy Phan"/>
    <x v="1"/>
    <x v="0"/>
    <s v="Kenosha"/>
    <x v="6"/>
    <n v="53142"/>
    <x v="2"/>
    <s v="TEC-AC-10004568"/>
    <x v="2"/>
    <x v="11"/>
    <s v="Maxell LTO Ultrium - 800 GB"/>
    <x v="1552"/>
    <n v="5"/>
    <n v="0"/>
    <n v="26.590499999999988"/>
    <x v="2"/>
    <x v="0"/>
  </r>
  <r>
    <x v="1790"/>
    <x v="866"/>
    <x v="587"/>
    <x v="622"/>
    <x v="1"/>
    <s v="RA-19915"/>
    <s v="Russell Applegate"/>
    <x v="0"/>
    <x v="0"/>
    <s v="New York City"/>
    <x v="15"/>
    <n v="10011"/>
    <x v="3"/>
    <s v="OFF-PA-10004092"/>
    <x v="1"/>
    <x v="10"/>
    <s v="Tops Green Bar Computer Printout Paper"/>
    <x v="1553"/>
    <n v="1"/>
    <n v="0"/>
    <n v="24.47"/>
    <x v="3"/>
    <x v="0"/>
  </r>
  <r>
    <x v="1791"/>
    <x v="867"/>
    <x v="588"/>
    <x v="544"/>
    <x v="2"/>
    <s v="RP-19390"/>
    <s v="Resi Pölking"/>
    <x v="0"/>
    <x v="0"/>
    <s v="Madison"/>
    <x v="6"/>
    <n v="53711"/>
    <x v="2"/>
    <s v="FUR-CH-10001854"/>
    <x v="0"/>
    <x v="1"/>
    <s v="Office Star - Professional Matrix Back Chair with 2-to-1 Synchro Tilt and Mesh Fabric Seat"/>
    <x v="1554"/>
    <n v="8"/>
    <n v="0"/>
    <n v="673.88160000000016"/>
    <x v="2"/>
    <x v="0"/>
  </r>
  <r>
    <x v="1792"/>
    <x v="867"/>
    <x v="588"/>
    <x v="544"/>
    <x v="2"/>
    <s v="RP-19390"/>
    <s v="Resi Pölking"/>
    <x v="0"/>
    <x v="0"/>
    <s v="Madison"/>
    <x v="6"/>
    <n v="53711"/>
    <x v="2"/>
    <s v="OFF-AR-10000475"/>
    <x v="1"/>
    <x v="6"/>
    <s v="Hunt BOSTON Vista Battery-Operated Pencil Sharpener, Black"/>
    <x v="1555"/>
    <n v="4"/>
    <n v="0"/>
    <n v="12.592800000000004"/>
    <x v="2"/>
    <x v="0"/>
  </r>
  <r>
    <x v="1793"/>
    <x v="868"/>
    <x v="589"/>
    <x v="623"/>
    <x v="1"/>
    <s v="TB-21175"/>
    <s v="Thomas Boland"/>
    <x v="1"/>
    <x v="0"/>
    <s v="Houston"/>
    <x v="5"/>
    <n v="77041"/>
    <x v="2"/>
    <s v="OFF-ST-10000777"/>
    <x v="1"/>
    <x v="4"/>
    <s v="Companion Letter/Legal File, Black"/>
    <x v="1556"/>
    <n v="2"/>
    <n v="0.2"/>
    <n v="6.0416000000000025"/>
    <x v="2"/>
    <x v="0"/>
  </r>
  <r>
    <x v="1794"/>
    <x v="869"/>
    <x v="64"/>
    <x v="165"/>
    <x v="1"/>
    <s v="BE-11455"/>
    <s v="Brad Eason"/>
    <x v="2"/>
    <x v="0"/>
    <s v="Olathe"/>
    <x v="41"/>
    <n v="66062"/>
    <x v="2"/>
    <s v="OFF-AR-10004022"/>
    <x v="1"/>
    <x v="6"/>
    <s v="Panasonic KP-380BK Classic Electric Pencil Sharpener"/>
    <x v="1557"/>
    <n v="3"/>
    <n v="0"/>
    <n v="26.984999999999992"/>
    <x v="2"/>
    <x v="0"/>
  </r>
  <r>
    <x v="1795"/>
    <x v="870"/>
    <x v="151"/>
    <x v="624"/>
    <x v="2"/>
    <s v="MR-17545"/>
    <s v="Mathew Reese"/>
    <x v="2"/>
    <x v="0"/>
    <s v="New York City"/>
    <x v="15"/>
    <n v="10024"/>
    <x v="3"/>
    <s v="OFF-ST-10002352"/>
    <x v="1"/>
    <x v="4"/>
    <s v="Iris Project Case"/>
    <x v="1558"/>
    <n v="8"/>
    <n v="0"/>
    <n v="16.598399999999998"/>
    <x v="3"/>
    <x v="0"/>
  </r>
  <r>
    <x v="1796"/>
    <x v="870"/>
    <x v="151"/>
    <x v="624"/>
    <x v="2"/>
    <s v="MR-17545"/>
    <s v="Mathew Reese"/>
    <x v="2"/>
    <x v="0"/>
    <s v="New York City"/>
    <x v="15"/>
    <n v="10024"/>
    <x v="3"/>
    <s v="TEC-PH-10000455"/>
    <x v="2"/>
    <x v="7"/>
    <s v="GE 30522EE2"/>
    <x v="1559"/>
    <n v="3"/>
    <n v="0"/>
    <n v="100.91129999999997"/>
    <x v="3"/>
    <x v="0"/>
  </r>
  <r>
    <x v="1797"/>
    <x v="870"/>
    <x v="151"/>
    <x v="624"/>
    <x v="2"/>
    <s v="MR-17545"/>
    <s v="Mathew Reese"/>
    <x v="2"/>
    <x v="0"/>
    <s v="New York City"/>
    <x v="15"/>
    <n v="10024"/>
    <x v="3"/>
    <s v="OFF-BI-10003910"/>
    <x v="1"/>
    <x v="8"/>
    <s v="DXL Angle-View Binders with Locking Rings by Samsill"/>
    <x v="1560"/>
    <n v="6"/>
    <n v="0.2"/>
    <n v="11.565"/>
    <x v="3"/>
    <x v="0"/>
  </r>
  <r>
    <x v="1798"/>
    <x v="871"/>
    <x v="274"/>
    <x v="625"/>
    <x v="1"/>
    <s v="RM-19375"/>
    <s v="Raymond Messe"/>
    <x v="0"/>
    <x v="0"/>
    <s v="San Jose"/>
    <x v="1"/>
    <n v="95123"/>
    <x v="1"/>
    <s v="FUR-FU-10003039"/>
    <x v="0"/>
    <x v="5"/>
    <s v="Howard Miller 11-1/2&quot; Diameter Grantwood Wall Clock"/>
    <x v="1561"/>
    <n v="5"/>
    <n v="0"/>
    <n v="73.320999999999998"/>
    <x v="1"/>
    <x v="0"/>
  </r>
  <r>
    <x v="1799"/>
    <x v="872"/>
    <x v="590"/>
    <x v="626"/>
    <x v="0"/>
    <s v="JF-15565"/>
    <s v="Jill Fjeld"/>
    <x v="0"/>
    <x v="0"/>
    <s v="Dallas"/>
    <x v="5"/>
    <n v="75081"/>
    <x v="2"/>
    <s v="OFF-FA-10000585"/>
    <x v="1"/>
    <x v="13"/>
    <s v="OIC Bulk Pack Metal Binder Clips"/>
    <x v="1515"/>
    <n v="4"/>
    <n v="0.2"/>
    <n v="3.6295999999999995"/>
    <x v="2"/>
    <x v="0"/>
  </r>
  <r>
    <x v="1800"/>
    <x v="872"/>
    <x v="590"/>
    <x v="626"/>
    <x v="0"/>
    <s v="JF-15565"/>
    <s v="Jill Fjeld"/>
    <x v="0"/>
    <x v="0"/>
    <s v="Dallas"/>
    <x v="5"/>
    <n v="75081"/>
    <x v="2"/>
    <s v="OFF-PA-10001994"/>
    <x v="1"/>
    <x v="10"/>
    <s v="Ink Jet Note and Greeting Cards, 8-1/2&quot; x 5-1/2&quot; Card Size"/>
    <x v="1562"/>
    <n v="3"/>
    <n v="0.2"/>
    <n v="17.534399999999998"/>
    <x v="2"/>
    <x v="0"/>
  </r>
  <r>
    <x v="1801"/>
    <x v="873"/>
    <x v="373"/>
    <x v="423"/>
    <x v="1"/>
    <s v="AS-10135"/>
    <s v="Adrian Shami"/>
    <x v="2"/>
    <x v="0"/>
    <s v="Auburn"/>
    <x v="4"/>
    <n v="98002"/>
    <x v="1"/>
    <s v="FUR-FU-10004270"/>
    <x v="0"/>
    <x v="5"/>
    <s v="Eldon Image Series Desk Accessories, Burgundy"/>
    <x v="1563"/>
    <n v="1"/>
    <n v="0"/>
    <n v="1.5047999999999999"/>
    <x v="1"/>
    <x v="0"/>
  </r>
  <r>
    <x v="1802"/>
    <x v="874"/>
    <x v="585"/>
    <x v="255"/>
    <x v="0"/>
    <s v="JA-15970"/>
    <s v="Joseph Airdo"/>
    <x v="0"/>
    <x v="0"/>
    <s v="Philadelphia"/>
    <x v="9"/>
    <n v="19134"/>
    <x v="3"/>
    <s v="OFF-BI-10002498"/>
    <x v="1"/>
    <x v="8"/>
    <s v="Clear Mylar Reinforcing Strips"/>
    <x v="1564"/>
    <n v="1"/>
    <n v="0.7"/>
    <n v="-4.2987000000000002"/>
    <x v="3"/>
    <x v="0"/>
  </r>
  <r>
    <x v="1803"/>
    <x v="874"/>
    <x v="585"/>
    <x v="255"/>
    <x v="0"/>
    <s v="JA-15970"/>
    <s v="Joseph Airdo"/>
    <x v="0"/>
    <x v="0"/>
    <s v="Philadelphia"/>
    <x v="9"/>
    <n v="19134"/>
    <x v="3"/>
    <s v="OFF-SU-10002881"/>
    <x v="1"/>
    <x v="14"/>
    <s v="Martin Yale Chadless Opener Electric Letter Opener"/>
    <x v="1565"/>
    <n v="7"/>
    <n v="0.2"/>
    <n v="-1049.3406"/>
    <x v="3"/>
    <x v="0"/>
  </r>
  <r>
    <x v="1804"/>
    <x v="874"/>
    <x v="585"/>
    <x v="255"/>
    <x v="0"/>
    <s v="JA-15970"/>
    <s v="Joseph Airdo"/>
    <x v="0"/>
    <x v="0"/>
    <s v="Philadelphia"/>
    <x v="9"/>
    <n v="19134"/>
    <x v="3"/>
    <s v="TEC-AC-10002926"/>
    <x v="2"/>
    <x v="11"/>
    <s v="Logitech Wireless Marathon Mouse M705"/>
    <x v="1566"/>
    <n v="2"/>
    <n v="0.2"/>
    <n v="22.995400000000004"/>
    <x v="3"/>
    <x v="0"/>
  </r>
  <r>
    <x v="1805"/>
    <x v="875"/>
    <x v="591"/>
    <x v="470"/>
    <x v="2"/>
    <s v="GK-14620"/>
    <s v="Grace Kelly"/>
    <x v="1"/>
    <x v="0"/>
    <s v="Los Angeles"/>
    <x v="1"/>
    <n v="90049"/>
    <x v="1"/>
    <s v="TEC-PH-10002200"/>
    <x v="2"/>
    <x v="7"/>
    <s v="Samsung Galaxy Note 2"/>
    <x v="1567"/>
    <n v="7"/>
    <n v="0.2"/>
    <n v="257.59440000000029"/>
    <x v="1"/>
    <x v="0"/>
  </r>
  <r>
    <x v="1806"/>
    <x v="875"/>
    <x v="591"/>
    <x v="470"/>
    <x v="2"/>
    <s v="GK-14620"/>
    <s v="Grace Kelly"/>
    <x v="1"/>
    <x v="0"/>
    <s v="Los Angeles"/>
    <x v="1"/>
    <n v="90049"/>
    <x v="1"/>
    <s v="OFF-PA-10002005"/>
    <x v="1"/>
    <x v="10"/>
    <s v="Xerox 225"/>
    <x v="1568"/>
    <n v="7"/>
    <n v="0"/>
    <n v="21.772800000000004"/>
    <x v="1"/>
    <x v="0"/>
  </r>
  <r>
    <x v="1807"/>
    <x v="875"/>
    <x v="591"/>
    <x v="470"/>
    <x v="2"/>
    <s v="GK-14620"/>
    <s v="Grace Kelly"/>
    <x v="1"/>
    <x v="0"/>
    <s v="Los Angeles"/>
    <x v="1"/>
    <n v="90049"/>
    <x v="1"/>
    <s v="TEC-AC-10001465"/>
    <x v="2"/>
    <x v="11"/>
    <s v="SanDisk Cruzer 64 GB USB Flash Drive"/>
    <x v="1569"/>
    <n v="7"/>
    <n v="0"/>
    <n v="76.271999999999977"/>
    <x v="1"/>
    <x v="0"/>
  </r>
  <r>
    <x v="1808"/>
    <x v="876"/>
    <x v="592"/>
    <x v="627"/>
    <x v="2"/>
    <s v="PB-19210"/>
    <s v="Phillip Breyer"/>
    <x v="1"/>
    <x v="0"/>
    <s v="Tulsa"/>
    <x v="26"/>
    <n v="74133"/>
    <x v="2"/>
    <s v="TEC-PH-10004897"/>
    <x v="2"/>
    <x v="7"/>
    <s v="Mediabridge Sport Armband iPhone 5s"/>
    <x v="1570"/>
    <n v="7"/>
    <n v="0"/>
    <n v="0.69929999999999914"/>
    <x v="2"/>
    <x v="0"/>
  </r>
  <r>
    <x v="1809"/>
    <x v="877"/>
    <x v="248"/>
    <x v="154"/>
    <x v="1"/>
    <s v="HK-14890"/>
    <s v="Heather Kirkland"/>
    <x v="1"/>
    <x v="0"/>
    <s v="Chicago"/>
    <x v="10"/>
    <n v="60610"/>
    <x v="2"/>
    <s v="FUR-FU-10001196"/>
    <x v="0"/>
    <x v="5"/>
    <s v="DAX Cubicle Frames - 8x10"/>
    <x v="1571"/>
    <n v="7"/>
    <n v="0.6"/>
    <n v="-12.116999999999999"/>
    <x v="2"/>
    <x v="0"/>
  </r>
  <r>
    <x v="1810"/>
    <x v="877"/>
    <x v="248"/>
    <x v="154"/>
    <x v="1"/>
    <s v="HK-14890"/>
    <s v="Heather Kirkland"/>
    <x v="1"/>
    <x v="0"/>
    <s v="Chicago"/>
    <x v="10"/>
    <n v="60610"/>
    <x v="2"/>
    <s v="OFF-PA-10000595"/>
    <x v="1"/>
    <x v="10"/>
    <s v="Xerox 1929"/>
    <x v="1572"/>
    <n v="3"/>
    <n v="0.2"/>
    <n v="17.815199999999997"/>
    <x v="2"/>
    <x v="0"/>
  </r>
  <r>
    <x v="1811"/>
    <x v="878"/>
    <x v="3"/>
    <x v="628"/>
    <x v="0"/>
    <s v="FO-14305"/>
    <s v="Frank Olsen"/>
    <x v="0"/>
    <x v="0"/>
    <s v="Harrisonburg"/>
    <x v="17"/>
    <n v="22801"/>
    <x v="0"/>
    <s v="FUR-TA-10004534"/>
    <x v="0"/>
    <x v="3"/>
    <s v="Bevis 44 x 96 Conference Tables"/>
    <x v="1573"/>
    <n v="7"/>
    <n v="0"/>
    <n v="245.0209999999999"/>
    <x v="0"/>
    <x v="0"/>
  </r>
  <r>
    <x v="1812"/>
    <x v="879"/>
    <x v="225"/>
    <x v="177"/>
    <x v="1"/>
    <s v="BT-11680"/>
    <s v="Brian Thompson"/>
    <x v="0"/>
    <x v="0"/>
    <s v="Newark"/>
    <x v="24"/>
    <n v="43055"/>
    <x v="3"/>
    <s v="FUR-FU-10001861"/>
    <x v="0"/>
    <x v="5"/>
    <s v="Floodlight Indoor Halogen Bulbs, 1 Bulb per Pack, 60 Watts"/>
    <x v="292"/>
    <n v="5"/>
    <n v="0.2"/>
    <n v="28.129999999999995"/>
    <x v="3"/>
    <x v="0"/>
  </r>
  <r>
    <x v="1813"/>
    <x v="879"/>
    <x v="225"/>
    <x v="177"/>
    <x v="1"/>
    <s v="BT-11680"/>
    <s v="Brian Thompson"/>
    <x v="0"/>
    <x v="0"/>
    <s v="Newark"/>
    <x v="24"/>
    <n v="43055"/>
    <x v="3"/>
    <s v="FUR-FU-10000206"/>
    <x v="0"/>
    <x v="5"/>
    <s v="GE General Purpose, Extra Long Life, Showcase &amp; Floodlight Incandescent Bulbs"/>
    <x v="1574"/>
    <n v="2"/>
    <n v="0.2"/>
    <n v="1.5713999999999997"/>
    <x v="3"/>
    <x v="0"/>
  </r>
  <r>
    <x v="1814"/>
    <x v="880"/>
    <x v="471"/>
    <x v="629"/>
    <x v="1"/>
    <s v="SP-20620"/>
    <s v="Stefania Perrino"/>
    <x v="1"/>
    <x v="0"/>
    <s v="Los Angeles"/>
    <x v="1"/>
    <n v="90045"/>
    <x v="1"/>
    <s v="FUR-TA-10002607"/>
    <x v="0"/>
    <x v="3"/>
    <s v="KI Conference Tables"/>
    <x v="1575"/>
    <n v="3"/>
    <n v="0.2"/>
    <n v="-8.5067999999999913"/>
    <x v="1"/>
    <x v="0"/>
  </r>
  <r>
    <x v="1815"/>
    <x v="881"/>
    <x v="593"/>
    <x v="630"/>
    <x v="3"/>
    <s v="LL-16840"/>
    <s v="Lauren Leatherbury"/>
    <x v="0"/>
    <x v="0"/>
    <s v="Seattle"/>
    <x v="4"/>
    <n v="98105"/>
    <x v="1"/>
    <s v="OFF-LA-10000443"/>
    <x v="1"/>
    <x v="2"/>
    <s v="Avery 501"/>
    <x v="1576"/>
    <n v="2"/>
    <n v="0"/>
    <n v="3.4685999999999999"/>
    <x v="1"/>
    <x v="0"/>
  </r>
  <r>
    <x v="1816"/>
    <x v="881"/>
    <x v="593"/>
    <x v="630"/>
    <x v="3"/>
    <s v="LL-16840"/>
    <s v="Lauren Leatherbury"/>
    <x v="0"/>
    <x v="0"/>
    <s v="Seattle"/>
    <x v="4"/>
    <n v="98105"/>
    <x v="1"/>
    <s v="OFF-AR-10004685"/>
    <x v="1"/>
    <x v="6"/>
    <s v="Binney &amp; Smith Crayola Metallic Colored Pencils, 8-Color Set"/>
    <x v="1577"/>
    <n v="2"/>
    <n v="0"/>
    <n v="3.0557999999999996"/>
    <x v="1"/>
    <x v="0"/>
  </r>
  <r>
    <x v="1817"/>
    <x v="882"/>
    <x v="350"/>
    <x v="631"/>
    <x v="0"/>
    <s v="MC-17575"/>
    <s v="Matt Collins"/>
    <x v="0"/>
    <x v="0"/>
    <s v="Los Angeles"/>
    <x v="1"/>
    <n v="90036"/>
    <x v="1"/>
    <s v="OFF-LA-10001771"/>
    <x v="1"/>
    <x v="2"/>
    <s v="Avery 513"/>
    <x v="745"/>
    <n v="2"/>
    <n v="0"/>
    <n v="4.5815999999999999"/>
    <x v="1"/>
    <x v="0"/>
  </r>
  <r>
    <x v="1818"/>
    <x v="883"/>
    <x v="594"/>
    <x v="632"/>
    <x v="1"/>
    <s v="JL-15235"/>
    <s v="Janet Lee"/>
    <x v="0"/>
    <x v="0"/>
    <s v="Chicago"/>
    <x v="10"/>
    <n v="60623"/>
    <x v="2"/>
    <s v="OFF-AP-10001394"/>
    <x v="1"/>
    <x v="9"/>
    <s v="Harmony Air Purifier"/>
    <x v="1578"/>
    <n v="2"/>
    <n v="0.8"/>
    <n v="-166.32000000000005"/>
    <x v="2"/>
    <x v="0"/>
  </r>
  <r>
    <x v="1819"/>
    <x v="883"/>
    <x v="594"/>
    <x v="632"/>
    <x v="1"/>
    <s v="JL-15235"/>
    <s v="Janet Lee"/>
    <x v="0"/>
    <x v="0"/>
    <s v="Chicago"/>
    <x v="10"/>
    <n v="60623"/>
    <x v="2"/>
    <s v="FUR-FU-10002553"/>
    <x v="0"/>
    <x v="5"/>
    <s v="Electrix Incandescent Magnifying Lamp, Black"/>
    <x v="1579"/>
    <n v="2"/>
    <n v="0.6"/>
    <n v="-24.188999999999993"/>
    <x v="2"/>
    <x v="0"/>
  </r>
  <r>
    <x v="1820"/>
    <x v="884"/>
    <x v="595"/>
    <x v="633"/>
    <x v="1"/>
    <s v="EA-14035"/>
    <s v="Erin Ashbrook"/>
    <x v="1"/>
    <x v="0"/>
    <s v="Chicago"/>
    <x v="10"/>
    <n v="60623"/>
    <x v="2"/>
    <s v="OFF-AP-10004233"/>
    <x v="1"/>
    <x v="9"/>
    <s v="Honeywell Enviracaire Portable Air Cleaner for up to 8 x 10 Room"/>
    <x v="1580"/>
    <n v="6"/>
    <n v="0.8"/>
    <n v="-225.55680000000007"/>
    <x v="2"/>
    <x v="0"/>
  </r>
  <r>
    <x v="1821"/>
    <x v="884"/>
    <x v="595"/>
    <x v="633"/>
    <x v="1"/>
    <s v="EA-14035"/>
    <s v="Erin Ashbrook"/>
    <x v="1"/>
    <x v="0"/>
    <s v="Chicago"/>
    <x v="10"/>
    <n v="60623"/>
    <x v="2"/>
    <s v="OFF-FA-10000304"/>
    <x v="1"/>
    <x v="13"/>
    <s v="Advantus Push Pins"/>
    <x v="1535"/>
    <n v="4"/>
    <n v="0.2"/>
    <n v="1.8312000000000004"/>
    <x v="2"/>
    <x v="0"/>
  </r>
  <r>
    <x v="1822"/>
    <x v="884"/>
    <x v="595"/>
    <x v="633"/>
    <x v="1"/>
    <s v="EA-14035"/>
    <s v="Erin Ashbrook"/>
    <x v="1"/>
    <x v="0"/>
    <s v="Chicago"/>
    <x v="10"/>
    <n v="60623"/>
    <x v="2"/>
    <s v="FUR-CH-10004754"/>
    <x v="0"/>
    <x v="1"/>
    <s v="Global Stack Chair with Arms, Black"/>
    <x v="1581"/>
    <n v="3"/>
    <n v="0.3"/>
    <n v="-2.6981999999999999"/>
    <x v="2"/>
    <x v="0"/>
  </r>
  <r>
    <x v="1823"/>
    <x v="884"/>
    <x v="595"/>
    <x v="633"/>
    <x v="1"/>
    <s v="EA-14035"/>
    <s v="Erin Ashbrook"/>
    <x v="1"/>
    <x v="0"/>
    <s v="Chicago"/>
    <x v="10"/>
    <n v="60623"/>
    <x v="2"/>
    <s v="OFF-PA-10000809"/>
    <x v="1"/>
    <x v="10"/>
    <s v="Xerox 206"/>
    <x v="1182"/>
    <n v="1"/>
    <n v="0.2"/>
    <n v="1.8144"/>
    <x v="2"/>
    <x v="0"/>
  </r>
  <r>
    <x v="1824"/>
    <x v="885"/>
    <x v="596"/>
    <x v="470"/>
    <x v="1"/>
    <s v="SA-20830"/>
    <s v="Sue Ann Reed"/>
    <x v="0"/>
    <x v="0"/>
    <s v="Redmond"/>
    <x v="21"/>
    <n v="97756"/>
    <x v="1"/>
    <s v="OFF-BI-10003694"/>
    <x v="1"/>
    <x v="8"/>
    <s v="Avery 3 1/2&quot; Diskette Storage Pages, 10/Pack"/>
    <x v="1582"/>
    <n v="10"/>
    <n v="0.7"/>
    <n v="-25.05599999999999"/>
    <x v="1"/>
    <x v="0"/>
  </r>
  <r>
    <x v="1825"/>
    <x v="885"/>
    <x v="596"/>
    <x v="470"/>
    <x v="1"/>
    <s v="SA-20830"/>
    <s v="Sue Ann Reed"/>
    <x v="0"/>
    <x v="0"/>
    <s v="Redmond"/>
    <x v="21"/>
    <n v="97756"/>
    <x v="1"/>
    <s v="FUR-FU-10001935"/>
    <x v="0"/>
    <x v="5"/>
    <s v="3M Hangers With Command Adhesive"/>
    <x v="1583"/>
    <n v="4"/>
    <n v="0.2"/>
    <n v="3.108000000000001"/>
    <x v="1"/>
    <x v="0"/>
  </r>
  <r>
    <x v="1826"/>
    <x v="885"/>
    <x v="596"/>
    <x v="470"/>
    <x v="1"/>
    <s v="SA-20830"/>
    <s v="Sue Ann Reed"/>
    <x v="0"/>
    <x v="0"/>
    <s v="Redmond"/>
    <x v="21"/>
    <n v="97756"/>
    <x v="1"/>
    <s v="FUR-FU-10002878"/>
    <x v="0"/>
    <x v="5"/>
    <s v="Seth Thomas 14&quot; Day/Date Wall Clock"/>
    <x v="1584"/>
    <n v="1"/>
    <n v="0.2"/>
    <n v="4.8416000000000006"/>
    <x v="1"/>
    <x v="0"/>
  </r>
  <r>
    <x v="1827"/>
    <x v="886"/>
    <x v="597"/>
    <x v="634"/>
    <x v="0"/>
    <s v="CH-12070"/>
    <s v="Cathy Hwang"/>
    <x v="2"/>
    <x v="0"/>
    <s v="Raleigh"/>
    <x v="3"/>
    <n v="27604"/>
    <x v="0"/>
    <s v="TEC-PH-10002624"/>
    <x v="2"/>
    <x v="7"/>
    <s v="Samsung Galaxy S4 Mini"/>
    <x v="1585"/>
    <n v="3"/>
    <n v="0.2"/>
    <n v="126.8972999999998"/>
    <x v="0"/>
    <x v="0"/>
  </r>
  <r>
    <x v="1828"/>
    <x v="887"/>
    <x v="562"/>
    <x v="598"/>
    <x v="0"/>
    <s v="ND-18460"/>
    <s v="Neil Ducich"/>
    <x v="1"/>
    <x v="0"/>
    <s v="Macon"/>
    <x v="32"/>
    <n v="31204"/>
    <x v="0"/>
    <s v="OFF-PA-10000019"/>
    <x v="1"/>
    <x v="10"/>
    <s v="Xerox 1931"/>
    <x v="789"/>
    <n v="6"/>
    <n v="0"/>
    <n v="18.662400000000002"/>
    <x v="0"/>
    <x v="0"/>
  </r>
  <r>
    <x v="1829"/>
    <x v="888"/>
    <x v="598"/>
    <x v="635"/>
    <x v="1"/>
    <s v="BS-11755"/>
    <s v="Bruce Stewart"/>
    <x v="0"/>
    <x v="0"/>
    <s v="Cleveland"/>
    <x v="24"/>
    <n v="44105"/>
    <x v="3"/>
    <s v="TEC-PH-10002885"/>
    <x v="2"/>
    <x v="7"/>
    <s v="Apple iPhone 5"/>
    <x v="1586"/>
    <n v="2"/>
    <n v="0.4"/>
    <n v="-168.95579999999995"/>
    <x v="3"/>
    <x v="1"/>
  </r>
  <r>
    <x v="1830"/>
    <x v="889"/>
    <x v="208"/>
    <x v="565"/>
    <x v="3"/>
    <s v="SL-20155"/>
    <s v="Sara Luxemburg"/>
    <x v="2"/>
    <x v="0"/>
    <s v="Muskogee"/>
    <x v="26"/>
    <n v="74403"/>
    <x v="2"/>
    <s v="TEC-PH-10000895"/>
    <x v="2"/>
    <x v="7"/>
    <s v="Polycom VVX 310 VoIP phone"/>
    <x v="1587"/>
    <n v="8"/>
    <n v="0"/>
    <n v="374.37920000000008"/>
    <x v="2"/>
    <x v="0"/>
  </r>
  <r>
    <x v="1831"/>
    <x v="889"/>
    <x v="208"/>
    <x v="565"/>
    <x v="3"/>
    <s v="SL-20155"/>
    <s v="Sara Luxemburg"/>
    <x v="2"/>
    <x v="0"/>
    <s v="Muskogee"/>
    <x v="26"/>
    <n v="74403"/>
    <x v="2"/>
    <s v="FUR-TA-10002356"/>
    <x v="0"/>
    <x v="3"/>
    <s v="Bevis Boat-Shaped Conference Table"/>
    <x v="1588"/>
    <n v="1"/>
    <n v="0"/>
    <n v="62.906399999999991"/>
    <x v="2"/>
    <x v="0"/>
  </r>
  <r>
    <x v="1832"/>
    <x v="890"/>
    <x v="599"/>
    <x v="217"/>
    <x v="1"/>
    <s v="GB-14530"/>
    <s v="George Bell"/>
    <x v="1"/>
    <x v="0"/>
    <s v="Monroe"/>
    <x v="3"/>
    <n v="28110"/>
    <x v="0"/>
    <s v="FUR-CH-10001270"/>
    <x v="0"/>
    <x v="1"/>
    <s v="Harbour Creations Steel Folding Chair"/>
    <x v="724"/>
    <n v="3"/>
    <n v="0.2"/>
    <n v="25.874999999999972"/>
    <x v="0"/>
    <x v="0"/>
  </r>
  <r>
    <x v="1833"/>
    <x v="891"/>
    <x v="378"/>
    <x v="636"/>
    <x v="1"/>
    <s v="AS-10045"/>
    <s v="Aaron Smayling"/>
    <x v="1"/>
    <x v="0"/>
    <s v="Austin"/>
    <x v="5"/>
    <n v="78745"/>
    <x v="2"/>
    <s v="TEC-MA-10000488"/>
    <x v="2"/>
    <x v="15"/>
    <s v="Bady BDG101FRU Card Printer"/>
    <x v="1589"/>
    <n v="3"/>
    <n v="0.4"/>
    <n v="-263.99670000000026"/>
    <x v="2"/>
    <x v="0"/>
  </r>
  <r>
    <x v="1834"/>
    <x v="891"/>
    <x v="378"/>
    <x v="636"/>
    <x v="1"/>
    <s v="AS-10045"/>
    <s v="Aaron Smayling"/>
    <x v="1"/>
    <x v="0"/>
    <s v="Austin"/>
    <x v="5"/>
    <n v="78745"/>
    <x v="2"/>
    <s v="OFF-PA-10003729"/>
    <x v="1"/>
    <x v="10"/>
    <s v="Xerox 1998"/>
    <x v="1590"/>
    <n v="7"/>
    <n v="0.2"/>
    <n v="12.700800000000001"/>
    <x v="2"/>
    <x v="0"/>
  </r>
  <r>
    <x v="1835"/>
    <x v="892"/>
    <x v="261"/>
    <x v="637"/>
    <x v="2"/>
    <s v="RM-19375"/>
    <s v="Raymond Messe"/>
    <x v="0"/>
    <x v="0"/>
    <s v="Meriden"/>
    <x v="29"/>
    <n v="6450"/>
    <x v="3"/>
    <s v="OFF-AR-10003056"/>
    <x v="1"/>
    <x v="6"/>
    <s v="Newell 341"/>
    <x v="1591"/>
    <n v="5"/>
    <n v="0"/>
    <n v="6.2059999999999977"/>
    <x v="3"/>
    <x v="0"/>
  </r>
  <r>
    <x v="1836"/>
    <x v="893"/>
    <x v="600"/>
    <x v="638"/>
    <x v="0"/>
    <s v="NH-18610"/>
    <s v="Nicole Hansen"/>
    <x v="1"/>
    <x v="0"/>
    <s v="Roswell"/>
    <x v="32"/>
    <n v="30076"/>
    <x v="0"/>
    <s v="OFF-AP-10002518"/>
    <x v="1"/>
    <x v="9"/>
    <s v="Kensington 7 Outlet MasterPiece Power Center"/>
    <x v="1592"/>
    <n v="7"/>
    <n v="0"/>
    <n v="361.29939999999988"/>
    <x v="0"/>
    <x v="0"/>
  </r>
  <r>
    <x v="1837"/>
    <x v="894"/>
    <x v="601"/>
    <x v="90"/>
    <x v="1"/>
    <s v="BF-10975"/>
    <s v="Barbara Fisher"/>
    <x v="1"/>
    <x v="0"/>
    <s v="Charlotte"/>
    <x v="3"/>
    <n v="28205"/>
    <x v="0"/>
    <s v="OFF-LA-10000240"/>
    <x v="1"/>
    <x v="2"/>
    <s v="Self-Adhesive Address Labels for Typewriters by Universal"/>
    <x v="1593"/>
    <n v="3"/>
    <n v="0.2"/>
    <n v="5.9210999999999983"/>
    <x v="0"/>
    <x v="0"/>
  </r>
  <r>
    <x v="1838"/>
    <x v="894"/>
    <x v="601"/>
    <x v="90"/>
    <x v="1"/>
    <s v="BF-10975"/>
    <s v="Barbara Fisher"/>
    <x v="1"/>
    <x v="0"/>
    <s v="Charlotte"/>
    <x v="3"/>
    <n v="28205"/>
    <x v="0"/>
    <s v="FUR-FU-10000629"/>
    <x v="0"/>
    <x v="5"/>
    <s v="9-3/4 Diameter Round Wall Clock"/>
    <x v="1594"/>
    <n v="4"/>
    <n v="0.2"/>
    <n v="12.135200000000001"/>
    <x v="0"/>
    <x v="0"/>
  </r>
  <r>
    <x v="1839"/>
    <x v="894"/>
    <x v="601"/>
    <x v="90"/>
    <x v="1"/>
    <s v="BF-10975"/>
    <s v="Barbara Fisher"/>
    <x v="1"/>
    <x v="0"/>
    <s v="Charlotte"/>
    <x v="3"/>
    <n v="28205"/>
    <x v="0"/>
    <s v="OFF-AP-10001005"/>
    <x v="1"/>
    <x v="9"/>
    <s v="Honeywell Quietcare HEPA Air Cleaner"/>
    <x v="1595"/>
    <n v="1"/>
    <n v="0.2"/>
    <n v="10.224499999999994"/>
    <x v="0"/>
    <x v="0"/>
  </r>
  <r>
    <x v="1840"/>
    <x v="894"/>
    <x v="601"/>
    <x v="90"/>
    <x v="1"/>
    <s v="BF-10975"/>
    <s v="Barbara Fisher"/>
    <x v="1"/>
    <x v="0"/>
    <s v="Charlotte"/>
    <x v="3"/>
    <n v="28205"/>
    <x v="0"/>
    <s v="OFF-PA-10002377"/>
    <x v="1"/>
    <x v="10"/>
    <s v="Xerox 1916"/>
    <x v="128"/>
    <n v="2"/>
    <n v="0.2"/>
    <n v="29.363999999999997"/>
    <x v="0"/>
    <x v="0"/>
  </r>
  <r>
    <x v="1841"/>
    <x v="895"/>
    <x v="427"/>
    <x v="639"/>
    <x v="1"/>
    <s v="KH-16330"/>
    <s v="Katharine Harms"/>
    <x v="1"/>
    <x v="0"/>
    <s v="Bowling Green"/>
    <x v="0"/>
    <n v="42104"/>
    <x v="0"/>
    <s v="FUR-CH-10000988"/>
    <x v="0"/>
    <x v="1"/>
    <s v="Hon Olson Stacker Stools"/>
    <x v="1596"/>
    <n v="1"/>
    <n v="0"/>
    <n v="39.4268"/>
    <x v="0"/>
    <x v="0"/>
  </r>
  <r>
    <x v="1842"/>
    <x v="896"/>
    <x v="97"/>
    <x v="640"/>
    <x v="0"/>
    <s v="FA-14230"/>
    <s v="Frank Atkinson"/>
    <x v="1"/>
    <x v="0"/>
    <s v="San Antonio"/>
    <x v="5"/>
    <n v="78207"/>
    <x v="2"/>
    <s v="OFF-LA-10001074"/>
    <x v="1"/>
    <x v="2"/>
    <s v="Round Specialty Laser Printer Labels"/>
    <x v="110"/>
    <n v="4"/>
    <n v="0.2"/>
    <n v="13.532399999999996"/>
    <x v="2"/>
    <x v="0"/>
  </r>
  <r>
    <x v="1843"/>
    <x v="896"/>
    <x v="97"/>
    <x v="640"/>
    <x v="0"/>
    <s v="FA-14230"/>
    <s v="Frank Atkinson"/>
    <x v="1"/>
    <x v="0"/>
    <s v="San Antonio"/>
    <x v="5"/>
    <n v="78207"/>
    <x v="2"/>
    <s v="FUR-FU-10001986"/>
    <x v="0"/>
    <x v="5"/>
    <s v="Dana Fluorescent Magnifying Lamp, White, 36&quot;"/>
    <x v="1597"/>
    <n v="2"/>
    <n v="0.6"/>
    <n v="-30.588000000000001"/>
    <x v="2"/>
    <x v="0"/>
  </r>
  <r>
    <x v="1844"/>
    <x v="897"/>
    <x v="570"/>
    <x v="641"/>
    <x v="1"/>
    <s v="GW-14605"/>
    <s v="Giulietta Weimer"/>
    <x v="0"/>
    <x v="0"/>
    <s v="Seattle"/>
    <x v="4"/>
    <n v="98115"/>
    <x v="1"/>
    <s v="TEC-AC-10003027"/>
    <x v="2"/>
    <x v="11"/>
    <s v="Imation 8GB Mini TravelDrive USB 2.0 Flash Drive"/>
    <x v="26"/>
    <n v="3"/>
    <n v="0"/>
    <n v="11.774100000000004"/>
    <x v="1"/>
    <x v="0"/>
  </r>
  <r>
    <x v="1845"/>
    <x v="898"/>
    <x v="602"/>
    <x v="642"/>
    <x v="0"/>
    <s v="DA-13450"/>
    <s v="Dianna Arnett"/>
    <x v="2"/>
    <x v="0"/>
    <s v="Washington"/>
    <x v="40"/>
    <n v="20016"/>
    <x v="3"/>
    <s v="OFF-PA-10001804"/>
    <x v="1"/>
    <x v="10"/>
    <s v="Xerox 195"/>
    <x v="1598"/>
    <n v="6"/>
    <n v="0"/>
    <n v="19.238399999999999"/>
    <x v="3"/>
    <x v="0"/>
  </r>
  <r>
    <x v="1846"/>
    <x v="898"/>
    <x v="602"/>
    <x v="642"/>
    <x v="0"/>
    <s v="DA-13450"/>
    <s v="Dianna Arnett"/>
    <x v="2"/>
    <x v="0"/>
    <s v="Washington"/>
    <x v="40"/>
    <n v="20016"/>
    <x v="3"/>
    <s v="FUR-FU-10004973"/>
    <x v="0"/>
    <x v="5"/>
    <s v="Flat Face Poster Frame"/>
    <x v="1023"/>
    <n v="2"/>
    <n v="0"/>
    <n v="15.825600000000001"/>
    <x v="3"/>
    <x v="0"/>
  </r>
  <r>
    <x v="1847"/>
    <x v="899"/>
    <x v="18"/>
    <x v="643"/>
    <x v="3"/>
    <s v="FH-14275"/>
    <s v="Frank Hawley"/>
    <x v="1"/>
    <x v="0"/>
    <s v="Los Angeles"/>
    <x v="1"/>
    <n v="90004"/>
    <x v="1"/>
    <s v="FUR-CH-10002602"/>
    <x v="0"/>
    <x v="1"/>
    <s v="DMI Arturo Collection Mission-style Design Wood Chair"/>
    <x v="1599"/>
    <n v="3"/>
    <n v="0.2"/>
    <n v="27.176400000000015"/>
    <x v="1"/>
    <x v="0"/>
  </r>
  <r>
    <x v="1848"/>
    <x v="899"/>
    <x v="18"/>
    <x v="643"/>
    <x v="3"/>
    <s v="FH-14275"/>
    <s v="Frank Hawley"/>
    <x v="1"/>
    <x v="0"/>
    <s v="Los Angeles"/>
    <x v="1"/>
    <n v="90004"/>
    <x v="1"/>
    <s v="OFF-BI-10004140"/>
    <x v="1"/>
    <x v="8"/>
    <s v="Avery Non-Stick Binders"/>
    <x v="1600"/>
    <n v="2"/>
    <n v="0.2"/>
    <n v="2.2449999999999992"/>
    <x v="1"/>
    <x v="0"/>
  </r>
  <r>
    <x v="1849"/>
    <x v="900"/>
    <x v="603"/>
    <x v="644"/>
    <x v="0"/>
    <s v="RK-19300"/>
    <s v="Ralph Kennedy"/>
    <x v="0"/>
    <x v="0"/>
    <s v="South Bend"/>
    <x v="14"/>
    <n v="46614"/>
    <x v="2"/>
    <s v="OFF-ST-10000464"/>
    <x v="1"/>
    <x v="4"/>
    <s v="Multi-Use Personal File Cart and Caster Set, Three Stacking Bins"/>
    <x v="1601"/>
    <n v="1"/>
    <n v="0"/>
    <n v="9.732800000000001"/>
    <x v="2"/>
    <x v="0"/>
  </r>
  <r>
    <x v="1850"/>
    <x v="900"/>
    <x v="603"/>
    <x v="644"/>
    <x v="0"/>
    <s v="RK-19300"/>
    <s v="Ralph Kennedy"/>
    <x v="0"/>
    <x v="0"/>
    <s v="South Bend"/>
    <x v="14"/>
    <n v="46614"/>
    <x v="2"/>
    <s v="TEC-AC-10002253"/>
    <x v="2"/>
    <x v="11"/>
    <s v="Imation Bio 8GB USB Flash Drive Imation Corp"/>
    <x v="1602"/>
    <n v="5"/>
    <n v="0"/>
    <n v="124.68000000000004"/>
    <x v="2"/>
    <x v="0"/>
  </r>
  <r>
    <x v="1851"/>
    <x v="900"/>
    <x v="603"/>
    <x v="644"/>
    <x v="0"/>
    <s v="RK-19300"/>
    <s v="Ralph Kennedy"/>
    <x v="0"/>
    <x v="0"/>
    <s v="South Bend"/>
    <x v="14"/>
    <n v="46614"/>
    <x v="2"/>
    <s v="OFF-PA-10000528"/>
    <x v="1"/>
    <x v="10"/>
    <s v="Xerox 1981"/>
    <x v="1603"/>
    <n v="5"/>
    <n v="0"/>
    <n v="11.879999999999999"/>
    <x v="2"/>
    <x v="0"/>
  </r>
  <r>
    <x v="1852"/>
    <x v="900"/>
    <x v="603"/>
    <x v="644"/>
    <x v="0"/>
    <s v="RK-19300"/>
    <s v="Ralph Kennedy"/>
    <x v="0"/>
    <x v="0"/>
    <s v="South Bend"/>
    <x v="14"/>
    <n v="46614"/>
    <x v="2"/>
    <s v="OFF-EN-10000483"/>
    <x v="1"/>
    <x v="12"/>
    <s v="White Envelopes, White Envelopes with Clear Poly Window"/>
    <x v="1604"/>
    <n v="7"/>
    <n v="0"/>
    <n v="49.10499999999999"/>
    <x v="2"/>
    <x v="0"/>
  </r>
  <r>
    <x v="1853"/>
    <x v="900"/>
    <x v="603"/>
    <x v="644"/>
    <x v="0"/>
    <s v="RK-19300"/>
    <s v="Ralph Kennedy"/>
    <x v="0"/>
    <x v="0"/>
    <s v="South Bend"/>
    <x v="14"/>
    <n v="46614"/>
    <x v="2"/>
    <s v="OFF-PA-10003129"/>
    <x v="1"/>
    <x v="10"/>
    <s v="Tops White Computer Printout Paper"/>
    <x v="619"/>
    <n v="2"/>
    <n v="0"/>
    <n v="45.975399999999993"/>
    <x v="2"/>
    <x v="0"/>
  </r>
  <r>
    <x v="1854"/>
    <x v="900"/>
    <x v="603"/>
    <x v="644"/>
    <x v="0"/>
    <s v="RK-19300"/>
    <s v="Ralph Kennedy"/>
    <x v="0"/>
    <x v="0"/>
    <s v="South Bend"/>
    <x v="14"/>
    <n v="46614"/>
    <x v="2"/>
    <s v="OFF-ST-10003442"/>
    <x v="1"/>
    <x v="4"/>
    <s v="Eldon Portable Mobile Manager"/>
    <x v="1605"/>
    <n v="5"/>
    <n v="0"/>
    <n v="38.177999999999997"/>
    <x v="2"/>
    <x v="0"/>
  </r>
  <r>
    <x v="1855"/>
    <x v="901"/>
    <x v="604"/>
    <x v="645"/>
    <x v="1"/>
    <s v="FM-14215"/>
    <s v="Filia McAdams"/>
    <x v="1"/>
    <x v="0"/>
    <s v="Los Angeles"/>
    <x v="1"/>
    <n v="90032"/>
    <x v="1"/>
    <s v="OFF-AR-10003631"/>
    <x v="1"/>
    <x v="6"/>
    <s v="Staples in misc. colors"/>
    <x v="1606"/>
    <n v="3"/>
    <n v="0"/>
    <n v="4.7915999999999999"/>
    <x v="1"/>
    <x v="0"/>
  </r>
  <r>
    <x v="1856"/>
    <x v="902"/>
    <x v="605"/>
    <x v="646"/>
    <x v="0"/>
    <s v="AC-10420"/>
    <s v="Alyssa Crouse"/>
    <x v="1"/>
    <x v="0"/>
    <s v="Houston"/>
    <x v="5"/>
    <n v="77041"/>
    <x v="2"/>
    <s v="OFF-ST-10000563"/>
    <x v="1"/>
    <x v="4"/>
    <s v="Fellowes Bankers Box Stor/Drawer Steel Plus"/>
    <x v="1607"/>
    <n v="5"/>
    <n v="0.2"/>
    <n v="-15.990000000000002"/>
    <x v="2"/>
    <x v="0"/>
  </r>
  <r>
    <x v="1857"/>
    <x v="902"/>
    <x v="605"/>
    <x v="646"/>
    <x v="0"/>
    <s v="AC-10420"/>
    <s v="Alyssa Crouse"/>
    <x v="1"/>
    <x v="0"/>
    <s v="Houston"/>
    <x v="5"/>
    <n v="77041"/>
    <x v="2"/>
    <s v="OFF-BI-10002133"/>
    <x v="1"/>
    <x v="8"/>
    <s v="Wilson Jones Elliptical Ring 3 1/2&quot; Capacity Binders, 800 sheets"/>
    <x v="1608"/>
    <n v="4"/>
    <n v="0.8"/>
    <n v="-53.072000000000017"/>
    <x v="2"/>
    <x v="0"/>
  </r>
  <r>
    <x v="1858"/>
    <x v="903"/>
    <x v="37"/>
    <x v="305"/>
    <x v="2"/>
    <s v="JB-15400"/>
    <s v="Jennifer Braxton"/>
    <x v="1"/>
    <x v="0"/>
    <s v="Bristol"/>
    <x v="29"/>
    <n v="6010"/>
    <x v="3"/>
    <s v="OFF-AP-10002311"/>
    <x v="1"/>
    <x v="9"/>
    <s v="Holmes Replacement Filter for HEPA Air Cleaner, Very Large Room, HEPA Filter"/>
    <x v="1609"/>
    <n v="2"/>
    <n v="0"/>
    <n v="60.552800000000005"/>
    <x v="3"/>
    <x v="0"/>
  </r>
  <r>
    <x v="1859"/>
    <x v="903"/>
    <x v="37"/>
    <x v="305"/>
    <x v="2"/>
    <s v="JB-15400"/>
    <s v="Jennifer Braxton"/>
    <x v="1"/>
    <x v="0"/>
    <s v="Bristol"/>
    <x v="29"/>
    <n v="6010"/>
    <x v="3"/>
    <s v="TEC-PH-10004959"/>
    <x v="2"/>
    <x v="7"/>
    <s v="Classic Ivory Antique Telephone ZL1810"/>
    <x v="1610"/>
    <n v="1"/>
    <n v="0"/>
    <n v="25.122500000000002"/>
    <x v="3"/>
    <x v="0"/>
  </r>
  <r>
    <x v="1860"/>
    <x v="904"/>
    <x v="606"/>
    <x v="647"/>
    <x v="2"/>
    <s v="GM-14440"/>
    <s v="Gary McGarr"/>
    <x v="0"/>
    <x v="0"/>
    <s v="New York City"/>
    <x v="15"/>
    <n v="10009"/>
    <x v="3"/>
    <s v="FUR-BO-10001918"/>
    <x v="0"/>
    <x v="0"/>
    <s v="Sauder Forest Hills Library with Doors, Woodland Oak Finish"/>
    <x v="1611"/>
    <n v="2"/>
    <n v="0.2"/>
    <n v="-28.976400000000012"/>
    <x v="3"/>
    <x v="0"/>
  </r>
  <r>
    <x v="1861"/>
    <x v="904"/>
    <x v="606"/>
    <x v="647"/>
    <x v="2"/>
    <s v="GM-14440"/>
    <s v="Gary McGarr"/>
    <x v="0"/>
    <x v="0"/>
    <s v="New York City"/>
    <x v="15"/>
    <n v="10009"/>
    <x v="3"/>
    <s v="TEC-PH-10004896"/>
    <x v="2"/>
    <x v="7"/>
    <s v="Nokia Lumia 521 (T-Mobile)"/>
    <x v="668"/>
    <n v="4"/>
    <n v="0"/>
    <n v="33.588800000000006"/>
    <x v="3"/>
    <x v="0"/>
  </r>
  <r>
    <x v="1862"/>
    <x v="905"/>
    <x v="607"/>
    <x v="648"/>
    <x v="3"/>
    <s v="RF-19840"/>
    <s v="Roy Französisch"/>
    <x v="0"/>
    <x v="0"/>
    <s v="San Antonio"/>
    <x v="5"/>
    <n v="78207"/>
    <x v="2"/>
    <s v="OFF-ST-10001328"/>
    <x v="1"/>
    <x v="4"/>
    <s v="Personal Filing Tote with Lid, Black/Gray"/>
    <x v="1612"/>
    <n v="4"/>
    <n v="0.2"/>
    <n v="4.9632000000000005"/>
    <x v="2"/>
    <x v="0"/>
  </r>
  <r>
    <x v="1863"/>
    <x v="906"/>
    <x v="63"/>
    <x v="649"/>
    <x v="1"/>
    <s v="NC-18625"/>
    <s v="Noah Childs"/>
    <x v="1"/>
    <x v="0"/>
    <s v="Aurora"/>
    <x v="22"/>
    <n v="80013"/>
    <x v="1"/>
    <s v="FUR-TA-10004575"/>
    <x v="0"/>
    <x v="3"/>
    <s v="Hon 5100 Series Wood Tables"/>
    <x v="1613"/>
    <n v="5"/>
    <n v="0.5"/>
    <n v="-465.5680000000001"/>
    <x v="1"/>
    <x v="0"/>
  </r>
  <r>
    <x v="1864"/>
    <x v="906"/>
    <x v="63"/>
    <x v="649"/>
    <x v="1"/>
    <s v="NC-18625"/>
    <s v="Noah Childs"/>
    <x v="1"/>
    <x v="0"/>
    <s v="Aurora"/>
    <x v="22"/>
    <n v="80013"/>
    <x v="1"/>
    <s v="FUR-FU-10001617"/>
    <x v="0"/>
    <x v="5"/>
    <s v="Executive Impressions 8-1/2&quot; Career Panel/Partition Cubicle Clock"/>
    <x v="1614"/>
    <n v="3"/>
    <n v="0.2"/>
    <n v="4.3679999999999986"/>
    <x v="1"/>
    <x v="0"/>
  </r>
  <r>
    <x v="1865"/>
    <x v="907"/>
    <x v="105"/>
    <x v="44"/>
    <x v="3"/>
    <s v="NG-18355"/>
    <s v="Nat Gilpin"/>
    <x v="1"/>
    <x v="0"/>
    <s v="Newark"/>
    <x v="24"/>
    <n v="43055"/>
    <x v="3"/>
    <s v="TEC-PH-10002824"/>
    <x v="2"/>
    <x v="7"/>
    <s v="Jabra SPEAK 410 Multidevice Speakerphone"/>
    <x v="1615"/>
    <n v="3"/>
    <n v="0.4"/>
    <n v="-92.695500000000038"/>
    <x v="3"/>
    <x v="0"/>
  </r>
  <r>
    <x v="1866"/>
    <x v="908"/>
    <x v="4"/>
    <x v="650"/>
    <x v="2"/>
    <s v="AH-10075"/>
    <s v="Adam Hart"/>
    <x v="1"/>
    <x v="0"/>
    <s v="Henderson"/>
    <x v="33"/>
    <n v="89015"/>
    <x v="1"/>
    <s v="FUR-FU-10004460"/>
    <x v="0"/>
    <x v="5"/>
    <s v="Howard Miller 12&quot; Round Wall Clock"/>
    <x v="1616"/>
    <n v="5"/>
    <n v="0"/>
    <n v="70.72199999999998"/>
    <x v="1"/>
    <x v="0"/>
  </r>
  <r>
    <x v="1867"/>
    <x v="909"/>
    <x v="608"/>
    <x v="651"/>
    <x v="1"/>
    <s v="CH-12070"/>
    <s v="Cathy Hwang"/>
    <x v="2"/>
    <x v="0"/>
    <s v="Philadelphia"/>
    <x v="9"/>
    <n v="19143"/>
    <x v="3"/>
    <s v="OFF-PA-10003309"/>
    <x v="1"/>
    <x v="10"/>
    <s v="Xerox 211"/>
    <x v="277"/>
    <n v="6"/>
    <n v="0.2"/>
    <n v="10.8864"/>
    <x v="3"/>
    <x v="0"/>
  </r>
  <r>
    <x v="1868"/>
    <x v="909"/>
    <x v="608"/>
    <x v="651"/>
    <x v="1"/>
    <s v="CH-12070"/>
    <s v="Cathy Hwang"/>
    <x v="2"/>
    <x v="0"/>
    <s v="Philadelphia"/>
    <x v="9"/>
    <n v="19143"/>
    <x v="3"/>
    <s v="OFF-ST-10002554"/>
    <x v="1"/>
    <x v="4"/>
    <s v="Tennsco Industrial Shelving"/>
    <x v="1617"/>
    <n v="2"/>
    <n v="0.2"/>
    <n v="-17.607599999999998"/>
    <x v="3"/>
    <x v="0"/>
  </r>
  <r>
    <x v="1869"/>
    <x v="910"/>
    <x v="370"/>
    <x v="652"/>
    <x v="0"/>
    <s v="CC-12145"/>
    <s v="Charles Crestani"/>
    <x v="0"/>
    <x v="0"/>
    <s v="Seattle"/>
    <x v="4"/>
    <n v="98103"/>
    <x v="1"/>
    <s v="OFF-PA-10000019"/>
    <x v="1"/>
    <x v="10"/>
    <s v="Xerox 1931"/>
    <x v="90"/>
    <n v="1"/>
    <n v="0"/>
    <n v="3.1104000000000003"/>
    <x v="1"/>
    <x v="0"/>
  </r>
  <r>
    <x v="1870"/>
    <x v="911"/>
    <x v="609"/>
    <x v="653"/>
    <x v="1"/>
    <s v="ME-18010"/>
    <s v="Michelle Ellison"/>
    <x v="1"/>
    <x v="0"/>
    <s v="San Francisco"/>
    <x v="1"/>
    <n v="94122"/>
    <x v="1"/>
    <s v="OFF-AR-10002067"/>
    <x v="1"/>
    <x v="6"/>
    <s v="Newell 334"/>
    <x v="1618"/>
    <n v="5"/>
    <n v="0"/>
    <n v="25.792000000000002"/>
    <x v="1"/>
    <x v="0"/>
  </r>
  <r>
    <x v="1871"/>
    <x v="911"/>
    <x v="609"/>
    <x v="653"/>
    <x v="1"/>
    <s v="ME-18010"/>
    <s v="Michelle Ellison"/>
    <x v="1"/>
    <x v="0"/>
    <s v="San Francisco"/>
    <x v="1"/>
    <n v="94122"/>
    <x v="1"/>
    <s v="FUR-CH-10001215"/>
    <x v="0"/>
    <x v="1"/>
    <s v="Global Troy Executive Leather Low-Back Tilter"/>
    <x v="479"/>
    <n v="2"/>
    <n v="0.2"/>
    <n v="50.097999999999985"/>
    <x v="1"/>
    <x v="0"/>
  </r>
  <r>
    <x v="1872"/>
    <x v="911"/>
    <x v="609"/>
    <x v="653"/>
    <x v="1"/>
    <s v="ME-18010"/>
    <s v="Michelle Ellison"/>
    <x v="1"/>
    <x v="0"/>
    <s v="San Francisco"/>
    <x v="1"/>
    <n v="94122"/>
    <x v="1"/>
    <s v="FUR-TA-10004175"/>
    <x v="0"/>
    <x v="3"/>
    <s v="Hon 30&quot; x 60&quot; Table with Locking Drawer"/>
    <x v="1619"/>
    <n v="1"/>
    <n v="0.2"/>
    <n v="27.284800000000004"/>
    <x v="1"/>
    <x v="0"/>
  </r>
  <r>
    <x v="1873"/>
    <x v="912"/>
    <x v="610"/>
    <x v="654"/>
    <x v="1"/>
    <s v="BP-11230"/>
    <s v="Benjamin Patterson"/>
    <x v="0"/>
    <x v="0"/>
    <s v="Spokane"/>
    <x v="4"/>
    <n v="99207"/>
    <x v="1"/>
    <s v="FUR-TA-10004767"/>
    <x v="0"/>
    <x v="3"/>
    <s v="Safco Drafting Table"/>
    <x v="558"/>
    <n v="1"/>
    <n v="0"/>
    <n v="20.584199999999996"/>
    <x v="1"/>
    <x v="1"/>
  </r>
  <r>
    <x v="1874"/>
    <x v="913"/>
    <x v="611"/>
    <x v="610"/>
    <x v="1"/>
    <s v="MP-17470"/>
    <s v="Mark Packer"/>
    <x v="2"/>
    <x v="0"/>
    <s v="Columbus"/>
    <x v="24"/>
    <n v="43229"/>
    <x v="3"/>
    <s v="OFF-PA-10001685"/>
    <x v="1"/>
    <x v="10"/>
    <s v="Easy-staple paper"/>
    <x v="1620"/>
    <n v="2"/>
    <n v="0.2"/>
    <n v="5.8812000000000006"/>
    <x v="3"/>
    <x v="0"/>
  </r>
  <r>
    <x v="1875"/>
    <x v="914"/>
    <x v="612"/>
    <x v="67"/>
    <x v="1"/>
    <s v="CJ-12010"/>
    <s v="Caroline Jumper"/>
    <x v="0"/>
    <x v="0"/>
    <s v="Long Beach"/>
    <x v="15"/>
    <n v="11561"/>
    <x v="3"/>
    <s v="FUR-BO-10003272"/>
    <x v="0"/>
    <x v="0"/>
    <s v="O'Sullivan Living Dimensions 5-Shelf Bookcases"/>
    <x v="1621"/>
    <n v="1"/>
    <n v="0.2"/>
    <n v="-22.098000000000013"/>
    <x v="3"/>
    <x v="0"/>
  </r>
  <r>
    <x v="1876"/>
    <x v="915"/>
    <x v="613"/>
    <x v="655"/>
    <x v="1"/>
    <s v="JC-15775"/>
    <s v="John Castell"/>
    <x v="0"/>
    <x v="0"/>
    <s v="San Antonio"/>
    <x v="5"/>
    <n v="78207"/>
    <x v="2"/>
    <s v="TEC-PH-10000984"/>
    <x v="2"/>
    <x v="7"/>
    <s v="Panasonic KX-TG9471B"/>
    <x v="553"/>
    <n v="3"/>
    <n v="0.2"/>
    <n v="47.037600000000026"/>
    <x v="2"/>
    <x v="0"/>
  </r>
  <r>
    <x v="1877"/>
    <x v="916"/>
    <x v="614"/>
    <x v="115"/>
    <x v="1"/>
    <s v="JG-15160"/>
    <s v="James Galang"/>
    <x v="0"/>
    <x v="0"/>
    <s v="Los Angeles"/>
    <x v="1"/>
    <n v="90049"/>
    <x v="1"/>
    <s v="FUR-CH-10002880"/>
    <x v="0"/>
    <x v="1"/>
    <s v="Global High-Back Leather Tilter, Burgundy"/>
    <x v="1622"/>
    <n v="4"/>
    <n v="0.2"/>
    <n v="-44.276400000000024"/>
    <x v="1"/>
    <x v="0"/>
  </r>
  <r>
    <x v="1878"/>
    <x v="916"/>
    <x v="614"/>
    <x v="115"/>
    <x v="1"/>
    <s v="JG-15160"/>
    <s v="James Galang"/>
    <x v="0"/>
    <x v="0"/>
    <s v="Los Angeles"/>
    <x v="1"/>
    <n v="90049"/>
    <x v="1"/>
    <s v="TEC-PH-10002563"/>
    <x v="2"/>
    <x v="7"/>
    <s v="Adtran 1202752G1"/>
    <x v="214"/>
    <n v="3"/>
    <n v="0.2"/>
    <n v="22.678200000000018"/>
    <x v="1"/>
    <x v="0"/>
  </r>
  <r>
    <x v="1879"/>
    <x v="917"/>
    <x v="615"/>
    <x v="504"/>
    <x v="1"/>
    <s v="CK-12760"/>
    <s v="Cyma Kinney"/>
    <x v="1"/>
    <x v="0"/>
    <s v="Jacksonville"/>
    <x v="2"/>
    <n v="32216"/>
    <x v="0"/>
    <s v="OFF-BI-10001191"/>
    <x v="1"/>
    <x v="8"/>
    <s v="Canvas Sectional Post Binders"/>
    <x v="1623"/>
    <n v="9"/>
    <n v="0.7"/>
    <n v="-48.119399999999985"/>
    <x v="0"/>
    <x v="0"/>
  </r>
  <r>
    <x v="1880"/>
    <x v="918"/>
    <x v="616"/>
    <x v="656"/>
    <x v="3"/>
    <s v="LF-17185"/>
    <s v="Luke Foster"/>
    <x v="0"/>
    <x v="0"/>
    <s v="New York City"/>
    <x v="15"/>
    <n v="10011"/>
    <x v="3"/>
    <s v="OFF-EN-10002621"/>
    <x v="1"/>
    <x v="12"/>
    <s v="Staple envelope"/>
    <x v="1624"/>
    <n v="3"/>
    <n v="0"/>
    <n v="14.669999999999998"/>
    <x v="3"/>
    <x v="0"/>
  </r>
  <r>
    <x v="1881"/>
    <x v="918"/>
    <x v="616"/>
    <x v="656"/>
    <x v="3"/>
    <s v="LF-17185"/>
    <s v="Luke Foster"/>
    <x v="0"/>
    <x v="0"/>
    <s v="New York City"/>
    <x v="15"/>
    <n v="10011"/>
    <x v="3"/>
    <s v="FUR-CH-10001146"/>
    <x v="0"/>
    <x v="1"/>
    <s v="Global Value Mid-Back Manager's Chair, Gray"/>
    <x v="1625"/>
    <n v="7"/>
    <n v="0.1"/>
    <n v="63.934499999999971"/>
    <x v="3"/>
    <x v="0"/>
  </r>
  <r>
    <x v="1882"/>
    <x v="918"/>
    <x v="616"/>
    <x v="656"/>
    <x v="3"/>
    <s v="LF-17185"/>
    <s v="Luke Foster"/>
    <x v="0"/>
    <x v="0"/>
    <s v="New York City"/>
    <x v="15"/>
    <n v="10011"/>
    <x v="3"/>
    <s v="OFF-ST-10000689"/>
    <x v="1"/>
    <x v="4"/>
    <s v="Fellowes Strictly Business Drawer File, Letter/Legal Size"/>
    <x v="1626"/>
    <n v="4"/>
    <n v="0"/>
    <n v="67.608000000000004"/>
    <x v="3"/>
    <x v="0"/>
  </r>
  <r>
    <x v="1883"/>
    <x v="919"/>
    <x v="373"/>
    <x v="398"/>
    <x v="1"/>
    <s v="CC-12430"/>
    <s v="Chuck Clark"/>
    <x v="2"/>
    <x v="0"/>
    <s v="Philadelphia"/>
    <x v="9"/>
    <n v="19143"/>
    <x v="3"/>
    <s v="OFF-PA-10001289"/>
    <x v="1"/>
    <x v="10"/>
    <s v="White Computer Printout Paper by Universal"/>
    <x v="1627"/>
    <n v="7"/>
    <n v="0.2"/>
    <n v="78.6828"/>
    <x v="3"/>
    <x v="0"/>
  </r>
  <r>
    <x v="1884"/>
    <x v="920"/>
    <x v="617"/>
    <x v="185"/>
    <x v="0"/>
    <s v="DL-12865"/>
    <s v="Dan Lawera"/>
    <x v="0"/>
    <x v="0"/>
    <s v="Keller"/>
    <x v="5"/>
    <n v="76248"/>
    <x v="2"/>
    <s v="OFF-LA-10003714"/>
    <x v="1"/>
    <x v="2"/>
    <s v="Avery 510"/>
    <x v="1628"/>
    <n v="2"/>
    <n v="0.2"/>
    <n v="2.0999999999999996"/>
    <x v="2"/>
    <x v="0"/>
  </r>
  <r>
    <x v="1885"/>
    <x v="921"/>
    <x v="183"/>
    <x v="408"/>
    <x v="0"/>
    <s v="PG-18895"/>
    <s v="Paul Gonzalez"/>
    <x v="0"/>
    <x v="0"/>
    <s v="San Francisco"/>
    <x v="1"/>
    <n v="94122"/>
    <x v="1"/>
    <s v="FUR-FU-10001889"/>
    <x v="0"/>
    <x v="5"/>
    <s v="Ultra Door Pull Handle"/>
    <x v="1629"/>
    <n v="3"/>
    <n v="0"/>
    <n v="10.4148"/>
    <x v="1"/>
    <x v="0"/>
  </r>
  <r>
    <x v="1886"/>
    <x v="922"/>
    <x v="8"/>
    <x v="8"/>
    <x v="2"/>
    <s v="EH-14005"/>
    <s v="Erica Hernandez"/>
    <x v="2"/>
    <x v="0"/>
    <s v="Hialeah"/>
    <x v="2"/>
    <n v="33012"/>
    <x v="0"/>
    <s v="OFF-FA-10002815"/>
    <x v="1"/>
    <x v="13"/>
    <s v="Staples"/>
    <x v="1630"/>
    <n v="2"/>
    <n v="0.2"/>
    <n v="2.3976000000000002"/>
    <x v="0"/>
    <x v="0"/>
  </r>
  <r>
    <x v="1887"/>
    <x v="922"/>
    <x v="8"/>
    <x v="8"/>
    <x v="2"/>
    <s v="EH-14005"/>
    <s v="Erica Hernandez"/>
    <x v="2"/>
    <x v="0"/>
    <s v="Hialeah"/>
    <x v="2"/>
    <n v="33012"/>
    <x v="0"/>
    <s v="OFF-BI-10004519"/>
    <x v="1"/>
    <x v="8"/>
    <s v="GBC DocuBind P100 Manual Binding Machine"/>
    <x v="1631"/>
    <n v="8"/>
    <n v="0.7"/>
    <n v="-331.95999999999992"/>
    <x v="0"/>
    <x v="0"/>
  </r>
  <r>
    <x v="1888"/>
    <x v="923"/>
    <x v="618"/>
    <x v="657"/>
    <x v="2"/>
    <s v="TB-21520"/>
    <s v="Tracy Blumstein"/>
    <x v="0"/>
    <x v="0"/>
    <s v="Fairfield"/>
    <x v="24"/>
    <n v="45014"/>
    <x v="3"/>
    <s v="OFF-AP-10004708"/>
    <x v="1"/>
    <x v="9"/>
    <s v="Fellowes Superior 10 Outlet Split Surge Protector"/>
    <x v="1632"/>
    <n v="4"/>
    <n v="0.2"/>
    <n v="13.701599999999988"/>
    <x v="3"/>
    <x v="0"/>
  </r>
  <r>
    <x v="1889"/>
    <x v="923"/>
    <x v="618"/>
    <x v="657"/>
    <x v="2"/>
    <s v="TB-21520"/>
    <s v="Tracy Blumstein"/>
    <x v="0"/>
    <x v="0"/>
    <s v="Fairfield"/>
    <x v="24"/>
    <n v="45014"/>
    <x v="3"/>
    <s v="FUR-TA-10000617"/>
    <x v="0"/>
    <x v="3"/>
    <s v="Hon Practical Foundations 30 x 60 Training Table, Light Gray/Charcoal"/>
    <x v="1633"/>
    <n v="3"/>
    <n v="0.4"/>
    <n v="-122.87700000000004"/>
    <x v="3"/>
    <x v="0"/>
  </r>
  <r>
    <x v="1890"/>
    <x v="924"/>
    <x v="619"/>
    <x v="658"/>
    <x v="1"/>
    <s v="DK-13225"/>
    <s v="Dean Katz"/>
    <x v="1"/>
    <x v="0"/>
    <s v="Huntington Beach"/>
    <x v="1"/>
    <n v="92646"/>
    <x v="1"/>
    <s v="OFF-PA-10001204"/>
    <x v="1"/>
    <x v="10"/>
    <s v="Xerox 1972"/>
    <x v="232"/>
    <n v="2"/>
    <n v="0"/>
    <n v="4.7519999999999998"/>
    <x v="1"/>
    <x v="0"/>
  </r>
  <r>
    <x v="1891"/>
    <x v="924"/>
    <x v="619"/>
    <x v="658"/>
    <x v="1"/>
    <s v="DK-13225"/>
    <s v="Dean Katz"/>
    <x v="1"/>
    <x v="0"/>
    <s v="Huntington Beach"/>
    <x v="1"/>
    <n v="92646"/>
    <x v="1"/>
    <s v="OFF-AR-10003723"/>
    <x v="1"/>
    <x v="6"/>
    <s v="Avery Hi-Liter Fluorescent Desk Style Markers"/>
    <x v="1634"/>
    <n v="1"/>
    <n v="0"/>
    <n v="1.2505999999999999"/>
    <x v="1"/>
    <x v="0"/>
  </r>
  <r>
    <x v="1892"/>
    <x v="925"/>
    <x v="66"/>
    <x v="468"/>
    <x v="0"/>
    <s v="JP-15520"/>
    <s v="Jeremy Pistek"/>
    <x v="0"/>
    <x v="0"/>
    <s v="Port Orange"/>
    <x v="2"/>
    <n v="32127"/>
    <x v="0"/>
    <s v="OFF-EN-10002621"/>
    <x v="1"/>
    <x v="12"/>
    <s v="Staple envelope"/>
    <x v="1635"/>
    <n v="1"/>
    <n v="0.2"/>
    <n v="2.9339999999999997"/>
    <x v="0"/>
    <x v="0"/>
  </r>
  <r>
    <x v="1893"/>
    <x v="926"/>
    <x v="390"/>
    <x v="533"/>
    <x v="1"/>
    <s v="CD-11980"/>
    <s v="Carol Darley"/>
    <x v="0"/>
    <x v="0"/>
    <s v="Medford"/>
    <x v="21"/>
    <n v="97504"/>
    <x v="1"/>
    <s v="OFF-PA-10000241"/>
    <x v="1"/>
    <x v="10"/>
    <s v="IBM Multi-Purpose Copy Paper, 8 1/2 x 11&quot;, Case"/>
    <x v="1636"/>
    <n v="1"/>
    <n v="0.2"/>
    <n v="7.7449999999999983"/>
    <x v="1"/>
    <x v="0"/>
  </r>
  <r>
    <x v="1894"/>
    <x v="927"/>
    <x v="574"/>
    <x v="241"/>
    <x v="2"/>
    <s v="AS-10090"/>
    <s v="Adam Shillingsburg"/>
    <x v="0"/>
    <x v="0"/>
    <s v="Charlottesville"/>
    <x v="17"/>
    <n v="22901"/>
    <x v="0"/>
    <s v="OFF-AR-10001446"/>
    <x v="1"/>
    <x v="6"/>
    <s v="Newell 309"/>
    <x v="1637"/>
    <n v="3"/>
    <n v="0"/>
    <n v="10.395"/>
    <x v="0"/>
    <x v="0"/>
  </r>
  <r>
    <x v="1895"/>
    <x v="928"/>
    <x v="620"/>
    <x v="659"/>
    <x v="1"/>
    <s v="JO-15280"/>
    <s v="Jas O'Carroll"/>
    <x v="0"/>
    <x v="0"/>
    <s v="Missoula"/>
    <x v="37"/>
    <n v="59801"/>
    <x v="1"/>
    <s v="OFF-BI-10004632"/>
    <x v="1"/>
    <x v="8"/>
    <s v="Ibico Hi-Tech Manual Binding System"/>
    <x v="1638"/>
    <n v="2"/>
    <n v="0.2"/>
    <n v="152.49499999999998"/>
    <x v="1"/>
    <x v="0"/>
  </r>
  <r>
    <x v="1896"/>
    <x v="929"/>
    <x v="621"/>
    <x v="299"/>
    <x v="2"/>
    <s v="AC-10450"/>
    <s v="Amy Cox"/>
    <x v="0"/>
    <x v="0"/>
    <s v="Minneapolis"/>
    <x v="11"/>
    <n v="55407"/>
    <x v="2"/>
    <s v="OFF-BI-10001359"/>
    <x v="1"/>
    <x v="8"/>
    <s v="GBC DocuBind TL300 Electric Binding System"/>
    <x v="1639"/>
    <n v="2"/>
    <n v="0"/>
    <n v="843.17059999999992"/>
    <x v="2"/>
    <x v="0"/>
  </r>
  <r>
    <x v="1897"/>
    <x v="930"/>
    <x v="550"/>
    <x v="660"/>
    <x v="0"/>
    <s v="RA-19945"/>
    <s v="Ryan Akin"/>
    <x v="0"/>
    <x v="0"/>
    <s v="Miami"/>
    <x v="2"/>
    <n v="33178"/>
    <x v="0"/>
    <s v="OFF-EN-10001749"/>
    <x v="1"/>
    <x v="12"/>
    <s v="Jiffy Padded Mailers with Self-Seal Closure"/>
    <x v="1640"/>
    <n v="2"/>
    <n v="0.2"/>
    <n v="10.805399999999997"/>
    <x v="0"/>
    <x v="0"/>
  </r>
  <r>
    <x v="1898"/>
    <x v="930"/>
    <x v="550"/>
    <x v="660"/>
    <x v="0"/>
    <s v="RA-19945"/>
    <s v="Ryan Akin"/>
    <x v="0"/>
    <x v="0"/>
    <s v="Miami"/>
    <x v="2"/>
    <n v="33178"/>
    <x v="0"/>
    <s v="OFF-BI-10004390"/>
    <x v="1"/>
    <x v="8"/>
    <s v="GBC DocuBind 200 Manual Binding Machine"/>
    <x v="1641"/>
    <n v="4"/>
    <n v="0.7"/>
    <n v="-336.78399999999988"/>
    <x v="0"/>
    <x v="0"/>
  </r>
  <r>
    <x v="1899"/>
    <x v="930"/>
    <x v="550"/>
    <x v="660"/>
    <x v="0"/>
    <s v="RA-19945"/>
    <s v="Ryan Akin"/>
    <x v="0"/>
    <x v="0"/>
    <s v="Miami"/>
    <x v="2"/>
    <n v="33178"/>
    <x v="0"/>
    <s v="FUR-TA-10001857"/>
    <x v="0"/>
    <x v="3"/>
    <s v="Balt Solid Wood Rectangular Table"/>
    <x v="1642"/>
    <n v="3"/>
    <n v="0.45"/>
    <n v="-110.76450000000001"/>
    <x v="0"/>
    <x v="0"/>
  </r>
  <r>
    <x v="1900"/>
    <x v="931"/>
    <x v="622"/>
    <x v="480"/>
    <x v="0"/>
    <s v="Co-12640"/>
    <s v="Corey-Lock"/>
    <x v="0"/>
    <x v="0"/>
    <s v="Florence"/>
    <x v="20"/>
    <n v="29501"/>
    <x v="0"/>
    <s v="OFF-ST-10000563"/>
    <x v="1"/>
    <x v="4"/>
    <s v="Fellowes Bankers Box Stor/Drawer Steel Plus"/>
    <x v="1643"/>
    <n v="6"/>
    <n v="0"/>
    <n v="19.188000000000002"/>
    <x v="0"/>
    <x v="0"/>
  </r>
  <r>
    <x v="1901"/>
    <x v="932"/>
    <x v="623"/>
    <x v="319"/>
    <x v="2"/>
    <s v="DW-13480"/>
    <s v="Dianna Wilson"/>
    <x v="2"/>
    <x v="0"/>
    <s v="Detroit"/>
    <x v="12"/>
    <n v="48205"/>
    <x v="2"/>
    <s v="TEC-PH-10004924"/>
    <x v="2"/>
    <x v="7"/>
    <s v="SKILCRAFT Telephone Shoulder Rest, 2&quot; x 6.5&quot; x 2.5&quot;, Black"/>
    <x v="1644"/>
    <n v="2"/>
    <n v="0"/>
    <n v="3.9906000000000006"/>
    <x v="2"/>
    <x v="0"/>
  </r>
  <r>
    <x v="1902"/>
    <x v="933"/>
    <x v="208"/>
    <x v="661"/>
    <x v="2"/>
    <s v="DK-12835"/>
    <s v="Damala Kotsonis"/>
    <x v="1"/>
    <x v="0"/>
    <s v="Springfield"/>
    <x v="21"/>
    <n v="97477"/>
    <x v="1"/>
    <s v="OFF-PA-10003953"/>
    <x v="1"/>
    <x v="10"/>
    <s v="Xerox 218"/>
    <x v="1182"/>
    <n v="1"/>
    <n v="0.2"/>
    <n v="1.8144"/>
    <x v="1"/>
    <x v="0"/>
  </r>
  <r>
    <x v="1903"/>
    <x v="933"/>
    <x v="208"/>
    <x v="661"/>
    <x v="2"/>
    <s v="DK-12835"/>
    <s v="Damala Kotsonis"/>
    <x v="1"/>
    <x v="0"/>
    <s v="Springfield"/>
    <x v="21"/>
    <n v="97477"/>
    <x v="1"/>
    <s v="FUR-CH-10000155"/>
    <x v="0"/>
    <x v="1"/>
    <s v="Global Comet Stacking Armless Chair"/>
    <x v="1645"/>
    <n v="2"/>
    <n v="0.2"/>
    <n v="47.848000000000013"/>
    <x v="1"/>
    <x v="0"/>
  </r>
  <r>
    <x v="1904"/>
    <x v="933"/>
    <x v="208"/>
    <x v="661"/>
    <x v="2"/>
    <s v="DK-12835"/>
    <s v="Damala Kotsonis"/>
    <x v="1"/>
    <x v="0"/>
    <s v="Springfield"/>
    <x v="21"/>
    <n v="97477"/>
    <x v="1"/>
    <s v="TEC-AC-10003116"/>
    <x v="2"/>
    <x v="11"/>
    <s v="Memorex Froggy Flash Drive 8 GB"/>
    <x v="1646"/>
    <n v="2"/>
    <n v="0.2"/>
    <n v="6.7449999999999983"/>
    <x v="1"/>
    <x v="0"/>
  </r>
  <r>
    <x v="1905"/>
    <x v="934"/>
    <x v="208"/>
    <x v="188"/>
    <x v="2"/>
    <s v="MD-17860"/>
    <s v="Michael Dominguez"/>
    <x v="1"/>
    <x v="0"/>
    <s v="Indianapolis"/>
    <x v="14"/>
    <n v="46203"/>
    <x v="2"/>
    <s v="OFF-ST-10002743"/>
    <x v="1"/>
    <x v="4"/>
    <s v="SAFCO Boltless Steel Shelving"/>
    <x v="1647"/>
    <n v="8"/>
    <n v="0"/>
    <n v="9.091199999999958"/>
    <x v="2"/>
    <x v="0"/>
  </r>
  <r>
    <x v="1906"/>
    <x v="935"/>
    <x v="624"/>
    <x v="662"/>
    <x v="1"/>
    <s v="RP-19855"/>
    <s v="Roy Phan"/>
    <x v="1"/>
    <x v="0"/>
    <s v="Apopka"/>
    <x v="2"/>
    <n v="32712"/>
    <x v="0"/>
    <s v="OFF-BI-10001757"/>
    <x v="1"/>
    <x v="8"/>
    <s v="Pressboard Hanging Data Binders for Unburst Sheets"/>
    <x v="1648"/>
    <n v="2"/>
    <n v="0.7"/>
    <n v="-2.1648000000000005"/>
    <x v="0"/>
    <x v="0"/>
  </r>
  <r>
    <x v="1907"/>
    <x v="935"/>
    <x v="624"/>
    <x v="662"/>
    <x v="1"/>
    <s v="RP-19855"/>
    <s v="Roy Phan"/>
    <x v="1"/>
    <x v="0"/>
    <s v="Apopka"/>
    <x v="2"/>
    <n v="32712"/>
    <x v="0"/>
    <s v="OFF-BI-10000069"/>
    <x v="1"/>
    <x v="8"/>
    <s v="GBC Prepunched Paper, 19-Hole, for Binding Systems, 24-lb"/>
    <x v="1649"/>
    <n v="6"/>
    <n v="0.7"/>
    <n v="-21.61440000000001"/>
    <x v="0"/>
    <x v="0"/>
  </r>
  <r>
    <x v="1908"/>
    <x v="936"/>
    <x v="302"/>
    <x v="600"/>
    <x v="2"/>
    <s v="RW-19540"/>
    <s v="Rick Wilson"/>
    <x v="1"/>
    <x v="0"/>
    <s v="Los Angeles"/>
    <x v="1"/>
    <n v="90008"/>
    <x v="1"/>
    <s v="FUR-FU-10004093"/>
    <x v="0"/>
    <x v="5"/>
    <s v="Hand-Finished Solid Wood Document Frame"/>
    <x v="1650"/>
    <n v="4"/>
    <n v="0"/>
    <n v="41.075999999999993"/>
    <x v="1"/>
    <x v="0"/>
  </r>
  <r>
    <x v="1909"/>
    <x v="937"/>
    <x v="404"/>
    <x v="350"/>
    <x v="1"/>
    <s v="DB-13660"/>
    <s v="Duane Benoit"/>
    <x v="0"/>
    <x v="0"/>
    <s v="Oceanside"/>
    <x v="15"/>
    <n v="11572"/>
    <x v="3"/>
    <s v="FUR-FU-10001037"/>
    <x v="0"/>
    <x v="5"/>
    <s v="DAX Charcoal/Nickel-Tone Document Frame, 5 x 7"/>
    <x v="1651"/>
    <n v="2"/>
    <n v="0"/>
    <n v="8.532"/>
    <x v="3"/>
    <x v="0"/>
  </r>
  <r>
    <x v="1910"/>
    <x v="938"/>
    <x v="625"/>
    <x v="407"/>
    <x v="1"/>
    <s v="SC-20770"/>
    <s v="Stewart Carmichael"/>
    <x v="1"/>
    <x v="0"/>
    <s v="Los Angeles"/>
    <x v="1"/>
    <n v="90008"/>
    <x v="1"/>
    <s v="TEC-AC-10003832"/>
    <x v="2"/>
    <x v="11"/>
    <s v="Imation 16GB Mini TravelDrive USB 2.0 Flash Drive"/>
    <x v="641"/>
    <n v="3"/>
    <n v="0"/>
    <n v="40.749900000000004"/>
    <x v="1"/>
    <x v="0"/>
  </r>
  <r>
    <x v="1911"/>
    <x v="939"/>
    <x v="445"/>
    <x v="663"/>
    <x v="0"/>
    <s v="FH-14275"/>
    <s v="Frank Hawley"/>
    <x v="1"/>
    <x v="0"/>
    <s v="Houston"/>
    <x v="5"/>
    <n v="77041"/>
    <x v="2"/>
    <s v="OFF-PA-10001878"/>
    <x v="1"/>
    <x v="10"/>
    <s v="Xerox 1891"/>
    <x v="1652"/>
    <n v="7"/>
    <n v="0.2"/>
    <n v="92.43989999999998"/>
    <x v="2"/>
    <x v="0"/>
  </r>
  <r>
    <x v="1912"/>
    <x v="939"/>
    <x v="445"/>
    <x v="663"/>
    <x v="0"/>
    <s v="FH-14275"/>
    <s v="Frank Hawley"/>
    <x v="1"/>
    <x v="0"/>
    <s v="Houston"/>
    <x v="5"/>
    <n v="77041"/>
    <x v="2"/>
    <s v="TEC-MA-10003674"/>
    <x v="2"/>
    <x v="15"/>
    <s v="Hewlett-Packard Deskjet 5550 Printer"/>
    <x v="1653"/>
    <n v="3"/>
    <n v="0.4"/>
    <n v="49.760999999999967"/>
    <x v="2"/>
    <x v="0"/>
  </r>
  <r>
    <x v="1913"/>
    <x v="940"/>
    <x v="626"/>
    <x v="664"/>
    <x v="2"/>
    <s v="EH-13990"/>
    <s v="Erica Hackney"/>
    <x v="0"/>
    <x v="0"/>
    <s v="Roswell"/>
    <x v="32"/>
    <n v="30076"/>
    <x v="0"/>
    <s v="TEC-AC-10003628"/>
    <x v="2"/>
    <x v="11"/>
    <s v="Logitech 910-002974 M325 Wireless Mouse for Web Scrolling"/>
    <x v="179"/>
    <n v="5"/>
    <n v="0"/>
    <n v="65.978000000000009"/>
    <x v="0"/>
    <x v="0"/>
  </r>
  <r>
    <x v="1914"/>
    <x v="941"/>
    <x v="504"/>
    <x v="547"/>
    <x v="1"/>
    <s v="AS-10630"/>
    <s v="Ann Steele"/>
    <x v="2"/>
    <x v="0"/>
    <s v="Boynton Beach"/>
    <x v="2"/>
    <n v="33437"/>
    <x v="0"/>
    <s v="OFF-LA-10003190"/>
    <x v="1"/>
    <x v="2"/>
    <s v="Avery 474"/>
    <x v="877"/>
    <n v="2"/>
    <n v="0.2"/>
    <n v="1.6704000000000001"/>
    <x v="0"/>
    <x v="0"/>
  </r>
  <r>
    <x v="1915"/>
    <x v="941"/>
    <x v="504"/>
    <x v="547"/>
    <x v="1"/>
    <s v="AS-10630"/>
    <s v="Ann Steele"/>
    <x v="2"/>
    <x v="0"/>
    <s v="Boynton Beach"/>
    <x v="2"/>
    <n v="33437"/>
    <x v="0"/>
    <s v="OFF-AR-10002280"/>
    <x v="1"/>
    <x v="6"/>
    <s v="Staples in misc. colors"/>
    <x v="1654"/>
    <n v="3"/>
    <n v="0.2"/>
    <n v="4.8524999999999991"/>
    <x v="0"/>
    <x v="0"/>
  </r>
  <r>
    <x v="1916"/>
    <x v="941"/>
    <x v="504"/>
    <x v="547"/>
    <x v="1"/>
    <s v="AS-10630"/>
    <s v="Ann Steele"/>
    <x v="2"/>
    <x v="0"/>
    <s v="Boynton Beach"/>
    <x v="2"/>
    <n v="33437"/>
    <x v="0"/>
    <s v="OFF-LA-10001569"/>
    <x v="1"/>
    <x v="2"/>
    <s v="Avery 499"/>
    <x v="1655"/>
    <n v="3"/>
    <n v="0.2"/>
    <n v="3.8843999999999994"/>
    <x v="0"/>
    <x v="0"/>
  </r>
  <r>
    <x v="1917"/>
    <x v="942"/>
    <x v="627"/>
    <x v="665"/>
    <x v="1"/>
    <s v="HA-14905"/>
    <s v="Helen Abelman"/>
    <x v="0"/>
    <x v="0"/>
    <s v="Franklin"/>
    <x v="31"/>
    <n v="2038"/>
    <x v="3"/>
    <s v="OFF-AR-10001573"/>
    <x v="1"/>
    <x v="6"/>
    <s v="American Pencil"/>
    <x v="1656"/>
    <n v="5"/>
    <n v="0"/>
    <n v="3.3784999999999989"/>
    <x v="3"/>
    <x v="0"/>
  </r>
  <r>
    <x v="1918"/>
    <x v="943"/>
    <x v="628"/>
    <x v="666"/>
    <x v="0"/>
    <s v="CH-12070"/>
    <s v="Cathy Hwang"/>
    <x v="2"/>
    <x v="0"/>
    <s v="Detroit"/>
    <x v="12"/>
    <n v="48227"/>
    <x v="2"/>
    <s v="TEC-PH-10001809"/>
    <x v="2"/>
    <x v="7"/>
    <s v="Panasonic KX T7736-B Digital phone"/>
    <x v="1657"/>
    <n v="2"/>
    <n v="0"/>
    <n v="74.974999999999994"/>
    <x v="2"/>
    <x v="0"/>
  </r>
  <r>
    <x v="1919"/>
    <x v="944"/>
    <x v="629"/>
    <x v="667"/>
    <x v="2"/>
    <s v="EH-13765"/>
    <s v="Edward Hooks"/>
    <x v="1"/>
    <x v="0"/>
    <s v="Watertown"/>
    <x v="15"/>
    <n v="13601"/>
    <x v="3"/>
    <s v="OFF-BI-10003091"/>
    <x v="1"/>
    <x v="8"/>
    <s v="GBC DocuBind TL200 Manual Binding Machine"/>
    <x v="1658"/>
    <n v="5"/>
    <n v="0.2"/>
    <n v="302.37299999999993"/>
    <x v="3"/>
    <x v="0"/>
  </r>
  <r>
    <x v="1920"/>
    <x v="944"/>
    <x v="629"/>
    <x v="667"/>
    <x v="2"/>
    <s v="EH-13765"/>
    <s v="Edward Hooks"/>
    <x v="1"/>
    <x v="0"/>
    <s v="Watertown"/>
    <x v="15"/>
    <n v="13601"/>
    <x v="3"/>
    <s v="FUR-CH-10003981"/>
    <x v="0"/>
    <x v="1"/>
    <s v="Global Commerce Series Low-Back Swivel/Tilt Chairs"/>
    <x v="1659"/>
    <n v="2"/>
    <n v="0.1"/>
    <n v="97.652399999999943"/>
    <x v="3"/>
    <x v="0"/>
  </r>
  <r>
    <x v="1921"/>
    <x v="945"/>
    <x v="292"/>
    <x v="256"/>
    <x v="1"/>
    <s v="MZ-17515"/>
    <s v="Mary Zewe"/>
    <x v="1"/>
    <x v="0"/>
    <s v="Reading"/>
    <x v="9"/>
    <n v="19601"/>
    <x v="3"/>
    <s v="OFF-ST-10002562"/>
    <x v="1"/>
    <x v="4"/>
    <s v="Staple magnet"/>
    <x v="1660"/>
    <n v="2"/>
    <n v="0.2"/>
    <n v="1.5007999999999999"/>
    <x v="3"/>
    <x v="0"/>
  </r>
  <r>
    <x v="1922"/>
    <x v="946"/>
    <x v="630"/>
    <x v="668"/>
    <x v="0"/>
    <s v="SC-20230"/>
    <s v="Scot Coram"/>
    <x v="1"/>
    <x v="0"/>
    <s v="Arlington"/>
    <x v="5"/>
    <n v="76017"/>
    <x v="2"/>
    <s v="TEC-PH-10004345"/>
    <x v="2"/>
    <x v="7"/>
    <s v="Cisco SPA 502G IP Phone"/>
    <x v="1661"/>
    <n v="9"/>
    <n v="0.2"/>
    <n v="107.95499999999998"/>
    <x v="2"/>
    <x v="0"/>
  </r>
  <r>
    <x v="1923"/>
    <x v="946"/>
    <x v="630"/>
    <x v="668"/>
    <x v="0"/>
    <s v="SC-20230"/>
    <s v="Scot Coram"/>
    <x v="1"/>
    <x v="0"/>
    <s v="Arlington"/>
    <x v="5"/>
    <n v="76017"/>
    <x v="2"/>
    <s v="OFF-AR-10000588"/>
    <x v="1"/>
    <x v="6"/>
    <s v="Newell 345"/>
    <x v="1662"/>
    <n v="3"/>
    <n v="0.2"/>
    <n v="3.571200000000001"/>
    <x v="2"/>
    <x v="0"/>
  </r>
  <r>
    <x v="1924"/>
    <x v="947"/>
    <x v="256"/>
    <x v="94"/>
    <x v="0"/>
    <s v="NP-18325"/>
    <s v="Naresj Patel"/>
    <x v="0"/>
    <x v="0"/>
    <s v="San Diego"/>
    <x v="1"/>
    <n v="92024"/>
    <x v="1"/>
    <s v="OFF-PA-10003039"/>
    <x v="1"/>
    <x v="10"/>
    <s v="Xerox 1960"/>
    <x v="1663"/>
    <n v="3"/>
    <n v="0"/>
    <n v="41.822999999999993"/>
    <x v="1"/>
    <x v="0"/>
  </r>
  <r>
    <x v="1925"/>
    <x v="948"/>
    <x v="631"/>
    <x v="669"/>
    <x v="1"/>
    <s v="LW-16990"/>
    <s v="Lindsay Williams"/>
    <x v="1"/>
    <x v="0"/>
    <s v="San Francisco"/>
    <x v="1"/>
    <n v="94110"/>
    <x v="1"/>
    <s v="TEC-AC-10001908"/>
    <x v="2"/>
    <x v="11"/>
    <s v="Logitech Wireless Headset h800"/>
    <x v="1664"/>
    <n v="2"/>
    <n v="0"/>
    <n v="69.992999999999995"/>
    <x v="1"/>
    <x v="0"/>
  </r>
  <r>
    <x v="1926"/>
    <x v="949"/>
    <x v="632"/>
    <x v="35"/>
    <x v="1"/>
    <s v="GM-14680"/>
    <s v="Greg Matthias"/>
    <x v="0"/>
    <x v="0"/>
    <s v="Los Angeles"/>
    <x v="1"/>
    <n v="90045"/>
    <x v="1"/>
    <s v="TEC-PH-10001198"/>
    <x v="2"/>
    <x v="7"/>
    <s v="Avaya 4621SW VoIP phone"/>
    <x v="1665"/>
    <n v="3"/>
    <n v="0.2"/>
    <n v="19.966499999999982"/>
    <x v="1"/>
    <x v="0"/>
  </r>
  <r>
    <x v="1927"/>
    <x v="950"/>
    <x v="354"/>
    <x v="670"/>
    <x v="2"/>
    <s v="RH-19495"/>
    <s v="Rick Hansen"/>
    <x v="0"/>
    <x v="0"/>
    <s v="Denver"/>
    <x v="22"/>
    <n v="80219"/>
    <x v="1"/>
    <s v="OFF-PA-10004071"/>
    <x v="1"/>
    <x v="10"/>
    <s v="Eaton Premium Continuous-Feed Paper, 25% Cotton, Letter Size, White, 1000 Shts/Box"/>
    <x v="1666"/>
    <n v="2"/>
    <n v="0.2"/>
    <n v="31.068799999999996"/>
    <x v="1"/>
    <x v="0"/>
  </r>
  <r>
    <x v="1928"/>
    <x v="951"/>
    <x v="633"/>
    <x v="671"/>
    <x v="0"/>
    <s v="VM-21685"/>
    <s v="Valerie Mitchum"/>
    <x v="2"/>
    <x v="0"/>
    <s v="Seattle"/>
    <x v="4"/>
    <n v="98105"/>
    <x v="1"/>
    <s v="OFF-PA-10001972"/>
    <x v="1"/>
    <x v="10"/>
    <s v="Xerox 214"/>
    <x v="90"/>
    <n v="1"/>
    <n v="0"/>
    <n v="3.1104000000000003"/>
    <x v="1"/>
    <x v="0"/>
  </r>
  <r>
    <x v="1929"/>
    <x v="951"/>
    <x v="633"/>
    <x v="671"/>
    <x v="0"/>
    <s v="VM-21685"/>
    <s v="Valerie Mitchum"/>
    <x v="2"/>
    <x v="0"/>
    <s v="Seattle"/>
    <x v="4"/>
    <n v="98105"/>
    <x v="1"/>
    <s v="OFF-ST-10004180"/>
    <x v="1"/>
    <x v="4"/>
    <s v="Safco Commercial Shelving"/>
    <x v="1667"/>
    <n v="1"/>
    <n v="0"/>
    <n v="1.8603999999999985"/>
    <x v="1"/>
    <x v="0"/>
  </r>
  <r>
    <x v="1930"/>
    <x v="951"/>
    <x v="633"/>
    <x v="671"/>
    <x v="0"/>
    <s v="VM-21685"/>
    <s v="Valerie Mitchum"/>
    <x v="2"/>
    <x v="0"/>
    <s v="Seattle"/>
    <x v="4"/>
    <n v="98105"/>
    <x v="1"/>
    <s v="TEC-PH-10004165"/>
    <x v="2"/>
    <x v="7"/>
    <s v="Mitel MiVoice 5330e IP Phone"/>
    <x v="1668"/>
    <n v="3"/>
    <n v="0.2"/>
    <n v="49.498199999999969"/>
    <x v="1"/>
    <x v="0"/>
  </r>
  <r>
    <x v="1931"/>
    <x v="952"/>
    <x v="581"/>
    <x v="533"/>
    <x v="0"/>
    <s v="CC-12670"/>
    <s v="Craig Carreira"/>
    <x v="0"/>
    <x v="0"/>
    <s v="Scottsdale"/>
    <x v="16"/>
    <n v="85254"/>
    <x v="1"/>
    <s v="TEC-PH-10002483"/>
    <x v="2"/>
    <x v="7"/>
    <s v="Motorola Moto X"/>
    <x v="1669"/>
    <n v="1"/>
    <n v="0.2"/>
    <n v="23.799300000000002"/>
    <x v="1"/>
    <x v="0"/>
  </r>
  <r>
    <x v="1932"/>
    <x v="953"/>
    <x v="634"/>
    <x v="672"/>
    <x v="0"/>
    <s v="SV-20365"/>
    <s v="Seth Vernon"/>
    <x v="0"/>
    <x v="0"/>
    <s v="Lafayette"/>
    <x v="28"/>
    <n v="70506"/>
    <x v="0"/>
    <s v="FUR-BO-10000468"/>
    <x v="0"/>
    <x v="0"/>
    <s v="O'Sullivan 2-Shelf Heavy-Duty Bookcases"/>
    <x v="1670"/>
    <n v="3"/>
    <n v="0"/>
    <n v="23.318400000000011"/>
    <x v="0"/>
    <x v="0"/>
  </r>
  <r>
    <x v="1933"/>
    <x v="953"/>
    <x v="634"/>
    <x v="672"/>
    <x v="0"/>
    <s v="SV-20365"/>
    <s v="Seth Vernon"/>
    <x v="0"/>
    <x v="0"/>
    <s v="Lafayette"/>
    <x v="28"/>
    <n v="70506"/>
    <x v="0"/>
    <s v="FUR-FU-10001706"/>
    <x v="0"/>
    <x v="5"/>
    <s v="Longer-Life Soft White Bulbs"/>
    <x v="1671"/>
    <n v="5"/>
    <n v="0"/>
    <n v="7.3919999999999995"/>
    <x v="0"/>
    <x v="0"/>
  </r>
  <r>
    <x v="1934"/>
    <x v="954"/>
    <x v="344"/>
    <x v="108"/>
    <x v="1"/>
    <s v="LW-16990"/>
    <s v="Lindsay Williams"/>
    <x v="1"/>
    <x v="0"/>
    <s v="San Francisco"/>
    <x v="1"/>
    <n v="94109"/>
    <x v="1"/>
    <s v="OFF-PA-10003129"/>
    <x v="1"/>
    <x v="10"/>
    <s v="Tops White Computer Printout Paper"/>
    <x v="1672"/>
    <n v="5"/>
    <n v="0"/>
    <n v="114.93849999999998"/>
    <x v="1"/>
    <x v="0"/>
  </r>
  <r>
    <x v="1935"/>
    <x v="954"/>
    <x v="344"/>
    <x v="108"/>
    <x v="1"/>
    <s v="LW-16990"/>
    <s v="Lindsay Williams"/>
    <x v="1"/>
    <x v="0"/>
    <s v="San Francisco"/>
    <x v="1"/>
    <n v="94109"/>
    <x v="1"/>
    <s v="TEC-AC-10001284"/>
    <x v="2"/>
    <x v="11"/>
    <s v="Enermax Briskie RF Wireless Keyboard and Mouse Combo"/>
    <x v="1673"/>
    <n v="8"/>
    <n v="0"/>
    <n v="59.817599999999999"/>
    <x v="1"/>
    <x v="0"/>
  </r>
  <r>
    <x v="1936"/>
    <x v="955"/>
    <x v="442"/>
    <x v="673"/>
    <x v="0"/>
    <s v="NP-18685"/>
    <s v="Nora Pelletier"/>
    <x v="2"/>
    <x v="0"/>
    <s v="San Francisco"/>
    <x v="1"/>
    <n v="94109"/>
    <x v="1"/>
    <s v="FUR-FU-10002268"/>
    <x v="0"/>
    <x v="5"/>
    <s v="Ultra Door Push Plate"/>
    <x v="1674"/>
    <n v="3"/>
    <n v="0"/>
    <n v="4.8608999999999991"/>
    <x v="1"/>
    <x v="0"/>
  </r>
  <r>
    <x v="1937"/>
    <x v="956"/>
    <x v="630"/>
    <x v="294"/>
    <x v="1"/>
    <s v="JE-15715"/>
    <s v="Joe Elijah"/>
    <x v="0"/>
    <x v="0"/>
    <s v="Broomfield"/>
    <x v="22"/>
    <n v="80020"/>
    <x v="1"/>
    <s v="OFF-BI-10002082"/>
    <x v="1"/>
    <x v="8"/>
    <s v="GBC Twin Loop Wire Binding Elements"/>
    <x v="1675"/>
    <n v="2"/>
    <n v="0.7"/>
    <n v="-13.311999999999998"/>
    <x v="1"/>
    <x v="0"/>
  </r>
  <r>
    <x v="1938"/>
    <x v="956"/>
    <x v="630"/>
    <x v="294"/>
    <x v="1"/>
    <s v="JE-15715"/>
    <s v="Joe Elijah"/>
    <x v="0"/>
    <x v="0"/>
    <s v="Broomfield"/>
    <x v="22"/>
    <n v="80020"/>
    <x v="1"/>
    <s v="OFF-ST-10001505"/>
    <x v="1"/>
    <x v="4"/>
    <s v="Perma STOR-ALL Hanging File Box, 13 1/8&quot;W x 12 1/4&quot;D x 10 1/2&quot;H"/>
    <x v="1399"/>
    <n v="7"/>
    <n v="0.2"/>
    <n v="-1.2558000000000051"/>
    <x v="1"/>
    <x v="0"/>
  </r>
  <r>
    <x v="1939"/>
    <x v="956"/>
    <x v="630"/>
    <x v="294"/>
    <x v="1"/>
    <s v="JE-15715"/>
    <s v="Joe Elijah"/>
    <x v="0"/>
    <x v="0"/>
    <s v="Broomfield"/>
    <x v="22"/>
    <n v="80020"/>
    <x v="1"/>
    <s v="OFF-BI-10001634"/>
    <x v="1"/>
    <x v="8"/>
    <s v="Wilson Jones Active Use Binders"/>
    <x v="1676"/>
    <n v="4"/>
    <n v="0.7"/>
    <n v="-6.1151999999999997"/>
    <x v="1"/>
    <x v="0"/>
  </r>
  <r>
    <x v="1940"/>
    <x v="956"/>
    <x v="630"/>
    <x v="294"/>
    <x v="1"/>
    <s v="JE-15715"/>
    <s v="Joe Elijah"/>
    <x v="0"/>
    <x v="0"/>
    <s v="Broomfield"/>
    <x v="22"/>
    <n v="80020"/>
    <x v="1"/>
    <s v="FUR-CH-10004287"/>
    <x v="0"/>
    <x v="1"/>
    <s v="SAFCO Arco Folding Chair"/>
    <x v="1677"/>
    <n v="3"/>
    <n v="0.2"/>
    <n v="74.573999999999955"/>
    <x v="1"/>
    <x v="0"/>
  </r>
  <r>
    <x v="1941"/>
    <x v="957"/>
    <x v="635"/>
    <x v="153"/>
    <x v="2"/>
    <s v="CP-12085"/>
    <s v="Cathy Prescott"/>
    <x v="1"/>
    <x v="0"/>
    <s v="Quincy"/>
    <x v="10"/>
    <n v="62301"/>
    <x v="2"/>
    <s v="OFF-LA-10004544"/>
    <x v="1"/>
    <x v="2"/>
    <s v="Avery 505"/>
    <x v="659"/>
    <n v="4"/>
    <n v="0.2"/>
    <n v="17.759999999999998"/>
    <x v="2"/>
    <x v="1"/>
  </r>
  <r>
    <x v="1942"/>
    <x v="957"/>
    <x v="635"/>
    <x v="153"/>
    <x v="2"/>
    <s v="CP-12085"/>
    <s v="Cathy Prescott"/>
    <x v="1"/>
    <x v="0"/>
    <s v="Quincy"/>
    <x v="10"/>
    <n v="62301"/>
    <x v="2"/>
    <s v="OFF-ST-10004507"/>
    <x v="1"/>
    <x v="4"/>
    <s v="Advantus Rolling Storage Box"/>
    <x v="1193"/>
    <n v="2"/>
    <n v="0.2"/>
    <n v="2.4009999999999998"/>
    <x v="2"/>
    <x v="1"/>
  </r>
  <r>
    <x v="1943"/>
    <x v="957"/>
    <x v="635"/>
    <x v="153"/>
    <x v="2"/>
    <s v="CP-12085"/>
    <s v="Cathy Prescott"/>
    <x v="1"/>
    <x v="0"/>
    <s v="Quincy"/>
    <x v="10"/>
    <n v="62301"/>
    <x v="2"/>
    <s v="OFF-BI-10002012"/>
    <x v="1"/>
    <x v="8"/>
    <s v="Wilson Jones Easy Flow II Sheet Lifters"/>
    <x v="1678"/>
    <n v="9"/>
    <n v="0.8"/>
    <n v="-5.1840000000000011"/>
    <x v="2"/>
    <x v="1"/>
  </r>
  <r>
    <x v="1944"/>
    <x v="958"/>
    <x v="23"/>
    <x v="674"/>
    <x v="1"/>
    <s v="EA-14035"/>
    <s v="Erin Ashbrook"/>
    <x v="1"/>
    <x v="0"/>
    <s v="Carrollton"/>
    <x v="5"/>
    <n v="75007"/>
    <x v="2"/>
    <s v="TEC-AC-10001109"/>
    <x v="2"/>
    <x v="11"/>
    <s v="Logitech Trackman Marble Mouse"/>
    <x v="1679"/>
    <n v="4"/>
    <n v="0.2"/>
    <n v="26.391200000000001"/>
    <x v="2"/>
    <x v="0"/>
  </r>
  <r>
    <x v="1945"/>
    <x v="958"/>
    <x v="23"/>
    <x v="674"/>
    <x v="1"/>
    <s v="EA-14035"/>
    <s v="Erin Ashbrook"/>
    <x v="1"/>
    <x v="0"/>
    <s v="Carrollton"/>
    <x v="5"/>
    <n v="75007"/>
    <x v="2"/>
    <s v="OFF-PA-10000809"/>
    <x v="1"/>
    <x v="10"/>
    <s v="Xerox 206"/>
    <x v="563"/>
    <n v="2"/>
    <n v="0.2"/>
    <n v="3.6288"/>
    <x v="2"/>
    <x v="0"/>
  </r>
  <r>
    <x v="1946"/>
    <x v="959"/>
    <x v="264"/>
    <x v="371"/>
    <x v="1"/>
    <s v="AC-10615"/>
    <s v="Ann Chong"/>
    <x v="1"/>
    <x v="0"/>
    <s v="New York City"/>
    <x v="15"/>
    <n v="10009"/>
    <x v="3"/>
    <s v="OFF-AR-10000658"/>
    <x v="1"/>
    <x v="6"/>
    <s v="Newell 324"/>
    <x v="795"/>
    <n v="2"/>
    <n v="0"/>
    <n v="6.468"/>
    <x v="3"/>
    <x v="0"/>
  </r>
  <r>
    <x v="1947"/>
    <x v="959"/>
    <x v="264"/>
    <x v="371"/>
    <x v="1"/>
    <s v="AC-10615"/>
    <s v="Ann Chong"/>
    <x v="1"/>
    <x v="0"/>
    <s v="New York City"/>
    <x v="15"/>
    <n v="10009"/>
    <x v="3"/>
    <s v="FUR-FU-10001196"/>
    <x v="0"/>
    <x v="5"/>
    <s v="DAX Cubicle Frames - 8x10"/>
    <x v="1042"/>
    <n v="2"/>
    <n v="0"/>
    <n v="3.4619999999999997"/>
    <x v="3"/>
    <x v="0"/>
  </r>
  <r>
    <x v="1948"/>
    <x v="959"/>
    <x v="264"/>
    <x v="371"/>
    <x v="1"/>
    <s v="AC-10615"/>
    <s v="Ann Chong"/>
    <x v="1"/>
    <x v="0"/>
    <s v="New York City"/>
    <x v="15"/>
    <n v="10009"/>
    <x v="3"/>
    <s v="FUR-TA-10001889"/>
    <x v="0"/>
    <x v="3"/>
    <s v="Bush Advantage Collection Racetrack Conference Table"/>
    <x v="1680"/>
    <n v="1"/>
    <n v="0.4"/>
    <n v="-93.3262"/>
    <x v="3"/>
    <x v="0"/>
  </r>
  <r>
    <x v="1949"/>
    <x v="959"/>
    <x v="264"/>
    <x v="371"/>
    <x v="1"/>
    <s v="AC-10615"/>
    <s v="Ann Chong"/>
    <x v="1"/>
    <x v="0"/>
    <s v="New York City"/>
    <x v="15"/>
    <n v="10009"/>
    <x v="3"/>
    <s v="OFF-AP-10000358"/>
    <x v="1"/>
    <x v="9"/>
    <s v="Fellowes Basic Home/Office Series Surge Protectors"/>
    <x v="1681"/>
    <n v="1"/>
    <n v="0"/>
    <n v="3.7641999999999989"/>
    <x v="3"/>
    <x v="0"/>
  </r>
  <r>
    <x v="1950"/>
    <x v="959"/>
    <x v="264"/>
    <x v="371"/>
    <x v="1"/>
    <s v="AC-10615"/>
    <s v="Ann Chong"/>
    <x v="1"/>
    <x v="0"/>
    <s v="New York City"/>
    <x v="15"/>
    <n v="10009"/>
    <x v="3"/>
    <s v="OFF-BI-10004970"/>
    <x v="1"/>
    <x v="8"/>
    <s v="ACCOHIDE 3-Ring Binder, Blue, 1&quot;"/>
    <x v="1682"/>
    <n v="8"/>
    <n v="0.2"/>
    <n v="8.9207999999999998"/>
    <x v="3"/>
    <x v="0"/>
  </r>
  <r>
    <x v="1951"/>
    <x v="959"/>
    <x v="264"/>
    <x v="371"/>
    <x v="1"/>
    <s v="AC-10615"/>
    <s v="Ann Chong"/>
    <x v="1"/>
    <x v="0"/>
    <s v="New York City"/>
    <x v="15"/>
    <n v="10009"/>
    <x v="3"/>
    <s v="TEC-PH-10003885"/>
    <x v="2"/>
    <x v="7"/>
    <s v="Cisco SPA508G"/>
    <x v="933"/>
    <n v="3"/>
    <n v="0"/>
    <n v="57.41129999999999"/>
    <x v="3"/>
    <x v="0"/>
  </r>
  <r>
    <x v="1952"/>
    <x v="959"/>
    <x v="264"/>
    <x v="371"/>
    <x v="1"/>
    <s v="AC-10615"/>
    <s v="Ann Chong"/>
    <x v="1"/>
    <x v="0"/>
    <s v="New York City"/>
    <x v="15"/>
    <n v="10009"/>
    <x v="3"/>
    <s v="OFF-LA-10001641"/>
    <x v="1"/>
    <x v="2"/>
    <s v="Avery 518"/>
    <x v="1381"/>
    <n v="6"/>
    <n v="0"/>
    <n v="9.0719999999999992"/>
    <x v="3"/>
    <x v="0"/>
  </r>
  <r>
    <x v="1953"/>
    <x v="959"/>
    <x v="264"/>
    <x v="371"/>
    <x v="1"/>
    <s v="AC-10615"/>
    <s v="Ann Chong"/>
    <x v="1"/>
    <x v="0"/>
    <s v="New York City"/>
    <x v="15"/>
    <n v="10009"/>
    <x v="3"/>
    <s v="FUR-CH-10003379"/>
    <x v="0"/>
    <x v="1"/>
    <s v="Global Commerce Series High-Back Swivel/Tilt Chairs"/>
    <x v="1683"/>
    <n v="5"/>
    <n v="0.1"/>
    <n v="213.73500000000001"/>
    <x v="3"/>
    <x v="0"/>
  </r>
  <r>
    <x v="1954"/>
    <x v="959"/>
    <x v="264"/>
    <x v="371"/>
    <x v="1"/>
    <s v="AC-10615"/>
    <s v="Ann Chong"/>
    <x v="1"/>
    <x v="0"/>
    <s v="New York City"/>
    <x v="15"/>
    <n v="10009"/>
    <x v="3"/>
    <s v="OFF-AR-10004582"/>
    <x v="1"/>
    <x v="6"/>
    <s v="BIC Brite Liner Grip Highlighters"/>
    <x v="1684"/>
    <n v="3"/>
    <n v="0"/>
    <n v="2.2139999999999995"/>
    <x v="3"/>
    <x v="0"/>
  </r>
  <r>
    <x v="1955"/>
    <x v="959"/>
    <x v="264"/>
    <x v="371"/>
    <x v="1"/>
    <s v="AC-10615"/>
    <s v="Ann Chong"/>
    <x v="1"/>
    <x v="0"/>
    <s v="New York City"/>
    <x v="15"/>
    <n v="10009"/>
    <x v="3"/>
    <s v="TEC-AC-10002842"/>
    <x v="2"/>
    <x v="11"/>
    <s v="WD My Passport Ultra 2TB Portable External Hard Drive"/>
    <x v="1685"/>
    <n v="2"/>
    <n v="0"/>
    <n v="38.080000000000013"/>
    <x v="3"/>
    <x v="0"/>
  </r>
  <r>
    <x v="1956"/>
    <x v="959"/>
    <x v="264"/>
    <x v="371"/>
    <x v="1"/>
    <s v="AC-10615"/>
    <s v="Ann Chong"/>
    <x v="1"/>
    <x v="0"/>
    <s v="New York City"/>
    <x v="15"/>
    <n v="10009"/>
    <x v="3"/>
    <s v="TEC-AC-10000109"/>
    <x v="2"/>
    <x v="11"/>
    <s v="Sony Micro Vault Click 16 GB USB 2.0 Flash Drive"/>
    <x v="767"/>
    <n v="3"/>
    <n v="0"/>
    <n v="40.31280000000001"/>
    <x v="3"/>
    <x v="0"/>
  </r>
  <r>
    <x v="1957"/>
    <x v="959"/>
    <x v="264"/>
    <x v="371"/>
    <x v="1"/>
    <s v="AC-10615"/>
    <s v="Ann Chong"/>
    <x v="1"/>
    <x v="0"/>
    <s v="New York City"/>
    <x v="15"/>
    <n v="10009"/>
    <x v="3"/>
    <s v="OFF-PA-10003893"/>
    <x v="1"/>
    <x v="10"/>
    <s v="Xerox 1962"/>
    <x v="860"/>
    <n v="4"/>
    <n v="0"/>
    <n v="7.7039999999999988"/>
    <x v="3"/>
    <x v="0"/>
  </r>
  <r>
    <x v="1958"/>
    <x v="960"/>
    <x v="18"/>
    <x v="17"/>
    <x v="0"/>
    <s v="RW-19690"/>
    <s v="Robert Waldorf"/>
    <x v="0"/>
    <x v="0"/>
    <s v="Springfield"/>
    <x v="25"/>
    <n v="65807"/>
    <x v="2"/>
    <s v="OFF-BI-10003669"/>
    <x v="1"/>
    <x v="8"/>
    <s v="3M Organizer Strips"/>
    <x v="1686"/>
    <n v="3"/>
    <n v="0"/>
    <n v="7.7759999999999998"/>
    <x v="2"/>
    <x v="0"/>
  </r>
  <r>
    <x v="1959"/>
    <x v="960"/>
    <x v="18"/>
    <x v="17"/>
    <x v="0"/>
    <s v="RW-19690"/>
    <s v="Robert Waldorf"/>
    <x v="0"/>
    <x v="0"/>
    <s v="Springfield"/>
    <x v="25"/>
    <n v="65807"/>
    <x v="2"/>
    <s v="OFF-AP-10004785"/>
    <x v="1"/>
    <x v="9"/>
    <s v="Holmes Replacement Filter for HEPA Air Cleaner, Medium Room"/>
    <x v="1687"/>
    <n v="3"/>
    <n v="0"/>
    <n v="14.615700000000004"/>
    <x v="2"/>
    <x v="0"/>
  </r>
  <r>
    <x v="1960"/>
    <x v="960"/>
    <x v="18"/>
    <x v="17"/>
    <x v="0"/>
    <s v="RW-19690"/>
    <s v="Robert Waldorf"/>
    <x v="0"/>
    <x v="0"/>
    <s v="Springfield"/>
    <x v="25"/>
    <n v="65807"/>
    <x v="2"/>
    <s v="TEC-AC-10003023"/>
    <x v="2"/>
    <x v="11"/>
    <s v="Logitech G105 Gaming Keyboard"/>
    <x v="1688"/>
    <n v="5"/>
    <n v="0"/>
    <n v="53.432999999999993"/>
    <x v="2"/>
    <x v="0"/>
  </r>
  <r>
    <x v="1961"/>
    <x v="960"/>
    <x v="18"/>
    <x v="17"/>
    <x v="0"/>
    <s v="RW-19690"/>
    <s v="Robert Waldorf"/>
    <x v="0"/>
    <x v="0"/>
    <s v="Springfield"/>
    <x v="25"/>
    <n v="65807"/>
    <x v="2"/>
    <s v="TEC-AC-10002217"/>
    <x v="2"/>
    <x v="11"/>
    <s v="Imation Clip USB flash drive - 8 GB"/>
    <x v="1689"/>
    <n v="6"/>
    <n v="0"/>
    <n v="6.7680000000000007"/>
    <x v="2"/>
    <x v="0"/>
  </r>
  <r>
    <x v="1962"/>
    <x v="960"/>
    <x v="18"/>
    <x v="17"/>
    <x v="0"/>
    <s v="RW-19690"/>
    <s v="Robert Waldorf"/>
    <x v="0"/>
    <x v="0"/>
    <s v="Springfield"/>
    <x v="25"/>
    <n v="65807"/>
    <x v="2"/>
    <s v="OFF-BI-10002954"/>
    <x v="1"/>
    <x v="8"/>
    <s v="Newell 3-Hole Punched Plastic Slotted Magazine Holders for Binders"/>
    <x v="1690"/>
    <n v="3"/>
    <n v="0"/>
    <n v="6.5808"/>
    <x v="2"/>
    <x v="0"/>
  </r>
  <r>
    <x v="1963"/>
    <x v="960"/>
    <x v="18"/>
    <x v="17"/>
    <x v="0"/>
    <s v="RW-19690"/>
    <s v="Robert Waldorf"/>
    <x v="0"/>
    <x v="0"/>
    <s v="Springfield"/>
    <x v="25"/>
    <n v="65807"/>
    <x v="2"/>
    <s v="OFF-PA-10002586"/>
    <x v="1"/>
    <x v="10"/>
    <s v="Xerox 1970"/>
    <x v="1691"/>
    <n v="5"/>
    <n v="0"/>
    <n v="11.703000000000001"/>
    <x v="2"/>
    <x v="0"/>
  </r>
  <r>
    <x v="1964"/>
    <x v="960"/>
    <x v="18"/>
    <x v="17"/>
    <x v="0"/>
    <s v="RW-19690"/>
    <s v="Robert Waldorf"/>
    <x v="0"/>
    <x v="0"/>
    <s v="Springfield"/>
    <x v="25"/>
    <n v="65807"/>
    <x v="2"/>
    <s v="OFF-ST-10000025"/>
    <x v="1"/>
    <x v="4"/>
    <s v="Fellowes Stor/Drawer Steel Plus Storage Drawers"/>
    <x v="1692"/>
    <n v="3"/>
    <n v="0"/>
    <n v="17.177399999999977"/>
    <x v="2"/>
    <x v="0"/>
  </r>
  <r>
    <x v="1965"/>
    <x v="960"/>
    <x v="18"/>
    <x v="17"/>
    <x v="0"/>
    <s v="RW-19690"/>
    <s v="Robert Waldorf"/>
    <x v="0"/>
    <x v="0"/>
    <s v="Springfield"/>
    <x v="25"/>
    <n v="65807"/>
    <x v="2"/>
    <s v="OFF-AP-10003281"/>
    <x v="1"/>
    <x v="9"/>
    <s v="Acco 6 Outlet Guardian Standard Surge Suppressor"/>
    <x v="1693"/>
    <n v="2"/>
    <n v="0"/>
    <n v="7.2539999999999978"/>
    <x v="2"/>
    <x v="0"/>
  </r>
  <r>
    <x v="1966"/>
    <x v="961"/>
    <x v="202"/>
    <x v="675"/>
    <x v="1"/>
    <s v="DB-13210"/>
    <s v="Dean Braden"/>
    <x v="0"/>
    <x v="0"/>
    <s v="Paterson"/>
    <x v="30"/>
    <n v="7501"/>
    <x v="3"/>
    <s v="TEC-PH-10002103"/>
    <x v="2"/>
    <x v="7"/>
    <s v="Jabra SPEAK 410"/>
    <x v="1694"/>
    <n v="3"/>
    <n v="0"/>
    <n v="78.951599999999999"/>
    <x v="3"/>
    <x v="0"/>
  </r>
  <r>
    <x v="1967"/>
    <x v="961"/>
    <x v="202"/>
    <x v="675"/>
    <x v="1"/>
    <s v="DB-13210"/>
    <s v="Dean Braden"/>
    <x v="0"/>
    <x v="0"/>
    <s v="Paterson"/>
    <x v="30"/>
    <n v="7501"/>
    <x v="3"/>
    <s v="OFF-SU-10000898"/>
    <x v="1"/>
    <x v="14"/>
    <s v="Acme Hot Forged Carbon Steel Scissors with Nickel-Plated Handles, 3 7/8&quot; Cut, 8&quot;L"/>
    <x v="1695"/>
    <n v="5"/>
    <n v="0"/>
    <n v="20.154999999999994"/>
    <x v="3"/>
    <x v="0"/>
  </r>
  <r>
    <x v="1968"/>
    <x v="961"/>
    <x v="202"/>
    <x v="675"/>
    <x v="1"/>
    <s v="DB-13210"/>
    <s v="Dean Braden"/>
    <x v="0"/>
    <x v="0"/>
    <s v="Paterson"/>
    <x v="30"/>
    <n v="7501"/>
    <x v="3"/>
    <s v="OFF-PA-10001144"/>
    <x v="1"/>
    <x v="10"/>
    <s v="Xerox 1913"/>
    <x v="1696"/>
    <n v="3"/>
    <n v="0"/>
    <n v="79.891199999999998"/>
    <x v="3"/>
    <x v="0"/>
  </r>
  <r>
    <x v="1969"/>
    <x v="962"/>
    <x v="397"/>
    <x v="289"/>
    <x v="1"/>
    <s v="BD-11320"/>
    <s v="Bill Donatelli"/>
    <x v="0"/>
    <x v="0"/>
    <s v="Tulsa"/>
    <x v="26"/>
    <n v="74133"/>
    <x v="2"/>
    <s v="TEC-AC-10004659"/>
    <x v="2"/>
    <x v="11"/>
    <s v="Imation Secure+ Hardware Encrypted USB 2.0 Flash Drive; 16GB"/>
    <x v="410"/>
    <n v="4"/>
    <n v="0"/>
    <n v="102.18599999999998"/>
    <x v="2"/>
    <x v="0"/>
  </r>
  <r>
    <x v="1970"/>
    <x v="963"/>
    <x v="636"/>
    <x v="676"/>
    <x v="1"/>
    <s v="ML-17755"/>
    <s v="Max Ludwig"/>
    <x v="2"/>
    <x v="0"/>
    <s v="Chicago"/>
    <x v="10"/>
    <n v="60623"/>
    <x v="2"/>
    <s v="OFF-AR-10004752"/>
    <x v="1"/>
    <x v="6"/>
    <s v="Blackstonian Pencils"/>
    <x v="1697"/>
    <n v="3"/>
    <n v="0.2"/>
    <n v="0.64079999999999981"/>
    <x v="2"/>
    <x v="0"/>
  </r>
  <r>
    <x v="1971"/>
    <x v="963"/>
    <x v="636"/>
    <x v="676"/>
    <x v="1"/>
    <s v="ML-17755"/>
    <s v="Max Ludwig"/>
    <x v="2"/>
    <x v="0"/>
    <s v="Chicago"/>
    <x v="10"/>
    <n v="60623"/>
    <x v="2"/>
    <s v="TEC-AC-10004659"/>
    <x v="2"/>
    <x v="11"/>
    <s v="Imation Secure+ Hardware Encrypted USB 2.0 Flash Drive; 16GB"/>
    <x v="177"/>
    <n v="7"/>
    <n v="0.2"/>
    <n v="76.639499999999984"/>
    <x v="2"/>
    <x v="0"/>
  </r>
  <r>
    <x v="1972"/>
    <x v="964"/>
    <x v="637"/>
    <x v="549"/>
    <x v="1"/>
    <s v="JD-16015"/>
    <s v="Joy Daniels"/>
    <x v="0"/>
    <x v="0"/>
    <s v="Chicago"/>
    <x v="10"/>
    <n v="60610"/>
    <x v="2"/>
    <s v="OFF-BI-10001249"/>
    <x v="1"/>
    <x v="8"/>
    <s v="Avery Heavy-Duty EZD View Binder with Locking Rings"/>
    <x v="1698"/>
    <n v="4"/>
    <n v="0.8"/>
    <n v="-8.6768000000000018"/>
    <x v="2"/>
    <x v="1"/>
  </r>
  <r>
    <x v="1973"/>
    <x v="964"/>
    <x v="637"/>
    <x v="549"/>
    <x v="1"/>
    <s v="JD-16015"/>
    <s v="Joy Daniels"/>
    <x v="0"/>
    <x v="0"/>
    <s v="Chicago"/>
    <x v="10"/>
    <n v="60610"/>
    <x v="2"/>
    <s v="OFF-FA-10003059"/>
    <x v="1"/>
    <x v="13"/>
    <s v="Assorted Color Push Pins"/>
    <x v="1699"/>
    <n v="2"/>
    <n v="0.2"/>
    <n v="0.4705999999999998"/>
    <x v="2"/>
    <x v="1"/>
  </r>
  <r>
    <x v="1974"/>
    <x v="964"/>
    <x v="637"/>
    <x v="549"/>
    <x v="1"/>
    <s v="JD-16015"/>
    <s v="Joy Daniels"/>
    <x v="0"/>
    <x v="0"/>
    <s v="Chicago"/>
    <x v="10"/>
    <n v="60610"/>
    <x v="2"/>
    <s v="TEC-AC-10002718"/>
    <x v="2"/>
    <x v="11"/>
    <s v="Belkin Standard 104 key USB Keyboard"/>
    <x v="1700"/>
    <n v="3"/>
    <n v="0.2"/>
    <n v="-2.188500000000003"/>
    <x v="2"/>
    <x v="1"/>
  </r>
  <r>
    <x v="1975"/>
    <x v="965"/>
    <x v="638"/>
    <x v="677"/>
    <x v="0"/>
    <s v="AS-10225"/>
    <s v="Alan Schoenberger"/>
    <x v="1"/>
    <x v="0"/>
    <s v="Montgomery"/>
    <x v="19"/>
    <n v="36116"/>
    <x v="0"/>
    <s v="OFF-ST-10001522"/>
    <x v="1"/>
    <x v="4"/>
    <s v="Gould Plastics 18-Pocket Panel Bin, 34w x 5-1/4d x 20-1/2h"/>
    <x v="1701"/>
    <n v="3"/>
    <n v="0"/>
    <n v="11.038799999999981"/>
    <x v="0"/>
    <x v="0"/>
  </r>
  <r>
    <x v="1976"/>
    <x v="965"/>
    <x v="638"/>
    <x v="677"/>
    <x v="0"/>
    <s v="AS-10225"/>
    <s v="Alan Schoenberger"/>
    <x v="1"/>
    <x v="0"/>
    <s v="Montgomery"/>
    <x v="19"/>
    <n v="36116"/>
    <x v="0"/>
    <s v="TEC-PH-10002352"/>
    <x v="2"/>
    <x v="7"/>
    <s v="Avaya IP Phone 1140E VoIP phone"/>
    <x v="1702"/>
    <n v="5"/>
    <n v="0"/>
    <n v="362.68699999999995"/>
    <x v="0"/>
    <x v="0"/>
  </r>
  <r>
    <x v="1977"/>
    <x v="965"/>
    <x v="638"/>
    <x v="677"/>
    <x v="0"/>
    <s v="AS-10225"/>
    <s v="Alan Schoenberger"/>
    <x v="1"/>
    <x v="0"/>
    <s v="Montgomery"/>
    <x v="19"/>
    <n v="36116"/>
    <x v="0"/>
    <s v="FUR-CH-10003774"/>
    <x v="0"/>
    <x v="1"/>
    <s v="Global Wood Trimmed Manager's Task Chair, Khaki"/>
    <x v="1703"/>
    <n v="6"/>
    <n v="0"/>
    <n v="70.964399999999983"/>
    <x v="0"/>
    <x v="0"/>
  </r>
  <r>
    <x v="1978"/>
    <x v="966"/>
    <x v="412"/>
    <x v="678"/>
    <x v="1"/>
    <s v="AA-10375"/>
    <s v="Allen Armold"/>
    <x v="0"/>
    <x v="0"/>
    <s v="Salem"/>
    <x v="21"/>
    <n v="97301"/>
    <x v="1"/>
    <s v="OFF-AR-10000127"/>
    <x v="1"/>
    <x v="6"/>
    <s v="Newell 321"/>
    <x v="797"/>
    <n v="2"/>
    <n v="0.2"/>
    <n v="0.59039999999999915"/>
    <x v="1"/>
    <x v="0"/>
  </r>
  <r>
    <x v="1979"/>
    <x v="967"/>
    <x v="167"/>
    <x v="679"/>
    <x v="3"/>
    <s v="KT-16465"/>
    <s v="Kean Takahito"/>
    <x v="0"/>
    <x v="0"/>
    <s v="Glendale"/>
    <x v="16"/>
    <n v="85301"/>
    <x v="1"/>
    <s v="FUR-CH-10004086"/>
    <x v="0"/>
    <x v="1"/>
    <s v="Hon 4070 Series Pagoda Armless Upholstered Stacking Chairs"/>
    <x v="1704"/>
    <n v="4"/>
    <n v="0.2"/>
    <n v="105.02279999999996"/>
    <x v="1"/>
    <x v="0"/>
  </r>
  <r>
    <x v="1980"/>
    <x v="967"/>
    <x v="167"/>
    <x v="679"/>
    <x v="3"/>
    <s v="KT-16465"/>
    <s v="Kean Takahito"/>
    <x v="0"/>
    <x v="0"/>
    <s v="Glendale"/>
    <x v="16"/>
    <n v="85301"/>
    <x v="1"/>
    <s v="OFF-ST-10001228"/>
    <x v="1"/>
    <x v="4"/>
    <s v="Fellowes Personal Hanging Folder Files, Navy"/>
    <x v="1705"/>
    <n v="4"/>
    <n v="0.2"/>
    <n v="4.2976000000000028"/>
    <x v="1"/>
    <x v="0"/>
  </r>
  <r>
    <x v="1981"/>
    <x v="968"/>
    <x v="639"/>
    <x v="313"/>
    <x v="0"/>
    <s v="MM-18280"/>
    <s v="Muhammed MacIntyre"/>
    <x v="1"/>
    <x v="0"/>
    <s v="Columbus"/>
    <x v="32"/>
    <n v="31907"/>
    <x v="0"/>
    <s v="OFF-BI-10004187"/>
    <x v="1"/>
    <x v="8"/>
    <s v="3-ring staple pack"/>
    <x v="1061"/>
    <n v="2"/>
    <n v="0"/>
    <n v="1.8047999999999997"/>
    <x v="0"/>
    <x v="0"/>
  </r>
  <r>
    <x v="1982"/>
    <x v="969"/>
    <x v="640"/>
    <x v="80"/>
    <x v="1"/>
    <s v="NG-18430"/>
    <s v="Nathan Gelder"/>
    <x v="0"/>
    <x v="0"/>
    <s v="Oklahoma City"/>
    <x v="26"/>
    <n v="73120"/>
    <x v="2"/>
    <s v="TEC-PH-10003811"/>
    <x v="2"/>
    <x v="7"/>
    <s v="Jabra Supreme Plus Driver Edition Headset"/>
    <x v="1706"/>
    <n v="4"/>
    <n v="0"/>
    <n v="134.3888"/>
    <x v="2"/>
    <x v="0"/>
  </r>
  <r>
    <x v="1983"/>
    <x v="970"/>
    <x v="641"/>
    <x v="680"/>
    <x v="0"/>
    <s v="LW-16825"/>
    <s v="Laurel Workman"/>
    <x v="1"/>
    <x v="0"/>
    <s v="Brentwood"/>
    <x v="1"/>
    <n v="94513"/>
    <x v="1"/>
    <s v="OFF-AP-10000240"/>
    <x v="1"/>
    <x v="9"/>
    <s v="Belkin F9G930V10-GRY 9 Outlet Surge"/>
    <x v="1707"/>
    <n v="6"/>
    <n v="0"/>
    <n v="93.055199999999957"/>
    <x v="1"/>
    <x v="1"/>
  </r>
  <r>
    <x v="1984"/>
    <x v="970"/>
    <x v="641"/>
    <x v="680"/>
    <x v="0"/>
    <s v="LW-16825"/>
    <s v="Laurel Workman"/>
    <x v="1"/>
    <x v="0"/>
    <s v="Brentwood"/>
    <x v="1"/>
    <n v="94513"/>
    <x v="1"/>
    <s v="FUR-FU-10001940"/>
    <x v="0"/>
    <x v="5"/>
    <s v="Staple-based wall hangings"/>
    <x v="1708"/>
    <n v="3"/>
    <n v="0"/>
    <n v="10.507200000000001"/>
    <x v="1"/>
    <x v="1"/>
  </r>
  <r>
    <x v="1985"/>
    <x v="970"/>
    <x v="641"/>
    <x v="680"/>
    <x v="0"/>
    <s v="LW-16825"/>
    <s v="Laurel Workman"/>
    <x v="1"/>
    <x v="0"/>
    <s v="Brentwood"/>
    <x v="1"/>
    <n v="94513"/>
    <x v="1"/>
    <s v="OFF-PA-10000575"/>
    <x v="1"/>
    <x v="10"/>
    <s v="Wirebound Message Books, Four 2 3/4 x 5 White Forms per Page"/>
    <x v="1709"/>
    <n v="4"/>
    <n v="0"/>
    <n v="12.3096"/>
    <x v="1"/>
    <x v="1"/>
  </r>
  <r>
    <x v="1986"/>
    <x v="971"/>
    <x v="197"/>
    <x v="330"/>
    <x v="2"/>
    <s v="CB-12415"/>
    <s v="Christy Brittain"/>
    <x v="0"/>
    <x v="0"/>
    <s v="Columbus"/>
    <x v="24"/>
    <n v="43229"/>
    <x v="3"/>
    <s v="TEC-CO-10001449"/>
    <x v="2"/>
    <x v="16"/>
    <s v="Hewlett Packard LaserJet 3310 Copier"/>
    <x v="1710"/>
    <n v="4"/>
    <n v="0.4"/>
    <n v="191.99680000000001"/>
    <x v="3"/>
    <x v="0"/>
  </r>
  <r>
    <x v="1987"/>
    <x v="972"/>
    <x v="529"/>
    <x v="681"/>
    <x v="1"/>
    <s v="AS-10090"/>
    <s v="Adam Shillingsburg"/>
    <x v="0"/>
    <x v="0"/>
    <s v="Springfield"/>
    <x v="25"/>
    <n v="65807"/>
    <x v="2"/>
    <s v="OFF-BI-10002393"/>
    <x v="1"/>
    <x v="8"/>
    <s v="Binder Posts"/>
    <x v="1711"/>
    <n v="3"/>
    <n v="0"/>
    <n v="7.9212000000000007"/>
    <x v="2"/>
    <x v="0"/>
  </r>
  <r>
    <x v="1988"/>
    <x v="972"/>
    <x v="529"/>
    <x v="681"/>
    <x v="1"/>
    <s v="AS-10090"/>
    <s v="Adam Shillingsburg"/>
    <x v="0"/>
    <x v="0"/>
    <s v="Springfield"/>
    <x v="25"/>
    <n v="65807"/>
    <x v="2"/>
    <s v="FUR-TA-10002855"/>
    <x v="0"/>
    <x v="3"/>
    <s v="Bevis Round Conference Table Top &amp; Single Column Base"/>
    <x v="1712"/>
    <n v="7"/>
    <n v="0"/>
    <n v="215.11979999999994"/>
    <x v="2"/>
    <x v="0"/>
  </r>
  <r>
    <x v="1989"/>
    <x v="972"/>
    <x v="529"/>
    <x v="681"/>
    <x v="1"/>
    <s v="AS-10090"/>
    <s v="Adam Shillingsburg"/>
    <x v="0"/>
    <x v="0"/>
    <s v="Springfield"/>
    <x v="25"/>
    <n v="65807"/>
    <x v="2"/>
    <s v="OFF-EN-10000781"/>
    <x v="1"/>
    <x v="12"/>
    <s v="#10- 4 1/8&quot; x 9 1/2&quot; Recycled Envelopes"/>
    <x v="1713"/>
    <n v="3"/>
    <n v="0"/>
    <n v="12.323399999999999"/>
    <x v="2"/>
    <x v="0"/>
  </r>
  <r>
    <x v="1990"/>
    <x v="972"/>
    <x v="529"/>
    <x v="681"/>
    <x v="1"/>
    <s v="AS-10090"/>
    <s v="Adam Shillingsburg"/>
    <x v="0"/>
    <x v="0"/>
    <s v="Springfield"/>
    <x v="25"/>
    <n v="65807"/>
    <x v="2"/>
    <s v="OFF-PA-10002160"/>
    <x v="1"/>
    <x v="10"/>
    <s v="Xerox 1978"/>
    <x v="1714"/>
    <n v="3"/>
    <n v="0"/>
    <n v="8.4966000000000008"/>
    <x v="2"/>
    <x v="0"/>
  </r>
  <r>
    <x v="1991"/>
    <x v="973"/>
    <x v="642"/>
    <x v="458"/>
    <x v="1"/>
    <s v="CB-12415"/>
    <s v="Christy Brittain"/>
    <x v="0"/>
    <x v="0"/>
    <s v="Philadelphia"/>
    <x v="9"/>
    <n v="19134"/>
    <x v="3"/>
    <s v="OFF-BI-10004970"/>
    <x v="1"/>
    <x v="8"/>
    <s v="ACCOHIDE 3-Ring Binder, Blue, 1&quot;"/>
    <x v="1715"/>
    <n v="4"/>
    <n v="0.7"/>
    <n v="-3.7995999999999981"/>
    <x v="3"/>
    <x v="0"/>
  </r>
  <r>
    <x v="1992"/>
    <x v="974"/>
    <x v="643"/>
    <x v="354"/>
    <x v="1"/>
    <s v="ML-17755"/>
    <s v="Max Ludwig"/>
    <x v="2"/>
    <x v="0"/>
    <s v="Springfield"/>
    <x v="21"/>
    <n v="97477"/>
    <x v="1"/>
    <s v="OFF-LA-10003923"/>
    <x v="1"/>
    <x v="2"/>
    <s v="Alphabetical Labels for Top Tab Filing"/>
    <x v="1716"/>
    <n v="6"/>
    <n v="0.2"/>
    <n v="26.640000000000004"/>
    <x v="1"/>
    <x v="0"/>
  </r>
  <r>
    <x v="1993"/>
    <x v="974"/>
    <x v="643"/>
    <x v="354"/>
    <x v="1"/>
    <s v="ML-17755"/>
    <s v="Max Ludwig"/>
    <x v="2"/>
    <x v="0"/>
    <s v="Springfield"/>
    <x v="21"/>
    <n v="97477"/>
    <x v="1"/>
    <s v="OFF-AR-10002257"/>
    <x v="1"/>
    <x v="6"/>
    <s v="Eldon Spacemaker Box, Quick-Snap Lid, Clear"/>
    <x v="758"/>
    <n v="2"/>
    <n v="0.2"/>
    <n v="0.73479999999999923"/>
    <x v="1"/>
    <x v="0"/>
  </r>
  <r>
    <x v="1994"/>
    <x v="974"/>
    <x v="643"/>
    <x v="354"/>
    <x v="1"/>
    <s v="ML-17755"/>
    <s v="Max Ludwig"/>
    <x v="2"/>
    <x v="0"/>
    <s v="Springfield"/>
    <x v="21"/>
    <n v="97477"/>
    <x v="1"/>
    <s v="OFF-FA-10004395"/>
    <x v="1"/>
    <x v="13"/>
    <s v="Plymouth Boxed Rubber Bands by Plymouth"/>
    <x v="1717"/>
    <n v="3"/>
    <n v="0.2"/>
    <n v="-2.1194999999999999"/>
    <x v="1"/>
    <x v="0"/>
  </r>
  <r>
    <x v="1995"/>
    <x v="975"/>
    <x v="574"/>
    <x v="379"/>
    <x v="0"/>
    <s v="JS-16030"/>
    <s v="Joy Smith"/>
    <x v="0"/>
    <x v="0"/>
    <s v="Houston"/>
    <x v="5"/>
    <n v="77036"/>
    <x v="2"/>
    <s v="OFF-AP-10002534"/>
    <x v="1"/>
    <x v="9"/>
    <s v="3.6 Cubic Foot Counter Height Office Refrigerator"/>
    <x v="1718"/>
    <n v="5"/>
    <n v="0.8"/>
    <n v="-766.01199999999994"/>
    <x v="2"/>
    <x v="0"/>
  </r>
  <r>
    <x v="1996"/>
    <x v="975"/>
    <x v="574"/>
    <x v="379"/>
    <x v="0"/>
    <s v="JS-16030"/>
    <s v="Joy Smith"/>
    <x v="0"/>
    <x v="0"/>
    <s v="Houston"/>
    <x v="5"/>
    <n v="77036"/>
    <x v="2"/>
    <s v="FUR-FU-10004020"/>
    <x v="0"/>
    <x v="5"/>
    <s v="Advantus Panel Wall Acrylic Frame"/>
    <x v="1719"/>
    <n v="4"/>
    <n v="0.6"/>
    <n v="-3.719599999999998"/>
    <x v="2"/>
    <x v="0"/>
  </r>
  <r>
    <x v="1997"/>
    <x v="976"/>
    <x v="644"/>
    <x v="682"/>
    <x v="2"/>
    <s v="ND-18460"/>
    <s v="Neil Ducich"/>
    <x v="1"/>
    <x v="0"/>
    <s v="Chesapeake"/>
    <x v="17"/>
    <n v="23320"/>
    <x v="0"/>
    <s v="OFF-LA-10002787"/>
    <x v="1"/>
    <x v="2"/>
    <s v="Avery 480"/>
    <x v="1720"/>
    <n v="4"/>
    <n v="0"/>
    <n v="7.1999999999999993"/>
    <x v="0"/>
    <x v="0"/>
  </r>
  <r>
    <x v="1998"/>
    <x v="976"/>
    <x v="644"/>
    <x v="682"/>
    <x v="2"/>
    <s v="ND-18460"/>
    <s v="Neil Ducich"/>
    <x v="1"/>
    <x v="0"/>
    <s v="Chesapeake"/>
    <x v="17"/>
    <n v="23320"/>
    <x v="0"/>
    <s v="TEC-PH-10003645"/>
    <x v="2"/>
    <x v="7"/>
    <s v="Aastra 57i VoIP phone"/>
    <x v="1721"/>
    <n v="1"/>
    <n v="0"/>
    <n v="42.018600000000006"/>
    <x v="0"/>
    <x v="0"/>
  </r>
  <r>
    <x v="1999"/>
    <x v="976"/>
    <x v="644"/>
    <x v="682"/>
    <x v="2"/>
    <s v="ND-18460"/>
    <s v="Neil Ducich"/>
    <x v="1"/>
    <x v="0"/>
    <s v="Chesapeake"/>
    <x v="17"/>
    <n v="23320"/>
    <x v="0"/>
    <s v="TEC-PH-10001615"/>
    <x v="2"/>
    <x v="7"/>
    <s v="AT&amp;T CL82213"/>
    <x v="1722"/>
    <n v="5"/>
    <n v="0"/>
    <n v="42.035499999999985"/>
    <x v="0"/>
    <x v="0"/>
  </r>
  <r>
    <x v="2000"/>
    <x v="977"/>
    <x v="645"/>
    <x v="650"/>
    <x v="1"/>
    <s v="LW-17215"/>
    <s v="Luke Weiss"/>
    <x v="0"/>
    <x v="0"/>
    <s v="Pasadena"/>
    <x v="1"/>
    <n v="91104"/>
    <x v="1"/>
    <s v="TEC-AC-10001767"/>
    <x v="2"/>
    <x v="11"/>
    <s v="SanDisk Ultra 64 GB MicroSDHC Class 10 Memory Card"/>
    <x v="1723"/>
    <n v="5"/>
    <n v="0"/>
    <n v="21.994499999999988"/>
    <x v="1"/>
    <x v="0"/>
  </r>
  <r>
    <x v="2001"/>
    <x v="977"/>
    <x v="645"/>
    <x v="650"/>
    <x v="1"/>
    <s v="LW-17215"/>
    <s v="Luke Weiss"/>
    <x v="0"/>
    <x v="0"/>
    <s v="Pasadena"/>
    <x v="1"/>
    <n v="91104"/>
    <x v="1"/>
    <s v="OFF-AR-10001221"/>
    <x v="1"/>
    <x v="6"/>
    <s v="Dixon Ticonderoga Erasable Colored Pencil Set, 12-Color"/>
    <x v="1085"/>
    <n v="7"/>
    <n v="0"/>
    <n v="14.232399999999998"/>
    <x v="1"/>
    <x v="0"/>
  </r>
  <r>
    <x v="2002"/>
    <x v="978"/>
    <x v="53"/>
    <x v="675"/>
    <x v="0"/>
    <s v="JW-15955"/>
    <s v="Joni Wasserman"/>
    <x v="0"/>
    <x v="0"/>
    <s v="Louisville"/>
    <x v="0"/>
    <n v="40214"/>
    <x v="0"/>
    <s v="OFF-ST-10000563"/>
    <x v="1"/>
    <x v="4"/>
    <s v="Fellowes Bankers Box Stor/Drawer Steel Plus"/>
    <x v="1449"/>
    <n v="3"/>
    <n v="0"/>
    <n v="9.5940000000000012"/>
    <x v="0"/>
    <x v="0"/>
  </r>
  <r>
    <x v="2003"/>
    <x v="978"/>
    <x v="53"/>
    <x v="675"/>
    <x v="0"/>
    <s v="JW-15955"/>
    <s v="Joni Wasserman"/>
    <x v="0"/>
    <x v="0"/>
    <s v="Louisville"/>
    <x v="0"/>
    <n v="40214"/>
    <x v="0"/>
    <s v="FUR-CH-10001146"/>
    <x v="0"/>
    <x v="1"/>
    <s v="Global Value Mid-Back Manager's Chair, Gray"/>
    <x v="1724"/>
    <n v="5"/>
    <n v="0"/>
    <n v="76.112499999999983"/>
    <x v="0"/>
    <x v="0"/>
  </r>
  <r>
    <x v="2004"/>
    <x v="979"/>
    <x v="645"/>
    <x v="650"/>
    <x v="1"/>
    <s v="SC-20050"/>
    <s v="Sample Company A"/>
    <x v="2"/>
    <x v="0"/>
    <s v="Lubbock"/>
    <x v="5"/>
    <n v="79424"/>
    <x v="2"/>
    <s v="OFF-BI-10004738"/>
    <x v="1"/>
    <x v="8"/>
    <s v="Flexible Leather- Look Classic Collection Ring Binder"/>
    <x v="524"/>
    <n v="3"/>
    <n v="0.8"/>
    <n v="-17.045999999999999"/>
    <x v="2"/>
    <x v="0"/>
  </r>
  <r>
    <x v="2005"/>
    <x v="980"/>
    <x v="520"/>
    <x v="124"/>
    <x v="1"/>
    <s v="RW-19630"/>
    <s v="Rob Williams"/>
    <x v="1"/>
    <x v="0"/>
    <s v="Columbia"/>
    <x v="25"/>
    <n v="65203"/>
    <x v="2"/>
    <s v="OFF-AR-10000034"/>
    <x v="1"/>
    <x v="6"/>
    <s v="BIC Brite Liner Grip Highlighters, Assorted, 5/Pack"/>
    <x v="1725"/>
    <n v="7"/>
    <n v="0"/>
    <n v="11.575199999999999"/>
    <x v="2"/>
    <x v="0"/>
  </r>
  <r>
    <x v="2006"/>
    <x v="980"/>
    <x v="520"/>
    <x v="124"/>
    <x v="1"/>
    <s v="RW-19630"/>
    <s v="Rob Williams"/>
    <x v="1"/>
    <x v="0"/>
    <s v="Columbia"/>
    <x v="25"/>
    <n v="65203"/>
    <x v="2"/>
    <s v="TEC-AC-10000290"/>
    <x v="2"/>
    <x v="11"/>
    <s v="Sabrent 4-Port USB 2.0 Hub"/>
    <x v="1726"/>
    <n v="7"/>
    <n v="0"/>
    <n v="16.160200000000003"/>
    <x v="2"/>
    <x v="0"/>
  </r>
  <r>
    <x v="2007"/>
    <x v="981"/>
    <x v="646"/>
    <x v="460"/>
    <x v="2"/>
    <s v="CM-12190"/>
    <s v="Charlotte Melton"/>
    <x v="0"/>
    <x v="0"/>
    <s v="Chicago"/>
    <x v="10"/>
    <n v="60623"/>
    <x v="2"/>
    <s v="FUR-BO-10003034"/>
    <x v="0"/>
    <x v="0"/>
    <s v="O'Sullivan Elevations Bookcase, Cherry Finish"/>
    <x v="1727"/>
    <n v="2"/>
    <n v="0.3"/>
    <n v="-36.674399999999991"/>
    <x v="2"/>
    <x v="0"/>
  </r>
  <r>
    <x v="2008"/>
    <x v="982"/>
    <x v="647"/>
    <x v="683"/>
    <x v="1"/>
    <s v="JF-15190"/>
    <s v="Jamie Frazer"/>
    <x v="0"/>
    <x v="0"/>
    <s v="Johnson City"/>
    <x v="18"/>
    <n v="37604"/>
    <x v="0"/>
    <s v="OFF-AR-10001315"/>
    <x v="1"/>
    <x v="6"/>
    <s v="Newell 310"/>
    <x v="1728"/>
    <n v="3"/>
    <n v="0.2"/>
    <n v="0.47519999999999984"/>
    <x v="0"/>
    <x v="0"/>
  </r>
  <r>
    <x v="2009"/>
    <x v="982"/>
    <x v="647"/>
    <x v="683"/>
    <x v="1"/>
    <s v="JF-15190"/>
    <s v="Jamie Frazer"/>
    <x v="0"/>
    <x v="0"/>
    <s v="Johnson City"/>
    <x v="18"/>
    <n v="37604"/>
    <x v="0"/>
    <s v="OFF-AP-10002118"/>
    <x v="1"/>
    <x v="9"/>
    <s v="1.7 Cubic Foot Compact &quot;Cube&quot; Office Refrigerators"/>
    <x v="1729"/>
    <n v="2"/>
    <n v="0.2"/>
    <n v="29.142400000000009"/>
    <x v="0"/>
    <x v="0"/>
  </r>
  <r>
    <x v="2010"/>
    <x v="982"/>
    <x v="647"/>
    <x v="683"/>
    <x v="1"/>
    <s v="JF-15190"/>
    <s v="Jamie Frazer"/>
    <x v="0"/>
    <x v="0"/>
    <s v="Johnson City"/>
    <x v="18"/>
    <n v="37604"/>
    <x v="0"/>
    <s v="OFF-PA-10002137"/>
    <x v="1"/>
    <x v="10"/>
    <s v="Southworth 100% Résumé Paper, 24lb."/>
    <x v="1730"/>
    <n v="4"/>
    <n v="0.2"/>
    <n v="7.7799999999999976"/>
    <x v="0"/>
    <x v="0"/>
  </r>
  <r>
    <x v="2011"/>
    <x v="983"/>
    <x v="555"/>
    <x v="223"/>
    <x v="3"/>
    <s v="SC-20800"/>
    <s v="Stuart Calhoun"/>
    <x v="0"/>
    <x v="0"/>
    <s v="Houston"/>
    <x v="5"/>
    <n v="77041"/>
    <x v="2"/>
    <s v="TEC-AC-10001606"/>
    <x v="2"/>
    <x v="11"/>
    <s v="Logitech Wireless Performance Mouse MX for PC and Mac"/>
    <x v="1305"/>
    <n v="2"/>
    <n v="0.2"/>
    <n v="35.996400000000001"/>
    <x v="2"/>
    <x v="1"/>
  </r>
  <r>
    <x v="2012"/>
    <x v="983"/>
    <x v="555"/>
    <x v="223"/>
    <x v="3"/>
    <s v="SC-20800"/>
    <s v="Stuart Calhoun"/>
    <x v="0"/>
    <x v="0"/>
    <s v="Houston"/>
    <x v="5"/>
    <n v="77041"/>
    <x v="2"/>
    <s v="OFF-ST-10000943"/>
    <x v="1"/>
    <x v="4"/>
    <s v="Eldon ProFile File 'N Store Portable File Tub Letter/Legal Size Black"/>
    <x v="1731"/>
    <n v="3"/>
    <n v="0.2"/>
    <n v="4.6344000000000012"/>
    <x v="2"/>
    <x v="1"/>
  </r>
  <r>
    <x v="2013"/>
    <x v="984"/>
    <x v="31"/>
    <x v="30"/>
    <x v="1"/>
    <s v="AM-10705"/>
    <s v="Anne McFarland"/>
    <x v="0"/>
    <x v="0"/>
    <s v="Auburn"/>
    <x v="19"/>
    <n v="36830"/>
    <x v="0"/>
    <s v="FUR-CH-10001854"/>
    <x v="0"/>
    <x v="1"/>
    <s v="Office Star - Professional Matrix Back Chair with 2-to-1 Synchro Tilt and Mesh Fabric Seat"/>
    <x v="1732"/>
    <n v="1"/>
    <n v="0"/>
    <n v="84.23520000000002"/>
    <x v="0"/>
    <x v="0"/>
  </r>
  <r>
    <x v="2014"/>
    <x v="984"/>
    <x v="31"/>
    <x v="30"/>
    <x v="1"/>
    <s v="AM-10705"/>
    <s v="Anne McFarland"/>
    <x v="0"/>
    <x v="0"/>
    <s v="Auburn"/>
    <x v="19"/>
    <n v="36830"/>
    <x v="0"/>
    <s v="OFF-PA-10000533"/>
    <x v="1"/>
    <x v="10"/>
    <s v="Southworth Parchment Paper &amp; Envelopes"/>
    <x v="1733"/>
    <n v="2"/>
    <n v="0"/>
    <n v="6.0167999999999999"/>
    <x v="0"/>
    <x v="0"/>
  </r>
  <r>
    <x v="2015"/>
    <x v="984"/>
    <x v="31"/>
    <x v="30"/>
    <x v="1"/>
    <s v="AM-10705"/>
    <s v="Anne McFarland"/>
    <x v="0"/>
    <x v="0"/>
    <s v="Auburn"/>
    <x v="19"/>
    <n v="36830"/>
    <x v="0"/>
    <s v="OFF-ST-10003716"/>
    <x v="1"/>
    <x v="4"/>
    <s v="Tennsco Double-Tier Lockers"/>
    <x v="1734"/>
    <n v="4"/>
    <n v="0"/>
    <n v="117.0104"/>
    <x v="0"/>
    <x v="0"/>
  </r>
  <r>
    <x v="2016"/>
    <x v="985"/>
    <x v="531"/>
    <x v="325"/>
    <x v="1"/>
    <s v="BK-11260"/>
    <s v="Berenike Kampe"/>
    <x v="0"/>
    <x v="0"/>
    <s v="San Bernardino"/>
    <x v="1"/>
    <n v="92404"/>
    <x v="1"/>
    <s v="OFF-BI-10000088"/>
    <x v="1"/>
    <x v="8"/>
    <s v="GBC Imprintable Covers"/>
    <x v="683"/>
    <n v="2"/>
    <n v="0.2"/>
    <n v="6.3684000000000003"/>
    <x v="1"/>
    <x v="0"/>
  </r>
  <r>
    <x v="2017"/>
    <x v="985"/>
    <x v="531"/>
    <x v="325"/>
    <x v="1"/>
    <s v="BK-11260"/>
    <s v="Berenike Kampe"/>
    <x v="0"/>
    <x v="0"/>
    <s v="San Bernardino"/>
    <x v="1"/>
    <n v="92404"/>
    <x v="1"/>
    <s v="OFF-LA-10000240"/>
    <x v="1"/>
    <x v="2"/>
    <s v="Self-Adhesive Address Labels for Typewriters by Universal"/>
    <x v="2"/>
    <n v="2"/>
    <n v="0"/>
    <n v="6.8713999999999995"/>
    <x v="1"/>
    <x v="0"/>
  </r>
  <r>
    <x v="2018"/>
    <x v="985"/>
    <x v="531"/>
    <x v="325"/>
    <x v="1"/>
    <s v="BK-11260"/>
    <s v="Berenike Kampe"/>
    <x v="0"/>
    <x v="0"/>
    <s v="San Bernardino"/>
    <x v="1"/>
    <n v="92404"/>
    <x v="1"/>
    <s v="OFF-SU-10001165"/>
    <x v="1"/>
    <x v="14"/>
    <s v="Acme Elite Stainless Steel Scissors"/>
    <x v="1735"/>
    <n v="4"/>
    <n v="0"/>
    <n v="8.6736000000000004"/>
    <x v="1"/>
    <x v="0"/>
  </r>
  <r>
    <x v="2019"/>
    <x v="985"/>
    <x v="531"/>
    <x v="325"/>
    <x v="1"/>
    <s v="BK-11260"/>
    <s v="Berenike Kampe"/>
    <x v="0"/>
    <x v="0"/>
    <s v="San Bernardino"/>
    <x v="1"/>
    <n v="92404"/>
    <x v="1"/>
    <s v="OFF-PA-10002749"/>
    <x v="1"/>
    <x v="10"/>
    <s v="Wirebound Message Books, 5-1/2 x 4 Forms, 2 or 4 Forms per Page"/>
    <x v="1736"/>
    <n v="6"/>
    <n v="0"/>
    <n v="19.668600000000001"/>
    <x v="1"/>
    <x v="0"/>
  </r>
  <r>
    <x v="2020"/>
    <x v="986"/>
    <x v="251"/>
    <x v="684"/>
    <x v="2"/>
    <s v="RH-19510"/>
    <s v="Rick Huthwaite"/>
    <x v="2"/>
    <x v="0"/>
    <s v="Providence"/>
    <x v="34"/>
    <n v="2908"/>
    <x v="3"/>
    <s v="OFF-ST-10001490"/>
    <x v="1"/>
    <x v="4"/>
    <s v="Hot File 7-Pocket, Floor Stand"/>
    <x v="1737"/>
    <n v="9"/>
    <n v="0"/>
    <n v="481.86899999999986"/>
    <x v="3"/>
    <x v="0"/>
  </r>
  <r>
    <x v="2021"/>
    <x v="986"/>
    <x v="251"/>
    <x v="684"/>
    <x v="2"/>
    <s v="RH-19510"/>
    <s v="Rick Huthwaite"/>
    <x v="2"/>
    <x v="0"/>
    <s v="Providence"/>
    <x v="34"/>
    <n v="2908"/>
    <x v="3"/>
    <s v="OFF-PA-10002377"/>
    <x v="1"/>
    <x v="10"/>
    <s v="Adams Telephone Message Book W/Dividers/Space For Phone Numbers, 5 1/4&quot;X8 1/2&quot;, 200/Messages"/>
    <x v="342"/>
    <n v="3"/>
    <n v="0"/>
    <n v="7.6679999999999993"/>
    <x v="3"/>
    <x v="0"/>
  </r>
  <r>
    <x v="2022"/>
    <x v="986"/>
    <x v="251"/>
    <x v="684"/>
    <x v="2"/>
    <s v="RH-19510"/>
    <s v="Rick Huthwaite"/>
    <x v="2"/>
    <x v="0"/>
    <s v="Providence"/>
    <x v="34"/>
    <n v="2908"/>
    <x v="3"/>
    <s v="OFF-BI-10004826"/>
    <x v="1"/>
    <x v="8"/>
    <s v="JM Magazine Binder"/>
    <x v="1738"/>
    <n v="3"/>
    <n v="0"/>
    <n v="23.774400000000004"/>
    <x v="3"/>
    <x v="0"/>
  </r>
  <r>
    <x v="2023"/>
    <x v="986"/>
    <x v="251"/>
    <x v="684"/>
    <x v="2"/>
    <s v="RH-19510"/>
    <s v="Rick Huthwaite"/>
    <x v="2"/>
    <x v="0"/>
    <s v="Providence"/>
    <x v="34"/>
    <n v="2908"/>
    <x v="3"/>
    <s v="FUR-CH-10004675"/>
    <x v="0"/>
    <x v="1"/>
    <s v="Lifetime Advantage Folding Chairs, 4/Carton"/>
    <x v="1739"/>
    <n v="4"/>
    <n v="0"/>
    <n v="244.24959999999999"/>
    <x v="3"/>
    <x v="0"/>
  </r>
  <r>
    <x v="2024"/>
    <x v="987"/>
    <x v="648"/>
    <x v="554"/>
    <x v="0"/>
    <s v="GM-14500"/>
    <s v="Gene McClure"/>
    <x v="0"/>
    <x v="0"/>
    <s v="Fresno"/>
    <x v="1"/>
    <n v="93727"/>
    <x v="1"/>
    <s v="OFF-BI-10002867"/>
    <x v="1"/>
    <x v="8"/>
    <s v="GBC Recycled Regency Composition Covers"/>
    <x v="1740"/>
    <n v="5"/>
    <n v="0.2"/>
    <n v="77.71399999999997"/>
    <x v="1"/>
    <x v="0"/>
  </r>
  <r>
    <x v="2025"/>
    <x v="988"/>
    <x v="649"/>
    <x v="685"/>
    <x v="2"/>
    <s v="MC-17275"/>
    <s v="Marc Crier"/>
    <x v="0"/>
    <x v="0"/>
    <s v="Seattle"/>
    <x v="4"/>
    <n v="98103"/>
    <x v="1"/>
    <s v="FUR-BO-10004409"/>
    <x v="0"/>
    <x v="0"/>
    <s v="Safco Value Mate Series Steel Bookcases, Baked Enamel Finish on Steel, Gray"/>
    <x v="1741"/>
    <n v="2"/>
    <n v="0"/>
    <n v="39.748800000000003"/>
    <x v="1"/>
    <x v="0"/>
  </r>
  <r>
    <x v="2026"/>
    <x v="989"/>
    <x v="162"/>
    <x v="165"/>
    <x v="0"/>
    <s v="VM-21685"/>
    <s v="Valerie Mitchum"/>
    <x v="2"/>
    <x v="0"/>
    <s v="Lancaster"/>
    <x v="1"/>
    <n v="93534"/>
    <x v="1"/>
    <s v="OFF-BI-10002225"/>
    <x v="1"/>
    <x v="8"/>
    <s v="Square Ring Data Binders, Rigid 75 Pt. Covers, 11&quot; x 14-7/8&quot;"/>
    <x v="1742"/>
    <n v="2"/>
    <n v="0.2"/>
    <n v="11.558399999999999"/>
    <x v="1"/>
    <x v="0"/>
  </r>
  <r>
    <x v="2027"/>
    <x v="989"/>
    <x v="162"/>
    <x v="165"/>
    <x v="0"/>
    <s v="VM-21685"/>
    <s v="Valerie Mitchum"/>
    <x v="2"/>
    <x v="0"/>
    <s v="Lancaster"/>
    <x v="1"/>
    <n v="93534"/>
    <x v="1"/>
    <s v="OFF-BI-10001989"/>
    <x v="1"/>
    <x v="8"/>
    <s v="Premium Transparent Presentation Covers by GBC"/>
    <x v="1743"/>
    <n v="4"/>
    <n v="0.2"/>
    <n v="23.497599999999995"/>
    <x v="1"/>
    <x v="0"/>
  </r>
  <r>
    <x v="2028"/>
    <x v="990"/>
    <x v="650"/>
    <x v="26"/>
    <x v="1"/>
    <s v="GP-14740"/>
    <s v="Guy Phonely"/>
    <x v="1"/>
    <x v="0"/>
    <s v="Leominster"/>
    <x v="31"/>
    <n v="1453"/>
    <x v="3"/>
    <s v="OFF-BI-10000343"/>
    <x v="1"/>
    <x v="8"/>
    <s v="Pressboard Covers with Storage Hooks, 9 1/2&quot; x 11&quot;, Light Blue"/>
    <x v="1674"/>
    <n v="3"/>
    <n v="0"/>
    <n v="6.9230999999999998"/>
    <x v="3"/>
    <x v="0"/>
  </r>
  <r>
    <x v="2029"/>
    <x v="990"/>
    <x v="650"/>
    <x v="26"/>
    <x v="1"/>
    <s v="GP-14740"/>
    <s v="Guy Phonely"/>
    <x v="1"/>
    <x v="0"/>
    <s v="Leominster"/>
    <x v="31"/>
    <n v="1453"/>
    <x v="3"/>
    <s v="OFF-ST-10001172"/>
    <x v="1"/>
    <x v="4"/>
    <s v="Tennsco Lockers, Sand"/>
    <x v="1744"/>
    <n v="5"/>
    <n v="0"/>
    <n v="25.175999999999998"/>
    <x v="3"/>
    <x v="0"/>
  </r>
  <r>
    <x v="2030"/>
    <x v="990"/>
    <x v="650"/>
    <x v="26"/>
    <x v="1"/>
    <s v="GP-14740"/>
    <s v="Guy Phonely"/>
    <x v="1"/>
    <x v="0"/>
    <s v="Leominster"/>
    <x v="31"/>
    <n v="1453"/>
    <x v="3"/>
    <s v="OFF-BI-10003707"/>
    <x v="1"/>
    <x v="8"/>
    <s v="Aluminum Screw Posts"/>
    <x v="1745"/>
    <n v="4"/>
    <n v="0"/>
    <n v="30.52"/>
    <x v="3"/>
    <x v="0"/>
  </r>
  <r>
    <x v="2031"/>
    <x v="990"/>
    <x v="650"/>
    <x v="26"/>
    <x v="1"/>
    <s v="GP-14740"/>
    <s v="Guy Phonely"/>
    <x v="1"/>
    <x v="0"/>
    <s v="Leominster"/>
    <x v="31"/>
    <n v="1453"/>
    <x v="3"/>
    <s v="OFF-PA-10001274"/>
    <x v="1"/>
    <x v="10"/>
    <s v="Loose Memo Sheets"/>
    <x v="1031"/>
    <n v="3"/>
    <n v="0"/>
    <n v="5.1464999999999996"/>
    <x v="3"/>
    <x v="0"/>
  </r>
  <r>
    <x v="2032"/>
    <x v="991"/>
    <x v="10"/>
    <x v="10"/>
    <x v="1"/>
    <s v="GB-14530"/>
    <s v="George Bell"/>
    <x v="1"/>
    <x v="0"/>
    <s v="Fort Worth"/>
    <x v="5"/>
    <n v="76106"/>
    <x v="2"/>
    <s v="OFF-PA-10002250"/>
    <x v="1"/>
    <x v="10"/>
    <s v="Things To Do Today Pad"/>
    <x v="1746"/>
    <n v="2"/>
    <n v="0.2"/>
    <n v="3.2871999999999999"/>
    <x v="2"/>
    <x v="0"/>
  </r>
  <r>
    <x v="2033"/>
    <x v="991"/>
    <x v="10"/>
    <x v="10"/>
    <x v="1"/>
    <s v="GB-14530"/>
    <s v="George Bell"/>
    <x v="1"/>
    <x v="0"/>
    <s v="Fort Worth"/>
    <x v="5"/>
    <n v="76106"/>
    <x v="2"/>
    <s v="OFF-AR-10000475"/>
    <x v="1"/>
    <x v="6"/>
    <s v="Hunt BOSTON Vista Battery-Operated Pencil Sharpener, Black"/>
    <x v="1747"/>
    <n v="1"/>
    <n v="0.2"/>
    <n v="0.8162000000000007"/>
    <x v="2"/>
    <x v="0"/>
  </r>
  <r>
    <x v="2034"/>
    <x v="992"/>
    <x v="145"/>
    <x v="289"/>
    <x v="1"/>
    <s v="CT-11995"/>
    <s v="Carol Triggs"/>
    <x v="0"/>
    <x v="0"/>
    <s v="Rochester"/>
    <x v="11"/>
    <n v="55901"/>
    <x v="2"/>
    <s v="OFF-BI-10002976"/>
    <x v="1"/>
    <x v="8"/>
    <s v="ACCOHIDE Binder by Acco"/>
    <x v="341"/>
    <n v="2"/>
    <n v="0"/>
    <n v="3.8822000000000001"/>
    <x v="2"/>
    <x v="0"/>
  </r>
  <r>
    <x v="2035"/>
    <x v="992"/>
    <x v="145"/>
    <x v="289"/>
    <x v="1"/>
    <s v="CT-11995"/>
    <s v="Carol Triggs"/>
    <x v="0"/>
    <x v="0"/>
    <s v="Rochester"/>
    <x v="11"/>
    <n v="55901"/>
    <x v="2"/>
    <s v="FUR-CH-10003061"/>
    <x v="0"/>
    <x v="1"/>
    <s v="Global Leather Task Chair, Black"/>
    <x v="1748"/>
    <n v="3"/>
    <n v="0"/>
    <n v="51.294299999999964"/>
    <x v="2"/>
    <x v="0"/>
  </r>
  <r>
    <x v="2036"/>
    <x v="993"/>
    <x v="651"/>
    <x v="686"/>
    <x v="1"/>
    <s v="CW-11905"/>
    <s v="Carl Weiss"/>
    <x v="2"/>
    <x v="0"/>
    <s v="Bozeman"/>
    <x v="37"/>
    <n v="59715"/>
    <x v="1"/>
    <s v="OFF-PA-10002893"/>
    <x v="1"/>
    <x v="10"/>
    <s v="Wirebound Service Call Books, 5 1/2&quot; x 4&quot;"/>
    <x v="1749"/>
    <n v="3"/>
    <n v="0"/>
    <n v="13.9392"/>
    <x v="1"/>
    <x v="1"/>
  </r>
  <r>
    <x v="2037"/>
    <x v="993"/>
    <x v="651"/>
    <x v="686"/>
    <x v="1"/>
    <s v="CW-11905"/>
    <s v="Carl Weiss"/>
    <x v="2"/>
    <x v="0"/>
    <s v="Bozeman"/>
    <x v="37"/>
    <n v="59715"/>
    <x v="1"/>
    <s v="OFF-LA-10003077"/>
    <x v="1"/>
    <x v="2"/>
    <s v="Avery 500"/>
    <x v="2"/>
    <n v="2"/>
    <n v="0"/>
    <n v="6.8713999999999995"/>
    <x v="1"/>
    <x v="1"/>
  </r>
  <r>
    <x v="2038"/>
    <x v="994"/>
    <x v="652"/>
    <x v="687"/>
    <x v="1"/>
    <s v="SN-20560"/>
    <s v="Skye Norling"/>
    <x v="2"/>
    <x v="0"/>
    <s v="Peoria"/>
    <x v="16"/>
    <n v="85345"/>
    <x v="1"/>
    <s v="OFF-PA-10001661"/>
    <x v="1"/>
    <x v="10"/>
    <s v="Xerox 1922"/>
    <x v="1655"/>
    <n v="3"/>
    <n v="0.2"/>
    <n v="4.3326000000000002"/>
    <x v="1"/>
    <x v="0"/>
  </r>
  <r>
    <x v="2039"/>
    <x v="994"/>
    <x v="652"/>
    <x v="687"/>
    <x v="1"/>
    <s v="SN-20560"/>
    <s v="Skye Norling"/>
    <x v="2"/>
    <x v="0"/>
    <s v="Peoria"/>
    <x v="16"/>
    <n v="85345"/>
    <x v="1"/>
    <s v="OFF-BI-10004656"/>
    <x v="1"/>
    <x v="8"/>
    <s v="Peel &amp; Stick Add-On Corner Pockets"/>
    <x v="1750"/>
    <n v="7"/>
    <n v="0.7"/>
    <n v="-3.3263999999999996"/>
    <x v="1"/>
    <x v="0"/>
  </r>
  <r>
    <x v="2040"/>
    <x v="994"/>
    <x v="652"/>
    <x v="687"/>
    <x v="1"/>
    <s v="SN-20560"/>
    <s v="Skye Norling"/>
    <x v="2"/>
    <x v="0"/>
    <s v="Peoria"/>
    <x v="16"/>
    <n v="85345"/>
    <x v="1"/>
    <s v="OFF-BI-10003707"/>
    <x v="1"/>
    <x v="8"/>
    <s v="Aluminum Screw Posts"/>
    <x v="1751"/>
    <n v="2"/>
    <n v="0.7"/>
    <n v="-6.1039999999999974"/>
    <x v="1"/>
    <x v="0"/>
  </r>
  <r>
    <x v="2041"/>
    <x v="994"/>
    <x v="652"/>
    <x v="687"/>
    <x v="1"/>
    <s v="SN-20560"/>
    <s v="Skye Norling"/>
    <x v="2"/>
    <x v="0"/>
    <s v="Peoria"/>
    <x v="16"/>
    <n v="85345"/>
    <x v="1"/>
    <s v="FUR-FU-10004973"/>
    <x v="0"/>
    <x v="5"/>
    <s v="Flat Face Poster Frame"/>
    <x v="1752"/>
    <n v="5"/>
    <n v="0.2"/>
    <n v="20.724000000000007"/>
    <x v="1"/>
    <x v="0"/>
  </r>
  <r>
    <x v="2042"/>
    <x v="995"/>
    <x v="653"/>
    <x v="688"/>
    <x v="1"/>
    <s v="EB-13705"/>
    <s v="Ed Braxton"/>
    <x v="1"/>
    <x v="0"/>
    <s v="San Diego"/>
    <x v="1"/>
    <n v="92105"/>
    <x v="1"/>
    <s v="OFF-BI-10004817"/>
    <x v="1"/>
    <x v="8"/>
    <s v="GBC Personal VeloBind Strips"/>
    <x v="1753"/>
    <n v="6"/>
    <n v="0.2"/>
    <n v="20.1264"/>
    <x v="1"/>
    <x v="0"/>
  </r>
  <r>
    <x v="2043"/>
    <x v="996"/>
    <x v="551"/>
    <x v="122"/>
    <x v="1"/>
    <s v="JW-15220"/>
    <s v="Jane Waco"/>
    <x v="1"/>
    <x v="0"/>
    <s v="Lakewood"/>
    <x v="24"/>
    <n v="44107"/>
    <x v="3"/>
    <s v="OFF-AR-10001860"/>
    <x v="1"/>
    <x v="6"/>
    <s v="BIC Liqua Brite Liner"/>
    <x v="1754"/>
    <n v="7"/>
    <n v="0.2"/>
    <n v="7.7728000000000002"/>
    <x v="3"/>
    <x v="0"/>
  </r>
  <r>
    <x v="2044"/>
    <x v="997"/>
    <x v="654"/>
    <x v="689"/>
    <x v="1"/>
    <s v="KB-16585"/>
    <s v="Ken Black"/>
    <x v="1"/>
    <x v="0"/>
    <s v="Houston"/>
    <x v="5"/>
    <n v="77095"/>
    <x v="2"/>
    <s v="OFF-PA-10001639"/>
    <x v="1"/>
    <x v="10"/>
    <s v="Xerox 203"/>
    <x v="12"/>
    <n v="3"/>
    <n v="0.2"/>
    <n v="5.4432"/>
    <x v="2"/>
    <x v="0"/>
  </r>
  <r>
    <x v="2045"/>
    <x v="998"/>
    <x v="19"/>
    <x v="246"/>
    <x v="1"/>
    <s v="MC-17590"/>
    <s v="Matt Collister"/>
    <x v="1"/>
    <x v="0"/>
    <s v="Perth Amboy"/>
    <x v="30"/>
    <n v="8861"/>
    <x v="3"/>
    <s v="OFF-AP-10004487"/>
    <x v="1"/>
    <x v="9"/>
    <s v="Kensington 4 Outlet MasterPiece Compact Power Control Center"/>
    <x v="1755"/>
    <n v="2"/>
    <n v="0"/>
    <n v="45.539199999999994"/>
    <x v="3"/>
    <x v="0"/>
  </r>
  <r>
    <x v="2046"/>
    <x v="998"/>
    <x v="19"/>
    <x v="246"/>
    <x v="1"/>
    <s v="MC-17590"/>
    <s v="Matt Collister"/>
    <x v="1"/>
    <x v="0"/>
    <s v="Perth Amboy"/>
    <x v="30"/>
    <n v="8861"/>
    <x v="3"/>
    <s v="TEC-PH-10001760"/>
    <x v="2"/>
    <x v="7"/>
    <s v="Bose SoundLink Bluetooth Speaker"/>
    <x v="1756"/>
    <n v="3"/>
    <n v="0"/>
    <n v="280.59000000000003"/>
    <x v="3"/>
    <x v="0"/>
  </r>
  <r>
    <x v="2047"/>
    <x v="998"/>
    <x v="19"/>
    <x v="246"/>
    <x v="1"/>
    <s v="MC-17590"/>
    <s v="Matt Collister"/>
    <x v="1"/>
    <x v="0"/>
    <s v="Perth Amboy"/>
    <x v="30"/>
    <n v="8861"/>
    <x v="3"/>
    <s v="OFF-PA-10004071"/>
    <x v="1"/>
    <x v="10"/>
    <s v="Eaton Premium Continuous-Feed Paper, 25% Cotton, Letter Size, White, 1000 Shts/Box"/>
    <x v="447"/>
    <n v="1"/>
    <n v="0"/>
    <n v="26.630399999999998"/>
    <x v="3"/>
    <x v="0"/>
  </r>
  <r>
    <x v="2048"/>
    <x v="999"/>
    <x v="655"/>
    <x v="620"/>
    <x v="2"/>
    <s v="CK-12595"/>
    <s v="Clytie Kelty"/>
    <x v="0"/>
    <x v="0"/>
    <s v="Philadelphia"/>
    <x v="9"/>
    <n v="19134"/>
    <x v="3"/>
    <s v="FUR-FU-10004848"/>
    <x v="0"/>
    <x v="5"/>
    <s v="Howard Miller 13-3/4&quot; Diameter Brushed Chrome Round Wall Clock"/>
    <x v="1757"/>
    <n v="7"/>
    <n v="0.2"/>
    <n v="36.224999999999966"/>
    <x v="3"/>
    <x v="0"/>
  </r>
  <r>
    <x v="2049"/>
    <x v="999"/>
    <x v="655"/>
    <x v="620"/>
    <x v="2"/>
    <s v="CK-12595"/>
    <s v="Clytie Kelty"/>
    <x v="0"/>
    <x v="0"/>
    <s v="Philadelphia"/>
    <x v="9"/>
    <n v="19134"/>
    <x v="3"/>
    <s v="OFF-BI-10004022"/>
    <x v="1"/>
    <x v="8"/>
    <s v="Acco Suede Grain Vinyl Round Ring Binder"/>
    <x v="1293"/>
    <n v="3"/>
    <n v="0.7"/>
    <n v="-2.0015999999999998"/>
    <x v="3"/>
    <x v="0"/>
  </r>
  <r>
    <x v="2050"/>
    <x v="999"/>
    <x v="655"/>
    <x v="620"/>
    <x v="2"/>
    <s v="CK-12595"/>
    <s v="Clytie Kelty"/>
    <x v="0"/>
    <x v="0"/>
    <s v="Philadelphia"/>
    <x v="9"/>
    <n v="19134"/>
    <x v="3"/>
    <s v="OFF-BI-10003669"/>
    <x v="1"/>
    <x v="8"/>
    <s v="3M Organizer Strips"/>
    <x v="1758"/>
    <n v="4"/>
    <n v="0.7"/>
    <n v="-4.7519999999999989"/>
    <x v="3"/>
    <x v="0"/>
  </r>
  <r>
    <x v="2051"/>
    <x v="999"/>
    <x v="655"/>
    <x v="620"/>
    <x v="2"/>
    <s v="CK-12595"/>
    <s v="Clytie Kelty"/>
    <x v="0"/>
    <x v="0"/>
    <s v="Philadelphia"/>
    <x v="9"/>
    <n v="19134"/>
    <x v="3"/>
    <s v="FUR-CH-10003833"/>
    <x v="0"/>
    <x v="1"/>
    <s v="Novimex Fabric Task Chair"/>
    <x v="1759"/>
    <n v="8"/>
    <n v="0.3"/>
    <n v="-73.175999999999988"/>
    <x v="3"/>
    <x v="0"/>
  </r>
  <r>
    <x v="2052"/>
    <x v="999"/>
    <x v="655"/>
    <x v="620"/>
    <x v="2"/>
    <s v="CK-12595"/>
    <s v="Clytie Kelty"/>
    <x v="0"/>
    <x v="0"/>
    <s v="Philadelphia"/>
    <x v="9"/>
    <n v="19134"/>
    <x v="3"/>
    <s v="OFF-AR-10003732"/>
    <x v="1"/>
    <x v="6"/>
    <s v="Newell 333"/>
    <x v="1760"/>
    <n v="5"/>
    <n v="0.2"/>
    <n v="0.83399999999999963"/>
    <x v="3"/>
    <x v="0"/>
  </r>
  <r>
    <x v="2053"/>
    <x v="999"/>
    <x v="655"/>
    <x v="620"/>
    <x v="2"/>
    <s v="CK-12595"/>
    <s v="Clytie Kelty"/>
    <x v="0"/>
    <x v="0"/>
    <s v="Philadelphia"/>
    <x v="9"/>
    <n v="19134"/>
    <x v="3"/>
    <s v="FUR-FU-10003142"/>
    <x v="0"/>
    <x v="5"/>
    <s v="Master Big Foot Doorstop, Beige"/>
    <x v="869"/>
    <n v="6"/>
    <n v="0.2"/>
    <n v="3.4847999999999981"/>
    <x v="3"/>
    <x v="0"/>
  </r>
  <r>
    <x v="2054"/>
    <x v="1000"/>
    <x v="49"/>
    <x v="439"/>
    <x v="1"/>
    <s v="RD-19480"/>
    <s v="Rick Duston"/>
    <x v="0"/>
    <x v="0"/>
    <s v="Richmond"/>
    <x v="14"/>
    <n v="47374"/>
    <x v="2"/>
    <s v="FUR-FU-10001196"/>
    <x v="0"/>
    <x v="5"/>
    <s v="DAX Cubicle Frames - 8x10"/>
    <x v="1761"/>
    <n v="3"/>
    <n v="0"/>
    <n v="5.1929999999999996"/>
    <x v="2"/>
    <x v="0"/>
  </r>
  <r>
    <x v="2055"/>
    <x v="1001"/>
    <x v="66"/>
    <x v="209"/>
    <x v="2"/>
    <s v="TP-21130"/>
    <s v="Theone Pippenger"/>
    <x v="0"/>
    <x v="0"/>
    <s v="Detroit"/>
    <x v="12"/>
    <n v="48227"/>
    <x v="2"/>
    <s v="TEC-AC-10001114"/>
    <x v="2"/>
    <x v="11"/>
    <s v="Microsoft Wireless Mobile Mouse 4000"/>
    <x v="1723"/>
    <n v="5"/>
    <n v="0"/>
    <n v="63.983999999999988"/>
    <x v="2"/>
    <x v="0"/>
  </r>
  <r>
    <x v="2056"/>
    <x v="1001"/>
    <x v="66"/>
    <x v="209"/>
    <x v="2"/>
    <s v="TP-21130"/>
    <s v="Theone Pippenger"/>
    <x v="0"/>
    <x v="0"/>
    <s v="Detroit"/>
    <x v="12"/>
    <n v="48227"/>
    <x v="2"/>
    <s v="FUR-CH-10002335"/>
    <x v="0"/>
    <x v="1"/>
    <s v="Hon GuestStacker Chair"/>
    <x v="1762"/>
    <n v="7"/>
    <n v="0"/>
    <n v="412.5394"/>
    <x v="2"/>
    <x v="0"/>
  </r>
  <r>
    <x v="2057"/>
    <x v="1001"/>
    <x v="66"/>
    <x v="209"/>
    <x v="2"/>
    <s v="TP-21130"/>
    <s v="Theone Pippenger"/>
    <x v="0"/>
    <x v="0"/>
    <s v="Detroit"/>
    <x v="12"/>
    <n v="48227"/>
    <x v="2"/>
    <s v="TEC-AC-10000844"/>
    <x v="2"/>
    <x v="11"/>
    <s v="Logitech Gaming G510s - Keyboard"/>
    <x v="1763"/>
    <n v="1"/>
    <n v="0"/>
    <n v="30.596399999999996"/>
    <x v="2"/>
    <x v="0"/>
  </r>
  <r>
    <x v="2058"/>
    <x v="1001"/>
    <x v="66"/>
    <x v="209"/>
    <x v="2"/>
    <s v="TP-21130"/>
    <s v="Theone Pippenger"/>
    <x v="0"/>
    <x v="0"/>
    <s v="Detroit"/>
    <x v="12"/>
    <n v="48227"/>
    <x v="2"/>
    <s v="FUR-TA-10004534"/>
    <x v="0"/>
    <x v="3"/>
    <s v="Bevis 44 x 96 Conference Tables"/>
    <x v="1764"/>
    <n v="2"/>
    <n v="0"/>
    <n v="70.005999999999972"/>
    <x v="2"/>
    <x v="0"/>
  </r>
  <r>
    <x v="2059"/>
    <x v="1002"/>
    <x v="656"/>
    <x v="690"/>
    <x v="1"/>
    <s v="GG-14650"/>
    <s v="Greg Guthrie"/>
    <x v="1"/>
    <x v="0"/>
    <s v="Los Angeles"/>
    <x v="1"/>
    <n v="90049"/>
    <x v="1"/>
    <s v="OFF-FA-10002975"/>
    <x v="1"/>
    <x v="13"/>
    <s v="Staples"/>
    <x v="1189"/>
    <n v="3"/>
    <n v="0"/>
    <n v="5.2164000000000001"/>
    <x v="1"/>
    <x v="0"/>
  </r>
  <r>
    <x v="2060"/>
    <x v="1002"/>
    <x v="656"/>
    <x v="690"/>
    <x v="1"/>
    <s v="GG-14650"/>
    <s v="Greg Guthrie"/>
    <x v="1"/>
    <x v="0"/>
    <s v="Los Angeles"/>
    <x v="1"/>
    <n v="90049"/>
    <x v="1"/>
    <s v="OFF-ST-10003996"/>
    <x v="1"/>
    <x v="4"/>
    <s v="Letter/Legal File Tote with Clear Snap-On Lid, Black Granite"/>
    <x v="1765"/>
    <n v="5"/>
    <n v="0"/>
    <n v="20.877999999999997"/>
    <x v="1"/>
    <x v="0"/>
  </r>
  <r>
    <x v="2061"/>
    <x v="1002"/>
    <x v="656"/>
    <x v="690"/>
    <x v="1"/>
    <s v="GG-14650"/>
    <s v="Greg Guthrie"/>
    <x v="1"/>
    <x v="0"/>
    <s v="Los Angeles"/>
    <x v="1"/>
    <n v="90049"/>
    <x v="1"/>
    <s v="OFF-BI-10002571"/>
    <x v="1"/>
    <x v="8"/>
    <s v="Avery Framed View Binder, EZD Ring (Locking), Navy, 1 1/2&quot;"/>
    <x v="1766"/>
    <n v="2"/>
    <n v="0.2"/>
    <n v="5.3891999999999989"/>
    <x v="1"/>
    <x v="0"/>
  </r>
  <r>
    <x v="2062"/>
    <x v="1002"/>
    <x v="656"/>
    <x v="690"/>
    <x v="1"/>
    <s v="GG-14650"/>
    <s v="Greg Guthrie"/>
    <x v="1"/>
    <x v="0"/>
    <s v="Los Angeles"/>
    <x v="1"/>
    <n v="90049"/>
    <x v="1"/>
    <s v="OFF-PA-10000477"/>
    <x v="1"/>
    <x v="10"/>
    <s v="Xerox 1952"/>
    <x v="1767"/>
    <n v="13"/>
    <n v="0"/>
    <n v="30.427800000000005"/>
    <x v="1"/>
    <x v="0"/>
  </r>
  <r>
    <x v="2063"/>
    <x v="1002"/>
    <x v="656"/>
    <x v="690"/>
    <x v="1"/>
    <s v="GG-14650"/>
    <s v="Greg Guthrie"/>
    <x v="1"/>
    <x v="0"/>
    <s v="Los Angeles"/>
    <x v="1"/>
    <n v="90049"/>
    <x v="1"/>
    <s v="OFF-BI-10004209"/>
    <x v="1"/>
    <x v="8"/>
    <s v="Fellowes Twister Kit, Gray/Clear, 3/pkg"/>
    <x v="1768"/>
    <n v="3"/>
    <n v="0.2"/>
    <n v="6.0299999999999994"/>
    <x v="1"/>
    <x v="0"/>
  </r>
  <r>
    <x v="2064"/>
    <x v="1002"/>
    <x v="656"/>
    <x v="690"/>
    <x v="1"/>
    <s v="GG-14650"/>
    <s v="Greg Guthrie"/>
    <x v="1"/>
    <x v="0"/>
    <s v="Los Angeles"/>
    <x v="1"/>
    <n v="90049"/>
    <x v="1"/>
    <s v="OFF-ST-10001963"/>
    <x v="1"/>
    <x v="4"/>
    <s v="Tennsco Regal Shelving Units"/>
    <x v="1769"/>
    <n v="4"/>
    <n v="0"/>
    <n v="12.169199999999989"/>
    <x v="1"/>
    <x v="0"/>
  </r>
  <r>
    <x v="2065"/>
    <x v="1002"/>
    <x v="656"/>
    <x v="690"/>
    <x v="1"/>
    <s v="GG-14650"/>
    <s v="Greg Guthrie"/>
    <x v="1"/>
    <x v="0"/>
    <s v="Los Angeles"/>
    <x v="1"/>
    <n v="90049"/>
    <x v="1"/>
    <s v="FUR-CH-10003833"/>
    <x v="0"/>
    <x v="1"/>
    <s v="Novimex Fabric Task Chair"/>
    <x v="1770"/>
    <n v="3"/>
    <n v="0.2"/>
    <n v="-9.1470000000000056"/>
    <x v="1"/>
    <x v="0"/>
  </r>
  <r>
    <x v="2066"/>
    <x v="1002"/>
    <x v="656"/>
    <x v="690"/>
    <x v="1"/>
    <s v="GG-14650"/>
    <s v="Greg Guthrie"/>
    <x v="1"/>
    <x v="0"/>
    <s v="Los Angeles"/>
    <x v="1"/>
    <n v="90049"/>
    <x v="1"/>
    <s v="TEC-AC-10004568"/>
    <x v="2"/>
    <x v="11"/>
    <s v="Maxell LTO Ultrium - 800 GB"/>
    <x v="1771"/>
    <n v="9"/>
    <n v="0"/>
    <n v="47.862899999999982"/>
    <x v="1"/>
    <x v="0"/>
  </r>
  <r>
    <x v="2067"/>
    <x v="1002"/>
    <x v="656"/>
    <x v="690"/>
    <x v="1"/>
    <s v="GG-14650"/>
    <s v="Greg Guthrie"/>
    <x v="1"/>
    <x v="0"/>
    <s v="Los Angeles"/>
    <x v="1"/>
    <n v="90049"/>
    <x v="1"/>
    <s v="OFF-AR-10001419"/>
    <x v="1"/>
    <x v="6"/>
    <s v="Newell 325"/>
    <x v="714"/>
    <n v="3"/>
    <n v="0"/>
    <n v="3.7169999999999996"/>
    <x v="1"/>
    <x v="0"/>
  </r>
  <r>
    <x v="2068"/>
    <x v="1003"/>
    <x v="657"/>
    <x v="691"/>
    <x v="1"/>
    <s v="ZC-21910"/>
    <s v="Zuschuss Carroll"/>
    <x v="0"/>
    <x v="0"/>
    <s v="Pomona"/>
    <x v="1"/>
    <n v="91767"/>
    <x v="1"/>
    <s v="TEC-AC-10002800"/>
    <x v="2"/>
    <x v="11"/>
    <s v="Plantronics Audio 478 Stereo USB Headset"/>
    <x v="1772"/>
    <n v="4"/>
    <n v="0"/>
    <n v="69.98599999999999"/>
    <x v="1"/>
    <x v="0"/>
  </r>
  <r>
    <x v="2069"/>
    <x v="1003"/>
    <x v="657"/>
    <x v="691"/>
    <x v="1"/>
    <s v="ZC-21910"/>
    <s v="Zuschuss Carroll"/>
    <x v="0"/>
    <x v="0"/>
    <s v="Pomona"/>
    <x v="1"/>
    <n v="91767"/>
    <x v="1"/>
    <s v="FUR-TA-10003954"/>
    <x v="0"/>
    <x v="3"/>
    <s v="Hon 94000 Series Round Tables"/>
    <x v="1773"/>
    <n v="3"/>
    <n v="0.2"/>
    <n v="-97.739399999999989"/>
    <x v="1"/>
    <x v="0"/>
  </r>
  <r>
    <x v="2070"/>
    <x v="1004"/>
    <x v="658"/>
    <x v="639"/>
    <x v="0"/>
    <s v="CC-12610"/>
    <s v="Corey Catlett"/>
    <x v="1"/>
    <x v="0"/>
    <s v="Philadelphia"/>
    <x v="9"/>
    <n v="19134"/>
    <x v="3"/>
    <s v="OFF-BI-10000301"/>
    <x v="1"/>
    <x v="8"/>
    <s v="GBC Instant Report Kit"/>
    <x v="1774"/>
    <n v="1"/>
    <n v="0.7"/>
    <n v="-1.294"/>
    <x v="3"/>
    <x v="0"/>
  </r>
  <r>
    <x v="2071"/>
    <x v="1005"/>
    <x v="225"/>
    <x v="654"/>
    <x v="1"/>
    <s v="KA-16525"/>
    <s v="Kelly Andreada"/>
    <x v="0"/>
    <x v="0"/>
    <s v="Ontario"/>
    <x v="1"/>
    <n v="91761"/>
    <x v="1"/>
    <s v="FUR-CH-10003956"/>
    <x v="0"/>
    <x v="1"/>
    <s v="Novimex High-Tech Fabric Mesh Task Chair"/>
    <x v="514"/>
    <n v="5"/>
    <n v="0.2"/>
    <n v="-46.137000000000029"/>
    <x v="1"/>
    <x v="0"/>
  </r>
  <r>
    <x v="2072"/>
    <x v="1006"/>
    <x v="491"/>
    <x v="82"/>
    <x v="1"/>
    <s v="TC-20980"/>
    <s v="Tamara Chand"/>
    <x v="1"/>
    <x v="0"/>
    <s v="Seattle"/>
    <x v="4"/>
    <n v="98105"/>
    <x v="1"/>
    <s v="OFF-BI-10002954"/>
    <x v="1"/>
    <x v="8"/>
    <s v="Newell 3-Hole Punched Plastic Slotted Magazine Holders for Binders"/>
    <x v="1775"/>
    <n v="2"/>
    <n v="0.2"/>
    <n v="2.5591999999999997"/>
    <x v="1"/>
    <x v="0"/>
  </r>
  <r>
    <x v="2073"/>
    <x v="1007"/>
    <x v="659"/>
    <x v="44"/>
    <x v="0"/>
    <s v="DB-13270"/>
    <s v="Deborah Brumfield"/>
    <x v="2"/>
    <x v="0"/>
    <s v="Brentwood"/>
    <x v="1"/>
    <n v="94513"/>
    <x v="1"/>
    <s v="TEC-AC-10003289"/>
    <x v="2"/>
    <x v="11"/>
    <s v="Anker Ultra-Slim Mini Bluetooth 3.0 Wireless Keyboard"/>
    <x v="1543"/>
    <n v="3"/>
    <n v="0"/>
    <n v="13.793099999999999"/>
    <x v="1"/>
    <x v="1"/>
  </r>
  <r>
    <x v="2074"/>
    <x v="1007"/>
    <x v="659"/>
    <x v="44"/>
    <x v="0"/>
    <s v="DB-13270"/>
    <s v="Deborah Brumfield"/>
    <x v="2"/>
    <x v="0"/>
    <s v="Brentwood"/>
    <x v="1"/>
    <n v="94513"/>
    <x v="1"/>
    <s v="TEC-PH-10002468"/>
    <x v="2"/>
    <x v="7"/>
    <s v="Plantronics CS 50-USB - headset - Convertible, Monaural"/>
    <x v="1776"/>
    <n v="7"/>
    <n v="0.2"/>
    <n v="66.635100000000023"/>
    <x v="1"/>
    <x v="1"/>
  </r>
  <r>
    <x v="2075"/>
    <x v="1008"/>
    <x v="588"/>
    <x v="692"/>
    <x v="1"/>
    <s v="TR-21325"/>
    <s v="Toby Ritter"/>
    <x v="0"/>
    <x v="0"/>
    <s v="San Francisco"/>
    <x v="1"/>
    <n v="94122"/>
    <x v="1"/>
    <s v="FUR-FU-10001861"/>
    <x v="0"/>
    <x v="5"/>
    <s v="Floodlight Indoor Halogen Bulbs, 1 Bulb per Pack, 60 Watts"/>
    <x v="1777"/>
    <n v="3"/>
    <n v="0"/>
    <n v="28.517999999999994"/>
    <x v="1"/>
    <x v="0"/>
  </r>
  <r>
    <x v="2076"/>
    <x v="1009"/>
    <x v="510"/>
    <x v="17"/>
    <x v="2"/>
    <s v="BF-11080"/>
    <s v="Bart Folk"/>
    <x v="0"/>
    <x v="0"/>
    <s v="Baltimore"/>
    <x v="39"/>
    <n v="21215"/>
    <x v="3"/>
    <s v="OFF-PA-10004082"/>
    <x v="1"/>
    <x v="10"/>
    <s v="Adams Telephone Message Book w/Frequently-Called Numbers Space, 400 Messages per Book"/>
    <x v="1778"/>
    <n v="5"/>
    <n v="0"/>
    <n v="19.950000000000003"/>
    <x v="3"/>
    <x v="0"/>
  </r>
  <r>
    <x v="2077"/>
    <x v="1009"/>
    <x v="510"/>
    <x v="17"/>
    <x v="2"/>
    <s v="BF-11080"/>
    <s v="Bart Folk"/>
    <x v="0"/>
    <x v="0"/>
    <s v="Baltimore"/>
    <x v="39"/>
    <n v="21215"/>
    <x v="3"/>
    <s v="OFF-AP-10000358"/>
    <x v="1"/>
    <x v="9"/>
    <s v="Fellowes Basic Home/Office Series Surge Protectors"/>
    <x v="1779"/>
    <n v="7"/>
    <n v="0"/>
    <n v="26.349399999999992"/>
    <x v="3"/>
    <x v="0"/>
  </r>
  <r>
    <x v="2078"/>
    <x v="1009"/>
    <x v="510"/>
    <x v="17"/>
    <x v="2"/>
    <s v="BF-11080"/>
    <s v="Bart Folk"/>
    <x v="0"/>
    <x v="0"/>
    <s v="Baltimore"/>
    <x v="39"/>
    <n v="21215"/>
    <x v="3"/>
    <s v="OFF-PA-10004243"/>
    <x v="1"/>
    <x v="10"/>
    <s v="Xerox 1939"/>
    <x v="453"/>
    <n v="5"/>
    <n v="0"/>
    <n v="45.527999999999992"/>
    <x v="3"/>
    <x v="0"/>
  </r>
  <r>
    <x v="2079"/>
    <x v="1010"/>
    <x v="100"/>
    <x v="693"/>
    <x v="1"/>
    <s v="MS-17365"/>
    <s v="Maribeth Schnelling"/>
    <x v="0"/>
    <x v="0"/>
    <s v="Phoenix"/>
    <x v="16"/>
    <n v="85023"/>
    <x v="1"/>
    <s v="OFF-PA-10001295"/>
    <x v="1"/>
    <x v="10"/>
    <s v="Computer Printout Paper with Letter-Trim Perforations"/>
    <x v="1780"/>
    <n v="7"/>
    <n v="0.2"/>
    <n v="37.181199999999997"/>
    <x v="1"/>
    <x v="0"/>
  </r>
  <r>
    <x v="2080"/>
    <x v="1010"/>
    <x v="100"/>
    <x v="693"/>
    <x v="1"/>
    <s v="MS-17365"/>
    <s v="Maribeth Schnelling"/>
    <x v="0"/>
    <x v="0"/>
    <s v="Phoenix"/>
    <x v="16"/>
    <n v="85023"/>
    <x v="1"/>
    <s v="TEC-PH-10002170"/>
    <x v="2"/>
    <x v="7"/>
    <s v="ClearSounds CSC500 Amplified Spirit Phone Corded phone"/>
    <x v="1781"/>
    <n v="2"/>
    <n v="0.2"/>
    <n v="11.198400000000003"/>
    <x v="1"/>
    <x v="0"/>
  </r>
  <r>
    <x v="2081"/>
    <x v="1010"/>
    <x v="100"/>
    <x v="693"/>
    <x v="1"/>
    <s v="MS-17365"/>
    <s v="Maribeth Schnelling"/>
    <x v="0"/>
    <x v="0"/>
    <s v="Phoenix"/>
    <x v="16"/>
    <n v="85023"/>
    <x v="1"/>
    <s v="FUR-FU-10002885"/>
    <x v="0"/>
    <x v="5"/>
    <s v="Magna Visual Magnetic Picture Hangers"/>
    <x v="326"/>
    <n v="2"/>
    <n v="0.2"/>
    <n v="1.7352000000000005"/>
    <x v="1"/>
    <x v="0"/>
  </r>
  <r>
    <x v="2082"/>
    <x v="1011"/>
    <x v="660"/>
    <x v="694"/>
    <x v="1"/>
    <s v="CK-12595"/>
    <s v="Clytie Kelty"/>
    <x v="0"/>
    <x v="0"/>
    <s v="Los Angeles"/>
    <x v="1"/>
    <n v="90008"/>
    <x v="1"/>
    <s v="OFF-PA-10002870"/>
    <x v="1"/>
    <x v="10"/>
    <s v="Ampad Phone Message Book, Recycled, 400 Message Capacity, 5 ¾” x 11”"/>
    <x v="782"/>
    <n v="6"/>
    <n v="0"/>
    <n v="16.847999999999999"/>
    <x v="1"/>
    <x v="0"/>
  </r>
  <r>
    <x v="2083"/>
    <x v="1012"/>
    <x v="533"/>
    <x v="695"/>
    <x v="1"/>
    <s v="ED-13885"/>
    <s v="Emily Ducich"/>
    <x v="2"/>
    <x v="0"/>
    <s v="Houston"/>
    <x v="5"/>
    <n v="77036"/>
    <x v="2"/>
    <s v="OFF-LA-10003923"/>
    <x v="1"/>
    <x v="2"/>
    <s v="Alphabetical Labels for Top Tab Filing"/>
    <x v="208"/>
    <n v="2"/>
    <n v="0.2"/>
    <n v="8.879999999999999"/>
    <x v="2"/>
    <x v="0"/>
  </r>
  <r>
    <x v="2084"/>
    <x v="1013"/>
    <x v="661"/>
    <x v="696"/>
    <x v="1"/>
    <s v="IM-15070"/>
    <s v="Irene Maddox"/>
    <x v="0"/>
    <x v="0"/>
    <s v="New York City"/>
    <x v="15"/>
    <n v="10009"/>
    <x v="3"/>
    <s v="OFF-LA-10003510"/>
    <x v="1"/>
    <x v="2"/>
    <s v="Avery 4027 File Folder Labels for Dot Matrix Printers, 5000 Labels per Box, White"/>
    <x v="1176"/>
    <n v="4"/>
    <n v="0"/>
    <n v="56.175200000000004"/>
    <x v="3"/>
    <x v="0"/>
  </r>
  <r>
    <x v="2085"/>
    <x v="1013"/>
    <x v="661"/>
    <x v="696"/>
    <x v="1"/>
    <s v="IM-15070"/>
    <s v="Irene Maddox"/>
    <x v="0"/>
    <x v="0"/>
    <s v="New York City"/>
    <x v="15"/>
    <n v="10009"/>
    <x v="3"/>
    <s v="OFF-LA-10000248"/>
    <x v="1"/>
    <x v="2"/>
    <s v="Avery 52"/>
    <x v="1782"/>
    <n v="5"/>
    <n v="0"/>
    <n v="8.6715"/>
    <x v="3"/>
    <x v="0"/>
  </r>
  <r>
    <x v="2086"/>
    <x v="1013"/>
    <x v="661"/>
    <x v="696"/>
    <x v="1"/>
    <s v="IM-15070"/>
    <s v="Irene Maddox"/>
    <x v="0"/>
    <x v="0"/>
    <s v="New York City"/>
    <x v="15"/>
    <n v="10009"/>
    <x v="3"/>
    <s v="OFF-ST-10000060"/>
    <x v="1"/>
    <x v="4"/>
    <s v="Fellowes Bankers Box Staxonsteel Drawer File/Stacking System"/>
    <x v="1783"/>
    <n v="5"/>
    <n v="0"/>
    <n v="38.988000000000014"/>
    <x v="3"/>
    <x v="0"/>
  </r>
  <r>
    <x v="2087"/>
    <x v="1013"/>
    <x v="661"/>
    <x v="696"/>
    <x v="1"/>
    <s v="IM-15070"/>
    <s v="Irene Maddox"/>
    <x v="0"/>
    <x v="0"/>
    <s v="New York City"/>
    <x v="15"/>
    <n v="10009"/>
    <x v="3"/>
    <s v="OFF-PA-10003129"/>
    <x v="1"/>
    <x v="10"/>
    <s v="Tops White Computer Printout Paper"/>
    <x v="64"/>
    <n v="3"/>
    <n v="0"/>
    <n v="68.963099999999997"/>
    <x v="3"/>
    <x v="0"/>
  </r>
  <r>
    <x v="2088"/>
    <x v="1013"/>
    <x v="661"/>
    <x v="696"/>
    <x v="1"/>
    <s v="IM-15070"/>
    <s v="Irene Maddox"/>
    <x v="0"/>
    <x v="0"/>
    <s v="New York City"/>
    <x v="15"/>
    <n v="10009"/>
    <x v="3"/>
    <s v="OFF-FA-10004076"/>
    <x v="1"/>
    <x v="13"/>
    <s v="Translucent Push Pins by OIC"/>
    <x v="536"/>
    <n v="2"/>
    <n v="0"/>
    <n v="1.4651999999999998"/>
    <x v="3"/>
    <x v="0"/>
  </r>
  <r>
    <x v="2089"/>
    <x v="1014"/>
    <x v="662"/>
    <x v="697"/>
    <x v="1"/>
    <s v="MY-17380"/>
    <s v="Maribeth Yedwab"/>
    <x v="1"/>
    <x v="0"/>
    <s v="Rancho Cucamonga"/>
    <x v="1"/>
    <n v="91730"/>
    <x v="1"/>
    <s v="OFF-LA-10004008"/>
    <x v="1"/>
    <x v="2"/>
    <s v="Avery 507"/>
    <x v="1784"/>
    <n v="2"/>
    <n v="0"/>
    <n v="2.6495999999999995"/>
    <x v="1"/>
    <x v="0"/>
  </r>
  <r>
    <x v="2090"/>
    <x v="1015"/>
    <x v="663"/>
    <x v="698"/>
    <x v="1"/>
    <s v="MM-17260"/>
    <s v="Magdelene Morse"/>
    <x v="0"/>
    <x v="0"/>
    <s v="Wilmington"/>
    <x v="13"/>
    <n v="19805"/>
    <x v="3"/>
    <s v="OFF-BI-10004094"/>
    <x v="1"/>
    <x v="8"/>
    <s v="GBC Standard Plastic Binding Systems Combs"/>
    <x v="1785"/>
    <n v="3"/>
    <n v="0"/>
    <n v="13.009499999999999"/>
    <x v="3"/>
    <x v="1"/>
  </r>
  <r>
    <x v="2091"/>
    <x v="1015"/>
    <x v="663"/>
    <x v="698"/>
    <x v="1"/>
    <s v="MM-17260"/>
    <s v="Magdelene Morse"/>
    <x v="0"/>
    <x v="0"/>
    <s v="Wilmington"/>
    <x v="13"/>
    <n v="19805"/>
    <x v="3"/>
    <s v="FUR-TA-10004607"/>
    <x v="0"/>
    <x v="3"/>
    <s v="Hon 2111 Invitation Series Straight Table"/>
    <x v="1786"/>
    <n v="3"/>
    <n v="0.3"/>
    <n v="-48.783900000000031"/>
    <x v="3"/>
    <x v="1"/>
  </r>
  <r>
    <x v="2092"/>
    <x v="1016"/>
    <x v="664"/>
    <x v="683"/>
    <x v="1"/>
    <s v="MP-17470"/>
    <s v="Mark Packer"/>
    <x v="2"/>
    <x v="0"/>
    <s v="Moorhead"/>
    <x v="11"/>
    <n v="56560"/>
    <x v="2"/>
    <s v="FUR-CH-10004289"/>
    <x v="0"/>
    <x v="1"/>
    <s v="Global Super Steno Chair"/>
    <x v="1787"/>
    <n v="5"/>
    <n v="0"/>
    <n v="81.58299999999997"/>
    <x v="2"/>
    <x v="0"/>
  </r>
  <r>
    <x v="2093"/>
    <x v="1017"/>
    <x v="657"/>
    <x v="368"/>
    <x v="0"/>
    <s v="AW-10840"/>
    <s v="Anthony Witt"/>
    <x v="0"/>
    <x v="0"/>
    <s v="Farmington"/>
    <x v="27"/>
    <n v="87401"/>
    <x v="1"/>
    <s v="OFF-SU-10004498"/>
    <x v="1"/>
    <x v="14"/>
    <s v="Martin-Yale Premier Letter Opener"/>
    <x v="1788"/>
    <n v="1"/>
    <n v="0"/>
    <n v="0.38640000000000008"/>
    <x v="1"/>
    <x v="0"/>
  </r>
  <r>
    <x v="2094"/>
    <x v="1018"/>
    <x v="665"/>
    <x v="699"/>
    <x v="1"/>
    <s v="SF-20065"/>
    <s v="Sandra Flanagan"/>
    <x v="0"/>
    <x v="0"/>
    <s v="Wilmington"/>
    <x v="3"/>
    <n v="28403"/>
    <x v="0"/>
    <s v="OFF-AR-10001177"/>
    <x v="1"/>
    <x v="6"/>
    <s v="Newell 349"/>
    <x v="1332"/>
    <n v="5"/>
    <n v="0.2"/>
    <n v="1.4759999999999982"/>
    <x v="0"/>
    <x v="0"/>
  </r>
  <r>
    <x v="2095"/>
    <x v="1019"/>
    <x v="666"/>
    <x v="315"/>
    <x v="1"/>
    <s v="SN-20710"/>
    <s v="Steve Nguyen"/>
    <x v="2"/>
    <x v="0"/>
    <s v="Jackson"/>
    <x v="35"/>
    <n v="39212"/>
    <x v="0"/>
    <s v="OFF-BI-10001718"/>
    <x v="1"/>
    <x v="8"/>
    <s v="GBC DocuBind P50 Personal Binding Machine"/>
    <x v="1789"/>
    <n v="8"/>
    <n v="0"/>
    <n v="240.56479999999999"/>
    <x v="0"/>
    <x v="0"/>
  </r>
  <r>
    <x v="2096"/>
    <x v="1019"/>
    <x v="666"/>
    <x v="315"/>
    <x v="1"/>
    <s v="SN-20710"/>
    <s v="Steve Nguyen"/>
    <x v="2"/>
    <x v="0"/>
    <s v="Jackson"/>
    <x v="35"/>
    <n v="39212"/>
    <x v="0"/>
    <s v="OFF-AR-10004602"/>
    <x v="1"/>
    <x v="6"/>
    <s v="Boston KS Multi-Size Manual Pencil Sharpener"/>
    <x v="1377"/>
    <n v="4"/>
    <n v="0"/>
    <n v="25.748800000000003"/>
    <x v="0"/>
    <x v="0"/>
  </r>
  <r>
    <x v="2097"/>
    <x v="1019"/>
    <x v="666"/>
    <x v="315"/>
    <x v="1"/>
    <s v="SN-20710"/>
    <s v="Steve Nguyen"/>
    <x v="2"/>
    <x v="0"/>
    <s v="Jackson"/>
    <x v="35"/>
    <n v="39212"/>
    <x v="0"/>
    <s v="OFF-AR-10003856"/>
    <x v="1"/>
    <x v="6"/>
    <s v="Newell 344"/>
    <x v="484"/>
    <n v="3"/>
    <n v="0"/>
    <n v="2.1683999999999997"/>
    <x v="0"/>
    <x v="0"/>
  </r>
  <r>
    <x v="2098"/>
    <x v="1020"/>
    <x v="210"/>
    <x v="230"/>
    <x v="1"/>
    <s v="RD-19900"/>
    <s v="Ruben Dartt"/>
    <x v="0"/>
    <x v="0"/>
    <s v="Portland"/>
    <x v="21"/>
    <n v="97206"/>
    <x v="1"/>
    <s v="OFF-ST-10000649"/>
    <x v="1"/>
    <x v="4"/>
    <s v="Hanging Personal Folder File"/>
    <x v="1023"/>
    <n v="3"/>
    <n v="0.2"/>
    <n v="2.3550000000000022"/>
    <x v="1"/>
    <x v="1"/>
  </r>
  <r>
    <x v="2099"/>
    <x v="1020"/>
    <x v="210"/>
    <x v="230"/>
    <x v="1"/>
    <s v="RD-19900"/>
    <s v="Ruben Dartt"/>
    <x v="0"/>
    <x v="0"/>
    <s v="Portland"/>
    <x v="21"/>
    <n v="97206"/>
    <x v="1"/>
    <s v="TEC-AC-10002926"/>
    <x v="2"/>
    <x v="11"/>
    <s v="Logitech Wireless Marathon Mouse M705"/>
    <x v="1790"/>
    <n v="7"/>
    <n v="0.2"/>
    <n v="80.48390000000002"/>
    <x v="1"/>
    <x v="1"/>
  </r>
  <r>
    <x v="2100"/>
    <x v="1021"/>
    <x v="418"/>
    <x v="700"/>
    <x v="1"/>
    <s v="KT-16480"/>
    <s v="Kean Thornton"/>
    <x v="0"/>
    <x v="0"/>
    <s v="Denver"/>
    <x v="22"/>
    <n v="80219"/>
    <x v="1"/>
    <s v="OFF-ST-10000078"/>
    <x v="1"/>
    <x v="4"/>
    <s v="Tennsco 6- and 18-Compartment Lockers"/>
    <x v="1791"/>
    <n v="3"/>
    <n v="0.2"/>
    <n v="-15.910200000000088"/>
    <x v="1"/>
    <x v="0"/>
  </r>
  <r>
    <x v="2101"/>
    <x v="1021"/>
    <x v="418"/>
    <x v="700"/>
    <x v="1"/>
    <s v="KT-16480"/>
    <s v="Kean Thornton"/>
    <x v="0"/>
    <x v="0"/>
    <s v="Denver"/>
    <x v="22"/>
    <n v="80219"/>
    <x v="1"/>
    <s v="OFF-AR-10001044"/>
    <x v="1"/>
    <x v="6"/>
    <s v="BOSTON Ranger #55 Pencil Sharpener, Black"/>
    <x v="1792"/>
    <n v="4"/>
    <n v="0.2"/>
    <n v="9.3563999999999936"/>
    <x v="1"/>
    <x v="0"/>
  </r>
  <r>
    <x v="2102"/>
    <x v="1022"/>
    <x v="667"/>
    <x v="701"/>
    <x v="3"/>
    <s v="AH-10120"/>
    <s v="Adrian Hane"/>
    <x v="2"/>
    <x v="0"/>
    <s v="Tucson"/>
    <x v="16"/>
    <n v="85705"/>
    <x v="1"/>
    <s v="FUR-CH-10002372"/>
    <x v="0"/>
    <x v="1"/>
    <s v="Office Star - Ergonomically Designed Knee Chair"/>
    <x v="1793"/>
    <n v="4"/>
    <n v="0.2"/>
    <n v="-25.913599999999988"/>
    <x v="1"/>
    <x v="0"/>
  </r>
  <r>
    <x v="2103"/>
    <x v="1023"/>
    <x v="668"/>
    <x v="702"/>
    <x v="0"/>
    <s v="BM-11650"/>
    <s v="Brian Moss"/>
    <x v="1"/>
    <x v="0"/>
    <s v="New York City"/>
    <x v="15"/>
    <n v="10009"/>
    <x v="3"/>
    <s v="OFF-PA-10000357"/>
    <x v="1"/>
    <x v="10"/>
    <s v="Xerox 1888"/>
    <x v="1794"/>
    <n v="4"/>
    <n v="0"/>
    <n v="106.52159999999999"/>
    <x v="3"/>
    <x v="0"/>
  </r>
  <r>
    <x v="2104"/>
    <x v="1023"/>
    <x v="668"/>
    <x v="702"/>
    <x v="0"/>
    <s v="BM-11650"/>
    <s v="Brian Moss"/>
    <x v="1"/>
    <x v="0"/>
    <s v="New York City"/>
    <x v="15"/>
    <n v="10009"/>
    <x v="3"/>
    <s v="TEC-AC-10001266"/>
    <x v="2"/>
    <x v="11"/>
    <s v="Memorex Micro Travel Drive 8 GB"/>
    <x v="1795"/>
    <n v="2"/>
    <n v="0"/>
    <n v="11.7"/>
    <x v="3"/>
    <x v="0"/>
  </r>
  <r>
    <x v="2105"/>
    <x v="1024"/>
    <x v="587"/>
    <x v="703"/>
    <x v="1"/>
    <s v="BW-11200"/>
    <s v="Ben Wallace"/>
    <x v="0"/>
    <x v="0"/>
    <s v="Boynton Beach"/>
    <x v="2"/>
    <n v="33437"/>
    <x v="0"/>
    <s v="OFF-PA-10004888"/>
    <x v="1"/>
    <x v="10"/>
    <s v="Xerox 217"/>
    <x v="12"/>
    <n v="3"/>
    <n v="0.2"/>
    <n v="5.4432"/>
    <x v="0"/>
    <x v="0"/>
  </r>
  <r>
    <x v="2106"/>
    <x v="1025"/>
    <x v="467"/>
    <x v="316"/>
    <x v="3"/>
    <s v="HG-14965"/>
    <s v="Henry Goldwyn"/>
    <x v="1"/>
    <x v="0"/>
    <s v="Mesquite"/>
    <x v="5"/>
    <n v="75150"/>
    <x v="2"/>
    <s v="OFF-BI-10003460"/>
    <x v="1"/>
    <x v="8"/>
    <s v="Acco 3-Hole Punch"/>
    <x v="1796"/>
    <n v="1"/>
    <n v="0.8"/>
    <n v="-1.4016000000000002"/>
    <x v="2"/>
    <x v="0"/>
  </r>
  <r>
    <x v="2107"/>
    <x v="1026"/>
    <x v="89"/>
    <x v="704"/>
    <x v="3"/>
    <s v="SG-20080"/>
    <s v="Sandra Glassco"/>
    <x v="0"/>
    <x v="0"/>
    <s v="Redlands"/>
    <x v="1"/>
    <n v="92374"/>
    <x v="1"/>
    <s v="OFF-PA-10000157"/>
    <x v="1"/>
    <x v="10"/>
    <s v="Xerox 191"/>
    <x v="1024"/>
    <n v="1"/>
    <n v="0"/>
    <n v="9.3905999999999992"/>
    <x v="1"/>
    <x v="1"/>
  </r>
  <r>
    <x v="2108"/>
    <x v="1026"/>
    <x v="89"/>
    <x v="704"/>
    <x v="3"/>
    <s v="SG-20080"/>
    <s v="Sandra Glassco"/>
    <x v="0"/>
    <x v="0"/>
    <s v="Redlands"/>
    <x v="1"/>
    <n v="92374"/>
    <x v="1"/>
    <s v="OFF-BI-10004519"/>
    <x v="1"/>
    <x v="8"/>
    <s v="GBC DocuBind P100 Manual Binding Machine"/>
    <x v="1115"/>
    <n v="3"/>
    <n v="0.2"/>
    <n v="124.48499999999999"/>
    <x v="1"/>
    <x v="1"/>
  </r>
  <r>
    <x v="2109"/>
    <x v="1026"/>
    <x v="89"/>
    <x v="704"/>
    <x v="3"/>
    <s v="SG-20080"/>
    <s v="Sandra Glassco"/>
    <x v="0"/>
    <x v="0"/>
    <s v="Redlands"/>
    <x v="1"/>
    <n v="92374"/>
    <x v="1"/>
    <s v="OFF-AR-10004272"/>
    <x v="1"/>
    <x v="6"/>
    <s v="Newell 308"/>
    <x v="1325"/>
    <n v="3"/>
    <n v="0"/>
    <n v="1.2599999999999998"/>
    <x v="1"/>
    <x v="1"/>
  </r>
  <r>
    <x v="2110"/>
    <x v="1026"/>
    <x v="89"/>
    <x v="704"/>
    <x v="3"/>
    <s v="SG-20080"/>
    <s v="Sandra Glassco"/>
    <x v="0"/>
    <x v="0"/>
    <s v="Redlands"/>
    <x v="1"/>
    <n v="92374"/>
    <x v="1"/>
    <s v="OFF-FA-10000585"/>
    <x v="1"/>
    <x v="13"/>
    <s v="OIC Bulk Pack Metal Binder Clips"/>
    <x v="1797"/>
    <n v="5"/>
    <n v="0"/>
    <n v="8.0269999999999992"/>
    <x v="1"/>
    <x v="1"/>
  </r>
  <r>
    <x v="2111"/>
    <x v="1026"/>
    <x v="89"/>
    <x v="704"/>
    <x v="3"/>
    <s v="SG-20080"/>
    <s v="Sandra Glassco"/>
    <x v="0"/>
    <x v="0"/>
    <s v="Redlands"/>
    <x v="1"/>
    <n v="92374"/>
    <x v="1"/>
    <s v="FUR-CH-10004218"/>
    <x v="0"/>
    <x v="1"/>
    <s v="Global Fabric Manager's Chair, Dark Gray"/>
    <x v="831"/>
    <n v="4"/>
    <n v="0.2"/>
    <n v="20.196000000000012"/>
    <x v="1"/>
    <x v="1"/>
  </r>
  <r>
    <x v="2112"/>
    <x v="1026"/>
    <x v="89"/>
    <x v="704"/>
    <x v="3"/>
    <s v="SG-20080"/>
    <s v="Sandra Glassco"/>
    <x v="0"/>
    <x v="0"/>
    <s v="Redlands"/>
    <x v="1"/>
    <n v="92374"/>
    <x v="1"/>
    <s v="OFF-SU-10004231"/>
    <x v="1"/>
    <x v="14"/>
    <s v="Acme Tagit Stainless Steel Antibacterial Scissors"/>
    <x v="1286"/>
    <n v="3"/>
    <n v="0"/>
    <n v="8.0190000000000001"/>
    <x v="1"/>
    <x v="1"/>
  </r>
  <r>
    <x v="2113"/>
    <x v="1026"/>
    <x v="89"/>
    <x v="704"/>
    <x v="3"/>
    <s v="SG-20080"/>
    <s v="Sandra Glassco"/>
    <x v="0"/>
    <x v="0"/>
    <s v="Redlands"/>
    <x v="1"/>
    <n v="92374"/>
    <x v="1"/>
    <s v="TEC-PH-10001578"/>
    <x v="2"/>
    <x v="7"/>
    <s v="Polycom SoundStation2 EX Conference phone"/>
    <x v="1798"/>
    <n v="4"/>
    <n v="0.2"/>
    <n v="145.78199999999993"/>
    <x v="1"/>
    <x v="1"/>
  </r>
  <r>
    <x v="2114"/>
    <x v="1026"/>
    <x v="89"/>
    <x v="704"/>
    <x v="3"/>
    <s v="SG-20080"/>
    <s v="Sandra Glassco"/>
    <x v="0"/>
    <x v="0"/>
    <s v="Redlands"/>
    <x v="1"/>
    <n v="92374"/>
    <x v="1"/>
    <s v="OFF-ST-10003638"/>
    <x v="1"/>
    <x v="4"/>
    <s v="Mobile Personal File Cube"/>
    <x v="1799"/>
    <n v="2"/>
    <n v="0"/>
    <n v="12.646799999999999"/>
    <x v="1"/>
    <x v="1"/>
  </r>
  <r>
    <x v="2115"/>
    <x v="1026"/>
    <x v="89"/>
    <x v="704"/>
    <x v="3"/>
    <s v="SG-20080"/>
    <s v="Sandra Glassco"/>
    <x v="0"/>
    <x v="0"/>
    <s v="Redlands"/>
    <x v="1"/>
    <n v="92374"/>
    <x v="1"/>
    <s v="FUR-BO-10002213"/>
    <x v="0"/>
    <x v="0"/>
    <s v="DMI Eclipse Executive Suite Bookcases"/>
    <x v="1800"/>
    <n v="1"/>
    <n v="0.15"/>
    <n v="20.03919999999998"/>
    <x v="1"/>
    <x v="1"/>
  </r>
  <r>
    <x v="2116"/>
    <x v="1027"/>
    <x v="88"/>
    <x v="334"/>
    <x v="0"/>
    <s v="RK-19300"/>
    <s v="Ralph Kennedy"/>
    <x v="0"/>
    <x v="0"/>
    <s v="Rochester"/>
    <x v="15"/>
    <n v="14609"/>
    <x v="3"/>
    <s v="FUR-TA-10001307"/>
    <x v="0"/>
    <x v="3"/>
    <s v="SAFCO PlanMaster Heigh-Adjustable Drafting Table Base, 43w x 30d x 30-37h, Black"/>
    <x v="1801"/>
    <n v="1"/>
    <n v="0.4"/>
    <n v="-13.978000000000009"/>
    <x v="3"/>
    <x v="0"/>
  </r>
  <r>
    <x v="2117"/>
    <x v="1028"/>
    <x v="251"/>
    <x v="30"/>
    <x v="1"/>
    <s v="SW-20245"/>
    <s v="Scot Wooten"/>
    <x v="0"/>
    <x v="0"/>
    <s v="Stockton"/>
    <x v="1"/>
    <n v="95207"/>
    <x v="1"/>
    <s v="OFF-PA-10002222"/>
    <x v="1"/>
    <x v="10"/>
    <s v="Xerox Color Copier Paper, 11&quot; x 17&quot;, Ream"/>
    <x v="1802"/>
    <n v="7"/>
    <n v="0"/>
    <n v="73.544799999999995"/>
    <x v="1"/>
    <x v="0"/>
  </r>
  <r>
    <x v="2118"/>
    <x v="1029"/>
    <x v="669"/>
    <x v="339"/>
    <x v="2"/>
    <s v="RW-19630"/>
    <s v="Rob Williams"/>
    <x v="1"/>
    <x v="0"/>
    <s v="Seattle"/>
    <x v="4"/>
    <n v="98105"/>
    <x v="1"/>
    <s v="OFF-PA-10002479"/>
    <x v="1"/>
    <x v="10"/>
    <s v="Xerox 4200 Series MultiUse Premium Copy Paper (20Lb. and 84 Bright)"/>
    <x v="267"/>
    <n v="1"/>
    <n v="0"/>
    <n v="2.3759999999999999"/>
    <x v="1"/>
    <x v="0"/>
  </r>
  <r>
    <x v="2119"/>
    <x v="1029"/>
    <x v="669"/>
    <x v="339"/>
    <x v="2"/>
    <s v="RW-19630"/>
    <s v="Rob Williams"/>
    <x v="1"/>
    <x v="0"/>
    <s v="Seattle"/>
    <x v="4"/>
    <n v="98105"/>
    <x v="1"/>
    <s v="OFF-BI-10003091"/>
    <x v="1"/>
    <x v="8"/>
    <s v="GBC DocuBind TL200 Manual Binding Machine"/>
    <x v="1658"/>
    <n v="5"/>
    <n v="0.2"/>
    <n v="302.37299999999993"/>
    <x v="1"/>
    <x v="0"/>
  </r>
  <r>
    <x v="2120"/>
    <x v="1030"/>
    <x v="363"/>
    <x v="705"/>
    <x v="1"/>
    <s v="TS-21085"/>
    <s v="Thais Sissman"/>
    <x v="0"/>
    <x v="0"/>
    <s v="Ormond Beach"/>
    <x v="2"/>
    <n v="32174"/>
    <x v="0"/>
    <s v="OFF-BI-10000145"/>
    <x v="1"/>
    <x v="8"/>
    <s v="Zipper Ring Binder Pockets"/>
    <x v="1803"/>
    <n v="3"/>
    <n v="0.7"/>
    <n v="-1.9656000000000002"/>
    <x v="0"/>
    <x v="0"/>
  </r>
  <r>
    <x v="2121"/>
    <x v="1031"/>
    <x v="45"/>
    <x v="45"/>
    <x v="2"/>
    <s v="JB-15400"/>
    <s v="Jennifer Braxton"/>
    <x v="1"/>
    <x v="0"/>
    <s v="Sunnyvale"/>
    <x v="1"/>
    <n v="94086"/>
    <x v="1"/>
    <s v="FUR-CH-10003061"/>
    <x v="0"/>
    <x v="1"/>
    <s v="Global Leather Task Chair, Black"/>
    <x v="1804"/>
    <n v="3"/>
    <n v="0.2"/>
    <n v="-2.6997000000000355"/>
    <x v="1"/>
    <x v="0"/>
  </r>
  <r>
    <x v="2122"/>
    <x v="1032"/>
    <x v="585"/>
    <x v="706"/>
    <x v="0"/>
    <s v="EH-14005"/>
    <s v="Erica Hernandez"/>
    <x v="2"/>
    <x v="0"/>
    <s v="Lansing"/>
    <x v="12"/>
    <n v="48911"/>
    <x v="2"/>
    <s v="FUR-BO-10001972"/>
    <x v="0"/>
    <x v="0"/>
    <s v="O'Sullivan 4-Shelf Bookcase in Odessa Pine"/>
    <x v="1805"/>
    <n v="2"/>
    <n v="0"/>
    <n v="41.133199999999988"/>
    <x v="2"/>
    <x v="0"/>
  </r>
  <r>
    <x v="2123"/>
    <x v="1032"/>
    <x v="585"/>
    <x v="706"/>
    <x v="0"/>
    <s v="EH-14005"/>
    <s v="Erica Hernandez"/>
    <x v="2"/>
    <x v="0"/>
    <s v="Lansing"/>
    <x v="12"/>
    <n v="48911"/>
    <x v="2"/>
    <s v="OFF-LA-10000134"/>
    <x v="1"/>
    <x v="2"/>
    <s v="Avery 511"/>
    <x v="1806"/>
    <n v="9"/>
    <n v="0"/>
    <n v="13.3056"/>
    <x v="2"/>
    <x v="0"/>
  </r>
  <r>
    <x v="2124"/>
    <x v="1033"/>
    <x v="96"/>
    <x v="241"/>
    <x v="1"/>
    <s v="EH-14005"/>
    <s v="Erica Hernandez"/>
    <x v="2"/>
    <x v="0"/>
    <s v="Philadelphia"/>
    <x v="9"/>
    <n v="19143"/>
    <x v="3"/>
    <s v="OFF-EN-10003040"/>
    <x v="1"/>
    <x v="12"/>
    <s v="Quality Park Security Envelopes"/>
    <x v="1807"/>
    <n v="5"/>
    <n v="0.2"/>
    <n v="35.329499999999996"/>
    <x v="3"/>
    <x v="0"/>
  </r>
  <r>
    <x v="2125"/>
    <x v="1033"/>
    <x v="96"/>
    <x v="241"/>
    <x v="1"/>
    <s v="EH-14005"/>
    <s v="Erica Hernandez"/>
    <x v="2"/>
    <x v="0"/>
    <s v="Philadelphia"/>
    <x v="9"/>
    <n v="19143"/>
    <x v="3"/>
    <s v="TEC-PH-10000923"/>
    <x v="2"/>
    <x v="7"/>
    <s v="Belkin SportFit Armband For iPhone 5s/5c, Fuchsia"/>
    <x v="1581"/>
    <n v="7"/>
    <n v="0.4"/>
    <n v="9.4436999999999998"/>
    <x v="3"/>
    <x v="0"/>
  </r>
  <r>
    <x v="2126"/>
    <x v="1034"/>
    <x v="670"/>
    <x v="431"/>
    <x v="1"/>
    <s v="BS-11665"/>
    <s v="Brian Stugart"/>
    <x v="0"/>
    <x v="0"/>
    <s v="Philadelphia"/>
    <x v="9"/>
    <n v="19143"/>
    <x v="3"/>
    <s v="TEC-AC-10000158"/>
    <x v="2"/>
    <x v="11"/>
    <s v="Sony 64GB Class 10 Micro SDHC R40 Memory Card"/>
    <x v="1808"/>
    <n v="3"/>
    <n v="0.2"/>
    <n v="1.079699999999999"/>
    <x v="3"/>
    <x v="0"/>
  </r>
  <r>
    <x v="2127"/>
    <x v="1035"/>
    <x v="242"/>
    <x v="256"/>
    <x v="1"/>
    <s v="JK-16120"/>
    <s v="Julie Kriz"/>
    <x v="2"/>
    <x v="0"/>
    <s v="Philadelphia"/>
    <x v="9"/>
    <n v="19134"/>
    <x v="3"/>
    <s v="FUR-FU-10003623"/>
    <x v="0"/>
    <x v="5"/>
    <s v="DataProducts Ampli Magnifier Task Lamp, Black,"/>
    <x v="1809"/>
    <n v="3"/>
    <n v="0.2"/>
    <n v="6.4943999999999953"/>
    <x v="3"/>
    <x v="0"/>
  </r>
  <r>
    <x v="2128"/>
    <x v="1035"/>
    <x v="242"/>
    <x v="256"/>
    <x v="1"/>
    <s v="JK-16120"/>
    <s v="Julie Kriz"/>
    <x v="2"/>
    <x v="0"/>
    <s v="Philadelphia"/>
    <x v="9"/>
    <n v="19134"/>
    <x v="3"/>
    <s v="OFF-PA-10001293"/>
    <x v="1"/>
    <x v="10"/>
    <s v="Xerox 1946"/>
    <x v="561"/>
    <n v="4"/>
    <n v="0.2"/>
    <n v="7.2576000000000001"/>
    <x v="3"/>
    <x v="0"/>
  </r>
  <r>
    <x v="2129"/>
    <x v="1036"/>
    <x v="671"/>
    <x v="707"/>
    <x v="0"/>
    <s v="RF-19345"/>
    <s v="Randy Ferguson"/>
    <x v="1"/>
    <x v="0"/>
    <s v="Dover"/>
    <x v="38"/>
    <n v="3820"/>
    <x v="3"/>
    <s v="OFF-AP-10000124"/>
    <x v="1"/>
    <x v="9"/>
    <s v="Acco 6 Outlet Guardian Basic Surge Suppressor"/>
    <x v="1810"/>
    <n v="4"/>
    <n v="0"/>
    <n v="9.3184000000000005"/>
    <x v="3"/>
    <x v="0"/>
  </r>
  <r>
    <x v="2130"/>
    <x v="1036"/>
    <x v="671"/>
    <x v="707"/>
    <x v="0"/>
    <s v="RF-19345"/>
    <s v="Randy Ferguson"/>
    <x v="1"/>
    <x v="0"/>
    <s v="Dover"/>
    <x v="38"/>
    <n v="3820"/>
    <x v="3"/>
    <s v="OFF-AR-10004511"/>
    <x v="1"/>
    <x v="6"/>
    <s v="Sanford Colorific Scented Colored Pencils, 12/Pack"/>
    <x v="1811"/>
    <n v="9"/>
    <n v="0"/>
    <n v="11.9412"/>
    <x v="3"/>
    <x v="0"/>
  </r>
  <r>
    <x v="2131"/>
    <x v="1036"/>
    <x v="671"/>
    <x v="707"/>
    <x v="0"/>
    <s v="RF-19345"/>
    <s v="Randy Ferguson"/>
    <x v="1"/>
    <x v="0"/>
    <s v="Dover"/>
    <x v="38"/>
    <n v="3820"/>
    <x v="3"/>
    <s v="FUR-FU-10000076"/>
    <x v="0"/>
    <x v="5"/>
    <s v="24-Hour Round Wall Clock"/>
    <x v="395"/>
    <n v="7"/>
    <n v="0"/>
    <n v="60.139800000000015"/>
    <x v="3"/>
    <x v="0"/>
  </r>
  <r>
    <x v="2132"/>
    <x v="1037"/>
    <x v="312"/>
    <x v="6"/>
    <x v="1"/>
    <s v="DL-12865"/>
    <s v="Dan Lawera"/>
    <x v="0"/>
    <x v="0"/>
    <s v="New York City"/>
    <x v="15"/>
    <n v="10011"/>
    <x v="3"/>
    <s v="OFF-PA-10003883"/>
    <x v="1"/>
    <x v="10"/>
    <s v="Message Book, Phone, Wirebound Standard Line Memo, 2 3/4&quot; X 5&quot;"/>
    <x v="1812"/>
    <n v="3"/>
    <n v="0"/>
    <n v="9.0389999999999997"/>
    <x v="3"/>
    <x v="0"/>
  </r>
  <r>
    <x v="2133"/>
    <x v="1038"/>
    <x v="672"/>
    <x v="107"/>
    <x v="1"/>
    <s v="WB-21850"/>
    <s v="William Brown"/>
    <x v="0"/>
    <x v="0"/>
    <s v="Philadelphia"/>
    <x v="9"/>
    <n v="19134"/>
    <x v="3"/>
    <s v="OFF-BI-10003656"/>
    <x v="1"/>
    <x v="8"/>
    <s v="Fellowes PB200 Plastic Comb Binding Machine"/>
    <x v="1813"/>
    <n v="3"/>
    <n v="0.7"/>
    <n v="-122.39280000000002"/>
    <x v="3"/>
    <x v="0"/>
  </r>
  <r>
    <x v="2134"/>
    <x v="1038"/>
    <x v="672"/>
    <x v="107"/>
    <x v="1"/>
    <s v="WB-21850"/>
    <s v="William Brown"/>
    <x v="0"/>
    <x v="0"/>
    <s v="Philadelphia"/>
    <x v="9"/>
    <n v="19134"/>
    <x v="3"/>
    <s v="OFF-FA-10000053"/>
    <x v="1"/>
    <x v="13"/>
    <s v="Revere Boxed Rubber Bands by Revere"/>
    <x v="1814"/>
    <n v="7"/>
    <n v="0.2"/>
    <n v="-2.3813999999999993"/>
    <x v="3"/>
    <x v="0"/>
  </r>
  <r>
    <x v="2135"/>
    <x v="1038"/>
    <x v="672"/>
    <x v="107"/>
    <x v="1"/>
    <s v="WB-21850"/>
    <s v="William Brown"/>
    <x v="0"/>
    <x v="0"/>
    <s v="Philadelphia"/>
    <x v="9"/>
    <n v="19134"/>
    <x v="3"/>
    <s v="TEC-PH-10002807"/>
    <x v="2"/>
    <x v="7"/>
    <s v="Motorla HX550 Universal Bluetooth Headset"/>
    <x v="1815"/>
    <n v="4"/>
    <n v="0.4"/>
    <n v="15.819999999999993"/>
    <x v="3"/>
    <x v="0"/>
  </r>
  <r>
    <x v="2136"/>
    <x v="1039"/>
    <x v="620"/>
    <x v="708"/>
    <x v="1"/>
    <s v="TB-21625"/>
    <s v="Trudy Brown"/>
    <x v="0"/>
    <x v="0"/>
    <s v="Grand Prairie"/>
    <x v="5"/>
    <n v="75051"/>
    <x v="2"/>
    <s v="FUR-FU-10002364"/>
    <x v="0"/>
    <x v="5"/>
    <s v="Eldon Expressions Wood Desk Accessories, Oak"/>
    <x v="1816"/>
    <n v="5"/>
    <n v="0.6"/>
    <n v="-11.439000000000004"/>
    <x v="2"/>
    <x v="0"/>
  </r>
  <r>
    <x v="2137"/>
    <x v="1039"/>
    <x v="620"/>
    <x v="708"/>
    <x v="1"/>
    <s v="TB-21625"/>
    <s v="Trudy Brown"/>
    <x v="0"/>
    <x v="0"/>
    <s v="Grand Prairie"/>
    <x v="5"/>
    <n v="75051"/>
    <x v="2"/>
    <s v="OFF-BI-10002954"/>
    <x v="1"/>
    <x v="8"/>
    <s v="Newell 3-Hole Punched Plastic Slotted Magazine Holders for Binders"/>
    <x v="1817"/>
    <n v="4"/>
    <n v="0.8"/>
    <n v="-5.8496000000000024"/>
    <x v="2"/>
    <x v="0"/>
  </r>
  <r>
    <x v="2138"/>
    <x v="1040"/>
    <x v="673"/>
    <x v="38"/>
    <x v="3"/>
    <s v="CB-12415"/>
    <s v="Christy Brittain"/>
    <x v="0"/>
    <x v="0"/>
    <s v="New York City"/>
    <x v="15"/>
    <n v="10009"/>
    <x v="3"/>
    <s v="OFF-PA-10004092"/>
    <x v="1"/>
    <x v="10"/>
    <s v="Tops Green Bar Computer Printout Paper"/>
    <x v="678"/>
    <n v="3"/>
    <n v="0"/>
    <n v="73.41"/>
    <x v="3"/>
    <x v="0"/>
  </r>
  <r>
    <x v="2139"/>
    <x v="1041"/>
    <x v="571"/>
    <x v="628"/>
    <x v="1"/>
    <s v="GT-14635"/>
    <s v="Grant Thornton"/>
    <x v="1"/>
    <x v="0"/>
    <s v="Long Beach"/>
    <x v="15"/>
    <n v="11561"/>
    <x v="3"/>
    <s v="OFF-BI-10003982"/>
    <x v="1"/>
    <x v="8"/>
    <s v="Wilson Jones Century Plastic Molded Ring Binders"/>
    <x v="1818"/>
    <n v="9"/>
    <n v="0.2"/>
    <n v="50.471099999999993"/>
    <x v="3"/>
    <x v="0"/>
  </r>
  <r>
    <x v="2140"/>
    <x v="1041"/>
    <x v="571"/>
    <x v="628"/>
    <x v="1"/>
    <s v="GT-14635"/>
    <s v="Grant Thornton"/>
    <x v="1"/>
    <x v="0"/>
    <s v="Long Beach"/>
    <x v="15"/>
    <n v="11561"/>
    <x v="3"/>
    <s v="OFF-SU-10001664"/>
    <x v="1"/>
    <x v="14"/>
    <s v="Acme Office Executive Series Stainless Steel Trimmers"/>
    <x v="1819"/>
    <n v="2"/>
    <n v="0"/>
    <n v="4.4564000000000004"/>
    <x v="3"/>
    <x v="0"/>
  </r>
  <r>
    <x v="2141"/>
    <x v="1041"/>
    <x v="571"/>
    <x v="628"/>
    <x v="1"/>
    <s v="GT-14635"/>
    <s v="Grant Thornton"/>
    <x v="1"/>
    <x v="0"/>
    <s v="Long Beach"/>
    <x v="15"/>
    <n v="11561"/>
    <x v="3"/>
    <s v="FUR-TA-10003238"/>
    <x v="0"/>
    <x v="3"/>
    <s v="Chromcraft Bull-Nose Wood 48&quot; x 96&quot; Rectangular Conference Tables"/>
    <x v="1820"/>
    <n v="3"/>
    <n v="0.4"/>
    <n v="-347.11740000000009"/>
    <x v="3"/>
    <x v="0"/>
  </r>
  <r>
    <x v="2142"/>
    <x v="1042"/>
    <x v="142"/>
    <x v="344"/>
    <x v="1"/>
    <s v="DK-13225"/>
    <s v="Dean Katz"/>
    <x v="1"/>
    <x v="0"/>
    <s v="Philadelphia"/>
    <x v="9"/>
    <n v="19140"/>
    <x v="3"/>
    <s v="OFF-PA-10004675"/>
    <x v="1"/>
    <x v="10"/>
    <s v="Telephone Message Books with Fax/Mobile Section, 5 1/2&quot; x 3 3/16&quot;"/>
    <x v="429"/>
    <n v="6"/>
    <n v="0.2"/>
    <n v="9.9059999999999988"/>
    <x v="3"/>
    <x v="0"/>
  </r>
  <r>
    <x v="2143"/>
    <x v="1042"/>
    <x v="142"/>
    <x v="344"/>
    <x v="1"/>
    <s v="DK-13225"/>
    <s v="Dean Katz"/>
    <x v="1"/>
    <x v="0"/>
    <s v="Philadelphia"/>
    <x v="9"/>
    <n v="19140"/>
    <x v="3"/>
    <s v="TEC-PH-10002293"/>
    <x v="2"/>
    <x v="7"/>
    <s v="Anker 36W 4-Port USB Wall Charger Travel Power Adapter for iPhone 5s 5c 5"/>
    <x v="1821"/>
    <n v="2"/>
    <n v="0.4"/>
    <n v="-4.7975999999999974"/>
    <x v="3"/>
    <x v="0"/>
  </r>
  <r>
    <x v="2144"/>
    <x v="1042"/>
    <x v="142"/>
    <x v="344"/>
    <x v="1"/>
    <s v="DK-13225"/>
    <s v="Dean Katz"/>
    <x v="1"/>
    <x v="0"/>
    <s v="Philadelphia"/>
    <x v="9"/>
    <n v="19140"/>
    <x v="3"/>
    <s v="OFF-FA-10002780"/>
    <x v="1"/>
    <x v="13"/>
    <s v="Staples"/>
    <x v="1822"/>
    <n v="7"/>
    <n v="0.2"/>
    <n v="5.4235999999999995"/>
    <x v="3"/>
    <x v="0"/>
  </r>
  <r>
    <x v="2145"/>
    <x v="1043"/>
    <x v="674"/>
    <x v="597"/>
    <x v="1"/>
    <s v="TS-21160"/>
    <s v="Theresa Swint"/>
    <x v="1"/>
    <x v="0"/>
    <s v="York"/>
    <x v="9"/>
    <n v="17403"/>
    <x v="3"/>
    <s v="FUR-CH-10002965"/>
    <x v="0"/>
    <x v="1"/>
    <s v="Global Leather Highback Executive Chair with Pneumatic Height Adjustment, Black"/>
    <x v="1823"/>
    <n v="3"/>
    <n v="0.3"/>
    <n v="-18.088200000000001"/>
    <x v="3"/>
    <x v="1"/>
  </r>
  <r>
    <x v="2146"/>
    <x v="1043"/>
    <x v="674"/>
    <x v="597"/>
    <x v="1"/>
    <s v="TS-21160"/>
    <s v="Theresa Swint"/>
    <x v="1"/>
    <x v="0"/>
    <s v="York"/>
    <x v="9"/>
    <n v="17403"/>
    <x v="3"/>
    <s v="OFF-BI-10004781"/>
    <x v="1"/>
    <x v="8"/>
    <s v="GBC Wire Binding Strips"/>
    <x v="1824"/>
    <n v="4"/>
    <n v="0.7"/>
    <n v="-27.93119999999999"/>
    <x v="3"/>
    <x v="1"/>
  </r>
  <r>
    <x v="2147"/>
    <x v="1043"/>
    <x v="674"/>
    <x v="597"/>
    <x v="1"/>
    <s v="TS-21160"/>
    <s v="Theresa Swint"/>
    <x v="1"/>
    <x v="0"/>
    <s v="York"/>
    <x v="9"/>
    <n v="17403"/>
    <x v="3"/>
    <s v="OFF-ST-10001713"/>
    <x v="1"/>
    <x v="4"/>
    <s v="Gould Plastics 9-Pocket Panel Bin, 18-3/8w x 5-1/4d x 20-1/2h, Black"/>
    <x v="1825"/>
    <n v="6"/>
    <n v="0.2"/>
    <n v="-50.870400000000018"/>
    <x v="3"/>
    <x v="1"/>
  </r>
  <r>
    <x v="2148"/>
    <x v="1044"/>
    <x v="432"/>
    <x v="709"/>
    <x v="1"/>
    <s v="WB-21850"/>
    <s v="William Brown"/>
    <x v="0"/>
    <x v="0"/>
    <s v="Concord"/>
    <x v="1"/>
    <n v="94521"/>
    <x v="1"/>
    <s v="FUR-FU-10003975"/>
    <x v="0"/>
    <x v="5"/>
    <s v="Eldon Advantage Chair Mats for Low to Medium Pile Carpets"/>
    <x v="1826"/>
    <n v="1"/>
    <n v="0"/>
    <n v="4.330999999999996"/>
    <x v="1"/>
    <x v="0"/>
  </r>
  <r>
    <x v="2149"/>
    <x v="1045"/>
    <x v="185"/>
    <x v="710"/>
    <x v="1"/>
    <s v="DO-13435"/>
    <s v="Denny Ordway"/>
    <x v="0"/>
    <x v="0"/>
    <s v="New York City"/>
    <x v="15"/>
    <n v="10035"/>
    <x v="3"/>
    <s v="TEC-PH-10001536"/>
    <x v="2"/>
    <x v="7"/>
    <s v="Spigen Samsung Galaxy S5 Case Wallet"/>
    <x v="1827"/>
    <n v="5"/>
    <n v="0"/>
    <n v="22.086999999999996"/>
    <x v="3"/>
    <x v="0"/>
  </r>
  <r>
    <x v="2150"/>
    <x v="1046"/>
    <x v="123"/>
    <x v="177"/>
    <x v="1"/>
    <s v="AF-10870"/>
    <s v="Art Ferguson"/>
    <x v="0"/>
    <x v="0"/>
    <s v="College Station"/>
    <x v="5"/>
    <n v="77840"/>
    <x v="2"/>
    <s v="FUR-CH-10001973"/>
    <x v="0"/>
    <x v="1"/>
    <s v="Office Star Flex Back Scooter Chair with White Frame"/>
    <x v="1828"/>
    <n v="3"/>
    <n v="0.3"/>
    <n v="-53.270399999999995"/>
    <x v="2"/>
    <x v="0"/>
  </r>
  <r>
    <x v="2151"/>
    <x v="1047"/>
    <x v="156"/>
    <x v="695"/>
    <x v="0"/>
    <s v="RB-19435"/>
    <s v="Richard Bierner"/>
    <x v="0"/>
    <x v="0"/>
    <s v="Saint Louis"/>
    <x v="25"/>
    <n v="63116"/>
    <x v="2"/>
    <s v="TEC-AC-10001772"/>
    <x v="2"/>
    <x v="11"/>
    <s v="Memorex Mini Travel Drive 16 GB USB 2.0 Flash Drive"/>
    <x v="1829"/>
    <n v="7"/>
    <n v="0"/>
    <n v="43.598100000000002"/>
    <x v="2"/>
    <x v="0"/>
  </r>
  <r>
    <x v="2152"/>
    <x v="1048"/>
    <x v="6"/>
    <x v="6"/>
    <x v="1"/>
    <s v="AR-10540"/>
    <s v="Andy Reiter"/>
    <x v="0"/>
    <x v="0"/>
    <s v="Quincy"/>
    <x v="31"/>
    <n v="2169"/>
    <x v="3"/>
    <s v="OFF-PA-10002586"/>
    <x v="1"/>
    <x v="10"/>
    <s v="Xerox 1970"/>
    <x v="1830"/>
    <n v="3"/>
    <n v="0"/>
    <n v="7.0218000000000007"/>
    <x v="3"/>
    <x v="0"/>
  </r>
  <r>
    <x v="2153"/>
    <x v="1049"/>
    <x v="216"/>
    <x v="461"/>
    <x v="1"/>
    <s v="DR-12880"/>
    <s v="Dan Reichenbach"/>
    <x v="1"/>
    <x v="0"/>
    <s v="New York City"/>
    <x v="15"/>
    <n v="10009"/>
    <x v="3"/>
    <s v="OFF-BI-10004094"/>
    <x v="1"/>
    <x v="8"/>
    <s v="GBC Standard Plastic Binding Systems Combs"/>
    <x v="1831"/>
    <n v="2"/>
    <n v="0.2"/>
    <n v="5.133"/>
    <x v="3"/>
    <x v="0"/>
  </r>
  <r>
    <x v="2154"/>
    <x v="1050"/>
    <x v="567"/>
    <x v="711"/>
    <x v="1"/>
    <s v="BF-11170"/>
    <s v="Ben Ferrer"/>
    <x v="2"/>
    <x v="0"/>
    <s v="Dallas"/>
    <x v="5"/>
    <n v="75081"/>
    <x v="2"/>
    <s v="FUR-FU-10004973"/>
    <x v="0"/>
    <x v="5"/>
    <s v="Flat Face Poster Frame"/>
    <x v="1832"/>
    <n v="3"/>
    <n v="0.6"/>
    <n v="-10.173599999999997"/>
    <x v="2"/>
    <x v="0"/>
  </r>
  <r>
    <x v="2155"/>
    <x v="1051"/>
    <x v="197"/>
    <x v="330"/>
    <x v="0"/>
    <s v="LB-16735"/>
    <s v="Larry Blacks"/>
    <x v="0"/>
    <x v="0"/>
    <s v="Los Angeles"/>
    <x v="1"/>
    <n v="90032"/>
    <x v="1"/>
    <s v="OFF-FA-10000624"/>
    <x v="1"/>
    <x v="13"/>
    <s v="OIC Binder Clips"/>
    <x v="1385"/>
    <n v="6"/>
    <n v="0"/>
    <n v="10.74"/>
    <x v="1"/>
    <x v="0"/>
  </r>
  <r>
    <x v="2156"/>
    <x v="1052"/>
    <x v="169"/>
    <x v="637"/>
    <x v="2"/>
    <s v="DV-13465"/>
    <s v="Dianna Vittorini"/>
    <x v="0"/>
    <x v="0"/>
    <s v="Minneapolis"/>
    <x v="11"/>
    <n v="55407"/>
    <x v="2"/>
    <s v="OFF-ST-10001097"/>
    <x v="1"/>
    <x v="4"/>
    <s v="Office Impressions Heavy Duty Welded Shelving &amp; Multimedia Storage Drawers"/>
    <x v="881"/>
    <n v="3"/>
    <n v="0"/>
    <n v="0"/>
    <x v="2"/>
    <x v="0"/>
  </r>
  <r>
    <x v="2157"/>
    <x v="1052"/>
    <x v="169"/>
    <x v="637"/>
    <x v="2"/>
    <s v="DV-13465"/>
    <s v="Dianna Vittorini"/>
    <x v="0"/>
    <x v="0"/>
    <s v="Minneapolis"/>
    <x v="11"/>
    <n v="55407"/>
    <x v="2"/>
    <s v="OFF-ST-10001469"/>
    <x v="1"/>
    <x v="4"/>
    <s v="Fellowes Bankers Box Recycled Super Stor/Drawer"/>
    <x v="427"/>
    <n v="3"/>
    <n v="0"/>
    <n v="9.716399999999993"/>
    <x v="2"/>
    <x v="0"/>
  </r>
  <r>
    <x v="2158"/>
    <x v="1053"/>
    <x v="208"/>
    <x v="215"/>
    <x v="1"/>
    <s v="NK-18490"/>
    <s v="Neil Knudson"/>
    <x v="2"/>
    <x v="0"/>
    <s v="Deltona"/>
    <x v="2"/>
    <n v="32725"/>
    <x v="0"/>
    <s v="OFF-AR-10004956"/>
    <x v="1"/>
    <x v="6"/>
    <s v="Newell 33"/>
    <x v="329"/>
    <n v="4"/>
    <n v="0.2"/>
    <n v="2.0087999999999973"/>
    <x v="0"/>
    <x v="0"/>
  </r>
  <r>
    <x v="2159"/>
    <x v="1054"/>
    <x v="323"/>
    <x v="411"/>
    <x v="1"/>
    <s v="CS-11950"/>
    <s v="Carlos Soltero"/>
    <x v="0"/>
    <x v="0"/>
    <s v="Chicago"/>
    <x v="10"/>
    <n v="60610"/>
    <x v="2"/>
    <s v="OFF-BI-10004236"/>
    <x v="1"/>
    <x v="8"/>
    <s v="XtraLife ClearVue Slant-D Ring Binder, White, 3&quot;"/>
    <x v="1833"/>
    <n v="3"/>
    <n v="0.8"/>
    <n v="-14.973600000000001"/>
    <x v="2"/>
    <x v="0"/>
  </r>
  <r>
    <x v="2160"/>
    <x v="1055"/>
    <x v="675"/>
    <x v="201"/>
    <x v="3"/>
    <s v="LH-17155"/>
    <s v="Logan Haushalter"/>
    <x v="0"/>
    <x v="0"/>
    <s v="Cincinnati"/>
    <x v="24"/>
    <n v="45231"/>
    <x v="3"/>
    <s v="FUR-FU-10002937"/>
    <x v="0"/>
    <x v="5"/>
    <s v="GE 48&quot; Fluorescent Tube, Cool White Energy Saver, 34 Watts, 30/Box"/>
    <x v="1834"/>
    <n v="1"/>
    <n v="0.2"/>
    <n v="29.768999999999998"/>
    <x v="3"/>
    <x v="0"/>
  </r>
  <r>
    <x v="2161"/>
    <x v="1056"/>
    <x v="676"/>
    <x v="712"/>
    <x v="1"/>
    <s v="DW-13480"/>
    <s v="Dianna Wilson"/>
    <x v="2"/>
    <x v="0"/>
    <s v="Oakland"/>
    <x v="1"/>
    <n v="94601"/>
    <x v="1"/>
    <s v="OFF-AR-10003696"/>
    <x v="1"/>
    <x v="6"/>
    <s v="Panasonic KP-350BK Electric Pencil Sharpener with Auto Stop"/>
    <x v="1835"/>
    <n v="1"/>
    <n v="0"/>
    <n v="10.028199999999998"/>
    <x v="1"/>
    <x v="0"/>
  </r>
  <r>
    <x v="2162"/>
    <x v="1057"/>
    <x v="677"/>
    <x v="713"/>
    <x v="1"/>
    <s v="KF-16285"/>
    <s v="Karen Ferguson"/>
    <x v="2"/>
    <x v="0"/>
    <s v="Manteca"/>
    <x v="1"/>
    <n v="95336"/>
    <x v="1"/>
    <s v="OFF-PA-10004359"/>
    <x v="1"/>
    <x v="10"/>
    <s v="Multicolor Computer Printout Paper"/>
    <x v="1836"/>
    <n v="3"/>
    <n v="0"/>
    <n v="150.98399999999998"/>
    <x v="1"/>
    <x v="0"/>
  </r>
  <r>
    <x v="2163"/>
    <x v="1058"/>
    <x v="63"/>
    <x v="61"/>
    <x v="1"/>
    <s v="HA-14920"/>
    <s v="Helen Andreada"/>
    <x v="0"/>
    <x v="0"/>
    <s v="Laredo"/>
    <x v="5"/>
    <n v="78041"/>
    <x v="2"/>
    <s v="TEC-AC-10002402"/>
    <x v="2"/>
    <x v="11"/>
    <s v="Razer Kraken PRO Over Ear PC and Music Headset"/>
    <x v="1837"/>
    <n v="3"/>
    <n v="0.2"/>
    <n v="23.996999999999986"/>
    <x v="2"/>
    <x v="0"/>
  </r>
  <r>
    <x v="2164"/>
    <x v="1058"/>
    <x v="63"/>
    <x v="61"/>
    <x v="1"/>
    <s v="HA-14920"/>
    <s v="Helen Andreada"/>
    <x v="0"/>
    <x v="0"/>
    <s v="Laredo"/>
    <x v="5"/>
    <n v="78041"/>
    <x v="2"/>
    <s v="OFF-PA-10000551"/>
    <x v="1"/>
    <x v="10"/>
    <s v="Array Memo Cubes"/>
    <x v="1838"/>
    <n v="2"/>
    <n v="0.2"/>
    <n v="3.0043999999999995"/>
    <x v="2"/>
    <x v="0"/>
  </r>
  <r>
    <x v="2165"/>
    <x v="1058"/>
    <x v="63"/>
    <x v="61"/>
    <x v="1"/>
    <s v="HA-14920"/>
    <s v="Helen Andreada"/>
    <x v="0"/>
    <x v="0"/>
    <s v="Laredo"/>
    <x v="5"/>
    <n v="78041"/>
    <x v="2"/>
    <s v="FUR-FU-10003394"/>
    <x v="0"/>
    <x v="5"/>
    <s v="Tenex &quot;The Solids&quot; Textured Chair Mats"/>
    <x v="1839"/>
    <n v="5"/>
    <n v="0.6"/>
    <n v="-150.41399999999999"/>
    <x v="2"/>
    <x v="0"/>
  </r>
  <r>
    <x v="2166"/>
    <x v="1058"/>
    <x v="63"/>
    <x v="61"/>
    <x v="1"/>
    <s v="HA-14920"/>
    <s v="Helen Andreada"/>
    <x v="0"/>
    <x v="0"/>
    <s v="Laredo"/>
    <x v="5"/>
    <n v="78041"/>
    <x v="2"/>
    <s v="OFF-AR-10002067"/>
    <x v="1"/>
    <x v="6"/>
    <s v="Newell 334"/>
    <x v="1840"/>
    <n v="1"/>
    <n v="0.2"/>
    <n v="1.1904000000000003"/>
    <x v="2"/>
    <x v="0"/>
  </r>
  <r>
    <x v="2167"/>
    <x v="1058"/>
    <x v="63"/>
    <x v="61"/>
    <x v="1"/>
    <s v="HA-14920"/>
    <s v="Helen Andreada"/>
    <x v="0"/>
    <x v="0"/>
    <s v="Laredo"/>
    <x v="5"/>
    <n v="78041"/>
    <x v="2"/>
    <s v="OFF-BI-10004140"/>
    <x v="1"/>
    <x v="8"/>
    <s v="Avery Non-Stick Binders"/>
    <x v="1841"/>
    <n v="7"/>
    <n v="0.8"/>
    <n v="-11.000500000000008"/>
    <x v="2"/>
    <x v="0"/>
  </r>
  <r>
    <x v="2168"/>
    <x v="1059"/>
    <x v="678"/>
    <x v="714"/>
    <x v="0"/>
    <s v="JH-15820"/>
    <s v="John Huston"/>
    <x v="0"/>
    <x v="0"/>
    <s v="Kent"/>
    <x v="24"/>
    <n v="44240"/>
    <x v="3"/>
    <s v="OFF-AR-10004078"/>
    <x v="1"/>
    <x v="6"/>
    <s v="Newell 312"/>
    <x v="261"/>
    <n v="3"/>
    <n v="0.2"/>
    <n v="1.7519999999999998"/>
    <x v="3"/>
    <x v="0"/>
  </r>
  <r>
    <x v="2169"/>
    <x v="1059"/>
    <x v="678"/>
    <x v="714"/>
    <x v="0"/>
    <s v="JH-15820"/>
    <s v="John Huston"/>
    <x v="0"/>
    <x v="0"/>
    <s v="Kent"/>
    <x v="24"/>
    <n v="44240"/>
    <x v="3"/>
    <s v="TEC-AC-10000927"/>
    <x v="2"/>
    <x v="11"/>
    <s v="Anker Ultrathin Bluetooth Wireless Keyboard Aluminum Cover with Stand"/>
    <x v="981"/>
    <n v="3"/>
    <n v="0.2"/>
    <n v="-8.9970000000000034"/>
    <x v="3"/>
    <x v="0"/>
  </r>
  <r>
    <x v="2170"/>
    <x v="1059"/>
    <x v="678"/>
    <x v="714"/>
    <x v="0"/>
    <s v="JH-15820"/>
    <s v="John Huston"/>
    <x v="0"/>
    <x v="0"/>
    <s v="Kent"/>
    <x v="24"/>
    <n v="44240"/>
    <x v="3"/>
    <s v="TEC-PH-10003931"/>
    <x v="2"/>
    <x v="7"/>
    <s v="JBL Micro Wireless Portable Bluetooth Speaker"/>
    <x v="715"/>
    <n v="3"/>
    <n v="0.4"/>
    <n v="-26.995499999999993"/>
    <x v="3"/>
    <x v="0"/>
  </r>
  <r>
    <x v="2171"/>
    <x v="1060"/>
    <x v="123"/>
    <x v="654"/>
    <x v="1"/>
    <s v="LC-16930"/>
    <s v="Linda Cazamias"/>
    <x v="1"/>
    <x v="0"/>
    <s v="San Angelo"/>
    <x v="5"/>
    <n v="76903"/>
    <x v="2"/>
    <s v="FUR-CH-10004675"/>
    <x v="0"/>
    <x v="1"/>
    <s v="Lifetime Advantage Folding Chairs, 4/Carton"/>
    <x v="1842"/>
    <n v="2"/>
    <n v="0.3"/>
    <n v="-8.7232000000000198"/>
    <x v="2"/>
    <x v="0"/>
  </r>
  <r>
    <x v="2172"/>
    <x v="1061"/>
    <x v="601"/>
    <x v="715"/>
    <x v="2"/>
    <s v="IL-15100"/>
    <s v="Ivan Liston"/>
    <x v="0"/>
    <x v="0"/>
    <s v="San Francisco"/>
    <x v="1"/>
    <n v="94122"/>
    <x v="1"/>
    <s v="OFF-BI-10004506"/>
    <x v="1"/>
    <x v="8"/>
    <s v="Wilson Jones data.warehouse D-Ring Binders with DublLock"/>
    <x v="1843"/>
    <n v="3"/>
    <n v="0.2"/>
    <n v="6.9131999999999998"/>
    <x v="1"/>
    <x v="0"/>
  </r>
  <r>
    <x v="2173"/>
    <x v="1062"/>
    <x v="679"/>
    <x v="716"/>
    <x v="1"/>
    <s v="LS-16975"/>
    <s v="Lindsay Shagiari"/>
    <x v="2"/>
    <x v="0"/>
    <s v="Houston"/>
    <x v="5"/>
    <n v="77070"/>
    <x v="2"/>
    <s v="OFF-BI-10002353"/>
    <x v="1"/>
    <x v="8"/>
    <s v="GBC VeloBind Cover Sets"/>
    <x v="1844"/>
    <n v="3"/>
    <n v="0.8"/>
    <n v="-13.895999999999997"/>
    <x v="2"/>
    <x v="0"/>
  </r>
  <r>
    <x v="2174"/>
    <x v="1063"/>
    <x v="117"/>
    <x v="717"/>
    <x v="0"/>
    <s v="CC-12610"/>
    <s v="Corey Catlett"/>
    <x v="1"/>
    <x v="0"/>
    <s v="Houston"/>
    <x v="5"/>
    <n v="77041"/>
    <x v="2"/>
    <s v="OFF-ST-10000943"/>
    <x v="1"/>
    <x v="4"/>
    <s v="Eldon ProFile File 'N Store Portable File Tub Letter/Legal Size Black"/>
    <x v="1845"/>
    <n v="4"/>
    <n v="0.2"/>
    <n v="6.1792000000000016"/>
    <x v="2"/>
    <x v="0"/>
  </r>
  <r>
    <x v="2175"/>
    <x v="1064"/>
    <x v="680"/>
    <x v="149"/>
    <x v="1"/>
    <s v="PB-18805"/>
    <s v="Patrick Bzostek"/>
    <x v="2"/>
    <x v="0"/>
    <s v="Salt Lake City"/>
    <x v="7"/>
    <n v="84106"/>
    <x v="1"/>
    <s v="OFF-PA-10000740"/>
    <x v="1"/>
    <x v="10"/>
    <s v="Xerox 1982"/>
    <x v="1846"/>
    <n v="2"/>
    <n v="0"/>
    <n v="21.012799999999999"/>
    <x v="1"/>
    <x v="0"/>
  </r>
  <r>
    <x v="2176"/>
    <x v="1064"/>
    <x v="680"/>
    <x v="149"/>
    <x v="1"/>
    <s v="PB-18805"/>
    <s v="Patrick Bzostek"/>
    <x v="2"/>
    <x v="0"/>
    <s v="Salt Lake City"/>
    <x v="7"/>
    <n v="84106"/>
    <x v="1"/>
    <s v="OFF-PA-10003001"/>
    <x v="1"/>
    <x v="10"/>
    <s v="Xerox 1986"/>
    <x v="1847"/>
    <n v="9"/>
    <n v="0"/>
    <n v="28.857599999999998"/>
    <x v="1"/>
    <x v="0"/>
  </r>
  <r>
    <x v="2177"/>
    <x v="1064"/>
    <x v="680"/>
    <x v="149"/>
    <x v="1"/>
    <s v="PB-18805"/>
    <s v="Patrick Bzostek"/>
    <x v="2"/>
    <x v="0"/>
    <s v="Salt Lake City"/>
    <x v="7"/>
    <n v="84106"/>
    <x v="1"/>
    <s v="OFF-BI-10001628"/>
    <x v="1"/>
    <x v="8"/>
    <s v="Acco Data Flex Cable Posts For Top &amp; Bottom Load Binders, 6&quot; Capacity"/>
    <x v="1848"/>
    <n v="5"/>
    <n v="0.2"/>
    <n v="13.037499999999998"/>
    <x v="1"/>
    <x v="0"/>
  </r>
  <r>
    <x v="2178"/>
    <x v="1064"/>
    <x v="680"/>
    <x v="149"/>
    <x v="1"/>
    <s v="PB-18805"/>
    <s v="Patrick Bzostek"/>
    <x v="2"/>
    <x v="0"/>
    <s v="Salt Lake City"/>
    <x v="7"/>
    <n v="84106"/>
    <x v="1"/>
    <s v="OFF-PA-10001509"/>
    <x v="1"/>
    <x v="10"/>
    <s v="Recycled Desk Saver Line &quot;While You Were Out&quot; Book, 5 1/2&quot; X 4&quot;"/>
    <x v="1849"/>
    <n v="8"/>
    <n v="0"/>
    <n v="32.935999999999993"/>
    <x v="1"/>
    <x v="0"/>
  </r>
  <r>
    <x v="2179"/>
    <x v="1065"/>
    <x v="681"/>
    <x v="718"/>
    <x v="1"/>
    <s v="CJ-12010"/>
    <s v="Caroline Jumper"/>
    <x v="0"/>
    <x v="0"/>
    <s v="New York City"/>
    <x v="15"/>
    <n v="10009"/>
    <x v="3"/>
    <s v="OFF-BI-10000309"/>
    <x v="1"/>
    <x v="8"/>
    <s v="GBC Twin Loop Wire Binding Elements, 9/16&quot; Spine, Black"/>
    <x v="1850"/>
    <n v="7"/>
    <n v="0.2"/>
    <n v="30.896599999999996"/>
    <x v="3"/>
    <x v="0"/>
  </r>
  <r>
    <x v="2180"/>
    <x v="1065"/>
    <x v="681"/>
    <x v="718"/>
    <x v="1"/>
    <s v="CJ-12010"/>
    <s v="Caroline Jumper"/>
    <x v="0"/>
    <x v="0"/>
    <s v="New York City"/>
    <x v="15"/>
    <n v="10009"/>
    <x v="3"/>
    <s v="OFF-LA-10003923"/>
    <x v="1"/>
    <x v="2"/>
    <s v="Alphabetical Labels for Top Tab Filing"/>
    <x v="1851"/>
    <n v="3"/>
    <n v="0"/>
    <n v="22.200000000000003"/>
    <x v="3"/>
    <x v="0"/>
  </r>
  <r>
    <x v="2181"/>
    <x v="1065"/>
    <x v="681"/>
    <x v="718"/>
    <x v="1"/>
    <s v="CJ-12010"/>
    <s v="Caroline Jumper"/>
    <x v="0"/>
    <x v="0"/>
    <s v="New York City"/>
    <x v="15"/>
    <n v="10009"/>
    <x v="3"/>
    <s v="FUR-CH-10002084"/>
    <x v="0"/>
    <x v="1"/>
    <s v="Hon Mobius Operator's Chair"/>
    <x v="1852"/>
    <n v="4"/>
    <n v="0.1"/>
    <n v="59.035200000000003"/>
    <x v="3"/>
    <x v="0"/>
  </r>
  <r>
    <x v="2182"/>
    <x v="1065"/>
    <x v="681"/>
    <x v="718"/>
    <x v="1"/>
    <s v="CJ-12010"/>
    <s v="Caroline Jumper"/>
    <x v="0"/>
    <x v="0"/>
    <s v="New York City"/>
    <x v="15"/>
    <n v="10009"/>
    <x v="3"/>
    <s v="TEC-MA-10000488"/>
    <x v="2"/>
    <x v="15"/>
    <s v="Bady BDG101FRU Card Printer"/>
    <x v="1853"/>
    <n v="5"/>
    <n v="0"/>
    <n v="1159.9854999999998"/>
    <x v="3"/>
    <x v="0"/>
  </r>
  <r>
    <x v="2183"/>
    <x v="1065"/>
    <x v="681"/>
    <x v="718"/>
    <x v="1"/>
    <s v="CJ-12010"/>
    <s v="Caroline Jumper"/>
    <x v="0"/>
    <x v="0"/>
    <s v="New York City"/>
    <x v="15"/>
    <n v="10009"/>
    <x v="3"/>
    <s v="TEC-AC-10001767"/>
    <x v="2"/>
    <x v="11"/>
    <s v="SanDisk Ultra 64 GB MicroSDHC Class 10 Memory Card"/>
    <x v="1723"/>
    <n v="5"/>
    <n v="0"/>
    <n v="21.994499999999988"/>
    <x v="3"/>
    <x v="0"/>
  </r>
  <r>
    <x v="2184"/>
    <x v="1065"/>
    <x v="681"/>
    <x v="718"/>
    <x v="1"/>
    <s v="CJ-12010"/>
    <s v="Caroline Jumper"/>
    <x v="0"/>
    <x v="0"/>
    <s v="New York City"/>
    <x v="15"/>
    <n v="10009"/>
    <x v="3"/>
    <s v="FUR-FU-10001940"/>
    <x v="0"/>
    <x v="5"/>
    <s v="Staple-based wall hangings"/>
    <x v="1854"/>
    <n v="8"/>
    <n v="0"/>
    <n v="28.019200000000005"/>
    <x v="3"/>
    <x v="0"/>
  </r>
  <r>
    <x v="2185"/>
    <x v="1066"/>
    <x v="378"/>
    <x v="460"/>
    <x v="0"/>
    <s v="HK-14890"/>
    <s v="Heather Kirkland"/>
    <x v="1"/>
    <x v="0"/>
    <s v="Salinas"/>
    <x v="1"/>
    <n v="93905"/>
    <x v="1"/>
    <s v="OFF-BI-10002735"/>
    <x v="1"/>
    <x v="8"/>
    <s v="GBC Prestige Therm-A-Bind Covers"/>
    <x v="1855"/>
    <n v="2"/>
    <n v="0.2"/>
    <n v="18.5274"/>
    <x v="1"/>
    <x v="0"/>
  </r>
  <r>
    <x v="2186"/>
    <x v="1067"/>
    <x v="216"/>
    <x v="607"/>
    <x v="3"/>
    <s v="RH-19600"/>
    <s v="Rob Haberlin"/>
    <x v="0"/>
    <x v="0"/>
    <s v="Huntsville"/>
    <x v="19"/>
    <n v="35810"/>
    <x v="0"/>
    <s v="TEC-AC-10002345"/>
    <x v="2"/>
    <x v="11"/>
    <s v="HP Standard 104 key PS/2 Keyboard"/>
    <x v="180"/>
    <n v="2"/>
    <n v="0"/>
    <n v="7.25"/>
    <x v="0"/>
    <x v="0"/>
  </r>
  <r>
    <x v="2187"/>
    <x v="1068"/>
    <x v="682"/>
    <x v="719"/>
    <x v="1"/>
    <s v="IL-15100"/>
    <s v="Ivan Liston"/>
    <x v="0"/>
    <x v="0"/>
    <s v="Columbus"/>
    <x v="14"/>
    <n v="47201"/>
    <x v="2"/>
    <s v="OFF-EN-10003134"/>
    <x v="1"/>
    <x v="12"/>
    <s v="Staple envelope"/>
    <x v="1856"/>
    <n v="6"/>
    <n v="0"/>
    <n v="35.04"/>
    <x v="2"/>
    <x v="0"/>
  </r>
  <r>
    <x v="2188"/>
    <x v="1068"/>
    <x v="682"/>
    <x v="719"/>
    <x v="1"/>
    <s v="IL-15100"/>
    <s v="Ivan Liston"/>
    <x v="0"/>
    <x v="0"/>
    <s v="Columbus"/>
    <x v="14"/>
    <n v="47201"/>
    <x v="2"/>
    <s v="FUR-FU-10003708"/>
    <x v="0"/>
    <x v="5"/>
    <s v="Tenex Traditional Chairmats for Medium Pile Carpet, Standard Lip, 36&quot; x 48&quot;"/>
    <x v="1857"/>
    <n v="2"/>
    <n v="0"/>
    <n v="25.472999999999999"/>
    <x v="2"/>
    <x v="0"/>
  </r>
  <r>
    <x v="2189"/>
    <x v="1068"/>
    <x v="682"/>
    <x v="719"/>
    <x v="1"/>
    <s v="IL-15100"/>
    <s v="Ivan Liston"/>
    <x v="0"/>
    <x v="0"/>
    <s v="Columbus"/>
    <x v="14"/>
    <n v="47201"/>
    <x v="2"/>
    <s v="TEC-PH-10003645"/>
    <x v="2"/>
    <x v="7"/>
    <s v="Aastra 57i VoIP phone"/>
    <x v="1858"/>
    <n v="9"/>
    <n v="0"/>
    <n v="378.16740000000004"/>
    <x v="2"/>
    <x v="0"/>
  </r>
  <r>
    <x v="2190"/>
    <x v="1069"/>
    <x v="674"/>
    <x v="597"/>
    <x v="1"/>
    <s v="AS-10240"/>
    <s v="Alan Shonely"/>
    <x v="0"/>
    <x v="0"/>
    <s v="Los Angeles"/>
    <x v="1"/>
    <n v="90049"/>
    <x v="1"/>
    <s v="OFF-AP-10000692"/>
    <x v="1"/>
    <x v="9"/>
    <s v="Fellowes Mighty 8 Compact Surge Protector"/>
    <x v="1859"/>
    <n v="3"/>
    <n v="0"/>
    <n v="17.026800000000001"/>
    <x v="1"/>
    <x v="0"/>
  </r>
  <r>
    <x v="2191"/>
    <x v="1070"/>
    <x v="107"/>
    <x v="24"/>
    <x v="1"/>
    <s v="AP-10915"/>
    <s v="Arthur Prichep"/>
    <x v="0"/>
    <x v="0"/>
    <s v="Seattle"/>
    <x v="4"/>
    <n v="98105"/>
    <x v="1"/>
    <s v="OFF-BI-10001718"/>
    <x v="1"/>
    <x v="8"/>
    <s v="GBC DocuBind P50 Personal Binding Machine"/>
    <x v="1860"/>
    <n v="3"/>
    <n v="0.2"/>
    <n v="51.823799999999999"/>
    <x v="1"/>
    <x v="0"/>
  </r>
  <r>
    <x v="2192"/>
    <x v="1070"/>
    <x v="107"/>
    <x v="24"/>
    <x v="1"/>
    <s v="AP-10915"/>
    <s v="Arthur Prichep"/>
    <x v="0"/>
    <x v="0"/>
    <s v="Seattle"/>
    <x v="4"/>
    <n v="98105"/>
    <x v="1"/>
    <s v="OFF-AP-10002082"/>
    <x v="1"/>
    <x v="9"/>
    <s v="Holmes HEPA Air Purifier"/>
    <x v="1861"/>
    <n v="3"/>
    <n v="0"/>
    <n v="22.869"/>
    <x v="1"/>
    <x v="0"/>
  </r>
  <r>
    <x v="2193"/>
    <x v="1070"/>
    <x v="107"/>
    <x v="24"/>
    <x v="1"/>
    <s v="AP-10915"/>
    <s v="Arthur Prichep"/>
    <x v="0"/>
    <x v="0"/>
    <s v="Seattle"/>
    <x v="4"/>
    <n v="98105"/>
    <x v="1"/>
    <s v="OFF-PA-10001125"/>
    <x v="1"/>
    <x v="10"/>
    <s v="Xerox 1988"/>
    <x v="1862"/>
    <n v="4"/>
    <n v="0"/>
    <n v="55.763999999999996"/>
    <x v="1"/>
    <x v="0"/>
  </r>
  <r>
    <x v="2194"/>
    <x v="1070"/>
    <x v="107"/>
    <x v="24"/>
    <x v="1"/>
    <s v="AP-10915"/>
    <s v="Arthur Prichep"/>
    <x v="0"/>
    <x v="0"/>
    <s v="Seattle"/>
    <x v="4"/>
    <n v="98105"/>
    <x v="1"/>
    <s v="OFF-AP-10000252"/>
    <x v="1"/>
    <x v="9"/>
    <s v="Harmony HEPA Quiet Air Purifiers"/>
    <x v="1863"/>
    <n v="3"/>
    <n v="0"/>
    <n v="12.285"/>
    <x v="1"/>
    <x v="0"/>
  </r>
  <r>
    <x v="2195"/>
    <x v="1070"/>
    <x v="107"/>
    <x v="24"/>
    <x v="1"/>
    <s v="AP-10915"/>
    <s v="Arthur Prichep"/>
    <x v="0"/>
    <x v="0"/>
    <s v="Seattle"/>
    <x v="4"/>
    <n v="98105"/>
    <x v="1"/>
    <s v="TEC-AC-10003038"/>
    <x v="2"/>
    <x v="11"/>
    <s v="Kingston Digital DataTraveler 16GB USB 2.0"/>
    <x v="915"/>
    <n v="5"/>
    <n v="0"/>
    <n v="8.5024999999999942"/>
    <x v="1"/>
    <x v="0"/>
  </r>
  <r>
    <x v="2196"/>
    <x v="1071"/>
    <x v="49"/>
    <x v="296"/>
    <x v="1"/>
    <s v="AG-10390"/>
    <s v="Allen Goldenen"/>
    <x v="0"/>
    <x v="0"/>
    <s v="Knoxville"/>
    <x v="18"/>
    <n v="37918"/>
    <x v="0"/>
    <s v="OFF-AR-10000940"/>
    <x v="1"/>
    <x v="6"/>
    <s v="Newell 343"/>
    <x v="1864"/>
    <n v="2"/>
    <n v="0.2"/>
    <n v="0.41160000000000019"/>
    <x v="0"/>
    <x v="1"/>
  </r>
  <r>
    <x v="2197"/>
    <x v="1072"/>
    <x v="683"/>
    <x v="283"/>
    <x v="1"/>
    <s v="BF-11080"/>
    <s v="Bart Folk"/>
    <x v="0"/>
    <x v="0"/>
    <s v="Montgomery"/>
    <x v="19"/>
    <n v="36116"/>
    <x v="0"/>
    <s v="OFF-AR-10001954"/>
    <x v="1"/>
    <x v="6"/>
    <s v="Newell 331"/>
    <x v="1865"/>
    <n v="3"/>
    <n v="0"/>
    <n v="3.9609000000000001"/>
    <x v="0"/>
    <x v="0"/>
  </r>
  <r>
    <x v="2198"/>
    <x v="1073"/>
    <x v="262"/>
    <x v="279"/>
    <x v="1"/>
    <s v="CK-12205"/>
    <s v="Chloris Kastensmidt"/>
    <x v="0"/>
    <x v="0"/>
    <s v="Philadelphia"/>
    <x v="9"/>
    <n v="19120"/>
    <x v="3"/>
    <s v="OFF-PA-10003177"/>
    <x v="1"/>
    <x v="10"/>
    <s v="Xerox 1999"/>
    <x v="12"/>
    <n v="3"/>
    <n v="0.2"/>
    <n v="5.4432"/>
    <x v="3"/>
    <x v="0"/>
  </r>
  <r>
    <x v="2199"/>
    <x v="1073"/>
    <x v="262"/>
    <x v="279"/>
    <x v="1"/>
    <s v="CK-12205"/>
    <s v="Chloris Kastensmidt"/>
    <x v="0"/>
    <x v="0"/>
    <s v="Philadelphia"/>
    <x v="9"/>
    <n v="19120"/>
    <x v="3"/>
    <s v="OFF-PA-10000533"/>
    <x v="1"/>
    <x v="10"/>
    <s v="Southworth Parchment Paper &amp; Envelopes"/>
    <x v="1866"/>
    <n v="1"/>
    <n v="0.2"/>
    <n v="1.7003999999999999"/>
    <x v="3"/>
    <x v="0"/>
  </r>
  <r>
    <x v="2200"/>
    <x v="1074"/>
    <x v="106"/>
    <x v="104"/>
    <x v="1"/>
    <s v="LT-17110"/>
    <s v="Liz Thompson"/>
    <x v="0"/>
    <x v="0"/>
    <s v="Little Rock"/>
    <x v="36"/>
    <n v="72209"/>
    <x v="0"/>
    <s v="FUR-FU-10001935"/>
    <x v="0"/>
    <x v="5"/>
    <s v="3M Hangers With Command Adhesive"/>
    <x v="500"/>
    <n v="6"/>
    <n v="0"/>
    <n v="9.1020000000000021"/>
    <x v="0"/>
    <x v="0"/>
  </r>
  <r>
    <x v="2201"/>
    <x v="1074"/>
    <x v="106"/>
    <x v="104"/>
    <x v="1"/>
    <s v="LT-17110"/>
    <s v="Liz Thompson"/>
    <x v="0"/>
    <x v="0"/>
    <s v="Little Rock"/>
    <x v="36"/>
    <n v="72209"/>
    <x v="0"/>
    <s v="TEC-PH-10002563"/>
    <x v="2"/>
    <x v="7"/>
    <s v="Adtran 1202752G1"/>
    <x v="1867"/>
    <n v="7"/>
    <n v="0"/>
    <n v="229.30180000000001"/>
    <x v="0"/>
    <x v="0"/>
  </r>
  <r>
    <x v="2202"/>
    <x v="1075"/>
    <x v="684"/>
    <x v="64"/>
    <x v="1"/>
    <s v="BT-11305"/>
    <s v="Beth Thompson"/>
    <x v="2"/>
    <x v="0"/>
    <s v="Seattle"/>
    <x v="4"/>
    <n v="98103"/>
    <x v="1"/>
    <s v="OFF-BI-10002160"/>
    <x v="1"/>
    <x v="8"/>
    <s v="Acco Hanging Data Binders"/>
    <x v="861"/>
    <n v="2"/>
    <n v="0.2"/>
    <n v="2.1335999999999999"/>
    <x v="1"/>
    <x v="0"/>
  </r>
  <r>
    <x v="2203"/>
    <x v="1075"/>
    <x v="684"/>
    <x v="64"/>
    <x v="1"/>
    <s v="BT-11305"/>
    <s v="Beth Thompson"/>
    <x v="2"/>
    <x v="0"/>
    <s v="Seattle"/>
    <x v="4"/>
    <n v="98103"/>
    <x v="1"/>
    <s v="FUR-FU-10004748"/>
    <x v="0"/>
    <x v="5"/>
    <s v="Howard Miller 16&quot; Diameter Gallery Wall Clock"/>
    <x v="1868"/>
    <n v="3"/>
    <n v="0"/>
    <n v="74.809799999999996"/>
    <x v="1"/>
    <x v="0"/>
  </r>
  <r>
    <x v="2204"/>
    <x v="1076"/>
    <x v="685"/>
    <x v="414"/>
    <x v="1"/>
    <s v="SC-20725"/>
    <s v="Steven Cartwright"/>
    <x v="0"/>
    <x v="0"/>
    <s v="Lancaster"/>
    <x v="9"/>
    <n v="17602"/>
    <x v="3"/>
    <s v="FUR-FU-10001473"/>
    <x v="0"/>
    <x v="5"/>
    <s v="Eldon Executive Woodline II Desk Accessories, Mahogany"/>
    <x v="1869"/>
    <n v="1"/>
    <n v="0.2"/>
    <n v="1.7591000000000001"/>
    <x v="3"/>
    <x v="0"/>
  </r>
  <r>
    <x v="2205"/>
    <x v="1077"/>
    <x v="545"/>
    <x v="720"/>
    <x v="0"/>
    <s v="CG-12040"/>
    <s v="Catherine Glotzbach"/>
    <x v="2"/>
    <x v="0"/>
    <s v="Bristol"/>
    <x v="18"/>
    <n v="37620"/>
    <x v="0"/>
    <s v="OFF-AR-10000538"/>
    <x v="1"/>
    <x v="6"/>
    <s v="Boston Model 1800 Electric Pencil Sharpener, Gray"/>
    <x v="1870"/>
    <n v="3"/>
    <n v="0.2"/>
    <n v="8.4449999999999896"/>
    <x v="0"/>
    <x v="0"/>
  </r>
  <r>
    <x v="2206"/>
    <x v="1078"/>
    <x v="686"/>
    <x v="721"/>
    <x v="1"/>
    <s v="AW-10930"/>
    <s v="Arthur Wiediger"/>
    <x v="2"/>
    <x v="0"/>
    <s v="Aurora"/>
    <x v="10"/>
    <n v="60505"/>
    <x v="2"/>
    <s v="OFF-BI-10001098"/>
    <x v="1"/>
    <x v="8"/>
    <s v="Acco D-Ring Binder w/DublLock"/>
    <x v="1871"/>
    <n v="7"/>
    <n v="0.8"/>
    <n v="-46.394600000000011"/>
    <x v="2"/>
    <x v="0"/>
  </r>
  <r>
    <x v="2207"/>
    <x v="1078"/>
    <x v="686"/>
    <x v="721"/>
    <x v="1"/>
    <s v="AW-10930"/>
    <s v="Arthur Wiediger"/>
    <x v="2"/>
    <x v="0"/>
    <s v="Aurora"/>
    <x v="10"/>
    <n v="60505"/>
    <x v="2"/>
    <s v="TEC-PH-10001552"/>
    <x v="2"/>
    <x v="7"/>
    <s v="I Need's 3d Hello Kitty Hybrid Silicone Case Cover for HTC One X 4g with 3d Hello Kitty Stylus Pen Green/pink"/>
    <x v="1872"/>
    <n v="4"/>
    <n v="0.2"/>
    <n v="3.8272000000000013"/>
    <x v="2"/>
    <x v="0"/>
  </r>
  <r>
    <x v="2208"/>
    <x v="1079"/>
    <x v="421"/>
    <x v="722"/>
    <x v="1"/>
    <s v="RB-19705"/>
    <s v="Roger Barcio"/>
    <x v="2"/>
    <x v="0"/>
    <s v="New York City"/>
    <x v="15"/>
    <n v="10009"/>
    <x v="3"/>
    <s v="OFF-AR-10000390"/>
    <x v="1"/>
    <x v="6"/>
    <s v="Newell Chalk Holder"/>
    <x v="1873"/>
    <n v="4"/>
    <n v="0"/>
    <n v="7.5991999999999997"/>
    <x v="3"/>
    <x v="0"/>
  </r>
  <r>
    <x v="2209"/>
    <x v="1080"/>
    <x v="687"/>
    <x v="723"/>
    <x v="0"/>
    <s v="ML-17410"/>
    <s v="Maris LaWare"/>
    <x v="0"/>
    <x v="0"/>
    <s v="Fairfield"/>
    <x v="29"/>
    <n v="6824"/>
    <x v="3"/>
    <s v="TEC-PH-10001079"/>
    <x v="2"/>
    <x v="7"/>
    <s v="Polycom SoundPoint Pro SE-225 Corded phone"/>
    <x v="1874"/>
    <n v="7"/>
    <n v="0"/>
    <n v="233.22039999999998"/>
    <x v="3"/>
    <x v="0"/>
  </r>
  <r>
    <x v="2210"/>
    <x v="1080"/>
    <x v="687"/>
    <x v="723"/>
    <x v="0"/>
    <s v="ML-17410"/>
    <s v="Maris LaWare"/>
    <x v="0"/>
    <x v="0"/>
    <s v="Fairfield"/>
    <x v="29"/>
    <n v="6824"/>
    <x v="3"/>
    <s v="OFF-BI-10003460"/>
    <x v="1"/>
    <x v="8"/>
    <s v="Acco 3-Hole Punch"/>
    <x v="1875"/>
    <n v="10"/>
    <n v="0"/>
    <n v="21.023999999999997"/>
    <x v="3"/>
    <x v="0"/>
  </r>
  <r>
    <x v="2211"/>
    <x v="1081"/>
    <x v="581"/>
    <x v="724"/>
    <x v="2"/>
    <s v="VB-21745"/>
    <s v="Victoria Brennan"/>
    <x v="1"/>
    <x v="0"/>
    <s v="Lincoln Park"/>
    <x v="12"/>
    <n v="48146"/>
    <x v="2"/>
    <s v="OFF-AP-10003842"/>
    <x v="1"/>
    <x v="9"/>
    <s v="Euro-Pro Shark Turbo Vacuum"/>
    <x v="1876"/>
    <n v="6"/>
    <n v="0.1"/>
    <n v="29.7408"/>
    <x v="2"/>
    <x v="0"/>
  </r>
  <r>
    <x v="2212"/>
    <x v="1082"/>
    <x v="610"/>
    <x v="654"/>
    <x v="1"/>
    <s v="SW-20275"/>
    <s v="Scott Williamson"/>
    <x v="0"/>
    <x v="0"/>
    <s v="New York City"/>
    <x v="15"/>
    <n v="10035"/>
    <x v="3"/>
    <s v="FUR-FU-10003535"/>
    <x v="0"/>
    <x v="5"/>
    <s v="Howard Miller Distant Time Traveler Alarm Clock"/>
    <x v="1877"/>
    <n v="1"/>
    <n v="0"/>
    <n v="11.2422"/>
    <x v="3"/>
    <x v="0"/>
  </r>
  <r>
    <x v="2213"/>
    <x v="1083"/>
    <x v="172"/>
    <x v="725"/>
    <x v="2"/>
    <s v="NS-18505"/>
    <s v="Neola Schneider"/>
    <x v="0"/>
    <x v="0"/>
    <s v="San Jose"/>
    <x v="1"/>
    <n v="95123"/>
    <x v="1"/>
    <s v="OFF-BI-10002012"/>
    <x v="1"/>
    <x v="8"/>
    <s v="Wilson Jones Easy Flow II Sheet Lifters"/>
    <x v="1878"/>
    <n v="1"/>
    <n v="0.2"/>
    <n v="0.504"/>
    <x v="1"/>
    <x v="0"/>
  </r>
  <r>
    <x v="2214"/>
    <x v="1083"/>
    <x v="172"/>
    <x v="725"/>
    <x v="2"/>
    <s v="NS-18505"/>
    <s v="Neola Schneider"/>
    <x v="0"/>
    <x v="0"/>
    <s v="San Jose"/>
    <x v="1"/>
    <n v="95123"/>
    <x v="1"/>
    <s v="OFF-BI-10001922"/>
    <x v="1"/>
    <x v="8"/>
    <s v="Storex Dura Pro Binders"/>
    <x v="1879"/>
    <n v="13"/>
    <n v="0.2"/>
    <n v="20.849399999999996"/>
    <x v="1"/>
    <x v="0"/>
  </r>
  <r>
    <x v="2215"/>
    <x v="1083"/>
    <x v="172"/>
    <x v="725"/>
    <x v="2"/>
    <s v="NS-18505"/>
    <s v="Neola Schneider"/>
    <x v="0"/>
    <x v="0"/>
    <s v="San Jose"/>
    <x v="1"/>
    <n v="95123"/>
    <x v="1"/>
    <s v="OFF-AP-10000576"/>
    <x v="1"/>
    <x v="9"/>
    <s v="Belkin 325VA UPS Surge Protector, 6'"/>
    <x v="1805"/>
    <n v="2"/>
    <n v="0"/>
    <n v="60.490000000000009"/>
    <x v="1"/>
    <x v="0"/>
  </r>
  <r>
    <x v="2216"/>
    <x v="1083"/>
    <x v="172"/>
    <x v="725"/>
    <x v="2"/>
    <s v="NS-18505"/>
    <s v="Neola Schneider"/>
    <x v="0"/>
    <x v="0"/>
    <s v="San Jose"/>
    <x v="1"/>
    <n v="95123"/>
    <x v="1"/>
    <s v="FUR-CH-10000553"/>
    <x v="0"/>
    <x v="1"/>
    <s v="Metal Folding Chairs, Beige, 4/Carton"/>
    <x v="1880"/>
    <n v="4"/>
    <n v="0.2"/>
    <n v="9.5031999999999925"/>
    <x v="1"/>
    <x v="0"/>
  </r>
  <r>
    <x v="2217"/>
    <x v="1084"/>
    <x v="59"/>
    <x v="59"/>
    <x v="1"/>
    <s v="DB-13555"/>
    <s v="Dorothy Badders"/>
    <x v="1"/>
    <x v="0"/>
    <s v="Jacksonville"/>
    <x v="2"/>
    <n v="32216"/>
    <x v="0"/>
    <s v="OFF-AR-10003469"/>
    <x v="1"/>
    <x v="6"/>
    <s v="Nontoxic Chalk"/>
    <x v="1881"/>
    <n v="2"/>
    <n v="0.2"/>
    <n v="0.98559999999999992"/>
    <x v="0"/>
    <x v="0"/>
  </r>
  <r>
    <x v="2218"/>
    <x v="1085"/>
    <x v="688"/>
    <x v="608"/>
    <x v="1"/>
    <s v="MH-17620"/>
    <s v="Matt Hagelstein"/>
    <x v="1"/>
    <x v="0"/>
    <s v="San Francisco"/>
    <x v="1"/>
    <n v="94110"/>
    <x v="1"/>
    <s v="OFF-BI-10000145"/>
    <x v="1"/>
    <x v="8"/>
    <s v="Zipper Ring Binder Pockets"/>
    <x v="1882"/>
    <n v="4"/>
    <n v="0.2"/>
    <n v="3.6191999999999993"/>
    <x v="1"/>
    <x v="0"/>
  </r>
  <r>
    <x v="2219"/>
    <x v="1085"/>
    <x v="688"/>
    <x v="608"/>
    <x v="1"/>
    <s v="MH-17620"/>
    <s v="Matt Hagelstein"/>
    <x v="1"/>
    <x v="0"/>
    <s v="San Francisco"/>
    <x v="1"/>
    <n v="94110"/>
    <x v="1"/>
    <s v="OFF-ST-10001580"/>
    <x v="1"/>
    <x v="4"/>
    <s v="Super Decoflex Portable Personal File"/>
    <x v="1883"/>
    <n v="1"/>
    <n v="0"/>
    <n v="4.1943999999999999"/>
    <x v="1"/>
    <x v="0"/>
  </r>
  <r>
    <x v="2220"/>
    <x v="1085"/>
    <x v="688"/>
    <x v="608"/>
    <x v="1"/>
    <s v="MH-17620"/>
    <s v="Matt Hagelstein"/>
    <x v="1"/>
    <x v="0"/>
    <s v="San Francisco"/>
    <x v="1"/>
    <n v="94110"/>
    <x v="1"/>
    <s v="TEC-PH-10001817"/>
    <x v="2"/>
    <x v="7"/>
    <s v="Wilson Electronics DB Pro Signal Booster"/>
    <x v="1884"/>
    <n v="4"/>
    <n v="0.2"/>
    <n v="100.24000000000007"/>
    <x v="1"/>
    <x v="0"/>
  </r>
  <r>
    <x v="2221"/>
    <x v="1086"/>
    <x v="401"/>
    <x v="726"/>
    <x v="3"/>
    <s v="DK-13375"/>
    <s v="Dennis Kane"/>
    <x v="0"/>
    <x v="0"/>
    <s v="Marion"/>
    <x v="24"/>
    <n v="43302"/>
    <x v="3"/>
    <s v="TEC-PH-10001578"/>
    <x v="2"/>
    <x v="7"/>
    <s v="Polycom SoundStation2 EX Conference phone"/>
    <x v="1885"/>
    <n v="2"/>
    <n v="0.4"/>
    <n v="-89.089000000000055"/>
    <x v="3"/>
    <x v="0"/>
  </r>
  <r>
    <x v="2222"/>
    <x v="1086"/>
    <x v="401"/>
    <x v="726"/>
    <x v="3"/>
    <s v="DK-13375"/>
    <s v="Dennis Kane"/>
    <x v="0"/>
    <x v="0"/>
    <s v="Marion"/>
    <x v="24"/>
    <n v="43302"/>
    <x v="3"/>
    <s v="OFF-AR-10004078"/>
    <x v="1"/>
    <x v="6"/>
    <s v="Newell 312"/>
    <x v="1886"/>
    <n v="8"/>
    <n v="0.2"/>
    <n v="4.6719999999999988"/>
    <x v="3"/>
    <x v="0"/>
  </r>
  <r>
    <x v="2223"/>
    <x v="1086"/>
    <x v="401"/>
    <x v="726"/>
    <x v="3"/>
    <s v="DK-13375"/>
    <s v="Dennis Kane"/>
    <x v="0"/>
    <x v="0"/>
    <s v="Marion"/>
    <x v="24"/>
    <n v="43302"/>
    <x v="3"/>
    <s v="FUR-CH-10004860"/>
    <x v="0"/>
    <x v="1"/>
    <s v="Global Low Back Tilter Chair"/>
    <x v="1887"/>
    <n v="1"/>
    <n v="0.3"/>
    <n v="-24.23520000000001"/>
    <x v="3"/>
    <x v="0"/>
  </r>
  <r>
    <x v="2224"/>
    <x v="1087"/>
    <x v="689"/>
    <x v="727"/>
    <x v="1"/>
    <s v="EA-14035"/>
    <s v="Erin Ashbrook"/>
    <x v="1"/>
    <x v="0"/>
    <s v="Philadelphia"/>
    <x v="9"/>
    <n v="19134"/>
    <x v="3"/>
    <s v="OFF-PA-10003790"/>
    <x v="1"/>
    <x v="10"/>
    <s v="Xerox 1991"/>
    <x v="1572"/>
    <n v="3"/>
    <n v="0.2"/>
    <n v="17.815199999999997"/>
    <x v="3"/>
    <x v="0"/>
  </r>
  <r>
    <x v="2225"/>
    <x v="1088"/>
    <x v="690"/>
    <x v="202"/>
    <x v="0"/>
    <s v="BT-11440"/>
    <s v="Bobby Trafton"/>
    <x v="0"/>
    <x v="0"/>
    <s v="Littleton"/>
    <x v="22"/>
    <n v="80122"/>
    <x v="1"/>
    <s v="FUR-BO-10002202"/>
    <x v="0"/>
    <x v="0"/>
    <s v="Atlantic Metals Mobile 2-Shelf Bookcases, Custom Colors"/>
    <x v="1888"/>
    <n v="1"/>
    <n v="0.7"/>
    <n v="-98.801799999999986"/>
    <x v="1"/>
    <x v="0"/>
  </r>
  <r>
    <x v="2226"/>
    <x v="1089"/>
    <x v="570"/>
    <x v="260"/>
    <x v="1"/>
    <s v="LA-16780"/>
    <s v="Laura Armstrong"/>
    <x v="1"/>
    <x v="0"/>
    <s v="Austin"/>
    <x v="5"/>
    <n v="78745"/>
    <x v="2"/>
    <s v="OFF-FA-10003059"/>
    <x v="1"/>
    <x v="13"/>
    <s v="Assorted Color Push Pins"/>
    <x v="1699"/>
    <n v="2"/>
    <n v="0.2"/>
    <n v="0.4705999999999998"/>
    <x v="2"/>
    <x v="0"/>
  </r>
  <r>
    <x v="2227"/>
    <x v="1089"/>
    <x v="570"/>
    <x v="260"/>
    <x v="1"/>
    <s v="LA-16780"/>
    <s v="Laura Armstrong"/>
    <x v="1"/>
    <x v="0"/>
    <s v="Austin"/>
    <x v="5"/>
    <n v="78745"/>
    <x v="2"/>
    <s v="TEC-PH-10002496"/>
    <x v="2"/>
    <x v="7"/>
    <s v="Cisco SPA301"/>
    <x v="1889"/>
    <n v="1"/>
    <n v="0.2"/>
    <n v="15.598999999999993"/>
    <x v="2"/>
    <x v="0"/>
  </r>
  <r>
    <x v="2228"/>
    <x v="1090"/>
    <x v="393"/>
    <x v="728"/>
    <x v="1"/>
    <s v="GM-14680"/>
    <s v="Greg Matthias"/>
    <x v="0"/>
    <x v="0"/>
    <s v="New York City"/>
    <x v="15"/>
    <n v="10024"/>
    <x v="3"/>
    <s v="FUR-TA-10003238"/>
    <x v="0"/>
    <x v="3"/>
    <s v="Chromcraft Bull-Nose Wood 48&quot; x 96&quot; Rectangular Conference Tables"/>
    <x v="1890"/>
    <n v="1"/>
    <n v="0.4"/>
    <n v="-115.70580000000004"/>
    <x v="3"/>
    <x v="0"/>
  </r>
  <r>
    <x v="2229"/>
    <x v="1091"/>
    <x v="691"/>
    <x v="729"/>
    <x v="1"/>
    <s v="AA-10315"/>
    <s v="Alex Avila"/>
    <x v="0"/>
    <x v="0"/>
    <s v="San Francisco"/>
    <x v="1"/>
    <n v="94122"/>
    <x v="1"/>
    <s v="OFF-BI-10004390"/>
    <x v="1"/>
    <x v="8"/>
    <s v="GBC DocuBind 200 Manual Binding Machine"/>
    <x v="1891"/>
    <n v="2"/>
    <n v="0.2"/>
    <n v="252.58799999999999"/>
    <x v="1"/>
    <x v="0"/>
  </r>
  <r>
    <x v="2230"/>
    <x v="1091"/>
    <x v="691"/>
    <x v="729"/>
    <x v="1"/>
    <s v="AA-10315"/>
    <s v="Alex Avila"/>
    <x v="0"/>
    <x v="0"/>
    <s v="San Francisco"/>
    <x v="1"/>
    <n v="94122"/>
    <x v="1"/>
    <s v="OFF-AP-10002765"/>
    <x v="1"/>
    <x v="9"/>
    <s v="Fellowes Advanced Computer Series Surge Protectors"/>
    <x v="1892"/>
    <n v="2"/>
    <n v="0"/>
    <n v="14.834400000000002"/>
    <x v="1"/>
    <x v="0"/>
  </r>
  <r>
    <x v="2231"/>
    <x v="1092"/>
    <x v="335"/>
    <x v="553"/>
    <x v="1"/>
    <s v="DB-13405"/>
    <s v="Denny Blanton"/>
    <x v="0"/>
    <x v="0"/>
    <s v="La Porte"/>
    <x v="14"/>
    <n v="46350"/>
    <x v="2"/>
    <s v="FUR-FU-10000293"/>
    <x v="0"/>
    <x v="5"/>
    <s v="Eldon Antistatic Chair Mats for Low to Medium Pile Carpets"/>
    <x v="1893"/>
    <n v="5"/>
    <n v="0"/>
    <n v="31.586999999999961"/>
    <x v="2"/>
    <x v="0"/>
  </r>
  <r>
    <x v="2232"/>
    <x v="1093"/>
    <x v="362"/>
    <x v="730"/>
    <x v="1"/>
    <s v="JH-15820"/>
    <s v="John Huston"/>
    <x v="0"/>
    <x v="0"/>
    <s v="Chicago"/>
    <x v="10"/>
    <n v="60610"/>
    <x v="2"/>
    <s v="OFF-ST-10003692"/>
    <x v="1"/>
    <x v="4"/>
    <s v="Recycled Steel Personal File for Hanging File Folders"/>
    <x v="1894"/>
    <n v="5"/>
    <n v="0.2"/>
    <n v="14.307499999999997"/>
    <x v="2"/>
    <x v="0"/>
  </r>
  <r>
    <x v="2233"/>
    <x v="1094"/>
    <x v="639"/>
    <x v="313"/>
    <x v="0"/>
    <s v="DJ-13630"/>
    <s v="Doug Jacobs"/>
    <x v="0"/>
    <x v="0"/>
    <s v="Portland"/>
    <x v="21"/>
    <n v="97206"/>
    <x v="1"/>
    <s v="TEC-PH-10001051"/>
    <x v="2"/>
    <x v="7"/>
    <s v="HTC One"/>
    <x v="1895"/>
    <n v="4"/>
    <n v="0.2"/>
    <n v="35.996399999999952"/>
    <x v="1"/>
    <x v="0"/>
  </r>
  <r>
    <x v="2234"/>
    <x v="1095"/>
    <x v="256"/>
    <x v="235"/>
    <x v="1"/>
    <s v="QJ-19255"/>
    <s v="Quincy Jones"/>
    <x v="1"/>
    <x v="0"/>
    <s v="Burlington"/>
    <x v="42"/>
    <m/>
    <x v="3"/>
    <s v="TEC-AC-10001013"/>
    <x v="2"/>
    <x v="11"/>
    <s v="Logitech ClearChat Comfort/USB Headset H390"/>
    <x v="1896"/>
    <n v="7"/>
    <n v="0"/>
    <n v="67.659899999999979"/>
    <x v="3"/>
    <x v="0"/>
  </r>
  <r>
    <x v="2235"/>
    <x v="1096"/>
    <x v="426"/>
    <x v="731"/>
    <x v="0"/>
    <s v="CT-11995"/>
    <s v="Carol Triggs"/>
    <x v="0"/>
    <x v="0"/>
    <s v="Indianapolis"/>
    <x v="14"/>
    <n v="46203"/>
    <x v="2"/>
    <s v="OFF-ST-10000025"/>
    <x v="1"/>
    <x v="4"/>
    <s v="Fellowes Stor/Drawer Steel Plus Storage Drawers"/>
    <x v="1897"/>
    <n v="2"/>
    <n v="0"/>
    <n v="11.451599999999985"/>
    <x v="2"/>
    <x v="0"/>
  </r>
  <r>
    <x v="2236"/>
    <x v="1096"/>
    <x v="426"/>
    <x v="731"/>
    <x v="0"/>
    <s v="CT-11995"/>
    <s v="Carol Triggs"/>
    <x v="0"/>
    <x v="0"/>
    <s v="Indianapolis"/>
    <x v="14"/>
    <n v="46203"/>
    <x v="2"/>
    <s v="OFF-AR-10000817"/>
    <x v="1"/>
    <x v="6"/>
    <s v="Manco Dry-Lighter Erasable Highlighter"/>
    <x v="1898"/>
    <n v="8"/>
    <n v="0"/>
    <n v="8.2687999999999988"/>
    <x v="2"/>
    <x v="0"/>
  </r>
  <r>
    <x v="2237"/>
    <x v="1097"/>
    <x v="692"/>
    <x v="246"/>
    <x v="1"/>
    <s v="RH-19510"/>
    <s v="Rick Huthwaite"/>
    <x v="2"/>
    <x v="0"/>
    <s v="Provo"/>
    <x v="7"/>
    <n v="84604"/>
    <x v="1"/>
    <s v="OFF-SU-10000952"/>
    <x v="1"/>
    <x v="14"/>
    <s v="Fiskars Home &amp; Office Scissors"/>
    <x v="1851"/>
    <n v="5"/>
    <n v="0"/>
    <n v="12.432000000000002"/>
    <x v="1"/>
    <x v="0"/>
  </r>
  <r>
    <x v="2238"/>
    <x v="1098"/>
    <x v="693"/>
    <x v="732"/>
    <x v="1"/>
    <s v="SJ-20125"/>
    <s v="Sanjit Jacobs"/>
    <x v="2"/>
    <x v="0"/>
    <s v="Chicago"/>
    <x v="10"/>
    <n v="60610"/>
    <x v="2"/>
    <s v="FUR-FU-10004597"/>
    <x v="0"/>
    <x v="5"/>
    <s v="Eldon Cleatmat Chair Mats for Medium Pile Carpets"/>
    <x v="1851"/>
    <n v="2"/>
    <n v="0.6"/>
    <n v="-52.169999999999987"/>
    <x v="2"/>
    <x v="0"/>
  </r>
  <r>
    <x v="2239"/>
    <x v="1099"/>
    <x v="625"/>
    <x v="398"/>
    <x v="0"/>
    <s v="TG-21310"/>
    <s v="Toby Gnade"/>
    <x v="0"/>
    <x v="0"/>
    <s v="Los Angeles"/>
    <x v="1"/>
    <n v="90049"/>
    <x v="1"/>
    <s v="OFF-BI-10003527"/>
    <x v="1"/>
    <x v="8"/>
    <s v="Fellowes PB500 Electric Punch Plastic Comb Binding Machine with Manual Bind"/>
    <x v="1899"/>
    <n v="1"/>
    <n v="0.2"/>
    <n v="381.29700000000003"/>
    <x v="1"/>
    <x v="0"/>
  </r>
  <r>
    <x v="2240"/>
    <x v="1099"/>
    <x v="625"/>
    <x v="398"/>
    <x v="0"/>
    <s v="TG-21310"/>
    <s v="Toby Gnade"/>
    <x v="0"/>
    <x v="0"/>
    <s v="Los Angeles"/>
    <x v="1"/>
    <n v="90049"/>
    <x v="1"/>
    <s v="OFF-BI-10002982"/>
    <x v="1"/>
    <x v="8"/>
    <s v="Avery Self-Adhesive Photo Pockets for Polaroid Photos"/>
    <x v="1900"/>
    <n v="7"/>
    <n v="0.2"/>
    <n v="13.347599999999998"/>
    <x v="1"/>
    <x v="0"/>
  </r>
  <r>
    <x v="2241"/>
    <x v="1100"/>
    <x v="491"/>
    <x v="417"/>
    <x v="1"/>
    <s v="CT-11995"/>
    <s v="Carol Triggs"/>
    <x v="0"/>
    <x v="0"/>
    <s v="Philadelphia"/>
    <x v="9"/>
    <n v="19134"/>
    <x v="3"/>
    <s v="TEC-PH-10004165"/>
    <x v="2"/>
    <x v="7"/>
    <s v="Mitel MiVoice 5330e IP Phone"/>
    <x v="1901"/>
    <n v="3"/>
    <n v="0.4"/>
    <n v="-115.49580000000006"/>
    <x v="3"/>
    <x v="0"/>
  </r>
  <r>
    <x v="2242"/>
    <x v="1101"/>
    <x v="610"/>
    <x v="654"/>
    <x v="1"/>
    <s v="BF-11005"/>
    <s v="Barry Franz"/>
    <x v="2"/>
    <x v="0"/>
    <s v="Pasadena"/>
    <x v="1"/>
    <n v="91104"/>
    <x v="1"/>
    <s v="OFF-ST-10003442"/>
    <x v="1"/>
    <x v="4"/>
    <s v="Eldon Portable Mobile Manager"/>
    <x v="403"/>
    <n v="2"/>
    <n v="0"/>
    <n v="15.2712"/>
    <x v="1"/>
    <x v="1"/>
  </r>
  <r>
    <x v="2243"/>
    <x v="1101"/>
    <x v="610"/>
    <x v="654"/>
    <x v="1"/>
    <s v="BF-11005"/>
    <s v="Barry Franz"/>
    <x v="2"/>
    <x v="0"/>
    <s v="Pasadena"/>
    <x v="1"/>
    <n v="91104"/>
    <x v="1"/>
    <s v="OFF-AR-10003856"/>
    <x v="1"/>
    <x v="6"/>
    <s v="Newell 344"/>
    <x v="348"/>
    <n v="2"/>
    <n v="0"/>
    <n v="1.4455999999999998"/>
    <x v="1"/>
    <x v="1"/>
  </r>
  <r>
    <x v="2244"/>
    <x v="1101"/>
    <x v="610"/>
    <x v="654"/>
    <x v="1"/>
    <s v="BF-11005"/>
    <s v="Barry Franz"/>
    <x v="2"/>
    <x v="0"/>
    <s v="Pasadena"/>
    <x v="1"/>
    <n v="91104"/>
    <x v="1"/>
    <s v="OFF-FA-10004248"/>
    <x v="1"/>
    <x v="13"/>
    <s v="Advantus T-Pin Paper Clips"/>
    <x v="1902"/>
    <n v="2"/>
    <n v="0"/>
    <n v="3.5178000000000003"/>
    <x v="1"/>
    <x v="1"/>
  </r>
  <r>
    <x v="2245"/>
    <x v="1101"/>
    <x v="610"/>
    <x v="654"/>
    <x v="1"/>
    <s v="BF-11005"/>
    <s v="Barry Franz"/>
    <x v="2"/>
    <x v="0"/>
    <s v="Pasadena"/>
    <x v="1"/>
    <n v="91104"/>
    <x v="1"/>
    <s v="OFF-AP-10001492"/>
    <x v="1"/>
    <x v="9"/>
    <s v="Acco Six-Outlet Power Strip, 4' Cord Length"/>
    <x v="1903"/>
    <n v="1"/>
    <n v="0"/>
    <n v="2.2412000000000001"/>
    <x v="1"/>
    <x v="1"/>
  </r>
  <r>
    <x v="2246"/>
    <x v="1101"/>
    <x v="610"/>
    <x v="654"/>
    <x v="1"/>
    <s v="BF-11005"/>
    <s v="Barry Franz"/>
    <x v="2"/>
    <x v="0"/>
    <s v="Pasadena"/>
    <x v="1"/>
    <n v="91104"/>
    <x v="1"/>
    <s v="TEC-PH-10004165"/>
    <x v="2"/>
    <x v="7"/>
    <s v="Mitel MiVoice 5330e IP Phone"/>
    <x v="1668"/>
    <n v="3"/>
    <n v="0.2"/>
    <n v="49.498199999999969"/>
    <x v="1"/>
    <x v="1"/>
  </r>
  <r>
    <x v="2247"/>
    <x v="1102"/>
    <x v="586"/>
    <x v="733"/>
    <x v="0"/>
    <s v="JM-16195"/>
    <s v="Justin MacKendrick"/>
    <x v="0"/>
    <x v="0"/>
    <s v="Los Angeles"/>
    <x v="1"/>
    <n v="90004"/>
    <x v="1"/>
    <s v="OFF-PA-10004285"/>
    <x v="1"/>
    <x v="10"/>
    <s v="Xerox 1959"/>
    <x v="522"/>
    <n v="2"/>
    <n v="0"/>
    <n v="6.4127999999999998"/>
    <x v="1"/>
    <x v="1"/>
  </r>
  <r>
    <x v="2248"/>
    <x v="1102"/>
    <x v="586"/>
    <x v="733"/>
    <x v="0"/>
    <s v="JM-16195"/>
    <s v="Justin MacKendrick"/>
    <x v="0"/>
    <x v="0"/>
    <s v="Los Angeles"/>
    <x v="1"/>
    <n v="90004"/>
    <x v="1"/>
    <s v="OFF-BI-10001628"/>
    <x v="1"/>
    <x v="8"/>
    <s v="Acco Data Flex Cable Posts For Top &amp; Bottom Load Binders, 6&quot; Capacity"/>
    <x v="1848"/>
    <n v="5"/>
    <n v="0.2"/>
    <n v="13.037499999999998"/>
    <x v="1"/>
    <x v="1"/>
  </r>
  <r>
    <x v="2249"/>
    <x v="1102"/>
    <x v="586"/>
    <x v="733"/>
    <x v="0"/>
    <s v="JM-16195"/>
    <s v="Justin MacKendrick"/>
    <x v="0"/>
    <x v="0"/>
    <s v="Los Angeles"/>
    <x v="1"/>
    <n v="90004"/>
    <x v="1"/>
    <s v="OFF-BI-10000546"/>
    <x v="1"/>
    <x v="8"/>
    <s v="Avery Durable Binders"/>
    <x v="132"/>
    <n v="5"/>
    <n v="0.2"/>
    <n v="4.1760000000000002"/>
    <x v="1"/>
    <x v="1"/>
  </r>
  <r>
    <x v="2250"/>
    <x v="1102"/>
    <x v="586"/>
    <x v="733"/>
    <x v="0"/>
    <s v="JM-16195"/>
    <s v="Justin MacKendrick"/>
    <x v="0"/>
    <x v="0"/>
    <s v="Los Angeles"/>
    <x v="1"/>
    <n v="90004"/>
    <x v="1"/>
    <s v="OFF-AP-10001391"/>
    <x v="1"/>
    <x v="9"/>
    <s v="Kensington 6 Outlet MasterPiece HOMEOFFICE Power Control Center"/>
    <x v="1904"/>
    <n v="6"/>
    <n v="0"/>
    <n v="157.01759999999993"/>
    <x v="1"/>
    <x v="1"/>
  </r>
  <r>
    <x v="2251"/>
    <x v="1102"/>
    <x v="586"/>
    <x v="733"/>
    <x v="0"/>
    <s v="JM-16195"/>
    <s v="Justin MacKendrick"/>
    <x v="0"/>
    <x v="0"/>
    <s v="Los Angeles"/>
    <x v="1"/>
    <n v="90004"/>
    <x v="1"/>
    <s v="OFF-PA-10000477"/>
    <x v="1"/>
    <x v="10"/>
    <s v="Xerox 22"/>
    <x v="541"/>
    <n v="3"/>
    <n v="0"/>
    <n v="9.3312000000000008"/>
    <x v="1"/>
    <x v="1"/>
  </r>
  <r>
    <x v="2252"/>
    <x v="1103"/>
    <x v="173"/>
    <x v="229"/>
    <x v="0"/>
    <s v="JK-16120"/>
    <s v="Julie Kriz"/>
    <x v="2"/>
    <x v="0"/>
    <s v="San Diego"/>
    <x v="1"/>
    <n v="92105"/>
    <x v="1"/>
    <s v="OFF-PA-10004327"/>
    <x v="1"/>
    <x v="10"/>
    <s v="Xerox 1911"/>
    <x v="140"/>
    <n v="3"/>
    <n v="0"/>
    <n v="68.975999999999999"/>
    <x v="1"/>
    <x v="0"/>
  </r>
  <r>
    <x v="2253"/>
    <x v="1104"/>
    <x v="694"/>
    <x v="734"/>
    <x v="2"/>
    <s v="HG-14965"/>
    <s v="Henry Goldwyn"/>
    <x v="1"/>
    <x v="0"/>
    <s v="San Francisco"/>
    <x v="1"/>
    <n v="94110"/>
    <x v="1"/>
    <s v="OFF-AP-10000696"/>
    <x v="1"/>
    <x v="9"/>
    <s v="Holmes Odor Grabber"/>
    <x v="1905"/>
    <n v="3"/>
    <n v="0"/>
    <n v="14.275799999999998"/>
    <x v="1"/>
    <x v="0"/>
  </r>
  <r>
    <x v="2254"/>
    <x v="1104"/>
    <x v="694"/>
    <x v="734"/>
    <x v="2"/>
    <s v="HG-14965"/>
    <s v="Henry Goldwyn"/>
    <x v="1"/>
    <x v="0"/>
    <s v="San Francisco"/>
    <x v="1"/>
    <n v="94110"/>
    <x v="1"/>
    <s v="OFF-AP-10002082"/>
    <x v="1"/>
    <x v="9"/>
    <s v="Holmes HEPA Air Purifier"/>
    <x v="1906"/>
    <n v="2"/>
    <n v="0"/>
    <n v="15.245999999999999"/>
    <x v="1"/>
    <x v="0"/>
  </r>
  <r>
    <x v="2255"/>
    <x v="1105"/>
    <x v="42"/>
    <x v="42"/>
    <x v="1"/>
    <s v="LA-16780"/>
    <s v="Laura Armstrong"/>
    <x v="1"/>
    <x v="0"/>
    <s v="Bangor"/>
    <x v="43"/>
    <n v="4401"/>
    <x v="3"/>
    <s v="TEC-PH-10001944"/>
    <x v="2"/>
    <x v="7"/>
    <s v="Wi-Ex zBoost YX540 Cellular Phone Signal Booster"/>
    <x v="1907"/>
    <n v="3"/>
    <n v="0"/>
    <n v="131.35499999999996"/>
    <x v="3"/>
    <x v="0"/>
  </r>
  <r>
    <x v="2256"/>
    <x v="1105"/>
    <x v="42"/>
    <x v="42"/>
    <x v="1"/>
    <s v="LA-16780"/>
    <s v="Laura Armstrong"/>
    <x v="1"/>
    <x v="0"/>
    <s v="Bangor"/>
    <x v="43"/>
    <n v="4401"/>
    <x v="3"/>
    <s v="FUR-FU-10004952"/>
    <x v="0"/>
    <x v="5"/>
    <s v="C-Line Cubicle Keepers Polyproplyene Holder w/Velcro Back, 8-1/2x11, 25/Bx"/>
    <x v="1049"/>
    <n v="2"/>
    <n v="0"/>
    <n v="33.938800000000001"/>
    <x v="3"/>
    <x v="0"/>
  </r>
  <r>
    <x v="2257"/>
    <x v="1106"/>
    <x v="114"/>
    <x v="141"/>
    <x v="2"/>
    <s v="TS-21610"/>
    <s v="Troy Staebel"/>
    <x v="0"/>
    <x v="0"/>
    <s v="San Francisco"/>
    <x v="1"/>
    <n v="94122"/>
    <x v="1"/>
    <s v="FUR-CH-10000015"/>
    <x v="0"/>
    <x v="1"/>
    <s v="Hon Multipurpose Stacking Arm Chairs"/>
    <x v="1908"/>
    <n v="7"/>
    <n v="0.2"/>
    <n v="90.97199999999998"/>
    <x v="1"/>
    <x v="0"/>
  </r>
  <r>
    <x v="2258"/>
    <x v="1106"/>
    <x v="114"/>
    <x v="141"/>
    <x v="2"/>
    <s v="TS-21610"/>
    <s v="Troy Staebel"/>
    <x v="0"/>
    <x v="0"/>
    <s v="San Francisco"/>
    <x v="1"/>
    <n v="94122"/>
    <x v="1"/>
    <s v="OFF-PA-10001776"/>
    <x v="1"/>
    <x v="10"/>
    <s v="Wirebound Message Books, Four 2 3/4&quot; x 5&quot; Forms per Page, 600 Sets per Book"/>
    <x v="1909"/>
    <n v="2"/>
    <n v="0"/>
    <n v="8.7137999999999991"/>
    <x v="1"/>
    <x v="0"/>
  </r>
  <r>
    <x v="2259"/>
    <x v="1107"/>
    <x v="627"/>
    <x v="558"/>
    <x v="0"/>
    <s v="MZ-17335"/>
    <s v="Maria Zettner"/>
    <x v="2"/>
    <x v="0"/>
    <s v="San Diego"/>
    <x v="1"/>
    <n v="92024"/>
    <x v="1"/>
    <s v="OFF-FA-10002280"/>
    <x v="1"/>
    <x v="13"/>
    <s v="Advantus Plastic Paper Clips"/>
    <x v="1910"/>
    <n v="1"/>
    <n v="0"/>
    <n v="2.4"/>
    <x v="1"/>
    <x v="0"/>
  </r>
  <r>
    <x v="2260"/>
    <x v="1107"/>
    <x v="627"/>
    <x v="558"/>
    <x v="0"/>
    <s v="MZ-17335"/>
    <s v="Maria Zettner"/>
    <x v="2"/>
    <x v="0"/>
    <s v="San Diego"/>
    <x v="1"/>
    <n v="92024"/>
    <x v="1"/>
    <s v="TEC-AC-10002049"/>
    <x v="2"/>
    <x v="11"/>
    <s v="Logitech G19 Programmable Gaming Keyboard"/>
    <x v="810"/>
    <n v="3"/>
    <n v="0"/>
    <n v="66.954599999999971"/>
    <x v="1"/>
    <x v="0"/>
  </r>
  <r>
    <x v="2261"/>
    <x v="1108"/>
    <x v="217"/>
    <x v="735"/>
    <x v="3"/>
    <s v="MW-18220"/>
    <s v="Mitch Webber"/>
    <x v="0"/>
    <x v="0"/>
    <s v="New York City"/>
    <x v="15"/>
    <n v="10035"/>
    <x v="3"/>
    <s v="TEC-AC-10002253"/>
    <x v="2"/>
    <x v="11"/>
    <s v="Imation Bio 8GB USB Flash Drive Imation Corp"/>
    <x v="656"/>
    <n v="1"/>
    <n v="0"/>
    <n v="24.936000000000007"/>
    <x v="3"/>
    <x v="0"/>
  </r>
  <r>
    <x v="2262"/>
    <x v="1109"/>
    <x v="695"/>
    <x v="736"/>
    <x v="2"/>
    <s v="MV-17485"/>
    <s v="Mark Van Huff"/>
    <x v="0"/>
    <x v="0"/>
    <s v="Arlington"/>
    <x v="17"/>
    <n v="22204"/>
    <x v="0"/>
    <s v="FUR-BO-10004015"/>
    <x v="0"/>
    <x v="0"/>
    <s v="Bush Andora Bookcase, Maple/Graphite Gray Finish"/>
    <x v="1911"/>
    <n v="3"/>
    <n v="0"/>
    <n v="79.193399999999968"/>
    <x v="0"/>
    <x v="0"/>
  </r>
  <r>
    <x v="2263"/>
    <x v="1110"/>
    <x v="696"/>
    <x v="619"/>
    <x v="0"/>
    <s v="AA-10375"/>
    <s v="Allen Armold"/>
    <x v="0"/>
    <x v="0"/>
    <s v="Atlanta"/>
    <x v="32"/>
    <n v="30318"/>
    <x v="0"/>
    <s v="TEC-AC-10004145"/>
    <x v="2"/>
    <x v="11"/>
    <s v="Logitech diNovo Edge Keyboard"/>
    <x v="1912"/>
    <n v="2"/>
    <n v="0"/>
    <n v="114.99540000000002"/>
    <x v="0"/>
    <x v="0"/>
  </r>
  <r>
    <x v="2264"/>
    <x v="1110"/>
    <x v="696"/>
    <x v="619"/>
    <x v="0"/>
    <s v="AA-10375"/>
    <s v="Allen Armold"/>
    <x v="0"/>
    <x v="0"/>
    <s v="Atlanta"/>
    <x v="32"/>
    <n v="30318"/>
    <x v="0"/>
    <s v="OFF-PA-10002479"/>
    <x v="1"/>
    <x v="10"/>
    <s v="Xerox 4200 Series MultiUse Premium Copy Paper (20Lb. and 84 Bright)"/>
    <x v="267"/>
    <n v="1"/>
    <n v="0"/>
    <n v="2.3759999999999999"/>
    <x v="0"/>
    <x v="0"/>
  </r>
  <r>
    <x v="2265"/>
    <x v="1110"/>
    <x v="696"/>
    <x v="619"/>
    <x v="0"/>
    <s v="AA-10375"/>
    <s v="Allen Armold"/>
    <x v="0"/>
    <x v="0"/>
    <s v="Atlanta"/>
    <x v="32"/>
    <n v="30318"/>
    <x v="0"/>
    <s v="OFF-BI-10004970"/>
    <x v="1"/>
    <x v="8"/>
    <s v="ACCOHIDE 3-Ring Binder, Blue, 1&quot;"/>
    <x v="341"/>
    <n v="2"/>
    <n v="0"/>
    <n v="3.8822000000000001"/>
    <x v="0"/>
    <x v="0"/>
  </r>
  <r>
    <x v="2266"/>
    <x v="1111"/>
    <x v="386"/>
    <x v="737"/>
    <x v="3"/>
    <s v="SM-20320"/>
    <s v="Sean Miller"/>
    <x v="2"/>
    <x v="0"/>
    <s v="Monroe"/>
    <x v="3"/>
    <n v="28110"/>
    <x v="0"/>
    <s v="OFF-PA-10003919"/>
    <x v="1"/>
    <x v="10"/>
    <s v="Xerox 1989"/>
    <x v="892"/>
    <n v="2"/>
    <n v="0.2"/>
    <n v="2.6892000000000005"/>
    <x v="0"/>
    <x v="0"/>
  </r>
  <r>
    <x v="2267"/>
    <x v="1112"/>
    <x v="697"/>
    <x v="31"/>
    <x v="3"/>
    <s v="TP-21415"/>
    <s v="Tom Prescott"/>
    <x v="0"/>
    <x v="0"/>
    <s v="Seattle"/>
    <x v="4"/>
    <n v="98115"/>
    <x v="1"/>
    <s v="OFF-PA-10002001"/>
    <x v="1"/>
    <x v="10"/>
    <s v="Xerox 1984"/>
    <x v="91"/>
    <n v="2"/>
    <n v="0"/>
    <n v="6.3504000000000005"/>
    <x v="1"/>
    <x v="0"/>
  </r>
  <r>
    <x v="2268"/>
    <x v="1113"/>
    <x v="698"/>
    <x v="738"/>
    <x v="1"/>
    <s v="DK-13225"/>
    <s v="Dean Katz"/>
    <x v="1"/>
    <x v="0"/>
    <s v="Rochester"/>
    <x v="15"/>
    <n v="14609"/>
    <x v="3"/>
    <s v="OFF-PA-10002787"/>
    <x v="1"/>
    <x v="10"/>
    <s v="Xerox 227"/>
    <x v="90"/>
    <n v="1"/>
    <n v="0"/>
    <n v="3.1104000000000003"/>
    <x v="3"/>
    <x v="0"/>
  </r>
  <r>
    <x v="2269"/>
    <x v="1113"/>
    <x v="698"/>
    <x v="738"/>
    <x v="1"/>
    <s v="DK-13225"/>
    <s v="Dean Katz"/>
    <x v="1"/>
    <x v="0"/>
    <s v="Rochester"/>
    <x v="15"/>
    <n v="14609"/>
    <x v="3"/>
    <s v="OFF-BI-10003291"/>
    <x v="1"/>
    <x v="8"/>
    <s v="Wilson Jones Leather-Like Binders with DublLock Round Rings"/>
    <x v="1913"/>
    <n v="1"/>
    <n v="0.2"/>
    <n v="2.3570999999999991"/>
    <x v="3"/>
    <x v="0"/>
  </r>
  <r>
    <x v="2270"/>
    <x v="1114"/>
    <x v="574"/>
    <x v="94"/>
    <x v="1"/>
    <s v="MK-17905"/>
    <s v="Michael Kennedy"/>
    <x v="1"/>
    <x v="0"/>
    <s v="Miami"/>
    <x v="2"/>
    <n v="33180"/>
    <x v="0"/>
    <s v="OFF-AR-10004344"/>
    <x v="1"/>
    <x v="6"/>
    <s v="Bulldog Vacuum Base Pencil Sharpener"/>
    <x v="1914"/>
    <n v="5"/>
    <n v="0.2"/>
    <n v="4.196499999999995"/>
    <x v="0"/>
    <x v="0"/>
  </r>
  <r>
    <x v="2271"/>
    <x v="1115"/>
    <x v="481"/>
    <x v="538"/>
    <x v="1"/>
    <s v="CS-12130"/>
    <s v="Chad Sievert"/>
    <x v="0"/>
    <x v="0"/>
    <s v="Seattle"/>
    <x v="4"/>
    <n v="98105"/>
    <x v="1"/>
    <s v="OFF-ST-10003123"/>
    <x v="1"/>
    <x v="4"/>
    <s v="Fellowes Bases and Tops For Staxonsteel/High-Stak Systems"/>
    <x v="1915"/>
    <n v="6"/>
    <n v="0"/>
    <n v="47.937599999999996"/>
    <x v="1"/>
    <x v="0"/>
  </r>
  <r>
    <x v="2272"/>
    <x v="1116"/>
    <x v="699"/>
    <x v="739"/>
    <x v="1"/>
    <s v="JL-15850"/>
    <s v="John Lucas"/>
    <x v="0"/>
    <x v="0"/>
    <s v="San Francisco"/>
    <x v="1"/>
    <n v="94122"/>
    <x v="1"/>
    <s v="FUR-FU-10000308"/>
    <x v="0"/>
    <x v="5"/>
    <s v="Deflect-o Glass Clear Studded Chair Mats"/>
    <x v="1916"/>
    <n v="7"/>
    <n v="0"/>
    <n v="95.757200000000012"/>
    <x v="1"/>
    <x v="0"/>
  </r>
  <r>
    <x v="2273"/>
    <x v="1116"/>
    <x v="699"/>
    <x v="739"/>
    <x v="1"/>
    <s v="JL-15850"/>
    <s v="John Lucas"/>
    <x v="0"/>
    <x v="0"/>
    <s v="San Francisco"/>
    <x v="1"/>
    <n v="94122"/>
    <x v="1"/>
    <s v="TEC-CO-10003763"/>
    <x v="2"/>
    <x v="16"/>
    <s v="Canon PC1060 Personal Laser Copier"/>
    <x v="1917"/>
    <n v="2"/>
    <n v="0.2"/>
    <n v="377.99459999999993"/>
    <x v="1"/>
    <x v="0"/>
  </r>
  <r>
    <x v="2274"/>
    <x v="1117"/>
    <x v="462"/>
    <x v="508"/>
    <x v="0"/>
    <s v="AR-10405"/>
    <s v="Allen Rosenblatt"/>
    <x v="1"/>
    <x v="0"/>
    <s v="Los Angeles"/>
    <x v="1"/>
    <n v="90036"/>
    <x v="1"/>
    <s v="FUR-TA-10001866"/>
    <x v="0"/>
    <x v="3"/>
    <s v="Bevis Round Conference Room Tables and Bases"/>
    <x v="1918"/>
    <n v="1"/>
    <n v="0.2"/>
    <n v="3.5857999999999848"/>
    <x v="1"/>
    <x v="0"/>
  </r>
  <r>
    <x v="2275"/>
    <x v="1117"/>
    <x v="462"/>
    <x v="508"/>
    <x v="0"/>
    <s v="AR-10405"/>
    <s v="Allen Rosenblatt"/>
    <x v="1"/>
    <x v="0"/>
    <s v="Los Angeles"/>
    <x v="1"/>
    <n v="90036"/>
    <x v="1"/>
    <s v="FUR-CH-10002774"/>
    <x v="0"/>
    <x v="1"/>
    <s v="Global Deluxe Stacking Chair, Gray"/>
    <x v="1919"/>
    <n v="3"/>
    <n v="0.2"/>
    <n v="13.764599999999994"/>
    <x v="1"/>
    <x v="0"/>
  </r>
  <r>
    <x v="2276"/>
    <x v="1118"/>
    <x v="700"/>
    <x v="740"/>
    <x v="1"/>
    <s v="LM-17065"/>
    <s v="Liz MacKendrick"/>
    <x v="0"/>
    <x v="0"/>
    <s v="Southaven"/>
    <x v="35"/>
    <n v="38671"/>
    <x v="0"/>
    <s v="OFF-ST-10004337"/>
    <x v="1"/>
    <x v="4"/>
    <s v="SAFCO Commercial Wire Shelving, 72h"/>
    <x v="1920"/>
    <n v="5"/>
    <n v="0"/>
    <n v="0"/>
    <x v="0"/>
    <x v="0"/>
  </r>
  <r>
    <x v="2277"/>
    <x v="1118"/>
    <x v="700"/>
    <x v="740"/>
    <x v="1"/>
    <s v="LM-17065"/>
    <s v="Liz MacKendrick"/>
    <x v="0"/>
    <x v="0"/>
    <s v="Southaven"/>
    <x v="35"/>
    <n v="38671"/>
    <x v="0"/>
    <s v="FUR-TA-10001039"/>
    <x v="0"/>
    <x v="3"/>
    <s v="KI Adjustable-Height Table"/>
    <x v="1921"/>
    <n v="1"/>
    <n v="0"/>
    <n v="22.354800000000004"/>
    <x v="0"/>
    <x v="0"/>
  </r>
  <r>
    <x v="2278"/>
    <x v="1118"/>
    <x v="700"/>
    <x v="740"/>
    <x v="1"/>
    <s v="LM-17065"/>
    <s v="Liz MacKendrick"/>
    <x v="0"/>
    <x v="0"/>
    <s v="Southaven"/>
    <x v="35"/>
    <n v="38671"/>
    <x v="0"/>
    <s v="TEC-AC-10000109"/>
    <x v="2"/>
    <x v="11"/>
    <s v="Sony Micro Vault Click 16 GB USB 2.0 Flash Drive"/>
    <x v="1922"/>
    <n v="4"/>
    <n v="0"/>
    <n v="53.750400000000013"/>
    <x v="0"/>
    <x v="0"/>
  </r>
  <r>
    <x v="2279"/>
    <x v="1119"/>
    <x v="505"/>
    <x v="40"/>
    <x v="2"/>
    <s v="JK-15625"/>
    <s v="Jim Karlsson"/>
    <x v="0"/>
    <x v="0"/>
    <s v="Seattle"/>
    <x v="4"/>
    <n v="98115"/>
    <x v="1"/>
    <s v="FUR-CH-10003833"/>
    <x v="0"/>
    <x v="1"/>
    <s v="Novimex Fabric Task Chair"/>
    <x v="1923"/>
    <n v="2"/>
    <n v="0.2"/>
    <n v="-6.0980000000000025"/>
    <x v="1"/>
    <x v="0"/>
  </r>
  <r>
    <x v="2280"/>
    <x v="1119"/>
    <x v="505"/>
    <x v="40"/>
    <x v="2"/>
    <s v="JK-15625"/>
    <s v="Jim Karlsson"/>
    <x v="0"/>
    <x v="0"/>
    <s v="Seattle"/>
    <x v="4"/>
    <n v="98115"/>
    <x v="1"/>
    <s v="FUR-CH-10004289"/>
    <x v="0"/>
    <x v="1"/>
    <s v="Global Super Steno Chair"/>
    <x v="1924"/>
    <n v="8"/>
    <n v="0.2"/>
    <n v="-23.03520000000006"/>
    <x v="1"/>
    <x v="0"/>
  </r>
  <r>
    <x v="2281"/>
    <x v="1119"/>
    <x v="505"/>
    <x v="40"/>
    <x v="2"/>
    <s v="JK-15625"/>
    <s v="Jim Karlsson"/>
    <x v="0"/>
    <x v="0"/>
    <s v="Seattle"/>
    <x v="4"/>
    <n v="98115"/>
    <x v="1"/>
    <s v="FUR-BO-10004467"/>
    <x v="0"/>
    <x v="0"/>
    <s v="Bestar Classic Bookcase"/>
    <x v="1664"/>
    <n v="2"/>
    <n v="0"/>
    <n v="37.996199999999988"/>
    <x v="1"/>
    <x v="0"/>
  </r>
  <r>
    <x v="2282"/>
    <x v="1120"/>
    <x v="323"/>
    <x v="344"/>
    <x v="2"/>
    <s v="FM-14215"/>
    <s v="Filia McAdams"/>
    <x v="1"/>
    <x v="0"/>
    <s v="Middletown"/>
    <x v="29"/>
    <n v="6457"/>
    <x v="3"/>
    <s v="OFF-PA-10002713"/>
    <x v="1"/>
    <x v="10"/>
    <s v="Adams Phone Message Book, 200 Message Capacity, 8 1/16” x 11”"/>
    <x v="1925"/>
    <n v="7"/>
    <n v="0"/>
    <n v="22.153599999999997"/>
    <x v="3"/>
    <x v="0"/>
  </r>
  <r>
    <x v="2283"/>
    <x v="1121"/>
    <x v="616"/>
    <x v="741"/>
    <x v="1"/>
    <s v="SF-20200"/>
    <s v="Sarah Foster"/>
    <x v="0"/>
    <x v="0"/>
    <s v="New Castle"/>
    <x v="14"/>
    <n v="47362"/>
    <x v="2"/>
    <s v="TEC-PH-10001552"/>
    <x v="2"/>
    <x v="7"/>
    <s v="I Need's 3d Hello Kitty Hybrid Silicone Case Cover for HTC One X 4g with 3d Hello Kitty Stylus Pen Green/pink"/>
    <x v="100"/>
    <n v="2"/>
    <n v="0"/>
    <n v="6.6976000000000013"/>
    <x v="2"/>
    <x v="0"/>
  </r>
  <r>
    <x v="2284"/>
    <x v="1121"/>
    <x v="616"/>
    <x v="741"/>
    <x v="1"/>
    <s v="SF-20200"/>
    <s v="Sarah Foster"/>
    <x v="0"/>
    <x v="0"/>
    <s v="New Castle"/>
    <x v="14"/>
    <n v="47362"/>
    <x v="2"/>
    <s v="OFF-AP-10002222"/>
    <x v="1"/>
    <x v="9"/>
    <s v="Staple holder"/>
    <x v="1926"/>
    <n v="7"/>
    <n v="0"/>
    <n v="16.386300000000002"/>
    <x v="2"/>
    <x v="0"/>
  </r>
  <r>
    <x v="2285"/>
    <x v="1122"/>
    <x v="465"/>
    <x v="588"/>
    <x v="2"/>
    <s v="PJ-18835"/>
    <s v="Patrick Jones"/>
    <x v="1"/>
    <x v="0"/>
    <s v="Murfreesboro"/>
    <x v="18"/>
    <n v="37130"/>
    <x v="0"/>
    <s v="OFF-PA-10003971"/>
    <x v="1"/>
    <x v="10"/>
    <s v="Xerox 1965"/>
    <x v="646"/>
    <n v="3"/>
    <n v="0.2"/>
    <n v="5.2026000000000003"/>
    <x v="0"/>
    <x v="0"/>
  </r>
  <r>
    <x v="2286"/>
    <x v="1123"/>
    <x v="701"/>
    <x v="122"/>
    <x v="1"/>
    <s v="CS-12355"/>
    <s v="Christine Sundaresam"/>
    <x v="0"/>
    <x v="0"/>
    <s v="Salem"/>
    <x v="17"/>
    <n v="24153"/>
    <x v="0"/>
    <s v="OFF-AP-10004036"/>
    <x v="1"/>
    <x v="9"/>
    <s v="Bionaire 99.97% HEPA Air Cleaner"/>
    <x v="1927"/>
    <n v="2"/>
    <n v="0"/>
    <n v="12.263999999999999"/>
    <x v="0"/>
    <x v="0"/>
  </r>
  <r>
    <x v="2287"/>
    <x v="1124"/>
    <x v="702"/>
    <x v="742"/>
    <x v="0"/>
    <s v="BB-10990"/>
    <s v="Barry Blumstein"/>
    <x v="1"/>
    <x v="0"/>
    <s v="Toledo"/>
    <x v="24"/>
    <n v="43615"/>
    <x v="3"/>
    <s v="OFF-AP-10002287"/>
    <x v="1"/>
    <x v="9"/>
    <s v="Eureka Sanitaire  Multi-Pro Heavy-Duty Upright, Disposable Bags"/>
    <x v="1928"/>
    <n v="5"/>
    <n v="0.2"/>
    <n v="1.3109999999999999"/>
    <x v="3"/>
    <x v="0"/>
  </r>
  <r>
    <x v="2288"/>
    <x v="1125"/>
    <x v="193"/>
    <x v="198"/>
    <x v="2"/>
    <s v="BW-11200"/>
    <s v="Ben Wallace"/>
    <x v="0"/>
    <x v="0"/>
    <s v="Los Angeles"/>
    <x v="1"/>
    <n v="90032"/>
    <x v="1"/>
    <s v="OFF-AR-10002375"/>
    <x v="1"/>
    <x v="6"/>
    <s v="Newell 351"/>
    <x v="1235"/>
    <n v="5"/>
    <n v="0"/>
    <n v="4.7559999999999985"/>
    <x v="1"/>
    <x v="0"/>
  </r>
  <r>
    <x v="2289"/>
    <x v="1126"/>
    <x v="703"/>
    <x v="743"/>
    <x v="2"/>
    <s v="RS-19420"/>
    <s v="Ricardo Sperren"/>
    <x v="1"/>
    <x v="0"/>
    <s v="Seattle"/>
    <x v="4"/>
    <n v="98115"/>
    <x v="1"/>
    <s v="FUR-TA-10001950"/>
    <x v="0"/>
    <x v="3"/>
    <s v="Balt Solid Wood Round Tables"/>
    <x v="1929"/>
    <n v="2"/>
    <n v="0"/>
    <n v="80.368200000000002"/>
    <x v="1"/>
    <x v="0"/>
  </r>
  <r>
    <x v="2290"/>
    <x v="1127"/>
    <x v="704"/>
    <x v="744"/>
    <x v="1"/>
    <s v="TS-21160"/>
    <s v="Theresa Swint"/>
    <x v="1"/>
    <x v="0"/>
    <s v="Columbus"/>
    <x v="32"/>
    <n v="31907"/>
    <x v="0"/>
    <s v="TEC-PH-10001557"/>
    <x v="2"/>
    <x v="7"/>
    <s v="Pyle PMP37LED"/>
    <x v="1170"/>
    <n v="3"/>
    <n v="0"/>
    <n v="77.751899999999992"/>
    <x v="0"/>
    <x v="1"/>
  </r>
  <r>
    <x v="2291"/>
    <x v="1127"/>
    <x v="704"/>
    <x v="744"/>
    <x v="1"/>
    <s v="TS-21160"/>
    <s v="Theresa Swint"/>
    <x v="1"/>
    <x v="0"/>
    <s v="Columbus"/>
    <x v="32"/>
    <n v="31907"/>
    <x v="0"/>
    <s v="FUR-FU-10002937"/>
    <x v="0"/>
    <x v="5"/>
    <s v="GE 48&quot; Fluorescent Tube, Cool White Energy Saver, 34 Watts, 30/Box"/>
    <x v="1930"/>
    <n v="6"/>
    <n v="0"/>
    <n v="297.69"/>
    <x v="0"/>
    <x v="1"/>
  </r>
  <r>
    <x v="2292"/>
    <x v="1127"/>
    <x v="704"/>
    <x v="744"/>
    <x v="1"/>
    <s v="TS-21160"/>
    <s v="Theresa Swint"/>
    <x v="1"/>
    <x v="0"/>
    <s v="Columbus"/>
    <x v="32"/>
    <n v="31907"/>
    <x v="0"/>
    <s v="OFF-PA-10001166"/>
    <x v="1"/>
    <x v="10"/>
    <s v="Xerox 2"/>
    <x v="91"/>
    <n v="2"/>
    <n v="0"/>
    <n v="6.2208000000000006"/>
    <x v="0"/>
    <x v="1"/>
  </r>
  <r>
    <x v="2293"/>
    <x v="1128"/>
    <x v="549"/>
    <x v="85"/>
    <x v="1"/>
    <s v="QJ-19255"/>
    <s v="Quincy Jones"/>
    <x v="1"/>
    <x v="0"/>
    <s v="New York City"/>
    <x v="15"/>
    <n v="10009"/>
    <x v="3"/>
    <s v="TEC-PH-10000347"/>
    <x v="2"/>
    <x v="7"/>
    <s v="Cush Cases Heavy Duty Rugged Cover Case for Samsung Galaxy S5 - Purple"/>
    <x v="1931"/>
    <n v="1"/>
    <n v="0"/>
    <n v="1.3365"/>
    <x v="3"/>
    <x v="0"/>
  </r>
  <r>
    <x v="2294"/>
    <x v="1129"/>
    <x v="331"/>
    <x v="63"/>
    <x v="1"/>
    <s v="FM-14215"/>
    <s v="Filia McAdams"/>
    <x v="1"/>
    <x v="0"/>
    <s v="Middletown"/>
    <x v="29"/>
    <n v="6457"/>
    <x v="3"/>
    <s v="FUR-FU-10003708"/>
    <x v="0"/>
    <x v="5"/>
    <s v="Tenex Traditional Chairmats for Medium Pile Carpet, Standard Lip, 36&quot; x 48&quot;"/>
    <x v="1932"/>
    <n v="3"/>
    <n v="0"/>
    <n v="38.209499999999998"/>
    <x v="3"/>
    <x v="0"/>
  </r>
  <r>
    <x v="2295"/>
    <x v="1130"/>
    <x v="549"/>
    <x v="745"/>
    <x v="1"/>
    <s v="VD-21670"/>
    <s v="Valerie Dominguez"/>
    <x v="0"/>
    <x v="0"/>
    <s v="New York City"/>
    <x v="15"/>
    <n v="10011"/>
    <x v="3"/>
    <s v="OFF-PA-10002659"/>
    <x v="1"/>
    <x v="10"/>
    <s v="Avoid Verbal Orders Carbonless Minifold Book"/>
    <x v="1933"/>
    <n v="4"/>
    <n v="0"/>
    <n v="6.219199999999999"/>
    <x v="3"/>
    <x v="0"/>
  </r>
  <r>
    <x v="2296"/>
    <x v="1130"/>
    <x v="549"/>
    <x v="745"/>
    <x v="1"/>
    <s v="VD-21670"/>
    <s v="Valerie Dominguez"/>
    <x v="0"/>
    <x v="0"/>
    <s v="New York City"/>
    <x v="15"/>
    <n v="10011"/>
    <x v="3"/>
    <s v="FUR-FU-10000965"/>
    <x v="0"/>
    <x v="5"/>
    <s v="Howard Miller 11-1/2&quot; Diameter Ridgewood Wall Clock"/>
    <x v="1934"/>
    <n v="5"/>
    <n v="0"/>
    <n v="106.477"/>
    <x v="3"/>
    <x v="0"/>
  </r>
  <r>
    <x v="2297"/>
    <x v="1130"/>
    <x v="549"/>
    <x v="745"/>
    <x v="1"/>
    <s v="VD-21670"/>
    <s v="Valerie Dominguez"/>
    <x v="0"/>
    <x v="0"/>
    <s v="New York City"/>
    <x v="15"/>
    <n v="10011"/>
    <x v="3"/>
    <s v="TEC-PH-10001527"/>
    <x v="2"/>
    <x v="7"/>
    <s v="Plantronics MX500i Earset"/>
    <x v="1935"/>
    <n v="1"/>
    <n v="0"/>
    <n v="1.2884999999999991"/>
    <x v="3"/>
    <x v="0"/>
  </r>
  <r>
    <x v="2298"/>
    <x v="1130"/>
    <x v="549"/>
    <x v="745"/>
    <x v="1"/>
    <s v="VD-21670"/>
    <s v="Valerie Dominguez"/>
    <x v="0"/>
    <x v="0"/>
    <s v="New York City"/>
    <x v="15"/>
    <n v="10011"/>
    <x v="3"/>
    <s v="TEC-AC-10001838"/>
    <x v="2"/>
    <x v="11"/>
    <s v="Razer Tiamat Over Ear 7.1 Surround Sound PC Gaming Headset"/>
    <x v="757"/>
    <n v="7"/>
    <n v="0"/>
    <n v="601.96990000000005"/>
    <x v="3"/>
    <x v="0"/>
  </r>
  <r>
    <x v="2299"/>
    <x v="1130"/>
    <x v="549"/>
    <x v="745"/>
    <x v="1"/>
    <s v="VD-21670"/>
    <s v="Valerie Dominguez"/>
    <x v="0"/>
    <x v="0"/>
    <s v="New York City"/>
    <x v="15"/>
    <n v="10011"/>
    <x v="3"/>
    <s v="TEC-PH-10002597"/>
    <x v="2"/>
    <x v="7"/>
    <s v="Xblue XB-1670-86 X16 Small Office Telephone - Titanium"/>
    <x v="178"/>
    <n v="4"/>
    <n v="0"/>
    <n v="125.99000000000001"/>
    <x v="3"/>
    <x v="0"/>
  </r>
  <r>
    <x v="2300"/>
    <x v="1131"/>
    <x v="687"/>
    <x v="7"/>
    <x v="1"/>
    <s v="JL-15505"/>
    <s v="Jeremy Lonsdale"/>
    <x v="0"/>
    <x v="0"/>
    <s v="Midland"/>
    <x v="12"/>
    <n v="48640"/>
    <x v="2"/>
    <s v="OFF-BI-10000756"/>
    <x v="1"/>
    <x v="8"/>
    <s v="Storex DuraTech Recycled Plastic Frosted Binders"/>
    <x v="1936"/>
    <n v="3"/>
    <n v="0"/>
    <n v="6.36"/>
    <x v="2"/>
    <x v="0"/>
  </r>
  <r>
    <x v="2301"/>
    <x v="1131"/>
    <x v="687"/>
    <x v="7"/>
    <x v="1"/>
    <s v="JL-15505"/>
    <s v="Jeremy Lonsdale"/>
    <x v="0"/>
    <x v="0"/>
    <s v="Midland"/>
    <x v="12"/>
    <n v="48640"/>
    <x v="2"/>
    <s v="OFF-BI-10000546"/>
    <x v="1"/>
    <x v="8"/>
    <s v="Avery Durable Binders"/>
    <x v="132"/>
    <n v="4"/>
    <n v="0"/>
    <n v="5.6448"/>
    <x v="2"/>
    <x v="0"/>
  </r>
  <r>
    <x v="2302"/>
    <x v="1132"/>
    <x v="327"/>
    <x v="347"/>
    <x v="1"/>
    <s v="DL-13495"/>
    <s v="Dionis Lloyd"/>
    <x v="1"/>
    <x v="0"/>
    <s v="Columbus"/>
    <x v="32"/>
    <n v="31907"/>
    <x v="0"/>
    <s v="TEC-AC-10001142"/>
    <x v="2"/>
    <x v="11"/>
    <s v="First Data FD10 PIN Pad"/>
    <x v="617"/>
    <n v="4"/>
    <n v="0"/>
    <n v="31.599999999999966"/>
    <x v="0"/>
    <x v="0"/>
  </r>
  <r>
    <x v="2303"/>
    <x v="1133"/>
    <x v="697"/>
    <x v="304"/>
    <x v="0"/>
    <s v="MO-17800"/>
    <s v="Meg O'Connel"/>
    <x v="2"/>
    <x v="0"/>
    <s v="Roswell"/>
    <x v="32"/>
    <n v="30076"/>
    <x v="0"/>
    <s v="FUR-CH-10000785"/>
    <x v="0"/>
    <x v="1"/>
    <s v="Global Ergonomic Managers Chair"/>
    <x v="1937"/>
    <n v="4"/>
    <n v="0"/>
    <n v="188.2192"/>
    <x v="0"/>
    <x v="0"/>
  </r>
  <r>
    <x v="2304"/>
    <x v="1133"/>
    <x v="697"/>
    <x v="304"/>
    <x v="0"/>
    <s v="MO-17800"/>
    <s v="Meg O'Connel"/>
    <x v="2"/>
    <x v="0"/>
    <s v="Roswell"/>
    <x v="32"/>
    <n v="30076"/>
    <x v="0"/>
    <s v="OFF-PA-10000474"/>
    <x v="1"/>
    <x v="10"/>
    <s v="Easy-staple paper"/>
    <x v="1938"/>
    <n v="3"/>
    <n v="0"/>
    <n v="49.970399999999991"/>
    <x v="0"/>
    <x v="0"/>
  </r>
  <r>
    <x v="2305"/>
    <x v="1134"/>
    <x v="443"/>
    <x v="746"/>
    <x v="2"/>
    <s v="BP-11185"/>
    <s v="Ben Peterman"/>
    <x v="1"/>
    <x v="0"/>
    <s v="Chicago"/>
    <x v="10"/>
    <n v="60623"/>
    <x v="2"/>
    <s v="FUR-BO-10003441"/>
    <x v="0"/>
    <x v="0"/>
    <s v="Bush Westfield Collection Bookcases, Fully Assembled"/>
    <x v="1088"/>
    <n v="2"/>
    <n v="0.3"/>
    <n v="-14.137200000000014"/>
    <x v="2"/>
    <x v="0"/>
  </r>
  <r>
    <x v="2306"/>
    <x v="1135"/>
    <x v="705"/>
    <x v="747"/>
    <x v="2"/>
    <s v="MS-17980"/>
    <s v="Michael Stewart"/>
    <x v="1"/>
    <x v="0"/>
    <s v="Houston"/>
    <x v="5"/>
    <n v="77041"/>
    <x v="2"/>
    <s v="OFF-PA-10004156"/>
    <x v="1"/>
    <x v="10"/>
    <s v="Xerox 188"/>
    <x v="1939"/>
    <n v="3"/>
    <n v="0.2"/>
    <n v="9.8657999999999983"/>
    <x v="2"/>
    <x v="0"/>
  </r>
  <r>
    <x v="2307"/>
    <x v="1136"/>
    <x v="60"/>
    <x v="748"/>
    <x v="1"/>
    <s v="SV-20935"/>
    <s v="Susan Vittorini"/>
    <x v="0"/>
    <x v="0"/>
    <s v="New York City"/>
    <x v="15"/>
    <n v="10009"/>
    <x v="3"/>
    <s v="TEC-AC-10001432"/>
    <x v="2"/>
    <x v="11"/>
    <s v="Enermax Aurora Lite Keyboard"/>
    <x v="1940"/>
    <n v="5"/>
    <n v="0"/>
    <n v="171.93000000000006"/>
    <x v="3"/>
    <x v="0"/>
  </r>
  <r>
    <x v="2308"/>
    <x v="1137"/>
    <x v="532"/>
    <x v="109"/>
    <x v="2"/>
    <s v="BC-11125"/>
    <s v="Becky Castell"/>
    <x v="2"/>
    <x v="0"/>
    <s v="Peoria"/>
    <x v="16"/>
    <n v="85345"/>
    <x v="1"/>
    <s v="FUR-CH-10001394"/>
    <x v="0"/>
    <x v="1"/>
    <s v="Global Leather Executive Chair"/>
    <x v="1941"/>
    <n v="1"/>
    <n v="0.2"/>
    <n v="35.098999999999961"/>
    <x v="1"/>
    <x v="0"/>
  </r>
  <r>
    <x v="2309"/>
    <x v="1137"/>
    <x v="532"/>
    <x v="109"/>
    <x v="2"/>
    <s v="BC-11125"/>
    <s v="Becky Castell"/>
    <x v="2"/>
    <x v="0"/>
    <s v="Peoria"/>
    <x v="16"/>
    <n v="85345"/>
    <x v="1"/>
    <s v="OFF-ST-10002370"/>
    <x v="1"/>
    <x v="4"/>
    <s v="Sortfiler Multipurpose Personal File Organizer, Black"/>
    <x v="1942"/>
    <n v="4"/>
    <n v="0.2"/>
    <n v="7.7003999999999948"/>
    <x v="1"/>
    <x v="0"/>
  </r>
  <r>
    <x v="2310"/>
    <x v="1137"/>
    <x v="532"/>
    <x v="109"/>
    <x v="2"/>
    <s v="BC-11125"/>
    <s v="Becky Castell"/>
    <x v="2"/>
    <x v="0"/>
    <s v="Peoria"/>
    <x v="16"/>
    <n v="85345"/>
    <x v="1"/>
    <s v="OFF-AR-10002956"/>
    <x v="1"/>
    <x v="6"/>
    <s v="Boston 16801 Nautilus Battery Pencil Sharpener"/>
    <x v="1943"/>
    <n v="5"/>
    <n v="0.2"/>
    <n v="6.602999999999998"/>
    <x v="1"/>
    <x v="0"/>
  </r>
  <r>
    <x v="2311"/>
    <x v="1137"/>
    <x v="532"/>
    <x v="109"/>
    <x v="2"/>
    <s v="BC-11125"/>
    <s v="Becky Castell"/>
    <x v="2"/>
    <x v="0"/>
    <s v="Peoria"/>
    <x v="16"/>
    <n v="85345"/>
    <x v="1"/>
    <s v="OFF-AR-10001955"/>
    <x v="1"/>
    <x v="6"/>
    <s v="Newell 319"/>
    <x v="1840"/>
    <n v="1"/>
    <n v="0.2"/>
    <n v="1.9839999999999982"/>
    <x v="1"/>
    <x v="0"/>
  </r>
  <r>
    <x v="2312"/>
    <x v="1137"/>
    <x v="532"/>
    <x v="109"/>
    <x v="2"/>
    <s v="BC-11125"/>
    <s v="Becky Castell"/>
    <x v="2"/>
    <x v="0"/>
    <s v="Peoria"/>
    <x v="16"/>
    <n v="85345"/>
    <x v="1"/>
    <s v="OFF-ST-10001809"/>
    <x v="1"/>
    <x v="4"/>
    <s v="Fellowes Officeware Wire Shelving"/>
    <x v="1944"/>
    <n v="3"/>
    <n v="0.2"/>
    <n v="-48.508200000000009"/>
    <x v="1"/>
    <x v="0"/>
  </r>
  <r>
    <x v="2313"/>
    <x v="1138"/>
    <x v="228"/>
    <x v="262"/>
    <x v="1"/>
    <s v="EM-13825"/>
    <s v="Elizabeth Moffitt"/>
    <x v="1"/>
    <x v="0"/>
    <s v="Sioux Falls"/>
    <x v="44"/>
    <n v="57103"/>
    <x v="2"/>
    <s v="OFF-LA-10004093"/>
    <x v="1"/>
    <x v="2"/>
    <s v="Avery 486"/>
    <x v="2"/>
    <n v="2"/>
    <n v="0"/>
    <n v="6.8713999999999995"/>
    <x v="2"/>
    <x v="0"/>
  </r>
  <r>
    <x v="2314"/>
    <x v="1138"/>
    <x v="228"/>
    <x v="262"/>
    <x v="1"/>
    <s v="EM-13825"/>
    <s v="Elizabeth Moffitt"/>
    <x v="1"/>
    <x v="0"/>
    <s v="Sioux Falls"/>
    <x v="44"/>
    <n v="57103"/>
    <x v="2"/>
    <s v="OFF-AP-10002118"/>
    <x v="1"/>
    <x v="9"/>
    <s v="1.7 Cubic Foot Compact &quot;Cube&quot; Office Refrigerators"/>
    <x v="1945"/>
    <n v="2"/>
    <n v="0"/>
    <n v="112.40640000000002"/>
    <x v="2"/>
    <x v="0"/>
  </r>
  <r>
    <x v="2315"/>
    <x v="1138"/>
    <x v="228"/>
    <x v="262"/>
    <x v="1"/>
    <s v="EM-13825"/>
    <s v="Elizabeth Moffitt"/>
    <x v="1"/>
    <x v="0"/>
    <s v="Sioux Falls"/>
    <x v="44"/>
    <n v="57103"/>
    <x v="2"/>
    <s v="OFF-BI-10000404"/>
    <x v="1"/>
    <x v="8"/>
    <s v="Avery Printable Repositionable Plastic Tabs"/>
    <x v="1946"/>
    <n v="5"/>
    <n v="0"/>
    <n v="20.21"/>
    <x v="2"/>
    <x v="0"/>
  </r>
  <r>
    <x v="2316"/>
    <x v="1138"/>
    <x v="228"/>
    <x v="262"/>
    <x v="1"/>
    <s v="EM-13825"/>
    <s v="Elizabeth Moffitt"/>
    <x v="1"/>
    <x v="0"/>
    <s v="Sioux Falls"/>
    <x v="44"/>
    <n v="57103"/>
    <x v="2"/>
    <s v="FUR-CH-10003833"/>
    <x v="0"/>
    <x v="1"/>
    <s v="Novimex Fabric Task Chair"/>
    <x v="1101"/>
    <n v="3"/>
    <n v="0"/>
    <n v="27.440999999999995"/>
    <x v="2"/>
    <x v="0"/>
  </r>
  <r>
    <x v="2317"/>
    <x v="1138"/>
    <x v="228"/>
    <x v="262"/>
    <x v="1"/>
    <s v="EM-13825"/>
    <s v="Elizabeth Moffitt"/>
    <x v="1"/>
    <x v="0"/>
    <s v="Sioux Falls"/>
    <x v="44"/>
    <n v="57103"/>
    <x v="2"/>
    <s v="OFF-BI-10002072"/>
    <x v="1"/>
    <x v="8"/>
    <s v="Cardinal Slant-D Ring Binders"/>
    <x v="1947"/>
    <n v="7"/>
    <n v="0"/>
    <n v="30.414999999999999"/>
    <x v="2"/>
    <x v="0"/>
  </r>
  <r>
    <x v="2318"/>
    <x v="1138"/>
    <x v="228"/>
    <x v="262"/>
    <x v="1"/>
    <s v="EM-13825"/>
    <s v="Elizabeth Moffitt"/>
    <x v="1"/>
    <x v="0"/>
    <s v="Sioux Falls"/>
    <x v="44"/>
    <n v="57103"/>
    <x v="2"/>
    <s v="TEC-AC-10003095"/>
    <x v="2"/>
    <x v="11"/>
    <s v="Logitech G35 7.1-Channel Surround Sound Headset"/>
    <x v="1948"/>
    <n v="3"/>
    <n v="0"/>
    <n v="132.58980000000003"/>
    <x v="2"/>
    <x v="0"/>
  </r>
  <r>
    <x v="2319"/>
    <x v="1139"/>
    <x v="706"/>
    <x v="317"/>
    <x v="2"/>
    <s v="BD-11500"/>
    <s v="Bradley Drucker"/>
    <x v="0"/>
    <x v="0"/>
    <s v="Richmond"/>
    <x v="17"/>
    <n v="23223"/>
    <x v="0"/>
    <s v="OFF-AP-10001563"/>
    <x v="1"/>
    <x v="9"/>
    <s v="Belkin Premiere Surge Master II 8-outlet surge protector"/>
    <x v="1949"/>
    <n v="4"/>
    <n v="0"/>
    <n v="56.352799999999974"/>
    <x v="0"/>
    <x v="0"/>
  </r>
  <r>
    <x v="2320"/>
    <x v="1140"/>
    <x v="177"/>
    <x v="540"/>
    <x v="1"/>
    <s v="HW-14935"/>
    <s v="Helen Wasserman"/>
    <x v="1"/>
    <x v="0"/>
    <s v="Seattle"/>
    <x v="4"/>
    <n v="98115"/>
    <x v="1"/>
    <s v="TEC-AC-10000358"/>
    <x v="2"/>
    <x v="11"/>
    <s v="Imation Secure Drive + Hardware Encrypted USB flash drive - 16 GB"/>
    <x v="1950"/>
    <n v="7"/>
    <n v="0"/>
    <n v="63.8232"/>
    <x v="1"/>
    <x v="1"/>
  </r>
  <r>
    <x v="2321"/>
    <x v="1141"/>
    <x v="620"/>
    <x v="749"/>
    <x v="0"/>
    <s v="KC-16255"/>
    <s v="Karen Carlisle"/>
    <x v="1"/>
    <x v="0"/>
    <s v="Henderson"/>
    <x v="0"/>
    <n v="42420"/>
    <x v="0"/>
    <s v="OFF-BI-10004492"/>
    <x v="1"/>
    <x v="8"/>
    <s v="Tuf-Vin Binders"/>
    <x v="1951"/>
    <n v="3"/>
    <n v="0"/>
    <n v="44.527799999999992"/>
    <x v="0"/>
    <x v="0"/>
  </r>
  <r>
    <x v="2322"/>
    <x v="1141"/>
    <x v="620"/>
    <x v="749"/>
    <x v="0"/>
    <s v="KC-16255"/>
    <s v="Karen Carlisle"/>
    <x v="1"/>
    <x v="0"/>
    <s v="Henderson"/>
    <x v="0"/>
    <n v="42420"/>
    <x v="0"/>
    <s v="OFF-BI-10001072"/>
    <x v="1"/>
    <x v="8"/>
    <s v="GBC Clear Cover, 8-1/2 x 11, unpunched, 25 covers per pack"/>
    <x v="1952"/>
    <n v="4"/>
    <n v="0"/>
    <n v="27.894399999999997"/>
    <x v="0"/>
    <x v="0"/>
  </r>
  <r>
    <x v="2323"/>
    <x v="1141"/>
    <x v="620"/>
    <x v="749"/>
    <x v="0"/>
    <s v="KC-16255"/>
    <s v="Karen Carlisle"/>
    <x v="1"/>
    <x v="0"/>
    <s v="Henderson"/>
    <x v="0"/>
    <n v="42420"/>
    <x v="0"/>
    <s v="OFF-BI-10003707"/>
    <x v="1"/>
    <x v="8"/>
    <s v="Aluminum Screw Posts"/>
    <x v="1953"/>
    <n v="5"/>
    <n v="0"/>
    <n v="38.15"/>
    <x v="0"/>
    <x v="0"/>
  </r>
  <r>
    <x v="2324"/>
    <x v="1141"/>
    <x v="620"/>
    <x v="749"/>
    <x v="0"/>
    <s v="KC-16255"/>
    <s v="Karen Carlisle"/>
    <x v="1"/>
    <x v="0"/>
    <s v="Henderson"/>
    <x v="0"/>
    <n v="42420"/>
    <x v="0"/>
    <s v="OFF-BI-10000977"/>
    <x v="1"/>
    <x v="8"/>
    <s v="Ibico Plastic Spiral Binding Combs"/>
    <x v="1954"/>
    <n v="12"/>
    <n v="0"/>
    <n v="167.80799999999999"/>
    <x v="0"/>
    <x v="0"/>
  </r>
  <r>
    <x v="2325"/>
    <x v="1142"/>
    <x v="426"/>
    <x v="400"/>
    <x v="0"/>
    <s v="BM-11575"/>
    <s v="Brendan Murry"/>
    <x v="1"/>
    <x v="0"/>
    <s v="New York City"/>
    <x v="15"/>
    <n v="10035"/>
    <x v="3"/>
    <s v="OFF-BI-10002082"/>
    <x v="1"/>
    <x v="8"/>
    <s v="GBC Twin Loop Wire Binding Elements"/>
    <x v="1955"/>
    <n v="3"/>
    <n v="0.2"/>
    <n v="29.951999999999998"/>
    <x v="3"/>
    <x v="0"/>
  </r>
  <r>
    <x v="2326"/>
    <x v="1142"/>
    <x v="426"/>
    <x v="400"/>
    <x v="0"/>
    <s v="BM-11575"/>
    <s v="Brendan Murry"/>
    <x v="1"/>
    <x v="0"/>
    <s v="New York City"/>
    <x v="15"/>
    <n v="10035"/>
    <x v="3"/>
    <s v="FUR-BO-10004709"/>
    <x v="0"/>
    <x v="0"/>
    <s v="Bush Westfield Collection Bookcases, Medium Cherry Finish"/>
    <x v="1956"/>
    <n v="1"/>
    <n v="0.2"/>
    <n v="1.1596000000000011"/>
    <x v="3"/>
    <x v="0"/>
  </r>
  <r>
    <x v="2327"/>
    <x v="1142"/>
    <x v="426"/>
    <x v="400"/>
    <x v="0"/>
    <s v="BM-11575"/>
    <s v="Brendan Murry"/>
    <x v="1"/>
    <x v="0"/>
    <s v="New York City"/>
    <x v="15"/>
    <n v="10035"/>
    <x v="3"/>
    <s v="OFF-PA-10002365"/>
    <x v="1"/>
    <x v="10"/>
    <s v="Xerox 1967"/>
    <x v="91"/>
    <n v="2"/>
    <n v="0"/>
    <n v="6.2208000000000006"/>
    <x v="3"/>
    <x v="0"/>
  </r>
  <r>
    <x v="2328"/>
    <x v="1143"/>
    <x v="397"/>
    <x v="255"/>
    <x v="2"/>
    <s v="KN-16705"/>
    <s v="Kristina Nunn"/>
    <x v="2"/>
    <x v="0"/>
    <s v="Fort Collins"/>
    <x v="22"/>
    <n v="80525"/>
    <x v="1"/>
    <s v="OFF-EN-10004147"/>
    <x v="1"/>
    <x v="12"/>
    <s v="Wausau Papers Astrobrights Colored Envelopes"/>
    <x v="646"/>
    <n v="3"/>
    <n v="0.2"/>
    <n v="5.2026000000000003"/>
    <x v="1"/>
    <x v="0"/>
  </r>
  <r>
    <x v="2329"/>
    <x v="1144"/>
    <x v="707"/>
    <x v="693"/>
    <x v="1"/>
    <s v="JD-16150"/>
    <s v="Justin Deggeller"/>
    <x v="1"/>
    <x v="0"/>
    <s v="Philadelphia"/>
    <x v="9"/>
    <n v="19140"/>
    <x v="3"/>
    <s v="FUR-FU-10001468"/>
    <x v="0"/>
    <x v="5"/>
    <s v="Tenex Antistatic Computer Chair Mats"/>
    <x v="1957"/>
    <n v="4"/>
    <n v="0.2"/>
    <n v="-68.392000000000053"/>
    <x v="3"/>
    <x v="0"/>
  </r>
  <r>
    <x v="2330"/>
    <x v="1145"/>
    <x v="446"/>
    <x v="750"/>
    <x v="0"/>
    <s v="LA-16780"/>
    <s v="Laura Armstrong"/>
    <x v="1"/>
    <x v="0"/>
    <s v="Los Angeles"/>
    <x v="1"/>
    <n v="90004"/>
    <x v="1"/>
    <s v="OFF-ST-10000642"/>
    <x v="1"/>
    <x v="4"/>
    <s v="Tennsco Lockers, Gray"/>
    <x v="108"/>
    <n v="2"/>
    <n v="0"/>
    <n v="2.9371999999999971"/>
    <x v="1"/>
    <x v="0"/>
  </r>
  <r>
    <x v="2331"/>
    <x v="1145"/>
    <x v="446"/>
    <x v="750"/>
    <x v="0"/>
    <s v="LA-16780"/>
    <s v="Laura Armstrong"/>
    <x v="1"/>
    <x v="0"/>
    <s v="Los Angeles"/>
    <x v="1"/>
    <n v="90004"/>
    <x v="1"/>
    <s v="OFF-PA-10000380"/>
    <x v="1"/>
    <x v="10"/>
    <s v="REDIFORM Incoming/Outgoing Call Register, 11&quot; X 8 1/2&quot;, 100 Messages"/>
    <x v="1958"/>
    <n v="5"/>
    <n v="0"/>
    <n v="20.85"/>
    <x v="1"/>
    <x v="0"/>
  </r>
  <r>
    <x v="2332"/>
    <x v="1146"/>
    <x v="708"/>
    <x v="186"/>
    <x v="1"/>
    <s v="RW-19690"/>
    <s v="Robert Waldorf"/>
    <x v="0"/>
    <x v="0"/>
    <s v="Lafayette"/>
    <x v="14"/>
    <n v="47905"/>
    <x v="2"/>
    <s v="OFF-PA-10004071"/>
    <x v="1"/>
    <x v="10"/>
    <s v="Eaton Premium Continuous-Feed Paper, 25% Cotton, Letter Size, White, 1000 Shts/Box"/>
    <x v="1959"/>
    <n v="5"/>
    <n v="0"/>
    <n v="133.15199999999999"/>
    <x v="2"/>
    <x v="0"/>
  </r>
  <r>
    <x v="2333"/>
    <x v="1146"/>
    <x v="708"/>
    <x v="186"/>
    <x v="1"/>
    <s v="RW-19690"/>
    <s v="Robert Waldorf"/>
    <x v="0"/>
    <x v="0"/>
    <s v="Lafayette"/>
    <x v="14"/>
    <n v="47905"/>
    <x v="2"/>
    <s v="OFF-PA-10004971"/>
    <x v="1"/>
    <x v="10"/>
    <s v="Xerox 196"/>
    <x v="399"/>
    <n v="1"/>
    <n v="0"/>
    <n v="2.8322000000000003"/>
    <x v="2"/>
    <x v="0"/>
  </r>
  <r>
    <x v="2334"/>
    <x v="1147"/>
    <x v="587"/>
    <x v="622"/>
    <x v="1"/>
    <s v="KW-16570"/>
    <s v="Kelly Williams"/>
    <x v="0"/>
    <x v="0"/>
    <s v="Clarksville"/>
    <x v="18"/>
    <n v="37042"/>
    <x v="0"/>
    <s v="OFF-AP-10000696"/>
    <x v="1"/>
    <x v="9"/>
    <s v="Holmes Odor Grabber"/>
    <x v="1960"/>
    <n v="6"/>
    <n v="0.2"/>
    <n v="11.247599999999995"/>
    <x v="0"/>
    <x v="0"/>
  </r>
  <r>
    <x v="2335"/>
    <x v="1148"/>
    <x v="389"/>
    <x v="235"/>
    <x v="3"/>
    <s v="CC-12220"/>
    <s v="Chris Cortes"/>
    <x v="0"/>
    <x v="0"/>
    <s v="Fairfield"/>
    <x v="29"/>
    <n v="6824"/>
    <x v="3"/>
    <s v="OFF-EN-10004030"/>
    <x v="1"/>
    <x v="12"/>
    <s v="Convenience Packs of Business Envelopes"/>
    <x v="139"/>
    <n v="3"/>
    <n v="0"/>
    <n v="5.1042000000000005"/>
    <x v="3"/>
    <x v="0"/>
  </r>
  <r>
    <x v="2336"/>
    <x v="1148"/>
    <x v="389"/>
    <x v="235"/>
    <x v="3"/>
    <s v="CC-12220"/>
    <s v="Chris Cortes"/>
    <x v="0"/>
    <x v="0"/>
    <s v="Fairfield"/>
    <x v="29"/>
    <n v="6824"/>
    <x v="3"/>
    <s v="OFF-AP-10000026"/>
    <x v="1"/>
    <x v="9"/>
    <s v="Tripp Lite Isotel 6 Outlet Surge Protector with Fax/Modem Protection"/>
    <x v="1961"/>
    <n v="7"/>
    <n v="0"/>
    <n v="123.76909999999995"/>
    <x v="3"/>
    <x v="0"/>
  </r>
  <r>
    <x v="2337"/>
    <x v="1149"/>
    <x v="709"/>
    <x v="689"/>
    <x v="3"/>
    <s v="RH-19495"/>
    <s v="Rick Hansen"/>
    <x v="0"/>
    <x v="0"/>
    <s v="New York City"/>
    <x v="15"/>
    <n v="10009"/>
    <x v="3"/>
    <s v="OFF-PA-10003936"/>
    <x v="1"/>
    <x v="10"/>
    <s v="Xerox 1994"/>
    <x v="243"/>
    <n v="4"/>
    <n v="0"/>
    <n v="12.441600000000001"/>
    <x v="3"/>
    <x v="0"/>
  </r>
  <r>
    <x v="2338"/>
    <x v="1149"/>
    <x v="709"/>
    <x v="689"/>
    <x v="3"/>
    <s v="RH-19495"/>
    <s v="Rick Hansen"/>
    <x v="0"/>
    <x v="0"/>
    <s v="New York City"/>
    <x v="15"/>
    <n v="10009"/>
    <x v="3"/>
    <s v="OFF-PA-10004530"/>
    <x v="1"/>
    <x v="10"/>
    <s v="Personal Creations Ink Jet Cards and Labels"/>
    <x v="1962"/>
    <n v="4"/>
    <n v="0"/>
    <n v="22.500800000000002"/>
    <x v="3"/>
    <x v="0"/>
  </r>
  <r>
    <x v="2339"/>
    <x v="1150"/>
    <x v="710"/>
    <x v="751"/>
    <x v="1"/>
    <s v="JK-15625"/>
    <s v="Jim Karlsson"/>
    <x v="0"/>
    <x v="0"/>
    <s v="Columbus"/>
    <x v="24"/>
    <n v="43229"/>
    <x v="3"/>
    <s v="OFF-AR-10004930"/>
    <x v="1"/>
    <x v="6"/>
    <s v="Turquoise Lead Holder with Pocket Clip"/>
    <x v="1963"/>
    <n v="2"/>
    <n v="0.2"/>
    <n v="1.7419999999999987"/>
    <x v="3"/>
    <x v="0"/>
  </r>
  <r>
    <x v="2340"/>
    <x v="1151"/>
    <x v="338"/>
    <x v="441"/>
    <x v="1"/>
    <s v="DC-13285"/>
    <s v="Debra Catini"/>
    <x v="0"/>
    <x v="0"/>
    <s v="Warner Robins"/>
    <x v="32"/>
    <n v="31088"/>
    <x v="0"/>
    <s v="OFF-AR-10004999"/>
    <x v="1"/>
    <x v="6"/>
    <s v="Newell 315"/>
    <x v="1085"/>
    <n v="7"/>
    <n v="0"/>
    <n v="10.465"/>
    <x v="0"/>
    <x v="0"/>
  </r>
  <r>
    <x v="2341"/>
    <x v="1152"/>
    <x v="520"/>
    <x v="752"/>
    <x v="2"/>
    <s v="GM-14455"/>
    <s v="Gary Mitchum"/>
    <x v="2"/>
    <x v="0"/>
    <s v="Franklin"/>
    <x v="31"/>
    <n v="2038"/>
    <x v="3"/>
    <s v="FUR-FU-10002501"/>
    <x v="0"/>
    <x v="5"/>
    <s v="Nu-Dell Executive Frame"/>
    <x v="1964"/>
    <n v="5"/>
    <n v="0"/>
    <n v="23.384"/>
    <x v="3"/>
    <x v="0"/>
  </r>
  <r>
    <x v="2342"/>
    <x v="1152"/>
    <x v="520"/>
    <x v="752"/>
    <x v="2"/>
    <s v="GM-14455"/>
    <s v="Gary Mitchum"/>
    <x v="2"/>
    <x v="0"/>
    <s v="Franklin"/>
    <x v="31"/>
    <n v="2038"/>
    <x v="3"/>
    <s v="TEC-AC-10000358"/>
    <x v="2"/>
    <x v="11"/>
    <s v="Imation Secure Drive + Hardware Encrypted USB flash drive - 16 GB"/>
    <x v="1965"/>
    <n v="3"/>
    <n v="0"/>
    <n v="27.352799999999998"/>
    <x v="3"/>
    <x v="0"/>
  </r>
  <r>
    <x v="2343"/>
    <x v="1153"/>
    <x v="711"/>
    <x v="753"/>
    <x v="0"/>
    <s v="CL-11890"/>
    <s v="Carl Ludwig"/>
    <x v="0"/>
    <x v="0"/>
    <s v="Chicago"/>
    <x v="10"/>
    <n v="60623"/>
    <x v="2"/>
    <s v="OFF-ST-10004804"/>
    <x v="1"/>
    <x v="4"/>
    <s v="Belkin 19&quot; Vented Equipment Shelf, Black"/>
    <x v="1966"/>
    <n v="3"/>
    <n v="0.2"/>
    <n v="-29.343599999999995"/>
    <x v="2"/>
    <x v="0"/>
  </r>
  <r>
    <x v="2344"/>
    <x v="1154"/>
    <x v="712"/>
    <x v="754"/>
    <x v="1"/>
    <s v="PV-18985"/>
    <s v="Paul Van Hugh"/>
    <x v="2"/>
    <x v="0"/>
    <s v="Milwaukee"/>
    <x v="6"/>
    <n v="53209"/>
    <x v="2"/>
    <s v="OFF-AP-10001205"/>
    <x v="1"/>
    <x v="9"/>
    <s v="Belkin 5 Outlet SurgeMaster Power Centers"/>
    <x v="1967"/>
    <n v="9"/>
    <n v="0"/>
    <n v="137.28960000000004"/>
    <x v="2"/>
    <x v="0"/>
  </r>
  <r>
    <x v="2345"/>
    <x v="1155"/>
    <x v="69"/>
    <x v="755"/>
    <x v="1"/>
    <s v="LT-17110"/>
    <s v="Liz Thompson"/>
    <x v="0"/>
    <x v="0"/>
    <s v="San Antonio"/>
    <x v="5"/>
    <n v="78207"/>
    <x v="2"/>
    <s v="OFF-PA-10000659"/>
    <x v="1"/>
    <x v="10"/>
    <s v="TOPS Carbonless Receipt Book, Four 2-3/4 x 7-1/4 Money Receipts per Page"/>
    <x v="1856"/>
    <n v="5"/>
    <n v="0.2"/>
    <n v="24.527999999999995"/>
    <x v="2"/>
    <x v="0"/>
  </r>
  <r>
    <x v="2346"/>
    <x v="1155"/>
    <x v="69"/>
    <x v="755"/>
    <x v="1"/>
    <s v="LT-17110"/>
    <s v="Liz Thompson"/>
    <x v="0"/>
    <x v="0"/>
    <s v="San Antonio"/>
    <x v="5"/>
    <n v="78207"/>
    <x v="2"/>
    <s v="OFF-BI-10004141"/>
    <x v="1"/>
    <x v="8"/>
    <s v="Insertable Tab Indexes For Data Binders"/>
    <x v="1968"/>
    <n v="2"/>
    <n v="0.8"/>
    <n v="-2.1624000000000012"/>
    <x v="2"/>
    <x v="0"/>
  </r>
  <r>
    <x v="2347"/>
    <x v="1155"/>
    <x v="69"/>
    <x v="755"/>
    <x v="1"/>
    <s v="LT-17110"/>
    <s v="Liz Thompson"/>
    <x v="0"/>
    <x v="0"/>
    <s v="San Antonio"/>
    <x v="5"/>
    <n v="78207"/>
    <x v="2"/>
    <s v="FUR-TA-10004619"/>
    <x v="0"/>
    <x v="3"/>
    <s v="Hon Non-Folding Utility Tables"/>
    <x v="1969"/>
    <n v="5"/>
    <n v="0.3"/>
    <n v="0"/>
    <x v="2"/>
    <x v="0"/>
  </r>
  <r>
    <x v="2348"/>
    <x v="1156"/>
    <x v="574"/>
    <x v="108"/>
    <x v="3"/>
    <s v="AM-10360"/>
    <s v="Alice McCarthy"/>
    <x v="1"/>
    <x v="0"/>
    <s v="Los Angeles"/>
    <x v="1"/>
    <n v="90032"/>
    <x v="1"/>
    <s v="OFF-BI-10004187"/>
    <x v="1"/>
    <x v="8"/>
    <s v="3-ring staple pack"/>
    <x v="1970"/>
    <n v="6"/>
    <n v="0.2"/>
    <n v="3.1583999999999985"/>
    <x v="1"/>
    <x v="0"/>
  </r>
  <r>
    <x v="2349"/>
    <x v="1156"/>
    <x v="574"/>
    <x v="108"/>
    <x v="3"/>
    <s v="AM-10360"/>
    <s v="Alice McCarthy"/>
    <x v="1"/>
    <x v="0"/>
    <s v="Los Angeles"/>
    <x v="1"/>
    <n v="90032"/>
    <x v="1"/>
    <s v="OFF-BI-10000632"/>
    <x v="1"/>
    <x v="8"/>
    <s v="Satellite Sectional Post Binders"/>
    <x v="1971"/>
    <n v="2"/>
    <n v="0.2"/>
    <n v="22.573199999999996"/>
    <x v="1"/>
    <x v="0"/>
  </r>
  <r>
    <x v="2350"/>
    <x v="1156"/>
    <x v="574"/>
    <x v="108"/>
    <x v="3"/>
    <s v="AM-10360"/>
    <s v="Alice McCarthy"/>
    <x v="1"/>
    <x v="0"/>
    <s v="Los Angeles"/>
    <x v="1"/>
    <n v="90032"/>
    <x v="1"/>
    <s v="OFF-PA-10003724"/>
    <x v="1"/>
    <x v="10"/>
    <s v="Wirebound Message Book, 4 per Page"/>
    <x v="139"/>
    <n v="2"/>
    <n v="0"/>
    <n v="5.3213999999999997"/>
    <x v="1"/>
    <x v="0"/>
  </r>
  <r>
    <x v="2351"/>
    <x v="1156"/>
    <x v="574"/>
    <x v="108"/>
    <x v="3"/>
    <s v="AM-10360"/>
    <s v="Alice McCarthy"/>
    <x v="1"/>
    <x v="0"/>
    <s v="Los Angeles"/>
    <x v="1"/>
    <n v="90032"/>
    <x v="1"/>
    <s v="OFF-AP-10002765"/>
    <x v="1"/>
    <x v="9"/>
    <s v="Fellowes Advanced Computer Series Surge Protectors"/>
    <x v="1972"/>
    <n v="3"/>
    <n v="0"/>
    <n v="22.251600000000003"/>
    <x v="1"/>
    <x v="0"/>
  </r>
  <r>
    <x v="2352"/>
    <x v="1156"/>
    <x v="574"/>
    <x v="108"/>
    <x v="3"/>
    <s v="AM-10360"/>
    <s v="Alice McCarthy"/>
    <x v="1"/>
    <x v="0"/>
    <s v="Los Angeles"/>
    <x v="1"/>
    <n v="90032"/>
    <x v="1"/>
    <s v="OFF-AR-10001868"/>
    <x v="1"/>
    <x v="6"/>
    <s v="Prang Dustless Chalk Sticks"/>
    <x v="1973"/>
    <n v="6"/>
    <n v="0"/>
    <n v="5.04"/>
    <x v="1"/>
    <x v="0"/>
  </r>
  <r>
    <x v="2353"/>
    <x v="1157"/>
    <x v="284"/>
    <x v="756"/>
    <x v="2"/>
    <s v="SC-20260"/>
    <s v="Scott Cohen"/>
    <x v="1"/>
    <x v="0"/>
    <s v="San Francisco"/>
    <x v="1"/>
    <n v="94122"/>
    <x v="1"/>
    <s v="FUR-BO-10002545"/>
    <x v="0"/>
    <x v="0"/>
    <s v="Atlantic Metals Mobile 3-Shelf Bookcases, Custom Colors"/>
    <x v="1974"/>
    <n v="7"/>
    <n v="0.15"/>
    <n v="200.95460000000008"/>
    <x v="1"/>
    <x v="0"/>
  </r>
  <r>
    <x v="2354"/>
    <x v="1157"/>
    <x v="284"/>
    <x v="756"/>
    <x v="2"/>
    <s v="SC-20260"/>
    <s v="Scott Cohen"/>
    <x v="1"/>
    <x v="0"/>
    <s v="San Francisco"/>
    <x v="1"/>
    <n v="94122"/>
    <x v="1"/>
    <s v="OFF-BI-10002735"/>
    <x v="1"/>
    <x v="8"/>
    <s v="GBC Prestige Therm-A-Bind Covers"/>
    <x v="1975"/>
    <n v="5"/>
    <n v="0.2"/>
    <n v="46.3185"/>
    <x v="1"/>
    <x v="0"/>
  </r>
  <r>
    <x v="2355"/>
    <x v="1157"/>
    <x v="284"/>
    <x v="756"/>
    <x v="2"/>
    <s v="SC-20260"/>
    <s v="Scott Cohen"/>
    <x v="1"/>
    <x v="0"/>
    <s v="San Francisco"/>
    <x v="1"/>
    <n v="94122"/>
    <x v="1"/>
    <s v="TEC-AC-10004864"/>
    <x v="2"/>
    <x v="11"/>
    <s v="Memorex Micro Travel Drive 32 GB"/>
    <x v="1976"/>
    <n v="1"/>
    <n v="0"/>
    <n v="15.699300000000001"/>
    <x v="1"/>
    <x v="0"/>
  </r>
  <r>
    <x v="2356"/>
    <x v="1157"/>
    <x v="284"/>
    <x v="756"/>
    <x v="2"/>
    <s v="SC-20260"/>
    <s v="Scott Cohen"/>
    <x v="1"/>
    <x v="0"/>
    <s v="San Francisco"/>
    <x v="1"/>
    <n v="94122"/>
    <x v="1"/>
    <s v="TEC-MA-10000597"/>
    <x v="2"/>
    <x v="15"/>
    <s v="Lexmark S315 Color Inkjet Printer"/>
    <x v="1977"/>
    <n v="3"/>
    <n v="0.2"/>
    <n v="80.991899999999987"/>
    <x v="1"/>
    <x v="0"/>
  </r>
  <r>
    <x v="2357"/>
    <x v="1158"/>
    <x v="461"/>
    <x v="757"/>
    <x v="1"/>
    <s v="CP-12340"/>
    <s v="Christine Phan"/>
    <x v="1"/>
    <x v="0"/>
    <s v="New York City"/>
    <x v="15"/>
    <n v="10024"/>
    <x v="3"/>
    <s v="FUR-TA-10003473"/>
    <x v="0"/>
    <x v="3"/>
    <s v="Bretford Rectangular Conference Table Tops"/>
    <x v="1978"/>
    <n v="7"/>
    <n v="0.4"/>
    <n v="-447.59469999999988"/>
    <x v="3"/>
    <x v="0"/>
  </r>
  <r>
    <x v="2358"/>
    <x v="1158"/>
    <x v="461"/>
    <x v="757"/>
    <x v="1"/>
    <s v="CP-12340"/>
    <s v="Christine Phan"/>
    <x v="1"/>
    <x v="0"/>
    <s v="New York City"/>
    <x v="15"/>
    <n v="10024"/>
    <x v="3"/>
    <s v="FUR-TA-10001950"/>
    <x v="0"/>
    <x v="3"/>
    <s v="Balt Solid Wood Round Tables"/>
    <x v="1979"/>
    <n v="4"/>
    <n v="0.4"/>
    <n v="-553.64760000000001"/>
    <x v="3"/>
    <x v="0"/>
  </r>
  <r>
    <x v="2359"/>
    <x v="1158"/>
    <x v="461"/>
    <x v="757"/>
    <x v="1"/>
    <s v="CP-12340"/>
    <s v="Christine Phan"/>
    <x v="1"/>
    <x v="0"/>
    <s v="New York City"/>
    <x v="15"/>
    <n v="10024"/>
    <x v="3"/>
    <s v="FUR-TA-10004175"/>
    <x v="0"/>
    <x v="3"/>
    <s v="Hon 30&quot; x 60&quot; Table with Locking Drawer"/>
    <x v="1980"/>
    <n v="3"/>
    <n v="0.4"/>
    <n v="-122.78160000000003"/>
    <x v="3"/>
    <x v="0"/>
  </r>
  <r>
    <x v="2360"/>
    <x v="1158"/>
    <x v="461"/>
    <x v="757"/>
    <x v="1"/>
    <s v="CP-12340"/>
    <s v="Christine Phan"/>
    <x v="1"/>
    <x v="0"/>
    <s v="New York City"/>
    <x v="15"/>
    <n v="10024"/>
    <x v="3"/>
    <s v="OFF-PA-10002960"/>
    <x v="1"/>
    <x v="10"/>
    <s v="Xerox 1926"/>
    <x v="1981"/>
    <n v="7"/>
    <n v="0"/>
    <n v="16.3842"/>
    <x v="3"/>
    <x v="0"/>
  </r>
  <r>
    <x v="2361"/>
    <x v="1158"/>
    <x v="461"/>
    <x v="757"/>
    <x v="1"/>
    <s v="CP-12340"/>
    <s v="Christine Phan"/>
    <x v="1"/>
    <x v="0"/>
    <s v="New York City"/>
    <x v="15"/>
    <n v="10024"/>
    <x v="3"/>
    <s v="OFF-PA-10000919"/>
    <x v="1"/>
    <x v="10"/>
    <s v="Xerox 1918"/>
    <x v="1982"/>
    <n v="4"/>
    <n v="0"/>
    <n v="75.9696"/>
    <x v="3"/>
    <x v="0"/>
  </r>
  <r>
    <x v="2362"/>
    <x v="1159"/>
    <x v="513"/>
    <x v="4"/>
    <x v="1"/>
    <s v="RF-19840"/>
    <s v="Roy Französisch"/>
    <x v="0"/>
    <x v="0"/>
    <s v="Columbus"/>
    <x v="24"/>
    <n v="43229"/>
    <x v="3"/>
    <s v="OFF-BI-10001553"/>
    <x v="1"/>
    <x v="8"/>
    <s v="SpineVue Locking Slant-D Ring Binders by Cardinal"/>
    <x v="1983"/>
    <n v="5"/>
    <n v="0.7"/>
    <n v="-10.053999999999998"/>
    <x v="3"/>
    <x v="0"/>
  </r>
  <r>
    <x v="2363"/>
    <x v="1160"/>
    <x v="69"/>
    <x v="755"/>
    <x v="1"/>
    <s v="AB-10060"/>
    <s v="Adam Bellavance"/>
    <x v="2"/>
    <x v="0"/>
    <s v="Waynesboro"/>
    <x v="17"/>
    <n v="22980"/>
    <x v="0"/>
    <s v="FUR-FU-10004864"/>
    <x v="0"/>
    <x v="5"/>
    <s v="Howard Miller 14-1/2&quot; Diameter Chrome Round Wall Clock"/>
    <x v="1984"/>
    <n v="2"/>
    <n v="0"/>
    <n v="40.921599999999998"/>
    <x v="0"/>
    <x v="0"/>
  </r>
  <r>
    <x v="2364"/>
    <x v="1160"/>
    <x v="69"/>
    <x v="755"/>
    <x v="1"/>
    <s v="AB-10060"/>
    <s v="Adam Bellavance"/>
    <x v="2"/>
    <x v="0"/>
    <s v="Waynesboro"/>
    <x v="17"/>
    <n v="22980"/>
    <x v="0"/>
    <s v="OFF-AP-10004540"/>
    <x v="1"/>
    <x v="9"/>
    <s v="Eureka The Boss Lite 10-Amp Upright Vacuum, Blue"/>
    <x v="1985"/>
    <n v="2"/>
    <n v="0"/>
    <n v="44.889600000000002"/>
    <x v="0"/>
    <x v="0"/>
  </r>
  <r>
    <x v="2365"/>
    <x v="1160"/>
    <x v="69"/>
    <x v="755"/>
    <x v="1"/>
    <s v="AB-10060"/>
    <s v="Adam Bellavance"/>
    <x v="2"/>
    <x v="0"/>
    <s v="Waynesboro"/>
    <x v="17"/>
    <n v="22980"/>
    <x v="0"/>
    <s v="OFF-BI-10004965"/>
    <x v="1"/>
    <x v="8"/>
    <s v="Ibico Covers for Plastic or Wire Binding Elements"/>
    <x v="1986"/>
    <n v="4"/>
    <n v="0"/>
    <n v="20.7"/>
    <x v="0"/>
    <x v="0"/>
  </r>
  <r>
    <x v="2366"/>
    <x v="1161"/>
    <x v="156"/>
    <x v="158"/>
    <x v="0"/>
    <s v="EH-13990"/>
    <s v="Erica Hackney"/>
    <x v="0"/>
    <x v="0"/>
    <s v="Sacramento"/>
    <x v="1"/>
    <n v="95823"/>
    <x v="1"/>
    <s v="FUR-CH-10001714"/>
    <x v="0"/>
    <x v="1"/>
    <s v="Global Leather &amp; Oak Executive Chair, Burgundy"/>
    <x v="1987"/>
    <n v="1"/>
    <n v="0.2"/>
    <n v="-18.106799999999993"/>
    <x v="1"/>
    <x v="0"/>
  </r>
  <r>
    <x v="2367"/>
    <x v="1162"/>
    <x v="516"/>
    <x v="758"/>
    <x v="2"/>
    <s v="MN-17935"/>
    <s v="Michael Nguyen"/>
    <x v="0"/>
    <x v="0"/>
    <s v="Clinton"/>
    <x v="39"/>
    <n v="20735"/>
    <x v="3"/>
    <s v="OFF-PA-10002464"/>
    <x v="1"/>
    <x v="10"/>
    <s v="HP Office Recycled Paper (20Lb. and 87 Bright)"/>
    <x v="1071"/>
    <n v="4"/>
    <n v="0"/>
    <n v="11.328800000000001"/>
    <x v="3"/>
    <x v="0"/>
  </r>
  <r>
    <x v="2368"/>
    <x v="1163"/>
    <x v="713"/>
    <x v="759"/>
    <x v="1"/>
    <s v="KL-16555"/>
    <s v="Kelly Lampkin"/>
    <x v="1"/>
    <x v="0"/>
    <s v="Fairfield"/>
    <x v="24"/>
    <n v="45014"/>
    <x v="3"/>
    <s v="FUR-FU-10002298"/>
    <x v="0"/>
    <x v="5"/>
    <s v="Rubbermaid ClusterMat Chairmats, Mat Size- 66&quot; x 60&quot;, Lip 20&quot; x 11&quot; -90 Degree Angle"/>
    <x v="1988"/>
    <n v="6"/>
    <n v="0.2"/>
    <n v="-26.635200000000026"/>
    <x v="3"/>
    <x v="0"/>
  </r>
  <r>
    <x v="2369"/>
    <x v="1163"/>
    <x v="713"/>
    <x v="759"/>
    <x v="1"/>
    <s v="KL-16555"/>
    <s v="Kelly Lampkin"/>
    <x v="1"/>
    <x v="0"/>
    <s v="Fairfield"/>
    <x v="24"/>
    <n v="45014"/>
    <x v="3"/>
    <s v="OFF-AR-10000315"/>
    <x v="1"/>
    <x v="6"/>
    <s v="Dixon Ticonderoga Maple Cedar Pencil, #2"/>
    <x v="1989"/>
    <n v="2"/>
    <n v="0.2"/>
    <n v="0.30700000000000016"/>
    <x v="3"/>
    <x v="0"/>
  </r>
  <r>
    <x v="2370"/>
    <x v="1164"/>
    <x v="437"/>
    <x v="472"/>
    <x v="0"/>
    <s v="MP-17965"/>
    <s v="Michael Paige"/>
    <x v="1"/>
    <x v="0"/>
    <s v="Warwick"/>
    <x v="34"/>
    <n v="2886"/>
    <x v="3"/>
    <s v="TEC-AC-10004353"/>
    <x v="2"/>
    <x v="11"/>
    <s v="Hypercom P1300 Pinpad"/>
    <x v="1990"/>
    <n v="4"/>
    <n v="0"/>
    <n v="93.240000000000009"/>
    <x v="3"/>
    <x v="0"/>
  </r>
  <r>
    <x v="2371"/>
    <x v="1165"/>
    <x v="274"/>
    <x v="625"/>
    <x v="0"/>
    <s v="BF-11020"/>
    <s v="Barry Französisch"/>
    <x v="1"/>
    <x v="0"/>
    <s v="Aurora"/>
    <x v="10"/>
    <n v="60505"/>
    <x v="2"/>
    <s v="FUR-FU-10004973"/>
    <x v="0"/>
    <x v="5"/>
    <s v="Flat Face Poster Frame"/>
    <x v="1991"/>
    <n v="8"/>
    <n v="0.6"/>
    <n v="-27.129599999999996"/>
    <x v="2"/>
    <x v="0"/>
  </r>
  <r>
    <x v="2372"/>
    <x v="1165"/>
    <x v="274"/>
    <x v="625"/>
    <x v="0"/>
    <s v="BF-11020"/>
    <s v="Barry Französisch"/>
    <x v="1"/>
    <x v="0"/>
    <s v="Aurora"/>
    <x v="10"/>
    <n v="60505"/>
    <x v="2"/>
    <s v="OFF-FA-10000936"/>
    <x v="1"/>
    <x v="13"/>
    <s v="Acco Hot Clips Clips to Go"/>
    <x v="1992"/>
    <n v="1"/>
    <n v="0.2"/>
    <n v="0.8224999999999999"/>
    <x v="2"/>
    <x v="0"/>
  </r>
  <r>
    <x v="2373"/>
    <x v="1165"/>
    <x v="274"/>
    <x v="625"/>
    <x v="0"/>
    <s v="BF-11020"/>
    <s v="Barry Französisch"/>
    <x v="1"/>
    <x v="0"/>
    <s v="Aurora"/>
    <x v="10"/>
    <n v="60505"/>
    <x v="2"/>
    <s v="OFF-PA-10001609"/>
    <x v="1"/>
    <x v="10"/>
    <s v="Tops Wirebound Message Log Books"/>
    <x v="1993"/>
    <n v="9"/>
    <n v="0.2"/>
    <n v="7.698599999999999"/>
    <x v="2"/>
    <x v="0"/>
  </r>
  <r>
    <x v="2374"/>
    <x v="1165"/>
    <x v="274"/>
    <x v="625"/>
    <x v="0"/>
    <s v="BF-11020"/>
    <s v="Barry Französisch"/>
    <x v="1"/>
    <x v="0"/>
    <s v="Aurora"/>
    <x v="10"/>
    <n v="60505"/>
    <x v="2"/>
    <s v="FUR-CH-10000785"/>
    <x v="0"/>
    <x v="1"/>
    <s v="Global Ergonomic Managers Chair"/>
    <x v="1994"/>
    <n v="2"/>
    <n v="0.3"/>
    <n v="-14.478399999999993"/>
    <x v="2"/>
    <x v="0"/>
  </r>
  <r>
    <x v="2375"/>
    <x v="1166"/>
    <x v="714"/>
    <x v="714"/>
    <x v="1"/>
    <s v="TP-21130"/>
    <s v="Theone Pippenger"/>
    <x v="0"/>
    <x v="0"/>
    <s v="Smyrna"/>
    <x v="32"/>
    <n v="30080"/>
    <x v="0"/>
    <s v="OFF-FA-10000053"/>
    <x v="1"/>
    <x v="13"/>
    <s v="Revere Boxed Rubber Bands by Revere"/>
    <x v="1995"/>
    <n v="3"/>
    <n v="0"/>
    <n v="0.11340000000000017"/>
    <x v="0"/>
    <x v="0"/>
  </r>
  <r>
    <x v="2376"/>
    <x v="1167"/>
    <x v="710"/>
    <x v="760"/>
    <x v="0"/>
    <s v="MS-17770"/>
    <s v="Maxwell Schwartz"/>
    <x v="0"/>
    <x v="0"/>
    <s v="Columbus"/>
    <x v="24"/>
    <n v="43229"/>
    <x v="3"/>
    <s v="OFF-BI-10001718"/>
    <x v="1"/>
    <x v="8"/>
    <s v="GBC DocuBind P50 Personal Binding Machine"/>
    <x v="1996"/>
    <n v="4"/>
    <n v="0.7"/>
    <n v="-58.861599999999981"/>
    <x v="3"/>
    <x v="0"/>
  </r>
  <r>
    <x v="2377"/>
    <x v="1167"/>
    <x v="710"/>
    <x v="760"/>
    <x v="0"/>
    <s v="MS-17770"/>
    <s v="Maxwell Schwartz"/>
    <x v="0"/>
    <x v="0"/>
    <s v="Columbus"/>
    <x v="24"/>
    <n v="43229"/>
    <x v="3"/>
    <s v="OFF-SU-10004768"/>
    <x v="1"/>
    <x v="14"/>
    <s v="Acme Kleencut Forged Steel Scissors"/>
    <x v="1997"/>
    <n v="2"/>
    <n v="0.2"/>
    <n v="1.1479999999999988"/>
    <x v="3"/>
    <x v="0"/>
  </r>
  <r>
    <x v="2378"/>
    <x v="1168"/>
    <x v="401"/>
    <x v="223"/>
    <x v="1"/>
    <s v="KM-16375"/>
    <s v="Katherine Murray"/>
    <x v="2"/>
    <x v="0"/>
    <s v="Thousand Oaks"/>
    <x v="1"/>
    <n v="91360"/>
    <x v="1"/>
    <s v="OFF-PA-10003883"/>
    <x v="1"/>
    <x v="10"/>
    <s v="Message Book, Phone, Wirebound Standard Line Memo, 2 3/4&quot; X 5&quot;"/>
    <x v="1998"/>
    <n v="5"/>
    <n v="0"/>
    <n v="15.065"/>
    <x v="1"/>
    <x v="0"/>
  </r>
  <r>
    <x v="2379"/>
    <x v="1169"/>
    <x v="715"/>
    <x v="761"/>
    <x v="1"/>
    <s v="BE-11455"/>
    <s v="Brad Eason"/>
    <x v="2"/>
    <x v="0"/>
    <s v="Lorain"/>
    <x v="24"/>
    <n v="44052"/>
    <x v="3"/>
    <s v="OFF-FA-10004248"/>
    <x v="1"/>
    <x v="13"/>
    <s v="Advantus T-Pin Paper Clips"/>
    <x v="1999"/>
    <n v="2"/>
    <n v="0.2"/>
    <n v="1.7138000000000002"/>
    <x v="3"/>
    <x v="0"/>
  </r>
  <r>
    <x v="2380"/>
    <x v="1169"/>
    <x v="715"/>
    <x v="761"/>
    <x v="1"/>
    <s v="BE-11455"/>
    <s v="Brad Eason"/>
    <x v="2"/>
    <x v="0"/>
    <s v="Lorain"/>
    <x v="24"/>
    <n v="44052"/>
    <x v="3"/>
    <s v="OFF-PA-10002581"/>
    <x v="1"/>
    <x v="10"/>
    <s v="Xerox 1951"/>
    <x v="2000"/>
    <n v="2"/>
    <n v="0.2"/>
    <n v="15.489999999999997"/>
    <x v="3"/>
    <x v="0"/>
  </r>
  <r>
    <x v="2381"/>
    <x v="1169"/>
    <x v="715"/>
    <x v="761"/>
    <x v="1"/>
    <s v="BE-11455"/>
    <s v="Brad Eason"/>
    <x v="2"/>
    <x v="0"/>
    <s v="Lorain"/>
    <x v="24"/>
    <n v="44052"/>
    <x v="3"/>
    <s v="FUR-FU-10004848"/>
    <x v="0"/>
    <x v="5"/>
    <s v="DAX Solid Wood Frames"/>
    <x v="2001"/>
    <n v="7"/>
    <n v="0.2"/>
    <n v="11.626299999999999"/>
    <x v="3"/>
    <x v="0"/>
  </r>
  <r>
    <x v="2382"/>
    <x v="1170"/>
    <x v="613"/>
    <x v="762"/>
    <x v="2"/>
    <s v="CV-12295"/>
    <s v="Christina VanderZanden"/>
    <x v="0"/>
    <x v="0"/>
    <s v="Fresno"/>
    <x v="1"/>
    <n v="93727"/>
    <x v="1"/>
    <s v="OFF-AP-10002403"/>
    <x v="1"/>
    <x v="9"/>
    <s v="Acco Smartsocket Color-Coded Six-Outlet AC Adapter Model Surge Protectors"/>
    <x v="2002"/>
    <n v="4"/>
    <n v="0"/>
    <n v="45.770399999999995"/>
    <x v="1"/>
    <x v="0"/>
  </r>
  <r>
    <x v="2383"/>
    <x v="1170"/>
    <x v="613"/>
    <x v="762"/>
    <x v="2"/>
    <s v="CV-12295"/>
    <s v="Christina VanderZanden"/>
    <x v="0"/>
    <x v="0"/>
    <s v="Fresno"/>
    <x v="1"/>
    <n v="93727"/>
    <x v="1"/>
    <s v="OFF-AR-10003087"/>
    <x v="1"/>
    <x v="6"/>
    <s v="Staples in misc. colors"/>
    <x v="2003"/>
    <n v="9"/>
    <n v="0"/>
    <n v="4.4855999999999998"/>
    <x v="1"/>
    <x v="0"/>
  </r>
  <r>
    <x v="2384"/>
    <x v="1170"/>
    <x v="613"/>
    <x v="762"/>
    <x v="2"/>
    <s v="CV-12295"/>
    <s v="Christina VanderZanden"/>
    <x v="0"/>
    <x v="0"/>
    <s v="Fresno"/>
    <x v="1"/>
    <n v="93727"/>
    <x v="1"/>
    <s v="OFF-BI-10002026"/>
    <x v="1"/>
    <x v="8"/>
    <s v="Avery Arch Ring Binders"/>
    <x v="2004"/>
    <n v="4"/>
    <n v="0.2"/>
    <n v="62.74799999999999"/>
    <x v="1"/>
    <x v="0"/>
  </r>
  <r>
    <x v="2385"/>
    <x v="1170"/>
    <x v="613"/>
    <x v="762"/>
    <x v="2"/>
    <s v="CV-12295"/>
    <s v="Christina VanderZanden"/>
    <x v="0"/>
    <x v="0"/>
    <s v="Fresno"/>
    <x v="1"/>
    <n v="93727"/>
    <x v="1"/>
    <s v="TEC-PH-10000141"/>
    <x v="2"/>
    <x v="7"/>
    <s v="Clearsounds A400"/>
    <x v="2005"/>
    <n v="4"/>
    <n v="0.2"/>
    <n v="15.837600000000009"/>
    <x v="1"/>
    <x v="0"/>
  </r>
  <r>
    <x v="2386"/>
    <x v="1170"/>
    <x v="613"/>
    <x v="762"/>
    <x v="2"/>
    <s v="CV-12295"/>
    <s v="Christina VanderZanden"/>
    <x v="0"/>
    <x v="0"/>
    <s v="Fresno"/>
    <x v="1"/>
    <n v="93727"/>
    <x v="1"/>
    <s v="TEC-CO-10000971"/>
    <x v="2"/>
    <x v="16"/>
    <s v="Hewlett Packard 310 Color Digital Copier"/>
    <x v="2006"/>
    <n v="2"/>
    <n v="0.2"/>
    <n v="59.997999999999962"/>
    <x v="1"/>
    <x v="0"/>
  </r>
  <r>
    <x v="2387"/>
    <x v="1171"/>
    <x v="295"/>
    <x v="631"/>
    <x v="2"/>
    <s v="DK-13375"/>
    <s v="Dennis Kane"/>
    <x v="0"/>
    <x v="0"/>
    <s v="San Diego"/>
    <x v="1"/>
    <n v="92105"/>
    <x v="1"/>
    <s v="OFF-FA-10001229"/>
    <x v="1"/>
    <x v="13"/>
    <s v="Staples"/>
    <x v="2007"/>
    <n v="2"/>
    <n v="0"/>
    <n v="3.6155999999999997"/>
    <x v="1"/>
    <x v="0"/>
  </r>
  <r>
    <x v="2388"/>
    <x v="1171"/>
    <x v="295"/>
    <x v="631"/>
    <x v="2"/>
    <s v="DK-13375"/>
    <s v="Dennis Kane"/>
    <x v="0"/>
    <x v="0"/>
    <s v="San Diego"/>
    <x v="1"/>
    <n v="92105"/>
    <x v="1"/>
    <s v="OFF-BI-10002437"/>
    <x v="1"/>
    <x v="8"/>
    <s v="Recycled Premium Regency Composition Covers"/>
    <x v="671"/>
    <n v="2"/>
    <n v="0.2"/>
    <n v="8.8623999999999992"/>
    <x v="1"/>
    <x v="0"/>
  </r>
  <r>
    <x v="2389"/>
    <x v="1172"/>
    <x v="401"/>
    <x v="763"/>
    <x v="1"/>
    <s v="SG-20605"/>
    <s v="Speros Goranitis"/>
    <x v="0"/>
    <x v="0"/>
    <s v="New York City"/>
    <x v="15"/>
    <n v="10009"/>
    <x v="3"/>
    <s v="OFF-PA-10004255"/>
    <x v="1"/>
    <x v="10"/>
    <s v="Xerox 219"/>
    <x v="90"/>
    <n v="1"/>
    <n v="0"/>
    <n v="3.1104000000000003"/>
    <x v="3"/>
    <x v="0"/>
  </r>
  <r>
    <x v="2390"/>
    <x v="1172"/>
    <x v="401"/>
    <x v="763"/>
    <x v="1"/>
    <s v="SG-20605"/>
    <s v="Speros Goranitis"/>
    <x v="0"/>
    <x v="0"/>
    <s v="New York City"/>
    <x v="15"/>
    <n v="10009"/>
    <x v="3"/>
    <s v="OFF-PA-10001184"/>
    <x v="1"/>
    <x v="10"/>
    <s v="Xerox 1903"/>
    <x v="1085"/>
    <n v="7"/>
    <n v="0"/>
    <n v="20.511400000000002"/>
    <x v="3"/>
    <x v="0"/>
  </r>
  <r>
    <x v="2391"/>
    <x v="1172"/>
    <x v="401"/>
    <x v="763"/>
    <x v="1"/>
    <s v="SG-20605"/>
    <s v="Speros Goranitis"/>
    <x v="0"/>
    <x v="0"/>
    <s v="New York City"/>
    <x v="15"/>
    <n v="10009"/>
    <x v="3"/>
    <s v="TEC-AC-10002637"/>
    <x v="2"/>
    <x v="11"/>
    <s v="Logitech VX Revolution Cordless Laser Mouse for Notebooks (Black)"/>
    <x v="2008"/>
    <n v="9"/>
    <n v="0"/>
    <n v="97.194599999999923"/>
    <x v="3"/>
    <x v="0"/>
  </r>
  <r>
    <x v="2392"/>
    <x v="1172"/>
    <x v="401"/>
    <x v="763"/>
    <x v="1"/>
    <s v="SG-20605"/>
    <s v="Speros Goranitis"/>
    <x v="0"/>
    <x v="0"/>
    <s v="New York City"/>
    <x v="15"/>
    <n v="10009"/>
    <x v="3"/>
    <s v="FUR-FU-10002878"/>
    <x v="0"/>
    <x v="5"/>
    <s v="Seth Thomas 14&quot; Day/Date Wall Clock"/>
    <x v="2009"/>
    <n v="4"/>
    <n v="0"/>
    <n v="42.150400000000005"/>
    <x v="3"/>
    <x v="0"/>
  </r>
  <r>
    <x v="2393"/>
    <x v="1173"/>
    <x v="716"/>
    <x v="764"/>
    <x v="1"/>
    <s v="CS-12355"/>
    <s v="Christine Sundaresam"/>
    <x v="0"/>
    <x v="0"/>
    <s v="Malden"/>
    <x v="31"/>
    <n v="2148"/>
    <x v="3"/>
    <s v="OFF-AR-10000588"/>
    <x v="1"/>
    <x v="6"/>
    <s v="Newell 345"/>
    <x v="2010"/>
    <n v="2"/>
    <n v="0"/>
    <n v="10.316800000000001"/>
    <x v="3"/>
    <x v="0"/>
  </r>
  <r>
    <x v="2394"/>
    <x v="1174"/>
    <x v="717"/>
    <x v="765"/>
    <x v="1"/>
    <s v="PJ-18835"/>
    <s v="Patrick Jones"/>
    <x v="1"/>
    <x v="0"/>
    <s v="New York City"/>
    <x v="15"/>
    <n v="10035"/>
    <x v="3"/>
    <s v="TEC-AC-10002217"/>
    <x v="2"/>
    <x v="11"/>
    <s v="Imation Clip USB flash drive - 8 GB"/>
    <x v="2011"/>
    <n v="2"/>
    <n v="0"/>
    <n v="2.2560000000000002"/>
    <x v="3"/>
    <x v="0"/>
  </r>
  <r>
    <x v="2395"/>
    <x v="1174"/>
    <x v="717"/>
    <x v="765"/>
    <x v="1"/>
    <s v="PJ-18835"/>
    <s v="Patrick Jones"/>
    <x v="1"/>
    <x v="0"/>
    <s v="New York City"/>
    <x v="15"/>
    <n v="10035"/>
    <x v="3"/>
    <s v="TEC-AC-10001267"/>
    <x v="2"/>
    <x v="11"/>
    <s v="Imation 32GB Pocket Pro USB 3.0 Flash Drive - 32 GB - Black - 1 P ..."/>
    <x v="2012"/>
    <n v="2"/>
    <n v="0"/>
    <n v="23.96"/>
    <x v="3"/>
    <x v="0"/>
  </r>
  <r>
    <x v="2396"/>
    <x v="1174"/>
    <x v="717"/>
    <x v="765"/>
    <x v="1"/>
    <s v="PJ-18835"/>
    <s v="Patrick Jones"/>
    <x v="1"/>
    <x v="0"/>
    <s v="New York City"/>
    <x v="15"/>
    <n v="10035"/>
    <x v="3"/>
    <s v="OFF-PA-10004041"/>
    <x v="1"/>
    <x v="10"/>
    <s v="It's Hot Message Books with Stickers, 2 3/4&quot; x 5&quot;"/>
    <x v="2013"/>
    <n v="5"/>
    <n v="0"/>
    <n v="16.649999999999999"/>
    <x v="3"/>
    <x v="0"/>
  </r>
  <r>
    <x v="2397"/>
    <x v="1175"/>
    <x v="718"/>
    <x v="766"/>
    <x v="0"/>
    <s v="NP-18700"/>
    <s v="Nora Preis"/>
    <x v="0"/>
    <x v="0"/>
    <s v="San Francisco"/>
    <x v="1"/>
    <n v="94109"/>
    <x v="1"/>
    <s v="OFF-LA-10001613"/>
    <x v="1"/>
    <x v="2"/>
    <s v="Avery File Folder Labels"/>
    <x v="1784"/>
    <n v="2"/>
    <n v="0"/>
    <n v="2.8224"/>
    <x v="1"/>
    <x v="0"/>
  </r>
  <r>
    <x v="2398"/>
    <x v="1175"/>
    <x v="718"/>
    <x v="766"/>
    <x v="0"/>
    <s v="NP-18700"/>
    <s v="Nora Preis"/>
    <x v="0"/>
    <x v="0"/>
    <s v="San Francisco"/>
    <x v="1"/>
    <n v="94109"/>
    <x v="1"/>
    <s v="OFF-AR-10000246"/>
    <x v="1"/>
    <x v="6"/>
    <s v="Newell 318"/>
    <x v="1459"/>
    <n v="6"/>
    <n v="0"/>
    <n v="4.3367999999999993"/>
    <x v="1"/>
    <x v="0"/>
  </r>
  <r>
    <x v="2399"/>
    <x v="1176"/>
    <x v="428"/>
    <x v="17"/>
    <x v="1"/>
    <s v="SB-20290"/>
    <s v="Sean Braxton"/>
    <x v="1"/>
    <x v="0"/>
    <s v="Florence"/>
    <x v="20"/>
    <n v="29501"/>
    <x v="0"/>
    <s v="OFF-ST-10001809"/>
    <x v="1"/>
    <x v="4"/>
    <s v="Fellowes Officeware Wire Shelving"/>
    <x v="2014"/>
    <n v="7"/>
    <n v="0"/>
    <n v="12.576199999999986"/>
    <x v="0"/>
    <x v="0"/>
  </r>
  <r>
    <x v="2400"/>
    <x v="1176"/>
    <x v="428"/>
    <x v="17"/>
    <x v="1"/>
    <s v="SB-20290"/>
    <s v="Sean Braxton"/>
    <x v="1"/>
    <x v="0"/>
    <s v="Florence"/>
    <x v="20"/>
    <n v="29501"/>
    <x v="0"/>
    <s v="OFF-ST-10002214"/>
    <x v="1"/>
    <x v="4"/>
    <s v="X-Rack File for Hanging Folders"/>
    <x v="2015"/>
    <n v="5"/>
    <n v="0"/>
    <n v="14.676999999999998"/>
    <x v="0"/>
    <x v="0"/>
  </r>
  <r>
    <x v="2401"/>
    <x v="1177"/>
    <x v="719"/>
    <x v="192"/>
    <x v="0"/>
    <s v="AS-10090"/>
    <s v="Adam Shillingsburg"/>
    <x v="0"/>
    <x v="0"/>
    <s v="Springfield"/>
    <x v="25"/>
    <n v="65807"/>
    <x v="2"/>
    <s v="OFF-ST-10000649"/>
    <x v="1"/>
    <x v="4"/>
    <s v="Hanging Personal Folder File"/>
    <x v="2016"/>
    <n v="6"/>
    <n v="0"/>
    <n v="23.550000000000004"/>
    <x v="2"/>
    <x v="0"/>
  </r>
  <r>
    <x v="2402"/>
    <x v="1177"/>
    <x v="719"/>
    <x v="192"/>
    <x v="0"/>
    <s v="AS-10090"/>
    <s v="Adam Shillingsburg"/>
    <x v="0"/>
    <x v="0"/>
    <s v="Springfield"/>
    <x v="25"/>
    <n v="65807"/>
    <x v="2"/>
    <s v="OFF-EN-10001990"/>
    <x v="1"/>
    <x v="12"/>
    <s v="Staple envelope"/>
    <x v="158"/>
    <n v="5"/>
    <n v="0"/>
    <n v="13.347999999999997"/>
    <x v="2"/>
    <x v="0"/>
  </r>
  <r>
    <x v="2403"/>
    <x v="1178"/>
    <x v="720"/>
    <x v="767"/>
    <x v="1"/>
    <s v="HM-14860"/>
    <s v="Harry Marie"/>
    <x v="1"/>
    <x v="0"/>
    <s v="Huntsville"/>
    <x v="5"/>
    <n v="77340"/>
    <x v="2"/>
    <s v="FUR-BO-10000780"/>
    <x v="0"/>
    <x v="0"/>
    <s v="O'Sullivan Plantations 2-Door Library in Landvery Oak"/>
    <x v="2017"/>
    <n v="7"/>
    <n v="0.32"/>
    <n v="-225.09759999999991"/>
    <x v="2"/>
    <x v="0"/>
  </r>
  <r>
    <x v="2404"/>
    <x v="1179"/>
    <x v="566"/>
    <x v="768"/>
    <x v="1"/>
    <s v="MG-18145"/>
    <s v="Mike Gockenbach"/>
    <x v="0"/>
    <x v="0"/>
    <s v="Los Angeles"/>
    <x v="1"/>
    <n v="90045"/>
    <x v="1"/>
    <s v="TEC-AC-10002049"/>
    <x v="2"/>
    <x v="11"/>
    <s v="Logitech G19 Programmable Gaming Keyboard"/>
    <x v="2018"/>
    <n v="9"/>
    <n v="0"/>
    <n v="200.86379999999991"/>
    <x v="1"/>
    <x v="0"/>
  </r>
  <r>
    <x v="2405"/>
    <x v="1179"/>
    <x v="566"/>
    <x v="768"/>
    <x v="1"/>
    <s v="MG-18145"/>
    <s v="Mike Gockenbach"/>
    <x v="0"/>
    <x v="0"/>
    <s v="Los Angeles"/>
    <x v="1"/>
    <n v="90045"/>
    <x v="1"/>
    <s v="TEC-PH-10003555"/>
    <x v="2"/>
    <x v="7"/>
    <s v="Motorola HK250 Universal Bluetooth Headset"/>
    <x v="2019"/>
    <n v="7"/>
    <n v="0.2"/>
    <n v="-28.967399999999991"/>
    <x v="1"/>
    <x v="0"/>
  </r>
  <r>
    <x v="2406"/>
    <x v="1179"/>
    <x v="566"/>
    <x v="768"/>
    <x v="1"/>
    <s v="MG-18145"/>
    <s v="Mike Gockenbach"/>
    <x v="0"/>
    <x v="0"/>
    <s v="Los Angeles"/>
    <x v="1"/>
    <n v="90045"/>
    <x v="1"/>
    <s v="TEC-PH-10000702"/>
    <x v="2"/>
    <x v="7"/>
    <s v="Square Credit Card Reader, 4 1/2&quot; x 4 1/2&quot; x 1&quot;, White"/>
    <x v="2020"/>
    <n v="10"/>
    <n v="0.2"/>
    <n v="26.972999999999992"/>
    <x v="1"/>
    <x v="0"/>
  </r>
  <r>
    <x v="2407"/>
    <x v="1180"/>
    <x v="176"/>
    <x v="212"/>
    <x v="1"/>
    <s v="TM-21010"/>
    <s v="Tamara Manning"/>
    <x v="0"/>
    <x v="0"/>
    <s v="San Francisco"/>
    <x v="1"/>
    <n v="94122"/>
    <x v="1"/>
    <s v="OFF-AR-10003631"/>
    <x v="1"/>
    <x v="6"/>
    <s v="Staples in misc. colors"/>
    <x v="2021"/>
    <n v="5"/>
    <n v="0"/>
    <n v="7.9859999999999998"/>
    <x v="1"/>
    <x v="0"/>
  </r>
  <r>
    <x v="2408"/>
    <x v="1180"/>
    <x v="176"/>
    <x v="212"/>
    <x v="1"/>
    <s v="TM-21010"/>
    <s v="Tamara Manning"/>
    <x v="0"/>
    <x v="0"/>
    <s v="San Francisco"/>
    <x v="1"/>
    <n v="94122"/>
    <x v="1"/>
    <s v="TEC-PH-10003072"/>
    <x v="2"/>
    <x v="7"/>
    <s v="Panasonic KX-TG9541B DECT 6.0 Digital 2-Line Expandable Cordless Phone With Digital Answering System"/>
    <x v="2022"/>
    <n v="3"/>
    <n v="0.2"/>
    <n v="130.49130000000002"/>
    <x v="1"/>
    <x v="0"/>
  </r>
  <r>
    <x v="2409"/>
    <x v="1181"/>
    <x v="721"/>
    <x v="186"/>
    <x v="2"/>
    <s v="BE-11335"/>
    <s v="Bill Eplett"/>
    <x v="2"/>
    <x v="0"/>
    <s v="San Francisco"/>
    <x v="1"/>
    <n v="94122"/>
    <x v="1"/>
    <s v="FUR-FU-10000758"/>
    <x v="0"/>
    <x v="5"/>
    <s v="DAX Natural Wood-Tone Poster Frame"/>
    <x v="2023"/>
    <n v="8"/>
    <n v="0"/>
    <n v="76.262399999999985"/>
    <x v="1"/>
    <x v="0"/>
  </r>
  <r>
    <x v="2410"/>
    <x v="1182"/>
    <x v="601"/>
    <x v="769"/>
    <x v="1"/>
    <s v="AS-10630"/>
    <s v="Ann Steele"/>
    <x v="2"/>
    <x v="0"/>
    <s v="Philadelphia"/>
    <x v="9"/>
    <n v="19120"/>
    <x v="3"/>
    <s v="OFF-FA-10000992"/>
    <x v="1"/>
    <x v="13"/>
    <s v="Acco Clips to Go Binder Clips, 24 Clips in Two Sizes"/>
    <x v="1103"/>
    <n v="2"/>
    <n v="0.2"/>
    <n v="1.9169999999999998"/>
    <x v="3"/>
    <x v="0"/>
  </r>
  <r>
    <x v="2411"/>
    <x v="1183"/>
    <x v="722"/>
    <x v="770"/>
    <x v="0"/>
    <s v="EM-13810"/>
    <s v="Eleni McCrary"/>
    <x v="1"/>
    <x v="0"/>
    <s v="Los Angeles"/>
    <x v="1"/>
    <n v="90036"/>
    <x v="1"/>
    <s v="OFF-BI-10004187"/>
    <x v="1"/>
    <x v="8"/>
    <s v="3-ring staple pack"/>
    <x v="2024"/>
    <n v="5"/>
    <n v="0.2"/>
    <n v="2.6319999999999997"/>
    <x v="1"/>
    <x v="0"/>
  </r>
  <r>
    <x v="2412"/>
    <x v="1184"/>
    <x v="607"/>
    <x v="723"/>
    <x v="1"/>
    <s v="JA-15970"/>
    <s v="Joseph Airdo"/>
    <x v="0"/>
    <x v="0"/>
    <s v="Los Angeles"/>
    <x v="1"/>
    <n v="90045"/>
    <x v="1"/>
    <s v="OFF-PA-10001947"/>
    <x v="1"/>
    <x v="10"/>
    <s v="Xerox 1974"/>
    <x v="493"/>
    <n v="2"/>
    <n v="0"/>
    <n v="5.8604000000000003"/>
    <x v="1"/>
    <x v="0"/>
  </r>
  <r>
    <x v="2413"/>
    <x v="1184"/>
    <x v="607"/>
    <x v="723"/>
    <x v="1"/>
    <s v="JA-15970"/>
    <s v="Joseph Airdo"/>
    <x v="0"/>
    <x v="0"/>
    <s v="Los Angeles"/>
    <x v="1"/>
    <n v="90045"/>
    <x v="1"/>
    <s v="FUR-TA-10002356"/>
    <x v="0"/>
    <x v="3"/>
    <s v="Bevis Boat-Shaped Conference Table"/>
    <x v="2025"/>
    <n v="3"/>
    <n v="0.2"/>
    <n v="31.453199999999953"/>
    <x v="1"/>
    <x v="0"/>
  </r>
  <r>
    <x v="2414"/>
    <x v="1185"/>
    <x v="723"/>
    <x v="771"/>
    <x v="1"/>
    <s v="TB-21595"/>
    <s v="Troy Blackwell"/>
    <x v="0"/>
    <x v="0"/>
    <s v="Milwaukee"/>
    <x v="6"/>
    <n v="53209"/>
    <x v="2"/>
    <s v="FUR-CH-10001714"/>
    <x v="0"/>
    <x v="1"/>
    <s v="Global Leather &amp; Oak Executive Chair, Burgundy"/>
    <x v="2026"/>
    <n v="5"/>
    <n v="0"/>
    <n v="60.356000000000023"/>
    <x v="2"/>
    <x v="0"/>
  </r>
  <r>
    <x v="2415"/>
    <x v="1186"/>
    <x v="380"/>
    <x v="772"/>
    <x v="1"/>
    <s v="PP-18955"/>
    <s v="Paul Prost"/>
    <x v="2"/>
    <x v="0"/>
    <s v="Holyoke"/>
    <x v="31"/>
    <n v="1040"/>
    <x v="3"/>
    <s v="FUR-BO-10002824"/>
    <x v="0"/>
    <x v="0"/>
    <s v="Bush Mission Pointe Library"/>
    <x v="85"/>
    <n v="2"/>
    <n v="0"/>
    <n v="60.391999999999996"/>
    <x v="3"/>
    <x v="0"/>
  </r>
  <r>
    <x v="2416"/>
    <x v="1187"/>
    <x v="386"/>
    <x v="499"/>
    <x v="1"/>
    <s v="ML-18040"/>
    <s v="Michelle Lonsdale"/>
    <x v="1"/>
    <x v="0"/>
    <s v="Albuquerque"/>
    <x v="27"/>
    <n v="87105"/>
    <x v="1"/>
    <s v="TEC-AC-10002842"/>
    <x v="2"/>
    <x v="11"/>
    <s v="WD My Passport Ultra 2TB Portable External Hard Drive"/>
    <x v="2027"/>
    <n v="5"/>
    <n v="0"/>
    <n v="95.200000000000031"/>
    <x v="1"/>
    <x v="0"/>
  </r>
  <r>
    <x v="2417"/>
    <x v="1187"/>
    <x v="386"/>
    <x v="499"/>
    <x v="1"/>
    <s v="ML-18040"/>
    <s v="Michelle Lonsdale"/>
    <x v="1"/>
    <x v="0"/>
    <s v="Albuquerque"/>
    <x v="27"/>
    <n v="87105"/>
    <x v="1"/>
    <s v="OFF-BI-10002082"/>
    <x v="1"/>
    <x v="8"/>
    <s v="GBC Twin Loop Wire Binding Elements"/>
    <x v="1955"/>
    <n v="3"/>
    <n v="0.2"/>
    <n v="29.951999999999998"/>
    <x v="1"/>
    <x v="0"/>
  </r>
  <r>
    <x v="2418"/>
    <x v="1188"/>
    <x v="206"/>
    <x v="528"/>
    <x v="1"/>
    <s v="LC-16930"/>
    <s v="Linda Cazamias"/>
    <x v="1"/>
    <x v="0"/>
    <s v="Sparks"/>
    <x v="33"/>
    <n v="89431"/>
    <x v="1"/>
    <s v="TEC-MA-10000112"/>
    <x v="2"/>
    <x v="15"/>
    <s v="Panasonic KX MB2061 Multifunction Printer"/>
    <x v="2028"/>
    <n v="10"/>
    <n v="0.2"/>
    <n v="179.73000000000013"/>
    <x v="1"/>
    <x v="0"/>
  </r>
  <r>
    <x v="2419"/>
    <x v="1189"/>
    <x v="45"/>
    <x v="773"/>
    <x v="1"/>
    <s v="MC-17590"/>
    <s v="Matt Collister"/>
    <x v="1"/>
    <x v="0"/>
    <s v="Coachella"/>
    <x v="1"/>
    <n v="92236"/>
    <x v="1"/>
    <s v="OFF-ST-10002289"/>
    <x v="1"/>
    <x v="4"/>
    <s v="Safco Wire Cube Shelving System, For Use as 4 or 5 14&quot; Cubes, Black"/>
    <x v="2029"/>
    <n v="2"/>
    <n v="0"/>
    <n v="3.1779999999999973"/>
    <x v="1"/>
    <x v="0"/>
  </r>
  <r>
    <x v="2420"/>
    <x v="1189"/>
    <x v="45"/>
    <x v="773"/>
    <x v="1"/>
    <s v="MC-17590"/>
    <s v="Matt Collister"/>
    <x v="1"/>
    <x v="0"/>
    <s v="Coachella"/>
    <x v="1"/>
    <n v="92236"/>
    <x v="1"/>
    <s v="TEC-AC-10004171"/>
    <x v="2"/>
    <x v="11"/>
    <s v="Razer Kraken 7.1 Surround Sound Over Ear USB Gaming Headset"/>
    <x v="313"/>
    <n v="1"/>
    <n v="0"/>
    <n v="43.995600000000003"/>
    <x v="1"/>
    <x v="0"/>
  </r>
  <r>
    <x v="2421"/>
    <x v="1190"/>
    <x v="724"/>
    <x v="774"/>
    <x v="1"/>
    <s v="CR-12580"/>
    <s v="Clay Rozendal"/>
    <x v="2"/>
    <x v="0"/>
    <s v="Elmhurst"/>
    <x v="10"/>
    <n v="60126"/>
    <x v="2"/>
    <s v="OFF-ST-10003656"/>
    <x v="1"/>
    <x v="4"/>
    <s v="Safco Industrial Wire Shelving"/>
    <x v="84"/>
    <n v="3"/>
    <n v="0.2"/>
    <n v="-48.954900000000002"/>
    <x v="2"/>
    <x v="0"/>
  </r>
  <r>
    <x v="2422"/>
    <x v="1190"/>
    <x v="724"/>
    <x v="774"/>
    <x v="1"/>
    <s v="CR-12580"/>
    <s v="Clay Rozendal"/>
    <x v="2"/>
    <x v="0"/>
    <s v="Elmhurst"/>
    <x v="10"/>
    <n v="60126"/>
    <x v="2"/>
    <s v="OFF-PA-10001560"/>
    <x v="1"/>
    <x v="10"/>
    <s v="Adams Telephone Message Books, 5 1/4” x 11”"/>
    <x v="778"/>
    <n v="2"/>
    <n v="0.2"/>
    <n v="3.2615999999999996"/>
    <x v="2"/>
    <x v="0"/>
  </r>
  <r>
    <x v="2423"/>
    <x v="1191"/>
    <x v="53"/>
    <x v="53"/>
    <x v="1"/>
    <s v="SV-20935"/>
    <s v="Susan Vittorini"/>
    <x v="0"/>
    <x v="0"/>
    <s v="Fairfield"/>
    <x v="24"/>
    <n v="45014"/>
    <x v="3"/>
    <s v="TEC-AC-10002473"/>
    <x v="2"/>
    <x v="11"/>
    <s v="Maxell 4.7GB DVD-R"/>
    <x v="2030"/>
    <n v="7"/>
    <n v="0.2"/>
    <n v="41.718599999999995"/>
    <x v="3"/>
    <x v="0"/>
  </r>
  <r>
    <x v="2424"/>
    <x v="1191"/>
    <x v="53"/>
    <x v="53"/>
    <x v="1"/>
    <s v="SV-20935"/>
    <s v="Susan Vittorini"/>
    <x v="0"/>
    <x v="0"/>
    <s v="Fairfield"/>
    <x v="24"/>
    <n v="45014"/>
    <x v="3"/>
    <s v="OFF-BI-10000632"/>
    <x v="1"/>
    <x v="8"/>
    <s v="Satellite Sectional Post Binders"/>
    <x v="2031"/>
    <n v="1"/>
    <n v="0.7"/>
    <n v="-10.418399999999998"/>
    <x v="3"/>
    <x v="0"/>
  </r>
  <r>
    <x v="2425"/>
    <x v="1191"/>
    <x v="53"/>
    <x v="53"/>
    <x v="1"/>
    <s v="SV-20935"/>
    <s v="Susan Vittorini"/>
    <x v="0"/>
    <x v="0"/>
    <s v="Fairfield"/>
    <x v="24"/>
    <n v="45014"/>
    <x v="3"/>
    <s v="FUR-TA-10002645"/>
    <x v="0"/>
    <x v="3"/>
    <s v="Hon Rectangular Conference Tables"/>
    <x v="2032"/>
    <n v="2"/>
    <n v="0.4"/>
    <n v="-104.67300000000006"/>
    <x v="3"/>
    <x v="0"/>
  </r>
  <r>
    <x v="2426"/>
    <x v="1191"/>
    <x v="53"/>
    <x v="53"/>
    <x v="1"/>
    <s v="SV-20935"/>
    <s v="Susan Vittorini"/>
    <x v="0"/>
    <x v="0"/>
    <s v="Fairfield"/>
    <x v="24"/>
    <n v="45014"/>
    <x v="3"/>
    <s v="OFF-FA-10002975"/>
    <x v="1"/>
    <x v="13"/>
    <s v="Staples"/>
    <x v="2033"/>
    <n v="13"/>
    <n v="0.2"/>
    <n v="12.776399999999999"/>
    <x v="3"/>
    <x v="0"/>
  </r>
  <r>
    <x v="2427"/>
    <x v="1192"/>
    <x v="725"/>
    <x v="432"/>
    <x v="1"/>
    <s v="MZ-17515"/>
    <s v="Mary Zewe"/>
    <x v="1"/>
    <x v="0"/>
    <s v="Arlington"/>
    <x v="5"/>
    <n v="76017"/>
    <x v="2"/>
    <s v="OFF-BI-10003784"/>
    <x v="1"/>
    <x v="8"/>
    <s v="Computer Printout Index Tabs"/>
    <x v="2034"/>
    <n v="4"/>
    <n v="0.8"/>
    <n v="-2.1504000000000008"/>
    <x v="2"/>
    <x v="0"/>
  </r>
  <r>
    <x v="2428"/>
    <x v="1192"/>
    <x v="725"/>
    <x v="432"/>
    <x v="1"/>
    <s v="MZ-17515"/>
    <s v="Mary Zewe"/>
    <x v="1"/>
    <x v="0"/>
    <s v="Arlington"/>
    <x v="5"/>
    <n v="76017"/>
    <x v="2"/>
    <s v="OFF-BI-10001617"/>
    <x v="1"/>
    <x v="8"/>
    <s v="GBC Wire Binding Combs"/>
    <x v="2035"/>
    <n v="4"/>
    <n v="0.8"/>
    <n v="-13.648800000000001"/>
    <x v="2"/>
    <x v="0"/>
  </r>
  <r>
    <x v="2429"/>
    <x v="1192"/>
    <x v="725"/>
    <x v="432"/>
    <x v="1"/>
    <s v="MZ-17515"/>
    <s v="Mary Zewe"/>
    <x v="1"/>
    <x v="0"/>
    <s v="Arlington"/>
    <x v="5"/>
    <n v="76017"/>
    <x v="2"/>
    <s v="FUR-FU-10004415"/>
    <x v="0"/>
    <x v="5"/>
    <s v="Stacking Tray, Side-Loading, Legal, Smoke"/>
    <x v="2036"/>
    <n v="7"/>
    <n v="0.6"/>
    <n v="-9.0944000000000038"/>
    <x v="2"/>
    <x v="0"/>
  </r>
  <r>
    <x v="2430"/>
    <x v="1193"/>
    <x v="726"/>
    <x v="775"/>
    <x v="1"/>
    <s v="RB-19795"/>
    <s v="Ross Baird"/>
    <x v="2"/>
    <x v="0"/>
    <s v="San Francisco"/>
    <x v="1"/>
    <n v="94110"/>
    <x v="1"/>
    <s v="OFF-LA-10000240"/>
    <x v="1"/>
    <x v="2"/>
    <s v="Self-Adhesive Address Labels for Typewriters by Universal"/>
    <x v="2037"/>
    <n v="8"/>
    <n v="0"/>
    <n v="27.485599999999998"/>
    <x v="1"/>
    <x v="0"/>
  </r>
  <r>
    <x v="2431"/>
    <x v="1194"/>
    <x v="116"/>
    <x v="115"/>
    <x v="1"/>
    <s v="HM-14860"/>
    <s v="Harry Marie"/>
    <x v="1"/>
    <x v="0"/>
    <s v="Seattle"/>
    <x v="4"/>
    <n v="98103"/>
    <x v="1"/>
    <s v="FUR-FU-10001935"/>
    <x v="0"/>
    <x v="5"/>
    <s v="3M Hangers With Command Adhesive"/>
    <x v="2038"/>
    <n v="2"/>
    <n v="0"/>
    <n v="3.0340000000000007"/>
    <x v="1"/>
    <x v="0"/>
  </r>
  <r>
    <x v="2432"/>
    <x v="1195"/>
    <x v="727"/>
    <x v="776"/>
    <x v="1"/>
    <s v="AZ-10750"/>
    <s v="Annie Zypern"/>
    <x v="0"/>
    <x v="0"/>
    <s v="New York City"/>
    <x v="15"/>
    <n v="10009"/>
    <x v="3"/>
    <s v="FUR-CH-10002439"/>
    <x v="0"/>
    <x v="1"/>
    <s v="Iceberg Nesting Folding Chair, 19w x 6d x 43h"/>
    <x v="2039"/>
    <n v="7"/>
    <n v="0.1"/>
    <n v="65.206400000000002"/>
    <x v="3"/>
    <x v="0"/>
  </r>
  <r>
    <x v="2433"/>
    <x v="1196"/>
    <x v="39"/>
    <x v="777"/>
    <x v="1"/>
    <s v="JH-15910"/>
    <s v="Jonathan Howell"/>
    <x v="0"/>
    <x v="0"/>
    <s v="Houston"/>
    <x v="5"/>
    <n v="77070"/>
    <x v="2"/>
    <s v="TEC-PH-10001536"/>
    <x v="2"/>
    <x v="7"/>
    <s v="Spigen Samsung Galaxy S5 Case Wallet"/>
    <x v="2040"/>
    <n v="4"/>
    <n v="0.2"/>
    <n v="4.0775999999999968"/>
    <x v="2"/>
    <x v="0"/>
  </r>
  <r>
    <x v="2434"/>
    <x v="1197"/>
    <x v="717"/>
    <x v="50"/>
    <x v="2"/>
    <s v="PJ-18835"/>
    <s v="Patrick Jones"/>
    <x v="1"/>
    <x v="0"/>
    <s v="Springfield"/>
    <x v="17"/>
    <n v="22153"/>
    <x v="0"/>
    <s v="OFF-EN-10001532"/>
    <x v="1"/>
    <x v="12"/>
    <s v="Brown Kraft Recycled Envelopes"/>
    <x v="2041"/>
    <n v="2"/>
    <n v="0"/>
    <n v="16.98"/>
    <x v="0"/>
    <x v="0"/>
  </r>
  <r>
    <x v="2435"/>
    <x v="1197"/>
    <x v="717"/>
    <x v="50"/>
    <x v="2"/>
    <s v="PJ-18835"/>
    <s v="Patrick Jones"/>
    <x v="1"/>
    <x v="0"/>
    <s v="Springfield"/>
    <x v="17"/>
    <n v="22153"/>
    <x v="0"/>
    <s v="OFF-AP-10003057"/>
    <x v="1"/>
    <x v="9"/>
    <s v="Honeywell Enviracaire Portable HEPA Air Cleaner for 16' x 20' Room"/>
    <x v="2042"/>
    <n v="3"/>
    <n v="0"/>
    <n v="322.18290000000002"/>
    <x v="0"/>
    <x v="0"/>
  </r>
  <r>
    <x v="2436"/>
    <x v="1198"/>
    <x v="445"/>
    <x v="778"/>
    <x v="1"/>
    <s v="CA-12265"/>
    <s v="Christina Anderson"/>
    <x v="0"/>
    <x v="0"/>
    <s v="Farmington"/>
    <x v="27"/>
    <n v="87401"/>
    <x v="1"/>
    <s v="FUR-FU-10003708"/>
    <x v="0"/>
    <x v="5"/>
    <s v="Tenex Traditional Chairmats for Medium Pile Carpet, Standard Lip, 36&quot; x 48&quot;"/>
    <x v="2043"/>
    <n v="9"/>
    <n v="0"/>
    <n v="114.6285"/>
    <x v="1"/>
    <x v="1"/>
  </r>
  <r>
    <x v="2437"/>
    <x v="1199"/>
    <x v="728"/>
    <x v="779"/>
    <x v="0"/>
    <s v="PW-19240"/>
    <s v="Pierre Wener"/>
    <x v="0"/>
    <x v="0"/>
    <s v="Louisville"/>
    <x v="22"/>
    <n v="80027"/>
    <x v="1"/>
    <s v="FUR-TA-10000849"/>
    <x v="0"/>
    <x v="3"/>
    <s v="Bevis Rectangular Conference Tables"/>
    <x v="2044"/>
    <n v="2"/>
    <n v="0.5"/>
    <n v="-99.266399999999976"/>
    <x v="1"/>
    <x v="0"/>
  </r>
  <r>
    <x v="2438"/>
    <x v="1199"/>
    <x v="728"/>
    <x v="779"/>
    <x v="0"/>
    <s v="PW-19240"/>
    <s v="Pierre Wener"/>
    <x v="0"/>
    <x v="0"/>
    <s v="Louisville"/>
    <x v="22"/>
    <n v="80027"/>
    <x v="1"/>
    <s v="OFF-PA-10002259"/>
    <x v="1"/>
    <x v="10"/>
    <s v="Geographics Note Cards, Blank, White, 8 1/2&quot; x 11&quot;"/>
    <x v="2045"/>
    <n v="4"/>
    <n v="0.2"/>
    <n v="12.5328"/>
    <x v="1"/>
    <x v="0"/>
  </r>
  <r>
    <x v="2439"/>
    <x v="1200"/>
    <x v="729"/>
    <x v="780"/>
    <x v="1"/>
    <s v="SW-20455"/>
    <s v="Shaun Weien"/>
    <x v="0"/>
    <x v="0"/>
    <s v="Tampa"/>
    <x v="2"/>
    <n v="33614"/>
    <x v="0"/>
    <s v="FUR-FU-10002597"/>
    <x v="0"/>
    <x v="5"/>
    <s v="C-Line Magnetic Cubicle Keepers, Clear Polypropylene"/>
    <x v="2046"/>
    <n v="2"/>
    <n v="0.2"/>
    <n v="2.1736000000000004"/>
    <x v="0"/>
    <x v="0"/>
  </r>
  <r>
    <x v="2440"/>
    <x v="1201"/>
    <x v="730"/>
    <x v="500"/>
    <x v="1"/>
    <s v="AF-10870"/>
    <s v="Art Ferguson"/>
    <x v="0"/>
    <x v="0"/>
    <s v="Passaic"/>
    <x v="30"/>
    <n v="7055"/>
    <x v="3"/>
    <s v="TEC-PH-10004614"/>
    <x v="2"/>
    <x v="7"/>
    <s v="AT&amp;T 841000 Phone"/>
    <x v="2047"/>
    <n v="5"/>
    <n v="0"/>
    <n v="86.25"/>
    <x v="3"/>
    <x v="0"/>
  </r>
  <r>
    <x v="2441"/>
    <x v="1201"/>
    <x v="730"/>
    <x v="500"/>
    <x v="1"/>
    <s v="AF-10870"/>
    <s v="Art Ferguson"/>
    <x v="0"/>
    <x v="0"/>
    <s v="Passaic"/>
    <x v="30"/>
    <n v="7055"/>
    <x v="3"/>
    <s v="FUR-TA-10003748"/>
    <x v="0"/>
    <x v="3"/>
    <s v="Bevis 36 x 72 Conference Tables"/>
    <x v="2048"/>
    <n v="2"/>
    <n v="0.3"/>
    <n v="-19.918399999999991"/>
    <x v="3"/>
    <x v="0"/>
  </r>
  <r>
    <x v="2442"/>
    <x v="1201"/>
    <x v="730"/>
    <x v="500"/>
    <x v="1"/>
    <s v="AF-10870"/>
    <s v="Art Ferguson"/>
    <x v="0"/>
    <x v="0"/>
    <s v="Passaic"/>
    <x v="30"/>
    <n v="7055"/>
    <x v="3"/>
    <s v="OFF-AP-10003217"/>
    <x v="1"/>
    <x v="9"/>
    <s v="Eureka Sanitaire  Commercial Upright"/>
    <x v="2049"/>
    <n v="4"/>
    <n v="0"/>
    <n v="172.33840000000004"/>
    <x v="3"/>
    <x v="0"/>
  </r>
  <r>
    <x v="2443"/>
    <x v="1201"/>
    <x v="730"/>
    <x v="500"/>
    <x v="1"/>
    <s v="AF-10870"/>
    <s v="Art Ferguson"/>
    <x v="0"/>
    <x v="0"/>
    <s v="Passaic"/>
    <x v="30"/>
    <n v="7055"/>
    <x v="3"/>
    <s v="TEC-AC-10002399"/>
    <x v="2"/>
    <x v="11"/>
    <s v="SanDisk Cruzer 32 GB USB Flash Drive"/>
    <x v="2050"/>
    <n v="5"/>
    <n v="0"/>
    <n v="30.431999999999995"/>
    <x v="3"/>
    <x v="0"/>
  </r>
  <r>
    <x v="2444"/>
    <x v="1201"/>
    <x v="730"/>
    <x v="500"/>
    <x v="1"/>
    <s v="AF-10870"/>
    <s v="Art Ferguson"/>
    <x v="0"/>
    <x v="0"/>
    <s v="Passaic"/>
    <x v="30"/>
    <n v="7055"/>
    <x v="3"/>
    <s v="OFF-EN-10002973"/>
    <x v="1"/>
    <x v="12"/>
    <s v="Ampad #10 Peel &amp; Seel Holiday Envelopes"/>
    <x v="2051"/>
    <n v="6"/>
    <n v="0"/>
    <n v="12.902400000000002"/>
    <x v="3"/>
    <x v="0"/>
  </r>
  <r>
    <x v="2445"/>
    <x v="1201"/>
    <x v="730"/>
    <x v="500"/>
    <x v="1"/>
    <s v="AF-10870"/>
    <s v="Art Ferguson"/>
    <x v="0"/>
    <x v="0"/>
    <s v="Passaic"/>
    <x v="30"/>
    <n v="7055"/>
    <x v="3"/>
    <s v="TEC-PH-10001336"/>
    <x v="2"/>
    <x v="7"/>
    <s v="Digium D40 VoIP phone"/>
    <x v="2052"/>
    <n v="2"/>
    <n v="0"/>
    <n v="74.8142"/>
    <x v="3"/>
    <x v="0"/>
  </r>
  <r>
    <x v="2446"/>
    <x v="1202"/>
    <x v="12"/>
    <x v="734"/>
    <x v="1"/>
    <s v="AM-10705"/>
    <s v="Anne McFarland"/>
    <x v="0"/>
    <x v="0"/>
    <s v="Los Angeles"/>
    <x v="1"/>
    <n v="90004"/>
    <x v="1"/>
    <s v="OFF-EN-10000461"/>
    <x v="1"/>
    <x v="12"/>
    <s v="#10- 4 1/8&quot; x 9 1/2&quot; Recycled Envelopes"/>
    <x v="2053"/>
    <n v="2"/>
    <n v="0"/>
    <n v="8.2156000000000002"/>
    <x v="1"/>
    <x v="0"/>
  </r>
  <r>
    <x v="2447"/>
    <x v="1203"/>
    <x v="731"/>
    <x v="781"/>
    <x v="1"/>
    <s v="BD-11320"/>
    <s v="Bill Donatelli"/>
    <x v="0"/>
    <x v="0"/>
    <s v="Philadelphia"/>
    <x v="9"/>
    <n v="19143"/>
    <x v="3"/>
    <s v="FUR-CH-10000988"/>
    <x v="0"/>
    <x v="1"/>
    <s v="Hon Olson Stacker Stools"/>
    <x v="2054"/>
    <n v="5"/>
    <n v="0.3"/>
    <n v="-14.080999999999989"/>
    <x v="3"/>
    <x v="0"/>
  </r>
  <r>
    <x v="2448"/>
    <x v="1204"/>
    <x v="471"/>
    <x v="731"/>
    <x v="0"/>
    <s v="CM-12385"/>
    <s v="Christopher Martinez"/>
    <x v="0"/>
    <x v="0"/>
    <s v="North Charleston"/>
    <x v="20"/>
    <n v="29406"/>
    <x v="0"/>
    <s v="OFF-ST-10001809"/>
    <x v="1"/>
    <x v="4"/>
    <s v="Fellowes Officeware Wire Shelving"/>
    <x v="2055"/>
    <n v="3"/>
    <n v="0"/>
    <n v="5.3897999999999939"/>
    <x v="0"/>
    <x v="0"/>
  </r>
  <r>
    <x v="2449"/>
    <x v="1205"/>
    <x v="732"/>
    <x v="54"/>
    <x v="1"/>
    <s v="CS-12400"/>
    <s v="Christopher Schild"/>
    <x v="2"/>
    <x v="0"/>
    <s v="San Jose"/>
    <x v="1"/>
    <n v="95123"/>
    <x v="1"/>
    <s v="OFF-BI-10003963"/>
    <x v="1"/>
    <x v="8"/>
    <s v="Cardinal Holdit Data Disk Pockets"/>
    <x v="2056"/>
    <n v="5"/>
    <n v="0.2"/>
    <n v="9.8279999999999959"/>
    <x v="1"/>
    <x v="0"/>
  </r>
  <r>
    <x v="2450"/>
    <x v="1206"/>
    <x v="294"/>
    <x v="782"/>
    <x v="0"/>
    <s v="DB-13405"/>
    <s v="Denny Blanton"/>
    <x v="0"/>
    <x v="0"/>
    <s v="New York City"/>
    <x v="15"/>
    <n v="10011"/>
    <x v="3"/>
    <s v="OFF-LA-10000081"/>
    <x v="1"/>
    <x v="2"/>
    <s v="Avery 496"/>
    <x v="2057"/>
    <n v="5"/>
    <n v="0"/>
    <n v="9"/>
    <x v="3"/>
    <x v="0"/>
  </r>
  <r>
    <x v="2451"/>
    <x v="1206"/>
    <x v="294"/>
    <x v="782"/>
    <x v="0"/>
    <s v="DB-13405"/>
    <s v="Denny Blanton"/>
    <x v="0"/>
    <x v="0"/>
    <s v="New York City"/>
    <x v="15"/>
    <n v="10011"/>
    <x v="3"/>
    <s v="TEC-PH-10000149"/>
    <x v="2"/>
    <x v="7"/>
    <s v="Cisco SPA525G2 IP Phone - Wireless"/>
    <x v="2058"/>
    <n v="6"/>
    <n v="0"/>
    <n v="31.121999999999996"/>
    <x v="3"/>
    <x v="0"/>
  </r>
  <r>
    <x v="2452"/>
    <x v="1206"/>
    <x v="294"/>
    <x v="782"/>
    <x v="0"/>
    <s v="DB-13405"/>
    <s v="Denny Blanton"/>
    <x v="0"/>
    <x v="0"/>
    <s v="New York City"/>
    <x v="15"/>
    <n v="10011"/>
    <x v="3"/>
    <s v="OFF-BI-10000605"/>
    <x v="1"/>
    <x v="8"/>
    <s v="Acco Pressboard Covers with Storage Hooks, 9 1/2&quot; x 11&quot;, Executive Red"/>
    <x v="1083"/>
    <n v="3"/>
    <n v="0.2"/>
    <n v="3.0860999999999996"/>
    <x v="3"/>
    <x v="0"/>
  </r>
  <r>
    <x v="2453"/>
    <x v="1206"/>
    <x v="294"/>
    <x v="782"/>
    <x v="0"/>
    <s v="DB-13405"/>
    <s v="Denny Blanton"/>
    <x v="0"/>
    <x v="0"/>
    <s v="New York City"/>
    <x v="15"/>
    <n v="10011"/>
    <x v="3"/>
    <s v="TEC-AC-10002399"/>
    <x v="2"/>
    <x v="11"/>
    <s v="SanDisk Cruzer 32 GB USB Flash Drive"/>
    <x v="2059"/>
    <n v="3"/>
    <n v="0"/>
    <n v="18.2592"/>
    <x v="3"/>
    <x v="0"/>
  </r>
  <r>
    <x v="2454"/>
    <x v="1206"/>
    <x v="294"/>
    <x v="782"/>
    <x v="0"/>
    <s v="DB-13405"/>
    <s v="Denny Blanton"/>
    <x v="0"/>
    <x v="0"/>
    <s v="New York City"/>
    <x v="15"/>
    <n v="10011"/>
    <x v="3"/>
    <s v="TEC-AC-10003038"/>
    <x v="2"/>
    <x v="11"/>
    <s v="Kingston Digital DataTraveler 16GB USB 2.0"/>
    <x v="1849"/>
    <n v="8"/>
    <n v="0"/>
    <n v="13.603999999999992"/>
    <x v="3"/>
    <x v="0"/>
  </r>
  <r>
    <x v="2455"/>
    <x v="1206"/>
    <x v="294"/>
    <x v="782"/>
    <x v="0"/>
    <s v="DB-13405"/>
    <s v="Denny Blanton"/>
    <x v="0"/>
    <x v="0"/>
    <s v="New York City"/>
    <x v="15"/>
    <n v="10011"/>
    <x v="3"/>
    <s v="OFF-ST-10000344"/>
    <x v="1"/>
    <x v="4"/>
    <s v="Neat Ideas Personal Hanging Folder Files, Black"/>
    <x v="2060"/>
    <n v="8"/>
    <n v="0"/>
    <n v="27.934399999999997"/>
    <x v="3"/>
    <x v="0"/>
  </r>
  <r>
    <x v="2456"/>
    <x v="1206"/>
    <x v="294"/>
    <x v="782"/>
    <x v="0"/>
    <s v="DB-13405"/>
    <s v="Denny Blanton"/>
    <x v="0"/>
    <x v="0"/>
    <s v="New York City"/>
    <x v="15"/>
    <n v="10011"/>
    <x v="3"/>
    <s v="OFF-LA-10004093"/>
    <x v="1"/>
    <x v="2"/>
    <s v="Avery 486"/>
    <x v="2061"/>
    <n v="1"/>
    <n v="0"/>
    <n v="3.4356999999999998"/>
    <x v="3"/>
    <x v="0"/>
  </r>
  <r>
    <x v="2457"/>
    <x v="1206"/>
    <x v="294"/>
    <x v="782"/>
    <x v="0"/>
    <s v="DB-13405"/>
    <s v="Denny Blanton"/>
    <x v="0"/>
    <x v="0"/>
    <s v="New York City"/>
    <x v="15"/>
    <n v="10011"/>
    <x v="3"/>
    <s v="OFF-AR-10001683"/>
    <x v="1"/>
    <x v="6"/>
    <s v="Lumber Crayons"/>
    <x v="2062"/>
    <n v="6"/>
    <n v="0"/>
    <n v="22.458000000000002"/>
    <x v="3"/>
    <x v="0"/>
  </r>
  <r>
    <x v="2458"/>
    <x v="1206"/>
    <x v="294"/>
    <x v="782"/>
    <x v="0"/>
    <s v="DB-13405"/>
    <s v="Denny Blanton"/>
    <x v="0"/>
    <x v="0"/>
    <s v="New York City"/>
    <x v="15"/>
    <n v="10011"/>
    <x v="3"/>
    <s v="OFF-ST-10003455"/>
    <x v="1"/>
    <x v="4"/>
    <s v="Tenex File Box, Personal Filing Tote with Lid, Black"/>
    <x v="2063"/>
    <n v="3"/>
    <n v="0"/>
    <n v="12.097800000000001"/>
    <x v="3"/>
    <x v="0"/>
  </r>
  <r>
    <x v="2459"/>
    <x v="1207"/>
    <x v="733"/>
    <x v="783"/>
    <x v="1"/>
    <s v="JG-15160"/>
    <s v="James Galang"/>
    <x v="0"/>
    <x v="0"/>
    <s v="Plainfield"/>
    <x v="30"/>
    <n v="7060"/>
    <x v="3"/>
    <s v="OFF-AP-10002578"/>
    <x v="1"/>
    <x v="9"/>
    <s v="Fellowes Premier Superior Surge Suppressor, 10-Outlet, With Phone and Remote"/>
    <x v="2064"/>
    <n v="2"/>
    <n v="0"/>
    <n v="25.438400000000001"/>
    <x v="3"/>
    <x v="0"/>
  </r>
  <r>
    <x v="2460"/>
    <x v="1208"/>
    <x v="655"/>
    <x v="620"/>
    <x v="0"/>
    <s v="SC-20380"/>
    <s v="Shahid Collister"/>
    <x v="0"/>
    <x v="0"/>
    <s v="Seattle"/>
    <x v="4"/>
    <n v="98115"/>
    <x v="1"/>
    <s v="OFF-PA-10001763"/>
    <x v="1"/>
    <x v="10"/>
    <s v="Xerox 1896"/>
    <x v="2065"/>
    <n v="3"/>
    <n v="0"/>
    <n v="13.486499999999999"/>
    <x v="1"/>
    <x v="0"/>
  </r>
  <r>
    <x v="2461"/>
    <x v="1208"/>
    <x v="655"/>
    <x v="620"/>
    <x v="0"/>
    <s v="SC-20380"/>
    <s v="Shahid Collister"/>
    <x v="0"/>
    <x v="0"/>
    <s v="Seattle"/>
    <x v="4"/>
    <n v="98115"/>
    <x v="1"/>
    <s v="OFF-BI-10001597"/>
    <x v="1"/>
    <x v="8"/>
    <s v="Wilson Jones Ledger-Size, Piano-Hinge Binder, 2&quot;, Blue"/>
    <x v="2066"/>
    <n v="3"/>
    <n v="0.2"/>
    <n v="34.423199999999987"/>
    <x v="1"/>
    <x v="0"/>
  </r>
  <r>
    <x v="2462"/>
    <x v="1209"/>
    <x v="734"/>
    <x v="784"/>
    <x v="1"/>
    <s v="CS-12460"/>
    <s v="Chuck Sachs"/>
    <x v="0"/>
    <x v="0"/>
    <s v="New York City"/>
    <x v="15"/>
    <n v="10009"/>
    <x v="3"/>
    <s v="OFF-BI-10001524"/>
    <x v="1"/>
    <x v="8"/>
    <s v="GBC Premium Transparent Covers with Diagonal Lined Pattern"/>
    <x v="2067"/>
    <n v="5"/>
    <n v="0.2"/>
    <n v="29.371999999999993"/>
    <x v="3"/>
    <x v="0"/>
  </r>
  <r>
    <x v="2463"/>
    <x v="1209"/>
    <x v="734"/>
    <x v="784"/>
    <x v="1"/>
    <s v="CS-12460"/>
    <s v="Chuck Sachs"/>
    <x v="0"/>
    <x v="0"/>
    <s v="New York City"/>
    <x v="15"/>
    <n v="10009"/>
    <x v="3"/>
    <s v="OFF-BI-10001553"/>
    <x v="1"/>
    <x v="8"/>
    <s v="SpineVue Locking Slant-D Ring Binders by Cardinal"/>
    <x v="899"/>
    <n v="2"/>
    <n v="0.2"/>
    <n v="5.1183999999999994"/>
    <x v="3"/>
    <x v="0"/>
  </r>
  <r>
    <x v="2464"/>
    <x v="1209"/>
    <x v="734"/>
    <x v="784"/>
    <x v="1"/>
    <s v="CS-12460"/>
    <s v="Chuck Sachs"/>
    <x v="0"/>
    <x v="0"/>
    <s v="New York City"/>
    <x v="15"/>
    <n v="10009"/>
    <x v="3"/>
    <s v="TEC-PH-10000576"/>
    <x v="2"/>
    <x v="7"/>
    <s v="AT&amp;T 1080 Corded phone"/>
    <x v="2068"/>
    <n v="1"/>
    <n v="0"/>
    <n v="36.987300000000005"/>
    <x v="3"/>
    <x v="0"/>
  </r>
  <r>
    <x v="2465"/>
    <x v="1209"/>
    <x v="734"/>
    <x v="784"/>
    <x v="1"/>
    <s v="CS-12460"/>
    <s v="Chuck Sachs"/>
    <x v="0"/>
    <x v="0"/>
    <s v="New York City"/>
    <x v="15"/>
    <n v="10009"/>
    <x v="3"/>
    <s v="OFF-LA-10001317"/>
    <x v="1"/>
    <x v="2"/>
    <s v="Avery 520"/>
    <x v="982"/>
    <n v="1"/>
    <n v="0"/>
    <n v="1.512"/>
    <x v="3"/>
    <x v="0"/>
  </r>
  <r>
    <x v="2466"/>
    <x v="1210"/>
    <x v="464"/>
    <x v="785"/>
    <x v="1"/>
    <s v="MK-18160"/>
    <s v="Mike Kennedy"/>
    <x v="0"/>
    <x v="0"/>
    <s v="Newport News"/>
    <x v="17"/>
    <n v="23602"/>
    <x v="0"/>
    <s v="OFF-PA-10000726"/>
    <x v="1"/>
    <x v="10"/>
    <s v="Black Print Carbonless Snap-Off Rapid Letter, 8 1/2&quot; x 7&quot;"/>
    <x v="2069"/>
    <n v="1"/>
    <n v="0"/>
    <n v="4.099499999999999"/>
    <x v="0"/>
    <x v="0"/>
  </r>
  <r>
    <x v="2467"/>
    <x v="1210"/>
    <x v="464"/>
    <x v="785"/>
    <x v="1"/>
    <s v="MK-18160"/>
    <s v="Mike Kennedy"/>
    <x v="0"/>
    <x v="0"/>
    <s v="Newport News"/>
    <x v="17"/>
    <n v="23602"/>
    <x v="0"/>
    <s v="OFF-ST-10003306"/>
    <x v="1"/>
    <x v="4"/>
    <s v="Letter Size Cart"/>
    <x v="2070"/>
    <n v="4"/>
    <n v="0"/>
    <n v="165.71759999999995"/>
    <x v="0"/>
    <x v="0"/>
  </r>
  <r>
    <x v="2468"/>
    <x v="1210"/>
    <x v="464"/>
    <x v="785"/>
    <x v="1"/>
    <s v="MK-18160"/>
    <s v="Mike Kennedy"/>
    <x v="0"/>
    <x v="0"/>
    <s v="Newport News"/>
    <x v="17"/>
    <n v="23602"/>
    <x v="0"/>
    <s v="OFF-PA-10004983"/>
    <x v="1"/>
    <x v="10"/>
    <s v="Xerox 23"/>
    <x v="56"/>
    <n v="5"/>
    <n v="0"/>
    <n v="15.552000000000001"/>
    <x v="0"/>
    <x v="0"/>
  </r>
  <r>
    <x v="2469"/>
    <x v="1210"/>
    <x v="464"/>
    <x v="785"/>
    <x v="1"/>
    <s v="MK-18160"/>
    <s v="Mike Kennedy"/>
    <x v="0"/>
    <x v="0"/>
    <s v="Newport News"/>
    <x v="17"/>
    <n v="23602"/>
    <x v="0"/>
    <s v="OFF-ST-10001291"/>
    <x v="1"/>
    <x v="4"/>
    <s v="Tenex Personal Self-Stacking Standard File Box, Black/Gray"/>
    <x v="2071"/>
    <n v="1"/>
    <n v="0"/>
    <n v="4.5656999999999996"/>
    <x v="0"/>
    <x v="0"/>
  </r>
  <r>
    <x v="2470"/>
    <x v="1211"/>
    <x v="115"/>
    <x v="113"/>
    <x v="1"/>
    <s v="CM-11935"/>
    <s v="Carlos Meador"/>
    <x v="0"/>
    <x v="0"/>
    <s v="Fayetteville"/>
    <x v="3"/>
    <n v="28314"/>
    <x v="0"/>
    <s v="FUR-FU-10002107"/>
    <x v="0"/>
    <x v="5"/>
    <s v="Eldon Pizzaz Desk Accessories"/>
    <x v="2072"/>
    <n v="8"/>
    <n v="0.2"/>
    <n v="4.281600000000001"/>
    <x v="0"/>
    <x v="0"/>
  </r>
  <r>
    <x v="2471"/>
    <x v="1211"/>
    <x v="115"/>
    <x v="113"/>
    <x v="1"/>
    <s v="CM-11935"/>
    <s v="Carlos Meador"/>
    <x v="0"/>
    <x v="0"/>
    <s v="Fayetteville"/>
    <x v="3"/>
    <n v="28314"/>
    <x v="0"/>
    <s v="FUR-BO-10002213"/>
    <x v="0"/>
    <x v="0"/>
    <s v="Sauder Forest Hills Library, Woodland Oak Finish"/>
    <x v="2073"/>
    <n v="4"/>
    <n v="0.2"/>
    <n v="-67.670399999999972"/>
    <x v="0"/>
    <x v="0"/>
  </r>
  <r>
    <x v="2472"/>
    <x v="1211"/>
    <x v="115"/>
    <x v="113"/>
    <x v="1"/>
    <s v="CM-11935"/>
    <s v="Carlos Meador"/>
    <x v="0"/>
    <x v="0"/>
    <s v="Fayetteville"/>
    <x v="3"/>
    <n v="28314"/>
    <x v="0"/>
    <s v="OFF-AP-10000692"/>
    <x v="1"/>
    <x v="9"/>
    <s v="Fellowes Mighty 8 Compact Surge Protector"/>
    <x v="2074"/>
    <n v="4"/>
    <n v="0.2"/>
    <n v="6.4864000000000033"/>
    <x v="0"/>
    <x v="0"/>
  </r>
  <r>
    <x v="2473"/>
    <x v="1212"/>
    <x v="54"/>
    <x v="781"/>
    <x v="2"/>
    <s v="PF-19225"/>
    <s v="Phillip Flathmann"/>
    <x v="0"/>
    <x v="0"/>
    <s v="Los Angeles"/>
    <x v="1"/>
    <n v="90032"/>
    <x v="1"/>
    <s v="FUR-CH-10001190"/>
    <x v="0"/>
    <x v="1"/>
    <s v="Global Deluxe High-Back Office Chair in Storm"/>
    <x v="2075"/>
    <n v="2"/>
    <n v="0.2"/>
    <n v="-29.917800000000021"/>
    <x v="1"/>
    <x v="0"/>
  </r>
  <r>
    <x v="2474"/>
    <x v="1212"/>
    <x v="54"/>
    <x v="781"/>
    <x v="2"/>
    <s v="PF-19225"/>
    <s v="Phillip Flathmann"/>
    <x v="0"/>
    <x v="0"/>
    <s v="Los Angeles"/>
    <x v="1"/>
    <n v="90032"/>
    <x v="1"/>
    <s v="TEC-AC-10000682"/>
    <x v="2"/>
    <x v="11"/>
    <s v="Kensington K72356US Mouse-in-a-Box USB Desktop Mouse"/>
    <x v="2076"/>
    <n v="5"/>
    <n v="0"/>
    <n v="29.032499999999999"/>
    <x v="1"/>
    <x v="0"/>
  </r>
  <r>
    <x v="2475"/>
    <x v="1212"/>
    <x v="54"/>
    <x v="781"/>
    <x v="2"/>
    <s v="PF-19225"/>
    <s v="Phillip Flathmann"/>
    <x v="0"/>
    <x v="0"/>
    <s v="Los Angeles"/>
    <x v="1"/>
    <n v="90032"/>
    <x v="1"/>
    <s v="OFF-LA-10004545"/>
    <x v="1"/>
    <x v="2"/>
    <s v="Avery 50"/>
    <x v="2077"/>
    <n v="7"/>
    <n v="0"/>
    <n v="41.223699999999994"/>
    <x v="1"/>
    <x v="0"/>
  </r>
  <r>
    <x v="2476"/>
    <x v="1212"/>
    <x v="54"/>
    <x v="781"/>
    <x v="2"/>
    <s v="PF-19225"/>
    <s v="Phillip Flathmann"/>
    <x v="0"/>
    <x v="0"/>
    <s v="Los Angeles"/>
    <x v="1"/>
    <n v="90032"/>
    <x v="1"/>
    <s v="OFF-AP-10003057"/>
    <x v="1"/>
    <x v="9"/>
    <s v="Honeywell Enviracaire Portable HEPA Air Cleaner for 16' x 20' Room"/>
    <x v="2078"/>
    <n v="4"/>
    <n v="0"/>
    <n v="429.57720000000006"/>
    <x v="1"/>
    <x v="0"/>
  </r>
  <r>
    <x v="2477"/>
    <x v="1213"/>
    <x v="507"/>
    <x v="221"/>
    <x v="0"/>
    <s v="GM-14695"/>
    <s v="Greg Maxwell"/>
    <x v="1"/>
    <x v="0"/>
    <s v="Los Angeles"/>
    <x v="1"/>
    <n v="90036"/>
    <x v="1"/>
    <s v="FUR-TA-10000198"/>
    <x v="0"/>
    <x v="3"/>
    <s v="Chromcraft Bull-Nose Wood Oval Conference Tables &amp; Bases"/>
    <x v="2079"/>
    <n v="3"/>
    <n v="0.2"/>
    <n v="-99.176400000000001"/>
    <x v="1"/>
    <x v="0"/>
  </r>
  <r>
    <x v="2478"/>
    <x v="1214"/>
    <x v="103"/>
    <x v="76"/>
    <x v="1"/>
    <s v="DC-12850"/>
    <s v="Dan Campbell"/>
    <x v="0"/>
    <x v="0"/>
    <s v="New York City"/>
    <x v="15"/>
    <n v="10011"/>
    <x v="3"/>
    <s v="OFF-AR-10002833"/>
    <x v="1"/>
    <x v="6"/>
    <s v="Newell 322"/>
    <x v="1410"/>
    <n v="3"/>
    <n v="0"/>
    <n v="1.4742000000000002"/>
    <x v="3"/>
    <x v="0"/>
  </r>
  <r>
    <x v="2479"/>
    <x v="1215"/>
    <x v="249"/>
    <x v="587"/>
    <x v="1"/>
    <s v="FO-14305"/>
    <s v="Frank Olsen"/>
    <x v="0"/>
    <x v="0"/>
    <s v="Dallas"/>
    <x v="5"/>
    <n v="75220"/>
    <x v="2"/>
    <s v="OFF-SU-10002557"/>
    <x v="1"/>
    <x v="14"/>
    <s v="Fiskars Spring-Action Scissors"/>
    <x v="2080"/>
    <n v="1"/>
    <n v="0.2"/>
    <n v="0.83879999999999999"/>
    <x v="2"/>
    <x v="0"/>
  </r>
  <r>
    <x v="2480"/>
    <x v="1215"/>
    <x v="249"/>
    <x v="587"/>
    <x v="1"/>
    <s v="FO-14305"/>
    <s v="Frank Olsen"/>
    <x v="0"/>
    <x v="0"/>
    <s v="Dallas"/>
    <x v="5"/>
    <n v="75220"/>
    <x v="2"/>
    <s v="OFF-ST-10003656"/>
    <x v="1"/>
    <x v="4"/>
    <s v="Safco Industrial Wire Shelving"/>
    <x v="2081"/>
    <n v="2"/>
    <n v="0.2"/>
    <n v="-32.636600000000001"/>
    <x v="2"/>
    <x v="0"/>
  </r>
  <r>
    <x v="2481"/>
    <x v="1216"/>
    <x v="165"/>
    <x v="786"/>
    <x v="1"/>
    <s v="AH-10210"/>
    <s v="Alan Hwang"/>
    <x v="0"/>
    <x v="0"/>
    <s v="Seattle"/>
    <x v="4"/>
    <n v="98105"/>
    <x v="1"/>
    <s v="OFF-ST-10001097"/>
    <x v="1"/>
    <x v="4"/>
    <s v="Office Impressions Heavy Duty Welded Shelving &amp; Multimedia Storage Drawers"/>
    <x v="2082"/>
    <n v="6"/>
    <n v="0"/>
    <n v="0"/>
    <x v="1"/>
    <x v="0"/>
  </r>
  <r>
    <x v="2482"/>
    <x v="1217"/>
    <x v="735"/>
    <x v="787"/>
    <x v="1"/>
    <s v="KN-16705"/>
    <s v="Kristina Nunn"/>
    <x v="2"/>
    <x v="0"/>
    <s v="Seattle"/>
    <x v="4"/>
    <n v="98105"/>
    <x v="1"/>
    <s v="TEC-PH-10000912"/>
    <x v="2"/>
    <x v="7"/>
    <s v="Anker 24W Portable Micro USB Car Charger"/>
    <x v="2083"/>
    <n v="4"/>
    <n v="0.2"/>
    <n v="11.429599999999999"/>
    <x v="1"/>
    <x v="0"/>
  </r>
  <r>
    <x v="2483"/>
    <x v="1217"/>
    <x v="735"/>
    <x v="787"/>
    <x v="1"/>
    <s v="KN-16705"/>
    <s v="Kristina Nunn"/>
    <x v="2"/>
    <x v="0"/>
    <s v="Seattle"/>
    <x v="4"/>
    <n v="98105"/>
    <x v="1"/>
    <s v="FUR-TA-10000617"/>
    <x v="0"/>
    <x v="3"/>
    <s v="Hon Practical Foundations 30 x 60 Training Table, Light Gray/Charcoal"/>
    <x v="2084"/>
    <n v="5"/>
    <n v="0"/>
    <n v="250.30500000000004"/>
    <x v="1"/>
    <x v="0"/>
  </r>
  <r>
    <x v="2484"/>
    <x v="1217"/>
    <x v="735"/>
    <x v="787"/>
    <x v="1"/>
    <s v="KN-16705"/>
    <s v="Kristina Nunn"/>
    <x v="2"/>
    <x v="0"/>
    <s v="Seattle"/>
    <x v="4"/>
    <n v="98105"/>
    <x v="1"/>
    <s v="OFF-BI-10001658"/>
    <x v="1"/>
    <x v="8"/>
    <s v="GBC Standard Therm-A-Bind Covers"/>
    <x v="2085"/>
    <n v="5"/>
    <n v="0.2"/>
    <n v="32.396000000000001"/>
    <x v="1"/>
    <x v="0"/>
  </r>
  <r>
    <x v="2485"/>
    <x v="1217"/>
    <x v="735"/>
    <x v="787"/>
    <x v="1"/>
    <s v="KN-16705"/>
    <s v="Kristina Nunn"/>
    <x v="2"/>
    <x v="0"/>
    <s v="Seattle"/>
    <x v="4"/>
    <n v="98105"/>
    <x v="1"/>
    <s v="OFF-AR-10003856"/>
    <x v="1"/>
    <x v="6"/>
    <s v="Newell 344"/>
    <x v="348"/>
    <n v="2"/>
    <n v="0"/>
    <n v="1.4455999999999998"/>
    <x v="1"/>
    <x v="0"/>
  </r>
  <r>
    <x v="2486"/>
    <x v="1218"/>
    <x v="98"/>
    <x v="124"/>
    <x v="0"/>
    <s v="CB-12535"/>
    <s v="Claudia Bergmann"/>
    <x v="1"/>
    <x v="0"/>
    <s v="Newark"/>
    <x v="13"/>
    <n v="19711"/>
    <x v="3"/>
    <s v="OFF-ST-10001837"/>
    <x v="1"/>
    <x v="4"/>
    <s v="SAFCO Mobile Desk Side File, Wire Frame"/>
    <x v="2086"/>
    <n v="2"/>
    <n v="0"/>
    <n v="22.235199999999999"/>
    <x v="3"/>
    <x v="0"/>
  </r>
  <r>
    <x v="2487"/>
    <x v="1218"/>
    <x v="98"/>
    <x v="124"/>
    <x v="0"/>
    <s v="CB-12535"/>
    <s v="Claudia Bergmann"/>
    <x v="1"/>
    <x v="0"/>
    <s v="Newark"/>
    <x v="13"/>
    <n v="19711"/>
    <x v="3"/>
    <s v="OFF-AR-10001473"/>
    <x v="1"/>
    <x v="6"/>
    <s v="Newell 313"/>
    <x v="296"/>
    <n v="3"/>
    <n v="0"/>
    <n v="2.6568000000000005"/>
    <x v="3"/>
    <x v="0"/>
  </r>
  <r>
    <x v="2488"/>
    <x v="1218"/>
    <x v="98"/>
    <x v="124"/>
    <x v="0"/>
    <s v="CB-12535"/>
    <s v="Claudia Bergmann"/>
    <x v="1"/>
    <x v="0"/>
    <s v="Newark"/>
    <x v="13"/>
    <n v="19711"/>
    <x v="3"/>
    <s v="OFF-PA-10004285"/>
    <x v="1"/>
    <x v="10"/>
    <s v="Xerox 1959"/>
    <x v="130"/>
    <n v="3"/>
    <n v="0"/>
    <n v="9.6191999999999993"/>
    <x v="3"/>
    <x v="0"/>
  </r>
  <r>
    <x v="2489"/>
    <x v="1219"/>
    <x v="330"/>
    <x v="349"/>
    <x v="0"/>
    <s v="TB-21250"/>
    <s v="Tim Brockman"/>
    <x v="0"/>
    <x v="0"/>
    <s v="New York City"/>
    <x v="15"/>
    <n v="10024"/>
    <x v="3"/>
    <s v="TEC-PH-10001835"/>
    <x v="2"/>
    <x v="7"/>
    <s v="Jawbone JAMBOX Wireless Bluetooth Speaker"/>
    <x v="2087"/>
    <n v="4"/>
    <n v="0"/>
    <n v="303.3408"/>
    <x v="3"/>
    <x v="0"/>
  </r>
  <r>
    <x v="2490"/>
    <x v="1219"/>
    <x v="330"/>
    <x v="349"/>
    <x v="0"/>
    <s v="TB-21250"/>
    <s v="Tim Brockman"/>
    <x v="0"/>
    <x v="0"/>
    <s v="New York City"/>
    <x v="15"/>
    <n v="10024"/>
    <x v="3"/>
    <s v="OFF-PA-10002245"/>
    <x v="1"/>
    <x v="10"/>
    <s v="Xerox 1895"/>
    <x v="100"/>
    <n v="4"/>
    <n v="0"/>
    <n v="10.763999999999999"/>
    <x v="3"/>
    <x v="0"/>
  </r>
  <r>
    <x v="2491"/>
    <x v="1220"/>
    <x v="736"/>
    <x v="345"/>
    <x v="0"/>
    <s v="KD-16345"/>
    <s v="Katherine Ducich"/>
    <x v="0"/>
    <x v="0"/>
    <s v="Los Angeles"/>
    <x v="1"/>
    <n v="90049"/>
    <x v="1"/>
    <s v="OFF-PA-10001457"/>
    <x v="1"/>
    <x v="10"/>
    <s v="White GlueTop Scratch Pads"/>
    <x v="2088"/>
    <n v="6"/>
    <n v="0"/>
    <n v="41.51039999999999"/>
    <x v="1"/>
    <x v="0"/>
  </r>
  <r>
    <x v="2492"/>
    <x v="1221"/>
    <x v="84"/>
    <x v="788"/>
    <x v="1"/>
    <s v="JM-15865"/>
    <s v="John Murray"/>
    <x v="0"/>
    <x v="0"/>
    <s v="Jamestown"/>
    <x v="15"/>
    <n v="14701"/>
    <x v="3"/>
    <s v="TEC-PH-10002885"/>
    <x v="2"/>
    <x v="7"/>
    <s v="Apple iPhone 5"/>
    <x v="2089"/>
    <n v="7"/>
    <n v="0"/>
    <n v="1228.1787000000004"/>
    <x v="3"/>
    <x v="0"/>
  </r>
  <r>
    <x v="2493"/>
    <x v="1222"/>
    <x v="545"/>
    <x v="126"/>
    <x v="0"/>
    <s v="KT-16480"/>
    <s v="Kean Thornton"/>
    <x v="0"/>
    <x v="0"/>
    <s v="Houston"/>
    <x v="5"/>
    <n v="77095"/>
    <x v="2"/>
    <s v="FUR-TA-10004086"/>
    <x v="0"/>
    <x v="3"/>
    <s v="KI Adjustable-Height Table"/>
    <x v="2090"/>
    <n v="5"/>
    <n v="0.3"/>
    <n v="-34.39200000000001"/>
    <x v="2"/>
    <x v="0"/>
  </r>
  <r>
    <x v="2494"/>
    <x v="1222"/>
    <x v="545"/>
    <x v="126"/>
    <x v="0"/>
    <s v="KT-16480"/>
    <s v="Kean Thornton"/>
    <x v="0"/>
    <x v="0"/>
    <s v="Houston"/>
    <x v="5"/>
    <n v="77095"/>
    <x v="2"/>
    <s v="TEC-PH-10000895"/>
    <x v="2"/>
    <x v="7"/>
    <s v="Polycom VVX 310 VoIP phone"/>
    <x v="2091"/>
    <n v="5"/>
    <n v="0.2"/>
    <n v="53.997000000000043"/>
    <x v="2"/>
    <x v="0"/>
  </r>
  <r>
    <x v="2495"/>
    <x v="1223"/>
    <x v="737"/>
    <x v="789"/>
    <x v="1"/>
    <s v="SC-20575"/>
    <s v="Sonia Cooley"/>
    <x v="0"/>
    <x v="0"/>
    <s v="Mishawaka"/>
    <x v="14"/>
    <n v="46544"/>
    <x v="2"/>
    <s v="FUR-CH-10000225"/>
    <x v="0"/>
    <x v="1"/>
    <s v="Global Geo Office Task Chair, Gray"/>
    <x v="345"/>
    <n v="8"/>
    <n v="0"/>
    <n v="32.391999999999939"/>
    <x v="2"/>
    <x v="0"/>
  </r>
  <r>
    <x v="2496"/>
    <x v="1224"/>
    <x v="120"/>
    <x v="734"/>
    <x v="1"/>
    <s v="BS-11800"/>
    <s v="Bryan Spruell"/>
    <x v="2"/>
    <x v="0"/>
    <s v="San Diego"/>
    <x v="1"/>
    <n v="92037"/>
    <x v="1"/>
    <s v="OFF-ST-10002370"/>
    <x v="1"/>
    <x v="4"/>
    <s v="Sortfiler Multipurpose Personal File Organizer, Black"/>
    <x v="2092"/>
    <n v="3"/>
    <n v="0"/>
    <n v="18.609299999999998"/>
    <x v="1"/>
    <x v="0"/>
  </r>
  <r>
    <x v="2497"/>
    <x v="1224"/>
    <x v="120"/>
    <x v="734"/>
    <x v="1"/>
    <s v="BS-11800"/>
    <s v="Bryan Spruell"/>
    <x v="2"/>
    <x v="0"/>
    <s v="San Diego"/>
    <x v="1"/>
    <n v="92037"/>
    <x v="1"/>
    <s v="OFF-EN-10000056"/>
    <x v="1"/>
    <x v="12"/>
    <s v="Cameo Buff Policy Envelopes"/>
    <x v="2093"/>
    <n v="2"/>
    <n v="0"/>
    <n v="58.496199999999988"/>
    <x v="1"/>
    <x v="0"/>
  </r>
  <r>
    <x v="2498"/>
    <x v="1225"/>
    <x v="288"/>
    <x v="308"/>
    <x v="1"/>
    <s v="BT-11395"/>
    <s v="Bill Tyler"/>
    <x v="1"/>
    <x v="0"/>
    <s v="San Francisco"/>
    <x v="1"/>
    <n v="94109"/>
    <x v="1"/>
    <s v="OFF-BI-10004817"/>
    <x v="1"/>
    <x v="8"/>
    <s v="GBC Personal VeloBind Strips"/>
    <x v="2094"/>
    <n v="1"/>
    <n v="0.2"/>
    <n v="3.3543999999999996"/>
    <x v="1"/>
    <x v="0"/>
  </r>
  <r>
    <x v="2499"/>
    <x v="1226"/>
    <x v="738"/>
    <x v="266"/>
    <x v="2"/>
    <s v="DC-12850"/>
    <s v="Dan Campbell"/>
    <x v="0"/>
    <x v="0"/>
    <s v="Miami"/>
    <x v="2"/>
    <n v="33178"/>
    <x v="0"/>
    <s v="OFF-EN-10004483"/>
    <x v="1"/>
    <x v="12"/>
    <s v="#10 White Business Envelopes,4 1/8 x 9 1/2"/>
    <x v="2095"/>
    <n v="3"/>
    <n v="0.2"/>
    <n v="12.692699999999995"/>
    <x v="0"/>
    <x v="0"/>
  </r>
  <r>
    <x v="2500"/>
    <x v="1227"/>
    <x v="46"/>
    <x v="46"/>
    <x v="2"/>
    <s v="LS-17200"/>
    <s v="Luke Schmidt"/>
    <x v="1"/>
    <x v="0"/>
    <s v="Skokie"/>
    <x v="10"/>
    <n v="60076"/>
    <x v="2"/>
    <s v="OFF-PA-10001892"/>
    <x v="1"/>
    <x v="10"/>
    <s v="Rediform Wirebound &quot;Phone Memo&quot; Message Book, 11 x 5-3/4"/>
    <x v="2096"/>
    <n v="2"/>
    <n v="0.2"/>
    <n v="4.4311999999999996"/>
    <x v="2"/>
    <x v="1"/>
  </r>
  <r>
    <x v="2501"/>
    <x v="1227"/>
    <x v="46"/>
    <x v="46"/>
    <x v="2"/>
    <s v="LS-17200"/>
    <s v="Luke Schmidt"/>
    <x v="1"/>
    <x v="0"/>
    <s v="Skokie"/>
    <x v="10"/>
    <n v="60076"/>
    <x v="2"/>
    <s v="OFF-BI-10000546"/>
    <x v="1"/>
    <x v="8"/>
    <s v="Avery Durable Binders"/>
    <x v="2097"/>
    <n v="4"/>
    <n v="0.8"/>
    <n v="-3.5711999999999993"/>
    <x v="2"/>
    <x v="1"/>
  </r>
  <r>
    <x v="2502"/>
    <x v="1227"/>
    <x v="46"/>
    <x v="46"/>
    <x v="2"/>
    <s v="LS-17200"/>
    <s v="Luke Schmidt"/>
    <x v="1"/>
    <x v="0"/>
    <s v="Skokie"/>
    <x v="10"/>
    <n v="60076"/>
    <x v="2"/>
    <s v="OFF-BI-10001294"/>
    <x v="1"/>
    <x v="8"/>
    <s v="Fellowes Binding Cases"/>
    <x v="2098"/>
    <n v="4"/>
    <n v="0.8"/>
    <n v="-16.380000000000003"/>
    <x v="2"/>
    <x v="1"/>
  </r>
  <r>
    <x v="2503"/>
    <x v="1228"/>
    <x v="696"/>
    <x v="423"/>
    <x v="1"/>
    <s v="RR-19315"/>
    <s v="Ralph Ritter"/>
    <x v="0"/>
    <x v="0"/>
    <s v="San Francisco"/>
    <x v="1"/>
    <n v="94110"/>
    <x v="1"/>
    <s v="OFF-LA-10000248"/>
    <x v="1"/>
    <x v="2"/>
    <s v="Avery 52"/>
    <x v="1576"/>
    <n v="2"/>
    <n v="0"/>
    <n v="3.4685999999999999"/>
    <x v="1"/>
    <x v="0"/>
  </r>
  <r>
    <x v="2504"/>
    <x v="1229"/>
    <x v="739"/>
    <x v="151"/>
    <x v="0"/>
    <s v="KL-16645"/>
    <s v="Ken Lonsdale"/>
    <x v="0"/>
    <x v="0"/>
    <s v="San Francisco"/>
    <x v="1"/>
    <n v="94122"/>
    <x v="1"/>
    <s v="OFF-ST-10001228"/>
    <x v="1"/>
    <x v="4"/>
    <s v="Fellowes Personal Hanging Folder Files, Navy"/>
    <x v="2099"/>
    <n v="4"/>
    <n v="0"/>
    <n v="15.041600000000003"/>
    <x v="1"/>
    <x v="0"/>
  </r>
  <r>
    <x v="2505"/>
    <x v="1229"/>
    <x v="739"/>
    <x v="151"/>
    <x v="0"/>
    <s v="KL-16645"/>
    <s v="Ken Lonsdale"/>
    <x v="0"/>
    <x v="0"/>
    <s v="San Francisco"/>
    <x v="1"/>
    <n v="94122"/>
    <x v="1"/>
    <s v="OFF-SU-10000151"/>
    <x v="1"/>
    <x v="14"/>
    <s v="High Speed Automatic Electric Letter Opener"/>
    <x v="2100"/>
    <n v="5"/>
    <n v="0"/>
    <n v="327.50599999999963"/>
    <x v="1"/>
    <x v="0"/>
  </r>
  <r>
    <x v="2506"/>
    <x v="1229"/>
    <x v="739"/>
    <x v="151"/>
    <x v="0"/>
    <s v="KL-16645"/>
    <s v="Ken Lonsdale"/>
    <x v="0"/>
    <x v="0"/>
    <s v="San Francisco"/>
    <x v="1"/>
    <n v="94122"/>
    <x v="1"/>
    <s v="FUR-FU-10004351"/>
    <x v="0"/>
    <x v="5"/>
    <s v="Staple-based wall hangings"/>
    <x v="2101"/>
    <n v="8"/>
    <n v="0"/>
    <n v="34.284800000000004"/>
    <x v="1"/>
    <x v="0"/>
  </r>
  <r>
    <x v="2507"/>
    <x v="1230"/>
    <x v="740"/>
    <x v="790"/>
    <x v="3"/>
    <s v="RB-19435"/>
    <s v="Richard Bierner"/>
    <x v="0"/>
    <x v="0"/>
    <s v="Houston"/>
    <x v="5"/>
    <n v="77070"/>
    <x v="2"/>
    <s v="OFF-AP-10001293"/>
    <x v="1"/>
    <x v="9"/>
    <s v="Belkin 8 Outlet Surge Protector"/>
    <x v="2102"/>
    <n v="4"/>
    <n v="0.8"/>
    <n v="-85.238399999999999"/>
    <x v="2"/>
    <x v="0"/>
  </r>
  <r>
    <x v="2508"/>
    <x v="1231"/>
    <x v="580"/>
    <x v="494"/>
    <x v="1"/>
    <s v="MY-17380"/>
    <s v="Maribeth Yedwab"/>
    <x v="1"/>
    <x v="0"/>
    <s v="Los Angeles"/>
    <x v="1"/>
    <n v="90045"/>
    <x v="1"/>
    <s v="TEC-PH-10000675"/>
    <x v="2"/>
    <x v="7"/>
    <s v="Panasonic KX TS3282B Corded phone"/>
    <x v="2103"/>
    <n v="3"/>
    <n v="0.2"/>
    <n v="14.758199999999995"/>
    <x v="1"/>
    <x v="0"/>
  </r>
  <r>
    <x v="2509"/>
    <x v="1231"/>
    <x v="580"/>
    <x v="494"/>
    <x v="1"/>
    <s v="MY-17380"/>
    <s v="Maribeth Yedwab"/>
    <x v="1"/>
    <x v="0"/>
    <s v="Los Angeles"/>
    <x v="1"/>
    <n v="90045"/>
    <x v="1"/>
    <s v="TEC-AC-10000580"/>
    <x v="2"/>
    <x v="11"/>
    <s v="Logitech G13 Programmable Gameboard with LCD Display"/>
    <x v="2104"/>
    <n v="6"/>
    <n v="0"/>
    <n v="52.79340000000002"/>
    <x v="1"/>
    <x v="0"/>
  </r>
  <r>
    <x v="2510"/>
    <x v="1232"/>
    <x v="741"/>
    <x v="791"/>
    <x v="1"/>
    <s v="AW-10930"/>
    <s v="Arthur Wiediger"/>
    <x v="2"/>
    <x v="0"/>
    <s v="Oklahoma City"/>
    <x v="26"/>
    <n v="73120"/>
    <x v="2"/>
    <s v="OFF-ST-10003470"/>
    <x v="1"/>
    <x v="4"/>
    <s v="Tennsco Snap-Together Open Shelving Units, Starter Sets and Add-On Units"/>
    <x v="2105"/>
    <n v="4"/>
    <n v="0"/>
    <n v="55.895999999999958"/>
    <x v="2"/>
    <x v="0"/>
  </r>
  <r>
    <x v="2511"/>
    <x v="1233"/>
    <x v="24"/>
    <x v="691"/>
    <x v="2"/>
    <s v="KW-16570"/>
    <s v="Kelly Williams"/>
    <x v="0"/>
    <x v="0"/>
    <s v="Monroe"/>
    <x v="28"/>
    <n v="71203"/>
    <x v="0"/>
    <s v="TEC-AC-10003116"/>
    <x v="2"/>
    <x v="11"/>
    <s v="Memorex Froggy Flash Drive 8 GB"/>
    <x v="2106"/>
    <n v="6"/>
    <n v="0"/>
    <n v="41.534999999999997"/>
    <x v="0"/>
    <x v="0"/>
  </r>
  <r>
    <x v="2512"/>
    <x v="1234"/>
    <x v="574"/>
    <x v="792"/>
    <x v="1"/>
    <s v="DB-12910"/>
    <s v="Daniel Byrd"/>
    <x v="2"/>
    <x v="0"/>
    <s v="Tampa"/>
    <x v="2"/>
    <n v="33614"/>
    <x v="0"/>
    <s v="OFF-BI-10002429"/>
    <x v="1"/>
    <x v="8"/>
    <s v="Premier Elliptical Ring Binder, Black"/>
    <x v="2107"/>
    <n v="5"/>
    <n v="0.7"/>
    <n v="-33.483999999999995"/>
    <x v="0"/>
    <x v="0"/>
  </r>
  <r>
    <x v="2513"/>
    <x v="1235"/>
    <x v="583"/>
    <x v="398"/>
    <x v="1"/>
    <s v="BB-11545"/>
    <s v="Brenda Bowman"/>
    <x v="1"/>
    <x v="0"/>
    <s v="Chicago"/>
    <x v="10"/>
    <n v="60623"/>
    <x v="2"/>
    <s v="TEC-AC-10003280"/>
    <x v="2"/>
    <x v="11"/>
    <s v="Belkin F8E887 USB Wired Ergonomic Keyboard"/>
    <x v="1679"/>
    <n v="4"/>
    <n v="0.2"/>
    <n v="1.1995999999999931"/>
    <x v="2"/>
    <x v="0"/>
  </r>
  <r>
    <x v="2514"/>
    <x v="1235"/>
    <x v="583"/>
    <x v="398"/>
    <x v="1"/>
    <s v="BB-11545"/>
    <s v="Brenda Bowman"/>
    <x v="1"/>
    <x v="0"/>
    <s v="Chicago"/>
    <x v="10"/>
    <n v="60623"/>
    <x v="2"/>
    <s v="FUR-CH-10004540"/>
    <x v="0"/>
    <x v="1"/>
    <s v="Global Chrome Stack Chair"/>
    <x v="1404"/>
    <n v="2"/>
    <n v="0.3"/>
    <n v="-2.0567999999999991"/>
    <x v="2"/>
    <x v="0"/>
  </r>
  <r>
    <x v="2515"/>
    <x v="1236"/>
    <x v="742"/>
    <x v="793"/>
    <x v="1"/>
    <s v="NP-18700"/>
    <s v="Nora Preis"/>
    <x v="0"/>
    <x v="0"/>
    <s v="Bowling Green"/>
    <x v="24"/>
    <n v="43402"/>
    <x v="3"/>
    <s v="OFF-ST-10000585"/>
    <x v="1"/>
    <x v="4"/>
    <s v="Economy Rollaway Files"/>
    <x v="2108"/>
    <n v="2"/>
    <n v="0.2"/>
    <n v="19.823999999999998"/>
    <x v="3"/>
    <x v="0"/>
  </r>
  <r>
    <x v="2516"/>
    <x v="1237"/>
    <x v="647"/>
    <x v="794"/>
    <x v="1"/>
    <s v="PB-19105"/>
    <s v="Peter Bühler"/>
    <x v="0"/>
    <x v="0"/>
    <s v="Houston"/>
    <x v="5"/>
    <n v="77095"/>
    <x v="2"/>
    <s v="OFF-EN-10003001"/>
    <x v="1"/>
    <x v="12"/>
    <s v="Ames Color-File Green Diamond Border X-ray Mailers"/>
    <x v="2109"/>
    <n v="9"/>
    <n v="0.2"/>
    <n v="204.07139999999995"/>
    <x v="2"/>
    <x v="0"/>
  </r>
  <r>
    <x v="2517"/>
    <x v="1238"/>
    <x v="743"/>
    <x v="795"/>
    <x v="1"/>
    <s v="DW-13585"/>
    <s v="Dorothy Wardle"/>
    <x v="1"/>
    <x v="0"/>
    <s v="Westfield"/>
    <x v="30"/>
    <n v="7090"/>
    <x v="3"/>
    <s v="FUR-FU-10003975"/>
    <x v="0"/>
    <x v="5"/>
    <s v="Eldon Advantage Chair Mats for Low to Medium Pile Carpets"/>
    <x v="2110"/>
    <n v="3"/>
    <n v="0"/>
    <n v="12.992999999999988"/>
    <x v="3"/>
    <x v="0"/>
  </r>
  <r>
    <x v="2518"/>
    <x v="1239"/>
    <x v="680"/>
    <x v="149"/>
    <x v="1"/>
    <s v="CD-12790"/>
    <s v="Cynthia Delaney"/>
    <x v="2"/>
    <x v="0"/>
    <s v="Oklahoma City"/>
    <x v="26"/>
    <n v="73120"/>
    <x v="2"/>
    <s v="OFF-LA-10004559"/>
    <x v="1"/>
    <x v="2"/>
    <s v="Avery 49"/>
    <x v="171"/>
    <n v="7"/>
    <n v="0"/>
    <n v="9.8783999999999992"/>
    <x v="2"/>
    <x v="0"/>
  </r>
  <r>
    <x v="2519"/>
    <x v="1239"/>
    <x v="680"/>
    <x v="149"/>
    <x v="1"/>
    <s v="CD-12790"/>
    <s v="Cynthia Delaney"/>
    <x v="2"/>
    <x v="0"/>
    <s v="Oklahoma City"/>
    <x v="26"/>
    <n v="73120"/>
    <x v="2"/>
    <s v="OFF-LA-10003223"/>
    <x v="1"/>
    <x v="2"/>
    <s v="Avery 508"/>
    <x v="2111"/>
    <n v="6"/>
    <n v="0"/>
    <n v="14.4354"/>
    <x v="2"/>
    <x v="0"/>
  </r>
  <r>
    <x v="2520"/>
    <x v="1239"/>
    <x v="680"/>
    <x v="149"/>
    <x v="1"/>
    <s v="CD-12790"/>
    <s v="Cynthia Delaney"/>
    <x v="2"/>
    <x v="0"/>
    <s v="Oklahoma City"/>
    <x v="26"/>
    <n v="73120"/>
    <x v="2"/>
    <s v="OFF-AP-10002651"/>
    <x v="1"/>
    <x v="9"/>
    <s v="Hoover Upright Vacuum With Dirt Cup"/>
    <x v="2112"/>
    <n v="3"/>
    <n v="0"/>
    <n v="251.89109999999988"/>
    <x v="2"/>
    <x v="0"/>
  </r>
  <r>
    <x v="2521"/>
    <x v="1239"/>
    <x v="680"/>
    <x v="149"/>
    <x v="1"/>
    <s v="CD-12790"/>
    <s v="Cynthia Delaney"/>
    <x v="2"/>
    <x v="0"/>
    <s v="Oklahoma City"/>
    <x v="26"/>
    <n v="73120"/>
    <x v="2"/>
    <s v="OFF-PA-10003177"/>
    <x v="1"/>
    <x v="10"/>
    <s v="Xerox 1999"/>
    <x v="91"/>
    <n v="2"/>
    <n v="0"/>
    <n v="6.2208000000000006"/>
    <x v="2"/>
    <x v="0"/>
  </r>
  <r>
    <x v="2522"/>
    <x v="1239"/>
    <x v="680"/>
    <x v="149"/>
    <x v="1"/>
    <s v="CD-12790"/>
    <s v="Cynthia Delaney"/>
    <x v="2"/>
    <x v="0"/>
    <s v="Oklahoma City"/>
    <x v="26"/>
    <n v="73120"/>
    <x v="2"/>
    <s v="TEC-PH-10003442"/>
    <x v="2"/>
    <x v="7"/>
    <s v="Samsung Replacement EH64AVFWE Premium Headset"/>
    <x v="2113"/>
    <n v="1"/>
    <n v="0"/>
    <n v="1.375"/>
    <x v="2"/>
    <x v="0"/>
  </r>
  <r>
    <x v="2523"/>
    <x v="1239"/>
    <x v="680"/>
    <x v="149"/>
    <x v="1"/>
    <s v="CD-12790"/>
    <s v="Cynthia Delaney"/>
    <x v="2"/>
    <x v="0"/>
    <s v="Oklahoma City"/>
    <x v="26"/>
    <n v="73120"/>
    <x v="2"/>
    <s v="OFF-BI-10000977"/>
    <x v="1"/>
    <x v="8"/>
    <s v="Ibico Plastic Spiral Binding Combs"/>
    <x v="2114"/>
    <n v="4"/>
    <n v="0"/>
    <n v="55.935999999999993"/>
    <x v="2"/>
    <x v="0"/>
  </r>
  <r>
    <x v="2524"/>
    <x v="1240"/>
    <x v="744"/>
    <x v="57"/>
    <x v="1"/>
    <s v="TT-21220"/>
    <s v="Thomas Thornton"/>
    <x v="0"/>
    <x v="0"/>
    <s v="Houston"/>
    <x v="5"/>
    <n v="77041"/>
    <x v="2"/>
    <s v="OFF-AR-10004078"/>
    <x v="1"/>
    <x v="6"/>
    <s v="Newell 312"/>
    <x v="2115"/>
    <n v="9"/>
    <n v="0.2"/>
    <n v="5.2559999999999985"/>
    <x v="2"/>
    <x v="0"/>
  </r>
  <r>
    <x v="2525"/>
    <x v="1240"/>
    <x v="744"/>
    <x v="57"/>
    <x v="1"/>
    <s v="TT-21220"/>
    <s v="Thomas Thornton"/>
    <x v="0"/>
    <x v="0"/>
    <s v="Houston"/>
    <x v="5"/>
    <n v="77041"/>
    <x v="2"/>
    <s v="TEC-AC-10002550"/>
    <x v="2"/>
    <x v="11"/>
    <s v="Maxell 4.7GB DVD-RW 3/Pack"/>
    <x v="2116"/>
    <n v="2"/>
    <n v="0.2"/>
    <n v="4.4603999999999999"/>
    <x v="2"/>
    <x v="0"/>
  </r>
  <r>
    <x v="2526"/>
    <x v="1240"/>
    <x v="744"/>
    <x v="57"/>
    <x v="1"/>
    <s v="TT-21220"/>
    <s v="Thomas Thornton"/>
    <x v="0"/>
    <x v="0"/>
    <s v="Houston"/>
    <x v="5"/>
    <n v="77041"/>
    <x v="2"/>
    <s v="OFF-BI-10004965"/>
    <x v="1"/>
    <x v="8"/>
    <s v="Ibico Covers for Plastic or Wire Binding Elements"/>
    <x v="2117"/>
    <n v="3"/>
    <n v="0.8"/>
    <n v="-12.075000000000003"/>
    <x v="2"/>
    <x v="0"/>
  </r>
  <r>
    <x v="2527"/>
    <x v="1240"/>
    <x v="744"/>
    <x v="57"/>
    <x v="1"/>
    <s v="TT-21220"/>
    <s v="Thomas Thornton"/>
    <x v="0"/>
    <x v="0"/>
    <s v="Houston"/>
    <x v="5"/>
    <n v="77041"/>
    <x v="2"/>
    <s v="OFF-BI-10004209"/>
    <x v="1"/>
    <x v="8"/>
    <s v="Fellowes Twister Kit, Gray/Clear, 3/pkg"/>
    <x v="2118"/>
    <n v="6"/>
    <n v="0.8"/>
    <n v="-16.884"/>
    <x v="2"/>
    <x v="0"/>
  </r>
  <r>
    <x v="2528"/>
    <x v="1240"/>
    <x v="744"/>
    <x v="57"/>
    <x v="1"/>
    <s v="TT-21220"/>
    <s v="Thomas Thornton"/>
    <x v="0"/>
    <x v="0"/>
    <s v="Houston"/>
    <x v="5"/>
    <n v="77041"/>
    <x v="2"/>
    <s v="OFF-PA-10001526"/>
    <x v="1"/>
    <x v="10"/>
    <s v="Xerox 1949"/>
    <x v="892"/>
    <n v="2"/>
    <n v="0.2"/>
    <n v="2.8884000000000007"/>
    <x v="2"/>
    <x v="0"/>
  </r>
  <r>
    <x v="2529"/>
    <x v="1241"/>
    <x v="745"/>
    <x v="796"/>
    <x v="1"/>
    <s v="DB-12910"/>
    <s v="Daniel Byrd"/>
    <x v="2"/>
    <x v="0"/>
    <s v="Fort Lauderdale"/>
    <x v="2"/>
    <n v="33311"/>
    <x v="0"/>
    <s v="OFF-PA-10000788"/>
    <x v="1"/>
    <x v="10"/>
    <s v="Xerox 210"/>
    <x v="563"/>
    <n v="2"/>
    <n v="0.2"/>
    <n v="3.6288"/>
    <x v="0"/>
    <x v="0"/>
  </r>
  <r>
    <x v="2530"/>
    <x v="1242"/>
    <x v="654"/>
    <x v="760"/>
    <x v="1"/>
    <s v="DJ-13510"/>
    <s v="Don Jones"/>
    <x v="1"/>
    <x v="0"/>
    <s v="Little Rock"/>
    <x v="36"/>
    <n v="72209"/>
    <x v="0"/>
    <s v="OFF-PA-10000595"/>
    <x v="1"/>
    <x v="10"/>
    <s v="Xerox 1929"/>
    <x v="1159"/>
    <n v="5"/>
    <n v="0"/>
    <n v="52.531999999999996"/>
    <x v="0"/>
    <x v="0"/>
  </r>
  <r>
    <x v="2531"/>
    <x v="1242"/>
    <x v="654"/>
    <x v="760"/>
    <x v="1"/>
    <s v="DJ-13510"/>
    <s v="Don Jones"/>
    <x v="1"/>
    <x v="0"/>
    <s v="Little Rock"/>
    <x v="36"/>
    <n v="72209"/>
    <x v="0"/>
    <s v="OFF-BI-10000829"/>
    <x v="1"/>
    <x v="8"/>
    <s v="Avery Non-Stick Binders"/>
    <x v="2119"/>
    <n v="4"/>
    <n v="0"/>
    <n v="8.2615999999999996"/>
    <x v="0"/>
    <x v="0"/>
  </r>
  <r>
    <x v="2532"/>
    <x v="1242"/>
    <x v="654"/>
    <x v="760"/>
    <x v="1"/>
    <s v="DJ-13510"/>
    <s v="Don Jones"/>
    <x v="1"/>
    <x v="0"/>
    <s v="Little Rock"/>
    <x v="36"/>
    <n v="72209"/>
    <x v="0"/>
    <s v="OFF-FA-10002676"/>
    <x v="1"/>
    <x v="13"/>
    <s v="Colored Push Pins"/>
    <x v="2120"/>
    <n v="7"/>
    <n v="0"/>
    <n v="4.5611999999999995"/>
    <x v="0"/>
    <x v="0"/>
  </r>
  <r>
    <x v="2533"/>
    <x v="1242"/>
    <x v="654"/>
    <x v="760"/>
    <x v="1"/>
    <s v="DJ-13510"/>
    <s v="Don Jones"/>
    <x v="1"/>
    <x v="0"/>
    <s v="Little Rock"/>
    <x v="36"/>
    <n v="72209"/>
    <x v="0"/>
    <s v="TEC-AC-10000844"/>
    <x v="2"/>
    <x v="11"/>
    <s v="Logitech Gaming G510s - Keyboard"/>
    <x v="2121"/>
    <n v="4"/>
    <n v="0"/>
    <n v="122.38559999999998"/>
    <x v="0"/>
    <x v="0"/>
  </r>
  <r>
    <x v="2534"/>
    <x v="1243"/>
    <x v="733"/>
    <x v="797"/>
    <x v="0"/>
    <s v="DL-13495"/>
    <s v="Dionis Lloyd"/>
    <x v="1"/>
    <x v="0"/>
    <s v="Philadelphia"/>
    <x v="9"/>
    <n v="19120"/>
    <x v="3"/>
    <s v="OFF-ST-10004459"/>
    <x v="1"/>
    <x v="4"/>
    <s v="Tennsco Single-Tier Lockers"/>
    <x v="2122"/>
    <n v="6"/>
    <n v="0.2"/>
    <n v="-337.80600000000004"/>
    <x v="3"/>
    <x v="0"/>
  </r>
  <r>
    <x v="2535"/>
    <x v="1244"/>
    <x v="684"/>
    <x v="37"/>
    <x v="2"/>
    <s v="LO-17170"/>
    <s v="Lori Olson"/>
    <x v="1"/>
    <x v="0"/>
    <s v="La Quinta"/>
    <x v="1"/>
    <n v="92253"/>
    <x v="1"/>
    <s v="TEC-AC-10003499"/>
    <x v="2"/>
    <x v="11"/>
    <s v="Memorex Mini Travel Drive 8 GB USB 2.0 Flash Drive"/>
    <x v="2123"/>
    <n v="4"/>
    <n v="0"/>
    <n v="18.064800000000002"/>
    <x v="1"/>
    <x v="1"/>
  </r>
  <r>
    <x v="2536"/>
    <x v="1245"/>
    <x v="746"/>
    <x v="798"/>
    <x v="0"/>
    <s v="SV-20365"/>
    <s v="Seth Vernon"/>
    <x v="0"/>
    <x v="0"/>
    <s v="Cleveland"/>
    <x v="24"/>
    <n v="44105"/>
    <x v="3"/>
    <s v="FUR-CH-10000513"/>
    <x v="0"/>
    <x v="1"/>
    <s v="High-Back Leather Manager's Chair"/>
    <x v="2124"/>
    <n v="2"/>
    <n v="0.3"/>
    <n v="-54.595799999999997"/>
    <x v="3"/>
    <x v="0"/>
  </r>
  <r>
    <x v="2537"/>
    <x v="1245"/>
    <x v="746"/>
    <x v="798"/>
    <x v="0"/>
    <s v="SV-20365"/>
    <s v="Seth Vernon"/>
    <x v="0"/>
    <x v="0"/>
    <s v="Cleveland"/>
    <x v="24"/>
    <n v="44105"/>
    <x v="3"/>
    <s v="TEC-PH-10000895"/>
    <x v="2"/>
    <x v="7"/>
    <s v="Polycom VVX 310 VoIP phone"/>
    <x v="2125"/>
    <n v="4"/>
    <n v="0.4"/>
    <n v="-100.7944"/>
    <x v="3"/>
    <x v="0"/>
  </r>
  <r>
    <x v="2538"/>
    <x v="1245"/>
    <x v="746"/>
    <x v="798"/>
    <x v="0"/>
    <s v="SV-20365"/>
    <s v="Seth Vernon"/>
    <x v="0"/>
    <x v="0"/>
    <s v="Cleveland"/>
    <x v="24"/>
    <n v="44105"/>
    <x v="3"/>
    <s v="TEC-PH-10002555"/>
    <x v="2"/>
    <x v="7"/>
    <s v="Nortel Meridian M5316 Digital phone"/>
    <x v="2126"/>
    <n v="1"/>
    <n v="0.4"/>
    <n v="-36.253"/>
    <x v="3"/>
    <x v="0"/>
  </r>
  <r>
    <x v="2539"/>
    <x v="1246"/>
    <x v="747"/>
    <x v="799"/>
    <x v="3"/>
    <s v="EM-13810"/>
    <s v="Eleni McCrary"/>
    <x v="1"/>
    <x v="0"/>
    <s v="San Francisco"/>
    <x v="1"/>
    <n v="94122"/>
    <x v="1"/>
    <s v="FUR-CH-10003312"/>
    <x v="0"/>
    <x v="1"/>
    <s v="Hon 2090 “Pillow Soft” Series Mid Back Swivel/Tilt Chairs"/>
    <x v="2127"/>
    <n v="6"/>
    <n v="0.2"/>
    <n v="-219.16440000000023"/>
    <x v="1"/>
    <x v="0"/>
  </r>
  <r>
    <x v="2540"/>
    <x v="1246"/>
    <x v="747"/>
    <x v="799"/>
    <x v="3"/>
    <s v="EM-13810"/>
    <s v="Eleni McCrary"/>
    <x v="1"/>
    <x v="0"/>
    <s v="San Francisco"/>
    <x v="1"/>
    <n v="94122"/>
    <x v="1"/>
    <s v="FUR-CH-10004086"/>
    <x v="0"/>
    <x v="1"/>
    <s v="Hon 4070 Series Pagoda Armless Upholstered Stacking Chairs"/>
    <x v="2128"/>
    <n v="3"/>
    <n v="0.2"/>
    <n v="78.767099999999971"/>
    <x v="1"/>
    <x v="0"/>
  </r>
  <r>
    <x v="2541"/>
    <x v="1247"/>
    <x v="567"/>
    <x v="602"/>
    <x v="1"/>
    <s v="KD-16615"/>
    <s v="Ken Dana"/>
    <x v="1"/>
    <x v="0"/>
    <s v="Scottsdale"/>
    <x v="16"/>
    <n v="85254"/>
    <x v="1"/>
    <s v="FUR-FU-10002759"/>
    <x v="0"/>
    <x v="5"/>
    <s v="12-1/2 Diameter Round Wall Clock"/>
    <x v="2129"/>
    <n v="7"/>
    <n v="0.2"/>
    <n v="22.377600000000001"/>
    <x v="1"/>
    <x v="0"/>
  </r>
  <r>
    <x v="2542"/>
    <x v="1248"/>
    <x v="467"/>
    <x v="511"/>
    <x v="0"/>
    <s v="NB-18580"/>
    <s v="Nicole Brennan"/>
    <x v="1"/>
    <x v="0"/>
    <s v="Philadelphia"/>
    <x v="9"/>
    <n v="19134"/>
    <x v="3"/>
    <s v="OFF-AP-10002191"/>
    <x v="1"/>
    <x v="9"/>
    <s v="Belkin 8 Outlet SurgeMaster II Gold Surge Protector"/>
    <x v="2130"/>
    <n v="3"/>
    <n v="0.2"/>
    <n v="14.39520000000001"/>
    <x v="3"/>
    <x v="0"/>
  </r>
  <r>
    <x v="2543"/>
    <x v="1249"/>
    <x v="162"/>
    <x v="126"/>
    <x v="1"/>
    <s v="AP-10720"/>
    <s v="Anne Pryor"/>
    <x v="2"/>
    <x v="0"/>
    <s v="Malden"/>
    <x v="31"/>
    <n v="2148"/>
    <x v="3"/>
    <s v="FUR-BO-10003450"/>
    <x v="0"/>
    <x v="0"/>
    <s v="Bush Westfield Collection Bookcases, Dark Cherry Finish"/>
    <x v="2131"/>
    <n v="3"/>
    <n v="0"/>
    <n v="13.915199999999992"/>
    <x v="3"/>
    <x v="0"/>
  </r>
  <r>
    <x v="2544"/>
    <x v="1249"/>
    <x v="162"/>
    <x v="126"/>
    <x v="1"/>
    <s v="AP-10720"/>
    <s v="Anne Pryor"/>
    <x v="2"/>
    <x v="0"/>
    <s v="Malden"/>
    <x v="31"/>
    <n v="2148"/>
    <x v="3"/>
    <s v="OFF-LA-10000248"/>
    <x v="1"/>
    <x v="2"/>
    <s v="Avery 52"/>
    <x v="1816"/>
    <n v="4"/>
    <n v="0"/>
    <n v="6.9371999999999998"/>
    <x v="3"/>
    <x v="0"/>
  </r>
  <r>
    <x v="2545"/>
    <x v="1250"/>
    <x v="513"/>
    <x v="4"/>
    <x v="1"/>
    <s v="JE-15745"/>
    <s v="Joel Eaton"/>
    <x v="0"/>
    <x v="0"/>
    <s v="San Jose"/>
    <x v="1"/>
    <n v="95123"/>
    <x v="1"/>
    <s v="OFF-ST-10004804"/>
    <x v="1"/>
    <x v="4"/>
    <s v="Belkin 19&quot; Vented Equipment Shelf, Black"/>
    <x v="2132"/>
    <n v="4"/>
    <n v="0"/>
    <n v="2.0592000000000041"/>
    <x v="1"/>
    <x v="0"/>
  </r>
  <r>
    <x v="2546"/>
    <x v="1250"/>
    <x v="513"/>
    <x v="4"/>
    <x v="1"/>
    <s v="JE-15745"/>
    <s v="Joel Eaton"/>
    <x v="0"/>
    <x v="0"/>
    <s v="San Jose"/>
    <x v="1"/>
    <n v="95123"/>
    <x v="1"/>
    <s v="FUR-BO-10001337"/>
    <x v="0"/>
    <x v="0"/>
    <s v="O'Sullivan Living Dimensions 2-Shelf Bookcases"/>
    <x v="2133"/>
    <n v="1"/>
    <n v="0.15"/>
    <n v="-6.0489999999999995"/>
    <x v="1"/>
    <x v="0"/>
  </r>
  <r>
    <x v="2547"/>
    <x v="1251"/>
    <x v="748"/>
    <x v="800"/>
    <x v="1"/>
    <s v="JM-15865"/>
    <s v="John Murray"/>
    <x v="0"/>
    <x v="0"/>
    <s v="Phoenix"/>
    <x v="16"/>
    <n v="85023"/>
    <x v="1"/>
    <s v="OFF-AR-10002255"/>
    <x v="1"/>
    <x v="6"/>
    <s v="Newell 346"/>
    <x v="2134"/>
    <n v="1"/>
    <n v="0.2"/>
    <n v="0.25919999999999999"/>
    <x v="1"/>
    <x v="1"/>
  </r>
  <r>
    <x v="2548"/>
    <x v="1251"/>
    <x v="748"/>
    <x v="800"/>
    <x v="1"/>
    <s v="JM-15865"/>
    <s v="John Murray"/>
    <x v="0"/>
    <x v="0"/>
    <s v="Phoenix"/>
    <x v="16"/>
    <n v="85023"/>
    <x v="1"/>
    <s v="TEC-PH-10002624"/>
    <x v="2"/>
    <x v="7"/>
    <s v="Samsung Galaxy S4 Mini"/>
    <x v="2135"/>
    <n v="5"/>
    <n v="0.2"/>
    <n v="211.49549999999977"/>
    <x v="1"/>
    <x v="1"/>
  </r>
  <r>
    <x v="2549"/>
    <x v="1251"/>
    <x v="748"/>
    <x v="800"/>
    <x v="1"/>
    <s v="JM-15865"/>
    <s v="John Murray"/>
    <x v="0"/>
    <x v="0"/>
    <s v="Phoenix"/>
    <x v="16"/>
    <n v="85023"/>
    <x v="1"/>
    <s v="OFF-PA-10001878"/>
    <x v="1"/>
    <x v="10"/>
    <s v="Xerox 1891"/>
    <x v="2136"/>
    <n v="8"/>
    <n v="0.2"/>
    <n v="105.64559999999997"/>
    <x v="1"/>
    <x v="1"/>
  </r>
  <r>
    <x v="2550"/>
    <x v="1251"/>
    <x v="748"/>
    <x v="800"/>
    <x v="1"/>
    <s v="JM-15865"/>
    <s v="John Murray"/>
    <x v="0"/>
    <x v="0"/>
    <s v="Phoenix"/>
    <x v="16"/>
    <n v="85023"/>
    <x v="1"/>
    <s v="OFF-LA-10000452"/>
    <x v="1"/>
    <x v="2"/>
    <s v="Avery 488"/>
    <x v="1325"/>
    <n v="2"/>
    <n v="0.2"/>
    <n v="1.764"/>
    <x v="1"/>
    <x v="1"/>
  </r>
  <r>
    <x v="2551"/>
    <x v="1252"/>
    <x v="123"/>
    <x v="122"/>
    <x v="1"/>
    <s v="AB-10105"/>
    <s v="Adrian Barton"/>
    <x v="0"/>
    <x v="0"/>
    <s v="Henderson"/>
    <x v="0"/>
    <n v="42420"/>
    <x v="0"/>
    <s v="FUR-FU-10004665"/>
    <x v="0"/>
    <x v="5"/>
    <s v="3M Polarizing Task Lamp with Clamp Arm, Light Gray"/>
    <x v="2137"/>
    <n v="6"/>
    <n v="0"/>
    <n v="213.68880000000001"/>
    <x v="0"/>
    <x v="0"/>
  </r>
  <r>
    <x v="2552"/>
    <x v="1252"/>
    <x v="123"/>
    <x v="122"/>
    <x v="1"/>
    <s v="AB-10105"/>
    <s v="Adrian Barton"/>
    <x v="0"/>
    <x v="0"/>
    <s v="Henderson"/>
    <x v="0"/>
    <n v="42420"/>
    <x v="0"/>
    <s v="OFF-BI-10000088"/>
    <x v="1"/>
    <x v="8"/>
    <s v="GBC Imprintable Covers"/>
    <x v="2138"/>
    <n v="2"/>
    <n v="0"/>
    <n v="10.760400000000001"/>
    <x v="0"/>
    <x v="0"/>
  </r>
  <r>
    <x v="2553"/>
    <x v="1253"/>
    <x v="749"/>
    <x v="801"/>
    <x v="1"/>
    <s v="PN-18775"/>
    <s v="Parhena Norris"/>
    <x v="2"/>
    <x v="0"/>
    <s v="Columbia"/>
    <x v="20"/>
    <n v="29203"/>
    <x v="0"/>
    <s v="OFF-PA-10000029"/>
    <x v="1"/>
    <x v="10"/>
    <s v="Xerox 224"/>
    <x v="243"/>
    <n v="4"/>
    <n v="0"/>
    <n v="12.441600000000001"/>
    <x v="0"/>
    <x v="0"/>
  </r>
  <r>
    <x v="2554"/>
    <x v="1254"/>
    <x v="243"/>
    <x v="428"/>
    <x v="1"/>
    <s v="JC-15775"/>
    <s v="John Castell"/>
    <x v="0"/>
    <x v="0"/>
    <s v="Tallahassee"/>
    <x v="2"/>
    <n v="32303"/>
    <x v="0"/>
    <s v="TEC-PH-10000369"/>
    <x v="2"/>
    <x v="7"/>
    <s v="HTC One Mini"/>
    <x v="2139"/>
    <n v="7"/>
    <n v="0.2"/>
    <n v="70.554400000000072"/>
    <x v="0"/>
    <x v="0"/>
  </r>
  <r>
    <x v="2555"/>
    <x v="1255"/>
    <x v="120"/>
    <x v="12"/>
    <x v="1"/>
    <s v="PF-19165"/>
    <s v="Philip Fox"/>
    <x v="0"/>
    <x v="0"/>
    <s v="New York City"/>
    <x v="15"/>
    <n v="10035"/>
    <x v="3"/>
    <s v="TEC-AC-10001590"/>
    <x v="2"/>
    <x v="11"/>
    <s v="Dell Slim USB Multimedia Keyboard"/>
    <x v="1424"/>
    <n v="2"/>
    <n v="0"/>
    <n v="12"/>
    <x v="3"/>
    <x v="0"/>
  </r>
  <r>
    <x v="2556"/>
    <x v="1256"/>
    <x v="750"/>
    <x v="802"/>
    <x v="1"/>
    <s v="BW-11110"/>
    <s v="Bart Watters"/>
    <x v="1"/>
    <x v="0"/>
    <s v="Houston"/>
    <x v="5"/>
    <n v="77070"/>
    <x v="2"/>
    <s v="FUR-FU-10004909"/>
    <x v="0"/>
    <x v="5"/>
    <s v="Contemporary Wood/Metal Frame"/>
    <x v="2140"/>
    <n v="8"/>
    <n v="0.6"/>
    <n v="-32.320000000000007"/>
    <x v="2"/>
    <x v="0"/>
  </r>
  <r>
    <x v="2557"/>
    <x v="1257"/>
    <x v="539"/>
    <x v="803"/>
    <x v="1"/>
    <s v="BP-11185"/>
    <s v="Ben Peterman"/>
    <x v="1"/>
    <x v="0"/>
    <s v="Coral Springs"/>
    <x v="2"/>
    <n v="33065"/>
    <x v="0"/>
    <s v="OFF-AP-10002287"/>
    <x v="1"/>
    <x v="9"/>
    <s v="Eureka Sanitaire  Multi-Pro Heavy-Duty Upright, Disposable Bags"/>
    <x v="2141"/>
    <n v="2"/>
    <n v="0.2"/>
    <n v="0.52439999999999998"/>
    <x v="0"/>
    <x v="0"/>
  </r>
  <r>
    <x v="2558"/>
    <x v="1258"/>
    <x v="70"/>
    <x v="630"/>
    <x v="1"/>
    <s v="TM-21010"/>
    <s v="Tamara Manning"/>
    <x v="0"/>
    <x v="0"/>
    <s v="Orem"/>
    <x v="7"/>
    <n v="84057"/>
    <x v="1"/>
    <s v="FUR-BO-10004357"/>
    <x v="0"/>
    <x v="0"/>
    <s v="O'Sullivan Living Dimensions 3-Shelf Bookcases"/>
    <x v="2142"/>
    <n v="7"/>
    <n v="0"/>
    <n v="140.68599999999989"/>
    <x v="1"/>
    <x v="0"/>
  </r>
  <r>
    <x v="2559"/>
    <x v="1258"/>
    <x v="70"/>
    <x v="630"/>
    <x v="1"/>
    <s v="TM-21010"/>
    <s v="Tamara Manning"/>
    <x v="0"/>
    <x v="0"/>
    <s v="Orem"/>
    <x v="7"/>
    <n v="84057"/>
    <x v="1"/>
    <s v="OFF-LA-10003766"/>
    <x v="1"/>
    <x v="2"/>
    <s v="Self-Adhesive Removable Labels"/>
    <x v="2143"/>
    <n v="5"/>
    <n v="0"/>
    <n v="7.5600000000000005"/>
    <x v="1"/>
    <x v="0"/>
  </r>
  <r>
    <x v="2560"/>
    <x v="1258"/>
    <x v="70"/>
    <x v="630"/>
    <x v="1"/>
    <s v="TM-21010"/>
    <s v="Tamara Manning"/>
    <x v="0"/>
    <x v="0"/>
    <s v="Orem"/>
    <x v="7"/>
    <n v="84057"/>
    <x v="1"/>
    <s v="OFF-ST-10000046"/>
    <x v="1"/>
    <x v="4"/>
    <s v="Fellowes Super Stor/Drawer Files"/>
    <x v="2144"/>
    <n v="2"/>
    <n v="0"/>
    <n v="61.38900000000001"/>
    <x v="1"/>
    <x v="0"/>
  </r>
  <r>
    <x v="2561"/>
    <x v="1259"/>
    <x v="707"/>
    <x v="16"/>
    <x v="1"/>
    <s v="MB-17305"/>
    <s v="Maria Bertelson"/>
    <x v="0"/>
    <x v="0"/>
    <s v="Nashville"/>
    <x v="18"/>
    <n v="37211"/>
    <x v="0"/>
    <s v="OFF-LA-10003190"/>
    <x v="1"/>
    <x v="2"/>
    <s v="Avery 474"/>
    <x v="2145"/>
    <n v="4"/>
    <n v="0.2"/>
    <n v="3.3408000000000002"/>
    <x v="0"/>
    <x v="0"/>
  </r>
  <r>
    <x v="2562"/>
    <x v="1259"/>
    <x v="707"/>
    <x v="16"/>
    <x v="1"/>
    <s v="MB-17305"/>
    <s v="Maria Bertelson"/>
    <x v="0"/>
    <x v="0"/>
    <s v="Nashville"/>
    <x v="18"/>
    <n v="37211"/>
    <x v="0"/>
    <s v="OFF-PA-10002787"/>
    <x v="1"/>
    <x v="10"/>
    <s v="Xerox 227"/>
    <x v="563"/>
    <n v="2"/>
    <n v="0.2"/>
    <n v="3.6288"/>
    <x v="0"/>
    <x v="0"/>
  </r>
  <r>
    <x v="2563"/>
    <x v="1260"/>
    <x v="751"/>
    <x v="206"/>
    <x v="0"/>
    <s v="HR-14830"/>
    <s v="Harold Ryan"/>
    <x v="1"/>
    <x v="0"/>
    <s v="New York City"/>
    <x v="15"/>
    <n v="10009"/>
    <x v="3"/>
    <s v="TEC-AC-10000387"/>
    <x v="2"/>
    <x v="11"/>
    <s v="KeyTronic KT800P2 - Keyboard - Black"/>
    <x v="2146"/>
    <n v="1"/>
    <n v="0"/>
    <n v="2.7035999999999998"/>
    <x v="3"/>
    <x v="0"/>
  </r>
  <r>
    <x v="2564"/>
    <x v="1260"/>
    <x v="751"/>
    <x v="206"/>
    <x v="0"/>
    <s v="HR-14830"/>
    <s v="Harold Ryan"/>
    <x v="1"/>
    <x v="0"/>
    <s v="New York City"/>
    <x v="15"/>
    <n v="10009"/>
    <x v="3"/>
    <s v="OFF-ST-10001291"/>
    <x v="1"/>
    <x v="4"/>
    <s v="Tenex Personal Self-Stacking Standard File Box, Black/Gray"/>
    <x v="2147"/>
    <n v="2"/>
    <n v="0"/>
    <n v="9.1313999999999993"/>
    <x v="3"/>
    <x v="0"/>
  </r>
  <r>
    <x v="2565"/>
    <x v="1261"/>
    <x v="202"/>
    <x v="468"/>
    <x v="2"/>
    <s v="BD-11635"/>
    <s v="Brian Derr"/>
    <x v="0"/>
    <x v="0"/>
    <s v="Bowling Green"/>
    <x v="0"/>
    <n v="42104"/>
    <x v="0"/>
    <s v="TEC-AC-10003116"/>
    <x v="2"/>
    <x v="11"/>
    <s v="Memorex Froggy Flash Drive 8 GB"/>
    <x v="2148"/>
    <n v="4"/>
    <n v="0"/>
    <n v="27.689999999999998"/>
    <x v="0"/>
    <x v="0"/>
  </r>
  <r>
    <x v="2566"/>
    <x v="1262"/>
    <x v="752"/>
    <x v="548"/>
    <x v="0"/>
    <s v="SF-20200"/>
    <s v="Sarah Foster"/>
    <x v="0"/>
    <x v="0"/>
    <s v="Bellingham"/>
    <x v="4"/>
    <n v="98226"/>
    <x v="1"/>
    <s v="OFF-BI-10001308"/>
    <x v="1"/>
    <x v="8"/>
    <s v="GBC Standard Plastic Binding Systems' Combs"/>
    <x v="2149"/>
    <n v="5"/>
    <n v="0.2"/>
    <n v="7.8499999999999979"/>
    <x v="1"/>
    <x v="0"/>
  </r>
  <r>
    <x v="2567"/>
    <x v="1262"/>
    <x v="752"/>
    <x v="548"/>
    <x v="0"/>
    <s v="SF-20200"/>
    <s v="Sarah Foster"/>
    <x v="0"/>
    <x v="0"/>
    <s v="Bellingham"/>
    <x v="4"/>
    <n v="98226"/>
    <x v="1"/>
    <s v="FUR-TA-10003954"/>
    <x v="0"/>
    <x v="3"/>
    <s v="Hon 94000 Series Round Tables"/>
    <x v="2150"/>
    <n v="9"/>
    <n v="0"/>
    <n v="239.90580000000011"/>
    <x v="1"/>
    <x v="0"/>
  </r>
  <r>
    <x v="2568"/>
    <x v="1263"/>
    <x v="210"/>
    <x v="218"/>
    <x v="1"/>
    <s v="SP-20620"/>
    <s v="Stefania Perrino"/>
    <x v="1"/>
    <x v="0"/>
    <s v="New York City"/>
    <x v="15"/>
    <n v="10011"/>
    <x v="3"/>
    <s v="OFF-ST-10003282"/>
    <x v="1"/>
    <x v="4"/>
    <s v="Advantus 10-Drawer Portable Organizer, Chrome Metal Frame, Smoke Drawers"/>
    <x v="2151"/>
    <n v="8"/>
    <n v="0"/>
    <n v="133.86240000000004"/>
    <x v="3"/>
    <x v="0"/>
  </r>
  <r>
    <x v="2569"/>
    <x v="1264"/>
    <x v="753"/>
    <x v="63"/>
    <x v="3"/>
    <s v="DR-12880"/>
    <s v="Dan Reichenbach"/>
    <x v="1"/>
    <x v="0"/>
    <s v="Newark"/>
    <x v="24"/>
    <n v="43055"/>
    <x v="3"/>
    <s v="TEC-PH-10000576"/>
    <x v="2"/>
    <x v="7"/>
    <s v="AT&amp;T 1080 Corded phone"/>
    <x v="2152"/>
    <n v="2"/>
    <n v="0.4"/>
    <n v="-35.617400000000004"/>
    <x v="3"/>
    <x v="0"/>
  </r>
  <r>
    <x v="2570"/>
    <x v="1264"/>
    <x v="753"/>
    <x v="63"/>
    <x v="3"/>
    <s v="DR-12880"/>
    <s v="Dan Reichenbach"/>
    <x v="1"/>
    <x v="0"/>
    <s v="Newark"/>
    <x v="24"/>
    <n v="43055"/>
    <x v="3"/>
    <s v="OFF-AR-10004441"/>
    <x v="1"/>
    <x v="6"/>
    <s v="BIC Brite Liner Highlighters"/>
    <x v="2153"/>
    <n v="4"/>
    <n v="0.2"/>
    <n v="3.6431999999999998"/>
    <x v="3"/>
    <x v="0"/>
  </r>
  <r>
    <x v="2571"/>
    <x v="1265"/>
    <x v="11"/>
    <x v="804"/>
    <x v="1"/>
    <s v="VM-21685"/>
    <s v="Valerie Mitchum"/>
    <x v="2"/>
    <x v="0"/>
    <s v="Woodstock"/>
    <x v="10"/>
    <n v="60098"/>
    <x v="2"/>
    <s v="OFF-AR-10003759"/>
    <x v="1"/>
    <x v="6"/>
    <s v="Crayola Anti Dust Chalk, 12/Pack"/>
    <x v="2154"/>
    <n v="2"/>
    <n v="0.2"/>
    <n v="0.90999999999999981"/>
    <x v="2"/>
    <x v="0"/>
  </r>
  <r>
    <x v="2572"/>
    <x v="1266"/>
    <x v="399"/>
    <x v="805"/>
    <x v="0"/>
    <s v="CM-12235"/>
    <s v="Chris McAfee"/>
    <x v="0"/>
    <x v="0"/>
    <s v="Carrollton"/>
    <x v="5"/>
    <n v="75007"/>
    <x v="2"/>
    <s v="TEC-AC-10004145"/>
    <x v="2"/>
    <x v="11"/>
    <s v="Logitech diNovo Edge Keyboard"/>
    <x v="2155"/>
    <n v="7"/>
    <n v="0.2"/>
    <n v="52.497900000000016"/>
    <x v="2"/>
    <x v="0"/>
  </r>
  <r>
    <x v="2573"/>
    <x v="1267"/>
    <x v="362"/>
    <x v="730"/>
    <x v="1"/>
    <s v="SM-20320"/>
    <s v="Sean Miller"/>
    <x v="2"/>
    <x v="0"/>
    <s v="Lafayette"/>
    <x v="14"/>
    <n v="47905"/>
    <x v="2"/>
    <s v="FUR-FU-10000293"/>
    <x v="0"/>
    <x v="5"/>
    <s v="Eldon Antistatic Chair Mats for Low to Medium Pile Carpets"/>
    <x v="1893"/>
    <n v="5"/>
    <n v="0"/>
    <n v="31.586999999999961"/>
    <x v="2"/>
    <x v="1"/>
  </r>
  <r>
    <x v="2574"/>
    <x v="1268"/>
    <x v="754"/>
    <x v="680"/>
    <x v="1"/>
    <s v="RA-19885"/>
    <s v="Ruben Ausman"/>
    <x v="1"/>
    <x v="0"/>
    <s v="Columbus"/>
    <x v="32"/>
    <n v="31907"/>
    <x v="0"/>
    <s v="OFF-EN-10004955"/>
    <x v="1"/>
    <x v="12"/>
    <s v="Fashion Color Clasp Envelopes"/>
    <x v="2156"/>
    <n v="3"/>
    <n v="0"/>
    <n v="7.9527000000000001"/>
    <x v="0"/>
    <x v="0"/>
  </r>
  <r>
    <x v="2575"/>
    <x v="1268"/>
    <x v="754"/>
    <x v="680"/>
    <x v="1"/>
    <s v="RA-19885"/>
    <s v="Ruben Ausman"/>
    <x v="1"/>
    <x v="0"/>
    <s v="Columbus"/>
    <x v="32"/>
    <n v="31907"/>
    <x v="0"/>
    <s v="OFF-BI-10001071"/>
    <x v="1"/>
    <x v="8"/>
    <s v="GBC ProClick Punch Binding System"/>
    <x v="2157"/>
    <n v="5"/>
    <n v="0"/>
    <n v="156.751"/>
    <x v="0"/>
    <x v="0"/>
  </r>
  <r>
    <x v="2576"/>
    <x v="1268"/>
    <x v="754"/>
    <x v="680"/>
    <x v="1"/>
    <s v="RA-19885"/>
    <s v="Ruben Ausman"/>
    <x v="1"/>
    <x v="0"/>
    <s v="Columbus"/>
    <x v="32"/>
    <n v="31907"/>
    <x v="0"/>
    <s v="OFF-EN-10001990"/>
    <x v="1"/>
    <x v="12"/>
    <s v="Staple envelope"/>
    <x v="716"/>
    <n v="2"/>
    <n v="0"/>
    <n v="5.3391999999999991"/>
    <x v="0"/>
    <x v="0"/>
  </r>
  <r>
    <x v="2577"/>
    <x v="1268"/>
    <x v="754"/>
    <x v="680"/>
    <x v="1"/>
    <s v="RA-19885"/>
    <s v="Ruben Ausman"/>
    <x v="1"/>
    <x v="0"/>
    <s v="Columbus"/>
    <x v="32"/>
    <n v="31907"/>
    <x v="0"/>
    <s v="OFF-AP-10002734"/>
    <x v="1"/>
    <x v="9"/>
    <s v="Holmes Harmony HEPA Air Purifier for 17 x 20 Room"/>
    <x v="2158"/>
    <n v="3"/>
    <n v="0"/>
    <n v="290.30160000000001"/>
    <x v="0"/>
    <x v="0"/>
  </r>
  <r>
    <x v="2578"/>
    <x v="1269"/>
    <x v="755"/>
    <x v="806"/>
    <x v="1"/>
    <s v="SD-20485"/>
    <s v="Shirley Daniels"/>
    <x v="2"/>
    <x v="0"/>
    <s v="Alexandria"/>
    <x v="17"/>
    <n v="22304"/>
    <x v="0"/>
    <s v="FUR-FU-10004587"/>
    <x v="0"/>
    <x v="5"/>
    <s v="GE General Use Halogen Bulbs, 100 Watts, 1 Bulb per Pack"/>
    <x v="2159"/>
    <n v="3"/>
    <n v="0"/>
    <n v="30.7818"/>
    <x v="0"/>
    <x v="0"/>
  </r>
  <r>
    <x v="2579"/>
    <x v="1269"/>
    <x v="755"/>
    <x v="806"/>
    <x v="1"/>
    <s v="SD-20485"/>
    <s v="Shirley Daniels"/>
    <x v="2"/>
    <x v="0"/>
    <s v="Alexandria"/>
    <x v="17"/>
    <n v="22304"/>
    <x v="0"/>
    <s v="OFF-ST-10004337"/>
    <x v="1"/>
    <x v="4"/>
    <s v="SAFCO Commercial Wire Shelving, 72h"/>
    <x v="2160"/>
    <n v="8"/>
    <n v="0"/>
    <n v="0"/>
    <x v="0"/>
    <x v="0"/>
  </r>
  <r>
    <x v="2580"/>
    <x v="1269"/>
    <x v="755"/>
    <x v="806"/>
    <x v="1"/>
    <s v="SD-20485"/>
    <s v="Shirley Daniels"/>
    <x v="2"/>
    <x v="0"/>
    <s v="Alexandria"/>
    <x v="17"/>
    <n v="22304"/>
    <x v="0"/>
    <s v="OFF-PA-10003072"/>
    <x v="1"/>
    <x v="10"/>
    <s v="Eureka Recycled Copy Paper 8 1/2&quot; x 11&quot;, Ream"/>
    <x v="541"/>
    <n v="3"/>
    <n v="0"/>
    <n v="9.3312000000000008"/>
    <x v="0"/>
    <x v="0"/>
  </r>
  <r>
    <x v="2581"/>
    <x v="1269"/>
    <x v="755"/>
    <x v="806"/>
    <x v="1"/>
    <s v="SD-20485"/>
    <s v="Shirley Daniels"/>
    <x v="2"/>
    <x v="0"/>
    <s v="Alexandria"/>
    <x v="17"/>
    <n v="22304"/>
    <x v="0"/>
    <s v="OFF-PA-10000380"/>
    <x v="1"/>
    <x v="10"/>
    <s v="REDIFORM Incoming/Outgoing Call Register, 11&quot; X 8 1/2&quot;, 100 Messages"/>
    <x v="1459"/>
    <n v="2"/>
    <n v="0"/>
    <n v="8.34"/>
    <x v="0"/>
    <x v="0"/>
  </r>
  <r>
    <x v="2582"/>
    <x v="1269"/>
    <x v="755"/>
    <x v="806"/>
    <x v="1"/>
    <s v="SD-20485"/>
    <s v="Shirley Daniels"/>
    <x v="2"/>
    <x v="0"/>
    <s v="Alexandria"/>
    <x v="17"/>
    <n v="22304"/>
    <x v="0"/>
    <s v="TEC-PH-10004833"/>
    <x v="2"/>
    <x v="7"/>
    <s v="Macally Suction Cup Mount"/>
    <x v="2161"/>
    <n v="13"/>
    <n v="0"/>
    <n v="0"/>
    <x v="0"/>
    <x v="0"/>
  </r>
  <r>
    <x v="2583"/>
    <x v="1269"/>
    <x v="755"/>
    <x v="806"/>
    <x v="1"/>
    <s v="SD-20485"/>
    <s v="Shirley Daniels"/>
    <x v="2"/>
    <x v="0"/>
    <s v="Alexandria"/>
    <x v="17"/>
    <n v="22304"/>
    <x v="0"/>
    <s v="FUR-FU-10001847"/>
    <x v="0"/>
    <x v="5"/>
    <s v="Eldon Image Series Black Desk Accessories"/>
    <x v="2162"/>
    <n v="3"/>
    <n v="0"/>
    <n v="4.4711999999999996"/>
    <x v="0"/>
    <x v="0"/>
  </r>
  <r>
    <x v="2584"/>
    <x v="1269"/>
    <x v="755"/>
    <x v="806"/>
    <x v="1"/>
    <s v="SD-20485"/>
    <s v="Shirley Daniels"/>
    <x v="2"/>
    <x v="0"/>
    <s v="Alexandria"/>
    <x v="17"/>
    <n v="22304"/>
    <x v="0"/>
    <s v="TEC-PH-10002103"/>
    <x v="2"/>
    <x v="7"/>
    <s v="Jabra SPEAK 410"/>
    <x v="2163"/>
    <n v="2"/>
    <n v="0"/>
    <n v="52.634399999999999"/>
    <x v="0"/>
    <x v="0"/>
  </r>
  <r>
    <x v="2585"/>
    <x v="1270"/>
    <x v="502"/>
    <x v="558"/>
    <x v="1"/>
    <s v="CS-12250"/>
    <s v="Chris Selesnick"/>
    <x v="1"/>
    <x v="0"/>
    <s v="Haltom City"/>
    <x v="5"/>
    <n v="76117"/>
    <x v="2"/>
    <s v="OFF-EN-10001137"/>
    <x v="1"/>
    <x v="12"/>
    <s v="#10 Gummed Flap White Envelopes, 100/Box"/>
    <x v="2164"/>
    <n v="2"/>
    <n v="0.2"/>
    <n v="2.1475999999999997"/>
    <x v="2"/>
    <x v="0"/>
  </r>
  <r>
    <x v="2586"/>
    <x v="1271"/>
    <x v="160"/>
    <x v="663"/>
    <x v="1"/>
    <s v="RA-19285"/>
    <s v="Ralph Arnett"/>
    <x v="0"/>
    <x v="0"/>
    <s v="New York City"/>
    <x v="15"/>
    <n v="10024"/>
    <x v="3"/>
    <s v="OFF-ST-10001476"/>
    <x v="1"/>
    <x v="4"/>
    <s v="Steel Personal Filing/Posting Tote"/>
    <x v="2165"/>
    <n v="7"/>
    <n v="0"/>
    <n v="67.113900000000015"/>
    <x v="3"/>
    <x v="0"/>
  </r>
  <r>
    <x v="2587"/>
    <x v="1271"/>
    <x v="160"/>
    <x v="663"/>
    <x v="1"/>
    <s v="RA-19285"/>
    <s v="Ralph Arnett"/>
    <x v="0"/>
    <x v="0"/>
    <s v="New York City"/>
    <x v="15"/>
    <n v="10024"/>
    <x v="3"/>
    <s v="FUR-FU-10002045"/>
    <x v="0"/>
    <x v="5"/>
    <s v="Executive Impressions 14&quot;"/>
    <x v="749"/>
    <n v="1"/>
    <n v="0"/>
    <n v="9.7812000000000019"/>
    <x v="3"/>
    <x v="0"/>
  </r>
  <r>
    <x v="2588"/>
    <x v="1272"/>
    <x v="465"/>
    <x v="807"/>
    <x v="1"/>
    <s v="BF-11005"/>
    <s v="Barry Franz"/>
    <x v="2"/>
    <x v="0"/>
    <s v="Los Angeles"/>
    <x v="1"/>
    <n v="90004"/>
    <x v="1"/>
    <s v="OFF-ST-10001505"/>
    <x v="1"/>
    <x v="4"/>
    <s v="Perma STOR-ALL Hanging File Box, 13 1/8&quot;W x 12 1/4&quot;D x 10 1/2&quot;H"/>
    <x v="156"/>
    <n v="1"/>
    <n v="0"/>
    <n v="1.0165999999999995"/>
    <x v="1"/>
    <x v="0"/>
  </r>
  <r>
    <x v="2589"/>
    <x v="1272"/>
    <x v="465"/>
    <x v="807"/>
    <x v="1"/>
    <s v="BF-11005"/>
    <s v="Barry Franz"/>
    <x v="2"/>
    <x v="0"/>
    <s v="Los Angeles"/>
    <x v="1"/>
    <n v="90004"/>
    <x v="1"/>
    <s v="TEC-PH-10001433"/>
    <x v="2"/>
    <x v="7"/>
    <s v="Cisco Small Business SPA 502G VoIP phone"/>
    <x v="2166"/>
    <n v="3"/>
    <n v="0.2"/>
    <n v="21.539699999999996"/>
    <x v="1"/>
    <x v="0"/>
  </r>
  <r>
    <x v="2590"/>
    <x v="1273"/>
    <x v="162"/>
    <x v="126"/>
    <x v="1"/>
    <s v="SE-20110"/>
    <s v="Sanjit Engle"/>
    <x v="0"/>
    <x v="0"/>
    <s v="Wheeling"/>
    <x v="10"/>
    <n v="60090"/>
    <x v="2"/>
    <s v="FUR-FU-10004671"/>
    <x v="0"/>
    <x v="5"/>
    <s v="Executive Impressions 12&quot; Wall Clock"/>
    <x v="2167"/>
    <n v="2"/>
    <n v="0.6"/>
    <n v="-7.774799999999999"/>
    <x v="2"/>
    <x v="0"/>
  </r>
  <r>
    <x v="2591"/>
    <x v="1273"/>
    <x v="162"/>
    <x v="126"/>
    <x v="1"/>
    <s v="SE-20110"/>
    <s v="Sanjit Engle"/>
    <x v="0"/>
    <x v="0"/>
    <s v="Wheeling"/>
    <x v="10"/>
    <n v="60090"/>
    <x v="2"/>
    <s v="FUR-TA-10003569"/>
    <x v="0"/>
    <x v="3"/>
    <s v="Bretford CR8500 Series Meeting Room Furniture"/>
    <x v="2168"/>
    <n v="3"/>
    <n v="0.5"/>
    <n v="-300.73500000000001"/>
    <x v="2"/>
    <x v="0"/>
  </r>
  <r>
    <x v="2592"/>
    <x v="1274"/>
    <x v="221"/>
    <x v="177"/>
    <x v="0"/>
    <s v="RS-19765"/>
    <s v="Roland Schwarz"/>
    <x v="1"/>
    <x v="0"/>
    <s v="Summerville"/>
    <x v="20"/>
    <n v="29483"/>
    <x v="0"/>
    <s v="TEC-PH-10002807"/>
    <x v="2"/>
    <x v="7"/>
    <s v="Motorla HX550 Universal Bluetooth Headset"/>
    <x v="2169"/>
    <n v="2"/>
    <n v="0"/>
    <n v="39.549999999999997"/>
    <x v="0"/>
    <x v="0"/>
  </r>
  <r>
    <x v="2593"/>
    <x v="1274"/>
    <x v="221"/>
    <x v="177"/>
    <x v="0"/>
    <s v="RS-19765"/>
    <s v="Roland Schwarz"/>
    <x v="1"/>
    <x v="0"/>
    <s v="Summerville"/>
    <x v="20"/>
    <n v="29483"/>
    <x v="0"/>
    <s v="OFF-BI-10001597"/>
    <x v="1"/>
    <x v="8"/>
    <s v="Wilson Jones Ledger-Size, Piano-Hinge Binder, 2&quot;, Blue"/>
    <x v="2170"/>
    <n v="8"/>
    <n v="0"/>
    <n v="157.36319999999998"/>
    <x v="0"/>
    <x v="0"/>
  </r>
  <r>
    <x v="2594"/>
    <x v="1275"/>
    <x v="726"/>
    <x v="808"/>
    <x v="1"/>
    <s v="BM-11650"/>
    <s v="Brian Moss"/>
    <x v="1"/>
    <x v="0"/>
    <s v="Columbus"/>
    <x v="14"/>
    <n v="47201"/>
    <x v="2"/>
    <s v="OFF-EN-10003296"/>
    <x v="1"/>
    <x v="12"/>
    <s v="Tyvek Side-Opening Peel &amp; Seel Expanding Envelopes"/>
    <x v="2171"/>
    <n v="2"/>
    <n v="0"/>
    <n v="81.432000000000002"/>
    <x v="2"/>
    <x v="0"/>
  </r>
  <r>
    <x v="2595"/>
    <x v="1275"/>
    <x v="726"/>
    <x v="808"/>
    <x v="1"/>
    <s v="BM-11650"/>
    <s v="Brian Moss"/>
    <x v="1"/>
    <x v="0"/>
    <s v="Columbus"/>
    <x v="14"/>
    <n v="47201"/>
    <x v="2"/>
    <s v="OFF-BI-10004632"/>
    <x v="1"/>
    <x v="8"/>
    <s v="Ibico Hi-Tech Manual Binding System"/>
    <x v="2172"/>
    <n v="3"/>
    <n v="0"/>
    <n v="411.73649999999998"/>
    <x v="2"/>
    <x v="0"/>
  </r>
  <r>
    <x v="2596"/>
    <x v="1275"/>
    <x v="726"/>
    <x v="808"/>
    <x v="1"/>
    <s v="BM-11650"/>
    <s v="Brian Moss"/>
    <x v="1"/>
    <x v="0"/>
    <s v="Columbus"/>
    <x v="14"/>
    <n v="47201"/>
    <x v="2"/>
    <s v="TEC-PH-10002310"/>
    <x v="2"/>
    <x v="7"/>
    <s v="Plantronics Calisto P620-M USB Wireless Speakerphone System"/>
    <x v="2173"/>
    <n v="3"/>
    <n v="0"/>
    <n v="158.75190000000003"/>
    <x v="2"/>
    <x v="0"/>
  </r>
  <r>
    <x v="2597"/>
    <x v="1275"/>
    <x v="726"/>
    <x v="808"/>
    <x v="1"/>
    <s v="BM-11650"/>
    <s v="Brian Moss"/>
    <x v="1"/>
    <x v="0"/>
    <s v="Columbus"/>
    <x v="14"/>
    <n v="47201"/>
    <x v="2"/>
    <s v="OFF-ST-10000078"/>
    <x v="1"/>
    <x v="4"/>
    <s v="Tennsco 6- and 18-Compartment Lockers"/>
    <x v="2174"/>
    <n v="2"/>
    <n v="0"/>
    <n v="95.461199999999963"/>
    <x v="2"/>
    <x v="0"/>
  </r>
  <r>
    <x v="2598"/>
    <x v="1275"/>
    <x v="726"/>
    <x v="808"/>
    <x v="1"/>
    <s v="BM-11650"/>
    <s v="Brian Moss"/>
    <x v="1"/>
    <x v="0"/>
    <s v="Columbus"/>
    <x v="14"/>
    <n v="47201"/>
    <x v="2"/>
    <s v="OFF-PA-10001752"/>
    <x v="1"/>
    <x v="10"/>
    <s v="Hammermill CopyPlus Copy Paper (20Lb. and 84 Bright)"/>
    <x v="1830"/>
    <n v="3"/>
    <n v="0"/>
    <n v="7.3206000000000007"/>
    <x v="2"/>
    <x v="0"/>
  </r>
  <r>
    <x v="2599"/>
    <x v="1276"/>
    <x v="756"/>
    <x v="809"/>
    <x v="1"/>
    <s v="SK-19990"/>
    <s v="Sally Knutson"/>
    <x v="0"/>
    <x v="0"/>
    <s v="New York City"/>
    <x v="15"/>
    <n v="10024"/>
    <x v="3"/>
    <s v="OFF-AP-10000026"/>
    <x v="1"/>
    <x v="9"/>
    <s v="Tripp Lite Isotel 6 Outlet Surge Protector with Fax/Modem Protection"/>
    <x v="2175"/>
    <n v="2"/>
    <n v="0"/>
    <n v="35.362599999999986"/>
    <x v="3"/>
    <x v="0"/>
  </r>
  <r>
    <x v="2600"/>
    <x v="1276"/>
    <x v="756"/>
    <x v="809"/>
    <x v="1"/>
    <s v="SK-19990"/>
    <s v="Sally Knutson"/>
    <x v="0"/>
    <x v="0"/>
    <s v="New York City"/>
    <x v="15"/>
    <n v="10024"/>
    <x v="3"/>
    <s v="OFF-SU-10002573"/>
    <x v="1"/>
    <x v="14"/>
    <s v="Acme 10&quot; Easy Grip Assistive Scissors"/>
    <x v="2176"/>
    <n v="7"/>
    <n v="0"/>
    <n v="36.812999999999988"/>
    <x v="3"/>
    <x v="0"/>
  </r>
  <r>
    <x v="2601"/>
    <x v="1277"/>
    <x v="30"/>
    <x v="204"/>
    <x v="3"/>
    <s v="EN-13780"/>
    <s v="Edward Nazzal"/>
    <x v="0"/>
    <x v="0"/>
    <s v="New York City"/>
    <x v="15"/>
    <n v="10035"/>
    <x v="3"/>
    <s v="OFF-PA-10000349"/>
    <x v="1"/>
    <x v="10"/>
    <s v="Easy-staple paper"/>
    <x v="1830"/>
    <n v="3"/>
    <n v="0"/>
    <n v="7.0218000000000007"/>
    <x v="3"/>
    <x v="0"/>
  </r>
  <r>
    <x v="2602"/>
    <x v="1277"/>
    <x v="30"/>
    <x v="204"/>
    <x v="3"/>
    <s v="EN-13780"/>
    <s v="Edward Nazzal"/>
    <x v="0"/>
    <x v="0"/>
    <s v="New York City"/>
    <x v="15"/>
    <n v="10035"/>
    <x v="3"/>
    <s v="TEC-MA-10003356"/>
    <x v="2"/>
    <x v="15"/>
    <s v="Panasonic KX MC6040 Color Laser Multifunction Printer"/>
    <x v="2177"/>
    <n v="3"/>
    <n v="0"/>
    <n v="364.45949999999993"/>
    <x v="3"/>
    <x v="0"/>
  </r>
  <r>
    <x v="2603"/>
    <x v="1277"/>
    <x v="30"/>
    <x v="204"/>
    <x v="3"/>
    <s v="EN-13780"/>
    <s v="Edward Nazzal"/>
    <x v="0"/>
    <x v="0"/>
    <s v="New York City"/>
    <x v="15"/>
    <n v="10035"/>
    <x v="3"/>
    <s v="FUR-BO-10000362"/>
    <x v="0"/>
    <x v="0"/>
    <s v="Sauder Inglewood Library Bookcases"/>
    <x v="2178"/>
    <n v="1"/>
    <n v="0.2"/>
    <n v="5.129400000000004"/>
    <x v="3"/>
    <x v="0"/>
  </r>
  <r>
    <x v="2604"/>
    <x v="1277"/>
    <x v="30"/>
    <x v="204"/>
    <x v="3"/>
    <s v="EN-13780"/>
    <s v="Edward Nazzal"/>
    <x v="0"/>
    <x v="0"/>
    <s v="New York City"/>
    <x v="15"/>
    <n v="10035"/>
    <x v="3"/>
    <s v="FUR-FU-10003878"/>
    <x v="0"/>
    <x v="5"/>
    <s v="Linden 10&quot; Round Wall Clock, Black"/>
    <x v="2179"/>
    <n v="4"/>
    <n v="0"/>
    <n v="20.780799999999999"/>
    <x v="3"/>
    <x v="0"/>
  </r>
  <r>
    <x v="2605"/>
    <x v="1278"/>
    <x v="757"/>
    <x v="444"/>
    <x v="1"/>
    <s v="KN-16450"/>
    <s v="Kean Nguyen"/>
    <x v="1"/>
    <x v="0"/>
    <s v="Jacksonville"/>
    <x v="2"/>
    <n v="32216"/>
    <x v="0"/>
    <s v="OFF-BI-10000591"/>
    <x v="1"/>
    <x v="8"/>
    <s v="Avery Binder Labels"/>
    <x v="2180"/>
    <n v="1"/>
    <n v="0.7"/>
    <n v="-0.85579999999999989"/>
    <x v="0"/>
    <x v="0"/>
  </r>
  <r>
    <x v="2606"/>
    <x v="1279"/>
    <x v="758"/>
    <x v="810"/>
    <x v="1"/>
    <s v="MG-17890"/>
    <s v="Michael Granlund"/>
    <x v="2"/>
    <x v="0"/>
    <s v="San Diego"/>
    <x v="1"/>
    <n v="92024"/>
    <x v="1"/>
    <s v="OFF-AR-10003727"/>
    <x v="1"/>
    <x v="6"/>
    <s v="Berol Giant Pencil Sharpener"/>
    <x v="2181"/>
    <n v="1"/>
    <n v="0"/>
    <n v="4.9270999999999976"/>
    <x v="1"/>
    <x v="0"/>
  </r>
  <r>
    <x v="2607"/>
    <x v="1280"/>
    <x v="641"/>
    <x v="457"/>
    <x v="1"/>
    <s v="MC-17590"/>
    <s v="Matt Collister"/>
    <x v="1"/>
    <x v="0"/>
    <s v="Arlington"/>
    <x v="5"/>
    <n v="76017"/>
    <x v="2"/>
    <s v="TEC-AC-10001635"/>
    <x v="2"/>
    <x v="11"/>
    <s v="KeyTronic KT400U2 - Keyboard - Black"/>
    <x v="1072"/>
    <n v="3"/>
    <n v="0.2"/>
    <n v="0"/>
    <x v="2"/>
    <x v="0"/>
  </r>
  <r>
    <x v="2608"/>
    <x v="1280"/>
    <x v="641"/>
    <x v="457"/>
    <x v="1"/>
    <s v="MC-17590"/>
    <s v="Matt Collister"/>
    <x v="1"/>
    <x v="0"/>
    <s v="Arlington"/>
    <x v="5"/>
    <n v="76017"/>
    <x v="2"/>
    <s v="OFF-LA-10001317"/>
    <x v="1"/>
    <x v="2"/>
    <s v="Avery 520"/>
    <x v="2182"/>
    <n v="1"/>
    <n v="0.2"/>
    <n v="0.88200000000000001"/>
    <x v="2"/>
    <x v="0"/>
  </r>
  <r>
    <x v="2609"/>
    <x v="1280"/>
    <x v="641"/>
    <x v="457"/>
    <x v="1"/>
    <s v="MC-17590"/>
    <s v="Matt Collister"/>
    <x v="1"/>
    <x v="0"/>
    <s v="Arlington"/>
    <x v="5"/>
    <n v="76017"/>
    <x v="2"/>
    <s v="FUR-TA-10000577"/>
    <x v="0"/>
    <x v="3"/>
    <s v="Bretford CR4500 Series Slim Rectangular Table"/>
    <x v="2183"/>
    <n v="5"/>
    <n v="0.3"/>
    <n v="-121.87349999999992"/>
    <x v="2"/>
    <x v="0"/>
  </r>
  <r>
    <x v="2610"/>
    <x v="1280"/>
    <x v="641"/>
    <x v="457"/>
    <x v="1"/>
    <s v="MC-17590"/>
    <s v="Matt Collister"/>
    <x v="1"/>
    <x v="0"/>
    <s v="Arlington"/>
    <x v="5"/>
    <n v="76017"/>
    <x v="2"/>
    <s v="OFF-LA-10000248"/>
    <x v="1"/>
    <x v="2"/>
    <s v="Avery 52"/>
    <x v="2184"/>
    <n v="2"/>
    <n v="0.2"/>
    <n v="1.9925999999999999"/>
    <x v="2"/>
    <x v="0"/>
  </r>
  <r>
    <x v="2611"/>
    <x v="1280"/>
    <x v="641"/>
    <x v="457"/>
    <x v="1"/>
    <s v="MC-17590"/>
    <s v="Matt Collister"/>
    <x v="1"/>
    <x v="0"/>
    <s v="Arlington"/>
    <x v="5"/>
    <n v="76017"/>
    <x v="2"/>
    <s v="OFF-PA-10000955"/>
    <x v="1"/>
    <x v="10"/>
    <s v="Southworth 25% Cotton Granite Paper &amp; Envelopes"/>
    <x v="937"/>
    <n v="3"/>
    <n v="0.2"/>
    <n v="5.1011999999999995"/>
    <x v="2"/>
    <x v="0"/>
  </r>
  <r>
    <x v="2612"/>
    <x v="1280"/>
    <x v="641"/>
    <x v="457"/>
    <x v="1"/>
    <s v="MC-17590"/>
    <s v="Matt Collister"/>
    <x v="1"/>
    <x v="0"/>
    <s v="Arlington"/>
    <x v="5"/>
    <n v="76017"/>
    <x v="2"/>
    <s v="FUR-FU-10000221"/>
    <x v="0"/>
    <x v="5"/>
    <s v="Master Caster Door Stop, Brown"/>
    <x v="861"/>
    <n v="3"/>
    <n v="0.6"/>
    <n v="-3.9624000000000006"/>
    <x v="2"/>
    <x v="0"/>
  </r>
  <r>
    <x v="2613"/>
    <x v="1281"/>
    <x v="236"/>
    <x v="711"/>
    <x v="1"/>
    <s v="BO-11350"/>
    <s v="Bill Overfelt"/>
    <x v="1"/>
    <x v="0"/>
    <s v="Los Angeles"/>
    <x v="1"/>
    <n v="90045"/>
    <x v="1"/>
    <s v="FUR-CH-10002304"/>
    <x v="0"/>
    <x v="1"/>
    <s v="Global Stack Chair without Arms, Black"/>
    <x v="2185"/>
    <n v="2"/>
    <n v="0.2"/>
    <n v="2.5980000000000008"/>
    <x v="1"/>
    <x v="0"/>
  </r>
  <r>
    <x v="2614"/>
    <x v="1282"/>
    <x v="759"/>
    <x v="617"/>
    <x v="1"/>
    <s v="AG-10300"/>
    <s v="Aleksandra Gannaway"/>
    <x v="1"/>
    <x v="0"/>
    <s v="Los Angeles"/>
    <x v="1"/>
    <n v="90049"/>
    <x v="1"/>
    <s v="FUR-CH-10004886"/>
    <x v="0"/>
    <x v="1"/>
    <s v="Bevis Steel Folding Chairs"/>
    <x v="2186"/>
    <n v="3"/>
    <n v="0.2"/>
    <n v="23.027999999999992"/>
    <x v="1"/>
    <x v="0"/>
  </r>
  <r>
    <x v="2615"/>
    <x v="1282"/>
    <x v="759"/>
    <x v="617"/>
    <x v="1"/>
    <s v="AG-10300"/>
    <s v="Aleksandra Gannaway"/>
    <x v="1"/>
    <x v="0"/>
    <s v="Los Angeles"/>
    <x v="1"/>
    <n v="90049"/>
    <x v="1"/>
    <s v="OFF-BI-10001525"/>
    <x v="1"/>
    <x v="8"/>
    <s v="Acco Pressboard Covers with Storage Hooks, 14 7/8&quot; x 11&quot;, Executive Red"/>
    <x v="2187"/>
    <n v="6"/>
    <n v="0.2"/>
    <n v="5.714999999999999"/>
    <x v="1"/>
    <x v="0"/>
  </r>
  <r>
    <x v="2616"/>
    <x v="1283"/>
    <x v="719"/>
    <x v="710"/>
    <x v="1"/>
    <s v="MS-17365"/>
    <s v="Maribeth Schnelling"/>
    <x v="0"/>
    <x v="0"/>
    <s v="San Francisco"/>
    <x v="1"/>
    <n v="94110"/>
    <x v="1"/>
    <s v="OFF-LA-10003663"/>
    <x v="1"/>
    <x v="2"/>
    <s v="Avery 498"/>
    <x v="399"/>
    <n v="2"/>
    <n v="0"/>
    <n v="2.7166000000000001"/>
    <x v="1"/>
    <x v="0"/>
  </r>
  <r>
    <x v="2617"/>
    <x v="1283"/>
    <x v="719"/>
    <x v="710"/>
    <x v="1"/>
    <s v="MS-17365"/>
    <s v="Maribeth Schnelling"/>
    <x v="0"/>
    <x v="0"/>
    <s v="San Francisco"/>
    <x v="1"/>
    <n v="94110"/>
    <x v="1"/>
    <s v="OFF-BI-10001294"/>
    <x v="1"/>
    <x v="8"/>
    <s v="Fellowes Binding Cases"/>
    <x v="2188"/>
    <n v="13"/>
    <n v="0.2"/>
    <n v="38.024999999999977"/>
    <x v="1"/>
    <x v="0"/>
  </r>
  <r>
    <x v="2618"/>
    <x v="1284"/>
    <x v="66"/>
    <x v="738"/>
    <x v="1"/>
    <s v="JM-15655"/>
    <s v="Jim Mitchum"/>
    <x v="1"/>
    <x v="0"/>
    <s v="Carlsbad"/>
    <x v="27"/>
    <n v="88220"/>
    <x v="1"/>
    <s v="OFF-AR-10000369"/>
    <x v="1"/>
    <x v="6"/>
    <s v="Design Ebony Sketching Pencil"/>
    <x v="2189"/>
    <n v="3"/>
    <n v="0"/>
    <n v="1.0841999999999998"/>
    <x v="1"/>
    <x v="0"/>
  </r>
  <r>
    <x v="2619"/>
    <x v="1284"/>
    <x v="66"/>
    <x v="738"/>
    <x v="1"/>
    <s v="JM-15655"/>
    <s v="Jim Mitchum"/>
    <x v="1"/>
    <x v="0"/>
    <s v="Carlsbad"/>
    <x v="27"/>
    <n v="88220"/>
    <x v="1"/>
    <s v="TEC-PH-10001300"/>
    <x v="2"/>
    <x v="7"/>
    <s v="iKross Bluetooth Portable Keyboard + Cell Phone Stand Holder + Brush for Apple iPhone 5S 5C 5, 4S 4"/>
    <x v="2190"/>
    <n v="4"/>
    <n v="0.2"/>
    <n v="6.7039999999999971"/>
    <x v="1"/>
    <x v="0"/>
  </r>
  <r>
    <x v="2620"/>
    <x v="1284"/>
    <x v="66"/>
    <x v="738"/>
    <x v="1"/>
    <s v="JM-15655"/>
    <s v="Jim Mitchum"/>
    <x v="1"/>
    <x v="0"/>
    <s v="Carlsbad"/>
    <x v="27"/>
    <n v="88220"/>
    <x v="1"/>
    <s v="OFF-ST-10000876"/>
    <x v="1"/>
    <x v="4"/>
    <s v="Eldon Simplefile Box Office"/>
    <x v="2191"/>
    <n v="3"/>
    <n v="0"/>
    <n v="10.4496"/>
    <x v="1"/>
    <x v="0"/>
  </r>
  <r>
    <x v="2621"/>
    <x v="1284"/>
    <x v="66"/>
    <x v="738"/>
    <x v="1"/>
    <s v="JM-15655"/>
    <s v="Jim Mitchum"/>
    <x v="1"/>
    <x v="0"/>
    <s v="Carlsbad"/>
    <x v="27"/>
    <n v="88220"/>
    <x v="1"/>
    <s v="OFF-LA-10001404"/>
    <x v="1"/>
    <x v="2"/>
    <s v="Avery 517"/>
    <x v="1782"/>
    <n v="5"/>
    <n v="0"/>
    <n v="8.6715"/>
    <x v="1"/>
    <x v="0"/>
  </r>
  <r>
    <x v="2622"/>
    <x v="1285"/>
    <x v="640"/>
    <x v="546"/>
    <x v="0"/>
    <s v="MC-17635"/>
    <s v="Matthew Clasen"/>
    <x v="1"/>
    <x v="0"/>
    <s v="Saint Louis"/>
    <x v="25"/>
    <n v="63116"/>
    <x v="2"/>
    <s v="OFF-PA-10001972"/>
    <x v="1"/>
    <x v="10"/>
    <s v="Xerox 214"/>
    <x v="243"/>
    <n v="4"/>
    <n v="0"/>
    <n v="12.441600000000001"/>
    <x v="2"/>
    <x v="1"/>
  </r>
  <r>
    <x v="2623"/>
    <x v="1286"/>
    <x v="760"/>
    <x v="188"/>
    <x v="2"/>
    <s v="TA-21385"/>
    <s v="Tom Ashbrook"/>
    <x v="2"/>
    <x v="0"/>
    <s v="New York City"/>
    <x v="15"/>
    <n v="10024"/>
    <x v="3"/>
    <s v="TEC-CO-10004722"/>
    <x v="2"/>
    <x v="16"/>
    <s v="Canon imageCLASS 2200 Advanced Copier"/>
    <x v="2192"/>
    <n v="4"/>
    <n v="0.2"/>
    <n v="3919.9887999999992"/>
    <x v="3"/>
    <x v="0"/>
  </r>
  <r>
    <x v="2624"/>
    <x v="1286"/>
    <x v="760"/>
    <x v="188"/>
    <x v="2"/>
    <s v="TA-21385"/>
    <s v="Tom Ashbrook"/>
    <x v="2"/>
    <x v="0"/>
    <s v="New York City"/>
    <x v="15"/>
    <n v="10024"/>
    <x v="3"/>
    <s v="TEC-PH-10001494"/>
    <x v="2"/>
    <x v="7"/>
    <s v="Polycom CX600 IP Phone VoIP phone"/>
    <x v="2193"/>
    <n v="8"/>
    <n v="0"/>
    <n v="647.89200000000005"/>
    <x v="3"/>
    <x v="0"/>
  </r>
  <r>
    <x v="2625"/>
    <x v="1286"/>
    <x v="760"/>
    <x v="188"/>
    <x v="2"/>
    <s v="TA-21385"/>
    <s v="Tom Ashbrook"/>
    <x v="2"/>
    <x v="0"/>
    <s v="New York City"/>
    <x v="15"/>
    <n v="10024"/>
    <x v="3"/>
    <s v="OFF-EN-10002500"/>
    <x v="1"/>
    <x v="12"/>
    <s v="Globe Weis Peel &amp; Seel First Class Envelopes"/>
    <x v="1019"/>
    <n v="5"/>
    <n v="0"/>
    <n v="28.754999999999995"/>
    <x v="3"/>
    <x v="0"/>
  </r>
  <r>
    <x v="2626"/>
    <x v="1286"/>
    <x v="760"/>
    <x v="188"/>
    <x v="2"/>
    <s v="TA-21385"/>
    <s v="Tom Ashbrook"/>
    <x v="2"/>
    <x v="0"/>
    <s v="New York City"/>
    <x v="15"/>
    <n v="10024"/>
    <x v="3"/>
    <s v="TEC-PH-10003800"/>
    <x v="2"/>
    <x v="7"/>
    <s v="i.Sound Portable Power - 8000 mAh"/>
    <x v="2194"/>
    <n v="1"/>
    <n v="0"/>
    <n v="0.52989999999999782"/>
    <x v="3"/>
    <x v="0"/>
  </r>
  <r>
    <x v="2627"/>
    <x v="1287"/>
    <x v="38"/>
    <x v="205"/>
    <x v="2"/>
    <s v="SB-20290"/>
    <s v="Sean Braxton"/>
    <x v="1"/>
    <x v="0"/>
    <s v="Springfield"/>
    <x v="24"/>
    <n v="45503"/>
    <x v="3"/>
    <s v="TEC-AC-10002399"/>
    <x v="2"/>
    <x v="11"/>
    <s v="SanDisk Cruzer 32 GB USB Flash Drive"/>
    <x v="2195"/>
    <n v="4"/>
    <n v="0.2"/>
    <n v="9.1295999999999964"/>
    <x v="3"/>
    <x v="0"/>
  </r>
  <r>
    <x v="2628"/>
    <x v="1287"/>
    <x v="38"/>
    <x v="205"/>
    <x v="2"/>
    <s v="SB-20290"/>
    <s v="Sean Braxton"/>
    <x v="1"/>
    <x v="0"/>
    <s v="Springfield"/>
    <x v="24"/>
    <n v="45503"/>
    <x v="3"/>
    <s v="TEC-MA-10002210"/>
    <x v="2"/>
    <x v="15"/>
    <s v="Epson TM-T88V Direct Thermal Printer - Monochrome - Desktop"/>
    <x v="2196"/>
    <n v="7"/>
    <n v="0.7"/>
    <n v="-935.95949999999993"/>
    <x v="3"/>
    <x v="0"/>
  </r>
  <r>
    <x v="2629"/>
    <x v="1287"/>
    <x v="38"/>
    <x v="205"/>
    <x v="2"/>
    <s v="SB-20290"/>
    <s v="Sean Braxton"/>
    <x v="1"/>
    <x v="0"/>
    <s v="Springfield"/>
    <x v="24"/>
    <n v="45503"/>
    <x v="3"/>
    <s v="OFF-BI-10003196"/>
    <x v="1"/>
    <x v="8"/>
    <s v="Accohide Poly Flexible Ring Binders"/>
    <x v="2197"/>
    <n v="10"/>
    <n v="0.7"/>
    <n v="-7.4799999999999969"/>
    <x v="3"/>
    <x v="0"/>
  </r>
  <r>
    <x v="2630"/>
    <x v="1288"/>
    <x v="229"/>
    <x v="459"/>
    <x v="1"/>
    <s v="AB-10150"/>
    <s v="Aimee Bixby"/>
    <x v="0"/>
    <x v="0"/>
    <s v="Tulsa"/>
    <x v="26"/>
    <n v="74133"/>
    <x v="2"/>
    <s v="OFF-PA-10000477"/>
    <x v="1"/>
    <x v="10"/>
    <s v="Xerox 1952"/>
    <x v="1830"/>
    <n v="3"/>
    <n v="0"/>
    <n v="7.0218000000000007"/>
    <x v="2"/>
    <x v="0"/>
  </r>
  <r>
    <x v="2631"/>
    <x v="1289"/>
    <x v="356"/>
    <x v="775"/>
    <x v="1"/>
    <s v="JF-15295"/>
    <s v="Jason Fortune-"/>
    <x v="0"/>
    <x v="0"/>
    <s v="Seattle"/>
    <x v="4"/>
    <n v="98103"/>
    <x v="1"/>
    <s v="FUR-FU-10000076"/>
    <x v="0"/>
    <x v="5"/>
    <s v="24-Hour Round Wall Clock"/>
    <x v="792"/>
    <n v="2"/>
    <n v="0"/>
    <n v="17.182800000000004"/>
    <x v="1"/>
    <x v="0"/>
  </r>
  <r>
    <x v="2632"/>
    <x v="1289"/>
    <x v="356"/>
    <x v="775"/>
    <x v="1"/>
    <s v="JF-15295"/>
    <s v="Jason Fortune-"/>
    <x v="0"/>
    <x v="0"/>
    <s v="Seattle"/>
    <x v="4"/>
    <n v="98103"/>
    <x v="1"/>
    <s v="FUR-CH-10002017"/>
    <x v="0"/>
    <x v="1"/>
    <s v="SAFCO Optional Arm Kit for Workspace Cribbage Stacking Chair"/>
    <x v="2198"/>
    <n v="2"/>
    <n v="0.2"/>
    <n v="4.2623999999999977"/>
    <x v="1"/>
    <x v="0"/>
  </r>
  <r>
    <x v="2633"/>
    <x v="1289"/>
    <x v="356"/>
    <x v="775"/>
    <x v="1"/>
    <s v="JF-15295"/>
    <s v="Jason Fortune-"/>
    <x v="0"/>
    <x v="0"/>
    <s v="Seattle"/>
    <x v="4"/>
    <n v="98103"/>
    <x v="1"/>
    <s v="FUR-CH-10004287"/>
    <x v="0"/>
    <x v="1"/>
    <s v="SAFCO Arco Folding Chair"/>
    <x v="2199"/>
    <n v="1"/>
    <n v="0.2"/>
    <n v="24.857999999999983"/>
    <x v="1"/>
    <x v="0"/>
  </r>
  <r>
    <x v="2634"/>
    <x v="1290"/>
    <x v="761"/>
    <x v="401"/>
    <x v="0"/>
    <s v="BF-10975"/>
    <s v="Barbara Fisher"/>
    <x v="1"/>
    <x v="0"/>
    <s v="Fayetteville"/>
    <x v="3"/>
    <n v="28314"/>
    <x v="0"/>
    <s v="FUR-FU-10003829"/>
    <x v="0"/>
    <x v="5"/>
    <s v="Stackable Trays"/>
    <x v="1268"/>
    <n v="2"/>
    <n v="0.2"/>
    <n v="0.73919999999999941"/>
    <x v="0"/>
    <x v="0"/>
  </r>
  <r>
    <x v="2635"/>
    <x v="1290"/>
    <x v="761"/>
    <x v="401"/>
    <x v="0"/>
    <s v="BF-10975"/>
    <s v="Barbara Fisher"/>
    <x v="1"/>
    <x v="0"/>
    <s v="Fayetteville"/>
    <x v="3"/>
    <n v="28314"/>
    <x v="0"/>
    <s v="OFF-BI-10004728"/>
    <x v="1"/>
    <x v="8"/>
    <s v="Wilson Jones Turn Tabs Binder Tool for Ring Binders"/>
    <x v="2200"/>
    <n v="5"/>
    <n v="0.7"/>
    <n v="-5.7840000000000007"/>
    <x v="0"/>
    <x v="0"/>
  </r>
  <r>
    <x v="2636"/>
    <x v="1291"/>
    <x v="762"/>
    <x v="811"/>
    <x v="1"/>
    <s v="TT-21265"/>
    <s v="Tim Taslimi"/>
    <x v="1"/>
    <x v="0"/>
    <s v="Los Angeles"/>
    <x v="1"/>
    <n v="90045"/>
    <x v="1"/>
    <s v="OFF-ST-10000046"/>
    <x v="1"/>
    <x v="4"/>
    <s v="Fellowes Super Stor/Drawer Files"/>
    <x v="2144"/>
    <n v="2"/>
    <n v="0"/>
    <n v="61.38900000000001"/>
    <x v="1"/>
    <x v="0"/>
  </r>
  <r>
    <x v="2637"/>
    <x v="1292"/>
    <x v="492"/>
    <x v="812"/>
    <x v="1"/>
    <s v="SB-20170"/>
    <s v="Sarah Bern"/>
    <x v="0"/>
    <x v="0"/>
    <s v="New York City"/>
    <x v="15"/>
    <n v="10035"/>
    <x v="3"/>
    <s v="OFF-PA-10000697"/>
    <x v="1"/>
    <x v="10"/>
    <s v="TOPS Voice Message Log Book, Flash Format"/>
    <x v="2201"/>
    <n v="4"/>
    <n v="0"/>
    <n v="9.3295999999999992"/>
    <x v="3"/>
    <x v="0"/>
  </r>
  <r>
    <x v="2638"/>
    <x v="1292"/>
    <x v="492"/>
    <x v="812"/>
    <x v="1"/>
    <s v="SB-20170"/>
    <s v="Sarah Bern"/>
    <x v="0"/>
    <x v="0"/>
    <s v="New York City"/>
    <x v="15"/>
    <n v="10035"/>
    <x v="3"/>
    <s v="OFF-BI-10000848"/>
    <x v="1"/>
    <x v="8"/>
    <s v="Angle-D Ring Binders"/>
    <x v="535"/>
    <n v="3"/>
    <n v="0.2"/>
    <n v="4.2665999999999986"/>
    <x v="3"/>
    <x v="0"/>
  </r>
  <r>
    <x v="2639"/>
    <x v="1292"/>
    <x v="492"/>
    <x v="812"/>
    <x v="1"/>
    <s v="SB-20170"/>
    <s v="Sarah Bern"/>
    <x v="0"/>
    <x v="0"/>
    <s v="New York City"/>
    <x v="15"/>
    <n v="10035"/>
    <x v="3"/>
    <s v="OFF-AR-10004691"/>
    <x v="1"/>
    <x v="6"/>
    <s v="Boston 1730 StandUp Electric Pencil Sharpener"/>
    <x v="2202"/>
    <n v="3"/>
    <n v="0"/>
    <n v="16.676400000000001"/>
    <x v="3"/>
    <x v="0"/>
  </r>
  <r>
    <x v="2640"/>
    <x v="1292"/>
    <x v="492"/>
    <x v="812"/>
    <x v="1"/>
    <s v="SB-20170"/>
    <s v="Sarah Bern"/>
    <x v="0"/>
    <x v="0"/>
    <s v="New York City"/>
    <x v="15"/>
    <n v="10035"/>
    <x v="3"/>
    <s v="FUR-CH-10000595"/>
    <x v="0"/>
    <x v="1"/>
    <s v="Safco Contoured Stacking Chairs"/>
    <x v="2203"/>
    <n v="4"/>
    <n v="0.1"/>
    <n v="143.03999999999996"/>
    <x v="3"/>
    <x v="0"/>
  </r>
  <r>
    <x v="2641"/>
    <x v="1293"/>
    <x v="763"/>
    <x v="813"/>
    <x v="1"/>
    <s v="LM-17065"/>
    <s v="Liz MacKendrick"/>
    <x v="0"/>
    <x v="0"/>
    <s v="Hot Springs"/>
    <x v="36"/>
    <n v="71901"/>
    <x v="0"/>
    <s v="TEC-AC-10000927"/>
    <x v="2"/>
    <x v="11"/>
    <s v="Anker Ultrathin Bluetooth Wireless Keyboard Aluminum Cover with Stand"/>
    <x v="809"/>
    <n v="1"/>
    <n v="0"/>
    <n v="2.9989999999999988"/>
    <x v="0"/>
    <x v="0"/>
  </r>
  <r>
    <x v="2642"/>
    <x v="1294"/>
    <x v="723"/>
    <x v="525"/>
    <x v="2"/>
    <s v="KA-16525"/>
    <s v="Kelly Andreada"/>
    <x v="0"/>
    <x v="0"/>
    <s v="Aurora"/>
    <x v="10"/>
    <n v="60505"/>
    <x v="2"/>
    <s v="OFF-PA-10001289"/>
    <x v="1"/>
    <x v="10"/>
    <s v="White Computer Printout Paper by Universal"/>
    <x v="781"/>
    <n v="6"/>
    <n v="0.2"/>
    <n v="67.442399999999992"/>
    <x v="2"/>
    <x v="0"/>
  </r>
  <r>
    <x v="2643"/>
    <x v="1295"/>
    <x v="764"/>
    <x v="180"/>
    <x v="0"/>
    <s v="BF-11170"/>
    <s v="Ben Ferrer"/>
    <x v="2"/>
    <x v="0"/>
    <s v="Raleigh"/>
    <x v="3"/>
    <n v="27604"/>
    <x v="0"/>
    <s v="TEC-PH-10003092"/>
    <x v="2"/>
    <x v="7"/>
    <s v="Motorola L804"/>
    <x v="2204"/>
    <n v="1"/>
    <n v="0.2"/>
    <n v="4.1390999999999991"/>
    <x v="0"/>
    <x v="0"/>
  </r>
  <r>
    <x v="2644"/>
    <x v="1295"/>
    <x v="764"/>
    <x v="180"/>
    <x v="0"/>
    <s v="BF-11170"/>
    <s v="Ben Ferrer"/>
    <x v="2"/>
    <x v="0"/>
    <s v="Raleigh"/>
    <x v="3"/>
    <n v="27604"/>
    <x v="0"/>
    <s v="FUR-FU-10000206"/>
    <x v="0"/>
    <x v="5"/>
    <s v="GE General Purpose, Extra Long Life, Showcase &amp; Floodlight Incandescent Bulbs"/>
    <x v="2205"/>
    <n v="8"/>
    <n v="0.2"/>
    <n v="6.2855999999999987"/>
    <x v="0"/>
    <x v="0"/>
  </r>
  <r>
    <x v="2645"/>
    <x v="1296"/>
    <x v="557"/>
    <x v="74"/>
    <x v="0"/>
    <s v="TB-21400"/>
    <s v="Tom Boeckenhauer"/>
    <x v="0"/>
    <x v="0"/>
    <s v="Tulsa"/>
    <x v="26"/>
    <n v="74133"/>
    <x v="2"/>
    <s v="FUR-FU-10004270"/>
    <x v="0"/>
    <x v="5"/>
    <s v="Executive Impressions 13&quot; Clairmont Wall Clock"/>
    <x v="2206"/>
    <n v="3"/>
    <n v="0"/>
    <n v="23.652900000000002"/>
    <x v="2"/>
    <x v="0"/>
  </r>
  <r>
    <x v="2646"/>
    <x v="1296"/>
    <x v="557"/>
    <x v="74"/>
    <x v="0"/>
    <s v="TB-21400"/>
    <s v="Tom Boeckenhauer"/>
    <x v="0"/>
    <x v="0"/>
    <s v="Tulsa"/>
    <x v="26"/>
    <n v="74133"/>
    <x v="2"/>
    <s v="OFF-BI-10000948"/>
    <x v="1"/>
    <x v="8"/>
    <s v="GBC Laser Imprintable Binding System Covers, Desert Sand"/>
    <x v="2207"/>
    <n v="3"/>
    <n v="0"/>
    <n v="20.120699999999999"/>
    <x v="2"/>
    <x v="0"/>
  </r>
  <r>
    <x v="2647"/>
    <x v="1296"/>
    <x v="557"/>
    <x v="74"/>
    <x v="0"/>
    <s v="TB-21400"/>
    <s v="Tom Boeckenhauer"/>
    <x v="0"/>
    <x v="0"/>
    <s v="Tulsa"/>
    <x v="26"/>
    <n v="74133"/>
    <x v="2"/>
    <s v="OFF-PA-10000223"/>
    <x v="1"/>
    <x v="10"/>
    <s v="Xerox 2000"/>
    <x v="91"/>
    <n v="2"/>
    <n v="0"/>
    <n v="6.2208000000000006"/>
    <x v="2"/>
    <x v="0"/>
  </r>
  <r>
    <x v="2648"/>
    <x v="1296"/>
    <x v="557"/>
    <x v="74"/>
    <x v="0"/>
    <s v="TB-21400"/>
    <s v="Tom Boeckenhauer"/>
    <x v="0"/>
    <x v="0"/>
    <s v="Tulsa"/>
    <x v="26"/>
    <n v="74133"/>
    <x v="2"/>
    <s v="FUR-FU-10004665"/>
    <x v="0"/>
    <x v="5"/>
    <s v="3M Polarizing Task Lamp with Clamp Arm, Light Gray"/>
    <x v="2137"/>
    <n v="6"/>
    <n v="0"/>
    <n v="213.68880000000001"/>
    <x v="2"/>
    <x v="0"/>
  </r>
  <r>
    <x v="2649"/>
    <x v="1296"/>
    <x v="557"/>
    <x v="74"/>
    <x v="0"/>
    <s v="TB-21400"/>
    <s v="Tom Boeckenhauer"/>
    <x v="0"/>
    <x v="0"/>
    <s v="Tulsa"/>
    <x v="26"/>
    <n v="74133"/>
    <x v="2"/>
    <s v="TEC-PH-10000215"/>
    <x v="2"/>
    <x v="7"/>
    <s v="Plantronics Cordless Phone Headset with In-line Volume - M214C"/>
    <x v="1245"/>
    <n v="3"/>
    <n v="0"/>
    <n v="28.309500000000007"/>
    <x v="2"/>
    <x v="0"/>
  </r>
  <r>
    <x v="2650"/>
    <x v="1297"/>
    <x v="182"/>
    <x v="152"/>
    <x v="1"/>
    <s v="SH-19975"/>
    <s v="Sally Hughsby"/>
    <x v="1"/>
    <x v="0"/>
    <s v="Hesperia"/>
    <x v="1"/>
    <n v="92345"/>
    <x v="1"/>
    <s v="FUR-BO-10004467"/>
    <x v="0"/>
    <x v="0"/>
    <s v="Bestar Classic Bookcase"/>
    <x v="2208"/>
    <n v="5"/>
    <n v="0.15"/>
    <n v="19.997999999999976"/>
    <x v="1"/>
    <x v="0"/>
  </r>
  <r>
    <x v="2651"/>
    <x v="1298"/>
    <x v="697"/>
    <x v="814"/>
    <x v="0"/>
    <s v="AS-10225"/>
    <s v="Alan Schoenberger"/>
    <x v="1"/>
    <x v="0"/>
    <s v="Provo"/>
    <x v="7"/>
    <n v="84604"/>
    <x v="1"/>
    <s v="OFF-BI-10000829"/>
    <x v="1"/>
    <x v="8"/>
    <s v="Avery Non-Stick Binders"/>
    <x v="2209"/>
    <n v="3"/>
    <n v="0.2"/>
    <n v="3.5021999999999989"/>
    <x v="1"/>
    <x v="0"/>
  </r>
  <r>
    <x v="2652"/>
    <x v="1298"/>
    <x v="697"/>
    <x v="814"/>
    <x v="0"/>
    <s v="AS-10225"/>
    <s v="Alan Schoenberger"/>
    <x v="1"/>
    <x v="0"/>
    <s v="Provo"/>
    <x v="7"/>
    <n v="84604"/>
    <x v="1"/>
    <s v="OFF-BI-10003712"/>
    <x v="1"/>
    <x v="8"/>
    <s v="Acco Pressboard Covers with Storage Hooks, 14 7/8&quot; x 11&quot;, Light Blue"/>
    <x v="696"/>
    <n v="3"/>
    <n v="0.2"/>
    <n v="4.2716999999999992"/>
    <x v="1"/>
    <x v="0"/>
  </r>
  <r>
    <x v="2653"/>
    <x v="1298"/>
    <x v="697"/>
    <x v="814"/>
    <x v="0"/>
    <s v="AS-10225"/>
    <s v="Alan Schoenberger"/>
    <x v="1"/>
    <x v="0"/>
    <s v="Provo"/>
    <x v="7"/>
    <n v="84604"/>
    <x v="1"/>
    <s v="OFF-PA-10000062"/>
    <x v="1"/>
    <x v="10"/>
    <s v="Green Bar Computer Printout Paper"/>
    <x v="2210"/>
    <n v="3"/>
    <n v="0"/>
    <n v="80.791200000000003"/>
    <x v="1"/>
    <x v="0"/>
  </r>
  <r>
    <x v="2654"/>
    <x v="1298"/>
    <x v="697"/>
    <x v="814"/>
    <x v="0"/>
    <s v="AS-10225"/>
    <s v="Alan Schoenberger"/>
    <x v="1"/>
    <x v="0"/>
    <s v="Provo"/>
    <x v="7"/>
    <n v="84604"/>
    <x v="1"/>
    <s v="FUR-BO-10003404"/>
    <x v="0"/>
    <x v="0"/>
    <s v="Global Adaptabilites Bookcase, Cherry/Storm Gray Finish"/>
    <x v="2211"/>
    <n v="3"/>
    <n v="0"/>
    <n v="77.576399999999921"/>
    <x v="1"/>
    <x v="0"/>
  </r>
  <r>
    <x v="2655"/>
    <x v="1298"/>
    <x v="697"/>
    <x v="814"/>
    <x v="0"/>
    <s v="AS-10225"/>
    <s v="Alan Schoenberger"/>
    <x v="1"/>
    <x v="0"/>
    <s v="Provo"/>
    <x v="7"/>
    <n v="84604"/>
    <x v="1"/>
    <s v="OFF-BI-10004233"/>
    <x v="1"/>
    <x v="8"/>
    <s v="GBC Pre-Punched Binding Paper, Plastic, White, 8-1/2&quot; x 11&quot;"/>
    <x v="2212"/>
    <n v="2"/>
    <n v="0.2"/>
    <n v="8.9543999999999997"/>
    <x v="1"/>
    <x v="0"/>
  </r>
  <r>
    <x v="2656"/>
    <x v="1298"/>
    <x v="697"/>
    <x v="814"/>
    <x v="0"/>
    <s v="AS-10225"/>
    <s v="Alan Schoenberger"/>
    <x v="1"/>
    <x v="0"/>
    <s v="Provo"/>
    <x v="7"/>
    <n v="84604"/>
    <x v="1"/>
    <s v="OFF-ST-10001272"/>
    <x v="1"/>
    <x v="4"/>
    <s v="Mini 13-1/2 Capacity Data Binder Rack, Pearl"/>
    <x v="2213"/>
    <n v="2"/>
    <n v="0"/>
    <n v="65.435000000000002"/>
    <x v="1"/>
    <x v="0"/>
  </r>
  <r>
    <x v="2657"/>
    <x v="1298"/>
    <x v="697"/>
    <x v="814"/>
    <x v="0"/>
    <s v="AS-10225"/>
    <s v="Alan Schoenberger"/>
    <x v="1"/>
    <x v="0"/>
    <s v="Provo"/>
    <x v="7"/>
    <n v="84604"/>
    <x v="1"/>
    <s v="OFF-LA-10001175"/>
    <x v="1"/>
    <x v="2"/>
    <s v="Avery 514"/>
    <x v="936"/>
    <n v="5"/>
    <n v="0"/>
    <n v="7.056"/>
    <x v="1"/>
    <x v="0"/>
  </r>
  <r>
    <x v="2658"/>
    <x v="1299"/>
    <x v="765"/>
    <x v="428"/>
    <x v="1"/>
    <s v="PK-19075"/>
    <s v="Pete Kriz"/>
    <x v="0"/>
    <x v="0"/>
    <s v="San Francisco"/>
    <x v="1"/>
    <n v="94110"/>
    <x v="1"/>
    <s v="OFF-EN-10004030"/>
    <x v="1"/>
    <x v="12"/>
    <s v="Convenience Packs of Business Envelopes"/>
    <x v="139"/>
    <n v="3"/>
    <n v="0"/>
    <n v="5.1042000000000005"/>
    <x v="1"/>
    <x v="0"/>
  </r>
  <r>
    <x v="2659"/>
    <x v="1300"/>
    <x v="100"/>
    <x v="514"/>
    <x v="1"/>
    <s v="HR-14830"/>
    <s v="Harold Ryan"/>
    <x v="1"/>
    <x v="0"/>
    <s v="Gilbert"/>
    <x v="16"/>
    <n v="85234"/>
    <x v="1"/>
    <s v="FUR-CH-10004287"/>
    <x v="0"/>
    <x v="1"/>
    <s v="SAFCO Arco Folding Chair"/>
    <x v="2214"/>
    <n v="4"/>
    <n v="0.2"/>
    <n v="99.431999999999931"/>
    <x v="1"/>
    <x v="0"/>
  </r>
  <r>
    <x v="2660"/>
    <x v="1301"/>
    <x v="354"/>
    <x v="348"/>
    <x v="1"/>
    <s v="DG-13300"/>
    <s v="Deirdre Greer"/>
    <x v="1"/>
    <x v="0"/>
    <s v="New York City"/>
    <x v="15"/>
    <n v="10035"/>
    <x v="3"/>
    <s v="TEC-PH-10002834"/>
    <x v="2"/>
    <x v="7"/>
    <s v="Google Nexus 5"/>
    <x v="2215"/>
    <n v="11"/>
    <n v="0"/>
    <n v="494.97250000000003"/>
    <x v="3"/>
    <x v="0"/>
  </r>
  <r>
    <x v="2661"/>
    <x v="1301"/>
    <x v="354"/>
    <x v="348"/>
    <x v="1"/>
    <s v="DG-13300"/>
    <s v="Deirdre Greer"/>
    <x v="1"/>
    <x v="0"/>
    <s v="New York City"/>
    <x v="15"/>
    <n v="10035"/>
    <x v="3"/>
    <s v="OFF-EN-10003055"/>
    <x v="1"/>
    <x v="12"/>
    <s v="Blue String-Tie &amp; Button Interoffice Envelopes, 10 x 13"/>
    <x v="1105"/>
    <n v="2"/>
    <n v="0"/>
    <n v="35.981999999999992"/>
    <x v="3"/>
    <x v="0"/>
  </r>
  <r>
    <x v="2662"/>
    <x v="1302"/>
    <x v="349"/>
    <x v="339"/>
    <x v="2"/>
    <s v="CL-12700"/>
    <s v="Craig Leslie"/>
    <x v="2"/>
    <x v="0"/>
    <s v="Springfield"/>
    <x v="25"/>
    <n v="65807"/>
    <x v="2"/>
    <s v="OFF-BI-10003460"/>
    <x v="1"/>
    <x v="8"/>
    <s v="Acco 3-Hole Punch"/>
    <x v="2216"/>
    <n v="2"/>
    <n v="0"/>
    <n v="4.2047999999999996"/>
    <x v="2"/>
    <x v="0"/>
  </r>
  <r>
    <x v="2663"/>
    <x v="1303"/>
    <x v="766"/>
    <x v="602"/>
    <x v="2"/>
    <s v="HF-14995"/>
    <s v="Herbert Flentye"/>
    <x v="0"/>
    <x v="0"/>
    <s v="Memphis"/>
    <x v="18"/>
    <n v="38109"/>
    <x v="0"/>
    <s v="OFF-LA-10001569"/>
    <x v="1"/>
    <x v="2"/>
    <s v="Avery 499"/>
    <x v="2217"/>
    <n v="1"/>
    <n v="0.2"/>
    <n v="1.2948"/>
    <x v="0"/>
    <x v="0"/>
  </r>
  <r>
    <x v="2664"/>
    <x v="1303"/>
    <x v="766"/>
    <x v="602"/>
    <x v="2"/>
    <s v="HF-14995"/>
    <s v="Herbert Flentye"/>
    <x v="0"/>
    <x v="0"/>
    <s v="Memphis"/>
    <x v="18"/>
    <n v="38109"/>
    <x v="0"/>
    <s v="FUR-TA-10004534"/>
    <x v="0"/>
    <x v="3"/>
    <s v="Bevis 44 x 96 Conference Tables"/>
    <x v="2218"/>
    <n v="3"/>
    <n v="0.4"/>
    <n v="-142.07100000000008"/>
    <x v="0"/>
    <x v="0"/>
  </r>
  <r>
    <x v="2665"/>
    <x v="1303"/>
    <x v="766"/>
    <x v="602"/>
    <x v="2"/>
    <s v="HF-14995"/>
    <s v="Herbert Flentye"/>
    <x v="0"/>
    <x v="0"/>
    <s v="Memphis"/>
    <x v="18"/>
    <n v="38109"/>
    <x v="0"/>
    <s v="OFF-BI-10002954"/>
    <x v="1"/>
    <x v="8"/>
    <s v="Newell 3-Hole Punched Plastic Slotted Magazine Holders for Binders"/>
    <x v="2219"/>
    <n v="2"/>
    <n v="0.7"/>
    <n v="-2.0107999999999997"/>
    <x v="0"/>
    <x v="0"/>
  </r>
  <r>
    <x v="2666"/>
    <x v="1304"/>
    <x v="393"/>
    <x v="152"/>
    <x v="3"/>
    <s v="HG-15025"/>
    <s v="Hunter Glantz"/>
    <x v="0"/>
    <x v="0"/>
    <s v="Amarillo"/>
    <x v="5"/>
    <n v="79109"/>
    <x v="2"/>
    <s v="TEC-AC-10003832"/>
    <x v="2"/>
    <x v="11"/>
    <s v="Imation 16GB Mini TravelDrive USB 2.0 Flash Drive"/>
    <x v="2220"/>
    <n v="3"/>
    <n v="0.2"/>
    <n v="20.8719"/>
    <x v="2"/>
    <x v="0"/>
  </r>
  <r>
    <x v="2667"/>
    <x v="1304"/>
    <x v="393"/>
    <x v="152"/>
    <x v="3"/>
    <s v="HG-15025"/>
    <s v="Hunter Glantz"/>
    <x v="0"/>
    <x v="0"/>
    <s v="Amarillo"/>
    <x v="5"/>
    <n v="79109"/>
    <x v="2"/>
    <s v="OFF-PA-10000474"/>
    <x v="1"/>
    <x v="10"/>
    <s v="Easy-staple paper"/>
    <x v="2221"/>
    <n v="1"/>
    <n v="0.2"/>
    <n v="9.568799999999996"/>
    <x v="2"/>
    <x v="0"/>
  </r>
  <r>
    <x v="2668"/>
    <x v="1305"/>
    <x v="767"/>
    <x v="815"/>
    <x v="1"/>
    <s v="NL-18310"/>
    <s v="Nancy Lomonaco"/>
    <x v="2"/>
    <x v="0"/>
    <s v="Los Angeles"/>
    <x v="1"/>
    <n v="90045"/>
    <x v="1"/>
    <s v="FUR-CH-10002774"/>
    <x v="0"/>
    <x v="1"/>
    <s v="Global Deluxe Stacking Chair, Gray"/>
    <x v="1597"/>
    <n v="1"/>
    <n v="0.2"/>
    <n v="4.5881999999999987"/>
    <x v="1"/>
    <x v="0"/>
  </r>
  <r>
    <x v="2669"/>
    <x v="1305"/>
    <x v="767"/>
    <x v="815"/>
    <x v="1"/>
    <s v="NL-18310"/>
    <s v="Nancy Lomonaco"/>
    <x v="2"/>
    <x v="0"/>
    <s v="Los Angeles"/>
    <x v="1"/>
    <n v="90045"/>
    <x v="1"/>
    <s v="OFF-AP-10002765"/>
    <x v="1"/>
    <x v="9"/>
    <s v="Fellowes Advanced Computer Series Surge Protectors"/>
    <x v="2222"/>
    <n v="4"/>
    <n v="0"/>
    <n v="29.668800000000005"/>
    <x v="1"/>
    <x v="0"/>
  </r>
  <r>
    <x v="2670"/>
    <x v="1306"/>
    <x v="340"/>
    <x v="74"/>
    <x v="0"/>
    <s v="RR-19525"/>
    <s v="Rick Reed"/>
    <x v="1"/>
    <x v="0"/>
    <s v="Lowell"/>
    <x v="31"/>
    <n v="1852"/>
    <x v="3"/>
    <s v="OFF-PA-10001144"/>
    <x v="1"/>
    <x v="10"/>
    <s v="Xerox 1913"/>
    <x v="1696"/>
    <n v="3"/>
    <n v="0"/>
    <n v="79.891199999999998"/>
    <x v="3"/>
    <x v="1"/>
  </r>
  <r>
    <x v="2671"/>
    <x v="1306"/>
    <x v="340"/>
    <x v="74"/>
    <x v="0"/>
    <s v="RR-19525"/>
    <s v="Rick Reed"/>
    <x v="1"/>
    <x v="0"/>
    <s v="Lowell"/>
    <x v="31"/>
    <n v="1852"/>
    <x v="3"/>
    <s v="FUR-CH-10003761"/>
    <x v="0"/>
    <x v="1"/>
    <s v="Global Italian Leather Office Chair"/>
    <x v="2223"/>
    <n v="6"/>
    <n v="0"/>
    <n v="212.18759999999997"/>
    <x v="3"/>
    <x v="1"/>
  </r>
  <r>
    <x v="2672"/>
    <x v="1306"/>
    <x v="340"/>
    <x v="74"/>
    <x v="0"/>
    <s v="RR-19525"/>
    <s v="Rick Reed"/>
    <x v="1"/>
    <x v="0"/>
    <s v="Lowell"/>
    <x v="31"/>
    <n v="1852"/>
    <x v="3"/>
    <s v="OFF-PA-10004665"/>
    <x v="1"/>
    <x v="10"/>
    <s v="Advantus Motivational Note Cards"/>
    <x v="2224"/>
    <n v="2"/>
    <n v="0"/>
    <n v="12.837999999999999"/>
    <x v="3"/>
    <x v="1"/>
  </r>
  <r>
    <x v="2673"/>
    <x v="1306"/>
    <x v="340"/>
    <x v="74"/>
    <x v="0"/>
    <s v="RR-19525"/>
    <s v="Rick Reed"/>
    <x v="1"/>
    <x v="0"/>
    <s v="Lowell"/>
    <x v="31"/>
    <n v="1852"/>
    <x v="3"/>
    <s v="OFF-ST-10000078"/>
    <x v="1"/>
    <x v="4"/>
    <s v="Tennsco 6- and 18-Compartment Lockers"/>
    <x v="2225"/>
    <n v="5"/>
    <n v="0"/>
    <n v="238.65299999999991"/>
    <x v="3"/>
    <x v="1"/>
  </r>
  <r>
    <x v="2674"/>
    <x v="1307"/>
    <x v="734"/>
    <x v="108"/>
    <x v="3"/>
    <s v="TC-21295"/>
    <s v="Toby Carlisle"/>
    <x v="0"/>
    <x v="0"/>
    <s v="San Diego"/>
    <x v="1"/>
    <n v="92024"/>
    <x v="1"/>
    <s v="OFF-PA-10000357"/>
    <x v="1"/>
    <x v="10"/>
    <s v="Xerox 1888"/>
    <x v="1696"/>
    <n v="3"/>
    <n v="0"/>
    <n v="79.891199999999998"/>
    <x v="1"/>
    <x v="0"/>
  </r>
  <r>
    <x v="2675"/>
    <x v="1308"/>
    <x v="344"/>
    <x v="348"/>
    <x v="1"/>
    <s v="DB-13615"/>
    <s v="Doug Bickford"/>
    <x v="0"/>
    <x v="0"/>
    <s v="Asheville"/>
    <x v="3"/>
    <n v="28806"/>
    <x v="0"/>
    <s v="OFF-AR-10000422"/>
    <x v="1"/>
    <x v="6"/>
    <s v="Pencil and Crayon Sharpener"/>
    <x v="2216"/>
    <n v="5"/>
    <n v="0.2"/>
    <n v="0.76649999999999974"/>
    <x v="0"/>
    <x v="0"/>
  </r>
  <r>
    <x v="2676"/>
    <x v="1308"/>
    <x v="344"/>
    <x v="348"/>
    <x v="1"/>
    <s v="DB-13615"/>
    <s v="Doug Bickford"/>
    <x v="0"/>
    <x v="0"/>
    <s v="Asheville"/>
    <x v="3"/>
    <n v="28806"/>
    <x v="0"/>
    <s v="OFF-AP-10001205"/>
    <x v="1"/>
    <x v="9"/>
    <s v="Belkin 5 Outlet SurgeMaster Power Centers"/>
    <x v="2226"/>
    <n v="1"/>
    <n v="0.2"/>
    <n v="4.3584000000000032"/>
    <x v="0"/>
    <x v="0"/>
  </r>
  <r>
    <x v="2677"/>
    <x v="1309"/>
    <x v="261"/>
    <x v="365"/>
    <x v="3"/>
    <s v="SV-20785"/>
    <s v="Stewart Visinsky"/>
    <x v="0"/>
    <x v="0"/>
    <s v="Pueblo"/>
    <x v="22"/>
    <n v="81001"/>
    <x v="1"/>
    <s v="OFF-BI-10001116"/>
    <x v="1"/>
    <x v="8"/>
    <s v="Wilson Jones 1&quot; Hanging DublLock Ring Binders"/>
    <x v="2227"/>
    <n v="7"/>
    <n v="0.7"/>
    <n v="-8.1311999999999998"/>
    <x v="1"/>
    <x v="0"/>
  </r>
  <r>
    <x v="2678"/>
    <x v="1309"/>
    <x v="261"/>
    <x v="365"/>
    <x v="3"/>
    <s v="SV-20785"/>
    <s v="Stewart Visinsky"/>
    <x v="0"/>
    <x v="0"/>
    <s v="Pueblo"/>
    <x v="22"/>
    <n v="81001"/>
    <x v="1"/>
    <s v="OFF-BI-10002931"/>
    <x v="1"/>
    <x v="8"/>
    <s v="Avery Trapezoid Extra Heavy Duty 4&quot; Binders"/>
    <x v="2228"/>
    <n v="2"/>
    <n v="0.7"/>
    <n v="-16.775999999999996"/>
    <x v="1"/>
    <x v="0"/>
  </r>
  <r>
    <x v="2679"/>
    <x v="1310"/>
    <x v="276"/>
    <x v="210"/>
    <x v="1"/>
    <s v="MH-18115"/>
    <s v="Mick Hernandez"/>
    <x v="2"/>
    <x v="0"/>
    <s v="Jackson"/>
    <x v="12"/>
    <n v="49201"/>
    <x v="2"/>
    <s v="OFF-BI-10000546"/>
    <x v="1"/>
    <x v="8"/>
    <s v="Avery Durable Binders"/>
    <x v="936"/>
    <n v="5"/>
    <n v="0"/>
    <n v="7.056"/>
    <x v="2"/>
    <x v="0"/>
  </r>
  <r>
    <x v="2680"/>
    <x v="1310"/>
    <x v="276"/>
    <x v="210"/>
    <x v="1"/>
    <s v="MH-18115"/>
    <s v="Mick Hernandez"/>
    <x v="2"/>
    <x v="0"/>
    <s v="Jackson"/>
    <x v="12"/>
    <n v="49201"/>
    <x v="2"/>
    <s v="TEC-AC-10002049"/>
    <x v="2"/>
    <x v="11"/>
    <s v="Logitech G19 Programmable Gaming Keyboard"/>
    <x v="1008"/>
    <n v="5"/>
    <n v="0"/>
    <n v="111.59099999999995"/>
    <x v="2"/>
    <x v="0"/>
  </r>
  <r>
    <x v="2681"/>
    <x v="1310"/>
    <x v="276"/>
    <x v="210"/>
    <x v="1"/>
    <s v="MH-18115"/>
    <s v="Mick Hernandez"/>
    <x v="2"/>
    <x v="0"/>
    <s v="Jackson"/>
    <x v="12"/>
    <n v="49201"/>
    <x v="2"/>
    <s v="OFF-BI-10001196"/>
    <x v="1"/>
    <x v="8"/>
    <s v="Avery Flip-Chart Easel Binder, Black"/>
    <x v="2229"/>
    <n v="4"/>
    <n v="0"/>
    <n v="42.074399999999997"/>
    <x v="2"/>
    <x v="0"/>
  </r>
  <r>
    <x v="2682"/>
    <x v="1310"/>
    <x v="276"/>
    <x v="210"/>
    <x v="1"/>
    <s v="MH-18115"/>
    <s v="Mick Hernandez"/>
    <x v="2"/>
    <x v="0"/>
    <s v="Jackson"/>
    <x v="12"/>
    <n v="49201"/>
    <x v="2"/>
    <s v="TEC-MA-10002981"/>
    <x v="2"/>
    <x v="15"/>
    <s v="I.R.I.S IRISCard Anywhere 5 Card Scanner"/>
    <x v="2230"/>
    <n v="3"/>
    <n v="0.1"/>
    <n v="152.08829999999998"/>
    <x v="2"/>
    <x v="0"/>
  </r>
  <r>
    <x v="2683"/>
    <x v="1310"/>
    <x v="276"/>
    <x v="210"/>
    <x v="1"/>
    <s v="MH-18115"/>
    <s v="Mick Hernandez"/>
    <x v="2"/>
    <x v="0"/>
    <s v="Jackson"/>
    <x v="12"/>
    <n v="49201"/>
    <x v="2"/>
    <s v="TEC-PH-10003601"/>
    <x v="2"/>
    <x v="7"/>
    <s v="Ativa D5772 2-Line 5.8GHz Digital Expandable Corded/Cordless Phone System with Answering &amp; Caller ID/Call Waiting, Black/Silver"/>
    <x v="2231"/>
    <n v="1"/>
    <n v="0"/>
    <n v="49.496999999999986"/>
    <x v="2"/>
    <x v="0"/>
  </r>
  <r>
    <x v="2684"/>
    <x v="1311"/>
    <x v="222"/>
    <x v="663"/>
    <x v="1"/>
    <s v="CT-11995"/>
    <s v="Carol Triggs"/>
    <x v="0"/>
    <x v="0"/>
    <s v="Los Angeles"/>
    <x v="1"/>
    <n v="90004"/>
    <x v="1"/>
    <s v="OFF-BI-10000632"/>
    <x v="1"/>
    <x v="8"/>
    <s v="Satellite Sectional Post Binders"/>
    <x v="2232"/>
    <n v="9"/>
    <n v="0.2"/>
    <n v="101.57939999999999"/>
    <x v="1"/>
    <x v="1"/>
  </r>
  <r>
    <x v="2685"/>
    <x v="1312"/>
    <x v="47"/>
    <x v="47"/>
    <x v="1"/>
    <s v="KB-16315"/>
    <s v="Karl Braun"/>
    <x v="0"/>
    <x v="0"/>
    <s v="Thomasville"/>
    <x v="3"/>
    <n v="27360"/>
    <x v="0"/>
    <s v="OFF-EN-10003055"/>
    <x v="1"/>
    <x v="12"/>
    <s v="Blue String-Tie &amp; Button Interoffice Envelopes, 10 x 13"/>
    <x v="2233"/>
    <n v="3"/>
    <n v="0.2"/>
    <n v="29.984999999999985"/>
    <x v="0"/>
    <x v="0"/>
  </r>
  <r>
    <x v="2686"/>
    <x v="1312"/>
    <x v="47"/>
    <x v="47"/>
    <x v="1"/>
    <s v="KB-16315"/>
    <s v="Karl Braun"/>
    <x v="0"/>
    <x v="0"/>
    <s v="Thomasville"/>
    <x v="3"/>
    <n v="27360"/>
    <x v="0"/>
    <s v="OFF-BI-10001031"/>
    <x v="1"/>
    <x v="8"/>
    <s v="Pressboard Data Binders by Wilson Jones"/>
    <x v="2234"/>
    <n v="2"/>
    <n v="0.7"/>
    <n v="-2.4563999999999995"/>
    <x v="0"/>
    <x v="0"/>
  </r>
  <r>
    <x v="2687"/>
    <x v="1313"/>
    <x v="578"/>
    <x v="816"/>
    <x v="2"/>
    <s v="RA-19285"/>
    <s v="Ralph Arnett"/>
    <x v="0"/>
    <x v="0"/>
    <s v="Peoria"/>
    <x v="10"/>
    <n v="61604"/>
    <x v="2"/>
    <s v="OFF-BI-10002003"/>
    <x v="1"/>
    <x v="8"/>
    <s v="Ibico Presentation Index for Binding Systems"/>
    <x v="2235"/>
    <n v="5"/>
    <n v="0.8"/>
    <n v="-6.5670000000000019"/>
    <x v="2"/>
    <x v="0"/>
  </r>
  <r>
    <x v="2688"/>
    <x v="1314"/>
    <x v="768"/>
    <x v="665"/>
    <x v="2"/>
    <s v="YC-21895"/>
    <s v="Yoseph Carroll"/>
    <x v="1"/>
    <x v="0"/>
    <s v="Los Angeles"/>
    <x v="1"/>
    <n v="90032"/>
    <x v="1"/>
    <s v="OFF-PA-10003016"/>
    <x v="1"/>
    <x v="10"/>
    <s v="Adams &quot;While You Were Out&quot; Message Pads"/>
    <x v="2236"/>
    <n v="5"/>
    <n v="0"/>
    <n v="7.0649999999999995"/>
    <x v="1"/>
    <x v="1"/>
  </r>
  <r>
    <x v="2689"/>
    <x v="1315"/>
    <x v="479"/>
    <x v="326"/>
    <x v="2"/>
    <s v="RA-19915"/>
    <s v="Russell Applegate"/>
    <x v="0"/>
    <x v="0"/>
    <s v="Chicago"/>
    <x v="10"/>
    <n v="60653"/>
    <x v="2"/>
    <s v="OFF-AR-10004582"/>
    <x v="1"/>
    <x v="6"/>
    <s v="BIC Brite Liner Grip Highlighters"/>
    <x v="797"/>
    <n v="4"/>
    <n v="0.2"/>
    <n v="1.6399999999999995"/>
    <x v="2"/>
    <x v="0"/>
  </r>
  <r>
    <x v="2690"/>
    <x v="1316"/>
    <x v="769"/>
    <x v="274"/>
    <x v="1"/>
    <s v="CM-12160"/>
    <s v="Charles McCrossin"/>
    <x v="0"/>
    <x v="0"/>
    <s v="Philadelphia"/>
    <x v="9"/>
    <n v="19134"/>
    <x v="3"/>
    <s v="OFF-BI-10004364"/>
    <x v="1"/>
    <x v="8"/>
    <s v="Storex Dura Pro Binders"/>
    <x v="2237"/>
    <n v="3"/>
    <n v="0.7"/>
    <n v="-4.4550000000000001"/>
    <x v="3"/>
    <x v="0"/>
  </r>
  <r>
    <x v="2691"/>
    <x v="1317"/>
    <x v="770"/>
    <x v="48"/>
    <x v="1"/>
    <s v="CS-12130"/>
    <s v="Chad Sievert"/>
    <x v="0"/>
    <x v="0"/>
    <s v="Englewood"/>
    <x v="22"/>
    <n v="80112"/>
    <x v="1"/>
    <s v="OFF-PA-10002246"/>
    <x v="1"/>
    <x v="10"/>
    <s v="Wirebound Four 2-3/4 x 5 Forms per Page, 400 Sets per Book"/>
    <x v="1154"/>
    <n v="3"/>
    <n v="0.2"/>
    <n v="5.6115000000000004"/>
    <x v="1"/>
    <x v="0"/>
  </r>
  <r>
    <x v="2692"/>
    <x v="1317"/>
    <x v="770"/>
    <x v="48"/>
    <x v="1"/>
    <s v="CS-12130"/>
    <s v="Chad Sievert"/>
    <x v="0"/>
    <x v="0"/>
    <s v="Englewood"/>
    <x v="22"/>
    <n v="80112"/>
    <x v="1"/>
    <s v="TEC-PH-10002890"/>
    <x v="2"/>
    <x v="7"/>
    <s v="AT&amp;T 17929 Lendline Telephone"/>
    <x v="2238"/>
    <n v="3"/>
    <n v="0.2"/>
    <n v="8.1432000000000002"/>
    <x v="1"/>
    <x v="0"/>
  </r>
  <r>
    <x v="2693"/>
    <x v="1318"/>
    <x v="115"/>
    <x v="113"/>
    <x v="1"/>
    <s v="AJ-10795"/>
    <s v="Anthony Johnson"/>
    <x v="1"/>
    <x v="0"/>
    <s v="Seattle"/>
    <x v="4"/>
    <n v="98115"/>
    <x v="1"/>
    <s v="FUR-FU-10001475"/>
    <x v="0"/>
    <x v="5"/>
    <s v="Contract Clock, 14&quot;, Brown"/>
    <x v="2239"/>
    <n v="5"/>
    <n v="0"/>
    <n v="37.366"/>
    <x v="1"/>
    <x v="0"/>
  </r>
  <r>
    <x v="2694"/>
    <x v="1319"/>
    <x v="771"/>
    <x v="677"/>
    <x v="1"/>
    <s v="DL-12865"/>
    <s v="Dan Lawera"/>
    <x v="0"/>
    <x v="0"/>
    <s v="Hialeah"/>
    <x v="2"/>
    <n v="33012"/>
    <x v="0"/>
    <s v="FUR-FU-10004270"/>
    <x v="0"/>
    <x v="5"/>
    <s v="Executive Impressions 13&quot; Clairmont Wall Clock"/>
    <x v="2240"/>
    <n v="1"/>
    <n v="0.2"/>
    <n v="4.0383000000000013"/>
    <x v="0"/>
    <x v="0"/>
  </r>
  <r>
    <x v="2695"/>
    <x v="1320"/>
    <x v="569"/>
    <x v="817"/>
    <x v="2"/>
    <s v="BE-11410"/>
    <s v="Bobby Elias"/>
    <x v="0"/>
    <x v="0"/>
    <s v="Lancaster"/>
    <x v="24"/>
    <n v="43130"/>
    <x v="3"/>
    <s v="OFF-PA-10003465"/>
    <x v="1"/>
    <x v="10"/>
    <s v="Xerox 1912"/>
    <x v="2241"/>
    <n v="2"/>
    <n v="0.2"/>
    <n v="10.623199999999997"/>
    <x v="3"/>
    <x v="0"/>
  </r>
  <r>
    <x v="2696"/>
    <x v="1321"/>
    <x v="772"/>
    <x v="818"/>
    <x v="1"/>
    <s v="SM-20320"/>
    <s v="Sean Miller"/>
    <x v="2"/>
    <x v="0"/>
    <s v="Jacksonville"/>
    <x v="2"/>
    <n v="32216"/>
    <x v="0"/>
    <s v="TEC-MA-10003626"/>
    <x v="2"/>
    <x v="15"/>
    <s v="Hewlett-Packard Deskjet 6540 Color Inkjet Printer"/>
    <x v="2242"/>
    <n v="4"/>
    <n v="0.5"/>
    <n v="-16.426000000000045"/>
    <x v="0"/>
    <x v="0"/>
  </r>
  <r>
    <x v="2697"/>
    <x v="1321"/>
    <x v="772"/>
    <x v="818"/>
    <x v="1"/>
    <s v="SM-20320"/>
    <s v="Sean Miller"/>
    <x v="2"/>
    <x v="0"/>
    <s v="Jacksonville"/>
    <x v="2"/>
    <n v="32216"/>
    <x v="0"/>
    <s v="TEC-MA-10002412"/>
    <x v="2"/>
    <x v="15"/>
    <s v="Cisco TelePresence System EX90 Videoconferencing Unit"/>
    <x v="2243"/>
    <n v="6"/>
    <n v="0.5"/>
    <n v="-1811.0784000000021"/>
    <x v="0"/>
    <x v="0"/>
  </r>
  <r>
    <x v="2698"/>
    <x v="1321"/>
    <x v="772"/>
    <x v="818"/>
    <x v="1"/>
    <s v="SM-20320"/>
    <s v="Sean Miller"/>
    <x v="2"/>
    <x v="0"/>
    <s v="Jacksonville"/>
    <x v="2"/>
    <n v="32216"/>
    <x v="0"/>
    <s v="OFF-PA-10001804"/>
    <x v="1"/>
    <x v="10"/>
    <s v="Xerox 195"/>
    <x v="2244"/>
    <n v="4"/>
    <n v="0.2"/>
    <n v="7.4815999999999994"/>
    <x v="0"/>
    <x v="0"/>
  </r>
  <r>
    <x v="2699"/>
    <x v="1321"/>
    <x v="772"/>
    <x v="818"/>
    <x v="1"/>
    <s v="SM-20320"/>
    <s v="Sean Miller"/>
    <x v="2"/>
    <x v="0"/>
    <s v="Jacksonville"/>
    <x v="2"/>
    <n v="32216"/>
    <x v="0"/>
    <s v="OFF-AR-10003183"/>
    <x v="1"/>
    <x v="6"/>
    <s v="Avery Fluorescent Highlighter Four-Color Set"/>
    <x v="2245"/>
    <n v="3"/>
    <n v="0.2"/>
    <n v="1.0019999999999993"/>
    <x v="0"/>
    <x v="0"/>
  </r>
  <r>
    <x v="2700"/>
    <x v="1321"/>
    <x v="772"/>
    <x v="818"/>
    <x v="1"/>
    <s v="SM-20320"/>
    <s v="Sean Miller"/>
    <x v="2"/>
    <x v="0"/>
    <s v="Jacksonville"/>
    <x v="2"/>
    <n v="32216"/>
    <x v="0"/>
    <s v="FUR-FU-10004270"/>
    <x v="0"/>
    <x v="5"/>
    <s v="Executive Impressions 13&quot; Clairmont Wall Clock"/>
    <x v="2246"/>
    <n v="2"/>
    <n v="0.2"/>
    <n v="8.0766000000000027"/>
    <x v="0"/>
    <x v="0"/>
  </r>
  <r>
    <x v="2701"/>
    <x v="1321"/>
    <x v="772"/>
    <x v="818"/>
    <x v="1"/>
    <s v="SM-20320"/>
    <s v="Sean Miller"/>
    <x v="2"/>
    <x v="0"/>
    <s v="Jacksonville"/>
    <x v="2"/>
    <n v="32216"/>
    <x v="0"/>
    <s v="OFF-FA-10003112"/>
    <x v="1"/>
    <x v="13"/>
    <s v="Staples"/>
    <x v="2247"/>
    <n v="3"/>
    <n v="0.2"/>
    <n v="5.9174999999999986"/>
    <x v="0"/>
    <x v="0"/>
  </r>
  <r>
    <x v="2702"/>
    <x v="1321"/>
    <x v="772"/>
    <x v="818"/>
    <x v="1"/>
    <s v="SM-20320"/>
    <s v="Sean Miller"/>
    <x v="2"/>
    <x v="0"/>
    <s v="Jacksonville"/>
    <x v="2"/>
    <n v="32216"/>
    <x v="0"/>
    <s v="FUR-FU-10001986"/>
    <x v="0"/>
    <x v="5"/>
    <s v="Dana Fluorescent Magnifying Lamp, White, 36&quot;"/>
    <x v="1919"/>
    <n v="3"/>
    <n v="0.2"/>
    <n v="15.29399999999999"/>
    <x v="0"/>
    <x v="0"/>
  </r>
  <r>
    <x v="2703"/>
    <x v="1322"/>
    <x v="773"/>
    <x v="496"/>
    <x v="1"/>
    <s v="RP-19390"/>
    <s v="Resi Pölking"/>
    <x v="0"/>
    <x v="0"/>
    <s v="Baltimore"/>
    <x v="39"/>
    <n v="21215"/>
    <x v="3"/>
    <s v="OFF-PA-10002319"/>
    <x v="1"/>
    <x v="10"/>
    <s v="Xerox 1944"/>
    <x v="2248"/>
    <n v="3"/>
    <n v="0"/>
    <n v="56.977199999999996"/>
    <x v="3"/>
    <x v="0"/>
  </r>
  <r>
    <x v="2704"/>
    <x v="1323"/>
    <x v="497"/>
    <x v="88"/>
    <x v="0"/>
    <s v="JD-16015"/>
    <s v="Joy Daniels"/>
    <x v="0"/>
    <x v="0"/>
    <s v="New York City"/>
    <x v="15"/>
    <n v="10009"/>
    <x v="3"/>
    <s v="TEC-AC-10002323"/>
    <x v="2"/>
    <x v="11"/>
    <s v="SanDisk Ultra 32 GB MicroSDHC Class 10 Memory Card"/>
    <x v="2249"/>
    <n v="6"/>
    <n v="0"/>
    <n v="17.238000000000007"/>
    <x v="3"/>
    <x v="0"/>
  </r>
  <r>
    <x v="2705"/>
    <x v="1324"/>
    <x v="114"/>
    <x v="329"/>
    <x v="1"/>
    <s v="AB-10255"/>
    <s v="Alejandro Ballentine"/>
    <x v="2"/>
    <x v="0"/>
    <s v="Carlsbad"/>
    <x v="27"/>
    <n v="88220"/>
    <x v="1"/>
    <s v="OFF-SU-10001165"/>
    <x v="1"/>
    <x v="14"/>
    <s v="Acme Elite Stainless Steel Scissors"/>
    <x v="1459"/>
    <n v="2"/>
    <n v="0"/>
    <n v="4.3368000000000002"/>
    <x v="1"/>
    <x v="0"/>
  </r>
  <r>
    <x v="2706"/>
    <x v="1324"/>
    <x v="114"/>
    <x v="329"/>
    <x v="1"/>
    <s v="AB-10255"/>
    <s v="Alejandro Ballentine"/>
    <x v="2"/>
    <x v="0"/>
    <s v="Carlsbad"/>
    <x v="27"/>
    <n v="88220"/>
    <x v="1"/>
    <s v="OFF-PA-10001246"/>
    <x v="1"/>
    <x v="10"/>
    <s v="Xerox 215"/>
    <x v="541"/>
    <n v="3"/>
    <n v="0"/>
    <n v="9.3312000000000008"/>
    <x v="1"/>
    <x v="0"/>
  </r>
  <r>
    <x v="2707"/>
    <x v="1324"/>
    <x v="114"/>
    <x v="329"/>
    <x v="1"/>
    <s v="AB-10255"/>
    <s v="Alejandro Ballentine"/>
    <x v="2"/>
    <x v="0"/>
    <s v="Carlsbad"/>
    <x v="27"/>
    <n v="88220"/>
    <x v="1"/>
    <s v="OFF-PA-10001815"/>
    <x v="1"/>
    <x v="10"/>
    <s v="Xerox 1885"/>
    <x v="2250"/>
    <n v="4"/>
    <n v="0"/>
    <n v="92.236799999999988"/>
    <x v="1"/>
    <x v="0"/>
  </r>
  <r>
    <x v="2708"/>
    <x v="1325"/>
    <x v="564"/>
    <x v="819"/>
    <x v="1"/>
    <s v="CC-12145"/>
    <s v="Charles Crestani"/>
    <x v="0"/>
    <x v="0"/>
    <s v="Los Angeles"/>
    <x v="1"/>
    <n v="90049"/>
    <x v="1"/>
    <s v="FUR-FU-10001876"/>
    <x v="0"/>
    <x v="5"/>
    <s v="Computer Room Manger, 14&quot;"/>
    <x v="2251"/>
    <n v="7"/>
    <n v="0"/>
    <n v="81.849599999999981"/>
    <x v="1"/>
    <x v="0"/>
  </r>
  <r>
    <x v="2709"/>
    <x v="1325"/>
    <x v="564"/>
    <x v="819"/>
    <x v="1"/>
    <s v="CC-12145"/>
    <s v="Charles Crestani"/>
    <x v="0"/>
    <x v="0"/>
    <s v="Los Angeles"/>
    <x v="1"/>
    <n v="90049"/>
    <x v="1"/>
    <s v="TEC-MA-10000488"/>
    <x v="2"/>
    <x v="15"/>
    <s v="Bady BDG101FRU Card Printer"/>
    <x v="2252"/>
    <n v="3"/>
    <n v="0.2"/>
    <n v="215.99729999999977"/>
    <x v="1"/>
    <x v="0"/>
  </r>
  <r>
    <x v="2710"/>
    <x v="1326"/>
    <x v="555"/>
    <x v="631"/>
    <x v="1"/>
    <s v="GH-14425"/>
    <s v="Gary Hwang"/>
    <x v="0"/>
    <x v="0"/>
    <s v="Jacksonville"/>
    <x v="2"/>
    <n v="32216"/>
    <x v="0"/>
    <s v="OFF-BI-10001098"/>
    <x v="1"/>
    <x v="8"/>
    <s v="Acco D-Ring Binder w/DublLock"/>
    <x v="2253"/>
    <n v="2"/>
    <n v="0.7"/>
    <n v="-8.9795999999999978"/>
    <x v="0"/>
    <x v="0"/>
  </r>
  <r>
    <x v="2711"/>
    <x v="1327"/>
    <x v="449"/>
    <x v="768"/>
    <x v="2"/>
    <s v="CP-12085"/>
    <s v="Cathy Prescott"/>
    <x v="1"/>
    <x v="0"/>
    <s v="Lakewood"/>
    <x v="24"/>
    <n v="44107"/>
    <x v="3"/>
    <s v="FUR-FU-10003577"/>
    <x v="0"/>
    <x v="5"/>
    <s v="Nu-Dell Leatherette Frames"/>
    <x v="2254"/>
    <n v="4"/>
    <n v="0.2"/>
    <n v="9.1775999999999982"/>
    <x v="3"/>
    <x v="0"/>
  </r>
  <r>
    <x v="2712"/>
    <x v="1328"/>
    <x v="570"/>
    <x v="608"/>
    <x v="0"/>
    <s v="GM-14440"/>
    <s v="Gary McGarr"/>
    <x v="0"/>
    <x v="0"/>
    <s v="Troy"/>
    <x v="15"/>
    <n v="12180"/>
    <x v="3"/>
    <s v="OFF-AR-10002656"/>
    <x v="1"/>
    <x v="6"/>
    <s v="Sanford Liquid Accent Highlighters"/>
    <x v="1847"/>
    <n v="9"/>
    <n v="0"/>
    <n v="22.244399999999995"/>
    <x v="3"/>
    <x v="0"/>
  </r>
  <r>
    <x v="2713"/>
    <x v="1329"/>
    <x v="573"/>
    <x v="612"/>
    <x v="1"/>
    <s v="LC-16885"/>
    <s v="Lena Creighton"/>
    <x v="0"/>
    <x v="0"/>
    <s v="Wilmington"/>
    <x v="3"/>
    <n v="28403"/>
    <x v="0"/>
    <s v="TEC-PH-10004531"/>
    <x v="2"/>
    <x v="7"/>
    <s v="AT&amp;T CL2909"/>
    <x v="214"/>
    <n v="3"/>
    <n v="0.2"/>
    <n v="37.796999999999997"/>
    <x v="0"/>
    <x v="0"/>
  </r>
  <r>
    <x v="2714"/>
    <x v="1330"/>
    <x v="494"/>
    <x v="726"/>
    <x v="1"/>
    <s v="BT-11305"/>
    <s v="Beth Thompson"/>
    <x v="2"/>
    <x v="0"/>
    <s v="Seattle"/>
    <x v="4"/>
    <n v="98105"/>
    <x v="1"/>
    <s v="OFF-AR-10003251"/>
    <x v="1"/>
    <x v="6"/>
    <s v="Prang Drawing Pencil Set"/>
    <x v="2255"/>
    <n v="5"/>
    <n v="0"/>
    <n v="5.56"/>
    <x v="1"/>
    <x v="0"/>
  </r>
  <r>
    <x v="2715"/>
    <x v="1331"/>
    <x v="774"/>
    <x v="820"/>
    <x v="1"/>
    <s v="CP-12085"/>
    <s v="Cathy Prescott"/>
    <x v="1"/>
    <x v="0"/>
    <s v="New York City"/>
    <x v="15"/>
    <n v="10024"/>
    <x v="3"/>
    <s v="TEC-PH-10000673"/>
    <x v="2"/>
    <x v="7"/>
    <s v="Plantronics Voyager Pro HD - Bluetooth Headset"/>
    <x v="2256"/>
    <n v="2"/>
    <n v="0"/>
    <n v="62.3904"/>
    <x v="3"/>
    <x v="0"/>
  </r>
  <r>
    <x v="2716"/>
    <x v="1332"/>
    <x v="775"/>
    <x v="153"/>
    <x v="1"/>
    <s v="SC-20680"/>
    <s v="Steve Carroll"/>
    <x v="2"/>
    <x v="0"/>
    <s v="Columbus"/>
    <x v="32"/>
    <n v="31907"/>
    <x v="0"/>
    <s v="TEC-AC-10000158"/>
    <x v="2"/>
    <x v="11"/>
    <s v="Sony 64GB Class 10 Micro SDHC R40 Memory Card"/>
    <x v="2257"/>
    <n v="2"/>
    <n v="0"/>
    <n v="15.1158"/>
    <x v="0"/>
    <x v="0"/>
  </r>
  <r>
    <x v="2717"/>
    <x v="1333"/>
    <x v="557"/>
    <x v="178"/>
    <x v="1"/>
    <s v="DK-13375"/>
    <s v="Dennis Kane"/>
    <x v="0"/>
    <x v="0"/>
    <s v="New York City"/>
    <x v="15"/>
    <n v="10024"/>
    <x v="3"/>
    <s v="TEC-PH-10002075"/>
    <x v="2"/>
    <x v="7"/>
    <s v="AT&amp;T EL51110 DECT"/>
    <x v="2258"/>
    <n v="3"/>
    <n v="0"/>
    <n v="109.61129999999999"/>
    <x v="3"/>
    <x v="0"/>
  </r>
  <r>
    <x v="2718"/>
    <x v="1334"/>
    <x v="202"/>
    <x v="63"/>
    <x v="1"/>
    <s v="SE-20110"/>
    <s v="Sanjit Engle"/>
    <x v="0"/>
    <x v="0"/>
    <s v="Costa Mesa"/>
    <x v="1"/>
    <n v="92627"/>
    <x v="1"/>
    <s v="OFF-ST-10004340"/>
    <x v="1"/>
    <x v="4"/>
    <s v="Fellowes Mobile File Cart, Black"/>
    <x v="2259"/>
    <n v="2"/>
    <n v="0"/>
    <n v="33.577200000000005"/>
    <x v="1"/>
    <x v="0"/>
  </r>
  <r>
    <x v="2719"/>
    <x v="1335"/>
    <x v="776"/>
    <x v="820"/>
    <x v="0"/>
    <s v="LF-17185"/>
    <s v="Luke Foster"/>
    <x v="0"/>
    <x v="0"/>
    <s v="Houston"/>
    <x v="5"/>
    <n v="77095"/>
    <x v="2"/>
    <s v="FUR-FU-10002759"/>
    <x v="0"/>
    <x v="5"/>
    <s v="12-1/2 Diameter Round Wall Clock"/>
    <x v="112"/>
    <n v="3"/>
    <n v="0.6"/>
    <n v="-14.385599999999997"/>
    <x v="2"/>
    <x v="0"/>
  </r>
  <r>
    <x v="2720"/>
    <x v="1336"/>
    <x v="130"/>
    <x v="821"/>
    <x v="0"/>
    <s v="ON-18715"/>
    <s v="Odella Nelson"/>
    <x v="1"/>
    <x v="0"/>
    <s v="Cary"/>
    <x v="3"/>
    <n v="27511"/>
    <x v="0"/>
    <s v="OFF-FA-10000585"/>
    <x v="1"/>
    <x v="13"/>
    <s v="OIC Bulk Pack Metal Binder Clips"/>
    <x v="1357"/>
    <n v="3"/>
    <n v="0.2"/>
    <n v="2.7222"/>
    <x v="0"/>
    <x v="0"/>
  </r>
  <r>
    <x v="2721"/>
    <x v="1336"/>
    <x v="130"/>
    <x v="821"/>
    <x v="0"/>
    <s v="ON-18715"/>
    <s v="Odella Nelson"/>
    <x v="1"/>
    <x v="0"/>
    <s v="Cary"/>
    <x v="3"/>
    <n v="27511"/>
    <x v="0"/>
    <s v="OFF-AP-10004859"/>
    <x v="1"/>
    <x v="9"/>
    <s v="Acco 6 Outlet Guardian Premium Surge Suppressor"/>
    <x v="2260"/>
    <n v="5"/>
    <n v="0.2"/>
    <n v="5.0960000000000001"/>
    <x v="0"/>
    <x v="0"/>
  </r>
  <r>
    <x v="2722"/>
    <x v="1337"/>
    <x v="167"/>
    <x v="578"/>
    <x v="0"/>
    <s v="TB-21400"/>
    <s v="Tom Boeckenhauer"/>
    <x v="0"/>
    <x v="0"/>
    <s v="Alexandria"/>
    <x v="17"/>
    <n v="22304"/>
    <x v="0"/>
    <s v="OFF-ST-10001558"/>
    <x v="1"/>
    <x v="4"/>
    <s v="Acco Perma 4000 Stacking Storage Drawers"/>
    <x v="2261"/>
    <n v="5"/>
    <n v="0"/>
    <n v="12.18"/>
    <x v="0"/>
    <x v="0"/>
  </r>
  <r>
    <x v="2723"/>
    <x v="1338"/>
    <x v="777"/>
    <x v="508"/>
    <x v="1"/>
    <s v="DF-13135"/>
    <s v="David Flashing"/>
    <x v="0"/>
    <x v="0"/>
    <s v="Vallejo"/>
    <x v="1"/>
    <n v="94591"/>
    <x v="1"/>
    <s v="OFF-LA-10004689"/>
    <x v="1"/>
    <x v="2"/>
    <s v="Avery 512"/>
    <x v="2262"/>
    <n v="5"/>
    <n v="0"/>
    <n v="6.7915000000000001"/>
    <x v="1"/>
    <x v="0"/>
  </r>
  <r>
    <x v="2724"/>
    <x v="1338"/>
    <x v="777"/>
    <x v="508"/>
    <x v="1"/>
    <s v="DF-13135"/>
    <s v="David Flashing"/>
    <x v="0"/>
    <x v="0"/>
    <s v="Vallejo"/>
    <x v="1"/>
    <n v="94591"/>
    <x v="1"/>
    <s v="OFF-BI-10002867"/>
    <x v="1"/>
    <x v="8"/>
    <s v="GBC Recycled Regency Composition Covers"/>
    <x v="2263"/>
    <n v="2"/>
    <n v="0.2"/>
    <n v="31.085599999999989"/>
    <x v="1"/>
    <x v="0"/>
  </r>
  <r>
    <x v="2725"/>
    <x v="1339"/>
    <x v="659"/>
    <x v="87"/>
    <x v="1"/>
    <s v="EP-13915"/>
    <s v="Emily Phan"/>
    <x v="0"/>
    <x v="0"/>
    <s v="Philadelphia"/>
    <x v="9"/>
    <n v="19120"/>
    <x v="3"/>
    <s v="TEC-PH-10003811"/>
    <x v="2"/>
    <x v="7"/>
    <s v="Jabra Supreme Plus Driver Edition Headset"/>
    <x v="2264"/>
    <n v="5"/>
    <n v="0.4"/>
    <n v="-71.994000000000028"/>
    <x v="3"/>
    <x v="0"/>
  </r>
  <r>
    <x v="2726"/>
    <x v="1339"/>
    <x v="659"/>
    <x v="87"/>
    <x v="1"/>
    <s v="EP-13915"/>
    <s v="Emily Phan"/>
    <x v="0"/>
    <x v="0"/>
    <s v="Philadelphia"/>
    <x v="9"/>
    <n v="19120"/>
    <x v="3"/>
    <s v="FUR-TA-10000849"/>
    <x v="0"/>
    <x v="3"/>
    <s v="Bevis Rectangular Conference Tables"/>
    <x v="2265"/>
    <n v="4"/>
    <n v="0.4"/>
    <n v="-140.14079999999996"/>
    <x v="3"/>
    <x v="0"/>
  </r>
  <r>
    <x v="2727"/>
    <x v="1340"/>
    <x v="66"/>
    <x v="468"/>
    <x v="2"/>
    <s v="SK-19990"/>
    <s v="Sally Knutson"/>
    <x v="0"/>
    <x v="0"/>
    <s v="Toledo"/>
    <x v="24"/>
    <n v="43615"/>
    <x v="3"/>
    <s v="OFF-BI-10000848"/>
    <x v="1"/>
    <x v="8"/>
    <s v="Angle-D Ring Binders"/>
    <x v="2266"/>
    <n v="1"/>
    <n v="0.7"/>
    <n v="-1.3128000000000002"/>
    <x v="3"/>
    <x v="0"/>
  </r>
  <r>
    <x v="2728"/>
    <x v="1340"/>
    <x v="66"/>
    <x v="468"/>
    <x v="2"/>
    <s v="SK-19990"/>
    <s v="Sally Knutson"/>
    <x v="0"/>
    <x v="0"/>
    <s v="Toledo"/>
    <x v="24"/>
    <n v="43615"/>
    <x v="3"/>
    <s v="TEC-PH-10003072"/>
    <x v="2"/>
    <x v="7"/>
    <s v="Panasonic KX-TG9541B DECT 6.0 Digital 2-Line Expandable Cordless Phone With Digital Answering System"/>
    <x v="2267"/>
    <n v="7"/>
    <n v="0.4"/>
    <n v="94.49369999999999"/>
    <x v="3"/>
    <x v="0"/>
  </r>
  <r>
    <x v="2729"/>
    <x v="1341"/>
    <x v="778"/>
    <x v="822"/>
    <x v="1"/>
    <s v="FH-14350"/>
    <s v="Fred Harton"/>
    <x v="0"/>
    <x v="0"/>
    <s v="Seattle"/>
    <x v="4"/>
    <n v="98105"/>
    <x v="1"/>
    <s v="OFF-AR-10001547"/>
    <x v="1"/>
    <x v="6"/>
    <s v="Newell 311"/>
    <x v="153"/>
    <n v="3"/>
    <n v="0"/>
    <n v="1.7901"/>
    <x v="1"/>
    <x v="0"/>
  </r>
  <r>
    <x v="2730"/>
    <x v="1341"/>
    <x v="778"/>
    <x v="822"/>
    <x v="1"/>
    <s v="FH-14350"/>
    <s v="Fred Harton"/>
    <x v="0"/>
    <x v="0"/>
    <s v="Seattle"/>
    <x v="4"/>
    <n v="98105"/>
    <x v="1"/>
    <s v="TEC-AC-10001838"/>
    <x v="2"/>
    <x v="11"/>
    <s v="Razer Tiamat Over Ear 7.1 Surround Sound PC Gaming Headset"/>
    <x v="2268"/>
    <n v="4"/>
    <n v="0"/>
    <n v="343.98280000000005"/>
    <x v="1"/>
    <x v="0"/>
  </r>
  <r>
    <x v="2731"/>
    <x v="1341"/>
    <x v="778"/>
    <x v="822"/>
    <x v="1"/>
    <s v="FH-14350"/>
    <s v="Fred Harton"/>
    <x v="0"/>
    <x v="0"/>
    <s v="Seattle"/>
    <x v="4"/>
    <n v="98105"/>
    <x v="1"/>
    <s v="FUR-FU-10004017"/>
    <x v="0"/>
    <x v="5"/>
    <s v="Tenex Contemporary Contur Chairmats for Low and Medium Pile Carpet, Computer, 39&quot; x 49&quot;"/>
    <x v="2269"/>
    <n v="1"/>
    <n v="0"/>
    <n v="21.506"/>
    <x v="1"/>
    <x v="0"/>
  </r>
  <r>
    <x v="2732"/>
    <x v="1342"/>
    <x v="779"/>
    <x v="287"/>
    <x v="1"/>
    <s v="EH-13945"/>
    <s v="Eric Hoffmann"/>
    <x v="0"/>
    <x v="0"/>
    <s v="Plainfield"/>
    <x v="30"/>
    <n v="7060"/>
    <x v="3"/>
    <s v="TEC-PH-10002923"/>
    <x v="2"/>
    <x v="7"/>
    <s v="Logitech B530 USB Headset - headset - Full size, Binaural"/>
    <x v="2270"/>
    <n v="2"/>
    <n v="0"/>
    <n v="19.974600000000002"/>
    <x v="3"/>
    <x v="0"/>
  </r>
  <r>
    <x v="2733"/>
    <x v="1342"/>
    <x v="779"/>
    <x v="287"/>
    <x v="1"/>
    <s v="EH-13945"/>
    <s v="Eric Hoffmann"/>
    <x v="0"/>
    <x v="0"/>
    <s v="Plainfield"/>
    <x v="30"/>
    <n v="7060"/>
    <x v="3"/>
    <s v="OFF-AR-10000716"/>
    <x v="1"/>
    <x v="6"/>
    <s v="DIXON Ticonderoga Erasable Checking Pencils"/>
    <x v="2271"/>
    <n v="1"/>
    <n v="0"/>
    <n v="2.1762000000000001"/>
    <x v="3"/>
    <x v="0"/>
  </r>
  <r>
    <x v="2734"/>
    <x v="1343"/>
    <x v="780"/>
    <x v="823"/>
    <x v="0"/>
    <s v="JE-15715"/>
    <s v="Joe Elijah"/>
    <x v="0"/>
    <x v="0"/>
    <s v="Las Cruces"/>
    <x v="27"/>
    <n v="88001"/>
    <x v="1"/>
    <s v="OFF-PA-10000249"/>
    <x v="1"/>
    <x v="10"/>
    <s v="Easy-staple paper"/>
    <x v="338"/>
    <n v="4"/>
    <n v="0"/>
    <n v="23.086399999999998"/>
    <x v="1"/>
    <x v="0"/>
  </r>
  <r>
    <x v="2735"/>
    <x v="1344"/>
    <x v="50"/>
    <x v="765"/>
    <x v="1"/>
    <s v="KL-16645"/>
    <s v="Ken Lonsdale"/>
    <x v="0"/>
    <x v="0"/>
    <s v="Newark"/>
    <x v="13"/>
    <n v="19711"/>
    <x v="3"/>
    <s v="TEC-PH-10003691"/>
    <x v="2"/>
    <x v="7"/>
    <s v="BlackBerry Q10"/>
    <x v="2258"/>
    <n v="3"/>
    <n v="0"/>
    <n v="94.492500000000007"/>
    <x v="3"/>
    <x v="0"/>
  </r>
  <r>
    <x v="2736"/>
    <x v="1344"/>
    <x v="50"/>
    <x v="765"/>
    <x v="1"/>
    <s v="KL-16645"/>
    <s v="Ken Lonsdale"/>
    <x v="0"/>
    <x v="0"/>
    <s v="Newark"/>
    <x v="13"/>
    <n v="19711"/>
    <x v="3"/>
    <s v="OFF-PA-10001560"/>
    <x v="1"/>
    <x v="10"/>
    <s v="Adams Telephone Message Books, 5 1/4” x 11”"/>
    <x v="2272"/>
    <n v="7"/>
    <n v="0"/>
    <n v="19.871600000000001"/>
    <x v="3"/>
    <x v="0"/>
  </r>
  <r>
    <x v="2737"/>
    <x v="1344"/>
    <x v="50"/>
    <x v="765"/>
    <x v="1"/>
    <s v="KL-16645"/>
    <s v="Ken Lonsdale"/>
    <x v="0"/>
    <x v="0"/>
    <s v="Newark"/>
    <x v="13"/>
    <n v="19711"/>
    <x v="3"/>
    <s v="FUR-BO-10004467"/>
    <x v="0"/>
    <x v="0"/>
    <s v="Bestar Classic Bookcase"/>
    <x v="674"/>
    <n v="3"/>
    <n v="0"/>
    <n v="56.994299999999981"/>
    <x v="3"/>
    <x v="0"/>
  </r>
  <r>
    <x v="2738"/>
    <x v="1344"/>
    <x v="50"/>
    <x v="765"/>
    <x v="1"/>
    <s v="KL-16645"/>
    <s v="Ken Lonsdale"/>
    <x v="0"/>
    <x v="0"/>
    <s v="Newark"/>
    <x v="13"/>
    <n v="19711"/>
    <x v="3"/>
    <s v="TEC-PH-10001819"/>
    <x v="2"/>
    <x v="7"/>
    <s v="Innergie mMini Combo Duo USB Travel Charging Kit"/>
    <x v="2273"/>
    <n v="2"/>
    <n v="0"/>
    <n v="43.190399999999997"/>
    <x v="3"/>
    <x v="0"/>
  </r>
  <r>
    <x v="2739"/>
    <x v="1345"/>
    <x v="513"/>
    <x v="650"/>
    <x v="2"/>
    <s v="EB-13750"/>
    <s v="Edward Becker"/>
    <x v="1"/>
    <x v="0"/>
    <s v="Hoover"/>
    <x v="19"/>
    <n v="35244"/>
    <x v="0"/>
    <s v="OFF-SU-10000157"/>
    <x v="1"/>
    <x v="14"/>
    <s v="Compact Automatic Electric Letter Opener"/>
    <x v="2274"/>
    <n v="4"/>
    <n v="0"/>
    <n v="9.5448000000000093"/>
    <x v="0"/>
    <x v="0"/>
  </r>
  <r>
    <x v="2740"/>
    <x v="1345"/>
    <x v="513"/>
    <x v="650"/>
    <x v="2"/>
    <s v="EB-13750"/>
    <s v="Edward Becker"/>
    <x v="1"/>
    <x v="0"/>
    <s v="Hoover"/>
    <x v="19"/>
    <n v="35244"/>
    <x v="0"/>
    <s v="TEC-AC-10004227"/>
    <x v="2"/>
    <x v="11"/>
    <s v="SanDisk Ultra 16 GB MicroSDHC Class 10 Memory Card"/>
    <x v="2275"/>
    <n v="2"/>
    <n v="0"/>
    <n v="1.558799999999998"/>
    <x v="0"/>
    <x v="0"/>
  </r>
  <r>
    <x v="2741"/>
    <x v="1346"/>
    <x v="781"/>
    <x v="824"/>
    <x v="0"/>
    <s v="BD-11725"/>
    <s v="Bruce Degenhardt"/>
    <x v="0"/>
    <x v="0"/>
    <s v="Newark"/>
    <x v="24"/>
    <n v="43055"/>
    <x v="3"/>
    <s v="OFF-EN-10003134"/>
    <x v="1"/>
    <x v="12"/>
    <s v="Staple envelope"/>
    <x v="670"/>
    <n v="5"/>
    <n v="0.2"/>
    <n v="17.52"/>
    <x v="3"/>
    <x v="0"/>
  </r>
  <r>
    <x v="2742"/>
    <x v="1347"/>
    <x v="130"/>
    <x v="821"/>
    <x v="1"/>
    <s v="MS-17530"/>
    <s v="MaryBeth Skach"/>
    <x v="0"/>
    <x v="0"/>
    <s v="San Diego"/>
    <x v="1"/>
    <n v="92037"/>
    <x v="1"/>
    <s v="FUR-FU-10004671"/>
    <x v="0"/>
    <x v="5"/>
    <s v="Executive Impressions 12&quot; Wall Clock"/>
    <x v="2276"/>
    <n v="2"/>
    <n v="0"/>
    <n v="13.429200000000002"/>
    <x v="1"/>
    <x v="0"/>
  </r>
  <r>
    <x v="2743"/>
    <x v="1348"/>
    <x v="782"/>
    <x v="579"/>
    <x v="0"/>
    <s v="SC-20770"/>
    <s v="Stewart Carmichael"/>
    <x v="1"/>
    <x v="0"/>
    <s v="San Francisco"/>
    <x v="1"/>
    <n v="94122"/>
    <x v="1"/>
    <s v="FUR-FU-10002253"/>
    <x v="0"/>
    <x v="5"/>
    <s v="Howard Miller 13&quot; Diameter Pewter Finish Round Wall Clock"/>
    <x v="2277"/>
    <n v="6"/>
    <n v="0"/>
    <n v="100.4796"/>
    <x v="1"/>
    <x v="0"/>
  </r>
  <r>
    <x v="2744"/>
    <x v="1348"/>
    <x v="782"/>
    <x v="579"/>
    <x v="0"/>
    <s v="SC-20770"/>
    <s v="Stewart Carmichael"/>
    <x v="1"/>
    <x v="0"/>
    <s v="San Francisco"/>
    <x v="1"/>
    <n v="94122"/>
    <x v="1"/>
    <s v="TEC-PH-10002726"/>
    <x v="2"/>
    <x v="7"/>
    <s v="netTALK DUO VoIP Telephone Service"/>
    <x v="2278"/>
    <n v="3"/>
    <n v="0.2"/>
    <n v="47.241"/>
    <x v="1"/>
    <x v="0"/>
  </r>
  <r>
    <x v="2745"/>
    <x v="1349"/>
    <x v="783"/>
    <x v="825"/>
    <x v="0"/>
    <s v="FM-14380"/>
    <s v="Fred McMath"/>
    <x v="0"/>
    <x v="0"/>
    <s v="Jacksonville"/>
    <x v="3"/>
    <n v="28540"/>
    <x v="0"/>
    <s v="TEC-AC-10004571"/>
    <x v="2"/>
    <x v="11"/>
    <s v="Logitech G700s Rechargeable Gaming Mouse"/>
    <x v="2279"/>
    <n v="1"/>
    <n v="0.2"/>
    <n v="21.997800000000002"/>
    <x v="0"/>
    <x v="0"/>
  </r>
  <r>
    <x v="2746"/>
    <x v="1350"/>
    <x v="552"/>
    <x v="613"/>
    <x v="1"/>
    <s v="KT-16480"/>
    <s v="Kean Thornton"/>
    <x v="0"/>
    <x v="0"/>
    <s v="Franklin"/>
    <x v="31"/>
    <n v="2038"/>
    <x v="3"/>
    <s v="FUR-TA-10002228"/>
    <x v="0"/>
    <x v="3"/>
    <s v="Bevis Traditional Conference Table Top, Plinth Base"/>
    <x v="2280"/>
    <n v="3"/>
    <n v="0.3"/>
    <n v="-130.0104"/>
    <x v="3"/>
    <x v="0"/>
  </r>
  <r>
    <x v="2747"/>
    <x v="1351"/>
    <x v="6"/>
    <x v="6"/>
    <x v="1"/>
    <s v="AP-10720"/>
    <s v="Anne Pryor"/>
    <x v="2"/>
    <x v="0"/>
    <s v="Frisco"/>
    <x v="5"/>
    <n v="75034"/>
    <x v="2"/>
    <s v="TEC-AC-10004127"/>
    <x v="2"/>
    <x v="11"/>
    <s v="SanDisk Cruzer 8 GB USB Flash Drive"/>
    <x v="220"/>
    <n v="4"/>
    <n v="0.2"/>
    <n v="-1.3583999999999987"/>
    <x v="2"/>
    <x v="0"/>
  </r>
  <r>
    <x v="2748"/>
    <x v="1352"/>
    <x v="784"/>
    <x v="222"/>
    <x v="1"/>
    <s v="RH-19555"/>
    <s v="Ritsa Hightower"/>
    <x v="0"/>
    <x v="0"/>
    <s v="Tallahassee"/>
    <x v="2"/>
    <n v="32303"/>
    <x v="0"/>
    <s v="OFF-BI-10001553"/>
    <x v="1"/>
    <x v="8"/>
    <s v="SpineVue Locking Slant-D Ring Binders by Cardinal"/>
    <x v="2281"/>
    <n v="3"/>
    <n v="0.7"/>
    <n v="-6.0323999999999991"/>
    <x v="0"/>
    <x v="0"/>
  </r>
  <r>
    <x v="2749"/>
    <x v="1353"/>
    <x v="785"/>
    <x v="3"/>
    <x v="1"/>
    <s v="CS-11950"/>
    <s v="Carlos Soltero"/>
    <x v="0"/>
    <x v="0"/>
    <s v="Seattle"/>
    <x v="4"/>
    <n v="98115"/>
    <x v="1"/>
    <s v="FUR-CH-10002758"/>
    <x v="0"/>
    <x v="1"/>
    <s v="Hon Deluxe Fabric Upholstered Stacking Chairs, Squared Back"/>
    <x v="2282"/>
    <n v="3"/>
    <n v="0.2"/>
    <n v="73.19399999999996"/>
    <x v="1"/>
    <x v="0"/>
  </r>
  <r>
    <x v="2750"/>
    <x v="1354"/>
    <x v="233"/>
    <x v="826"/>
    <x v="0"/>
    <s v="TM-21010"/>
    <s v="Tamara Manning"/>
    <x v="0"/>
    <x v="0"/>
    <s v="Vacaville"/>
    <x v="1"/>
    <n v="95687"/>
    <x v="1"/>
    <s v="OFF-ST-10000532"/>
    <x v="1"/>
    <x v="4"/>
    <s v="Advantus Rolling Drawer Organizers"/>
    <x v="2283"/>
    <n v="11"/>
    <n v="0"/>
    <n v="110.05279999999999"/>
    <x v="1"/>
    <x v="0"/>
  </r>
  <r>
    <x v="2751"/>
    <x v="1355"/>
    <x v="542"/>
    <x v="496"/>
    <x v="1"/>
    <s v="HF-14995"/>
    <s v="Herbert Flentye"/>
    <x v="0"/>
    <x v="0"/>
    <s v="Los Angeles"/>
    <x v="1"/>
    <n v="90008"/>
    <x v="1"/>
    <s v="FUR-CH-10000988"/>
    <x v="0"/>
    <x v="1"/>
    <s v="Hon Olson Stacker Stools"/>
    <x v="2284"/>
    <n v="2"/>
    <n v="0.2"/>
    <n v="22.529599999999995"/>
    <x v="1"/>
    <x v="0"/>
  </r>
  <r>
    <x v="2752"/>
    <x v="1356"/>
    <x v="786"/>
    <x v="419"/>
    <x v="1"/>
    <s v="GA-14515"/>
    <s v="George Ashbrook"/>
    <x v="0"/>
    <x v="0"/>
    <s v="San Francisco"/>
    <x v="1"/>
    <n v="94122"/>
    <x v="1"/>
    <s v="OFF-AR-10003251"/>
    <x v="1"/>
    <x v="6"/>
    <s v="Prang Drawing Pencil Set"/>
    <x v="348"/>
    <n v="2"/>
    <n v="0"/>
    <n v="2.2239999999999998"/>
    <x v="1"/>
    <x v="0"/>
  </r>
  <r>
    <x v="2753"/>
    <x v="1356"/>
    <x v="786"/>
    <x v="419"/>
    <x v="1"/>
    <s v="GA-14515"/>
    <s v="George Ashbrook"/>
    <x v="0"/>
    <x v="0"/>
    <s v="San Francisco"/>
    <x v="1"/>
    <n v="94122"/>
    <x v="1"/>
    <s v="TEC-AC-10003174"/>
    <x v="2"/>
    <x v="11"/>
    <s v="Plantronics S12 Corded Telephone Headset System"/>
    <x v="2285"/>
    <n v="3"/>
    <n v="0"/>
    <n v="129.34800000000001"/>
    <x v="1"/>
    <x v="0"/>
  </r>
  <r>
    <x v="2754"/>
    <x v="1356"/>
    <x v="786"/>
    <x v="419"/>
    <x v="1"/>
    <s v="GA-14515"/>
    <s v="George Ashbrook"/>
    <x v="0"/>
    <x v="0"/>
    <s v="San Francisco"/>
    <x v="1"/>
    <n v="94122"/>
    <x v="1"/>
    <s v="TEC-PH-10002310"/>
    <x v="2"/>
    <x v="7"/>
    <s v="Plantronics Calisto P620-M USB Wireless Speakerphone System"/>
    <x v="2286"/>
    <n v="5"/>
    <n v="0.2"/>
    <n v="68.59650000000002"/>
    <x v="1"/>
    <x v="0"/>
  </r>
  <r>
    <x v="2755"/>
    <x v="1356"/>
    <x v="786"/>
    <x v="419"/>
    <x v="1"/>
    <s v="GA-14515"/>
    <s v="George Ashbrook"/>
    <x v="0"/>
    <x v="0"/>
    <s v="San Francisco"/>
    <x v="1"/>
    <n v="94122"/>
    <x v="1"/>
    <s v="OFF-AP-10002651"/>
    <x v="1"/>
    <x v="9"/>
    <s v="Hoover Upright Vacuum With Dirt Cup"/>
    <x v="2287"/>
    <n v="5"/>
    <n v="0"/>
    <n v="419.8184999999998"/>
    <x v="1"/>
    <x v="0"/>
  </r>
  <r>
    <x v="2756"/>
    <x v="1356"/>
    <x v="786"/>
    <x v="419"/>
    <x v="1"/>
    <s v="GA-14515"/>
    <s v="George Ashbrook"/>
    <x v="0"/>
    <x v="0"/>
    <s v="San Francisco"/>
    <x v="1"/>
    <n v="94122"/>
    <x v="1"/>
    <s v="OFF-PA-10001184"/>
    <x v="1"/>
    <x v="10"/>
    <s v="Xerox 1903"/>
    <x v="493"/>
    <n v="2"/>
    <n v="0"/>
    <n v="5.8604000000000003"/>
    <x v="1"/>
    <x v="0"/>
  </r>
  <r>
    <x v="2757"/>
    <x v="1357"/>
    <x v="725"/>
    <x v="111"/>
    <x v="0"/>
    <s v="ES-14020"/>
    <s v="Erica Smith"/>
    <x v="0"/>
    <x v="0"/>
    <s v="New York City"/>
    <x v="15"/>
    <n v="10035"/>
    <x v="3"/>
    <s v="TEC-AC-10002402"/>
    <x v="2"/>
    <x v="11"/>
    <s v="Razer Kraken PRO Over Ear PC and Music Headset"/>
    <x v="764"/>
    <n v="3"/>
    <n v="0"/>
    <n v="71.990999999999985"/>
    <x v="3"/>
    <x v="0"/>
  </r>
  <r>
    <x v="2758"/>
    <x v="1358"/>
    <x v="21"/>
    <x v="535"/>
    <x v="1"/>
    <s v="JP-16135"/>
    <s v="Julie Prescott"/>
    <x v="2"/>
    <x v="0"/>
    <s v="Columbus"/>
    <x v="32"/>
    <n v="31907"/>
    <x v="0"/>
    <s v="FUR-FU-10004270"/>
    <x v="0"/>
    <x v="5"/>
    <s v="Executive Impressions 13&quot; Clairmont Wall Clock"/>
    <x v="2288"/>
    <n v="4"/>
    <n v="0"/>
    <n v="31.537200000000006"/>
    <x v="0"/>
    <x v="0"/>
  </r>
  <r>
    <x v="2759"/>
    <x v="1358"/>
    <x v="21"/>
    <x v="535"/>
    <x v="1"/>
    <s v="JP-16135"/>
    <s v="Julie Prescott"/>
    <x v="2"/>
    <x v="0"/>
    <s v="Columbus"/>
    <x v="32"/>
    <n v="31907"/>
    <x v="0"/>
    <s v="OFF-ST-10001526"/>
    <x v="1"/>
    <x v="4"/>
    <s v="Iceberg Mobile Mega Data/Printer Cart"/>
    <x v="2289"/>
    <n v="4"/>
    <n v="0"/>
    <n v="125.14319999999998"/>
    <x v="0"/>
    <x v="0"/>
  </r>
  <r>
    <x v="2760"/>
    <x v="1359"/>
    <x v="542"/>
    <x v="632"/>
    <x v="2"/>
    <s v="Dp-13240"/>
    <s v="Dean percer"/>
    <x v="2"/>
    <x v="0"/>
    <s v="Murray"/>
    <x v="7"/>
    <n v="84107"/>
    <x v="1"/>
    <s v="OFF-PA-10002893"/>
    <x v="1"/>
    <x v="10"/>
    <s v="Wirebound Service Call Books, 5 1/2&quot; x 4&quot;"/>
    <x v="2290"/>
    <n v="5"/>
    <n v="0"/>
    <n v="23.231999999999999"/>
    <x v="1"/>
    <x v="0"/>
  </r>
  <r>
    <x v="2761"/>
    <x v="1360"/>
    <x v="386"/>
    <x v="518"/>
    <x v="2"/>
    <s v="NK-18490"/>
    <s v="Neil Knudson"/>
    <x v="2"/>
    <x v="0"/>
    <s v="San Francisco"/>
    <x v="1"/>
    <n v="94110"/>
    <x v="1"/>
    <s v="TEC-AC-10003709"/>
    <x v="2"/>
    <x v="11"/>
    <s v="Maxell 4.7GB DVD-R 5/Pack"/>
    <x v="2291"/>
    <n v="1"/>
    <n v="0"/>
    <n v="0.4356000000000001"/>
    <x v="1"/>
    <x v="0"/>
  </r>
  <r>
    <x v="2762"/>
    <x v="1360"/>
    <x v="386"/>
    <x v="518"/>
    <x v="2"/>
    <s v="NK-18490"/>
    <s v="Neil Knudson"/>
    <x v="2"/>
    <x v="0"/>
    <s v="San Francisco"/>
    <x v="1"/>
    <n v="94110"/>
    <x v="1"/>
    <s v="OFF-BI-10001191"/>
    <x v="1"/>
    <x v="8"/>
    <s v="Canvas Sectional Post Binders"/>
    <x v="2292"/>
    <n v="5"/>
    <n v="0.2"/>
    <n v="36.917000000000002"/>
    <x v="1"/>
    <x v="0"/>
  </r>
  <r>
    <x v="2763"/>
    <x v="1361"/>
    <x v="738"/>
    <x v="171"/>
    <x v="1"/>
    <s v="PL-18925"/>
    <s v="Paul Lucas"/>
    <x v="2"/>
    <x v="0"/>
    <s v="Philadelphia"/>
    <x v="9"/>
    <n v="19140"/>
    <x v="3"/>
    <s v="OFF-BI-10003166"/>
    <x v="1"/>
    <x v="8"/>
    <s v="GBC Plasticlear Binding Covers"/>
    <x v="2293"/>
    <n v="3"/>
    <n v="0.7"/>
    <n v="-7.5767999999999986"/>
    <x v="3"/>
    <x v="0"/>
  </r>
  <r>
    <x v="2764"/>
    <x v="1361"/>
    <x v="738"/>
    <x v="171"/>
    <x v="1"/>
    <s v="PL-18925"/>
    <s v="Paul Lucas"/>
    <x v="2"/>
    <x v="0"/>
    <s v="Philadelphia"/>
    <x v="9"/>
    <n v="19140"/>
    <x v="3"/>
    <s v="OFF-BI-10003982"/>
    <x v="1"/>
    <x v="8"/>
    <s v="Wilson Jones Century Plastic Molded Ring Binders"/>
    <x v="2294"/>
    <n v="5"/>
    <n v="0.7"/>
    <n v="-23.8855"/>
    <x v="3"/>
    <x v="0"/>
  </r>
  <r>
    <x v="2765"/>
    <x v="1361"/>
    <x v="738"/>
    <x v="171"/>
    <x v="1"/>
    <s v="PL-18925"/>
    <s v="Paul Lucas"/>
    <x v="2"/>
    <x v="0"/>
    <s v="Philadelphia"/>
    <x v="9"/>
    <n v="19140"/>
    <x v="3"/>
    <s v="OFF-ST-10004835"/>
    <x v="1"/>
    <x v="4"/>
    <s v="Plastic Stacking Crates &amp; Casters"/>
    <x v="436"/>
    <n v="2"/>
    <n v="0.2"/>
    <n v="0.66959999999999997"/>
    <x v="3"/>
    <x v="0"/>
  </r>
  <r>
    <x v="2766"/>
    <x v="1362"/>
    <x v="787"/>
    <x v="827"/>
    <x v="2"/>
    <s v="RW-19690"/>
    <s v="Robert Waldorf"/>
    <x v="0"/>
    <x v="0"/>
    <s v="Philadelphia"/>
    <x v="9"/>
    <n v="19134"/>
    <x v="3"/>
    <s v="OFF-AP-10000159"/>
    <x v="1"/>
    <x v="9"/>
    <s v="Belkin F9M820V08 8 Outlet Surge"/>
    <x v="2295"/>
    <n v="1"/>
    <n v="0.2"/>
    <n v="3.8681999999999945"/>
    <x v="3"/>
    <x v="0"/>
  </r>
  <r>
    <x v="2767"/>
    <x v="1362"/>
    <x v="787"/>
    <x v="827"/>
    <x v="2"/>
    <s v="RW-19690"/>
    <s v="Robert Waldorf"/>
    <x v="0"/>
    <x v="0"/>
    <s v="Philadelphia"/>
    <x v="9"/>
    <n v="19134"/>
    <x v="3"/>
    <s v="OFF-AP-10002945"/>
    <x v="1"/>
    <x v="9"/>
    <s v="Honeywell Enviracaire Portable HEPA Air Cleaner for 17' x 22' Room"/>
    <x v="2296"/>
    <n v="8"/>
    <n v="0.2"/>
    <n v="312.67599999999993"/>
    <x v="3"/>
    <x v="0"/>
  </r>
  <r>
    <x v="2768"/>
    <x v="1363"/>
    <x v="788"/>
    <x v="828"/>
    <x v="1"/>
    <s v="MO-17950"/>
    <s v="Michael Oakman"/>
    <x v="0"/>
    <x v="0"/>
    <s v="Dallas"/>
    <x v="5"/>
    <n v="75220"/>
    <x v="2"/>
    <s v="OFF-AP-10001242"/>
    <x v="1"/>
    <x v="9"/>
    <s v="APC 7 Outlet Network SurgeArrest Surge Protector"/>
    <x v="2297"/>
    <n v="2"/>
    <n v="0.8"/>
    <n v="-80.48"/>
    <x v="2"/>
    <x v="0"/>
  </r>
  <r>
    <x v="2769"/>
    <x v="1363"/>
    <x v="788"/>
    <x v="828"/>
    <x v="1"/>
    <s v="MO-17950"/>
    <s v="Michael Oakman"/>
    <x v="0"/>
    <x v="0"/>
    <s v="Dallas"/>
    <x v="5"/>
    <n v="75220"/>
    <x v="2"/>
    <s v="TEC-AC-10003038"/>
    <x v="2"/>
    <x v="11"/>
    <s v="Kingston Digital DataTraveler 16GB USB 2.0"/>
    <x v="2298"/>
    <n v="7"/>
    <n v="0.2"/>
    <n v="-0.62650000000000716"/>
    <x v="2"/>
    <x v="0"/>
  </r>
  <r>
    <x v="2770"/>
    <x v="1363"/>
    <x v="788"/>
    <x v="828"/>
    <x v="1"/>
    <s v="MO-17950"/>
    <s v="Michael Oakman"/>
    <x v="0"/>
    <x v="0"/>
    <s v="Dallas"/>
    <x v="5"/>
    <n v="75220"/>
    <x v="2"/>
    <s v="TEC-AC-10003289"/>
    <x v="2"/>
    <x v="11"/>
    <s v="Anker Ultra-Slim Mini Bluetooth 3.0 Wireless Keyboard"/>
    <x v="334"/>
    <n v="3"/>
    <n v="0.2"/>
    <n v="1.7990999999999993"/>
    <x v="2"/>
    <x v="0"/>
  </r>
  <r>
    <x v="2771"/>
    <x v="1364"/>
    <x v="323"/>
    <x v="165"/>
    <x v="1"/>
    <s v="JJ-15445"/>
    <s v="Jennifer Jackson"/>
    <x v="0"/>
    <x v="0"/>
    <s v="Waukesha"/>
    <x v="6"/>
    <n v="53186"/>
    <x v="2"/>
    <s v="OFF-ST-10000918"/>
    <x v="1"/>
    <x v="4"/>
    <s v="Crate-A-Files"/>
    <x v="2299"/>
    <n v="5"/>
    <n v="0"/>
    <n v="14.169999999999998"/>
    <x v="2"/>
    <x v="0"/>
  </r>
  <r>
    <x v="2772"/>
    <x v="1365"/>
    <x v="389"/>
    <x v="169"/>
    <x v="2"/>
    <s v="BT-11680"/>
    <s v="Brian Thompson"/>
    <x v="0"/>
    <x v="0"/>
    <s v="Fort Lauderdale"/>
    <x v="2"/>
    <n v="33311"/>
    <x v="0"/>
    <s v="FUR-FU-10001940"/>
    <x v="0"/>
    <x v="5"/>
    <s v="Staple-based wall hangings"/>
    <x v="2300"/>
    <n v="3"/>
    <n v="0.2"/>
    <n v="5.7312000000000012"/>
    <x v="0"/>
    <x v="0"/>
  </r>
  <r>
    <x v="2773"/>
    <x v="1366"/>
    <x v="441"/>
    <x v="482"/>
    <x v="1"/>
    <s v="RD-19585"/>
    <s v="Rob Dowd"/>
    <x v="0"/>
    <x v="0"/>
    <s v="Detroit"/>
    <x v="12"/>
    <n v="48205"/>
    <x v="2"/>
    <s v="OFF-BI-10002852"/>
    <x v="1"/>
    <x v="8"/>
    <s v="Ibico Standard Transparent Covers"/>
    <x v="2301"/>
    <n v="3"/>
    <n v="0"/>
    <n v="24.2256"/>
    <x v="2"/>
    <x v="0"/>
  </r>
  <r>
    <x v="2774"/>
    <x v="1367"/>
    <x v="343"/>
    <x v="551"/>
    <x v="1"/>
    <s v="ML-17755"/>
    <s v="Max Ludwig"/>
    <x v="2"/>
    <x v="0"/>
    <s v="Springfield"/>
    <x v="24"/>
    <n v="45503"/>
    <x v="3"/>
    <s v="OFF-PA-10004451"/>
    <x v="1"/>
    <x v="10"/>
    <s v="Xerox 222"/>
    <x v="563"/>
    <n v="2"/>
    <n v="0.2"/>
    <n v="3.6288"/>
    <x v="3"/>
    <x v="0"/>
  </r>
  <r>
    <x v="2775"/>
    <x v="1368"/>
    <x v="147"/>
    <x v="829"/>
    <x v="1"/>
    <s v="JE-15745"/>
    <s v="Joel Eaton"/>
    <x v="0"/>
    <x v="0"/>
    <s v="San Diego"/>
    <x v="1"/>
    <n v="92037"/>
    <x v="1"/>
    <s v="OFF-ST-10004804"/>
    <x v="1"/>
    <x v="4"/>
    <s v="Belkin 19&quot; Vented Equipment Shelf, Black"/>
    <x v="1248"/>
    <n v="3"/>
    <n v="0"/>
    <n v="1.5444000000000031"/>
    <x v="1"/>
    <x v="0"/>
  </r>
  <r>
    <x v="2776"/>
    <x v="1369"/>
    <x v="379"/>
    <x v="603"/>
    <x v="1"/>
    <s v="ER-13855"/>
    <s v="Elpida Rittenbach"/>
    <x v="1"/>
    <x v="0"/>
    <s v="Colorado Springs"/>
    <x v="22"/>
    <n v="80906"/>
    <x v="1"/>
    <s v="OFF-AP-10003971"/>
    <x v="1"/>
    <x v="9"/>
    <s v="Belkin 6 Outlet Metallic Surge Strip"/>
    <x v="2302"/>
    <n v="7"/>
    <n v="0.2"/>
    <n v="4.5737999999999985"/>
    <x v="1"/>
    <x v="0"/>
  </r>
  <r>
    <x v="2777"/>
    <x v="1370"/>
    <x v="789"/>
    <x v="830"/>
    <x v="0"/>
    <s v="JM-15535"/>
    <s v="Jessica Myrick"/>
    <x v="0"/>
    <x v="0"/>
    <s v="Bakersfield"/>
    <x v="1"/>
    <n v="93309"/>
    <x v="1"/>
    <s v="FUR-BO-10003159"/>
    <x v="0"/>
    <x v="0"/>
    <s v="Sauder Camden County Collection Libraries, Planked Cherry Finish"/>
    <x v="2303"/>
    <n v="2"/>
    <n v="0.15"/>
    <n v="-13.797600000000017"/>
    <x v="1"/>
    <x v="0"/>
  </r>
  <r>
    <x v="2778"/>
    <x v="1371"/>
    <x v="504"/>
    <x v="547"/>
    <x v="1"/>
    <s v="SS-20140"/>
    <s v="Saphhira Shifley"/>
    <x v="1"/>
    <x v="0"/>
    <s v="Pompano Beach"/>
    <x v="2"/>
    <n v="33068"/>
    <x v="0"/>
    <s v="FUR-FU-10001935"/>
    <x v="0"/>
    <x v="5"/>
    <s v="3M Hangers With Command Adhesive"/>
    <x v="208"/>
    <n v="8"/>
    <n v="0.2"/>
    <n v="6.216000000000002"/>
    <x v="0"/>
    <x v="0"/>
  </r>
  <r>
    <x v="2779"/>
    <x v="1371"/>
    <x v="504"/>
    <x v="547"/>
    <x v="1"/>
    <s v="SS-20140"/>
    <s v="Saphhira Shifley"/>
    <x v="1"/>
    <x v="0"/>
    <s v="Pompano Beach"/>
    <x v="2"/>
    <n v="33068"/>
    <x v="0"/>
    <s v="TEC-AC-10003433"/>
    <x v="2"/>
    <x v="11"/>
    <s v="Maxell 4.7GB DVD+R 5/Pack"/>
    <x v="480"/>
    <n v="3"/>
    <n v="0.2"/>
    <n v="0.74249999999999994"/>
    <x v="0"/>
    <x v="0"/>
  </r>
  <r>
    <x v="2780"/>
    <x v="1372"/>
    <x v="636"/>
    <x v="785"/>
    <x v="2"/>
    <s v="TC-21295"/>
    <s v="Toby Carlisle"/>
    <x v="0"/>
    <x v="0"/>
    <s v="New York City"/>
    <x v="15"/>
    <n v="10035"/>
    <x v="3"/>
    <s v="OFF-LA-10004544"/>
    <x v="1"/>
    <x v="2"/>
    <s v="Avery 505"/>
    <x v="2304"/>
    <n v="4"/>
    <n v="0"/>
    <n v="29.6"/>
    <x v="3"/>
    <x v="0"/>
  </r>
  <r>
    <x v="2781"/>
    <x v="1373"/>
    <x v="225"/>
    <x v="207"/>
    <x v="1"/>
    <s v="HG-15025"/>
    <s v="Hunter Glantz"/>
    <x v="0"/>
    <x v="0"/>
    <s v="Lakeville"/>
    <x v="11"/>
    <n v="55044"/>
    <x v="2"/>
    <s v="OFF-AR-10001026"/>
    <x v="1"/>
    <x v="6"/>
    <s v="Sanford Uni-Blazer View Highlighters, Chisel Tip, Yellow"/>
    <x v="1114"/>
    <n v="10"/>
    <n v="0"/>
    <n v="9.6800000000000015"/>
    <x v="2"/>
    <x v="0"/>
  </r>
  <r>
    <x v="2782"/>
    <x v="1374"/>
    <x v="583"/>
    <x v="619"/>
    <x v="1"/>
    <s v="LD-17005"/>
    <s v="Lisa DeCherney"/>
    <x v="0"/>
    <x v="0"/>
    <s v="Detroit"/>
    <x v="12"/>
    <n v="48234"/>
    <x v="2"/>
    <s v="TEC-PH-10001336"/>
    <x v="2"/>
    <x v="7"/>
    <s v="Digium D40 VoIP phone"/>
    <x v="2052"/>
    <n v="2"/>
    <n v="0"/>
    <n v="74.8142"/>
    <x v="2"/>
    <x v="0"/>
  </r>
  <r>
    <x v="2783"/>
    <x v="1375"/>
    <x v="732"/>
    <x v="54"/>
    <x v="1"/>
    <s v="AS-10285"/>
    <s v="Alejandro Savely"/>
    <x v="1"/>
    <x v="0"/>
    <s v="Philadelphia"/>
    <x v="9"/>
    <n v="19134"/>
    <x v="3"/>
    <s v="TEC-PH-10003187"/>
    <x v="2"/>
    <x v="7"/>
    <s v="Anker Astro Mini 3000mAh Ultra-Compact Portable Charger"/>
    <x v="1821"/>
    <n v="2"/>
    <n v="0.4"/>
    <n v="-15.991999999999999"/>
    <x v="3"/>
    <x v="0"/>
  </r>
  <r>
    <x v="2784"/>
    <x v="1376"/>
    <x v="790"/>
    <x v="831"/>
    <x v="1"/>
    <s v="MP-17965"/>
    <s v="Michael Paige"/>
    <x v="1"/>
    <x v="0"/>
    <s v="Troy"/>
    <x v="24"/>
    <n v="45373"/>
    <x v="3"/>
    <s v="TEC-PH-10004897"/>
    <x v="2"/>
    <x v="7"/>
    <s v="Mediabridge Sport Armband iPhone 5s"/>
    <x v="2305"/>
    <n v="4"/>
    <n v="0.4"/>
    <n v="-15.584400000000002"/>
    <x v="3"/>
    <x v="0"/>
  </r>
  <r>
    <x v="2785"/>
    <x v="1377"/>
    <x v="481"/>
    <x v="832"/>
    <x v="2"/>
    <s v="CD-12790"/>
    <s v="Cynthia Delaney"/>
    <x v="2"/>
    <x v="0"/>
    <s v="Los Angeles"/>
    <x v="1"/>
    <n v="90036"/>
    <x v="1"/>
    <s v="FUR-CH-10004997"/>
    <x v="0"/>
    <x v="1"/>
    <s v="Hon Every-Day Series Multi-Task Chairs"/>
    <x v="2306"/>
    <n v="4"/>
    <n v="0.2"/>
    <n v="0"/>
    <x v="1"/>
    <x v="0"/>
  </r>
  <r>
    <x v="2786"/>
    <x v="1377"/>
    <x v="481"/>
    <x v="832"/>
    <x v="2"/>
    <s v="CD-12790"/>
    <s v="Cynthia Delaney"/>
    <x v="2"/>
    <x v="0"/>
    <s v="Los Angeles"/>
    <x v="1"/>
    <n v="90036"/>
    <x v="1"/>
    <s v="OFF-FA-10002763"/>
    <x v="1"/>
    <x v="13"/>
    <s v="Advantus Map Pennant Flags and Round Head Tacks"/>
    <x v="2307"/>
    <n v="2"/>
    <n v="0"/>
    <n v="2.5279999999999996"/>
    <x v="1"/>
    <x v="0"/>
  </r>
  <r>
    <x v="2787"/>
    <x v="1378"/>
    <x v="266"/>
    <x v="546"/>
    <x v="1"/>
    <s v="MD-17860"/>
    <s v="Michael Dominguez"/>
    <x v="1"/>
    <x v="0"/>
    <s v="Corpus Christi"/>
    <x v="5"/>
    <n v="78415"/>
    <x v="2"/>
    <s v="FUR-FU-10001588"/>
    <x v="0"/>
    <x v="5"/>
    <s v="Deflect-o SuperTray Unbreakable Stackable Tray, Letter, Black"/>
    <x v="2308"/>
    <n v="5"/>
    <n v="0.6"/>
    <n v="-24.802999999999997"/>
    <x v="2"/>
    <x v="0"/>
  </r>
  <r>
    <x v="2788"/>
    <x v="1378"/>
    <x v="266"/>
    <x v="546"/>
    <x v="1"/>
    <s v="MD-17860"/>
    <s v="Michael Dominguez"/>
    <x v="1"/>
    <x v="0"/>
    <s v="Corpus Christi"/>
    <x v="5"/>
    <n v="78415"/>
    <x v="2"/>
    <s v="OFF-AR-10000940"/>
    <x v="1"/>
    <x v="6"/>
    <s v="Newell 343"/>
    <x v="2309"/>
    <n v="7"/>
    <n v="0.2"/>
    <n v="1.4406000000000008"/>
    <x v="2"/>
    <x v="0"/>
  </r>
  <r>
    <x v="2789"/>
    <x v="1378"/>
    <x v="266"/>
    <x v="546"/>
    <x v="1"/>
    <s v="MD-17860"/>
    <s v="Michael Dominguez"/>
    <x v="1"/>
    <x v="0"/>
    <s v="Corpus Christi"/>
    <x v="5"/>
    <n v="78415"/>
    <x v="2"/>
    <s v="FUR-FU-10002759"/>
    <x v="0"/>
    <x v="5"/>
    <s v="12-1/2 Diameter Round Wall Clock"/>
    <x v="1409"/>
    <n v="5"/>
    <n v="0.6"/>
    <n v="-23.975999999999999"/>
    <x v="2"/>
    <x v="0"/>
  </r>
  <r>
    <x v="2790"/>
    <x v="1379"/>
    <x v="158"/>
    <x v="833"/>
    <x v="2"/>
    <s v="BM-11650"/>
    <s v="Brian Moss"/>
    <x v="1"/>
    <x v="0"/>
    <s v="Omaha"/>
    <x v="8"/>
    <n v="68104"/>
    <x v="2"/>
    <s v="OFF-AP-10000358"/>
    <x v="1"/>
    <x v="9"/>
    <s v="Fellowes Basic Home/Office Series Surge Protectors"/>
    <x v="2310"/>
    <n v="2"/>
    <n v="0"/>
    <n v="7.5283999999999978"/>
    <x v="2"/>
    <x v="0"/>
  </r>
  <r>
    <x v="2791"/>
    <x v="1379"/>
    <x v="158"/>
    <x v="833"/>
    <x v="2"/>
    <s v="BM-11650"/>
    <s v="Brian Moss"/>
    <x v="1"/>
    <x v="0"/>
    <s v="Omaha"/>
    <x v="8"/>
    <n v="68104"/>
    <x v="2"/>
    <s v="OFF-AP-10003281"/>
    <x v="1"/>
    <x v="9"/>
    <s v="Acco 6 Outlet Guardian Standard Surge Suppressor"/>
    <x v="2311"/>
    <n v="3"/>
    <n v="0"/>
    <n v="10.880999999999997"/>
    <x v="2"/>
    <x v="0"/>
  </r>
  <r>
    <x v="2792"/>
    <x v="1379"/>
    <x v="158"/>
    <x v="833"/>
    <x v="2"/>
    <s v="BM-11650"/>
    <s v="Brian Moss"/>
    <x v="1"/>
    <x v="0"/>
    <s v="Omaha"/>
    <x v="8"/>
    <n v="68104"/>
    <x v="2"/>
    <s v="OFF-PA-10000029"/>
    <x v="1"/>
    <x v="10"/>
    <s v="Xerox 224"/>
    <x v="90"/>
    <n v="1"/>
    <n v="0"/>
    <n v="3.1104000000000003"/>
    <x v="2"/>
    <x v="0"/>
  </r>
  <r>
    <x v="2793"/>
    <x v="1380"/>
    <x v="791"/>
    <x v="139"/>
    <x v="1"/>
    <s v="KN-16450"/>
    <s v="Kean Nguyen"/>
    <x v="1"/>
    <x v="0"/>
    <s v="Redondo Beach"/>
    <x v="1"/>
    <n v="90278"/>
    <x v="1"/>
    <s v="TEC-PH-10001557"/>
    <x v="2"/>
    <x v="7"/>
    <s v="Pyle PMP37LED"/>
    <x v="2312"/>
    <n v="14"/>
    <n v="0.2"/>
    <n v="94.070199999999943"/>
    <x v="1"/>
    <x v="0"/>
  </r>
  <r>
    <x v="2794"/>
    <x v="1380"/>
    <x v="791"/>
    <x v="139"/>
    <x v="1"/>
    <s v="KN-16450"/>
    <s v="Kean Nguyen"/>
    <x v="1"/>
    <x v="0"/>
    <s v="Redondo Beach"/>
    <x v="1"/>
    <n v="90278"/>
    <x v="1"/>
    <s v="TEC-PH-10000576"/>
    <x v="2"/>
    <x v="7"/>
    <s v="AT&amp;T 1080 Corded phone"/>
    <x v="2313"/>
    <n v="4"/>
    <n v="0.2"/>
    <n v="38.357200000000006"/>
    <x v="1"/>
    <x v="0"/>
  </r>
  <r>
    <x v="2795"/>
    <x v="1380"/>
    <x v="791"/>
    <x v="139"/>
    <x v="1"/>
    <s v="KN-16450"/>
    <s v="Kean Nguyen"/>
    <x v="1"/>
    <x v="0"/>
    <s v="Redondo Beach"/>
    <x v="1"/>
    <n v="90278"/>
    <x v="1"/>
    <s v="OFF-BI-10002764"/>
    <x v="1"/>
    <x v="8"/>
    <s v="Recycled Pressboard Report Cover with Reinforced Top Hinge"/>
    <x v="2314"/>
    <n v="7"/>
    <n v="0.2"/>
    <n v="6.5569000000000006"/>
    <x v="1"/>
    <x v="0"/>
  </r>
  <r>
    <x v="2796"/>
    <x v="1380"/>
    <x v="791"/>
    <x v="139"/>
    <x v="1"/>
    <s v="KN-16450"/>
    <s v="Kean Nguyen"/>
    <x v="1"/>
    <x v="0"/>
    <s v="Redondo Beach"/>
    <x v="1"/>
    <n v="90278"/>
    <x v="1"/>
    <s v="FUR-BO-10001337"/>
    <x v="0"/>
    <x v="0"/>
    <s v="O'Sullivan Living Dimensions 2-Shelf Bookcases"/>
    <x v="2315"/>
    <n v="3"/>
    <n v="0.15"/>
    <n v="-18.146999999999998"/>
    <x v="1"/>
    <x v="0"/>
  </r>
  <r>
    <x v="2797"/>
    <x v="1381"/>
    <x v="179"/>
    <x v="471"/>
    <x v="1"/>
    <s v="IG-15085"/>
    <s v="Ivan Gibson"/>
    <x v="0"/>
    <x v="0"/>
    <s v="Little Rock"/>
    <x v="36"/>
    <n v="72209"/>
    <x v="0"/>
    <s v="OFF-AR-10002257"/>
    <x v="1"/>
    <x v="6"/>
    <s v="Eldon Spacemaker Box, Quick-Snap Lid, Clear"/>
    <x v="522"/>
    <n v="4"/>
    <n v="0"/>
    <n v="4.1415999999999986"/>
    <x v="0"/>
    <x v="0"/>
  </r>
  <r>
    <x v="2798"/>
    <x v="1381"/>
    <x v="179"/>
    <x v="471"/>
    <x v="1"/>
    <s v="IG-15085"/>
    <s v="Ivan Gibson"/>
    <x v="0"/>
    <x v="0"/>
    <s v="Little Rock"/>
    <x v="36"/>
    <n v="72209"/>
    <x v="0"/>
    <s v="OFF-PA-10001019"/>
    <x v="1"/>
    <x v="10"/>
    <s v="Xerox 1884"/>
    <x v="792"/>
    <n v="2"/>
    <n v="0"/>
    <n v="18.781199999999998"/>
    <x v="0"/>
    <x v="0"/>
  </r>
  <r>
    <x v="2799"/>
    <x v="1381"/>
    <x v="179"/>
    <x v="471"/>
    <x v="1"/>
    <s v="IG-15085"/>
    <s v="Ivan Gibson"/>
    <x v="0"/>
    <x v="0"/>
    <s v="Little Rock"/>
    <x v="36"/>
    <n v="72209"/>
    <x v="0"/>
    <s v="OFF-BI-10003364"/>
    <x v="1"/>
    <x v="8"/>
    <s v="Binding Machine Supplies"/>
    <x v="2316"/>
    <n v="5"/>
    <n v="0"/>
    <n v="70.007999999999996"/>
    <x v="0"/>
    <x v="0"/>
  </r>
  <r>
    <x v="2800"/>
    <x v="1382"/>
    <x v="792"/>
    <x v="464"/>
    <x v="2"/>
    <s v="JS-15595"/>
    <s v="Jill Stevenson"/>
    <x v="1"/>
    <x v="0"/>
    <s v="Miami"/>
    <x v="2"/>
    <n v="33180"/>
    <x v="0"/>
    <s v="TEC-PH-10000984"/>
    <x v="2"/>
    <x v="7"/>
    <s v="Panasonic KX-TG9471B"/>
    <x v="2286"/>
    <n v="5"/>
    <n v="0.2"/>
    <n v="78.396000000000043"/>
    <x v="0"/>
    <x v="0"/>
  </r>
  <r>
    <x v="2801"/>
    <x v="1383"/>
    <x v="549"/>
    <x v="164"/>
    <x v="2"/>
    <s v="GA-14725"/>
    <s v="Guy Armstrong"/>
    <x v="0"/>
    <x v="0"/>
    <s v="Salem"/>
    <x v="21"/>
    <n v="97301"/>
    <x v="1"/>
    <s v="OFF-AR-10001683"/>
    <x v="1"/>
    <x v="6"/>
    <s v="Lumber Crayons"/>
    <x v="2317"/>
    <n v="1"/>
    <n v="0.2"/>
    <n v="1.7730000000000004"/>
    <x v="1"/>
    <x v="0"/>
  </r>
  <r>
    <x v="2802"/>
    <x v="1384"/>
    <x v="132"/>
    <x v="834"/>
    <x v="1"/>
    <s v="DL-13330"/>
    <s v="Denise Leinenbach"/>
    <x v="0"/>
    <x v="0"/>
    <s v="Las Cruces"/>
    <x v="27"/>
    <n v="88001"/>
    <x v="1"/>
    <s v="FUR-FU-10000629"/>
    <x v="0"/>
    <x v="5"/>
    <s v="9-3/4 Diameter Round Wall Clock"/>
    <x v="1437"/>
    <n v="3"/>
    <n v="0"/>
    <n v="17.375399999999999"/>
    <x v="1"/>
    <x v="0"/>
  </r>
  <r>
    <x v="2803"/>
    <x v="1385"/>
    <x v="793"/>
    <x v="537"/>
    <x v="1"/>
    <s v="CS-12505"/>
    <s v="Cindy Stewart"/>
    <x v="0"/>
    <x v="0"/>
    <s v="San Francisco"/>
    <x v="1"/>
    <n v="94122"/>
    <x v="1"/>
    <s v="OFF-PA-10003893"/>
    <x v="1"/>
    <x v="10"/>
    <s v="Xerox 1962"/>
    <x v="1387"/>
    <n v="3"/>
    <n v="0"/>
    <n v="5.7779999999999987"/>
    <x v="1"/>
    <x v="0"/>
  </r>
  <r>
    <x v="2804"/>
    <x v="1385"/>
    <x v="793"/>
    <x v="537"/>
    <x v="1"/>
    <s v="CS-12505"/>
    <s v="Cindy Stewart"/>
    <x v="0"/>
    <x v="0"/>
    <s v="San Francisco"/>
    <x v="1"/>
    <n v="94122"/>
    <x v="1"/>
    <s v="OFF-PA-10004239"/>
    <x v="1"/>
    <x v="10"/>
    <s v="Xerox 1953"/>
    <x v="2318"/>
    <n v="6"/>
    <n v="0"/>
    <n v="11.555999999999997"/>
    <x v="1"/>
    <x v="0"/>
  </r>
  <r>
    <x v="2805"/>
    <x v="1386"/>
    <x v="67"/>
    <x v="835"/>
    <x v="1"/>
    <s v="CC-12145"/>
    <s v="Charles Crestani"/>
    <x v="0"/>
    <x v="0"/>
    <s v="El Paso"/>
    <x v="5"/>
    <n v="79907"/>
    <x v="2"/>
    <s v="FUR-CH-10000553"/>
    <x v="0"/>
    <x v="1"/>
    <s v="Metal Folding Chairs, Beige, 4/Carton"/>
    <x v="2319"/>
    <n v="2"/>
    <n v="0.3"/>
    <n v="-2.0364000000000004"/>
    <x v="2"/>
    <x v="0"/>
  </r>
  <r>
    <x v="2806"/>
    <x v="1387"/>
    <x v="395"/>
    <x v="836"/>
    <x v="0"/>
    <s v="MH-18025"/>
    <s v="Michelle Huthwaite"/>
    <x v="0"/>
    <x v="0"/>
    <s v="Seattle"/>
    <x v="4"/>
    <n v="98115"/>
    <x v="1"/>
    <s v="OFF-FA-10004395"/>
    <x v="1"/>
    <x v="13"/>
    <s v="Plymouth Boxed Rubber Bands by Plymouth"/>
    <x v="2320"/>
    <n v="2"/>
    <n v="0"/>
    <n v="0.47100000000000009"/>
    <x v="1"/>
    <x v="0"/>
  </r>
  <r>
    <x v="2807"/>
    <x v="1387"/>
    <x v="395"/>
    <x v="836"/>
    <x v="0"/>
    <s v="MH-18025"/>
    <s v="Michelle Huthwaite"/>
    <x v="0"/>
    <x v="0"/>
    <s v="Seattle"/>
    <x v="4"/>
    <n v="98115"/>
    <x v="1"/>
    <s v="OFF-PA-10004782"/>
    <x v="1"/>
    <x v="10"/>
    <s v="Xerox 228"/>
    <x v="91"/>
    <n v="2"/>
    <n v="0"/>
    <n v="6.2208000000000006"/>
    <x v="1"/>
    <x v="0"/>
  </r>
  <r>
    <x v="2808"/>
    <x v="1387"/>
    <x v="395"/>
    <x v="836"/>
    <x v="0"/>
    <s v="MH-18025"/>
    <s v="Michelle Huthwaite"/>
    <x v="0"/>
    <x v="0"/>
    <s v="Seattle"/>
    <x v="4"/>
    <n v="98115"/>
    <x v="1"/>
    <s v="FUR-BO-10002213"/>
    <x v="0"/>
    <x v="0"/>
    <s v="Sauder Forest Hills Library, Woodland Oak Finish"/>
    <x v="2321"/>
    <n v="5"/>
    <n v="0"/>
    <n v="56.392000000000024"/>
    <x v="1"/>
    <x v="0"/>
  </r>
  <r>
    <x v="2809"/>
    <x v="1387"/>
    <x v="395"/>
    <x v="836"/>
    <x v="0"/>
    <s v="MH-18025"/>
    <s v="Michelle Huthwaite"/>
    <x v="0"/>
    <x v="0"/>
    <s v="Seattle"/>
    <x v="4"/>
    <n v="98115"/>
    <x v="1"/>
    <s v="FUR-CH-10001854"/>
    <x v="0"/>
    <x v="1"/>
    <s v="Office Star - Professional Matrix Back Chair with 2-to-1 Synchro Tilt and Mesh Fabric Seat"/>
    <x v="2322"/>
    <n v="2"/>
    <n v="0.2"/>
    <n v="28.078400000000016"/>
    <x v="1"/>
    <x v="0"/>
  </r>
  <r>
    <x v="2810"/>
    <x v="1388"/>
    <x v="547"/>
    <x v="837"/>
    <x v="0"/>
    <s v="MP-18175"/>
    <s v="Mike Pelletier"/>
    <x v="2"/>
    <x v="0"/>
    <s v="Milwaukee"/>
    <x v="6"/>
    <n v="53209"/>
    <x v="2"/>
    <s v="OFF-PA-10000157"/>
    <x v="1"/>
    <x v="10"/>
    <s v="Xerox 191"/>
    <x v="2323"/>
    <n v="9"/>
    <n v="0"/>
    <n v="84.5154"/>
    <x v="2"/>
    <x v="0"/>
  </r>
  <r>
    <x v="2811"/>
    <x v="1388"/>
    <x v="547"/>
    <x v="837"/>
    <x v="0"/>
    <s v="MP-18175"/>
    <s v="Mike Pelletier"/>
    <x v="2"/>
    <x v="0"/>
    <s v="Milwaukee"/>
    <x v="6"/>
    <n v="53209"/>
    <x v="2"/>
    <s v="FUR-FU-10001185"/>
    <x v="0"/>
    <x v="5"/>
    <s v="Advantus Employee of the Month Certificate Frame, 11 x 13-1/2"/>
    <x v="2324"/>
    <n v="6"/>
    <n v="0"/>
    <n v="76.087800000000001"/>
    <x v="2"/>
    <x v="0"/>
  </r>
  <r>
    <x v="2812"/>
    <x v="1388"/>
    <x v="547"/>
    <x v="837"/>
    <x v="0"/>
    <s v="MP-18175"/>
    <s v="Mike Pelletier"/>
    <x v="2"/>
    <x v="0"/>
    <s v="Milwaukee"/>
    <x v="6"/>
    <n v="53209"/>
    <x v="2"/>
    <s v="FUR-TA-10001520"/>
    <x v="0"/>
    <x v="3"/>
    <s v="Lesro Sheffield Collection Coffee Table, End Table, Center Table, Corner Table"/>
    <x v="2325"/>
    <n v="3"/>
    <n v="0"/>
    <n v="36.398699999999977"/>
    <x v="2"/>
    <x v="0"/>
  </r>
  <r>
    <x v="2813"/>
    <x v="1388"/>
    <x v="547"/>
    <x v="837"/>
    <x v="0"/>
    <s v="MP-18175"/>
    <s v="Mike Pelletier"/>
    <x v="2"/>
    <x v="0"/>
    <s v="Milwaukee"/>
    <x v="6"/>
    <n v="53209"/>
    <x v="2"/>
    <s v="TEC-AC-10004145"/>
    <x v="2"/>
    <x v="11"/>
    <s v="Logitech diNovo Edge Keyboard"/>
    <x v="2326"/>
    <n v="4"/>
    <n v="0"/>
    <n v="229.99080000000004"/>
    <x v="2"/>
    <x v="0"/>
  </r>
  <r>
    <x v="2814"/>
    <x v="1388"/>
    <x v="547"/>
    <x v="837"/>
    <x v="0"/>
    <s v="MP-18175"/>
    <s v="Mike Pelletier"/>
    <x v="2"/>
    <x v="0"/>
    <s v="Milwaukee"/>
    <x v="6"/>
    <n v="53209"/>
    <x v="2"/>
    <s v="FUR-TA-10000688"/>
    <x v="0"/>
    <x v="3"/>
    <s v="Chromcraft Bull-Nose Wood Round Conference Table Top, Wood Base"/>
    <x v="2327"/>
    <n v="3"/>
    <n v="0"/>
    <n v="111.10349999999994"/>
    <x v="2"/>
    <x v="0"/>
  </r>
  <r>
    <x v="2815"/>
    <x v="1389"/>
    <x v="135"/>
    <x v="37"/>
    <x v="1"/>
    <s v="DR-12940"/>
    <s v="Daniel Raglin"/>
    <x v="2"/>
    <x v="0"/>
    <s v="Franklin"/>
    <x v="31"/>
    <n v="2038"/>
    <x v="3"/>
    <s v="OFF-BI-10001510"/>
    <x v="1"/>
    <x v="8"/>
    <s v="Deluxe Heavy-Duty Vinyl Round Ring Binder"/>
    <x v="2328"/>
    <n v="5"/>
    <n v="0"/>
    <n v="51.57"/>
    <x v="3"/>
    <x v="0"/>
  </r>
  <r>
    <x v="2816"/>
    <x v="1389"/>
    <x v="135"/>
    <x v="37"/>
    <x v="1"/>
    <s v="DR-12940"/>
    <s v="Daniel Raglin"/>
    <x v="2"/>
    <x v="0"/>
    <s v="Franklin"/>
    <x v="31"/>
    <n v="2038"/>
    <x v="3"/>
    <s v="FUR-CH-10003817"/>
    <x v="0"/>
    <x v="1"/>
    <s v="Global Value Steno Chair, Gray"/>
    <x v="2329"/>
    <n v="1"/>
    <n v="0"/>
    <n v="15.185000000000002"/>
    <x v="3"/>
    <x v="0"/>
  </r>
  <r>
    <x v="2817"/>
    <x v="1389"/>
    <x v="135"/>
    <x v="37"/>
    <x v="1"/>
    <s v="DR-12940"/>
    <s v="Daniel Raglin"/>
    <x v="2"/>
    <x v="0"/>
    <s v="Franklin"/>
    <x v="31"/>
    <n v="2038"/>
    <x v="3"/>
    <s v="FUR-FU-10000308"/>
    <x v="0"/>
    <x v="5"/>
    <s v="Deflect-o Glass Clear Studded Chair Mats"/>
    <x v="2259"/>
    <n v="2"/>
    <n v="0"/>
    <n v="27.359200000000001"/>
    <x v="3"/>
    <x v="0"/>
  </r>
  <r>
    <x v="2818"/>
    <x v="1389"/>
    <x v="135"/>
    <x v="37"/>
    <x v="1"/>
    <s v="DR-12940"/>
    <s v="Daniel Raglin"/>
    <x v="2"/>
    <x v="0"/>
    <s v="Franklin"/>
    <x v="31"/>
    <n v="2038"/>
    <x v="3"/>
    <s v="OFF-ST-10003208"/>
    <x v="1"/>
    <x v="4"/>
    <s v="Adjustable Depth Letter/Legal Cart"/>
    <x v="2330"/>
    <n v="6"/>
    <n v="0"/>
    <n v="315.74039999999985"/>
    <x v="3"/>
    <x v="0"/>
  </r>
  <r>
    <x v="2819"/>
    <x v="1390"/>
    <x v="465"/>
    <x v="588"/>
    <x v="2"/>
    <s v="DM-13015"/>
    <s v="Darrin Martin"/>
    <x v="0"/>
    <x v="0"/>
    <s v="Encinitas"/>
    <x v="1"/>
    <n v="92024"/>
    <x v="1"/>
    <s v="OFF-BI-10003784"/>
    <x v="1"/>
    <x v="8"/>
    <s v="Computer Printout Index Tabs"/>
    <x v="952"/>
    <n v="5"/>
    <n v="0.2"/>
    <n v="2.351999999999999"/>
    <x v="1"/>
    <x v="0"/>
  </r>
  <r>
    <x v="2820"/>
    <x v="1390"/>
    <x v="465"/>
    <x v="588"/>
    <x v="2"/>
    <s v="DM-13015"/>
    <s v="Darrin Martin"/>
    <x v="0"/>
    <x v="0"/>
    <s v="Encinitas"/>
    <x v="1"/>
    <n v="92024"/>
    <x v="1"/>
    <s v="FUR-TA-10003748"/>
    <x v="0"/>
    <x v="3"/>
    <s v="Bevis 36 x 72 Conference Tables"/>
    <x v="2331"/>
    <n v="3"/>
    <n v="0.2"/>
    <n v="7.4693999999999932"/>
    <x v="1"/>
    <x v="0"/>
  </r>
  <r>
    <x v="2821"/>
    <x v="1391"/>
    <x v="413"/>
    <x v="838"/>
    <x v="1"/>
    <s v="BD-11620"/>
    <s v="Brian DeCherney"/>
    <x v="0"/>
    <x v="0"/>
    <s v="Anaheim"/>
    <x v="1"/>
    <n v="92804"/>
    <x v="1"/>
    <s v="TEC-PH-10002563"/>
    <x v="2"/>
    <x v="7"/>
    <s v="Adtran 1202752G1"/>
    <x v="214"/>
    <n v="3"/>
    <n v="0.2"/>
    <n v="22.678200000000018"/>
    <x v="1"/>
    <x v="0"/>
  </r>
  <r>
    <x v="2822"/>
    <x v="1392"/>
    <x v="65"/>
    <x v="295"/>
    <x v="2"/>
    <s v="DC-12850"/>
    <s v="Dan Campbell"/>
    <x v="0"/>
    <x v="0"/>
    <s v="Arlington"/>
    <x v="5"/>
    <n v="76017"/>
    <x v="2"/>
    <s v="OFF-AR-10000122"/>
    <x v="1"/>
    <x v="6"/>
    <s v="Newell 314"/>
    <x v="436"/>
    <n v="2"/>
    <n v="0.2"/>
    <n v="0.55799999999999894"/>
    <x v="2"/>
    <x v="0"/>
  </r>
  <r>
    <x v="2823"/>
    <x v="1392"/>
    <x v="65"/>
    <x v="295"/>
    <x v="2"/>
    <s v="DC-12850"/>
    <s v="Dan Campbell"/>
    <x v="0"/>
    <x v="0"/>
    <s v="Arlington"/>
    <x v="5"/>
    <n v="76017"/>
    <x v="2"/>
    <s v="OFF-ST-10000352"/>
    <x v="1"/>
    <x v="4"/>
    <s v="Acco Perma 2700 Stacking Storage Drawers"/>
    <x v="2332"/>
    <n v="2"/>
    <n v="0.2"/>
    <n v="-2.9739999999999966"/>
    <x v="2"/>
    <x v="0"/>
  </r>
  <r>
    <x v="2824"/>
    <x v="1393"/>
    <x v="794"/>
    <x v="839"/>
    <x v="1"/>
    <s v="MT-18070"/>
    <s v="Michelle Tran"/>
    <x v="2"/>
    <x v="0"/>
    <s v="Houston"/>
    <x v="5"/>
    <n v="77041"/>
    <x v="2"/>
    <s v="OFF-PA-10003270"/>
    <x v="1"/>
    <x v="10"/>
    <s v="Xerox 1954"/>
    <x v="2333"/>
    <n v="8"/>
    <n v="0.2"/>
    <n v="10.559999999999999"/>
    <x v="2"/>
    <x v="0"/>
  </r>
  <r>
    <x v="2825"/>
    <x v="1393"/>
    <x v="794"/>
    <x v="839"/>
    <x v="1"/>
    <s v="MT-18070"/>
    <s v="Michelle Tran"/>
    <x v="2"/>
    <x v="0"/>
    <s v="Houston"/>
    <x v="5"/>
    <n v="77041"/>
    <x v="2"/>
    <s v="FUR-BO-10003272"/>
    <x v="0"/>
    <x v="0"/>
    <s v="O'Sullivan Living Dimensions 5-Shelf Bookcases"/>
    <x v="2334"/>
    <n v="2"/>
    <n v="0.32"/>
    <n v="-97.23120000000003"/>
    <x v="2"/>
    <x v="0"/>
  </r>
  <r>
    <x v="2826"/>
    <x v="1393"/>
    <x v="794"/>
    <x v="839"/>
    <x v="1"/>
    <s v="MT-18070"/>
    <s v="Michelle Tran"/>
    <x v="2"/>
    <x v="0"/>
    <s v="Houston"/>
    <x v="5"/>
    <n v="77041"/>
    <x v="2"/>
    <s v="OFF-BI-10002982"/>
    <x v="1"/>
    <x v="8"/>
    <s v="Avery Self-Adhesive Photo Pockets for Polaroid Photos"/>
    <x v="629"/>
    <n v="2"/>
    <n v="0.8"/>
    <n v="-4.3584000000000014"/>
    <x v="2"/>
    <x v="0"/>
  </r>
  <r>
    <x v="2827"/>
    <x v="1393"/>
    <x v="794"/>
    <x v="839"/>
    <x v="1"/>
    <s v="MT-18070"/>
    <s v="Michelle Tran"/>
    <x v="2"/>
    <x v="0"/>
    <s v="Houston"/>
    <x v="5"/>
    <n v="77041"/>
    <x v="2"/>
    <s v="OFF-EN-10001509"/>
    <x v="1"/>
    <x v="12"/>
    <s v="Poly String Tie Envelopes"/>
    <x v="30"/>
    <n v="2"/>
    <n v="0.2"/>
    <n v="1.1015999999999997"/>
    <x v="2"/>
    <x v="0"/>
  </r>
  <r>
    <x v="2828"/>
    <x v="1394"/>
    <x v="131"/>
    <x v="408"/>
    <x v="2"/>
    <s v="MJ-17740"/>
    <s v="Max Jones"/>
    <x v="0"/>
    <x v="0"/>
    <s v="Lancaster"/>
    <x v="24"/>
    <n v="43130"/>
    <x v="3"/>
    <s v="OFF-PA-10002421"/>
    <x v="1"/>
    <x v="10"/>
    <s v="Embossed Ink Jet Note Cards"/>
    <x v="2335"/>
    <n v="6"/>
    <n v="0.2"/>
    <n v="37.917599999999993"/>
    <x v="3"/>
    <x v="0"/>
  </r>
  <r>
    <x v="2829"/>
    <x v="1394"/>
    <x v="131"/>
    <x v="408"/>
    <x v="2"/>
    <s v="MJ-17740"/>
    <s v="Max Jones"/>
    <x v="0"/>
    <x v="0"/>
    <s v="Lancaster"/>
    <x v="24"/>
    <n v="43130"/>
    <x v="3"/>
    <s v="OFF-ST-10000760"/>
    <x v="1"/>
    <x v="4"/>
    <s v="Eldon Fold 'N Roll Cart System"/>
    <x v="2336"/>
    <n v="5"/>
    <n v="0.2"/>
    <n v="6.2910000000000004"/>
    <x v="3"/>
    <x v="0"/>
  </r>
  <r>
    <x v="2830"/>
    <x v="1394"/>
    <x v="131"/>
    <x v="408"/>
    <x v="2"/>
    <s v="MJ-17740"/>
    <s v="Max Jones"/>
    <x v="0"/>
    <x v="0"/>
    <s v="Lancaster"/>
    <x v="24"/>
    <n v="43130"/>
    <x v="3"/>
    <s v="OFF-PA-10002923"/>
    <x v="1"/>
    <x v="10"/>
    <s v="Xerox 1942"/>
    <x v="128"/>
    <n v="2"/>
    <n v="0.2"/>
    <n v="29.363999999999997"/>
    <x v="3"/>
    <x v="0"/>
  </r>
  <r>
    <x v="2831"/>
    <x v="1395"/>
    <x v="301"/>
    <x v="840"/>
    <x v="1"/>
    <s v="ND-18370"/>
    <s v="Natalie DeCherney"/>
    <x v="0"/>
    <x v="0"/>
    <s v="Portland"/>
    <x v="21"/>
    <n v="97206"/>
    <x v="1"/>
    <s v="OFF-ST-10001128"/>
    <x v="1"/>
    <x v="4"/>
    <s v="Carina Mini System Audio Rack, Model AR050B"/>
    <x v="2337"/>
    <n v="5"/>
    <n v="0.2"/>
    <n v="-94.33299999999997"/>
    <x v="1"/>
    <x v="0"/>
  </r>
  <r>
    <x v="2832"/>
    <x v="1395"/>
    <x v="301"/>
    <x v="840"/>
    <x v="1"/>
    <s v="ND-18370"/>
    <s v="Natalie DeCherney"/>
    <x v="0"/>
    <x v="0"/>
    <s v="Portland"/>
    <x v="21"/>
    <n v="97206"/>
    <x v="1"/>
    <s v="TEC-PH-10000673"/>
    <x v="2"/>
    <x v="7"/>
    <s v="Plantronics Voyager Pro HD - Bluetooth Headset"/>
    <x v="2338"/>
    <n v="3"/>
    <n v="0.2"/>
    <n v="54.5916"/>
    <x v="1"/>
    <x v="0"/>
  </r>
  <r>
    <x v="2833"/>
    <x v="1396"/>
    <x v="795"/>
    <x v="523"/>
    <x v="0"/>
    <s v="CA-11965"/>
    <s v="Carol Adams"/>
    <x v="1"/>
    <x v="0"/>
    <s v="Hoover"/>
    <x v="19"/>
    <n v="35244"/>
    <x v="0"/>
    <s v="OFF-AR-10001547"/>
    <x v="1"/>
    <x v="6"/>
    <s v="Newell 311"/>
    <x v="2339"/>
    <n v="7"/>
    <n v="0"/>
    <n v="4.1768999999999998"/>
    <x v="0"/>
    <x v="0"/>
  </r>
  <r>
    <x v="2834"/>
    <x v="1396"/>
    <x v="795"/>
    <x v="523"/>
    <x v="0"/>
    <s v="CA-11965"/>
    <s v="Carol Adams"/>
    <x v="1"/>
    <x v="0"/>
    <s v="Hoover"/>
    <x v="19"/>
    <n v="35244"/>
    <x v="0"/>
    <s v="OFF-BI-10001890"/>
    <x v="1"/>
    <x v="8"/>
    <s v="Avery Poly Binder Pockets"/>
    <x v="181"/>
    <n v="2"/>
    <n v="0"/>
    <n v="3.4367999999999999"/>
    <x v="0"/>
    <x v="0"/>
  </r>
  <r>
    <x v="2835"/>
    <x v="1397"/>
    <x v="343"/>
    <x v="38"/>
    <x v="1"/>
    <s v="GA-14725"/>
    <s v="Guy Armstrong"/>
    <x v="0"/>
    <x v="0"/>
    <s v="Los Angeles"/>
    <x v="1"/>
    <n v="90036"/>
    <x v="1"/>
    <s v="OFF-AP-10003971"/>
    <x v="1"/>
    <x v="9"/>
    <s v="Belkin 6 Outlet Metallic Surge Strip"/>
    <x v="2340"/>
    <n v="1"/>
    <n v="0"/>
    <n v="2.8314000000000004"/>
    <x v="1"/>
    <x v="0"/>
  </r>
  <r>
    <x v="2836"/>
    <x v="1397"/>
    <x v="343"/>
    <x v="38"/>
    <x v="1"/>
    <s v="GA-14725"/>
    <s v="Guy Armstrong"/>
    <x v="0"/>
    <x v="0"/>
    <s v="Los Angeles"/>
    <x v="1"/>
    <n v="90036"/>
    <x v="1"/>
    <s v="OFF-PA-10000520"/>
    <x v="1"/>
    <x v="10"/>
    <s v="Xerox 201"/>
    <x v="541"/>
    <n v="3"/>
    <n v="0"/>
    <n v="9.3312000000000008"/>
    <x v="1"/>
    <x v="0"/>
  </r>
  <r>
    <x v="2837"/>
    <x v="1397"/>
    <x v="343"/>
    <x v="38"/>
    <x v="1"/>
    <s v="GA-14725"/>
    <s v="Guy Armstrong"/>
    <x v="0"/>
    <x v="0"/>
    <s v="Los Angeles"/>
    <x v="1"/>
    <n v="90036"/>
    <x v="1"/>
    <s v="OFF-BI-10000977"/>
    <x v="1"/>
    <x v="8"/>
    <s v="Ibico Plastic Spiral Binding Combs"/>
    <x v="2114"/>
    <n v="5"/>
    <n v="0.2"/>
    <n v="39.519999999999989"/>
    <x v="1"/>
    <x v="0"/>
  </r>
  <r>
    <x v="2838"/>
    <x v="1398"/>
    <x v="632"/>
    <x v="841"/>
    <x v="2"/>
    <s v="TC-21295"/>
    <s v="Toby Carlisle"/>
    <x v="0"/>
    <x v="0"/>
    <s v="Tallahassee"/>
    <x v="2"/>
    <n v="32303"/>
    <x v="0"/>
    <s v="TEC-MA-10002178"/>
    <x v="2"/>
    <x v="15"/>
    <s v="Cisco CP-7937G Unified IP Conference Station Phone"/>
    <x v="1202"/>
    <n v="2"/>
    <n v="0.5"/>
    <n v="-27.827999999999975"/>
    <x v="0"/>
    <x v="0"/>
  </r>
  <r>
    <x v="2839"/>
    <x v="1399"/>
    <x v="37"/>
    <x v="37"/>
    <x v="0"/>
    <s v="JB-15400"/>
    <s v="Jennifer Braxton"/>
    <x v="1"/>
    <x v="0"/>
    <s v="New York City"/>
    <x v="15"/>
    <n v="10009"/>
    <x v="3"/>
    <s v="OFF-ST-10001526"/>
    <x v="1"/>
    <x v="4"/>
    <s v="Iceberg Mobile Mega Data/Printer Cart"/>
    <x v="2341"/>
    <n v="1"/>
    <n v="0"/>
    <n v="31.285799999999995"/>
    <x v="3"/>
    <x v="0"/>
  </r>
  <r>
    <x v="2840"/>
    <x v="1400"/>
    <x v="619"/>
    <x v="247"/>
    <x v="1"/>
    <s v="CK-12325"/>
    <s v="Christine Kargatis"/>
    <x v="2"/>
    <x v="0"/>
    <s v="Chesapeake"/>
    <x v="17"/>
    <n v="23320"/>
    <x v="0"/>
    <s v="FUR-CH-10003379"/>
    <x v="0"/>
    <x v="1"/>
    <s v="Global Commerce Series High-Back Swivel/Tilt Chairs"/>
    <x v="2342"/>
    <n v="4"/>
    <n v="0"/>
    <n v="284.98"/>
    <x v="0"/>
    <x v="0"/>
  </r>
  <r>
    <x v="2841"/>
    <x v="1401"/>
    <x v="515"/>
    <x v="842"/>
    <x v="0"/>
    <s v="RL-19615"/>
    <s v="Rob Lucas"/>
    <x v="0"/>
    <x v="0"/>
    <s v="Fayetteville"/>
    <x v="3"/>
    <n v="28314"/>
    <x v="0"/>
    <s v="OFF-PA-10000100"/>
    <x v="1"/>
    <x v="10"/>
    <s v="Xerox 1945"/>
    <x v="2343"/>
    <n v="7"/>
    <n v="0.2"/>
    <n v="83.209699999999998"/>
    <x v="0"/>
    <x v="0"/>
  </r>
  <r>
    <x v="2842"/>
    <x v="1402"/>
    <x v="721"/>
    <x v="647"/>
    <x v="1"/>
    <s v="AC-10660"/>
    <s v="Anna Chung"/>
    <x v="0"/>
    <x v="0"/>
    <s v="Huntsville"/>
    <x v="5"/>
    <n v="77340"/>
    <x v="2"/>
    <s v="OFF-ST-10001809"/>
    <x v="1"/>
    <x v="4"/>
    <s v="Fellowes Officeware Wire Shelving"/>
    <x v="2344"/>
    <n v="2"/>
    <n v="0.2"/>
    <n v="-32.338800000000006"/>
    <x v="2"/>
    <x v="0"/>
  </r>
  <r>
    <x v="2843"/>
    <x v="1403"/>
    <x v="796"/>
    <x v="843"/>
    <x v="1"/>
    <s v="BH-11710"/>
    <s v="Brosina Hoffman"/>
    <x v="0"/>
    <x v="0"/>
    <s v="Philadelphia"/>
    <x v="9"/>
    <n v="19140"/>
    <x v="3"/>
    <s v="TEC-AC-10000387"/>
    <x v="2"/>
    <x v="11"/>
    <s v="KeyTronic KT800P2 - Keyboard - Black"/>
    <x v="2345"/>
    <n v="3"/>
    <n v="0.2"/>
    <n v="-0.90120000000000111"/>
    <x v="3"/>
    <x v="1"/>
  </r>
  <r>
    <x v="2844"/>
    <x v="1404"/>
    <x v="797"/>
    <x v="844"/>
    <x v="1"/>
    <s v="BG-11695"/>
    <s v="Brooke Gillingham"/>
    <x v="1"/>
    <x v="0"/>
    <s v="Woodstock"/>
    <x v="10"/>
    <n v="60098"/>
    <x v="2"/>
    <s v="FUR-CH-10004853"/>
    <x v="0"/>
    <x v="1"/>
    <s v="Global Manager's Adjustable Task Chair, Storm"/>
    <x v="2346"/>
    <n v="8"/>
    <n v="0.3"/>
    <n v="-12.078400000000101"/>
    <x v="2"/>
    <x v="0"/>
  </r>
  <r>
    <x v="2845"/>
    <x v="1405"/>
    <x v="701"/>
    <x v="541"/>
    <x v="2"/>
    <s v="XP-21865"/>
    <s v="Xylona Preis"/>
    <x v="0"/>
    <x v="0"/>
    <s v="Everett"/>
    <x v="31"/>
    <n v="2149"/>
    <x v="3"/>
    <s v="OFF-AR-10001958"/>
    <x v="1"/>
    <x v="6"/>
    <s v="Stanley Bostitch Contemporary Electric Pencil Sharpeners"/>
    <x v="717"/>
    <n v="3"/>
    <n v="0"/>
    <n v="14.263200000000001"/>
    <x v="3"/>
    <x v="1"/>
  </r>
  <r>
    <x v="2846"/>
    <x v="1406"/>
    <x v="18"/>
    <x v="17"/>
    <x v="1"/>
    <s v="SN-20560"/>
    <s v="Skye Norling"/>
    <x v="2"/>
    <x v="0"/>
    <s v="Chicago"/>
    <x v="10"/>
    <n v="60653"/>
    <x v="2"/>
    <s v="OFF-BI-10003527"/>
    <x v="1"/>
    <x v="8"/>
    <s v="Fellowes PB500 Electric Punch Plastic Comb Binding Machine with Manual Bind"/>
    <x v="2347"/>
    <n v="3"/>
    <n v="0.8"/>
    <n v="-1143.8910000000001"/>
    <x v="2"/>
    <x v="0"/>
  </r>
  <r>
    <x v="2847"/>
    <x v="1407"/>
    <x v="798"/>
    <x v="339"/>
    <x v="1"/>
    <s v="DM-13345"/>
    <s v="Denise Monton"/>
    <x v="1"/>
    <x v="0"/>
    <s v="Roswell"/>
    <x v="32"/>
    <n v="30076"/>
    <x v="0"/>
    <s v="FUR-FU-10003832"/>
    <x v="0"/>
    <x v="5"/>
    <s v="Eldon Expressions Punched Metal &amp; Wood Desk Accessories, Black &amp; Cherry"/>
    <x v="2348"/>
    <n v="6"/>
    <n v="0"/>
    <n v="15.758400000000002"/>
    <x v="0"/>
    <x v="0"/>
  </r>
  <r>
    <x v="2848"/>
    <x v="1407"/>
    <x v="798"/>
    <x v="339"/>
    <x v="1"/>
    <s v="DM-13345"/>
    <s v="Denise Monton"/>
    <x v="1"/>
    <x v="0"/>
    <s v="Roswell"/>
    <x v="32"/>
    <n v="30076"/>
    <x v="0"/>
    <s v="OFF-BI-10001359"/>
    <x v="1"/>
    <x v="8"/>
    <s v="GBC DocuBind TL300 Electric Binding System"/>
    <x v="2349"/>
    <n v="3"/>
    <n v="0"/>
    <n v="1264.7558999999999"/>
    <x v="0"/>
    <x v="0"/>
  </r>
  <r>
    <x v="2849"/>
    <x v="1408"/>
    <x v="85"/>
    <x v="845"/>
    <x v="1"/>
    <s v="AJ-10780"/>
    <s v="Anthony Jacobs"/>
    <x v="1"/>
    <x v="0"/>
    <s v="Palm Coast"/>
    <x v="2"/>
    <n v="32137"/>
    <x v="0"/>
    <s v="OFF-BI-10002976"/>
    <x v="1"/>
    <x v="8"/>
    <s v="ACCOHIDE Binder by Acco"/>
    <x v="2350"/>
    <n v="6"/>
    <n v="0.7"/>
    <n v="-5.6993999999999971"/>
    <x v="0"/>
    <x v="0"/>
  </r>
  <r>
    <x v="2850"/>
    <x v="1409"/>
    <x v="799"/>
    <x v="846"/>
    <x v="2"/>
    <s v="KC-16255"/>
    <s v="Karen Carlisle"/>
    <x v="1"/>
    <x v="0"/>
    <s v="Philadelphia"/>
    <x v="9"/>
    <n v="19120"/>
    <x v="3"/>
    <s v="OFF-ST-10000736"/>
    <x v="1"/>
    <x v="4"/>
    <s v="Carina Double Wide Media Storage Towers in Natural &amp; Black"/>
    <x v="1466"/>
    <n v="1"/>
    <n v="0.2"/>
    <n v="-12.956800000000005"/>
    <x v="3"/>
    <x v="0"/>
  </r>
  <r>
    <x v="2851"/>
    <x v="1410"/>
    <x v="94"/>
    <x v="847"/>
    <x v="1"/>
    <s v="VF-21715"/>
    <s v="Vicky Freymann"/>
    <x v="2"/>
    <x v="0"/>
    <s v="Columbus"/>
    <x v="14"/>
    <n v="47201"/>
    <x v="2"/>
    <s v="OFF-PA-10001745"/>
    <x v="1"/>
    <x v="10"/>
    <s v="Wirebound Message Books, 2 7/8&quot; x 5&quot;, 3 Forms per Page"/>
    <x v="2351"/>
    <n v="4"/>
    <n v="0"/>
    <n v="13.235199999999999"/>
    <x v="2"/>
    <x v="0"/>
  </r>
  <r>
    <x v="2852"/>
    <x v="1411"/>
    <x v="690"/>
    <x v="202"/>
    <x v="0"/>
    <s v="SV-20935"/>
    <s v="Susan Vittorini"/>
    <x v="0"/>
    <x v="0"/>
    <s v="Oceanside"/>
    <x v="15"/>
    <n v="11572"/>
    <x v="3"/>
    <s v="FUR-FU-10000409"/>
    <x v="0"/>
    <x v="5"/>
    <s v="GE 4 Foot Flourescent Tube, 40 Watt"/>
    <x v="1883"/>
    <n v="1"/>
    <n v="0"/>
    <n v="6.8908000000000005"/>
    <x v="3"/>
    <x v="0"/>
  </r>
  <r>
    <x v="2853"/>
    <x v="1411"/>
    <x v="690"/>
    <x v="202"/>
    <x v="0"/>
    <s v="SV-20935"/>
    <s v="Susan Vittorini"/>
    <x v="0"/>
    <x v="0"/>
    <s v="Oceanside"/>
    <x v="15"/>
    <n v="11572"/>
    <x v="3"/>
    <s v="FUR-FU-10000221"/>
    <x v="0"/>
    <x v="5"/>
    <s v="Master Caster Door Stop, Brown"/>
    <x v="2352"/>
    <n v="4"/>
    <n v="0"/>
    <n v="6.9087999999999994"/>
    <x v="3"/>
    <x v="0"/>
  </r>
  <r>
    <x v="2854"/>
    <x v="1412"/>
    <x v="648"/>
    <x v="848"/>
    <x v="3"/>
    <s v="EM-13810"/>
    <s v="Eleni McCrary"/>
    <x v="1"/>
    <x v="0"/>
    <s v="Franklin"/>
    <x v="31"/>
    <n v="2038"/>
    <x v="3"/>
    <s v="OFF-ST-10000344"/>
    <x v="1"/>
    <x v="4"/>
    <s v="Neat Ideas Personal Hanging Folder Files, Black"/>
    <x v="2353"/>
    <n v="3"/>
    <n v="0"/>
    <n v="10.475399999999999"/>
    <x v="3"/>
    <x v="0"/>
  </r>
  <r>
    <x v="2855"/>
    <x v="1413"/>
    <x v="800"/>
    <x v="849"/>
    <x v="1"/>
    <s v="RB-19360"/>
    <s v="Raymond Buch"/>
    <x v="0"/>
    <x v="0"/>
    <s v="Sioux Falls"/>
    <x v="44"/>
    <n v="57103"/>
    <x v="2"/>
    <s v="OFF-LA-10003663"/>
    <x v="1"/>
    <x v="2"/>
    <s v="Avery 498"/>
    <x v="2354"/>
    <n v="7"/>
    <n v="0"/>
    <n v="9.5081000000000007"/>
    <x v="2"/>
    <x v="0"/>
  </r>
  <r>
    <x v="2856"/>
    <x v="1414"/>
    <x v="370"/>
    <x v="652"/>
    <x v="2"/>
    <s v="DJ-13510"/>
    <s v="Don Jones"/>
    <x v="1"/>
    <x v="0"/>
    <s v="San Diego"/>
    <x v="1"/>
    <n v="92037"/>
    <x v="1"/>
    <s v="FUR-CH-10001215"/>
    <x v="0"/>
    <x v="1"/>
    <s v="Global Troy Executive Leather Low-Back Tilter"/>
    <x v="2355"/>
    <n v="4"/>
    <n v="0.2"/>
    <n v="100.19599999999997"/>
    <x v="1"/>
    <x v="0"/>
  </r>
  <r>
    <x v="2857"/>
    <x v="1415"/>
    <x v="243"/>
    <x v="611"/>
    <x v="0"/>
    <s v="CC-12370"/>
    <s v="Christopher Conant"/>
    <x v="0"/>
    <x v="0"/>
    <s v="Fayetteville"/>
    <x v="3"/>
    <n v="28314"/>
    <x v="0"/>
    <s v="FUR-CH-10000988"/>
    <x v="0"/>
    <x v="1"/>
    <s v="Hon Olson Stacker Stools"/>
    <x v="2284"/>
    <n v="2"/>
    <n v="0.2"/>
    <n v="22.529599999999995"/>
    <x v="0"/>
    <x v="0"/>
  </r>
  <r>
    <x v="2858"/>
    <x v="1416"/>
    <x v="240"/>
    <x v="254"/>
    <x v="1"/>
    <s v="SC-20380"/>
    <s v="Shahid Collister"/>
    <x v="0"/>
    <x v="0"/>
    <s v="Atlanta"/>
    <x v="32"/>
    <n v="30318"/>
    <x v="0"/>
    <s v="TEC-AC-10003441"/>
    <x v="2"/>
    <x v="11"/>
    <s v="Kingston Digital DataTraveler 32GB USB 2.0"/>
    <x v="766"/>
    <n v="4"/>
    <n v="0"/>
    <n v="4.0679999999999978"/>
    <x v="0"/>
    <x v="0"/>
  </r>
  <r>
    <x v="2859"/>
    <x v="1416"/>
    <x v="240"/>
    <x v="254"/>
    <x v="1"/>
    <s v="SC-20380"/>
    <s v="Shahid Collister"/>
    <x v="0"/>
    <x v="0"/>
    <s v="Atlanta"/>
    <x v="32"/>
    <n v="30318"/>
    <x v="0"/>
    <s v="TEC-PH-10004389"/>
    <x v="2"/>
    <x v="7"/>
    <s v="Nokia Lumia 925"/>
    <x v="2258"/>
    <n v="3"/>
    <n v="0"/>
    <n v="98.272200000000012"/>
    <x v="0"/>
    <x v="0"/>
  </r>
  <r>
    <x v="2860"/>
    <x v="1416"/>
    <x v="240"/>
    <x v="254"/>
    <x v="1"/>
    <s v="SC-20380"/>
    <s v="Shahid Collister"/>
    <x v="0"/>
    <x v="0"/>
    <s v="Atlanta"/>
    <x v="32"/>
    <n v="30318"/>
    <x v="0"/>
    <s v="FUR-BO-10004695"/>
    <x v="0"/>
    <x v="0"/>
    <s v="O'Sullivan 2-Door Barrister Bookcase in Odessa Pine"/>
    <x v="2356"/>
    <n v="9"/>
    <n v="0"/>
    <n v="374.62859999999989"/>
    <x v="0"/>
    <x v="0"/>
  </r>
  <r>
    <x v="2861"/>
    <x v="1416"/>
    <x v="240"/>
    <x v="254"/>
    <x v="1"/>
    <s v="SC-20380"/>
    <s v="Shahid Collister"/>
    <x v="0"/>
    <x v="0"/>
    <s v="Atlanta"/>
    <x v="32"/>
    <n v="30318"/>
    <x v="0"/>
    <s v="OFF-PA-10000100"/>
    <x v="1"/>
    <x v="10"/>
    <s v="Xerox 1945"/>
    <x v="2357"/>
    <n v="7"/>
    <n v="0"/>
    <n v="140.59569999999999"/>
    <x v="0"/>
    <x v="0"/>
  </r>
  <r>
    <x v="2862"/>
    <x v="1417"/>
    <x v="801"/>
    <x v="850"/>
    <x v="1"/>
    <s v="RH-19495"/>
    <s v="Rick Hansen"/>
    <x v="0"/>
    <x v="0"/>
    <s v="Orlando"/>
    <x v="2"/>
    <n v="32839"/>
    <x v="0"/>
    <s v="OFF-PA-10000223"/>
    <x v="1"/>
    <x v="10"/>
    <s v="Xerox 2000"/>
    <x v="561"/>
    <n v="4"/>
    <n v="0.2"/>
    <n v="7.2576000000000001"/>
    <x v="0"/>
    <x v="0"/>
  </r>
  <r>
    <x v="2863"/>
    <x v="1418"/>
    <x v="802"/>
    <x v="851"/>
    <x v="3"/>
    <s v="JK-15370"/>
    <s v="Jay Kimmel"/>
    <x v="0"/>
    <x v="0"/>
    <s v="San Francisco"/>
    <x v="1"/>
    <n v="94122"/>
    <x v="1"/>
    <s v="OFF-ST-10001325"/>
    <x v="1"/>
    <x v="4"/>
    <s v="Sterilite Officeware Hinged File Box"/>
    <x v="974"/>
    <n v="3"/>
    <n v="0"/>
    <n v="8.4888000000000012"/>
    <x v="1"/>
    <x v="1"/>
  </r>
  <r>
    <x v="2864"/>
    <x v="1418"/>
    <x v="802"/>
    <x v="851"/>
    <x v="3"/>
    <s v="JK-15370"/>
    <s v="Jay Kimmel"/>
    <x v="0"/>
    <x v="0"/>
    <s v="San Francisco"/>
    <x v="1"/>
    <n v="94122"/>
    <x v="1"/>
    <s v="OFF-AP-10004249"/>
    <x v="1"/>
    <x v="9"/>
    <s v="Staple holder"/>
    <x v="2358"/>
    <n v="7"/>
    <n v="0"/>
    <n v="22.623299999999997"/>
    <x v="1"/>
    <x v="1"/>
  </r>
  <r>
    <x v="2865"/>
    <x v="1418"/>
    <x v="802"/>
    <x v="851"/>
    <x v="3"/>
    <s v="JK-15370"/>
    <s v="Jay Kimmel"/>
    <x v="0"/>
    <x v="0"/>
    <s v="San Francisco"/>
    <x v="1"/>
    <n v="94122"/>
    <x v="1"/>
    <s v="OFF-AR-10000588"/>
    <x v="1"/>
    <x v="6"/>
    <s v="Newell 345"/>
    <x v="426"/>
    <n v="3"/>
    <n v="0"/>
    <n v="15.475200000000001"/>
    <x v="1"/>
    <x v="1"/>
  </r>
  <r>
    <x v="2866"/>
    <x v="1418"/>
    <x v="802"/>
    <x v="851"/>
    <x v="3"/>
    <s v="JK-15370"/>
    <s v="Jay Kimmel"/>
    <x v="0"/>
    <x v="0"/>
    <s v="San Francisco"/>
    <x v="1"/>
    <n v="94122"/>
    <x v="1"/>
    <s v="OFF-SU-10000946"/>
    <x v="1"/>
    <x v="14"/>
    <s v="Staple remover"/>
    <x v="1051"/>
    <n v="4"/>
    <n v="0"/>
    <n v="9.2567999999999984"/>
    <x v="1"/>
    <x v="1"/>
  </r>
  <r>
    <x v="2867"/>
    <x v="1419"/>
    <x v="338"/>
    <x v="357"/>
    <x v="0"/>
    <s v="AF-10885"/>
    <s v="Art Foster"/>
    <x v="0"/>
    <x v="0"/>
    <s v="Toledo"/>
    <x v="24"/>
    <n v="43615"/>
    <x v="3"/>
    <s v="OFF-SU-10001225"/>
    <x v="1"/>
    <x v="14"/>
    <s v="Staple remover"/>
    <x v="2359"/>
    <n v="5"/>
    <n v="0.2"/>
    <n v="-3.3120000000000012"/>
    <x v="3"/>
    <x v="0"/>
  </r>
  <r>
    <x v="2868"/>
    <x v="1419"/>
    <x v="338"/>
    <x v="357"/>
    <x v="0"/>
    <s v="AF-10885"/>
    <s v="Art Foster"/>
    <x v="0"/>
    <x v="0"/>
    <s v="Toledo"/>
    <x v="24"/>
    <n v="43615"/>
    <x v="3"/>
    <s v="OFF-ST-10001558"/>
    <x v="1"/>
    <x v="4"/>
    <s v="Acco Perma 4000 Stacking Storage Drawers"/>
    <x v="2360"/>
    <n v="3"/>
    <n v="0.2"/>
    <n v="-2.4359999999999999"/>
    <x v="3"/>
    <x v="0"/>
  </r>
  <r>
    <x v="2869"/>
    <x v="1420"/>
    <x v="492"/>
    <x v="141"/>
    <x v="1"/>
    <s v="LC-16885"/>
    <s v="Lena Creighton"/>
    <x v="0"/>
    <x v="0"/>
    <s v="Saint Petersburg"/>
    <x v="2"/>
    <n v="33710"/>
    <x v="0"/>
    <s v="FUR-FU-10001546"/>
    <x v="0"/>
    <x v="5"/>
    <s v="Dana Swing-Arm Lamps"/>
    <x v="1232"/>
    <n v="2"/>
    <n v="0.2"/>
    <n v="1.0679999999999996"/>
    <x v="0"/>
    <x v="0"/>
  </r>
  <r>
    <x v="2870"/>
    <x v="1421"/>
    <x v="579"/>
    <x v="616"/>
    <x v="1"/>
    <s v="BF-11275"/>
    <s v="Beth Fritzler"/>
    <x v="1"/>
    <x v="0"/>
    <s v="Tucson"/>
    <x v="16"/>
    <n v="85705"/>
    <x v="1"/>
    <s v="OFF-PA-10002581"/>
    <x v="1"/>
    <x v="10"/>
    <s v="Xerox 1951"/>
    <x v="1355"/>
    <n v="3"/>
    <n v="0.2"/>
    <n v="23.234999999999992"/>
    <x v="1"/>
    <x v="0"/>
  </r>
  <r>
    <x v="2871"/>
    <x v="1421"/>
    <x v="579"/>
    <x v="616"/>
    <x v="1"/>
    <s v="BF-11275"/>
    <s v="Beth Fritzler"/>
    <x v="1"/>
    <x v="0"/>
    <s v="Tucson"/>
    <x v="16"/>
    <n v="85705"/>
    <x v="1"/>
    <s v="FUR-CH-10001482"/>
    <x v="0"/>
    <x v="1"/>
    <s v="Office Star - Mesh Screen back chair with Vinyl seat"/>
    <x v="2361"/>
    <n v="3"/>
    <n v="0.2"/>
    <n v="-35.36460000000001"/>
    <x v="1"/>
    <x v="0"/>
  </r>
  <r>
    <x v="2872"/>
    <x v="1422"/>
    <x v="140"/>
    <x v="46"/>
    <x v="1"/>
    <s v="SC-20800"/>
    <s v="Stuart Calhoun"/>
    <x v="0"/>
    <x v="0"/>
    <s v="Los Angeles"/>
    <x v="1"/>
    <n v="90036"/>
    <x v="1"/>
    <s v="OFF-AR-10002399"/>
    <x v="1"/>
    <x v="6"/>
    <s v="Dixon Prang Watercolor Pencils, 10-Color Set with Brush"/>
    <x v="2362"/>
    <n v="1"/>
    <n v="0"/>
    <n v="1.7465999999999999"/>
    <x v="1"/>
    <x v="0"/>
  </r>
  <r>
    <x v="2873"/>
    <x v="1423"/>
    <x v="673"/>
    <x v="228"/>
    <x v="1"/>
    <s v="SW-20275"/>
    <s v="Scott Williamson"/>
    <x v="0"/>
    <x v="0"/>
    <s v="San Diego"/>
    <x v="1"/>
    <n v="92105"/>
    <x v="1"/>
    <s v="OFF-ST-10001963"/>
    <x v="1"/>
    <x v="4"/>
    <s v="Tennsco Regal Shelving Units"/>
    <x v="2363"/>
    <n v="8"/>
    <n v="0"/>
    <n v="24.338399999999979"/>
    <x v="1"/>
    <x v="0"/>
  </r>
  <r>
    <x v="2874"/>
    <x v="1424"/>
    <x v="614"/>
    <x v="786"/>
    <x v="2"/>
    <s v="MC-17845"/>
    <s v="Michael Chen"/>
    <x v="0"/>
    <x v="0"/>
    <s v="New York City"/>
    <x v="15"/>
    <n v="10035"/>
    <x v="3"/>
    <s v="OFF-FA-10002988"/>
    <x v="1"/>
    <x v="13"/>
    <s v="Ideal Clamps"/>
    <x v="2364"/>
    <n v="3"/>
    <n v="0"/>
    <n v="2.9546999999999999"/>
    <x v="3"/>
    <x v="0"/>
  </r>
  <r>
    <x v="2875"/>
    <x v="1425"/>
    <x v="803"/>
    <x v="852"/>
    <x v="0"/>
    <s v="TD-20995"/>
    <s v="Tamara Dahlen"/>
    <x v="0"/>
    <x v="0"/>
    <s v="San Diego"/>
    <x v="1"/>
    <n v="92037"/>
    <x v="1"/>
    <s v="FUR-CH-10004289"/>
    <x v="0"/>
    <x v="1"/>
    <s v="Global Super Steno Chair"/>
    <x v="2365"/>
    <n v="2"/>
    <n v="0.2"/>
    <n v="-5.758800000000015"/>
    <x v="1"/>
    <x v="0"/>
  </r>
  <r>
    <x v="2876"/>
    <x v="1425"/>
    <x v="803"/>
    <x v="852"/>
    <x v="0"/>
    <s v="TD-20995"/>
    <s v="Tamara Dahlen"/>
    <x v="0"/>
    <x v="0"/>
    <s v="San Diego"/>
    <x v="1"/>
    <n v="92037"/>
    <x v="1"/>
    <s v="FUR-CH-10000785"/>
    <x v="0"/>
    <x v="1"/>
    <s v="Global Ergonomic Managers Chair"/>
    <x v="2366"/>
    <n v="7"/>
    <n v="0.2"/>
    <n v="76.011600000000016"/>
    <x v="1"/>
    <x v="0"/>
  </r>
  <r>
    <x v="2877"/>
    <x v="1426"/>
    <x v="804"/>
    <x v="853"/>
    <x v="1"/>
    <s v="Dp-13240"/>
    <s v="Dean percer"/>
    <x v="2"/>
    <x v="0"/>
    <s v="Westfield"/>
    <x v="30"/>
    <n v="7090"/>
    <x v="3"/>
    <s v="OFF-EN-10003040"/>
    <x v="1"/>
    <x v="12"/>
    <s v="Quality Park Security Envelopes"/>
    <x v="2367"/>
    <n v="2"/>
    <n v="0"/>
    <n v="24.599800000000002"/>
    <x v="3"/>
    <x v="0"/>
  </r>
  <r>
    <x v="2878"/>
    <x v="1426"/>
    <x v="804"/>
    <x v="853"/>
    <x v="1"/>
    <s v="Dp-13240"/>
    <s v="Dean percer"/>
    <x v="2"/>
    <x v="0"/>
    <s v="Westfield"/>
    <x v="30"/>
    <n v="7090"/>
    <x v="3"/>
    <s v="OFF-AR-10001573"/>
    <x v="1"/>
    <x v="6"/>
    <s v="American Pencil"/>
    <x v="2368"/>
    <n v="2"/>
    <n v="0"/>
    <n v="1.3513999999999995"/>
    <x v="3"/>
    <x v="0"/>
  </r>
  <r>
    <x v="2879"/>
    <x v="1426"/>
    <x v="804"/>
    <x v="853"/>
    <x v="1"/>
    <s v="Dp-13240"/>
    <s v="Dean percer"/>
    <x v="2"/>
    <x v="0"/>
    <s v="Westfield"/>
    <x v="30"/>
    <n v="7090"/>
    <x v="3"/>
    <s v="TEC-AC-10000844"/>
    <x v="2"/>
    <x v="11"/>
    <s v="Logitech Gaming G510s - Keyboard"/>
    <x v="2369"/>
    <n v="3"/>
    <n v="0"/>
    <n v="91.789199999999994"/>
    <x v="3"/>
    <x v="0"/>
  </r>
  <r>
    <x v="2880"/>
    <x v="1427"/>
    <x v="251"/>
    <x v="30"/>
    <x v="0"/>
    <s v="SD-20485"/>
    <s v="Shirley Daniels"/>
    <x v="2"/>
    <x v="0"/>
    <s v="Orange"/>
    <x v="30"/>
    <n v="7050"/>
    <x v="3"/>
    <s v="OFF-BI-10000756"/>
    <x v="1"/>
    <x v="8"/>
    <s v="Storex DuraTech Recycled Plastic Frosted Binders"/>
    <x v="2370"/>
    <n v="6"/>
    <n v="0"/>
    <n v="12.72"/>
    <x v="3"/>
    <x v="0"/>
  </r>
  <r>
    <x v="2881"/>
    <x v="1427"/>
    <x v="251"/>
    <x v="30"/>
    <x v="0"/>
    <s v="SD-20485"/>
    <s v="Shirley Daniels"/>
    <x v="2"/>
    <x v="0"/>
    <s v="Orange"/>
    <x v="30"/>
    <n v="7050"/>
    <x v="3"/>
    <s v="OFF-SU-10000381"/>
    <x v="1"/>
    <x v="14"/>
    <s v="Acme Forged Steel Scissors with Black Enamel Handles"/>
    <x v="1056"/>
    <n v="3"/>
    <n v="0"/>
    <n v="8.0996999999999986"/>
    <x v="3"/>
    <x v="0"/>
  </r>
  <r>
    <x v="2882"/>
    <x v="1428"/>
    <x v="805"/>
    <x v="854"/>
    <x v="1"/>
    <s v="TM-21010"/>
    <s v="Tamara Manning"/>
    <x v="0"/>
    <x v="0"/>
    <s v="Woodstock"/>
    <x v="10"/>
    <n v="60098"/>
    <x v="2"/>
    <s v="OFF-BI-10004094"/>
    <x v="1"/>
    <x v="8"/>
    <s v="GBC Standard Plastic Binding Systems Combs"/>
    <x v="2371"/>
    <n v="5"/>
    <n v="0.8"/>
    <n v="-13.717499999999998"/>
    <x v="2"/>
    <x v="0"/>
  </r>
  <r>
    <x v="2883"/>
    <x v="1429"/>
    <x v="583"/>
    <x v="619"/>
    <x v="0"/>
    <s v="BK-11260"/>
    <s v="Berenike Kampe"/>
    <x v="0"/>
    <x v="0"/>
    <s v="San Francisco"/>
    <x v="1"/>
    <n v="94110"/>
    <x v="1"/>
    <s v="FUR-FU-10001852"/>
    <x v="0"/>
    <x v="5"/>
    <s v="Eldon Regeneration Recycled Desk Accessories, Smoke"/>
    <x v="2372"/>
    <n v="4"/>
    <n v="0"/>
    <n v="2.2271999999999998"/>
    <x v="1"/>
    <x v="0"/>
  </r>
  <r>
    <x v="2884"/>
    <x v="1430"/>
    <x v="806"/>
    <x v="855"/>
    <x v="1"/>
    <s v="JF-15490"/>
    <s v="Jeremy Farry"/>
    <x v="0"/>
    <x v="0"/>
    <s v="San Francisco"/>
    <x v="1"/>
    <n v="94122"/>
    <x v="1"/>
    <s v="OFF-BI-10000014"/>
    <x v="1"/>
    <x v="8"/>
    <s v="Heavy-Duty E-Z-D Binders"/>
    <x v="738"/>
    <n v="2"/>
    <n v="0.2"/>
    <n v="5.8914"/>
    <x v="1"/>
    <x v="0"/>
  </r>
  <r>
    <x v="2885"/>
    <x v="1431"/>
    <x v="807"/>
    <x v="856"/>
    <x v="1"/>
    <s v="EP-13915"/>
    <s v="Emily Phan"/>
    <x v="0"/>
    <x v="0"/>
    <s v="Tempe"/>
    <x v="16"/>
    <n v="85281"/>
    <x v="1"/>
    <s v="FUR-CH-10003396"/>
    <x v="0"/>
    <x v="1"/>
    <s v="Global Deluxe Steno Chair"/>
    <x v="2373"/>
    <n v="5"/>
    <n v="0.2"/>
    <n v="-34.64100000000002"/>
    <x v="1"/>
    <x v="0"/>
  </r>
  <r>
    <x v="2886"/>
    <x v="1432"/>
    <x v="404"/>
    <x v="857"/>
    <x v="2"/>
    <s v="EP-13915"/>
    <s v="Emily Phan"/>
    <x v="0"/>
    <x v="0"/>
    <s v="Los Angeles"/>
    <x v="1"/>
    <n v="90008"/>
    <x v="1"/>
    <s v="OFF-AR-10003811"/>
    <x v="1"/>
    <x v="6"/>
    <s v="Newell 327"/>
    <x v="153"/>
    <n v="3"/>
    <n v="0"/>
    <n v="1.7901"/>
    <x v="1"/>
    <x v="0"/>
  </r>
  <r>
    <x v="2887"/>
    <x v="1432"/>
    <x v="404"/>
    <x v="857"/>
    <x v="2"/>
    <s v="EP-13915"/>
    <s v="Emily Phan"/>
    <x v="0"/>
    <x v="0"/>
    <s v="Los Angeles"/>
    <x v="1"/>
    <n v="90008"/>
    <x v="1"/>
    <s v="OFF-PA-10003172"/>
    <x v="1"/>
    <x v="10"/>
    <s v="Xerox 1996"/>
    <x v="91"/>
    <n v="2"/>
    <n v="0"/>
    <n v="6.2208000000000006"/>
    <x v="1"/>
    <x v="0"/>
  </r>
  <r>
    <x v="2888"/>
    <x v="1432"/>
    <x v="404"/>
    <x v="857"/>
    <x v="2"/>
    <s v="EP-13915"/>
    <s v="Emily Phan"/>
    <x v="0"/>
    <x v="0"/>
    <s v="Los Angeles"/>
    <x v="1"/>
    <n v="90008"/>
    <x v="1"/>
    <s v="OFF-PA-10000289"/>
    <x v="1"/>
    <x v="10"/>
    <s v="Xerox 213"/>
    <x v="56"/>
    <n v="5"/>
    <n v="0"/>
    <n v="15.552000000000001"/>
    <x v="1"/>
    <x v="0"/>
  </r>
  <r>
    <x v="2889"/>
    <x v="1433"/>
    <x v="808"/>
    <x v="373"/>
    <x v="1"/>
    <s v="KH-16630"/>
    <s v="Ken Heidel"/>
    <x v="1"/>
    <x v="0"/>
    <s v="Seattle"/>
    <x v="4"/>
    <n v="98105"/>
    <x v="1"/>
    <s v="OFF-PA-10000791"/>
    <x v="1"/>
    <x v="10"/>
    <s v="Wirebound Message Books, Four 2 3/4 x 5 Forms per Page, 200 Sets per Book"/>
    <x v="2374"/>
    <n v="5"/>
    <n v="0"/>
    <n v="10.732499999999998"/>
    <x v="1"/>
    <x v="0"/>
  </r>
  <r>
    <x v="2890"/>
    <x v="1434"/>
    <x v="333"/>
    <x v="858"/>
    <x v="0"/>
    <s v="HG-14845"/>
    <s v="Harry Greene"/>
    <x v="0"/>
    <x v="0"/>
    <s v="Lake Charles"/>
    <x v="28"/>
    <n v="70601"/>
    <x v="0"/>
    <s v="FUR-CH-10002304"/>
    <x v="0"/>
    <x v="1"/>
    <s v="Global Stack Chair without Arms, Black"/>
    <x v="2375"/>
    <n v="2"/>
    <n v="0"/>
    <n v="12.990000000000002"/>
    <x v="0"/>
    <x v="0"/>
  </r>
  <r>
    <x v="2891"/>
    <x v="1434"/>
    <x v="333"/>
    <x v="858"/>
    <x v="0"/>
    <s v="HG-14845"/>
    <s v="Harry Greene"/>
    <x v="0"/>
    <x v="0"/>
    <s v="Lake Charles"/>
    <x v="28"/>
    <n v="70601"/>
    <x v="0"/>
    <s v="OFF-BI-10000136"/>
    <x v="1"/>
    <x v="8"/>
    <s v="Avery Non-Stick Heavy Duty View Round Locking Ring Binders"/>
    <x v="1465"/>
    <n v="3"/>
    <n v="0"/>
    <n v="8.6112000000000002"/>
    <x v="0"/>
    <x v="0"/>
  </r>
  <r>
    <x v="2892"/>
    <x v="1435"/>
    <x v="436"/>
    <x v="859"/>
    <x v="1"/>
    <s v="JC-16105"/>
    <s v="Julie Creighton"/>
    <x v="1"/>
    <x v="0"/>
    <s v="Rochester"/>
    <x v="15"/>
    <n v="14609"/>
    <x v="3"/>
    <s v="OFF-PA-10003739"/>
    <x v="1"/>
    <x v="10"/>
    <s v="Xerox 1969"/>
    <x v="1057"/>
    <n v="2"/>
    <n v="0"/>
    <n v="5.6644000000000005"/>
    <x v="3"/>
    <x v="0"/>
  </r>
  <r>
    <x v="2893"/>
    <x v="1435"/>
    <x v="436"/>
    <x v="859"/>
    <x v="1"/>
    <s v="JC-16105"/>
    <s v="Julie Creighton"/>
    <x v="1"/>
    <x v="0"/>
    <s v="Rochester"/>
    <x v="15"/>
    <n v="14609"/>
    <x v="3"/>
    <s v="OFF-PA-10002479"/>
    <x v="1"/>
    <x v="10"/>
    <s v="Xerox 4200 Series MultiUse Premium Copy Paper (20Lb. and 84 Bright)"/>
    <x v="1603"/>
    <n v="5"/>
    <n v="0"/>
    <n v="11.879999999999999"/>
    <x v="3"/>
    <x v="0"/>
  </r>
  <r>
    <x v="2894"/>
    <x v="1435"/>
    <x v="436"/>
    <x v="859"/>
    <x v="1"/>
    <s v="JC-16105"/>
    <s v="Julie Creighton"/>
    <x v="1"/>
    <x v="0"/>
    <s v="Rochester"/>
    <x v="15"/>
    <n v="14609"/>
    <x v="3"/>
    <s v="FUR-FU-10000771"/>
    <x v="0"/>
    <x v="5"/>
    <s v="Eldon 200 Class Desk Accessories, Smoke"/>
    <x v="2376"/>
    <n v="11"/>
    <n v="0"/>
    <n v="29.013600000000004"/>
    <x v="3"/>
    <x v="0"/>
  </r>
  <r>
    <x v="2895"/>
    <x v="1435"/>
    <x v="436"/>
    <x v="859"/>
    <x v="1"/>
    <s v="JC-16105"/>
    <s v="Julie Creighton"/>
    <x v="1"/>
    <x v="0"/>
    <s v="Rochester"/>
    <x v="15"/>
    <n v="14609"/>
    <x v="3"/>
    <s v="TEC-PH-10001552"/>
    <x v="2"/>
    <x v="7"/>
    <s v="I Need's 3d Hello Kitty Hybrid Silicone Case Cover for HTC One X 4g with 3d Hello Kitty Stylus Pen Green/pink"/>
    <x v="1211"/>
    <n v="3"/>
    <n v="0"/>
    <n v="10.046400000000002"/>
    <x v="3"/>
    <x v="0"/>
  </r>
  <r>
    <x v="2896"/>
    <x v="1436"/>
    <x v="809"/>
    <x v="860"/>
    <x v="1"/>
    <s v="KM-16720"/>
    <s v="Kunst Miller"/>
    <x v="0"/>
    <x v="0"/>
    <s v="Long Beach"/>
    <x v="15"/>
    <n v="11561"/>
    <x v="3"/>
    <s v="OFF-AR-10001915"/>
    <x v="1"/>
    <x v="6"/>
    <s v="Peel-Off China Markers"/>
    <x v="2377"/>
    <n v="5"/>
    <n v="0"/>
    <n v="20.853000000000002"/>
    <x v="3"/>
    <x v="0"/>
  </r>
  <r>
    <x v="2897"/>
    <x v="1437"/>
    <x v="810"/>
    <x v="861"/>
    <x v="1"/>
    <s v="EB-13975"/>
    <s v="Erica Bern"/>
    <x v="1"/>
    <x v="0"/>
    <s v="Charlotte"/>
    <x v="3"/>
    <n v="28205"/>
    <x v="0"/>
    <s v="TEC-CO-10000971"/>
    <x v="2"/>
    <x v="16"/>
    <s v="Hewlett Packard 310 Color Digital Copier"/>
    <x v="2378"/>
    <n v="4"/>
    <n v="0.2"/>
    <n v="119.99599999999992"/>
    <x v="0"/>
    <x v="0"/>
  </r>
  <r>
    <x v="2898"/>
    <x v="1438"/>
    <x v="33"/>
    <x v="862"/>
    <x v="1"/>
    <s v="PW-19240"/>
    <s v="Pierre Wener"/>
    <x v="0"/>
    <x v="0"/>
    <s v="Houston"/>
    <x v="5"/>
    <n v="77036"/>
    <x v="2"/>
    <s v="FUR-CH-10004086"/>
    <x v="0"/>
    <x v="1"/>
    <s v="Hon 4070 Series Pagoda Armless Upholstered Stacking Chairs"/>
    <x v="2379"/>
    <n v="2"/>
    <n v="0.3"/>
    <n v="-5.8346000000000231"/>
    <x v="2"/>
    <x v="0"/>
  </r>
  <r>
    <x v="2899"/>
    <x v="1439"/>
    <x v="811"/>
    <x v="731"/>
    <x v="1"/>
    <s v="PG-18895"/>
    <s v="Paul Gonzalez"/>
    <x v="0"/>
    <x v="0"/>
    <s v="New York City"/>
    <x v="15"/>
    <n v="10035"/>
    <x v="3"/>
    <s v="TEC-CO-10000971"/>
    <x v="2"/>
    <x v="16"/>
    <s v="Hewlett Packard 310 Color Digital Copier"/>
    <x v="2006"/>
    <n v="2"/>
    <n v="0.2"/>
    <n v="59.997999999999962"/>
    <x v="3"/>
    <x v="0"/>
  </r>
  <r>
    <x v="2900"/>
    <x v="1439"/>
    <x v="811"/>
    <x v="731"/>
    <x v="1"/>
    <s v="PG-18895"/>
    <s v="Paul Gonzalez"/>
    <x v="0"/>
    <x v="0"/>
    <s v="New York City"/>
    <x v="15"/>
    <n v="10035"/>
    <x v="3"/>
    <s v="OFF-LA-10001317"/>
    <x v="1"/>
    <x v="2"/>
    <s v="Avery 520"/>
    <x v="2380"/>
    <n v="4"/>
    <n v="0"/>
    <n v="6.048"/>
    <x v="3"/>
    <x v="0"/>
  </r>
  <r>
    <x v="2901"/>
    <x v="1440"/>
    <x v="220"/>
    <x v="17"/>
    <x v="1"/>
    <s v="DB-12910"/>
    <s v="Daniel Byrd"/>
    <x v="2"/>
    <x v="0"/>
    <s v="Columbus"/>
    <x v="32"/>
    <n v="31907"/>
    <x v="0"/>
    <s v="OFF-PA-10003656"/>
    <x v="1"/>
    <x v="10"/>
    <s v="Xerox 1935"/>
    <x v="2381"/>
    <n v="7"/>
    <n v="0"/>
    <n v="84.943599999999989"/>
    <x v="0"/>
    <x v="0"/>
  </r>
  <r>
    <x v="2902"/>
    <x v="1441"/>
    <x v="1"/>
    <x v="432"/>
    <x v="1"/>
    <s v="CR-12730"/>
    <s v="Craig Reiter"/>
    <x v="0"/>
    <x v="0"/>
    <s v="Chicago"/>
    <x v="10"/>
    <n v="60610"/>
    <x v="2"/>
    <s v="OFF-PA-10002160"/>
    <x v="1"/>
    <x v="10"/>
    <s v="Xerox 1978"/>
    <x v="2382"/>
    <n v="5"/>
    <n v="0.2"/>
    <n v="8.3810000000000002"/>
    <x v="2"/>
    <x v="0"/>
  </r>
  <r>
    <x v="2903"/>
    <x v="1442"/>
    <x v="812"/>
    <x v="863"/>
    <x v="1"/>
    <s v="KH-16330"/>
    <s v="Katharine Harms"/>
    <x v="1"/>
    <x v="0"/>
    <s v="Highland Park"/>
    <x v="10"/>
    <n v="60035"/>
    <x v="2"/>
    <s v="OFF-PA-10000575"/>
    <x v="1"/>
    <x v="10"/>
    <s v="Wirebound Message Books, Four 2 3/4 x 5 White Forms per Page"/>
    <x v="2383"/>
    <n v="7"/>
    <n v="0.2"/>
    <n v="12.175799999999999"/>
    <x v="2"/>
    <x v="0"/>
  </r>
  <r>
    <x v="2904"/>
    <x v="1442"/>
    <x v="812"/>
    <x v="863"/>
    <x v="1"/>
    <s v="KH-16330"/>
    <s v="Katharine Harms"/>
    <x v="1"/>
    <x v="0"/>
    <s v="Highland Park"/>
    <x v="10"/>
    <n v="60035"/>
    <x v="2"/>
    <s v="FUR-CH-10003981"/>
    <x v="0"/>
    <x v="1"/>
    <s v="Global Commerce Series Low-Back Swivel/Tilt Chairs"/>
    <x v="2384"/>
    <n v="3"/>
    <n v="0.3"/>
    <n v="-7.7094000000001017"/>
    <x v="2"/>
    <x v="0"/>
  </r>
  <r>
    <x v="2905"/>
    <x v="1443"/>
    <x v="467"/>
    <x v="839"/>
    <x v="1"/>
    <s v="CS-12400"/>
    <s v="Christopher Schild"/>
    <x v="2"/>
    <x v="0"/>
    <s v="Seattle"/>
    <x v="4"/>
    <n v="98115"/>
    <x v="1"/>
    <s v="OFF-ST-10002615"/>
    <x v="1"/>
    <x v="4"/>
    <s v="Dual Level, Single-Width Filing Carts"/>
    <x v="2385"/>
    <n v="2"/>
    <n v="0"/>
    <n v="80.631200000000007"/>
    <x v="1"/>
    <x v="0"/>
  </r>
  <r>
    <x v="2906"/>
    <x v="1444"/>
    <x v="132"/>
    <x v="748"/>
    <x v="1"/>
    <s v="DL-12925"/>
    <s v="Daniel Lacy"/>
    <x v="0"/>
    <x v="0"/>
    <s v="Eagan"/>
    <x v="11"/>
    <n v="55122"/>
    <x v="2"/>
    <s v="OFF-PA-10000327"/>
    <x v="1"/>
    <x v="10"/>
    <s v="Xerox 1971"/>
    <x v="18"/>
    <n v="2"/>
    <n v="0"/>
    <n v="3.8519999999999994"/>
    <x v="2"/>
    <x v="0"/>
  </r>
  <r>
    <x v="2907"/>
    <x v="1444"/>
    <x v="132"/>
    <x v="748"/>
    <x v="1"/>
    <s v="DL-12925"/>
    <s v="Daniel Lacy"/>
    <x v="0"/>
    <x v="0"/>
    <s v="Eagan"/>
    <x v="11"/>
    <n v="55122"/>
    <x v="2"/>
    <s v="OFF-ST-10001325"/>
    <x v="1"/>
    <x v="4"/>
    <s v="Sterilite Officeware Hinged File Box"/>
    <x v="2386"/>
    <n v="5"/>
    <n v="0"/>
    <n v="14.148"/>
    <x v="2"/>
    <x v="0"/>
  </r>
  <r>
    <x v="2908"/>
    <x v="1444"/>
    <x v="132"/>
    <x v="748"/>
    <x v="1"/>
    <s v="DL-12925"/>
    <s v="Daniel Lacy"/>
    <x v="0"/>
    <x v="0"/>
    <s v="Eagan"/>
    <x v="11"/>
    <n v="55122"/>
    <x v="2"/>
    <s v="OFF-LA-10001771"/>
    <x v="1"/>
    <x v="2"/>
    <s v="Avery 513"/>
    <x v="1830"/>
    <n v="3"/>
    <n v="0"/>
    <n v="6.8723999999999998"/>
    <x v="2"/>
    <x v="0"/>
  </r>
  <r>
    <x v="2909"/>
    <x v="1445"/>
    <x v="600"/>
    <x v="318"/>
    <x v="1"/>
    <s v="ME-17725"/>
    <s v="Max Engle"/>
    <x v="0"/>
    <x v="0"/>
    <s v="Seattle"/>
    <x v="4"/>
    <n v="98103"/>
    <x v="1"/>
    <s v="OFF-FA-10004968"/>
    <x v="1"/>
    <x v="13"/>
    <s v="Rubber Band Ball"/>
    <x v="2387"/>
    <n v="3"/>
    <n v="0"/>
    <n v="0.2244000000000006"/>
    <x v="1"/>
    <x v="0"/>
  </r>
  <r>
    <x v="2910"/>
    <x v="1446"/>
    <x v="599"/>
    <x v="217"/>
    <x v="1"/>
    <s v="VD-21670"/>
    <s v="Valerie Dominguez"/>
    <x v="0"/>
    <x v="0"/>
    <s v="Coral Springs"/>
    <x v="2"/>
    <n v="33065"/>
    <x v="0"/>
    <s v="OFF-AP-10000576"/>
    <x v="1"/>
    <x v="9"/>
    <s v="Belkin 325VA UPS Surge Protector, 6'"/>
    <x v="2388"/>
    <n v="4"/>
    <n v="0.2"/>
    <n v="24.196000000000012"/>
    <x v="0"/>
    <x v="0"/>
  </r>
  <r>
    <x v="2911"/>
    <x v="1447"/>
    <x v="737"/>
    <x v="365"/>
    <x v="1"/>
    <s v="CK-12205"/>
    <s v="Chloris Kastensmidt"/>
    <x v="0"/>
    <x v="0"/>
    <s v="Hempstead"/>
    <x v="15"/>
    <n v="11550"/>
    <x v="3"/>
    <s v="OFF-EN-10003286"/>
    <x v="1"/>
    <x v="12"/>
    <s v="Staple envelope"/>
    <x v="1417"/>
    <n v="5"/>
    <n v="0"/>
    <n v="19.457999999999998"/>
    <x v="3"/>
    <x v="0"/>
  </r>
  <r>
    <x v="2912"/>
    <x v="1447"/>
    <x v="737"/>
    <x v="365"/>
    <x v="1"/>
    <s v="CK-12205"/>
    <s v="Chloris Kastensmidt"/>
    <x v="0"/>
    <x v="0"/>
    <s v="Hempstead"/>
    <x v="15"/>
    <n v="11550"/>
    <x v="3"/>
    <s v="OFF-AR-10003772"/>
    <x v="1"/>
    <x v="6"/>
    <s v="Boston 16750 Black Compact Battery Pencil Sharpener"/>
    <x v="768"/>
    <n v="4"/>
    <n v="0"/>
    <n v="10.499999999999996"/>
    <x v="3"/>
    <x v="0"/>
  </r>
  <r>
    <x v="2913"/>
    <x v="1447"/>
    <x v="737"/>
    <x v="365"/>
    <x v="1"/>
    <s v="CK-12205"/>
    <s v="Chloris Kastensmidt"/>
    <x v="0"/>
    <x v="0"/>
    <s v="Hempstead"/>
    <x v="15"/>
    <n v="11550"/>
    <x v="3"/>
    <s v="OFF-BI-10002852"/>
    <x v="1"/>
    <x v="8"/>
    <s v="Ibico Standard Transparent Covers"/>
    <x v="2389"/>
    <n v="3"/>
    <n v="0.2"/>
    <n v="14.337599999999998"/>
    <x v="3"/>
    <x v="0"/>
  </r>
  <r>
    <x v="2914"/>
    <x v="1448"/>
    <x v="88"/>
    <x v="334"/>
    <x v="0"/>
    <s v="DL-12925"/>
    <s v="Daniel Lacy"/>
    <x v="0"/>
    <x v="0"/>
    <s v="Noblesville"/>
    <x v="14"/>
    <n v="46060"/>
    <x v="2"/>
    <s v="TEC-PH-10002890"/>
    <x v="2"/>
    <x v="7"/>
    <s v="AT&amp;T 17929 Lendline Telephone"/>
    <x v="2390"/>
    <n v="3"/>
    <n v="0"/>
    <n v="35.287199999999999"/>
    <x v="2"/>
    <x v="0"/>
  </r>
  <r>
    <x v="2915"/>
    <x v="1448"/>
    <x v="88"/>
    <x v="334"/>
    <x v="0"/>
    <s v="DL-12925"/>
    <s v="Daniel Lacy"/>
    <x v="0"/>
    <x v="0"/>
    <s v="Noblesville"/>
    <x v="14"/>
    <n v="46060"/>
    <x v="2"/>
    <s v="OFF-BI-10001308"/>
    <x v="1"/>
    <x v="8"/>
    <s v="GBC Standard Plastic Binding Systems' Combs"/>
    <x v="2391"/>
    <n v="2"/>
    <n v="0"/>
    <n v="5.6519999999999992"/>
    <x v="2"/>
    <x v="0"/>
  </r>
  <r>
    <x v="2916"/>
    <x v="1448"/>
    <x v="88"/>
    <x v="334"/>
    <x v="0"/>
    <s v="DL-12925"/>
    <s v="Daniel Lacy"/>
    <x v="0"/>
    <x v="0"/>
    <s v="Noblesville"/>
    <x v="14"/>
    <n v="46060"/>
    <x v="2"/>
    <s v="TEC-PH-10001750"/>
    <x v="2"/>
    <x v="7"/>
    <s v="Samsung Rugby III"/>
    <x v="2392"/>
    <n v="4"/>
    <n v="0"/>
    <n v="71.269200000000012"/>
    <x v="2"/>
    <x v="0"/>
  </r>
  <r>
    <x v="2917"/>
    <x v="1449"/>
    <x v="151"/>
    <x v="624"/>
    <x v="2"/>
    <s v="SE-20110"/>
    <s v="Sanjit Engle"/>
    <x v="0"/>
    <x v="0"/>
    <s v="Dallas"/>
    <x v="5"/>
    <n v="75220"/>
    <x v="2"/>
    <s v="OFF-AR-10003338"/>
    <x v="1"/>
    <x v="6"/>
    <s v="Eberhard Faber 3 1/2&quot; Golf Pencils"/>
    <x v="2393"/>
    <n v="1"/>
    <n v="0.2"/>
    <n v="0.37200000000000011"/>
    <x v="2"/>
    <x v="0"/>
  </r>
  <r>
    <x v="2918"/>
    <x v="1450"/>
    <x v="813"/>
    <x v="791"/>
    <x v="3"/>
    <s v="LS-17200"/>
    <s v="Luke Schmidt"/>
    <x v="1"/>
    <x v="0"/>
    <s v="Philadelphia"/>
    <x v="9"/>
    <n v="19140"/>
    <x v="3"/>
    <s v="OFF-FA-10002763"/>
    <x v="1"/>
    <x v="13"/>
    <s v="Advantus Map Pennant Flags and Round Head Tacks"/>
    <x v="2394"/>
    <n v="5"/>
    <n v="0.2"/>
    <n v="2.3699999999999983"/>
    <x v="3"/>
    <x v="0"/>
  </r>
  <r>
    <x v="2919"/>
    <x v="1450"/>
    <x v="813"/>
    <x v="791"/>
    <x v="3"/>
    <s v="LS-17200"/>
    <s v="Luke Schmidt"/>
    <x v="1"/>
    <x v="0"/>
    <s v="Philadelphia"/>
    <x v="9"/>
    <n v="19140"/>
    <x v="3"/>
    <s v="FUR-FU-10002088"/>
    <x v="0"/>
    <x v="5"/>
    <s v="Nu-Dell Float Frame 11 x 14 1/2"/>
    <x v="325"/>
    <n v="2"/>
    <n v="0.2"/>
    <n v="3.9512"/>
    <x v="3"/>
    <x v="0"/>
  </r>
  <r>
    <x v="2920"/>
    <x v="1450"/>
    <x v="813"/>
    <x v="791"/>
    <x v="3"/>
    <s v="LS-17200"/>
    <s v="Luke Schmidt"/>
    <x v="1"/>
    <x v="0"/>
    <s v="Philadelphia"/>
    <x v="9"/>
    <n v="19140"/>
    <x v="3"/>
    <s v="FUR-FU-10003976"/>
    <x v="0"/>
    <x v="5"/>
    <s v="DAX Executive Solid Wood Document Frame, Desktop or Hang, Mahogany, 5 x 7"/>
    <x v="2395"/>
    <n v="7"/>
    <n v="0.2"/>
    <n v="12.328399999999988"/>
    <x v="3"/>
    <x v="0"/>
  </r>
  <r>
    <x v="2921"/>
    <x v="1451"/>
    <x v="289"/>
    <x v="714"/>
    <x v="3"/>
    <s v="MM-17920"/>
    <s v="Michael Moore"/>
    <x v="0"/>
    <x v="0"/>
    <s v="San Francisco"/>
    <x v="1"/>
    <n v="94109"/>
    <x v="1"/>
    <s v="OFF-ST-10001511"/>
    <x v="1"/>
    <x v="4"/>
    <s v="Space Solutions Commercial Steel Shelving"/>
    <x v="2396"/>
    <n v="2"/>
    <n v="0"/>
    <n v="6.4649999999999892"/>
    <x v="1"/>
    <x v="0"/>
  </r>
  <r>
    <x v="2922"/>
    <x v="1452"/>
    <x v="672"/>
    <x v="253"/>
    <x v="0"/>
    <s v="DB-13270"/>
    <s v="Deborah Brumfield"/>
    <x v="2"/>
    <x v="0"/>
    <s v="Austin"/>
    <x v="5"/>
    <n v="78745"/>
    <x v="2"/>
    <s v="OFF-BI-10000301"/>
    <x v="1"/>
    <x v="8"/>
    <s v="GBC Instant Report Kit"/>
    <x v="2397"/>
    <n v="3"/>
    <n v="0.8"/>
    <n v="-5.8230000000000004"/>
    <x v="2"/>
    <x v="0"/>
  </r>
  <r>
    <x v="2923"/>
    <x v="1453"/>
    <x v="307"/>
    <x v="864"/>
    <x v="1"/>
    <s v="RW-19630"/>
    <s v="Rob Williams"/>
    <x v="1"/>
    <x v="0"/>
    <s v="Detroit"/>
    <x v="12"/>
    <n v="48234"/>
    <x v="2"/>
    <s v="OFF-FA-10003495"/>
    <x v="1"/>
    <x v="13"/>
    <s v="Staples"/>
    <x v="2398"/>
    <n v="1"/>
    <n v="0"/>
    <n v="3.04"/>
    <x v="2"/>
    <x v="0"/>
  </r>
  <r>
    <x v="2924"/>
    <x v="1454"/>
    <x v="814"/>
    <x v="447"/>
    <x v="2"/>
    <s v="JM-16195"/>
    <s v="Justin MacKendrick"/>
    <x v="0"/>
    <x v="0"/>
    <s v="Watertown"/>
    <x v="15"/>
    <n v="13601"/>
    <x v="3"/>
    <s v="OFF-AP-10001303"/>
    <x v="1"/>
    <x v="9"/>
    <s v="Holmes Cool Mist Humidifier for the Whole House with 8-Gallon Output per Day, Extended Life Filter"/>
    <x v="189"/>
    <n v="1"/>
    <n v="0"/>
    <n v="8.9549999999999983"/>
    <x v="3"/>
    <x v="0"/>
  </r>
  <r>
    <x v="2925"/>
    <x v="1454"/>
    <x v="814"/>
    <x v="447"/>
    <x v="2"/>
    <s v="JM-16195"/>
    <s v="Justin MacKendrick"/>
    <x v="0"/>
    <x v="0"/>
    <s v="Watertown"/>
    <x v="15"/>
    <n v="13601"/>
    <x v="3"/>
    <s v="FUR-FU-10002116"/>
    <x v="0"/>
    <x v="5"/>
    <s v="Tenex Carpeted, Granite-Look or Clear Contemporary Contour Shape Chair Mats"/>
    <x v="2399"/>
    <n v="1"/>
    <n v="0"/>
    <n v="4.9496999999999929"/>
    <x v="3"/>
    <x v="0"/>
  </r>
  <r>
    <x v="2926"/>
    <x v="1455"/>
    <x v="815"/>
    <x v="730"/>
    <x v="0"/>
    <s v="BP-11155"/>
    <s v="Becky Pak"/>
    <x v="0"/>
    <x v="0"/>
    <s v="Columbus"/>
    <x v="32"/>
    <n v="31907"/>
    <x v="0"/>
    <s v="FUR-FU-10000771"/>
    <x v="0"/>
    <x v="5"/>
    <s v="Eldon 200 Class Desk Accessories, Smoke"/>
    <x v="609"/>
    <n v="3"/>
    <n v="0"/>
    <n v="7.9128000000000007"/>
    <x v="0"/>
    <x v="0"/>
  </r>
  <r>
    <x v="2927"/>
    <x v="1456"/>
    <x v="400"/>
    <x v="272"/>
    <x v="1"/>
    <s v="CT-11995"/>
    <s v="Carol Triggs"/>
    <x v="0"/>
    <x v="0"/>
    <s v="Apple Valley"/>
    <x v="11"/>
    <n v="55124"/>
    <x v="2"/>
    <s v="OFF-AR-10002255"/>
    <x v="1"/>
    <x v="6"/>
    <s v="Newell 346"/>
    <x v="880"/>
    <n v="3"/>
    <n v="0"/>
    <n v="2.5055999999999998"/>
    <x v="2"/>
    <x v="0"/>
  </r>
  <r>
    <x v="2928"/>
    <x v="1457"/>
    <x v="15"/>
    <x v="215"/>
    <x v="1"/>
    <s v="TH-21550"/>
    <s v="Tracy Hopkins"/>
    <x v="2"/>
    <x v="0"/>
    <s v="Burlington"/>
    <x v="3"/>
    <n v="27217"/>
    <x v="0"/>
    <s v="OFF-BI-10004995"/>
    <x v="1"/>
    <x v="8"/>
    <s v="GBC DocuBind P400 Electric Binding System"/>
    <x v="2400"/>
    <n v="4"/>
    <n v="0.7"/>
    <n v="-1306.5504000000001"/>
    <x v="0"/>
    <x v="0"/>
  </r>
  <r>
    <x v="2929"/>
    <x v="1458"/>
    <x v="551"/>
    <x v="865"/>
    <x v="1"/>
    <s v="ME-17320"/>
    <s v="Maria Etezadi"/>
    <x v="2"/>
    <x v="0"/>
    <s v="Saginaw"/>
    <x v="12"/>
    <n v="48601"/>
    <x v="2"/>
    <s v="FUR-FU-10002597"/>
    <x v="0"/>
    <x v="5"/>
    <s v="C-Line Magnetic Cubicle Keepers, Clear Polypropylene"/>
    <x v="2401"/>
    <n v="4"/>
    <n v="0"/>
    <n v="8.2992000000000008"/>
    <x v="2"/>
    <x v="0"/>
  </r>
  <r>
    <x v="2930"/>
    <x v="1459"/>
    <x v="816"/>
    <x v="747"/>
    <x v="3"/>
    <s v="TT-21220"/>
    <s v="Thomas Thornton"/>
    <x v="0"/>
    <x v="0"/>
    <s v="San Francisco"/>
    <x v="1"/>
    <n v="94109"/>
    <x v="1"/>
    <s v="OFF-BI-10004970"/>
    <x v="1"/>
    <x v="8"/>
    <s v="ACCOHIDE 3-Ring Binder, Blue, 1&quot;"/>
    <x v="2164"/>
    <n v="2"/>
    <n v="0.2"/>
    <n v="2.2302"/>
    <x v="1"/>
    <x v="1"/>
  </r>
  <r>
    <x v="2931"/>
    <x v="1459"/>
    <x v="816"/>
    <x v="747"/>
    <x v="3"/>
    <s v="TT-21220"/>
    <s v="Thomas Thornton"/>
    <x v="0"/>
    <x v="0"/>
    <s v="San Francisco"/>
    <x v="1"/>
    <n v="94109"/>
    <x v="1"/>
    <s v="OFF-BI-10002557"/>
    <x v="1"/>
    <x v="8"/>
    <s v="Presstex Flexible Ring Binders"/>
    <x v="6"/>
    <n v="2"/>
    <n v="0.2"/>
    <n v="2.7299999999999995"/>
    <x v="1"/>
    <x v="1"/>
  </r>
  <r>
    <x v="2932"/>
    <x v="1459"/>
    <x v="816"/>
    <x v="747"/>
    <x v="3"/>
    <s v="TT-21220"/>
    <s v="Thomas Thornton"/>
    <x v="0"/>
    <x v="0"/>
    <s v="San Francisco"/>
    <x v="1"/>
    <n v="94109"/>
    <x v="1"/>
    <s v="FUR-CH-10000785"/>
    <x v="0"/>
    <x v="1"/>
    <s v="Global Ergonomic Managers Chair"/>
    <x v="2402"/>
    <n v="1"/>
    <n v="0.2"/>
    <n v="10.858800000000002"/>
    <x v="1"/>
    <x v="1"/>
  </r>
  <r>
    <x v="2933"/>
    <x v="1460"/>
    <x v="409"/>
    <x v="485"/>
    <x v="1"/>
    <s v="GT-14710"/>
    <s v="Greg Tran"/>
    <x v="0"/>
    <x v="0"/>
    <s v="Seattle"/>
    <x v="4"/>
    <n v="98105"/>
    <x v="1"/>
    <s v="TEC-PH-10002310"/>
    <x v="2"/>
    <x v="7"/>
    <s v="Plantronics Calisto P620-M USB Wireless Speakerphone System"/>
    <x v="2403"/>
    <n v="1"/>
    <n v="0.2"/>
    <n v="13.719300000000004"/>
    <x v="1"/>
    <x v="0"/>
  </r>
  <r>
    <x v="2934"/>
    <x v="1460"/>
    <x v="409"/>
    <x v="485"/>
    <x v="1"/>
    <s v="GT-14710"/>
    <s v="Greg Tran"/>
    <x v="0"/>
    <x v="0"/>
    <s v="Seattle"/>
    <x v="4"/>
    <n v="98105"/>
    <x v="1"/>
    <s v="TEC-PH-10002834"/>
    <x v="2"/>
    <x v="7"/>
    <s v="Google Nexus 5"/>
    <x v="2404"/>
    <n v="3"/>
    <n v="0.2"/>
    <n v="26.998499999999993"/>
    <x v="1"/>
    <x v="0"/>
  </r>
  <r>
    <x v="2935"/>
    <x v="1460"/>
    <x v="409"/>
    <x v="485"/>
    <x v="1"/>
    <s v="GT-14710"/>
    <s v="Greg Tran"/>
    <x v="0"/>
    <x v="0"/>
    <s v="Seattle"/>
    <x v="4"/>
    <n v="98105"/>
    <x v="1"/>
    <s v="OFF-EN-10000927"/>
    <x v="1"/>
    <x v="12"/>
    <s v="Jet-Pak Recycled Peel 'N' Seal Padded Mailers"/>
    <x v="2405"/>
    <n v="1"/>
    <n v="0"/>
    <n v="16.150499999999997"/>
    <x v="1"/>
    <x v="0"/>
  </r>
  <r>
    <x v="2936"/>
    <x v="1460"/>
    <x v="409"/>
    <x v="485"/>
    <x v="1"/>
    <s v="GT-14710"/>
    <s v="Greg Tran"/>
    <x v="0"/>
    <x v="0"/>
    <s v="Seattle"/>
    <x v="4"/>
    <n v="98105"/>
    <x v="1"/>
    <s v="OFF-BI-10001636"/>
    <x v="1"/>
    <x v="8"/>
    <s v="Ibico Plastic and Wire Spiral Binding Combs"/>
    <x v="2406"/>
    <n v="7"/>
    <n v="0.2"/>
    <n v="15.342599999999997"/>
    <x v="1"/>
    <x v="0"/>
  </r>
  <r>
    <x v="2937"/>
    <x v="1460"/>
    <x v="409"/>
    <x v="485"/>
    <x v="1"/>
    <s v="GT-14710"/>
    <s v="Greg Tran"/>
    <x v="0"/>
    <x v="0"/>
    <s v="Seattle"/>
    <x v="4"/>
    <n v="98105"/>
    <x v="1"/>
    <s v="OFF-PA-10001736"/>
    <x v="1"/>
    <x v="10"/>
    <s v="Xerox 1880"/>
    <x v="2407"/>
    <n v="7"/>
    <n v="0"/>
    <n v="116.59759999999997"/>
    <x v="1"/>
    <x v="0"/>
  </r>
  <r>
    <x v="2938"/>
    <x v="1460"/>
    <x v="409"/>
    <x v="485"/>
    <x v="1"/>
    <s v="GT-14710"/>
    <s v="Greg Tran"/>
    <x v="0"/>
    <x v="0"/>
    <s v="Seattle"/>
    <x v="4"/>
    <n v="98105"/>
    <x v="1"/>
    <s v="OFF-PA-10000482"/>
    <x v="1"/>
    <x v="10"/>
    <s v="Snap-A-Way Black Print Carbonless Ruled Speed Letter, Triplicate"/>
    <x v="2408"/>
    <n v="5"/>
    <n v="0"/>
    <n v="89.158999999999992"/>
    <x v="1"/>
    <x v="0"/>
  </r>
  <r>
    <x v="2939"/>
    <x v="1460"/>
    <x v="409"/>
    <x v="485"/>
    <x v="1"/>
    <s v="GT-14710"/>
    <s v="Greg Tran"/>
    <x v="0"/>
    <x v="0"/>
    <s v="Seattle"/>
    <x v="4"/>
    <n v="98105"/>
    <x v="1"/>
    <s v="OFF-BI-10001658"/>
    <x v="1"/>
    <x v="8"/>
    <s v="GBC Standard Therm-A-Bind Covers"/>
    <x v="676"/>
    <n v="3"/>
    <n v="0.2"/>
    <n v="19.4376"/>
    <x v="1"/>
    <x v="0"/>
  </r>
  <r>
    <x v="2940"/>
    <x v="1461"/>
    <x v="613"/>
    <x v="866"/>
    <x v="1"/>
    <s v="JD-16150"/>
    <s v="Justin Deggeller"/>
    <x v="1"/>
    <x v="0"/>
    <s v="Milwaukee"/>
    <x v="6"/>
    <n v="53209"/>
    <x v="2"/>
    <s v="FUR-CH-10000422"/>
    <x v="0"/>
    <x v="1"/>
    <s v="Global Highback Leather Tilter in Burgundy"/>
    <x v="2409"/>
    <n v="1"/>
    <n v="0"/>
    <n v="14.558400000000006"/>
    <x v="2"/>
    <x v="0"/>
  </r>
  <r>
    <x v="2941"/>
    <x v="1461"/>
    <x v="613"/>
    <x v="866"/>
    <x v="1"/>
    <s v="JD-16150"/>
    <s v="Justin Deggeller"/>
    <x v="1"/>
    <x v="0"/>
    <s v="Milwaukee"/>
    <x v="6"/>
    <n v="53209"/>
    <x v="2"/>
    <s v="FUR-CH-10004675"/>
    <x v="0"/>
    <x v="1"/>
    <s v="Lifetime Advantage Folding Chairs, 4/Carton"/>
    <x v="2410"/>
    <n v="7"/>
    <n v="0"/>
    <n v="427.43679999999995"/>
    <x v="2"/>
    <x v="0"/>
  </r>
  <r>
    <x v="2942"/>
    <x v="1461"/>
    <x v="613"/>
    <x v="866"/>
    <x v="1"/>
    <s v="JD-16150"/>
    <s v="Justin Deggeller"/>
    <x v="1"/>
    <x v="0"/>
    <s v="Milwaukee"/>
    <x v="6"/>
    <n v="53209"/>
    <x v="2"/>
    <s v="FUR-CH-10002880"/>
    <x v="0"/>
    <x v="1"/>
    <s v="Global High-Back Leather Tilter, Burgundy"/>
    <x v="2411"/>
    <n v="3"/>
    <n v="0"/>
    <n v="40.586699999999979"/>
    <x v="2"/>
    <x v="0"/>
  </r>
  <r>
    <x v="2943"/>
    <x v="1462"/>
    <x v="123"/>
    <x v="865"/>
    <x v="1"/>
    <s v="MC-18100"/>
    <s v="Mick Crebagga"/>
    <x v="0"/>
    <x v="0"/>
    <s v="Los Angeles"/>
    <x v="1"/>
    <n v="90049"/>
    <x v="1"/>
    <s v="OFF-ST-10000675"/>
    <x v="1"/>
    <x v="4"/>
    <s v="File Shuttle II and Handi-File, Black"/>
    <x v="2412"/>
    <n v="9"/>
    <n v="0"/>
    <n v="76.252499999999998"/>
    <x v="1"/>
    <x v="0"/>
  </r>
  <r>
    <x v="2944"/>
    <x v="1462"/>
    <x v="123"/>
    <x v="865"/>
    <x v="1"/>
    <s v="MC-18100"/>
    <s v="Mick Crebagga"/>
    <x v="0"/>
    <x v="0"/>
    <s v="Los Angeles"/>
    <x v="1"/>
    <n v="90049"/>
    <x v="1"/>
    <s v="FUR-FU-10002685"/>
    <x v="0"/>
    <x v="5"/>
    <s v="Executive Impressions 13-1/2&quot; Indoor/Outdoor Wall Clock"/>
    <x v="2413"/>
    <n v="1"/>
    <n v="0"/>
    <n v="7.1059999999999999"/>
    <x v="1"/>
    <x v="0"/>
  </r>
  <r>
    <x v="2945"/>
    <x v="1463"/>
    <x v="254"/>
    <x v="519"/>
    <x v="2"/>
    <s v="LH-17020"/>
    <s v="Lisa Hazard"/>
    <x v="0"/>
    <x v="0"/>
    <s v="San Francisco"/>
    <x v="1"/>
    <n v="94122"/>
    <x v="1"/>
    <s v="FUR-FU-10004020"/>
    <x v="0"/>
    <x v="5"/>
    <s v="Advantus Panel Wall Acrylic Frame"/>
    <x v="2414"/>
    <n v="7"/>
    <n v="0"/>
    <n v="16.464700000000001"/>
    <x v="1"/>
    <x v="0"/>
  </r>
  <r>
    <x v="2946"/>
    <x v="1464"/>
    <x v="817"/>
    <x v="867"/>
    <x v="1"/>
    <s v="MP-18175"/>
    <s v="Mike Pelletier"/>
    <x v="2"/>
    <x v="0"/>
    <s v="San Diego"/>
    <x v="1"/>
    <n v="92024"/>
    <x v="1"/>
    <s v="FUR-FU-10004963"/>
    <x v="0"/>
    <x v="5"/>
    <s v="Eldon 400 Class Desk Accessories, Black Carbon"/>
    <x v="611"/>
    <n v="3"/>
    <n v="0"/>
    <n v="11.025000000000002"/>
    <x v="1"/>
    <x v="1"/>
  </r>
  <r>
    <x v="2947"/>
    <x v="1464"/>
    <x v="817"/>
    <x v="867"/>
    <x v="1"/>
    <s v="MP-18175"/>
    <s v="Mike Pelletier"/>
    <x v="2"/>
    <x v="0"/>
    <s v="San Diego"/>
    <x v="1"/>
    <n v="92024"/>
    <x v="1"/>
    <s v="OFF-BI-10000174"/>
    <x v="1"/>
    <x v="8"/>
    <s v="Wilson Jones Clip &amp; Carry Folder Binder Tool for Ring Binders, Clear"/>
    <x v="647"/>
    <n v="14"/>
    <n v="0.2"/>
    <n v="22.736000000000001"/>
    <x v="1"/>
    <x v="1"/>
  </r>
  <r>
    <x v="2948"/>
    <x v="1464"/>
    <x v="817"/>
    <x v="867"/>
    <x v="1"/>
    <s v="MP-18175"/>
    <s v="Mike Pelletier"/>
    <x v="2"/>
    <x v="0"/>
    <s v="San Diego"/>
    <x v="1"/>
    <n v="92024"/>
    <x v="1"/>
    <s v="OFF-EN-10000461"/>
    <x v="1"/>
    <x v="12"/>
    <s v="#10- 4 1/8&quot; x 9 1/2&quot; Recycled Envelopes"/>
    <x v="2415"/>
    <n v="5"/>
    <n v="0"/>
    <n v="20.539000000000001"/>
    <x v="1"/>
    <x v="1"/>
  </r>
  <r>
    <x v="2949"/>
    <x v="1465"/>
    <x v="105"/>
    <x v="44"/>
    <x v="3"/>
    <s v="EM-14140"/>
    <s v="Eugene Moren"/>
    <x v="2"/>
    <x v="0"/>
    <s v="Glendale"/>
    <x v="16"/>
    <n v="85301"/>
    <x v="1"/>
    <s v="TEC-AC-10001266"/>
    <x v="2"/>
    <x v="11"/>
    <s v="Memorex Micro Travel Drive 8 GB"/>
    <x v="2416"/>
    <n v="4"/>
    <n v="0.2"/>
    <n v="12.999999999999998"/>
    <x v="1"/>
    <x v="0"/>
  </r>
  <r>
    <x v="2950"/>
    <x v="1465"/>
    <x v="105"/>
    <x v="44"/>
    <x v="3"/>
    <s v="EM-14140"/>
    <s v="Eugene Moren"/>
    <x v="2"/>
    <x v="0"/>
    <s v="Glendale"/>
    <x v="16"/>
    <n v="85301"/>
    <x v="1"/>
    <s v="OFF-PA-10002160"/>
    <x v="1"/>
    <x v="10"/>
    <s v="Xerox 1978"/>
    <x v="2382"/>
    <n v="5"/>
    <n v="0.2"/>
    <n v="8.3810000000000002"/>
    <x v="1"/>
    <x v="0"/>
  </r>
  <r>
    <x v="2951"/>
    <x v="1465"/>
    <x v="105"/>
    <x v="44"/>
    <x v="3"/>
    <s v="EM-14140"/>
    <s v="Eugene Moren"/>
    <x v="2"/>
    <x v="0"/>
    <s v="Glendale"/>
    <x v="16"/>
    <n v="85301"/>
    <x v="1"/>
    <s v="FUR-CH-10004875"/>
    <x v="0"/>
    <x v="1"/>
    <s v="Harbour Creations 67200 Series Stacking Chairs"/>
    <x v="2417"/>
    <n v="2"/>
    <n v="0.2"/>
    <n v="9.9651999999999994"/>
    <x v="1"/>
    <x v="0"/>
  </r>
  <r>
    <x v="2952"/>
    <x v="1465"/>
    <x v="105"/>
    <x v="44"/>
    <x v="3"/>
    <s v="EM-14140"/>
    <s v="Eugene Moren"/>
    <x v="2"/>
    <x v="0"/>
    <s v="Glendale"/>
    <x v="16"/>
    <n v="85301"/>
    <x v="1"/>
    <s v="FUR-FU-10000305"/>
    <x v="0"/>
    <x v="5"/>
    <s v="Tenex V2T-RE Standard Weight Series Chair Mat, 45&quot; x 53&quot;, Lip 25&quot; x 12&quot;"/>
    <x v="394"/>
    <n v="2"/>
    <n v="0.2"/>
    <n v="-5.6784000000000034"/>
    <x v="1"/>
    <x v="0"/>
  </r>
  <r>
    <x v="2953"/>
    <x v="1465"/>
    <x v="105"/>
    <x v="44"/>
    <x v="3"/>
    <s v="EM-14140"/>
    <s v="Eugene Moren"/>
    <x v="2"/>
    <x v="0"/>
    <s v="Glendale"/>
    <x v="16"/>
    <n v="85301"/>
    <x v="1"/>
    <s v="TEC-PH-10000347"/>
    <x v="2"/>
    <x v="7"/>
    <s v="Cush Cases Heavy Duty Rugged Cover Case for Samsung Galaxy S5 - Purple"/>
    <x v="2418"/>
    <n v="2"/>
    <n v="0.2"/>
    <n v="0.69299999999999984"/>
    <x v="1"/>
    <x v="0"/>
  </r>
  <r>
    <x v="2954"/>
    <x v="1465"/>
    <x v="105"/>
    <x v="44"/>
    <x v="3"/>
    <s v="EM-14140"/>
    <s v="Eugene Moren"/>
    <x v="2"/>
    <x v="0"/>
    <s v="Glendale"/>
    <x v="16"/>
    <n v="85301"/>
    <x v="1"/>
    <s v="TEC-PH-10001459"/>
    <x v="2"/>
    <x v="7"/>
    <s v="Samsung Galaxy Mega 6.3"/>
    <x v="2419"/>
    <n v="2"/>
    <n v="0.2"/>
    <n v="50.398800000000023"/>
    <x v="1"/>
    <x v="0"/>
  </r>
  <r>
    <x v="2955"/>
    <x v="1466"/>
    <x v="298"/>
    <x v="868"/>
    <x v="1"/>
    <s v="GG-14650"/>
    <s v="Greg Guthrie"/>
    <x v="1"/>
    <x v="0"/>
    <s v="New York City"/>
    <x v="15"/>
    <n v="10035"/>
    <x v="3"/>
    <s v="TEC-PH-10000439"/>
    <x v="2"/>
    <x v="7"/>
    <s v="GE DSL Phone Line Filter"/>
    <x v="1362"/>
    <n v="1"/>
    <n v="0"/>
    <n v="11.597099999999998"/>
    <x v="3"/>
    <x v="0"/>
  </r>
  <r>
    <x v="2956"/>
    <x v="1467"/>
    <x v="818"/>
    <x v="446"/>
    <x v="1"/>
    <s v="MA-17995"/>
    <s v="Michelle Arnett"/>
    <x v="2"/>
    <x v="0"/>
    <s v="Watertown"/>
    <x v="15"/>
    <n v="13601"/>
    <x v="3"/>
    <s v="FUR-CH-10002647"/>
    <x v="0"/>
    <x v="1"/>
    <s v="Situations Contoured Folding Chairs, 4/Set"/>
    <x v="2420"/>
    <n v="3"/>
    <n v="0.1"/>
    <n v="31.94100000000001"/>
    <x v="3"/>
    <x v="0"/>
  </r>
  <r>
    <x v="2957"/>
    <x v="1468"/>
    <x v="464"/>
    <x v="510"/>
    <x v="1"/>
    <s v="SH-20395"/>
    <s v="Shahid Hopkins"/>
    <x v="0"/>
    <x v="0"/>
    <s v="Springfield"/>
    <x v="24"/>
    <n v="45503"/>
    <x v="3"/>
    <s v="OFF-BI-10003910"/>
    <x v="1"/>
    <x v="8"/>
    <s v="DXL Angle-View Binders with Locking Rings by Samsill"/>
    <x v="2421"/>
    <n v="1"/>
    <n v="0.7"/>
    <n v="-1.9274999999999993"/>
    <x v="3"/>
    <x v="0"/>
  </r>
  <r>
    <x v="2958"/>
    <x v="1469"/>
    <x v="100"/>
    <x v="693"/>
    <x v="1"/>
    <s v="KT-16465"/>
    <s v="Kean Takahito"/>
    <x v="0"/>
    <x v="0"/>
    <s v="Los Angeles"/>
    <x v="1"/>
    <n v="90032"/>
    <x v="1"/>
    <s v="OFF-BI-10001097"/>
    <x v="1"/>
    <x v="8"/>
    <s v="Avery Hole Reinforcements"/>
    <x v="958"/>
    <n v="4"/>
    <n v="0.2"/>
    <n v="7.2267999999999999"/>
    <x v="1"/>
    <x v="0"/>
  </r>
  <r>
    <x v="2959"/>
    <x v="1469"/>
    <x v="100"/>
    <x v="693"/>
    <x v="1"/>
    <s v="KT-16465"/>
    <s v="Kean Takahito"/>
    <x v="0"/>
    <x v="0"/>
    <s v="Los Angeles"/>
    <x v="1"/>
    <n v="90032"/>
    <x v="1"/>
    <s v="OFF-FA-10004854"/>
    <x v="1"/>
    <x v="13"/>
    <s v="Vinyl Coated Wire Paper Clips in Organizer Box, 800/Box"/>
    <x v="1962"/>
    <n v="4"/>
    <n v="0"/>
    <n v="21.5824"/>
    <x v="1"/>
    <x v="0"/>
  </r>
  <r>
    <x v="2960"/>
    <x v="1470"/>
    <x v="466"/>
    <x v="869"/>
    <x v="1"/>
    <s v="PO-19180"/>
    <s v="Philisse Overcash"/>
    <x v="2"/>
    <x v="0"/>
    <s v="Seattle"/>
    <x v="4"/>
    <n v="98115"/>
    <x v="1"/>
    <s v="OFF-PA-10003673"/>
    <x v="1"/>
    <x v="10"/>
    <s v="Strathmore Photo Mount Cards"/>
    <x v="2422"/>
    <n v="3"/>
    <n v="0"/>
    <n v="9.3563999999999989"/>
    <x v="1"/>
    <x v="0"/>
  </r>
  <r>
    <x v="2961"/>
    <x v="1470"/>
    <x v="466"/>
    <x v="869"/>
    <x v="1"/>
    <s v="PO-19180"/>
    <s v="Philisse Overcash"/>
    <x v="2"/>
    <x v="0"/>
    <s v="Seattle"/>
    <x v="4"/>
    <n v="98115"/>
    <x v="1"/>
    <s v="OFF-LA-10002034"/>
    <x v="1"/>
    <x v="2"/>
    <s v="Avery 478"/>
    <x v="2423"/>
    <n v="8"/>
    <n v="0"/>
    <n v="19.247199999999999"/>
    <x v="1"/>
    <x v="0"/>
  </r>
  <r>
    <x v="2962"/>
    <x v="1471"/>
    <x v="819"/>
    <x v="91"/>
    <x v="0"/>
    <s v="AY-10555"/>
    <s v="Andy Yotov"/>
    <x v="1"/>
    <x v="0"/>
    <s v="Oceanside"/>
    <x v="1"/>
    <n v="92054"/>
    <x v="1"/>
    <s v="FUR-CH-10002774"/>
    <x v="0"/>
    <x v="1"/>
    <s v="Global Deluxe Stacking Chair, Gray"/>
    <x v="2424"/>
    <n v="2"/>
    <n v="0.2"/>
    <n v="9.1763999999999974"/>
    <x v="1"/>
    <x v="1"/>
  </r>
  <r>
    <x v="2963"/>
    <x v="1471"/>
    <x v="819"/>
    <x v="91"/>
    <x v="0"/>
    <s v="AY-10555"/>
    <s v="Andy Yotov"/>
    <x v="1"/>
    <x v="0"/>
    <s v="Oceanside"/>
    <x v="1"/>
    <n v="92054"/>
    <x v="1"/>
    <s v="FUR-CH-10003817"/>
    <x v="0"/>
    <x v="1"/>
    <s v="Global Value Steno Chair, Gray"/>
    <x v="2425"/>
    <n v="2"/>
    <n v="0.2"/>
    <n v="6.0740000000000016"/>
    <x v="1"/>
    <x v="1"/>
  </r>
  <r>
    <x v="2964"/>
    <x v="1471"/>
    <x v="819"/>
    <x v="91"/>
    <x v="0"/>
    <s v="AY-10555"/>
    <s v="Andy Yotov"/>
    <x v="1"/>
    <x v="0"/>
    <s v="Oceanside"/>
    <x v="1"/>
    <n v="92054"/>
    <x v="1"/>
    <s v="OFF-BI-10002949"/>
    <x v="1"/>
    <x v="8"/>
    <s v="Prestige Round Ring Binders"/>
    <x v="2426"/>
    <n v="5"/>
    <n v="0.2"/>
    <n v="8.2079999999999984"/>
    <x v="1"/>
    <x v="1"/>
  </r>
  <r>
    <x v="2965"/>
    <x v="1471"/>
    <x v="819"/>
    <x v="91"/>
    <x v="0"/>
    <s v="AY-10555"/>
    <s v="Andy Yotov"/>
    <x v="1"/>
    <x v="0"/>
    <s v="Oceanside"/>
    <x v="1"/>
    <n v="92054"/>
    <x v="1"/>
    <s v="FUR-FU-10002445"/>
    <x v="0"/>
    <x v="5"/>
    <s v="DAX Two-Tone Rosewood/Black Document Frame, Desktop, 5 x 7"/>
    <x v="1651"/>
    <n v="2"/>
    <n v="0"/>
    <n v="7.5840000000000014"/>
    <x v="1"/>
    <x v="1"/>
  </r>
  <r>
    <x v="2966"/>
    <x v="1472"/>
    <x v="422"/>
    <x v="252"/>
    <x v="1"/>
    <s v="Co-12640"/>
    <s v="Corey-Lock"/>
    <x v="0"/>
    <x v="0"/>
    <s v="Skokie"/>
    <x v="10"/>
    <n v="60076"/>
    <x v="2"/>
    <s v="FUR-FU-10001473"/>
    <x v="0"/>
    <x v="5"/>
    <s v="DAX Wood Document Frame"/>
    <x v="2427"/>
    <n v="6"/>
    <n v="0.6"/>
    <n v="-19.771199999999997"/>
    <x v="2"/>
    <x v="0"/>
  </r>
  <r>
    <x v="2967"/>
    <x v="1472"/>
    <x v="422"/>
    <x v="252"/>
    <x v="1"/>
    <s v="Co-12640"/>
    <s v="Corey-Lock"/>
    <x v="0"/>
    <x v="0"/>
    <s v="Skokie"/>
    <x v="10"/>
    <n v="60076"/>
    <x v="2"/>
    <s v="OFF-ST-10002562"/>
    <x v="1"/>
    <x v="4"/>
    <s v="Staple magnet"/>
    <x v="2428"/>
    <n v="4"/>
    <n v="0.2"/>
    <n v="3.0015999999999998"/>
    <x v="2"/>
    <x v="0"/>
  </r>
  <r>
    <x v="2968"/>
    <x v="1473"/>
    <x v="44"/>
    <x v="748"/>
    <x v="0"/>
    <s v="JF-15565"/>
    <s v="Jill Fjeld"/>
    <x v="0"/>
    <x v="0"/>
    <s v="Fayetteville"/>
    <x v="3"/>
    <n v="28314"/>
    <x v="0"/>
    <s v="OFF-AP-10002118"/>
    <x v="1"/>
    <x v="9"/>
    <s v="1.7 Cubic Foot Compact &quot;Cube&quot; Office Refrigerators"/>
    <x v="2429"/>
    <n v="3"/>
    <n v="0.2"/>
    <n v="43.713600000000014"/>
    <x v="0"/>
    <x v="0"/>
  </r>
  <r>
    <x v="2969"/>
    <x v="1473"/>
    <x v="44"/>
    <x v="748"/>
    <x v="0"/>
    <s v="JF-15565"/>
    <s v="Jill Fjeld"/>
    <x v="0"/>
    <x v="0"/>
    <s v="Fayetteville"/>
    <x v="3"/>
    <n v="28314"/>
    <x v="0"/>
    <s v="OFF-PA-10001800"/>
    <x v="1"/>
    <x v="10"/>
    <s v="Xerox 220"/>
    <x v="277"/>
    <n v="6"/>
    <n v="0.2"/>
    <n v="10.8864"/>
    <x v="0"/>
    <x v="0"/>
  </r>
  <r>
    <x v="2970"/>
    <x v="1473"/>
    <x v="44"/>
    <x v="748"/>
    <x v="0"/>
    <s v="JF-15565"/>
    <s v="Jill Fjeld"/>
    <x v="0"/>
    <x v="0"/>
    <s v="Fayetteville"/>
    <x v="3"/>
    <n v="28314"/>
    <x v="0"/>
    <s v="OFF-BI-10002827"/>
    <x v="1"/>
    <x v="8"/>
    <s v="Avery Durable Poly Binders"/>
    <x v="1349"/>
    <n v="8"/>
    <n v="0.7"/>
    <n v="-10.617599999999999"/>
    <x v="0"/>
    <x v="0"/>
  </r>
  <r>
    <x v="2971"/>
    <x v="1473"/>
    <x v="44"/>
    <x v="748"/>
    <x v="0"/>
    <s v="JF-15565"/>
    <s v="Jill Fjeld"/>
    <x v="0"/>
    <x v="0"/>
    <s v="Fayetteville"/>
    <x v="3"/>
    <n v="28314"/>
    <x v="0"/>
    <s v="FUR-FU-10004671"/>
    <x v="0"/>
    <x v="5"/>
    <s v="Executive Impressions 12&quot; Wall Clock"/>
    <x v="2430"/>
    <n v="2"/>
    <n v="0.2"/>
    <n v="6.3612000000000002"/>
    <x v="0"/>
    <x v="0"/>
  </r>
  <r>
    <x v="2972"/>
    <x v="1473"/>
    <x v="44"/>
    <x v="748"/>
    <x v="0"/>
    <s v="JF-15565"/>
    <s v="Jill Fjeld"/>
    <x v="0"/>
    <x v="0"/>
    <s v="Fayetteville"/>
    <x v="3"/>
    <n v="28314"/>
    <x v="0"/>
    <s v="OFF-ST-10000736"/>
    <x v="1"/>
    <x v="4"/>
    <s v="Carina Double Wide Media Storage Towers in Natural &amp; Black"/>
    <x v="1793"/>
    <n v="4"/>
    <n v="0.2"/>
    <n v="-51.827200000000019"/>
    <x v="0"/>
    <x v="0"/>
  </r>
  <r>
    <x v="2973"/>
    <x v="1474"/>
    <x v="819"/>
    <x v="404"/>
    <x v="1"/>
    <s v="AR-10510"/>
    <s v="Andrew Roberts"/>
    <x v="0"/>
    <x v="0"/>
    <s v="Tulsa"/>
    <x v="26"/>
    <n v="74133"/>
    <x v="2"/>
    <s v="OFF-BI-10004656"/>
    <x v="1"/>
    <x v="8"/>
    <s v="Peel &amp; Stick Add-On Corner Pockets"/>
    <x v="2431"/>
    <n v="5"/>
    <n v="0"/>
    <n v="5.1839999999999993"/>
    <x v="2"/>
    <x v="0"/>
  </r>
  <r>
    <x v="2974"/>
    <x v="1475"/>
    <x v="820"/>
    <x v="678"/>
    <x v="1"/>
    <s v="AG-10675"/>
    <s v="Anna Gayman"/>
    <x v="0"/>
    <x v="0"/>
    <s v="Allen"/>
    <x v="5"/>
    <n v="75002"/>
    <x v="2"/>
    <s v="FUR-TA-10001095"/>
    <x v="0"/>
    <x v="3"/>
    <s v="Chromcraft Round Conference Tables"/>
    <x v="1304"/>
    <n v="2"/>
    <n v="0.3"/>
    <n v="-31.372200000000007"/>
    <x v="2"/>
    <x v="0"/>
  </r>
  <r>
    <x v="2975"/>
    <x v="1475"/>
    <x v="820"/>
    <x v="678"/>
    <x v="1"/>
    <s v="AG-10675"/>
    <s v="Anna Gayman"/>
    <x v="0"/>
    <x v="0"/>
    <s v="Allen"/>
    <x v="5"/>
    <n v="75002"/>
    <x v="2"/>
    <s v="OFF-PA-10000213"/>
    <x v="1"/>
    <x v="10"/>
    <s v="Xerox 198"/>
    <x v="801"/>
    <n v="4"/>
    <n v="0.2"/>
    <n v="5.378400000000001"/>
    <x v="2"/>
    <x v="0"/>
  </r>
  <r>
    <x v="2976"/>
    <x v="1476"/>
    <x v="769"/>
    <x v="379"/>
    <x v="3"/>
    <s v="DV-13045"/>
    <s v="Darrin Van Huff"/>
    <x v="1"/>
    <x v="0"/>
    <s v="Philadelphia"/>
    <x v="9"/>
    <n v="19143"/>
    <x v="3"/>
    <s v="FUR-CH-10001797"/>
    <x v="0"/>
    <x v="1"/>
    <s v="Safco Chair Connectors, 6/Carton"/>
    <x v="2432"/>
    <n v="7"/>
    <n v="0.3"/>
    <n v="-2.693600000000032"/>
    <x v="3"/>
    <x v="0"/>
  </r>
  <r>
    <x v="2977"/>
    <x v="1477"/>
    <x v="621"/>
    <x v="179"/>
    <x v="0"/>
    <s v="HL-15040"/>
    <s v="Hunter Lopez"/>
    <x v="0"/>
    <x v="0"/>
    <s v="Rochester"/>
    <x v="15"/>
    <n v="14609"/>
    <x v="3"/>
    <s v="OFF-ST-10002214"/>
    <x v="1"/>
    <x v="4"/>
    <s v="X-Rack File for Hanging Folders"/>
    <x v="2433"/>
    <n v="2"/>
    <n v="0"/>
    <n v="5.8707999999999991"/>
    <x v="3"/>
    <x v="0"/>
  </r>
  <r>
    <x v="2978"/>
    <x v="1478"/>
    <x v="286"/>
    <x v="870"/>
    <x v="0"/>
    <s v="ND-18370"/>
    <s v="Natalie DeCherney"/>
    <x v="0"/>
    <x v="0"/>
    <s v="Mount Pleasant"/>
    <x v="20"/>
    <n v="29464"/>
    <x v="0"/>
    <s v="FUR-CH-10000422"/>
    <x v="0"/>
    <x v="1"/>
    <s v="Global Highback Leather Tilter in Burgundy"/>
    <x v="2434"/>
    <n v="6"/>
    <n v="0"/>
    <n v="87.350400000000036"/>
    <x v="0"/>
    <x v="0"/>
  </r>
  <r>
    <x v="2979"/>
    <x v="1479"/>
    <x v="821"/>
    <x v="871"/>
    <x v="1"/>
    <s v="GB-14575"/>
    <s v="Giulietta Baptist"/>
    <x v="0"/>
    <x v="0"/>
    <s v="Philadelphia"/>
    <x v="9"/>
    <n v="19134"/>
    <x v="3"/>
    <s v="OFF-PA-10003848"/>
    <x v="1"/>
    <x v="10"/>
    <s v="Xerox 1997"/>
    <x v="561"/>
    <n v="4"/>
    <n v="0.2"/>
    <n v="7.2576000000000001"/>
    <x v="3"/>
    <x v="0"/>
  </r>
  <r>
    <x v="2980"/>
    <x v="1479"/>
    <x v="821"/>
    <x v="871"/>
    <x v="1"/>
    <s v="GB-14575"/>
    <s v="Giulietta Baptist"/>
    <x v="0"/>
    <x v="0"/>
    <s v="Philadelphia"/>
    <x v="9"/>
    <n v="19134"/>
    <x v="3"/>
    <s v="FUR-FU-10003623"/>
    <x v="0"/>
    <x v="5"/>
    <s v="DataProducts Ampli Magnifier Task Lamp, Black,"/>
    <x v="2435"/>
    <n v="2"/>
    <n v="0.2"/>
    <n v="4.3295999999999975"/>
    <x v="3"/>
    <x v="0"/>
  </r>
  <r>
    <x v="2981"/>
    <x v="1480"/>
    <x v="136"/>
    <x v="701"/>
    <x v="1"/>
    <s v="CL-12565"/>
    <s v="Clay Ludtke"/>
    <x v="0"/>
    <x v="0"/>
    <s v="Seattle"/>
    <x v="4"/>
    <n v="98115"/>
    <x v="1"/>
    <s v="FUR-CH-10001797"/>
    <x v="0"/>
    <x v="1"/>
    <s v="Safco Chair Connectors, 6/Carton"/>
    <x v="2436"/>
    <n v="4"/>
    <n v="0.2"/>
    <n v="13.852799999999981"/>
    <x v="1"/>
    <x v="0"/>
  </r>
  <r>
    <x v="2982"/>
    <x v="1480"/>
    <x v="136"/>
    <x v="701"/>
    <x v="1"/>
    <s v="CL-12565"/>
    <s v="Clay Ludtke"/>
    <x v="0"/>
    <x v="0"/>
    <s v="Seattle"/>
    <x v="4"/>
    <n v="98115"/>
    <x v="1"/>
    <s v="OFF-BI-10003094"/>
    <x v="1"/>
    <x v="8"/>
    <s v="Self-Adhesive Ring Binder Labels"/>
    <x v="2437"/>
    <n v="4"/>
    <n v="0.2"/>
    <n v="3.8015999999999992"/>
    <x v="1"/>
    <x v="0"/>
  </r>
  <r>
    <x v="2983"/>
    <x v="1481"/>
    <x v="776"/>
    <x v="872"/>
    <x v="0"/>
    <s v="RC-19960"/>
    <s v="Ryan Crowe"/>
    <x v="0"/>
    <x v="0"/>
    <s v="Springfield"/>
    <x v="21"/>
    <n v="97477"/>
    <x v="1"/>
    <s v="OFF-ST-10002205"/>
    <x v="1"/>
    <x v="4"/>
    <s v="File Shuttle I and Handi-File"/>
    <x v="354"/>
    <n v="3"/>
    <n v="0.2"/>
    <n v="4.6746000000000016"/>
    <x v="1"/>
    <x v="0"/>
  </r>
  <r>
    <x v="2984"/>
    <x v="1481"/>
    <x v="776"/>
    <x v="872"/>
    <x v="0"/>
    <s v="RC-19960"/>
    <s v="Ryan Crowe"/>
    <x v="0"/>
    <x v="0"/>
    <s v="Springfield"/>
    <x v="21"/>
    <n v="97477"/>
    <x v="1"/>
    <s v="FUR-TA-10003238"/>
    <x v="0"/>
    <x v="3"/>
    <s v="Chromcraft Bull-Nose Wood 48&quot; x 96&quot; Rectangular Conference Tables"/>
    <x v="2438"/>
    <n v="1"/>
    <n v="0.5"/>
    <n v="-170.80380000000002"/>
    <x v="1"/>
    <x v="0"/>
  </r>
  <r>
    <x v="2985"/>
    <x v="1482"/>
    <x v="822"/>
    <x v="873"/>
    <x v="1"/>
    <s v="JB-16045"/>
    <s v="Julia Barnett"/>
    <x v="2"/>
    <x v="0"/>
    <s v="Columbus"/>
    <x v="32"/>
    <n v="31907"/>
    <x v="0"/>
    <s v="FUR-FU-10000755"/>
    <x v="0"/>
    <x v="5"/>
    <s v="Eldon Expressions Mahogany Wood Desk Collection"/>
    <x v="1614"/>
    <n v="4"/>
    <n v="0"/>
    <n v="6.240000000000002"/>
    <x v="0"/>
    <x v="1"/>
  </r>
  <r>
    <x v="2986"/>
    <x v="1482"/>
    <x v="822"/>
    <x v="873"/>
    <x v="1"/>
    <s v="JB-16045"/>
    <s v="Julia Barnett"/>
    <x v="2"/>
    <x v="0"/>
    <s v="Columbus"/>
    <x v="32"/>
    <n v="31907"/>
    <x v="0"/>
    <s v="OFF-PA-10002893"/>
    <x v="1"/>
    <x v="10"/>
    <s v="Wirebound Service Call Books, 5 1/2&quot; x 4&quot;"/>
    <x v="2439"/>
    <n v="2"/>
    <n v="0"/>
    <n v="9.2927999999999997"/>
    <x v="0"/>
    <x v="1"/>
  </r>
  <r>
    <x v="2987"/>
    <x v="1482"/>
    <x v="822"/>
    <x v="873"/>
    <x v="1"/>
    <s v="JB-16045"/>
    <s v="Julia Barnett"/>
    <x v="2"/>
    <x v="0"/>
    <s v="Columbus"/>
    <x v="32"/>
    <n v="31907"/>
    <x v="0"/>
    <s v="OFF-ST-10000689"/>
    <x v="1"/>
    <x v="4"/>
    <s v="Fellowes Strictly Business Drawer File, Letter/Legal Size"/>
    <x v="2440"/>
    <n v="9"/>
    <n v="0"/>
    <n v="152.11799999999999"/>
    <x v="0"/>
    <x v="1"/>
  </r>
  <r>
    <x v="2988"/>
    <x v="1483"/>
    <x v="823"/>
    <x v="874"/>
    <x v="0"/>
    <s v="MC-17635"/>
    <s v="Matthew Clasen"/>
    <x v="1"/>
    <x v="0"/>
    <s v="Los Angeles"/>
    <x v="1"/>
    <n v="90032"/>
    <x v="1"/>
    <s v="TEC-AC-10004227"/>
    <x v="2"/>
    <x v="11"/>
    <s v="SanDisk Ultra 16 GB MicroSDHC Class 10 Memory Card"/>
    <x v="2441"/>
    <n v="1"/>
    <n v="0"/>
    <n v="0.77939999999999898"/>
    <x v="1"/>
    <x v="0"/>
  </r>
  <r>
    <x v="2989"/>
    <x v="1483"/>
    <x v="823"/>
    <x v="874"/>
    <x v="0"/>
    <s v="MC-17635"/>
    <s v="Matthew Clasen"/>
    <x v="1"/>
    <x v="0"/>
    <s v="Los Angeles"/>
    <x v="1"/>
    <n v="90032"/>
    <x v="1"/>
    <s v="OFF-BI-10000174"/>
    <x v="1"/>
    <x v="8"/>
    <s v="Wilson Jones Clip &amp; Carry Folder Binder Tool for Ring Binders, Clear"/>
    <x v="2442"/>
    <n v="4"/>
    <n v="0.2"/>
    <n v="6.4959999999999996"/>
    <x v="1"/>
    <x v="0"/>
  </r>
  <r>
    <x v="2990"/>
    <x v="1483"/>
    <x v="823"/>
    <x v="874"/>
    <x v="0"/>
    <s v="MC-17635"/>
    <s v="Matthew Clasen"/>
    <x v="1"/>
    <x v="0"/>
    <s v="Los Angeles"/>
    <x v="1"/>
    <n v="90032"/>
    <x v="1"/>
    <s v="OFF-ST-10001809"/>
    <x v="1"/>
    <x v="4"/>
    <s v="Fellowes Officeware Wire Shelving"/>
    <x v="468"/>
    <n v="5"/>
    <n v="0"/>
    <n v="8.9829999999999899"/>
    <x v="1"/>
    <x v="0"/>
  </r>
  <r>
    <x v="2991"/>
    <x v="1483"/>
    <x v="823"/>
    <x v="874"/>
    <x v="0"/>
    <s v="MC-17635"/>
    <s v="Matthew Clasen"/>
    <x v="1"/>
    <x v="0"/>
    <s v="Los Angeles"/>
    <x v="1"/>
    <n v="90032"/>
    <x v="1"/>
    <s v="OFF-BI-10002309"/>
    <x v="1"/>
    <x v="8"/>
    <s v="Avery Heavy-Duty EZD  Binder With Locking Rings"/>
    <x v="2443"/>
    <n v="7"/>
    <n v="0.2"/>
    <n v="10.936799999999998"/>
    <x v="1"/>
    <x v="0"/>
  </r>
  <r>
    <x v="2992"/>
    <x v="1484"/>
    <x v="824"/>
    <x v="358"/>
    <x v="1"/>
    <s v="TT-21265"/>
    <s v="Tim Taslimi"/>
    <x v="1"/>
    <x v="0"/>
    <s v="New York City"/>
    <x v="15"/>
    <n v="10024"/>
    <x v="3"/>
    <s v="OFF-AP-10004532"/>
    <x v="1"/>
    <x v="9"/>
    <s v="Kensington 6 Outlet Guardian Standard Surge Protector"/>
    <x v="639"/>
    <n v="3"/>
    <n v="0"/>
    <n v="16.588799999999999"/>
    <x v="3"/>
    <x v="0"/>
  </r>
  <r>
    <x v="2993"/>
    <x v="1485"/>
    <x v="825"/>
    <x v="875"/>
    <x v="1"/>
    <s v="MJ-17740"/>
    <s v="Max Jones"/>
    <x v="0"/>
    <x v="0"/>
    <s v="Detroit"/>
    <x v="12"/>
    <n v="48227"/>
    <x v="2"/>
    <s v="OFF-BI-10003091"/>
    <x v="1"/>
    <x v="8"/>
    <s v="GBC DocuBind TL200 Manual Binding Machine"/>
    <x v="1658"/>
    <n v="4"/>
    <n v="0"/>
    <n v="421.08239999999995"/>
    <x v="2"/>
    <x v="0"/>
  </r>
  <r>
    <x v="2994"/>
    <x v="1486"/>
    <x v="369"/>
    <x v="250"/>
    <x v="0"/>
    <s v="AT-10735"/>
    <s v="Annie Thurman"/>
    <x v="0"/>
    <x v="0"/>
    <s v="Stockton"/>
    <x v="1"/>
    <n v="95207"/>
    <x v="1"/>
    <s v="OFF-BI-10004654"/>
    <x v="1"/>
    <x v="8"/>
    <s v="VariCap6 Expandable Binder"/>
    <x v="2444"/>
    <n v="4"/>
    <n v="0.2"/>
    <n v="18.683999999999997"/>
    <x v="1"/>
    <x v="0"/>
  </r>
  <r>
    <x v="2995"/>
    <x v="1487"/>
    <x v="686"/>
    <x v="876"/>
    <x v="1"/>
    <s v="PB-19150"/>
    <s v="Philip Brown"/>
    <x v="0"/>
    <x v="0"/>
    <s v="Phoenix"/>
    <x v="16"/>
    <n v="85023"/>
    <x v="1"/>
    <s v="OFF-ST-10000760"/>
    <x v="1"/>
    <x v="4"/>
    <s v="Eldon Fold 'N Roll Cart System"/>
    <x v="2336"/>
    <n v="5"/>
    <n v="0.2"/>
    <n v="6.2910000000000004"/>
    <x v="1"/>
    <x v="0"/>
  </r>
  <r>
    <x v="2996"/>
    <x v="1488"/>
    <x v="261"/>
    <x v="175"/>
    <x v="1"/>
    <s v="NW-18400"/>
    <s v="Natalie Webber"/>
    <x v="0"/>
    <x v="0"/>
    <s v="Philadelphia"/>
    <x v="9"/>
    <n v="19120"/>
    <x v="3"/>
    <s v="OFF-EN-10001539"/>
    <x v="1"/>
    <x v="12"/>
    <s v="Staple envelope"/>
    <x v="1730"/>
    <n v="4"/>
    <n v="0.2"/>
    <n v="8.4024000000000001"/>
    <x v="3"/>
    <x v="0"/>
  </r>
  <r>
    <x v="2997"/>
    <x v="1488"/>
    <x v="261"/>
    <x v="175"/>
    <x v="1"/>
    <s v="NW-18400"/>
    <s v="Natalie Webber"/>
    <x v="0"/>
    <x v="0"/>
    <s v="Philadelphia"/>
    <x v="9"/>
    <n v="19120"/>
    <x v="3"/>
    <s v="FUR-FU-10000550"/>
    <x v="0"/>
    <x v="5"/>
    <s v="Stacking Trays by OIC"/>
    <x v="2217"/>
    <n v="1"/>
    <n v="0.2"/>
    <n v="0.64739999999999964"/>
    <x v="3"/>
    <x v="0"/>
  </r>
  <r>
    <x v="2998"/>
    <x v="1488"/>
    <x v="261"/>
    <x v="175"/>
    <x v="1"/>
    <s v="NW-18400"/>
    <s v="Natalie Webber"/>
    <x v="0"/>
    <x v="0"/>
    <s v="Philadelphia"/>
    <x v="9"/>
    <n v="19120"/>
    <x v="3"/>
    <s v="TEC-AC-10003628"/>
    <x v="2"/>
    <x v="11"/>
    <s v="Logitech 910-002974 M325 Wireless Mouse for Web Scrolling"/>
    <x v="1679"/>
    <n v="4"/>
    <n v="0.2"/>
    <n v="28.790400000000009"/>
    <x v="3"/>
    <x v="0"/>
  </r>
  <r>
    <x v="2999"/>
    <x v="1488"/>
    <x v="261"/>
    <x v="175"/>
    <x v="1"/>
    <s v="NW-18400"/>
    <s v="Natalie Webber"/>
    <x v="0"/>
    <x v="0"/>
    <s v="Philadelphia"/>
    <x v="9"/>
    <n v="19120"/>
    <x v="3"/>
    <s v="TEC-MA-10004521"/>
    <x v="2"/>
    <x v="15"/>
    <s v="Epson Perfection V600 Photo Scanner"/>
    <x v="2445"/>
    <n v="3"/>
    <n v="0.7"/>
    <n v="-172.49250000000001"/>
    <x v="3"/>
    <x v="0"/>
  </r>
  <r>
    <x v="3000"/>
    <x v="1488"/>
    <x v="261"/>
    <x v="175"/>
    <x v="1"/>
    <s v="NW-18400"/>
    <s v="Natalie Webber"/>
    <x v="0"/>
    <x v="0"/>
    <s v="Philadelphia"/>
    <x v="9"/>
    <n v="19120"/>
    <x v="3"/>
    <s v="OFF-AP-10003860"/>
    <x v="1"/>
    <x v="9"/>
    <s v="Fellowes Advanced 8 Outlet Surge Suppressor with Phone/Fax Protection"/>
    <x v="2446"/>
    <n v="2"/>
    <n v="0.2"/>
    <n v="3.8864000000000001"/>
    <x v="3"/>
    <x v="0"/>
  </r>
  <r>
    <x v="3001"/>
    <x v="1488"/>
    <x v="261"/>
    <x v="175"/>
    <x v="1"/>
    <s v="NW-18400"/>
    <s v="Natalie Webber"/>
    <x v="0"/>
    <x v="0"/>
    <s v="Philadelphia"/>
    <x v="9"/>
    <n v="19120"/>
    <x v="3"/>
    <s v="OFF-BI-10000069"/>
    <x v="1"/>
    <x v="8"/>
    <s v="GBC Prepunched Paper, 19-Hole, for Binding Systems, 24-lb"/>
    <x v="2447"/>
    <n v="2"/>
    <n v="0.7"/>
    <n v="-7.2048000000000023"/>
    <x v="3"/>
    <x v="0"/>
  </r>
  <r>
    <x v="3002"/>
    <x v="1489"/>
    <x v="761"/>
    <x v="401"/>
    <x v="1"/>
    <s v="VP-21730"/>
    <s v="Victor Preis"/>
    <x v="2"/>
    <x v="0"/>
    <s v="Sterling Heights"/>
    <x v="12"/>
    <n v="48310"/>
    <x v="2"/>
    <s v="OFF-BI-10003655"/>
    <x v="1"/>
    <x v="8"/>
    <s v="Durable Pressboard Binders"/>
    <x v="2448"/>
    <n v="5"/>
    <n v="0"/>
    <n v="8.93"/>
    <x v="2"/>
    <x v="0"/>
  </r>
  <r>
    <x v="3003"/>
    <x v="1490"/>
    <x v="819"/>
    <x v="350"/>
    <x v="1"/>
    <s v="RD-19810"/>
    <s v="Ross DeVincentis"/>
    <x v="2"/>
    <x v="0"/>
    <s v="Rochester"/>
    <x v="15"/>
    <n v="14609"/>
    <x v="3"/>
    <s v="OFF-BI-10001628"/>
    <x v="1"/>
    <x v="8"/>
    <s v="Acco Data Flex Cable Posts For Top &amp; Bottom Load Binders, 6&quot; Capacity"/>
    <x v="2449"/>
    <n v="4"/>
    <n v="0.2"/>
    <n v="10.429999999999998"/>
    <x v="3"/>
    <x v="0"/>
  </r>
  <r>
    <x v="3004"/>
    <x v="1491"/>
    <x v="162"/>
    <x v="165"/>
    <x v="2"/>
    <s v="MG-17875"/>
    <s v="Michael Grace"/>
    <x v="2"/>
    <x v="0"/>
    <s v="New York City"/>
    <x v="15"/>
    <n v="10011"/>
    <x v="3"/>
    <s v="OFF-AP-10003779"/>
    <x v="1"/>
    <x v="9"/>
    <s v="Kensington 7 Outlet MasterPiece Power Center with Fax/Phone Line Protection"/>
    <x v="2450"/>
    <n v="1"/>
    <n v="0"/>
    <n v="62.243999999999971"/>
    <x v="3"/>
    <x v="0"/>
  </r>
  <r>
    <x v="3005"/>
    <x v="1492"/>
    <x v="826"/>
    <x v="877"/>
    <x v="1"/>
    <s v="PA-19060"/>
    <s v="Pete Armstrong"/>
    <x v="2"/>
    <x v="0"/>
    <s v="Eau Claire"/>
    <x v="6"/>
    <n v="54703"/>
    <x v="2"/>
    <s v="OFF-BI-10000666"/>
    <x v="1"/>
    <x v="8"/>
    <s v="Surelock Post Binders"/>
    <x v="1296"/>
    <n v="3"/>
    <n v="0"/>
    <n v="45.839999999999996"/>
    <x v="2"/>
    <x v="0"/>
  </r>
  <r>
    <x v="3006"/>
    <x v="1493"/>
    <x v="119"/>
    <x v="878"/>
    <x v="2"/>
    <s v="CR-12730"/>
    <s v="Craig Reiter"/>
    <x v="0"/>
    <x v="0"/>
    <s v="New York City"/>
    <x v="15"/>
    <n v="10009"/>
    <x v="3"/>
    <s v="OFF-AP-10000828"/>
    <x v="1"/>
    <x v="9"/>
    <s v="Avanti 4.4 Cu. Ft. Refrigerator"/>
    <x v="2451"/>
    <n v="5"/>
    <n v="0"/>
    <n v="253.37199999999996"/>
    <x v="3"/>
    <x v="0"/>
  </r>
  <r>
    <x v="3007"/>
    <x v="1494"/>
    <x v="745"/>
    <x v="796"/>
    <x v="1"/>
    <s v="AA-10375"/>
    <s v="Allen Armold"/>
    <x v="0"/>
    <x v="0"/>
    <s v="Rancho Cucamonga"/>
    <x v="1"/>
    <n v="91730"/>
    <x v="1"/>
    <s v="OFF-BI-10002706"/>
    <x v="1"/>
    <x v="8"/>
    <s v="Avery Premier Heavy-Duty Binder with Round Locking Rings"/>
    <x v="2452"/>
    <n v="3"/>
    <n v="0.2"/>
    <n v="11.138399999999999"/>
    <x v="1"/>
    <x v="0"/>
  </r>
  <r>
    <x v="3008"/>
    <x v="1495"/>
    <x v="5"/>
    <x v="296"/>
    <x v="2"/>
    <s v="JG-15160"/>
    <s v="James Galang"/>
    <x v="0"/>
    <x v="0"/>
    <s v="Murray"/>
    <x v="0"/>
    <n v="42071"/>
    <x v="0"/>
    <s v="FUR-FU-10004748"/>
    <x v="0"/>
    <x v="5"/>
    <s v="Howard Miller 16&quot; Diameter Gallery Wall Clock"/>
    <x v="1868"/>
    <n v="3"/>
    <n v="0"/>
    <n v="74.809799999999996"/>
    <x v="0"/>
    <x v="0"/>
  </r>
  <r>
    <x v="3009"/>
    <x v="1496"/>
    <x v="197"/>
    <x v="879"/>
    <x v="1"/>
    <s v="RR-19525"/>
    <s v="Rick Reed"/>
    <x v="1"/>
    <x v="0"/>
    <s v="Toledo"/>
    <x v="24"/>
    <n v="43615"/>
    <x v="3"/>
    <s v="OFF-AP-10000026"/>
    <x v="1"/>
    <x v="9"/>
    <s v="Tripp Lite Isotel 6 Outlet Surge Protector with Fax/Modem Protection"/>
    <x v="2453"/>
    <n v="5"/>
    <n v="0.2"/>
    <n v="27.43649999999996"/>
    <x v="3"/>
    <x v="0"/>
  </r>
  <r>
    <x v="3010"/>
    <x v="1497"/>
    <x v="827"/>
    <x v="880"/>
    <x v="1"/>
    <s v="SR-20425"/>
    <s v="Sharelle Roach"/>
    <x v="2"/>
    <x v="0"/>
    <s v="Louisville"/>
    <x v="22"/>
    <n v="80027"/>
    <x v="1"/>
    <s v="OFF-BI-10000773"/>
    <x v="1"/>
    <x v="8"/>
    <s v="Insertable Tab Post Binder Dividers"/>
    <x v="2454"/>
    <n v="5"/>
    <n v="0.7"/>
    <n v="-9.222999999999999"/>
    <x v="1"/>
    <x v="0"/>
  </r>
  <r>
    <x v="3011"/>
    <x v="1497"/>
    <x v="827"/>
    <x v="880"/>
    <x v="1"/>
    <s v="SR-20425"/>
    <s v="Sharelle Roach"/>
    <x v="2"/>
    <x v="0"/>
    <s v="Louisville"/>
    <x v="22"/>
    <n v="80027"/>
    <x v="1"/>
    <s v="TEC-MA-10000822"/>
    <x v="2"/>
    <x v="15"/>
    <s v="Lexmark MX611dhe Monochrome Laser Printer"/>
    <x v="2455"/>
    <n v="5"/>
    <n v="0.7"/>
    <n v="-3399.9800000000009"/>
    <x v="1"/>
    <x v="0"/>
  </r>
  <r>
    <x v="3012"/>
    <x v="1497"/>
    <x v="827"/>
    <x v="880"/>
    <x v="1"/>
    <s v="SR-20425"/>
    <s v="Sharelle Roach"/>
    <x v="2"/>
    <x v="0"/>
    <s v="Louisville"/>
    <x v="22"/>
    <n v="80027"/>
    <x v="1"/>
    <s v="OFF-BI-10001543"/>
    <x v="1"/>
    <x v="8"/>
    <s v="GBC VeloBinder Manual Binding System"/>
    <x v="2456"/>
    <n v="2"/>
    <n v="0.7"/>
    <n v="-15.835599999999999"/>
    <x v="1"/>
    <x v="0"/>
  </r>
  <r>
    <x v="3013"/>
    <x v="1497"/>
    <x v="827"/>
    <x v="880"/>
    <x v="1"/>
    <s v="SR-20425"/>
    <s v="Sharelle Roach"/>
    <x v="2"/>
    <x v="0"/>
    <s v="Louisville"/>
    <x v="22"/>
    <n v="80027"/>
    <x v="1"/>
    <s v="OFF-BI-10003355"/>
    <x v="1"/>
    <x v="8"/>
    <s v="Cardinal Holdit Business Card Pockets"/>
    <x v="2457"/>
    <n v="6"/>
    <n v="0.7"/>
    <n v="-6.573599999999999"/>
    <x v="1"/>
    <x v="0"/>
  </r>
  <r>
    <x v="3014"/>
    <x v="1497"/>
    <x v="827"/>
    <x v="880"/>
    <x v="1"/>
    <s v="SR-20425"/>
    <s v="Sharelle Roach"/>
    <x v="2"/>
    <x v="0"/>
    <s v="Louisville"/>
    <x v="22"/>
    <n v="80027"/>
    <x v="1"/>
    <s v="OFF-PA-10002005"/>
    <x v="1"/>
    <x v="10"/>
    <s v="Xerox 225"/>
    <x v="561"/>
    <n v="4"/>
    <n v="0.2"/>
    <n v="7.2576000000000001"/>
    <x v="1"/>
    <x v="0"/>
  </r>
  <r>
    <x v="3015"/>
    <x v="1498"/>
    <x v="14"/>
    <x v="14"/>
    <x v="1"/>
    <s v="LS-16975"/>
    <s v="Lindsay Shagiari"/>
    <x v="2"/>
    <x v="0"/>
    <s v="New York City"/>
    <x v="15"/>
    <n v="10035"/>
    <x v="3"/>
    <s v="FUR-TA-10004154"/>
    <x v="0"/>
    <x v="3"/>
    <s v="Riverside Furniture Oval Coffee Table, Oval End Table, End Table with Drawer"/>
    <x v="2458"/>
    <n v="2"/>
    <n v="0.4"/>
    <n v="-103.26600000000002"/>
    <x v="3"/>
    <x v="0"/>
  </r>
  <r>
    <x v="3016"/>
    <x v="1499"/>
    <x v="828"/>
    <x v="881"/>
    <x v="1"/>
    <s v="MH-18115"/>
    <s v="Mick Hernandez"/>
    <x v="2"/>
    <x v="0"/>
    <s v="Pharr"/>
    <x v="5"/>
    <n v="78577"/>
    <x v="2"/>
    <s v="OFF-ST-10002743"/>
    <x v="1"/>
    <x v="4"/>
    <s v="SAFCO Boltless Steel Shelving"/>
    <x v="2459"/>
    <n v="8"/>
    <n v="0.2"/>
    <n v="-172.73280000000005"/>
    <x v="2"/>
    <x v="0"/>
  </r>
  <r>
    <x v="3017"/>
    <x v="1499"/>
    <x v="828"/>
    <x v="881"/>
    <x v="1"/>
    <s v="MH-18115"/>
    <s v="Mick Hernandez"/>
    <x v="2"/>
    <x v="0"/>
    <s v="Pharr"/>
    <x v="5"/>
    <n v="78577"/>
    <x v="2"/>
    <s v="FUR-FU-10004973"/>
    <x v="0"/>
    <x v="5"/>
    <s v="Flat Face Poster Frame"/>
    <x v="1832"/>
    <n v="3"/>
    <n v="0.6"/>
    <n v="-10.173599999999997"/>
    <x v="2"/>
    <x v="0"/>
  </r>
  <r>
    <x v="3018"/>
    <x v="1499"/>
    <x v="828"/>
    <x v="881"/>
    <x v="1"/>
    <s v="MH-18115"/>
    <s v="Mick Hernandez"/>
    <x v="2"/>
    <x v="0"/>
    <s v="Pharr"/>
    <x v="5"/>
    <n v="78577"/>
    <x v="2"/>
    <s v="TEC-AC-10002842"/>
    <x v="2"/>
    <x v="11"/>
    <s v="WD My Passport Ultra 2TB Portable External Hard Drive"/>
    <x v="2460"/>
    <n v="7"/>
    <n v="0.2"/>
    <n v="-33.319999999999965"/>
    <x v="2"/>
    <x v="0"/>
  </r>
  <r>
    <x v="3019"/>
    <x v="1500"/>
    <x v="627"/>
    <x v="665"/>
    <x v="1"/>
    <s v="SC-20095"/>
    <s v="Sanjit Chand"/>
    <x v="0"/>
    <x v="0"/>
    <s v="West Jordan"/>
    <x v="7"/>
    <n v="84084"/>
    <x v="1"/>
    <s v="OFF-FA-10002701"/>
    <x v="1"/>
    <x v="13"/>
    <s v="Alliance Rubber Bands"/>
    <x v="1325"/>
    <n v="3"/>
    <n v="0"/>
    <n v="0.20159999999999978"/>
    <x v="1"/>
    <x v="1"/>
  </r>
  <r>
    <x v="3020"/>
    <x v="1500"/>
    <x v="627"/>
    <x v="665"/>
    <x v="1"/>
    <s v="SC-20095"/>
    <s v="Sanjit Chand"/>
    <x v="0"/>
    <x v="0"/>
    <s v="West Jordan"/>
    <x v="7"/>
    <n v="84084"/>
    <x v="1"/>
    <s v="OFF-PA-10001125"/>
    <x v="1"/>
    <x v="10"/>
    <s v="Xerox 1988"/>
    <x v="1663"/>
    <n v="3"/>
    <n v="0"/>
    <n v="41.822999999999993"/>
    <x v="1"/>
    <x v="1"/>
  </r>
  <r>
    <x v="3021"/>
    <x v="1500"/>
    <x v="627"/>
    <x v="665"/>
    <x v="1"/>
    <s v="SC-20095"/>
    <s v="Sanjit Chand"/>
    <x v="0"/>
    <x v="0"/>
    <s v="West Jordan"/>
    <x v="7"/>
    <n v="84084"/>
    <x v="1"/>
    <s v="FUR-FU-10004090"/>
    <x v="0"/>
    <x v="5"/>
    <s v="Executive Impressions 14&quot; Contract Wall Clock"/>
    <x v="2461"/>
    <n v="3"/>
    <n v="0"/>
    <n v="22.007699999999996"/>
    <x v="1"/>
    <x v="1"/>
  </r>
  <r>
    <x v="3022"/>
    <x v="1500"/>
    <x v="627"/>
    <x v="665"/>
    <x v="1"/>
    <s v="SC-20095"/>
    <s v="Sanjit Chand"/>
    <x v="0"/>
    <x v="0"/>
    <s v="West Jordan"/>
    <x v="7"/>
    <n v="84084"/>
    <x v="1"/>
    <s v="OFF-BI-10001510"/>
    <x v="1"/>
    <x v="8"/>
    <s v="Deluxe Heavy-Duty Vinyl Round Ring Binder"/>
    <x v="2462"/>
    <n v="5"/>
    <n v="0.2"/>
    <n v="28.65"/>
    <x v="1"/>
    <x v="1"/>
  </r>
  <r>
    <x v="3023"/>
    <x v="1501"/>
    <x v="701"/>
    <x v="122"/>
    <x v="1"/>
    <s v="JB-16000"/>
    <s v="Joy Bell-"/>
    <x v="0"/>
    <x v="0"/>
    <s v="Brownsville"/>
    <x v="5"/>
    <n v="78521"/>
    <x v="2"/>
    <s v="FUR-BO-10002202"/>
    <x v="0"/>
    <x v="0"/>
    <s v="Atlantic Metals Mobile 2-Shelf Bookcases, Custom Colors"/>
    <x v="2463"/>
    <n v="2"/>
    <n v="0.32"/>
    <n v="-14.458800000000025"/>
    <x v="2"/>
    <x v="0"/>
  </r>
  <r>
    <x v="3024"/>
    <x v="1502"/>
    <x v="627"/>
    <x v="681"/>
    <x v="1"/>
    <s v="AC-10450"/>
    <s v="Amy Cox"/>
    <x v="0"/>
    <x v="0"/>
    <s v="New York City"/>
    <x v="15"/>
    <n v="10011"/>
    <x v="3"/>
    <s v="OFF-BI-10001922"/>
    <x v="1"/>
    <x v="8"/>
    <s v="Storex Dura Pro Binders"/>
    <x v="2464"/>
    <n v="11"/>
    <n v="0.2"/>
    <n v="17.641799999999996"/>
    <x v="3"/>
    <x v="0"/>
  </r>
  <r>
    <x v="3025"/>
    <x v="1502"/>
    <x v="627"/>
    <x v="681"/>
    <x v="1"/>
    <s v="AC-10450"/>
    <s v="Amy Cox"/>
    <x v="0"/>
    <x v="0"/>
    <s v="New York City"/>
    <x v="15"/>
    <n v="10011"/>
    <x v="3"/>
    <s v="OFF-PA-10001667"/>
    <x v="1"/>
    <x v="10"/>
    <s v="Great White Multi-Use Recycled Paper (20Lb. and 84 Bright)"/>
    <x v="1465"/>
    <n v="3"/>
    <n v="0"/>
    <n v="8.0730000000000004"/>
    <x v="3"/>
    <x v="0"/>
  </r>
  <r>
    <x v="3026"/>
    <x v="1503"/>
    <x v="300"/>
    <x v="732"/>
    <x v="1"/>
    <s v="MO-17800"/>
    <s v="Meg O'Connel"/>
    <x v="2"/>
    <x v="0"/>
    <s v="Philadelphia"/>
    <x v="9"/>
    <n v="19140"/>
    <x v="3"/>
    <s v="FUR-FU-10001488"/>
    <x v="0"/>
    <x v="5"/>
    <s v="Tenex 46&quot; x 60&quot; Computer Anti-Static Chairmat, Rectangular Shaped"/>
    <x v="1825"/>
    <n v="3"/>
    <n v="0.2"/>
    <n v="0"/>
    <x v="3"/>
    <x v="0"/>
  </r>
  <r>
    <x v="3027"/>
    <x v="1504"/>
    <x v="829"/>
    <x v="751"/>
    <x v="3"/>
    <s v="RB-19645"/>
    <s v="Robert Barroso"/>
    <x v="1"/>
    <x v="0"/>
    <s v="Billings"/>
    <x v="37"/>
    <n v="59102"/>
    <x v="1"/>
    <s v="OFF-BI-10002799"/>
    <x v="1"/>
    <x v="8"/>
    <s v="SlimView Poly Binder, 3/8&quot;"/>
    <x v="1838"/>
    <n v="2"/>
    <n v="0.2"/>
    <n v="2.6935999999999991"/>
    <x v="1"/>
    <x v="0"/>
  </r>
  <r>
    <x v="3028"/>
    <x v="1505"/>
    <x v="94"/>
    <x v="91"/>
    <x v="1"/>
    <s v="AI-10855"/>
    <s v="Arianne Irving"/>
    <x v="0"/>
    <x v="0"/>
    <s v="Chesapeake"/>
    <x v="17"/>
    <n v="23320"/>
    <x v="0"/>
    <s v="FUR-CH-10003846"/>
    <x v="0"/>
    <x v="1"/>
    <s v="Hon Valutask Swivel Chairs"/>
    <x v="2465"/>
    <n v="5"/>
    <n v="0"/>
    <n v="80.78400000000002"/>
    <x v="0"/>
    <x v="0"/>
  </r>
  <r>
    <x v="3029"/>
    <x v="1506"/>
    <x v="830"/>
    <x v="882"/>
    <x v="1"/>
    <s v="DR-12880"/>
    <s v="Dan Reichenbach"/>
    <x v="1"/>
    <x v="0"/>
    <s v="Gresham"/>
    <x v="21"/>
    <n v="97030"/>
    <x v="1"/>
    <s v="TEC-PH-10003691"/>
    <x v="2"/>
    <x v="7"/>
    <s v="BlackBerry Q10"/>
    <x v="2466"/>
    <n v="4"/>
    <n v="0.2"/>
    <n v="25.198000000000008"/>
    <x v="1"/>
    <x v="0"/>
  </r>
  <r>
    <x v="3030"/>
    <x v="1507"/>
    <x v="481"/>
    <x v="538"/>
    <x v="1"/>
    <s v="DM-12955"/>
    <s v="Dario Medina"/>
    <x v="1"/>
    <x v="0"/>
    <s v="Lincoln Park"/>
    <x v="12"/>
    <n v="48146"/>
    <x v="2"/>
    <s v="FUR-BO-10000468"/>
    <x v="0"/>
    <x v="0"/>
    <s v="O'Sullivan 2-Shelf Heavy-Duty Bookcases"/>
    <x v="1949"/>
    <n v="4"/>
    <n v="0"/>
    <n v="31.091200000000015"/>
    <x v="2"/>
    <x v="1"/>
  </r>
  <r>
    <x v="3031"/>
    <x v="1507"/>
    <x v="481"/>
    <x v="538"/>
    <x v="1"/>
    <s v="DM-12955"/>
    <s v="Dario Medina"/>
    <x v="1"/>
    <x v="0"/>
    <s v="Lincoln Park"/>
    <x v="12"/>
    <n v="48146"/>
    <x v="2"/>
    <s v="OFF-AR-10001044"/>
    <x v="1"/>
    <x v="6"/>
    <s v="BOSTON Ranger #55 Pencil Sharpener, Black"/>
    <x v="2467"/>
    <n v="1"/>
    <n v="0"/>
    <n v="7.5370999999999988"/>
    <x v="2"/>
    <x v="1"/>
  </r>
  <r>
    <x v="3032"/>
    <x v="1508"/>
    <x v="831"/>
    <x v="482"/>
    <x v="1"/>
    <s v="JH-16180"/>
    <s v="Justin Hirsh"/>
    <x v="0"/>
    <x v="0"/>
    <s v="Gresham"/>
    <x v="21"/>
    <n v="97030"/>
    <x v="1"/>
    <s v="FUR-CH-10003833"/>
    <x v="0"/>
    <x v="1"/>
    <s v="Novimex Fabric Task Chair"/>
    <x v="2468"/>
    <n v="4"/>
    <n v="0.2"/>
    <n v="-12.196000000000005"/>
    <x v="1"/>
    <x v="1"/>
  </r>
  <r>
    <x v="3033"/>
    <x v="1509"/>
    <x v="118"/>
    <x v="814"/>
    <x v="1"/>
    <s v="AB-10060"/>
    <s v="Adam Bellavance"/>
    <x v="2"/>
    <x v="0"/>
    <s v="Philadelphia"/>
    <x v="9"/>
    <n v="19143"/>
    <x v="3"/>
    <s v="OFF-PA-10004355"/>
    <x v="1"/>
    <x v="10"/>
    <s v="Xerox 231"/>
    <x v="561"/>
    <n v="4"/>
    <n v="0.2"/>
    <n v="7.2576000000000001"/>
    <x v="3"/>
    <x v="0"/>
  </r>
  <r>
    <x v="3034"/>
    <x v="1510"/>
    <x v="832"/>
    <x v="883"/>
    <x v="1"/>
    <s v="BD-11605"/>
    <s v="Brian Dahlen"/>
    <x v="0"/>
    <x v="0"/>
    <s v="Monroe"/>
    <x v="28"/>
    <n v="71203"/>
    <x v="0"/>
    <s v="TEC-AC-10003038"/>
    <x v="2"/>
    <x v="11"/>
    <s v="Kingston Digital DataTraveler 16GB USB 2.0"/>
    <x v="2469"/>
    <n v="6"/>
    <n v="0"/>
    <n v="10.202999999999994"/>
    <x v="0"/>
    <x v="0"/>
  </r>
  <r>
    <x v="3035"/>
    <x v="1510"/>
    <x v="832"/>
    <x v="883"/>
    <x v="1"/>
    <s v="BD-11605"/>
    <s v="Brian Dahlen"/>
    <x v="0"/>
    <x v="0"/>
    <s v="Monroe"/>
    <x v="28"/>
    <n v="71203"/>
    <x v="0"/>
    <s v="OFF-BI-10002799"/>
    <x v="1"/>
    <x v="8"/>
    <s v="SlimView Poly Binder, 3/8&quot;"/>
    <x v="2470"/>
    <n v="7"/>
    <n v="0"/>
    <n v="16.679599999999997"/>
    <x v="0"/>
    <x v="0"/>
  </r>
  <r>
    <x v="3036"/>
    <x v="1510"/>
    <x v="832"/>
    <x v="883"/>
    <x v="1"/>
    <s v="BD-11605"/>
    <s v="Brian Dahlen"/>
    <x v="0"/>
    <x v="0"/>
    <s v="Monroe"/>
    <x v="28"/>
    <n v="71203"/>
    <x v="0"/>
    <s v="OFF-AR-10003582"/>
    <x v="1"/>
    <x v="6"/>
    <s v="Boston Electric Pencil Sharpener, Model 1818, Charcoal Black"/>
    <x v="2471"/>
    <n v="2"/>
    <n v="0"/>
    <n v="15.764000000000003"/>
    <x v="0"/>
    <x v="0"/>
  </r>
  <r>
    <x v="3037"/>
    <x v="1510"/>
    <x v="832"/>
    <x v="883"/>
    <x v="1"/>
    <s v="BD-11605"/>
    <s v="Brian Dahlen"/>
    <x v="0"/>
    <x v="0"/>
    <s v="Monroe"/>
    <x v="28"/>
    <n v="71203"/>
    <x v="0"/>
    <s v="OFF-PA-10004451"/>
    <x v="1"/>
    <x v="10"/>
    <s v="Xerox 222"/>
    <x v="56"/>
    <n v="5"/>
    <n v="0"/>
    <n v="15.552000000000001"/>
    <x v="0"/>
    <x v="0"/>
  </r>
  <r>
    <x v="3038"/>
    <x v="1510"/>
    <x v="832"/>
    <x v="883"/>
    <x v="1"/>
    <s v="BD-11605"/>
    <s v="Brian Dahlen"/>
    <x v="0"/>
    <x v="0"/>
    <s v="Monroe"/>
    <x v="28"/>
    <n v="71203"/>
    <x v="0"/>
    <s v="FUR-FU-10004666"/>
    <x v="0"/>
    <x v="5"/>
    <s v="DAX Clear Channel Poster Frame"/>
    <x v="2472"/>
    <n v="2"/>
    <n v="0"/>
    <n v="10.789200000000001"/>
    <x v="0"/>
    <x v="0"/>
  </r>
  <r>
    <x v="3039"/>
    <x v="1511"/>
    <x v="621"/>
    <x v="179"/>
    <x v="1"/>
    <s v="AS-10045"/>
    <s v="Aaron Smayling"/>
    <x v="1"/>
    <x v="0"/>
    <s v="Pasadena"/>
    <x v="1"/>
    <n v="91104"/>
    <x v="1"/>
    <s v="FUR-TA-10001520"/>
    <x v="0"/>
    <x v="3"/>
    <s v="Lesro Sheffield Collection Coffee Table, End Table, Center Table, Corner Table"/>
    <x v="2473"/>
    <n v="3"/>
    <n v="0.2"/>
    <n v="-6.423300000000026"/>
    <x v="1"/>
    <x v="0"/>
  </r>
  <r>
    <x v="3040"/>
    <x v="1512"/>
    <x v="465"/>
    <x v="807"/>
    <x v="1"/>
    <s v="ZD-21925"/>
    <s v="Zuschuss Donatelli"/>
    <x v="0"/>
    <x v="0"/>
    <s v="Chattanooga"/>
    <x v="18"/>
    <n v="37421"/>
    <x v="0"/>
    <s v="FUR-FU-10004270"/>
    <x v="0"/>
    <x v="5"/>
    <s v="Eldon Image Series Desk Accessories, Burgundy"/>
    <x v="2474"/>
    <n v="5"/>
    <n v="0.2"/>
    <n v="3.3439999999999994"/>
    <x v="0"/>
    <x v="0"/>
  </r>
  <r>
    <x v="3041"/>
    <x v="1513"/>
    <x v="220"/>
    <x v="230"/>
    <x v="3"/>
    <s v="KF-16285"/>
    <s v="Karen Ferguson"/>
    <x v="2"/>
    <x v="0"/>
    <s v="Long Beach"/>
    <x v="1"/>
    <n v="90805"/>
    <x v="1"/>
    <s v="OFF-PA-10003172"/>
    <x v="1"/>
    <x v="10"/>
    <s v="Xerox 1996"/>
    <x v="91"/>
    <n v="2"/>
    <n v="0"/>
    <n v="6.2208000000000006"/>
    <x v="1"/>
    <x v="0"/>
  </r>
  <r>
    <x v="3042"/>
    <x v="1513"/>
    <x v="220"/>
    <x v="230"/>
    <x v="3"/>
    <s v="KF-16285"/>
    <s v="Karen Ferguson"/>
    <x v="2"/>
    <x v="0"/>
    <s v="Long Beach"/>
    <x v="1"/>
    <n v="90805"/>
    <x v="1"/>
    <s v="OFF-EN-10002312"/>
    <x v="1"/>
    <x v="12"/>
    <s v="#10 Self-Seal White Envelopes"/>
    <x v="2475"/>
    <n v="2"/>
    <n v="0"/>
    <n v="10.8682"/>
    <x v="1"/>
    <x v="0"/>
  </r>
  <r>
    <x v="3043"/>
    <x v="1513"/>
    <x v="220"/>
    <x v="230"/>
    <x v="3"/>
    <s v="KF-16285"/>
    <s v="Karen Ferguson"/>
    <x v="2"/>
    <x v="0"/>
    <s v="Long Beach"/>
    <x v="1"/>
    <n v="90805"/>
    <x v="1"/>
    <s v="FUR-CH-10002320"/>
    <x v="0"/>
    <x v="1"/>
    <s v="Hon Pagoda Stacking Chairs"/>
    <x v="2476"/>
    <n v="8"/>
    <n v="0.2"/>
    <n v="256.78399999999976"/>
    <x v="1"/>
    <x v="0"/>
  </r>
  <r>
    <x v="3044"/>
    <x v="1514"/>
    <x v="28"/>
    <x v="32"/>
    <x v="0"/>
    <s v="BP-11230"/>
    <s v="Benjamin Patterson"/>
    <x v="0"/>
    <x v="0"/>
    <s v="Troy"/>
    <x v="24"/>
    <n v="45373"/>
    <x v="3"/>
    <s v="TEC-PH-10001530"/>
    <x v="2"/>
    <x v="7"/>
    <s v="Cisco Unified IP Phone 7945G VoIP phone"/>
    <x v="2477"/>
    <n v="5"/>
    <n v="0.4"/>
    <n v="-255.74250000000001"/>
    <x v="3"/>
    <x v="0"/>
  </r>
  <r>
    <x v="3045"/>
    <x v="1515"/>
    <x v="44"/>
    <x v="173"/>
    <x v="0"/>
    <s v="CC-12430"/>
    <s v="Chuck Clark"/>
    <x v="2"/>
    <x v="0"/>
    <s v="Minneapolis"/>
    <x v="11"/>
    <n v="55407"/>
    <x v="2"/>
    <s v="OFF-AR-10001216"/>
    <x v="1"/>
    <x v="6"/>
    <s v="Newell 339"/>
    <x v="2255"/>
    <n v="5"/>
    <n v="0"/>
    <n v="3.6139999999999994"/>
    <x v="2"/>
    <x v="0"/>
  </r>
  <r>
    <x v="3046"/>
    <x v="1515"/>
    <x v="44"/>
    <x v="173"/>
    <x v="0"/>
    <s v="CC-12430"/>
    <s v="Chuck Clark"/>
    <x v="2"/>
    <x v="0"/>
    <s v="Minneapolis"/>
    <x v="11"/>
    <n v="55407"/>
    <x v="2"/>
    <s v="OFF-PA-10003127"/>
    <x v="1"/>
    <x v="10"/>
    <s v="Easy-staple paper"/>
    <x v="978"/>
    <n v="1"/>
    <n v="0"/>
    <n v="12.134799999999998"/>
    <x v="2"/>
    <x v="0"/>
  </r>
  <r>
    <x v="3047"/>
    <x v="1516"/>
    <x v="587"/>
    <x v="622"/>
    <x v="1"/>
    <s v="DB-13615"/>
    <s v="Doug Bickford"/>
    <x v="0"/>
    <x v="0"/>
    <s v="Seattle"/>
    <x v="4"/>
    <n v="98105"/>
    <x v="1"/>
    <s v="OFF-BI-10003910"/>
    <x v="1"/>
    <x v="8"/>
    <s v="DXL Angle-View Binders with Locking Rings by Samsill"/>
    <x v="752"/>
    <n v="7"/>
    <n v="0.2"/>
    <n v="13.4925"/>
    <x v="1"/>
    <x v="0"/>
  </r>
  <r>
    <x v="3048"/>
    <x v="1517"/>
    <x v="459"/>
    <x v="192"/>
    <x v="2"/>
    <s v="TC-21475"/>
    <s v="Tony Chapman"/>
    <x v="2"/>
    <x v="0"/>
    <s v="Columbus"/>
    <x v="32"/>
    <n v="31907"/>
    <x v="0"/>
    <s v="FUR-TA-10004534"/>
    <x v="0"/>
    <x v="3"/>
    <s v="Bevis 44 x 96 Conference Tables"/>
    <x v="1764"/>
    <n v="2"/>
    <n v="0"/>
    <n v="70.005999999999972"/>
    <x v="0"/>
    <x v="0"/>
  </r>
  <r>
    <x v="3049"/>
    <x v="1517"/>
    <x v="459"/>
    <x v="192"/>
    <x v="2"/>
    <s v="TC-21475"/>
    <s v="Tony Chapman"/>
    <x v="2"/>
    <x v="0"/>
    <s v="Columbus"/>
    <x v="32"/>
    <n v="31907"/>
    <x v="0"/>
    <s v="TEC-AC-10000892"/>
    <x v="2"/>
    <x v="11"/>
    <s v="NETGEAR N750 Dual Band Wi-Fi Gigabit Router"/>
    <x v="310"/>
    <n v="4"/>
    <n v="0"/>
    <n v="129.6"/>
    <x v="0"/>
    <x v="0"/>
  </r>
  <r>
    <x v="3050"/>
    <x v="1518"/>
    <x v="833"/>
    <x v="768"/>
    <x v="1"/>
    <s v="NZ-18565"/>
    <s v="Nick Zandusky"/>
    <x v="2"/>
    <x v="0"/>
    <s v="Meridian"/>
    <x v="45"/>
    <n v="83642"/>
    <x v="1"/>
    <s v="FUR-FU-10003247"/>
    <x v="0"/>
    <x v="5"/>
    <s v="36X48 HARDFLOOR CHAIRMAT"/>
    <x v="108"/>
    <n v="2"/>
    <n v="0"/>
    <n v="2.9371999999999971"/>
    <x v="1"/>
    <x v="0"/>
  </r>
  <r>
    <x v="3051"/>
    <x v="1518"/>
    <x v="833"/>
    <x v="768"/>
    <x v="1"/>
    <s v="NZ-18565"/>
    <s v="Nick Zandusky"/>
    <x v="2"/>
    <x v="0"/>
    <s v="Meridian"/>
    <x v="45"/>
    <n v="83642"/>
    <x v="1"/>
    <s v="OFF-AP-10004336"/>
    <x v="1"/>
    <x v="9"/>
    <s v="Conquest 14 Commercial Heavy-Duty Upright Vacuum, Collection System, Accessory Kit"/>
    <x v="2478"/>
    <n v="4"/>
    <n v="0"/>
    <n v="66.073599999999971"/>
    <x v="1"/>
    <x v="0"/>
  </r>
  <r>
    <x v="3052"/>
    <x v="1518"/>
    <x v="833"/>
    <x v="768"/>
    <x v="1"/>
    <s v="NZ-18565"/>
    <s v="Nick Zandusky"/>
    <x v="2"/>
    <x v="0"/>
    <s v="Meridian"/>
    <x v="45"/>
    <n v="83642"/>
    <x v="1"/>
    <s v="OFF-PA-10001295"/>
    <x v="1"/>
    <x v="10"/>
    <s v="Computer Printout Paper with Letter-Trim Perforations"/>
    <x v="2479"/>
    <n v="2"/>
    <n v="0"/>
    <n v="18.211199999999998"/>
    <x v="1"/>
    <x v="0"/>
  </r>
  <r>
    <x v="3053"/>
    <x v="1519"/>
    <x v="526"/>
    <x v="679"/>
    <x v="0"/>
    <s v="SW-20350"/>
    <s v="Sean Wendt"/>
    <x v="2"/>
    <x v="0"/>
    <s v="Detroit"/>
    <x v="12"/>
    <n v="48227"/>
    <x v="2"/>
    <s v="TEC-PH-10002555"/>
    <x v="2"/>
    <x v="7"/>
    <s v="Nortel Meridian M5316 Digital phone"/>
    <x v="2480"/>
    <n v="2"/>
    <n v="0"/>
    <n v="134.654"/>
    <x v="2"/>
    <x v="0"/>
  </r>
  <r>
    <x v="3054"/>
    <x v="1519"/>
    <x v="526"/>
    <x v="679"/>
    <x v="0"/>
    <s v="SW-20350"/>
    <s v="Sean Wendt"/>
    <x v="2"/>
    <x v="0"/>
    <s v="Detroit"/>
    <x v="12"/>
    <n v="48227"/>
    <x v="2"/>
    <s v="OFF-BI-10000831"/>
    <x v="1"/>
    <x v="8"/>
    <s v="Storex Flexible Poly Binders with Double Pockets"/>
    <x v="267"/>
    <n v="2"/>
    <n v="0"/>
    <n v="2.4287999999999998"/>
    <x v="2"/>
    <x v="0"/>
  </r>
  <r>
    <x v="3055"/>
    <x v="1520"/>
    <x v="834"/>
    <x v="483"/>
    <x v="1"/>
    <s v="TS-21370"/>
    <s v="Todd Sumrall"/>
    <x v="1"/>
    <x v="0"/>
    <s v="Chicago"/>
    <x v="10"/>
    <n v="60623"/>
    <x v="2"/>
    <s v="TEC-CO-10001046"/>
    <x v="2"/>
    <x v="16"/>
    <s v="Canon Imageclass D680 Copier / Fax"/>
    <x v="2481"/>
    <n v="5"/>
    <n v="0.2"/>
    <n v="874.98749999999984"/>
    <x v="2"/>
    <x v="0"/>
  </r>
  <r>
    <x v="3056"/>
    <x v="1521"/>
    <x v="15"/>
    <x v="188"/>
    <x v="0"/>
    <s v="HH-15010"/>
    <s v="Hilary Holden"/>
    <x v="1"/>
    <x v="0"/>
    <s v="San Francisco"/>
    <x v="1"/>
    <n v="94110"/>
    <x v="1"/>
    <s v="OFF-EN-10002973"/>
    <x v="1"/>
    <x v="12"/>
    <s v="Ampad #10 Peel &amp; Seel Holiday Envelopes"/>
    <x v="2482"/>
    <n v="2"/>
    <n v="0"/>
    <n v="4.3008000000000006"/>
    <x v="1"/>
    <x v="1"/>
  </r>
  <r>
    <x v="3057"/>
    <x v="1521"/>
    <x v="15"/>
    <x v="188"/>
    <x v="0"/>
    <s v="HH-15010"/>
    <s v="Hilary Holden"/>
    <x v="1"/>
    <x v="0"/>
    <s v="San Francisco"/>
    <x v="1"/>
    <n v="94110"/>
    <x v="1"/>
    <s v="OFF-LA-10001641"/>
    <x v="1"/>
    <x v="2"/>
    <s v="Avery 518"/>
    <x v="2483"/>
    <n v="10"/>
    <n v="0"/>
    <n v="15.120000000000001"/>
    <x v="1"/>
    <x v="1"/>
  </r>
  <r>
    <x v="3058"/>
    <x v="1521"/>
    <x v="15"/>
    <x v="188"/>
    <x v="0"/>
    <s v="HH-15010"/>
    <s v="Hilary Holden"/>
    <x v="1"/>
    <x v="0"/>
    <s v="San Francisco"/>
    <x v="1"/>
    <n v="94110"/>
    <x v="1"/>
    <s v="FUR-FU-10003878"/>
    <x v="0"/>
    <x v="5"/>
    <s v="Linden 10&quot; Round Wall Clock, Black"/>
    <x v="2484"/>
    <n v="2"/>
    <n v="0"/>
    <n v="10.3904"/>
    <x v="1"/>
    <x v="1"/>
  </r>
  <r>
    <x v="3059"/>
    <x v="1521"/>
    <x v="15"/>
    <x v="188"/>
    <x v="0"/>
    <s v="HH-15010"/>
    <s v="Hilary Holden"/>
    <x v="1"/>
    <x v="0"/>
    <s v="San Francisco"/>
    <x v="1"/>
    <n v="94110"/>
    <x v="1"/>
    <s v="FUR-TA-10003837"/>
    <x v="0"/>
    <x v="3"/>
    <s v="Anderson Hickey Conga Table Tops &amp; Accessories"/>
    <x v="2485"/>
    <n v="2"/>
    <n v="0.2"/>
    <n v="-3.3506000000000018"/>
    <x v="1"/>
    <x v="1"/>
  </r>
  <r>
    <x v="3060"/>
    <x v="1522"/>
    <x v="77"/>
    <x v="357"/>
    <x v="1"/>
    <s v="DM-13345"/>
    <s v="Denise Monton"/>
    <x v="1"/>
    <x v="0"/>
    <s v="Newark"/>
    <x v="24"/>
    <n v="43055"/>
    <x v="3"/>
    <s v="TEC-AC-10002800"/>
    <x v="2"/>
    <x v="11"/>
    <s v="Plantronics Audio 478 Stereo USB Headset"/>
    <x v="2486"/>
    <n v="3"/>
    <n v="0.2"/>
    <n v="22.495499999999989"/>
    <x v="3"/>
    <x v="0"/>
  </r>
  <r>
    <x v="3061"/>
    <x v="1523"/>
    <x v="448"/>
    <x v="884"/>
    <x v="1"/>
    <s v="RE-19450"/>
    <s v="Richard Eichhorn"/>
    <x v="0"/>
    <x v="0"/>
    <s v="Dallas"/>
    <x v="5"/>
    <n v="75081"/>
    <x v="2"/>
    <s v="OFF-PA-10001307"/>
    <x v="1"/>
    <x v="10"/>
    <s v="Important Message Pads, 50 4-1/4 x 5-1/2 Forms per Pad"/>
    <x v="2051"/>
    <n v="8"/>
    <n v="0.2"/>
    <n v="9.743999999999998"/>
    <x v="2"/>
    <x v="0"/>
  </r>
  <r>
    <x v="3062"/>
    <x v="1524"/>
    <x v="154"/>
    <x v="699"/>
    <x v="2"/>
    <s v="JD-16150"/>
    <s v="Justin Deggeller"/>
    <x v="1"/>
    <x v="0"/>
    <s v="Newark"/>
    <x v="13"/>
    <n v="19711"/>
    <x v="3"/>
    <s v="TEC-PH-10002350"/>
    <x v="2"/>
    <x v="7"/>
    <s v="Apple EarPods with Remote and Mic"/>
    <x v="2487"/>
    <n v="3"/>
    <n v="0"/>
    <n v="23.511599999999998"/>
    <x v="3"/>
    <x v="0"/>
  </r>
  <r>
    <x v="3063"/>
    <x v="1524"/>
    <x v="154"/>
    <x v="699"/>
    <x v="2"/>
    <s v="JD-16150"/>
    <s v="Justin Deggeller"/>
    <x v="1"/>
    <x v="0"/>
    <s v="Newark"/>
    <x v="13"/>
    <n v="19711"/>
    <x v="3"/>
    <s v="TEC-AC-10000397"/>
    <x v="2"/>
    <x v="11"/>
    <s v="Perixx PERIBOARD-512B, Ergonomic Split Keyboard"/>
    <x v="2488"/>
    <n v="3"/>
    <n v="0"/>
    <n v="7.3479000000000028"/>
    <x v="3"/>
    <x v="0"/>
  </r>
  <r>
    <x v="3064"/>
    <x v="1525"/>
    <x v="677"/>
    <x v="671"/>
    <x v="0"/>
    <s v="BF-11215"/>
    <s v="Benjamin Farhat"/>
    <x v="2"/>
    <x v="0"/>
    <s v="Albuquerque"/>
    <x v="27"/>
    <n v="87105"/>
    <x v="1"/>
    <s v="OFF-ST-10000615"/>
    <x v="1"/>
    <x v="4"/>
    <s v="SimpliFile Personal File, Black Granite, 15w x 6-15/16d x 11-1/4h"/>
    <x v="2489"/>
    <n v="8"/>
    <n v="0"/>
    <n v="25.424000000000007"/>
    <x v="1"/>
    <x v="0"/>
  </r>
  <r>
    <x v="3065"/>
    <x v="1525"/>
    <x v="677"/>
    <x v="671"/>
    <x v="0"/>
    <s v="BF-11215"/>
    <s v="Benjamin Farhat"/>
    <x v="2"/>
    <x v="0"/>
    <s v="Albuquerque"/>
    <x v="27"/>
    <n v="87105"/>
    <x v="1"/>
    <s v="TEC-PH-10004531"/>
    <x v="2"/>
    <x v="7"/>
    <s v="OtterBox Commuter Series Case - iPhone 5 &amp; 5s"/>
    <x v="1196"/>
    <n v="8"/>
    <n v="0.2"/>
    <n v="49.257599999999996"/>
    <x v="1"/>
    <x v="0"/>
  </r>
  <r>
    <x v="3066"/>
    <x v="1525"/>
    <x v="677"/>
    <x v="671"/>
    <x v="0"/>
    <s v="BF-11215"/>
    <s v="Benjamin Farhat"/>
    <x v="2"/>
    <x v="0"/>
    <s v="Albuquerque"/>
    <x v="27"/>
    <n v="87105"/>
    <x v="1"/>
    <s v="TEC-AC-10004001"/>
    <x v="2"/>
    <x v="11"/>
    <s v="Logitech Wireless Headset H600 Over-The-Head Design"/>
    <x v="2490"/>
    <n v="5"/>
    <n v="0"/>
    <n v="88.129500000000007"/>
    <x v="1"/>
    <x v="0"/>
  </r>
  <r>
    <x v="3067"/>
    <x v="1525"/>
    <x v="677"/>
    <x v="671"/>
    <x v="0"/>
    <s v="BF-11215"/>
    <s v="Benjamin Farhat"/>
    <x v="2"/>
    <x v="0"/>
    <s v="Albuquerque"/>
    <x v="27"/>
    <n v="87105"/>
    <x v="1"/>
    <s v="OFF-PA-10001534"/>
    <x v="1"/>
    <x v="10"/>
    <s v="Xerox 230"/>
    <x v="1568"/>
    <n v="7"/>
    <n v="0"/>
    <n v="21.772800000000004"/>
    <x v="1"/>
    <x v="0"/>
  </r>
  <r>
    <x v="3068"/>
    <x v="1525"/>
    <x v="677"/>
    <x v="671"/>
    <x v="0"/>
    <s v="BF-11215"/>
    <s v="Benjamin Farhat"/>
    <x v="2"/>
    <x v="0"/>
    <s v="Albuquerque"/>
    <x v="27"/>
    <n v="87105"/>
    <x v="1"/>
    <s v="OFF-PA-10001815"/>
    <x v="1"/>
    <x v="10"/>
    <s v="Xerox 1885"/>
    <x v="2491"/>
    <n v="6"/>
    <n v="0"/>
    <n v="138.35519999999997"/>
    <x v="1"/>
    <x v="0"/>
  </r>
  <r>
    <x v="3069"/>
    <x v="1526"/>
    <x v="329"/>
    <x v="524"/>
    <x v="3"/>
    <s v="ML-17755"/>
    <s v="Max Ludwig"/>
    <x v="2"/>
    <x v="0"/>
    <s v="Toledo"/>
    <x v="24"/>
    <n v="43615"/>
    <x v="3"/>
    <s v="OFF-AP-10003779"/>
    <x v="1"/>
    <x v="9"/>
    <s v="Kensington 7 Outlet MasterPiece Power Center with Fax/Phone Line Protection"/>
    <x v="2492"/>
    <n v="4"/>
    <n v="0.2"/>
    <n v="82.991999999999877"/>
    <x v="3"/>
    <x v="0"/>
  </r>
  <r>
    <x v="3070"/>
    <x v="1527"/>
    <x v="664"/>
    <x v="794"/>
    <x v="1"/>
    <s v="YC-21895"/>
    <s v="Yoseph Carroll"/>
    <x v="1"/>
    <x v="0"/>
    <s v="Newark"/>
    <x v="13"/>
    <n v="19711"/>
    <x v="3"/>
    <s v="OFF-ST-10002011"/>
    <x v="1"/>
    <x v="4"/>
    <s v="Smead Adjustable Mobile File Trolley with Lockable Top"/>
    <x v="2493"/>
    <n v="7"/>
    <n v="0"/>
    <n v="792.26910000000021"/>
    <x v="3"/>
    <x v="0"/>
  </r>
  <r>
    <x v="3071"/>
    <x v="1527"/>
    <x v="664"/>
    <x v="794"/>
    <x v="1"/>
    <s v="YC-21895"/>
    <s v="Yoseph Carroll"/>
    <x v="1"/>
    <x v="0"/>
    <s v="Newark"/>
    <x v="13"/>
    <n v="19711"/>
    <x v="3"/>
    <s v="FUR-FU-10002379"/>
    <x v="0"/>
    <x v="5"/>
    <s v="Eldon Econocleat Chair Mats for Low Pile Carpets"/>
    <x v="2494"/>
    <n v="3"/>
    <n v="0"/>
    <n v="14.929199999999994"/>
    <x v="3"/>
    <x v="0"/>
  </r>
  <r>
    <x v="3072"/>
    <x v="1527"/>
    <x v="664"/>
    <x v="794"/>
    <x v="1"/>
    <s v="YC-21895"/>
    <s v="Yoseph Carroll"/>
    <x v="1"/>
    <x v="0"/>
    <s v="Newark"/>
    <x v="13"/>
    <n v="19711"/>
    <x v="3"/>
    <s v="OFF-AR-10003752"/>
    <x v="1"/>
    <x v="6"/>
    <s v="Deluxe Chalkboard Eraser Cleaner"/>
    <x v="2495"/>
    <n v="5"/>
    <n v="0"/>
    <n v="26.564999999999998"/>
    <x v="3"/>
    <x v="0"/>
  </r>
  <r>
    <x v="3073"/>
    <x v="1528"/>
    <x v="835"/>
    <x v="708"/>
    <x v="2"/>
    <s v="LR-16915"/>
    <s v="Lena Radford"/>
    <x v="0"/>
    <x v="0"/>
    <s v="Los Angeles"/>
    <x v="1"/>
    <n v="90045"/>
    <x v="1"/>
    <s v="OFF-ST-10003692"/>
    <x v="1"/>
    <x v="4"/>
    <s v="Recycled Steel Personal File for Hanging File Folders"/>
    <x v="2496"/>
    <n v="2"/>
    <n v="0"/>
    <n v="28.614999999999995"/>
    <x v="1"/>
    <x v="0"/>
  </r>
  <r>
    <x v="3074"/>
    <x v="1529"/>
    <x v="292"/>
    <x v="688"/>
    <x v="1"/>
    <s v="BS-11755"/>
    <s v="Bruce Stewart"/>
    <x v="0"/>
    <x v="0"/>
    <s v="Los Angeles"/>
    <x v="1"/>
    <n v="90032"/>
    <x v="1"/>
    <s v="FUR-BO-10004409"/>
    <x v="0"/>
    <x v="0"/>
    <s v="Safco Value Mate Series Steel Bookcases, Baked Enamel Finish on Steel, Gray"/>
    <x v="2497"/>
    <n v="2"/>
    <n v="0.15"/>
    <n v="18.454800000000002"/>
    <x v="1"/>
    <x v="0"/>
  </r>
  <r>
    <x v="3075"/>
    <x v="1530"/>
    <x v="836"/>
    <x v="885"/>
    <x v="1"/>
    <s v="KM-16375"/>
    <s v="Katherine Murray"/>
    <x v="2"/>
    <x v="0"/>
    <s v="Dallas"/>
    <x v="5"/>
    <n v="75217"/>
    <x v="2"/>
    <s v="OFF-ST-10003306"/>
    <x v="1"/>
    <x v="4"/>
    <s v="Letter Size Cart"/>
    <x v="2498"/>
    <n v="3"/>
    <n v="0.2"/>
    <n v="38.572199999999953"/>
    <x v="2"/>
    <x v="0"/>
  </r>
  <r>
    <x v="3076"/>
    <x v="1530"/>
    <x v="836"/>
    <x v="885"/>
    <x v="1"/>
    <s v="KM-16375"/>
    <s v="Katherine Murray"/>
    <x v="2"/>
    <x v="0"/>
    <s v="Dallas"/>
    <x v="5"/>
    <n v="75217"/>
    <x v="2"/>
    <s v="FUR-FU-10003724"/>
    <x v="0"/>
    <x v="5"/>
    <s v="Westinghouse Clip-On Gooseneck Lamps"/>
    <x v="2499"/>
    <n v="5"/>
    <n v="0.6"/>
    <n v="-14.228999999999997"/>
    <x v="2"/>
    <x v="0"/>
  </r>
  <r>
    <x v="3077"/>
    <x v="1530"/>
    <x v="836"/>
    <x v="885"/>
    <x v="1"/>
    <s v="KM-16375"/>
    <s v="Katherine Murray"/>
    <x v="2"/>
    <x v="0"/>
    <s v="Dallas"/>
    <x v="5"/>
    <n v="75217"/>
    <x v="2"/>
    <s v="FUR-CH-10002024"/>
    <x v="0"/>
    <x v="1"/>
    <s v="HON 5400 Series Task Chairs for Big and Tall"/>
    <x v="2500"/>
    <n v="2"/>
    <n v="0.3"/>
    <n v="-140.19599999999997"/>
    <x v="2"/>
    <x v="0"/>
  </r>
  <r>
    <x v="3078"/>
    <x v="1531"/>
    <x v="371"/>
    <x v="396"/>
    <x v="1"/>
    <s v="BT-11530"/>
    <s v="Bradley Talbott"/>
    <x v="2"/>
    <x v="0"/>
    <s v="San Diego"/>
    <x v="1"/>
    <n v="92037"/>
    <x v="1"/>
    <s v="OFF-AR-10003514"/>
    <x v="1"/>
    <x v="6"/>
    <s v="4009 Highlighters by Sanford"/>
    <x v="2501"/>
    <n v="8"/>
    <n v="0"/>
    <n v="10.507199999999997"/>
    <x v="1"/>
    <x v="0"/>
  </r>
  <r>
    <x v="3079"/>
    <x v="1532"/>
    <x v="507"/>
    <x v="559"/>
    <x v="2"/>
    <s v="KB-16405"/>
    <s v="Katrina Bavinger"/>
    <x v="2"/>
    <x v="0"/>
    <s v="Apple Valley"/>
    <x v="1"/>
    <n v="92307"/>
    <x v="1"/>
    <s v="OFF-PA-10001800"/>
    <x v="1"/>
    <x v="10"/>
    <s v="Xerox 220"/>
    <x v="91"/>
    <n v="2"/>
    <n v="0"/>
    <n v="6.2208000000000006"/>
    <x v="1"/>
    <x v="0"/>
  </r>
  <r>
    <x v="3080"/>
    <x v="1532"/>
    <x v="507"/>
    <x v="559"/>
    <x v="2"/>
    <s v="KB-16405"/>
    <s v="Katrina Bavinger"/>
    <x v="2"/>
    <x v="0"/>
    <s v="Apple Valley"/>
    <x v="1"/>
    <n v="92307"/>
    <x v="1"/>
    <s v="TEC-PH-10003589"/>
    <x v="2"/>
    <x v="7"/>
    <s v="invisibleSHIELD by ZAGG Smudge-Free Screen Protector"/>
    <x v="752"/>
    <n v="3"/>
    <n v="0.2"/>
    <n v="15.111599999999999"/>
    <x v="1"/>
    <x v="0"/>
  </r>
  <r>
    <x v="3081"/>
    <x v="1533"/>
    <x v="837"/>
    <x v="886"/>
    <x v="1"/>
    <s v="DW-13480"/>
    <s v="Dianna Wilson"/>
    <x v="2"/>
    <x v="0"/>
    <s v="Louisville"/>
    <x v="0"/>
    <n v="40214"/>
    <x v="0"/>
    <s v="OFF-BI-10003364"/>
    <x v="1"/>
    <x v="8"/>
    <s v="Binding Machine Supplies"/>
    <x v="2502"/>
    <n v="2"/>
    <n v="0"/>
    <n v="28.0032"/>
    <x v="0"/>
    <x v="0"/>
  </r>
  <r>
    <x v="3082"/>
    <x v="1533"/>
    <x v="837"/>
    <x v="886"/>
    <x v="1"/>
    <s v="DW-13480"/>
    <s v="Dianna Wilson"/>
    <x v="2"/>
    <x v="0"/>
    <s v="Louisville"/>
    <x v="0"/>
    <n v="40214"/>
    <x v="0"/>
    <s v="TEC-PH-10002834"/>
    <x v="2"/>
    <x v="7"/>
    <s v="Google Nexus 5"/>
    <x v="2503"/>
    <n v="3"/>
    <n v="0"/>
    <n v="134.99250000000001"/>
    <x v="0"/>
    <x v="0"/>
  </r>
  <r>
    <x v="3083"/>
    <x v="1534"/>
    <x v="838"/>
    <x v="224"/>
    <x v="1"/>
    <s v="JC-15340"/>
    <s v="Jasper Cacioppo"/>
    <x v="0"/>
    <x v="0"/>
    <s v="New York City"/>
    <x v="15"/>
    <n v="10024"/>
    <x v="3"/>
    <s v="OFF-BI-10000343"/>
    <x v="1"/>
    <x v="8"/>
    <s v="Pressboard Covers with Storage Hooks, 9 1/2&quot; x 11&quot;, Light Blue"/>
    <x v="2504"/>
    <n v="1"/>
    <n v="0.2"/>
    <n v="1.3256999999999999"/>
    <x v="3"/>
    <x v="0"/>
  </r>
  <r>
    <x v="3084"/>
    <x v="1535"/>
    <x v="839"/>
    <x v="556"/>
    <x v="1"/>
    <s v="TP-21415"/>
    <s v="Tom Prescott"/>
    <x v="0"/>
    <x v="0"/>
    <s v="Houston"/>
    <x v="5"/>
    <n v="77070"/>
    <x v="2"/>
    <s v="OFF-BI-10004584"/>
    <x v="1"/>
    <x v="8"/>
    <s v="GBC ProClick 150 Presentation Binding System"/>
    <x v="2505"/>
    <n v="4"/>
    <n v="0.8"/>
    <n v="-417.09360000000004"/>
    <x v="2"/>
    <x v="0"/>
  </r>
  <r>
    <x v="3085"/>
    <x v="1535"/>
    <x v="839"/>
    <x v="556"/>
    <x v="1"/>
    <s v="TP-21415"/>
    <s v="Tom Prescott"/>
    <x v="0"/>
    <x v="0"/>
    <s v="Houston"/>
    <x v="5"/>
    <n v="77070"/>
    <x v="2"/>
    <s v="TEC-AC-10002402"/>
    <x v="2"/>
    <x v="11"/>
    <s v="Razer Kraken PRO Over Ear PC and Music Headset"/>
    <x v="2506"/>
    <n v="2"/>
    <n v="0.2"/>
    <n v="15.997999999999987"/>
    <x v="2"/>
    <x v="0"/>
  </r>
  <r>
    <x v="3086"/>
    <x v="1535"/>
    <x v="839"/>
    <x v="556"/>
    <x v="1"/>
    <s v="TP-21415"/>
    <s v="Tom Prescott"/>
    <x v="0"/>
    <x v="0"/>
    <s v="Houston"/>
    <x v="5"/>
    <n v="77070"/>
    <x v="2"/>
    <s v="FUR-FU-10000550"/>
    <x v="0"/>
    <x v="5"/>
    <s v="Stacking Trays by OIC"/>
    <x v="2217"/>
    <n v="2"/>
    <n v="0.6"/>
    <n v="-2.6892000000000005"/>
    <x v="2"/>
    <x v="0"/>
  </r>
  <r>
    <x v="3087"/>
    <x v="1535"/>
    <x v="839"/>
    <x v="556"/>
    <x v="1"/>
    <s v="TP-21415"/>
    <s v="Tom Prescott"/>
    <x v="0"/>
    <x v="0"/>
    <s v="Houston"/>
    <x v="5"/>
    <n v="77070"/>
    <x v="2"/>
    <s v="OFF-AP-10000055"/>
    <x v="1"/>
    <x v="9"/>
    <s v="Belkin F9S820V06 8 Outlet Surge"/>
    <x v="2507"/>
    <n v="2"/>
    <n v="0.8"/>
    <n v="-32.480000000000004"/>
    <x v="2"/>
    <x v="0"/>
  </r>
  <r>
    <x v="3088"/>
    <x v="1536"/>
    <x v="185"/>
    <x v="504"/>
    <x v="0"/>
    <s v="DB-12910"/>
    <s v="Daniel Byrd"/>
    <x v="2"/>
    <x v="0"/>
    <s v="Henderson"/>
    <x v="0"/>
    <n v="42420"/>
    <x v="0"/>
    <s v="FUR-FU-10001591"/>
    <x v="0"/>
    <x v="5"/>
    <s v="Advantus Panel Wall Certificate Holder - 8.5x11"/>
    <x v="2508"/>
    <n v="5"/>
    <n v="0"/>
    <n v="25.620000000000005"/>
    <x v="0"/>
    <x v="0"/>
  </r>
  <r>
    <x v="3089"/>
    <x v="1536"/>
    <x v="185"/>
    <x v="504"/>
    <x v="0"/>
    <s v="DB-12910"/>
    <s v="Daniel Byrd"/>
    <x v="2"/>
    <x v="0"/>
    <s v="Henderson"/>
    <x v="0"/>
    <n v="42420"/>
    <x v="0"/>
    <s v="TEC-PH-10000526"/>
    <x v="2"/>
    <x v="7"/>
    <s v="Vtech CS6719"/>
    <x v="142"/>
    <n v="7"/>
    <n v="0"/>
    <n v="188.1404"/>
    <x v="0"/>
    <x v="0"/>
  </r>
  <r>
    <x v="3090"/>
    <x v="1537"/>
    <x v="840"/>
    <x v="599"/>
    <x v="1"/>
    <s v="BH-11710"/>
    <s v="Brosina Hoffman"/>
    <x v="0"/>
    <x v="0"/>
    <s v="Newark"/>
    <x v="13"/>
    <n v="19711"/>
    <x v="3"/>
    <s v="OFF-BI-10001071"/>
    <x v="1"/>
    <x v="8"/>
    <s v="GBC ProClick Punch Binding System"/>
    <x v="2509"/>
    <n v="7"/>
    <n v="0"/>
    <n v="219.45140000000001"/>
    <x v="3"/>
    <x v="1"/>
  </r>
  <r>
    <x v="3091"/>
    <x v="1537"/>
    <x v="840"/>
    <x v="599"/>
    <x v="1"/>
    <s v="BH-11710"/>
    <s v="Brosina Hoffman"/>
    <x v="0"/>
    <x v="0"/>
    <s v="Newark"/>
    <x v="13"/>
    <n v="19711"/>
    <x v="3"/>
    <s v="TEC-PH-10001557"/>
    <x v="2"/>
    <x v="7"/>
    <s v="Pyle PMP37LED"/>
    <x v="2510"/>
    <n v="5"/>
    <n v="0"/>
    <n v="129.5865"/>
    <x v="3"/>
    <x v="1"/>
  </r>
  <r>
    <x v="3092"/>
    <x v="1537"/>
    <x v="840"/>
    <x v="599"/>
    <x v="1"/>
    <s v="BH-11710"/>
    <s v="Brosina Hoffman"/>
    <x v="0"/>
    <x v="0"/>
    <s v="Newark"/>
    <x v="13"/>
    <n v="19711"/>
    <x v="3"/>
    <s v="OFF-PA-10001977"/>
    <x v="1"/>
    <x v="10"/>
    <s v="Xerox 194"/>
    <x v="1696"/>
    <n v="3"/>
    <n v="0"/>
    <n v="79.891199999999998"/>
    <x v="3"/>
    <x v="1"/>
  </r>
  <r>
    <x v="3093"/>
    <x v="1538"/>
    <x v="841"/>
    <x v="309"/>
    <x v="3"/>
    <s v="TD-20995"/>
    <s v="Tamara Dahlen"/>
    <x v="0"/>
    <x v="0"/>
    <s v="Bolingbrook"/>
    <x v="10"/>
    <n v="60440"/>
    <x v="2"/>
    <s v="OFF-SU-10004231"/>
    <x v="1"/>
    <x v="14"/>
    <s v="Acme Tagit Stainless Steel Antibacterial Scissors"/>
    <x v="2511"/>
    <n v="4"/>
    <n v="0.2"/>
    <n v="2.7719999999999994"/>
    <x v="2"/>
    <x v="0"/>
  </r>
  <r>
    <x v="3094"/>
    <x v="1538"/>
    <x v="841"/>
    <x v="309"/>
    <x v="3"/>
    <s v="TD-20995"/>
    <s v="Tamara Dahlen"/>
    <x v="0"/>
    <x v="0"/>
    <s v="Bolingbrook"/>
    <x v="10"/>
    <n v="60440"/>
    <x v="2"/>
    <s v="OFF-PA-10000809"/>
    <x v="1"/>
    <x v="10"/>
    <s v="Xerox 206"/>
    <x v="563"/>
    <n v="2"/>
    <n v="0.2"/>
    <n v="3.6288"/>
    <x v="2"/>
    <x v="0"/>
  </r>
  <r>
    <x v="3095"/>
    <x v="1538"/>
    <x v="841"/>
    <x v="309"/>
    <x v="3"/>
    <s v="TD-20995"/>
    <s v="Tamara Dahlen"/>
    <x v="0"/>
    <x v="0"/>
    <s v="Bolingbrook"/>
    <x v="10"/>
    <n v="60440"/>
    <x v="2"/>
    <s v="OFF-FA-10003021"/>
    <x v="1"/>
    <x v="13"/>
    <s v="Staples"/>
    <x v="2512"/>
    <n v="8"/>
    <n v="0.2"/>
    <n v="2.2559999999999993"/>
    <x v="2"/>
    <x v="0"/>
  </r>
  <r>
    <x v="3096"/>
    <x v="1538"/>
    <x v="841"/>
    <x v="309"/>
    <x v="3"/>
    <s v="TD-20995"/>
    <s v="Tamara Dahlen"/>
    <x v="0"/>
    <x v="0"/>
    <s v="Bolingbrook"/>
    <x v="10"/>
    <n v="60440"/>
    <x v="2"/>
    <s v="OFF-AP-10000696"/>
    <x v="1"/>
    <x v="9"/>
    <s v="Holmes Odor Grabber"/>
    <x v="2513"/>
    <n v="2"/>
    <n v="0.8"/>
    <n v="-13.554800000000004"/>
    <x v="2"/>
    <x v="0"/>
  </r>
  <r>
    <x v="3097"/>
    <x v="1539"/>
    <x v="842"/>
    <x v="869"/>
    <x v="1"/>
    <s v="CV-12805"/>
    <s v="Cynthia Voltz"/>
    <x v="1"/>
    <x v="0"/>
    <s v="Fort Worth"/>
    <x v="5"/>
    <n v="76106"/>
    <x v="2"/>
    <s v="OFF-LA-10001158"/>
    <x v="1"/>
    <x v="2"/>
    <s v="Avery Address/Shipping Labels for Typewriters, 4&quot; x 2&quot;"/>
    <x v="2514"/>
    <n v="4"/>
    <n v="0.2"/>
    <n v="11.592000000000001"/>
    <x v="2"/>
    <x v="1"/>
  </r>
  <r>
    <x v="3098"/>
    <x v="1539"/>
    <x v="842"/>
    <x v="869"/>
    <x v="1"/>
    <s v="CV-12805"/>
    <s v="Cynthia Voltz"/>
    <x v="1"/>
    <x v="0"/>
    <s v="Fort Worth"/>
    <x v="5"/>
    <n v="76106"/>
    <x v="2"/>
    <s v="FUR-BO-10002268"/>
    <x v="0"/>
    <x v="0"/>
    <s v="Sauder Barrister Bookcases"/>
    <x v="2515"/>
    <n v="4"/>
    <n v="0.32"/>
    <n v="-42.1096"/>
    <x v="2"/>
    <x v="1"/>
  </r>
  <r>
    <x v="3099"/>
    <x v="1540"/>
    <x v="349"/>
    <x v="887"/>
    <x v="1"/>
    <s v="CS-12355"/>
    <s v="Christine Sundaresam"/>
    <x v="0"/>
    <x v="0"/>
    <s v="New York City"/>
    <x v="15"/>
    <n v="10024"/>
    <x v="3"/>
    <s v="OFF-BI-10000829"/>
    <x v="1"/>
    <x v="8"/>
    <s v="Avery Non-Stick Binders"/>
    <x v="2209"/>
    <n v="3"/>
    <n v="0.2"/>
    <n v="3.5021999999999989"/>
    <x v="3"/>
    <x v="0"/>
  </r>
  <r>
    <x v="3100"/>
    <x v="1540"/>
    <x v="349"/>
    <x v="887"/>
    <x v="1"/>
    <s v="CS-12355"/>
    <s v="Christine Sundaresam"/>
    <x v="0"/>
    <x v="0"/>
    <s v="New York City"/>
    <x v="15"/>
    <n v="10024"/>
    <x v="3"/>
    <s v="FUR-BO-10003441"/>
    <x v="0"/>
    <x v="0"/>
    <s v="Bush Westfield Collection Bookcases, Fully Assembled"/>
    <x v="2516"/>
    <n v="3"/>
    <n v="0.2"/>
    <n v="9.0881999999999721"/>
    <x v="3"/>
    <x v="0"/>
  </r>
  <r>
    <x v="3101"/>
    <x v="1541"/>
    <x v="66"/>
    <x v="63"/>
    <x v="0"/>
    <s v="JG-15310"/>
    <s v="Jason Gross"/>
    <x v="1"/>
    <x v="0"/>
    <s v="Providence"/>
    <x v="34"/>
    <n v="2908"/>
    <x v="3"/>
    <s v="OFF-SU-10003505"/>
    <x v="1"/>
    <x v="14"/>
    <s v="Premier Electric Letter Opener"/>
    <x v="2517"/>
    <n v="6"/>
    <n v="0"/>
    <n v="34.757999999999953"/>
    <x v="3"/>
    <x v="0"/>
  </r>
  <r>
    <x v="3102"/>
    <x v="1541"/>
    <x v="66"/>
    <x v="63"/>
    <x v="0"/>
    <s v="JG-15310"/>
    <s v="Jason Gross"/>
    <x v="1"/>
    <x v="0"/>
    <s v="Providence"/>
    <x v="34"/>
    <n v="2908"/>
    <x v="3"/>
    <s v="FUR-BO-10003660"/>
    <x v="0"/>
    <x v="0"/>
    <s v="Bush Cubix Collection Bookcases, Fully Assembled"/>
    <x v="2518"/>
    <n v="1"/>
    <n v="0"/>
    <n v="50.825400000000002"/>
    <x v="3"/>
    <x v="0"/>
  </r>
  <r>
    <x v="3103"/>
    <x v="1542"/>
    <x v="16"/>
    <x v="485"/>
    <x v="1"/>
    <s v="JP-16135"/>
    <s v="Julie Prescott"/>
    <x v="2"/>
    <x v="0"/>
    <s v="Columbus"/>
    <x v="24"/>
    <n v="43229"/>
    <x v="3"/>
    <s v="OFF-BI-10001267"/>
    <x v="1"/>
    <x v="8"/>
    <s v="Universal Recycled Hanging Pressboard Report Binders, Letter Size"/>
    <x v="2519"/>
    <n v="7"/>
    <n v="0.7"/>
    <n v="-9.5018000000000029"/>
    <x v="3"/>
    <x v="0"/>
  </r>
  <r>
    <x v="3104"/>
    <x v="1543"/>
    <x v="721"/>
    <x v="655"/>
    <x v="1"/>
    <s v="EC-14050"/>
    <s v="Erin Creighton"/>
    <x v="0"/>
    <x v="0"/>
    <s v="New York City"/>
    <x v="15"/>
    <n v="10024"/>
    <x v="3"/>
    <s v="OFF-PA-10002741"/>
    <x v="1"/>
    <x v="10"/>
    <s v="Xerox 1980"/>
    <x v="2318"/>
    <n v="6"/>
    <n v="0"/>
    <n v="11.555999999999997"/>
    <x v="3"/>
    <x v="0"/>
  </r>
  <r>
    <x v="3105"/>
    <x v="1544"/>
    <x v="197"/>
    <x v="879"/>
    <x v="1"/>
    <s v="KH-16630"/>
    <s v="Ken Heidel"/>
    <x v="1"/>
    <x v="0"/>
    <s v="Houston"/>
    <x v="5"/>
    <n v="77070"/>
    <x v="2"/>
    <s v="OFF-LA-10004345"/>
    <x v="1"/>
    <x v="2"/>
    <s v="Avery 493"/>
    <x v="581"/>
    <n v="4"/>
    <n v="0.2"/>
    <n v="5.6955999999999989"/>
    <x v="2"/>
    <x v="0"/>
  </r>
  <r>
    <x v="3106"/>
    <x v="1545"/>
    <x v="815"/>
    <x v="730"/>
    <x v="1"/>
    <s v="FG-14260"/>
    <s v="Frank Gastineau"/>
    <x v="2"/>
    <x v="0"/>
    <s v="Aurora"/>
    <x v="10"/>
    <n v="60505"/>
    <x v="2"/>
    <s v="OFF-ST-10004340"/>
    <x v="1"/>
    <x v="4"/>
    <s v="Fellowes Mobile File Cart, Black"/>
    <x v="2520"/>
    <n v="6"/>
    <n v="0.2"/>
    <n v="26.115600000000015"/>
    <x v="2"/>
    <x v="0"/>
  </r>
  <r>
    <x v="3107"/>
    <x v="1546"/>
    <x v="19"/>
    <x v="18"/>
    <x v="1"/>
    <s v="AA-10480"/>
    <s v="Andrew Allen"/>
    <x v="0"/>
    <x v="0"/>
    <s v="Springfield"/>
    <x v="25"/>
    <n v="65807"/>
    <x v="2"/>
    <s v="OFF-PA-10001471"/>
    <x v="1"/>
    <x v="10"/>
    <s v="Strathmore Photo Frame Cards"/>
    <x v="2521"/>
    <n v="3"/>
    <n v="0"/>
    <n v="10.087799999999998"/>
    <x v="2"/>
    <x v="0"/>
  </r>
  <r>
    <x v="3108"/>
    <x v="1546"/>
    <x v="19"/>
    <x v="18"/>
    <x v="1"/>
    <s v="AA-10480"/>
    <s v="Andrew Allen"/>
    <x v="0"/>
    <x v="0"/>
    <s v="Springfield"/>
    <x v="25"/>
    <n v="65807"/>
    <x v="2"/>
    <s v="OFF-ST-10002344"/>
    <x v="1"/>
    <x v="4"/>
    <s v="Carina 42&quot;Hx23 3/4&quot;W Media Storage Unit"/>
    <x v="423"/>
    <n v="3"/>
    <n v="0"/>
    <n v="4.8588000000000164"/>
    <x v="2"/>
    <x v="0"/>
  </r>
  <r>
    <x v="3109"/>
    <x v="1546"/>
    <x v="19"/>
    <x v="18"/>
    <x v="1"/>
    <s v="AA-10480"/>
    <s v="Andrew Allen"/>
    <x v="0"/>
    <x v="0"/>
    <s v="Springfield"/>
    <x v="25"/>
    <n v="65807"/>
    <x v="2"/>
    <s v="OFF-PA-10001892"/>
    <x v="1"/>
    <x v="10"/>
    <s v="Rediform Wirebound &quot;Phone Memo&quot; Message Book, 11 x 5-3/4"/>
    <x v="2522"/>
    <n v="1"/>
    <n v="0"/>
    <n v="3.7435999999999998"/>
    <x v="2"/>
    <x v="0"/>
  </r>
  <r>
    <x v="3110"/>
    <x v="1546"/>
    <x v="19"/>
    <x v="18"/>
    <x v="1"/>
    <s v="AA-10480"/>
    <s v="Andrew Allen"/>
    <x v="0"/>
    <x v="0"/>
    <s v="Springfield"/>
    <x v="25"/>
    <n v="65807"/>
    <x v="2"/>
    <s v="OFF-PA-10001934"/>
    <x v="1"/>
    <x v="10"/>
    <s v="Xerox 1993"/>
    <x v="187"/>
    <n v="8"/>
    <n v="0"/>
    <n v="25.401600000000002"/>
    <x v="2"/>
    <x v="0"/>
  </r>
  <r>
    <x v="3111"/>
    <x v="1546"/>
    <x v="19"/>
    <x v="18"/>
    <x v="1"/>
    <s v="AA-10480"/>
    <s v="Andrew Allen"/>
    <x v="0"/>
    <x v="0"/>
    <s v="Springfield"/>
    <x v="25"/>
    <n v="65807"/>
    <x v="2"/>
    <s v="OFF-ST-10000078"/>
    <x v="1"/>
    <x v="4"/>
    <s v="Tennsco 6- and 18-Compartment Lockers"/>
    <x v="2523"/>
    <n v="1"/>
    <n v="0"/>
    <n v="47.730599999999981"/>
    <x v="2"/>
    <x v="0"/>
  </r>
  <r>
    <x v="3112"/>
    <x v="1547"/>
    <x v="828"/>
    <x v="881"/>
    <x v="1"/>
    <s v="MS-17770"/>
    <s v="Maxwell Schwartz"/>
    <x v="0"/>
    <x v="0"/>
    <s v="Seattle"/>
    <x v="4"/>
    <n v="98105"/>
    <x v="1"/>
    <s v="TEC-MA-10001972"/>
    <x v="2"/>
    <x v="15"/>
    <s v="Okidata C331dn Printer"/>
    <x v="2524"/>
    <n v="3"/>
    <n v="0.2"/>
    <n v="62.82000000000005"/>
    <x v="1"/>
    <x v="0"/>
  </r>
  <r>
    <x v="3113"/>
    <x v="1547"/>
    <x v="828"/>
    <x v="881"/>
    <x v="1"/>
    <s v="MS-17770"/>
    <s v="Maxwell Schwartz"/>
    <x v="0"/>
    <x v="0"/>
    <s v="Seattle"/>
    <x v="4"/>
    <n v="98105"/>
    <x v="1"/>
    <s v="OFF-EN-10002504"/>
    <x v="1"/>
    <x v="12"/>
    <s v="Tyvek  Top-Opening Peel &amp; Seel Envelopes, Plain White"/>
    <x v="2525"/>
    <n v="5"/>
    <n v="0"/>
    <n v="63.872999999999998"/>
    <x v="1"/>
    <x v="0"/>
  </r>
  <r>
    <x v="3114"/>
    <x v="1547"/>
    <x v="828"/>
    <x v="881"/>
    <x v="1"/>
    <s v="MS-17770"/>
    <s v="Maxwell Schwartz"/>
    <x v="0"/>
    <x v="0"/>
    <s v="Seattle"/>
    <x v="4"/>
    <n v="98105"/>
    <x v="1"/>
    <s v="OFF-PA-10002160"/>
    <x v="1"/>
    <x v="10"/>
    <s v="Xerox 1978"/>
    <x v="819"/>
    <n v="6"/>
    <n v="0"/>
    <n v="16.993200000000002"/>
    <x v="1"/>
    <x v="0"/>
  </r>
  <r>
    <x v="3115"/>
    <x v="1547"/>
    <x v="828"/>
    <x v="881"/>
    <x v="1"/>
    <s v="MS-17770"/>
    <s v="Maxwell Schwartz"/>
    <x v="0"/>
    <x v="0"/>
    <s v="Seattle"/>
    <x v="4"/>
    <n v="98105"/>
    <x v="1"/>
    <s v="FUR-CH-10001973"/>
    <x v="0"/>
    <x v="1"/>
    <s v="Office Star Flex Back Scooter Chair with White Frame"/>
    <x v="1988"/>
    <n v="6"/>
    <n v="0.2"/>
    <n v="-39.952800000000025"/>
    <x v="1"/>
    <x v="0"/>
  </r>
  <r>
    <x v="3116"/>
    <x v="1547"/>
    <x v="828"/>
    <x v="881"/>
    <x v="1"/>
    <s v="MS-17770"/>
    <s v="Maxwell Schwartz"/>
    <x v="0"/>
    <x v="0"/>
    <s v="Seattle"/>
    <x v="4"/>
    <n v="98105"/>
    <x v="1"/>
    <s v="OFF-AP-10001492"/>
    <x v="1"/>
    <x v="9"/>
    <s v="Acco Six-Outlet Power Strip, 4' Cord Length"/>
    <x v="2526"/>
    <n v="5"/>
    <n v="0"/>
    <n v="11.206"/>
    <x v="1"/>
    <x v="0"/>
  </r>
  <r>
    <x v="3117"/>
    <x v="1547"/>
    <x v="828"/>
    <x v="881"/>
    <x v="1"/>
    <s v="MS-17770"/>
    <s v="Maxwell Schwartz"/>
    <x v="0"/>
    <x v="0"/>
    <s v="Seattle"/>
    <x v="4"/>
    <n v="98105"/>
    <x v="1"/>
    <s v="OFF-SU-10002189"/>
    <x v="1"/>
    <x v="14"/>
    <s v="Acme Rosewood Handle Letter Opener"/>
    <x v="174"/>
    <n v="4"/>
    <n v="0"/>
    <n v="0.15879999999999939"/>
    <x v="1"/>
    <x v="0"/>
  </r>
  <r>
    <x v="3118"/>
    <x v="1548"/>
    <x v="832"/>
    <x v="888"/>
    <x v="2"/>
    <s v="JE-15610"/>
    <s v="Jim Epp"/>
    <x v="1"/>
    <x v="0"/>
    <s v="Lakeland"/>
    <x v="2"/>
    <n v="33801"/>
    <x v="0"/>
    <s v="FUR-CH-10003312"/>
    <x v="0"/>
    <x v="1"/>
    <s v="Hon 2090 “Pillow Soft” Series Mid Back Swivel/Tilt Chairs"/>
    <x v="2527"/>
    <n v="5"/>
    <n v="0.2"/>
    <n v="-182.63700000000017"/>
    <x v="0"/>
    <x v="0"/>
  </r>
  <r>
    <x v="3119"/>
    <x v="1548"/>
    <x v="832"/>
    <x v="888"/>
    <x v="2"/>
    <s v="JE-15610"/>
    <s v="Jim Epp"/>
    <x v="1"/>
    <x v="0"/>
    <s v="Lakeland"/>
    <x v="2"/>
    <n v="33801"/>
    <x v="0"/>
    <s v="TEC-PH-10002496"/>
    <x v="2"/>
    <x v="7"/>
    <s v="Cisco SPA301"/>
    <x v="2528"/>
    <n v="2"/>
    <n v="0.2"/>
    <n v="31.197999999999986"/>
    <x v="0"/>
    <x v="0"/>
  </r>
  <r>
    <x v="3120"/>
    <x v="1548"/>
    <x v="832"/>
    <x v="888"/>
    <x v="2"/>
    <s v="JE-15610"/>
    <s v="Jim Epp"/>
    <x v="1"/>
    <x v="0"/>
    <s v="Lakeland"/>
    <x v="2"/>
    <n v="33801"/>
    <x v="0"/>
    <s v="FUR-FU-10003464"/>
    <x v="0"/>
    <x v="5"/>
    <s v="Seth Thomas 8 1/2&quot; Cubicle Clock"/>
    <x v="2529"/>
    <n v="3"/>
    <n v="0.2"/>
    <n v="7.3007999999999988"/>
    <x v="0"/>
    <x v="0"/>
  </r>
  <r>
    <x v="3121"/>
    <x v="1548"/>
    <x v="832"/>
    <x v="888"/>
    <x v="2"/>
    <s v="JE-15610"/>
    <s v="Jim Epp"/>
    <x v="1"/>
    <x v="0"/>
    <s v="Lakeland"/>
    <x v="2"/>
    <n v="33801"/>
    <x v="0"/>
    <s v="OFF-AR-10000380"/>
    <x v="1"/>
    <x v="6"/>
    <s v="Hunt PowerHouse Electric Pencil Sharpener, Blue"/>
    <x v="2530"/>
    <n v="2"/>
    <n v="0.2"/>
    <n v="7.5959999999999894"/>
    <x v="0"/>
    <x v="0"/>
  </r>
  <r>
    <x v="3122"/>
    <x v="1548"/>
    <x v="832"/>
    <x v="888"/>
    <x v="2"/>
    <s v="JE-15610"/>
    <s v="Jim Epp"/>
    <x v="1"/>
    <x v="0"/>
    <s v="Lakeland"/>
    <x v="2"/>
    <n v="33801"/>
    <x v="0"/>
    <s v="OFF-BI-10004593"/>
    <x v="1"/>
    <x v="8"/>
    <s v="Ibico Laser Imprintable Binding System Covers"/>
    <x v="288"/>
    <n v="5"/>
    <n v="0.7"/>
    <n v="-62.88000000000001"/>
    <x v="0"/>
    <x v="0"/>
  </r>
  <r>
    <x v="3123"/>
    <x v="1548"/>
    <x v="832"/>
    <x v="888"/>
    <x v="2"/>
    <s v="JE-15610"/>
    <s v="Jim Epp"/>
    <x v="1"/>
    <x v="0"/>
    <s v="Lakeland"/>
    <x v="2"/>
    <n v="33801"/>
    <x v="0"/>
    <s v="OFF-BI-10001308"/>
    <x v="1"/>
    <x v="8"/>
    <s v="GBC Standard Plastic Binding Systems' Combs"/>
    <x v="2531"/>
    <n v="2"/>
    <n v="0.7"/>
    <n v="-3.1400000000000006"/>
    <x v="0"/>
    <x v="0"/>
  </r>
  <r>
    <x v="3124"/>
    <x v="1548"/>
    <x v="832"/>
    <x v="888"/>
    <x v="2"/>
    <s v="JE-15610"/>
    <s v="Jim Epp"/>
    <x v="1"/>
    <x v="0"/>
    <s v="Lakeland"/>
    <x v="2"/>
    <n v="33801"/>
    <x v="0"/>
    <s v="OFF-ST-10001780"/>
    <x v="1"/>
    <x v="4"/>
    <s v="Tennsco 16-Compartment Lockers with Coat Rack"/>
    <x v="2532"/>
    <n v="2"/>
    <n v="0.2"/>
    <n v="51.831200000000024"/>
    <x v="0"/>
    <x v="0"/>
  </r>
  <r>
    <x v="3125"/>
    <x v="1548"/>
    <x v="832"/>
    <x v="888"/>
    <x v="2"/>
    <s v="JE-15610"/>
    <s v="Jim Epp"/>
    <x v="1"/>
    <x v="0"/>
    <s v="Lakeland"/>
    <x v="2"/>
    <n v="33801"/>
    <x v="0"/>
    <s v="OFF-ST-10003816"/>
    <x v="1"/>
    <x v="4"/>
    <s v="Fellowes High-Stak Drawer Files"/>
    <x v="2533"/>
    <n v="4"/>
    <n v="0.2"/>
    <n v="21.142799999999966"/>
    <x v="0"/>
    <x v="0"/>
  </r>
  <r>
    <x v="3126"/>
    <x v="1549"/>
    <x v="565"/>
    <x v="230"/>
    <x v="1"/>
    <s v="EB-14110"/>
    <s v="Eugene Barchas"/>
    <x v="0"/>
    <x v="0"/>
    <s v="Philadelphia"/>
    <x v="9"/>
    <n v="19134"/>
    <x v="3"/>
    <s v="TEC-PH-10002200"/>
    <x v="2"/>
    <x v="7"/>
    <s v="Aastra 6757i CT Wireless VoIP phone"/>
    <x v="2534"/>
    <n v="2"/>
    <n v="0.4"/>
    <n v="-47.396800000000013"/>
    <x v="3"/>
    <x v="0"/>
  </r>
  <r>
    <x v="3127"/>
    <x v="1550"/>
    <x v="280"/>
    <x v="299"/>
    <x v="1"/>
    <s v="BP-11155"/>
    <s v="Becky Pak"/>
    <x v="0"/>
    <x v="0"/>
    <s v="New York City"/>
    <x v="15"/>
    <n v="10011"/>
    <x v="3"/>
    <s v="OFF-PA-10004438"/>
    <x v="1"/>
    <x v="10"/>
    <s v="Xerox 1907"/>
    <x v="338"/>
    <n v="4"/>
    <n v="0"/>
    <n v="23.086399999999998"/>
    <x v="3"/>
    <x v="0"/>
  </r>
  <r>
    <x v="3128"/>
    <x v="1551"/>
    <x v="757"/>
    <x v="709"/>
    <x v="2"/>
    <s v="CC-12100"/>
    <s v="Chad Cunningham"/>
    <x v="2"/>
    <x v="0"/>
    <s v="Los Angeles"/>
    <x v="1"/>
    <n v="90049"/>
    <x v="1"/>
    <s v="FUR-FU-10004090"/>
    <x v="0"/>
    <x v="5"/>
    <s v="Executive Impressions 14&quot; Contract Wall Clock"/>
    <x v="791"/>
    <n v="2"/>
    <n v="0"/>
    <n v="14.671799999999998"/>
    <x v="1"/>
    <x v="0"/>
  </r>
  <r>
    <x v="3129"/>
    <x v="1551"/>
    <x v="757"/>
    <x v="709"/>
    <x v="2"/>
    <s v="CC-12100"/>
    <s v="Chad Cunningham"/>
    <x v="2"/>
    <x v="0"/>
    <s v="Los Angeles"/>
    <x v="1"/>
    <n v="90049"/>
    <x v="1"/>
    <s v="FUR-CH-10002602"/>
    <x v="0"/>
    <x v="1"/>
    <s v="DMI Arturo Collection Mission-style Design Wood Chair"/>
    <x v="475"/>
    <n v="2"/>
    <n v="0.2"/>
    <n v="18.11760000000001"/>
    <x v="1"/>
    <x v="0"/>
  </r>
  <r>
    <x v="3130"/>
    <x v="1551"/>
    <x v="757"/>
    <x v="709"/>
    <x v="2"/>
    <s v="CC-12100"/>
    <s v="Chad Cunningham"/>
    <x v="2"/>
    <x v="0"/>
    <s v="Los Angeles"/>
    <x v="1"/>
    <n v="90049"/>
    <x v="1"/>
    <s v="TEC-AC-10001142"/>
    <x v="2"/>
    <x v="11"/>
    <s v="First Data FD10 PIN Pad"/>
    <x v="2535"/>
    <n v="5"/>
    <n v="0"/>
    <n v="39.499999999999957"/>
    <x v="1"/>
    <x v="0"/>
  </r>
  <r>
    <x v="3131"/>
    <x v="1551"/>
    <x v="757"/>
    <x v="709"/>
    <x v="2"/>
    <s v="CC-12100"/>
    <s v="Chad Cunningham"/>
    <x v="2"/>
    <x v="0"/>
    <s v="Los Angeles"/>
    <x v="1"/>
    <n v="90049"/>
    <x v="1"/>
    <s v="TEC-PH-10004977"/>
    <x v="2"/>
    <x v="7"/>
    <s v="GE 30524EE4"/>
    <x v="2536"/>
    <n v="4"/>
    <n v="0.2"/>
    <n v="70.55639999999994"/>
    <x v="1"/>
    <x v="0"/>
  </r>
  <r>
    <x v="3132"/>
    <x v="1552"/>
    <x v="829"/>
    <x v="889"/>
    <x v="2"/>
    <s v="JP-15460"/>
    <s v="Jennifer Patt"/>
    <x v="1"/>
    <x v="0"/>
    <s v="Oceanside"/>
    <x v="15"/>
    <n v="11572"/>
    <x v="3"/>
    <s v="FUR-FU-10004586"/>
    <x v="0"/>
    <x v="5"/>
    <s v="G.E. Longer-Life Indoor Recessed Floodlight Bulbs"/>
    <x v="2537"/>
    <n v="2"/>
    <n v="0"/>
    <n v="6.3743999999999996"/>
    <x v="3"/>
    <x v="0"/>
  </r>
  <r>
    <x v="3133"/>
    <x v="1552"/>
    <x v="829"/>
    <x v="889"/>
    <x v="2"/>
    <s v="JP-15460"/>
    <s v="Jennifer Patt"/>
    <x v="1"/>
    <x v="0"/>
    <s v="Oceanside"/>
    <x v="15"/>
    <n v="11572"/>
    <x v="3"/>
    <s v="OFF-BI-10001116"/>
    <x v="1"/>
    <x v="8"/>
    <s v="Wilson Jones 1&quot; Hanging DublLock Ring Binders"/>
    <x v="2538"/>
    <n v="3"/>
    <n v="0.2"/>
    <n v="4.4352000000000009"/>
    <x v="3"/>
    <x v="0"/>
  </r>
  <r>
    <x v="3134"/>
    <x v="1553"/>
    <x v="105"/>
    <x v="551"/>
    <x v="1"/>
    <s v="LS-16975"/>
    <s v="Lindsay Shagiari"/>
    <x v="2"/>
    <x v="0"/>
    <s v="Dallas"/>
    <x v="5"/>
    <n v="75081"/>
    <x v="2"/>
    <s v="OFF-BI-10000666"/>
    <x v="1"/>
    <x v="8"/>
    <s v="Surelock Post Binders"/>
    <x v="2539"/>
    <n v="5"/>
    <n v="0.8"/>
    <n v="-45.840000000000018"/>
    <x v="2"/>
    <x v="0"/>
  </r>
  <r>
    <x v="3135"/>
    <x v="1553"/>
    <x v="105"/>
    <x v="551"/>
    <x v="1"/>
    <s v="LS-16975"/>
    <s v="Lindsay Shagiari"/>
    <x v="2"/>
    <x v="0"/>
    <s v="Dallas"/>
    <x v="5"/>
    <n v="75081"/>
    <x v="2"/>
    <s v="OFF-ST-10002583"/>
    <x v="1"/>
    <x v="4"/>
    <s v="Fellowes Neat Ideas Storage Cubes"/>
    <x v="2540"/>
    <n v="3"/>
    <n v="0.2"/>
    <n v="-15.590400000000002"/>
    <x v="2"/>
    <x v="0"/>
  </r>
  <r>
    <x v="3136"/>
    <x v="1553"/>
    <x v="105"/>
    <x v="551"/>
    <x v="1"/>
    <s v="LS-16975"/>
    <s v="Lindsay Shagiari"/>
    <x v="2"/>
    <x v="0"/>
    <s v="Dallas"/>
    <x v="5"/>
    <n v="75081"/>
    <x v="2"/>
    <s v="TEC-PH-10004908"/>
    <x v="2"/>
    <x v="7"/>
    <s v="Panasonic KX TS3282W Corded phone"/>
    <x v="2541"/>
    <n v="1"/>
    <n v="0.2"/>
    <n v="8.4989999999999917"/>
    <x v="2"/>
    <x v="0"/>
  </r>
  <r>
    <x v="3137"/>
    <x v="1553"/>
    <x v="105"/>
    <x v="551"/>
    <x v="1"/>
    <s v="LS-16975"/>
    <s v="Lindsay Shagiari"/>
    <x v="2"/>
    <x v="0"/>
    <s v="Dallas"/>
    <x v="5"/>
    <n v="75081"/>
    <x v="2"/>
    <s v="OFF-EN-10001219"/>
    <x v="1"/>
    <x v="12"/>
    <s v="#10- 4 1/8&quot; x 9 1/2&quot; Security-Tint Envelopes"/>
    <x v="2096"/>
    <n v="2"/>
    <n v="0.2"/>
    <n v="4.4311999999999996"/>
    <x v="2"/>
    <x v="0"/>
  </r>
  <r>
    <x v="3138"/>
    <x v="1553"/>
    <x v="105"/>
    <x v="551"/>
    <x v="1"/>
    <s v="LS-16975"/>
    <s v="Lindsay Shagiari"/>
    <x v="2"/>
    <x v="0"/>
    <s v="Dallas"/>
    <x v="5"/>
    <n v="75081"/>
    <x v="2"/>
    <s v="TEC-AC-10004568"/>
    <x v="2"/>
    <x v="11"/>
    <s v="Maxell LTO Ultrium - 800 GB"/>
    <x v="2542"/>
    <n v="2"/>
    <n v="0.2"/>
    <n v="-0.55980000000000452"/>
    <x v="2"/>
    <x v="0"/>
  </r>
  <r>
    <x v="3139"/>
    <x v="1553"/>
    <x v="105"/>
    <x v="551"/>
    <x v="1"/>
    <s v="LS-16975"/>
    <s v="Lindsay Shagiari"/>
    <x v="2"/>
    <x v="0"/>
    <s v="Dallas"/>
    <x v="5"/>
    <n v="75081"/>
    <x v="2"/>
    <s v="FUR-FU-10001756"/>
    <x v="0"/>
    <x v="5"/>
    <s v="Eldon Expressions Desk Accessory, Wood Photo Frame, Mahogany"/>
    <x v="2543"/>
    <n v="3"/>
    <n v="0.6"/>
    <n v="-17.707200000000007"/>
    <x v="2"/>
    <x v="0"/>
  </r>
  <r>
    <x v="3140"/>
    <x v="1554"/>
    <x v="334"/>
    <x v="353"/>
    <x v="2"/>
    <s v="JL-15850"/>
    <s v="John Lucas"/>
    <x v="0"/>
    <x v="0"/>
    <s v="New York City"/>
    <x v="15"/>
    <n v="10035"/>
    <x v="3"/>
    <s v="OFF-AP-10002311"/>
    <x v="1"/>
    <x v="9"/>
    <s v="Holmes Replacement Filter for HEPA Air Cleaner, Very Large Room, HEPA Filter"/>
    <x v="2544"/>
    <n v="3"/>
    <n v="0"/>
    <n v="90.829200000000014"/>
    <x v="3"/>
    <x v="0"/>
  </r>
  <r>
    <x v="3141"/>
    <x v="1555"/>
    <x v="432"/>
    <x v="367"/>
    <x v="3"/>
    <s v="CY-12745"/>
    <s v="Craig Yedwab"/>
    <x v="1"/>
    <x v="0"/>
    <s v="San Antonio"/>
    <x v="5"/>
    <n v="78207"/>
    <x v="2"/>
    <s v="OFF-BI-10003650"/>
    <x v="1"/>
    <x v="8"/>
    <s v="GBC DocuBind 300 Electric Binding Machine"/>
    <x v="2545"/>
    <n v="2"/>
    <n v="0.8"/>
    <n v="-336.62720000000013"/>
    <x v="2"/>
    <x v="0"/>
  </r>
  <r>
    <x v="3142"/>
    <x v="1556"/>
    <x v="145"/>
    <x v="474"/>
    <x v="0"/>
    <s v="RB-19360"/>
    <s v="Raymond Buch"/>
    <x v="0"/>
    <x v="0"/>
    <s v="Cincinnati"/>
    <x v="24"/>
    <n v="45231"/>
    <x v="3"/>
    <s v="TEC-AC-10003628"/>
    <x v="2"/>
    <x v="11"/>
    <s v="Logitech 910-002974 M325 Wireless Mouse for Web Scrolling"/>
    <x v="2546"/>
    <n v="5"/>
    <n v="0.2"/>
    <n v="35.988000000000007"/>
    <x v="3"/>
    <x v="0"/>
  </r>
  <r>
    <x v="3143"/>
    <x v="1556"/>
    <x v="145"/>
    <x v="474"/>
    <x v="0"/>
    <s v="RB-19360"/>
    <s v="Raymond Buch"/>
    <x v="0"/>
    <x v="0"/>
    <s v="Cincinnati"/>
    <x v="24"/>
    <n v="45231"/>
    <x v="3"/>
    <s v="OFF-AR-10001547"/>
    <x v="1"/>
    <x v="6"/>
    <s v="Newell 311"/>
    <x v="2547"/>
    <n v="6"/>
    <n v="0.2"/>
    <n v="0.92819999999999991"/>
    <x v="3"/>
    <x v="0"/>
  </r>
  <r>
    <x v="3144"/>
    <x v="1557"/>
    <x v="64"/>
    <x v="47"/>
    <x v="1"/>
    <s v="AR-10825"/>
    <s v="Anthony Rawles"/>
    <x v="1"/>
    <x v="0"/>
    <s v="Austin"/>
    <x v="5"/>
    <n v="78745"/>
    <x v="2"/>
    <s v="FUR-CH-10002647"/>
    <x v="0"/>
    <x v="1"/>
    <s v="Situations Contoured Folding Chairs, 4/Set"/>
    <x v="2548"/>
    <n v="7"/>
    <n v="0.3"/>
    <n v="-24.842999999999961"/>
    <x v="2"/>
    <x v="0"/>
  </r>
  <r>
    <x v="3145"/>
    <x v="1558"/>
    <x v="512"/>
    <x v="758"/>
    <x v="0"/>
    <s v="CS-11845"/>
    <s v="Cari Sayre"/>
    <x v="1"/>
    <x v="0"/>
    <s v="Seattle"/>
    <x v="4"/>
    <n v="98105"/>
    <x v="1"/>
    <s v="FUR-CH-10004495"/>
    <x v="0"/>
    <x v="1"/>
    <s v="Global Leather and Oak Executive Chair, Black"/>
    <x v="2549"/>
    <n v="4"/>
    <n v="0.2"/>
    <n v="108.35279999999986"/>
    <x v="1"/>
    <x v="1"/>
  </r>
  <r>
    <x v="3146"/>
    <x v="1558"/>
    <x v="512"/>
    <x v="758"/>
    <x v="0"/>
    <s v="CS-11845"/>
    <s v="Cari Sayre"/>
    <x v="1"/>
    <x v="0"/>
    <s v="Seattle"/>
    <x v="4"/>
    <n v="98105"/>
    <x v="1"/>
    <s v="TEC-PH-10002923"/>
    <x v="2"/>
    <x v="7"/>
    <s v="Logitech B530 USB Headset - headset - Full size, Binaural"/>
    <x v="2550"/>
    <n v="3"/>
    <n v="0.2"/>
    <n v="7.7679000000000009"/>
    <x v="1"/>
    <x v="1"/>
  </r>
  <r>
    <x v="3147"/>
    <x v="1559"/>
    <x v="479"/>
    <x v="890"/>
    <x v="0"/>
    <s v="AR-10825"/>
    <s v="Anthony Rawles"/>
    <x v="1"/>
    <x v="0"/>
    <s v="Los Angeles"/>
    <x v="1"/>
    <n v="90004"/>
    <x v="1"/>
    <s v="OFF-AR-10001374"/>
    <x v="1"/>
    <x v="6"/>
    <s v="BIC Brite Liner Highlighters, Chisel Tip"/>
    <x v="56"/>
    <n v="5"/>
    <n v="0"/>
    <n v="10.367999999999999"/>
    <x v="1"/>
    <x v="0"/>
  </r>
  <r>
    <x v="3148"/>
    <x v="1560"/>
    <x v="843"/>
    <x v="891"/>
    <x v="2"/>
    <s v="RD-19810"/>
    <s v="Ross DeVincentis"/>
    <x v="2"/>
    <x v="0"/>
    <s v="New York City"/>
    <x v="15"/>
    <n v="10035"/>
    <x v="3"/>
    <s v="OFF-PA-10003441"/>
    <x v="1"/>
    <x v="10"/>
    <s v="Xerox 226"/>
    <x v="56"/>
    <n v="5"/>
    <n v="0"/>
    <n v="15.552000000000001"/>
    <x v="3"/>
    <x v="0"/>
  </r>
  <r>
    <x v="3149"/>
    <x v="1561"/>
    <x v="414"/>
    <x v="182"/>
    <x v="1"/>
    <s v="KH-16510"/>
    <s v="Keith Herrera"/>
    <x v="0"/>
    <x v="0"/>
    <s v="Seattle"/>
    <x v="4"/>
    <n v="98103"/>
    <x v="1"/>
    <s v="OFF-LA-10002043"/>
    <x v="1"/>
    <x v="2"/>
    <s v="Avery 489"/>
    <x v="2551"/>
    <n v="3"/>
    <n v="0"/>
    <n v="14.904"/>
    <x v="1"/>
    <x v="0"/>
  </r>
  <r>
    <x v="3150"/>
    <x v="1562"/>
    <x v="83"/>
    <x v="735"/>
    <x v="2"/>
    <s v="NF-18385"/>
    <s v="Natalie Fritzler"/>
    <x v="0"/>
    <x v="0"/>
    <s v="Newark"/>
    <x v="24"/>
    <n v="43055"/>
    <x v="3"/>
    <s v="TEC-AC-10002049"/>
    <x v="2"/>
    <x v="11"/>
    <s v="Plantronics Savi W720 Multi-Device Wireless Headset System"/>
    <x v="2552"/>
    <n v="6"/>
    <n v="0.2"/>
    <n v="607.60800000000006"/>
    <x v="3"/>
    <x v="0"/>
  </r>
  <r>
    <x v="3151"/>
    <x v="1562"/>
    <x v="83"/>
    <x v="735"/>
    <x v="2"/>
    <s v="NF-18385"/>
    <s v="Natalie Fritzler"/>
    <x v="0"/>
    <x v="0"/>
    <s v="Newark"/>
    <x v="24"/>
    <n v="43055"/>
    <x v="3"/>
    <s v="TEC-MA-10000418"/>
    <x v="2"/>
    <x v="15"/>
    <s v="Cubify CubeX 3D Printer Double Head Print"/>
    <x v="2553"/>
    <n v="2"/>
    <n v="0.7"/>
    <n v="-2639.9912000000004"/>
    <x v="3"/>
    <x v="0"/>
  </r>
  <r>
    <x v="3152"/>
    <x v="1562"/>
    <x v="83"/>
    <x v="735"/>
    <x v="2"/>
    <s v="NF-18385"/>
    <s v="Natalie Fritzler"/>
    <x v="0"/>
    <x v="0"/>
    <s v="Newark"/>
    <x v="24"/>
    <n v="43055"/>
    <x v="3"/>
    <s v="TEC-PH-10004908"/>
    <x v="2"/>
    <x v="7"/>
    <s v="Panasonic KX TS3282W Corded phone"/>
    <x v="2554"/>
    <n v="2"/>
    <n v="0.4"/>
    <n v="-16.998000000000019"/>
    <x v="3"/>
    <x v="0"/>
  </r>
  <r>
    <x v="3153"/>
    <x v="1562"/>
    <x v="83"/>
    <x v="735"/>
    <x v="2"/>
    <s v="NF-18385"/>
    <s v="Natalie Fritzler"/>
    <x v="0"/>
    <x v="0"/>
    <s v="Newark"/>
    <x v="24"/>
    <n v="43055"/>
    <x v="3"/>
    <s v="FUR-FU-10004091"/>
    <x v="0"/>
    <x v="5"/>
    <s v="Howard Miller 13&quot; Diameter Goldtone Round Wall Clock"/>
    <x v="2555"/>
    <n v="7"/>
    <n v="0.2"/>
    <n v="69.001800000000017"/>
    <x v="3"/>
    <x v="0"/>
  </r>
  <r>
    <x v="3154"/>
    <x v="1563"/>
    <x v="228"/>
    <x v="892"/>
    <x v="1"/>
    <s v="SM-20950"/>
    <s v="Suzanne McNair"/>
    <x v="1"/>
    <x v="0"/>
    <s v="Maple Grove"/>
    <x v="11"/>
    <n v="55369"/>
    <x v="2"/>
    <s v="OFF-BI-10004600"/>
    <x v="1"/>
    <x v="8"/>
    <s v="Ibico Ibimaster 300 Manual Binding System"/>
    <x v="2556"/>
    <n v="2"/>
    <n v="0"/>
    <n v="331.19099999999997"/>
    <x v="2"/>
    <x v="0"/>
  </r>
  <r>
    <x v="3155"/>
    <x v="1564"/>
    <x v="93"/>
    <x v="90"/>
    <x v="0"/>
    <s v="GH-14410"/>
    <s v="Gary Hansen"/>
    <x v="2"/>
    <x v="0"/>
    <s v="Glendale"/>
    <x v="16"/>
    <n v="85301"/>
    <x v="1"/>
    <s v="OFF-PA-10001289"/>
    <x v="1"/>
    <x v="10"/>
    <s v="White Computer Printout Paper by Universal"/>
    <x v="2557"/>
    <n v="3"/>
    <n v="0.2"/>
    <n v="33.721199999999996"/>
    <x v="1"/>
    <x v="0"/>
  </r>
  <r>
    <x v="3156"/>
    <x v="1565"/>
    <x v="252"/>
    <x v="269"/>
    <x v="1"/>
    <s v="EM-13810"/>
    <s v="Eleni McCrary"/>
    <x v="1"/>
    <x v="0"/>
    <s v="New York City"/>
    <x v="15"/>
    <n v="10009"/>
    <x v="3"/>
    <s v="FUR-TA-10001539"/>
    <x v="0"/>
    <x v="3"/>
    <s v="Chromcraft Rectangular Conference Tables"/>
    <x v="431"/>
    <n v="2"/>
    <n v="0.4"/>
    <n v="-75.830400000000054"/>
    <x v="3"/>
    <x v="0"/>
  </r>
  <r>
    <x v="3157"/>
    <x v="1565"/>
    <x v="252"/>
    <x v="269"/>
    <x v="1"/>
    <s v="EM-13810"/>
    <s v="Eleni McCrary"/>
    <x v="1"/>
    <x v="0"/>
    <s v="New York City"/>
    <x v="15"/>
    <n v="10009"/>
    <x v="3"/>
    <s v="TEC-AC-10001266"/>
    <x v="2"/>
    <x v="11"/>
    <s v="Memorex Micro Travel Drive 8 GB"/>
    <x v="1795"/>
    <n v="2"/>
    <n v="0"/>
    <n v="11.7"/>
    <x v="3"/>
    <x v="0"/>
  </r>
  <r>
    <x v="3158"/>
    <x v="1566"/>
    <x v="253"/>
    <x v="893"/>
    <x v="2"/>
    <s v="DB-13210"/>
    <s v="Dean Braden"/>
    <x v="0"/>
    <x v="0"/>
    <s v="Jacksonville"/>
    <x v="3"/>
    <n v="28540"/>
    <x v="0"/>
    <s v="OFF-ST-10001291"/>
    <x v="1"/>
    <x v="4"/>
    <s v="Tenex Personal Self-Stacking Standard File Box, Black/Gray"/>
    <x v="2558"/>
    <n v="5"/>
    <n v="0.2"/>
    <n v="5.9184999999999981"/>
    <x v="0"/>
    <x v="0"/>
  </r>
  <r>
    <x v="3159"/>
    <x v="1566"/>
    <x v="253"/>
    <x v="893"/>
    <x v="2"/>
    <s v="DB-13210"/>
    <s v="Dean Braden"/>
    <x v="0"/>
    <x v="0"/>
    <s v="Jacksonville"/>
    <x v="3"/>
    <n v="28540"/>
    <x v="0"/>
    <s v="TEC-AC-10001314"/>
    <x v="2"/>
    <x v="11"/>
    <s v="Case Logic 2.4GHz Wireless Keyboard"/>
    <x v="2486"/>
    <n v="3"/>
    <n v="0.2"/>
    <n v="-17.996400000000019"/>
    <x v="0"/>
    <x v="0"/>
  </r>
  <r>
    <x v="3160"/>
    <x v="1567"/>
    <x v="171"/>
    <x v="370"/>
    <x v="0"/>
    <s v="PT-19090"/>
    <s v="Pete Takahito"/>
    <x v="0"/>
    <x v="0"/>
    <s v="Houston"/>
    <x v="5"/>
    <n v="77070"/>
    <x v="2"/>
    <s v="OFF-BI-10004040"/>
    <x v="1"/>
    <x v="8"/>
    <s v="Wilson Jones Impact Binders"/>
    <x v="2559"/>
    <n v="5"/>
    <n v="0.8"/>
    <n v="-8.0289999999999999"/>
    <x v="2"/>
    <x v="0"/>
  </r>
  <r>
    <x v="3161"/>
    <x v="1568"/>
    <x v="158"/>
    <x v="59"/>
    <x v="1"/>
    <s v="HF-14995"/>
    <s v="Herbert Flentye"/>
    <x v="0"/>
    <x v="0"/>
    <s v="San Francisco"/>
    <x v="1"/>
    <n v="94109"/>
    <x v="1"/>
    <s v="OFF-EN-10001539"/>
    <x v="1"/>
    <x v="12"/>
    <s v="Staple envelope"/>
    <x v="2560"/>
    <n v="2"/>
    <n v="0"/>
    <n v="7.3132000000000001"/>
    <x v="1"/>
    <x v="0"/>
  </r>
  <r>
    <x v="3162"/>
    <x v="1568"/>
    <x v="158"/>
    <x v="59"/>
    <x v="1"/>
    <s v="HF-14995"/>
    <s v="Herbert Flentye"/>
    <x v="0"/>
    <x v="0"/>
    <s v="San Francisco"/>
    <x v="1"/>
    <n v="94109"/>
    <x v="1"/>
    <s v="OFF-EN-10004483"/>
    <x v="1"/>
    <x v="12"/>
    <s v="#10 White Business Envelopes,4 1/8 x 9 1/2"/>
    <x v="2561"/>
    <n v="5"/>
    <n v="0"/>
    <n v="36.824499999999993"/>
    <x v="1"/>
    <x v="0"/>
  </r>
  <r>
    <x v="3163"/>
    <x v="1568"/>
    <x v="158"/>
    <x v="59"/>
    <x v="1"/>
    <s v="HF-14995"/>
    <s v="Herbert Flentye"/>
    <x v="0"/>
    <x v="0"/>
    <s v="San Francisco"/>
    <x v="1"/>
    <n v="94109"/>
    <x v="1"/>
    <s v="OFF-AR-10001615"/>
    <x v="1"/>
    <x v="6"/>
    <s v="Newell 34"/>
    <x v="426"/>
    <n v="3"/>
    <n v="0"/>
    <n v="15.475200000000001"/>
    <x v="1"/>
    <x v="0"/>
  </r>
  <r>
    <x v="3164"/>
    <x v="1568"/>
    <x v="158"/>
    <x v="59"/>
    <x v="1"/>
    <s v="HF-14995"/>
    <s v="Herbert Flentye"/>
    <x v="0"/>
    <x v="0"/>
    <s v="San Francisco"/>
    <x v="1"/>
    <n v="94109"/>
    <x v="1"/>
    <s v="OFF-PA-10000327"/>
    <x v="1"/>
    <x v="10"/>
    <s v="Xerox 1971"/>
    <x v="1811"/>
    <n v="9"/>
    <n v="0"/>
    <n v="17.333999999999996"/>
    <x v="1"/>
    <x v="0"/>
  </r>
  <r>
    <x v="3165"/>
    <x v="1568"/>
    <x v="158"/>
    <x v="59"/>
    <x v="1"/>
    <s v="HF-14995"/>
    <s v="Herbert Flentye"/>
    <x v="0"/>
    <x v="0"/>
    <s v="San Francisco"/>
    <x v="1"/>
    <n v="94109"/>
    <x v="1"/>
    <s v="TEC-PH-10001299"/>
    <x v="2"/>
    <x v="7"/>
    <s v="Polycom CX300 Desktop Phone USB VoIP phone"/>
    <x v="2562"/>
    <n v="2"/>
    <n v="0.2"/>
    <n v="23.998400000000004"/>
    <x v="1"/>
    <x v="0"/>
  </r>
  <r>
    <x v="3166"/>
    <x v="1568"/>
    <x v="158"/>
    <x v="59"/>
    <x v="1"/>
    <s v="HF-14995"/>
    <s v="Herbert Flentye"/>
    <x v="0"/>
    <x v="0"/>
    <s v="San Francisco"/>
    <x v="1"/>
    <n v="94109"/>
    <x v="1"/>
    <s v="OFF-PA-10002246"/>
    <x v="1"/>
    <x v="10"/>
    <s v="Wirebound Four 2-3/4 x 5 Forms per Page, 400 Sets per Book"/>
    <x v="2563"/>
    <n v="3"/>
    <n v="0"/>
    <n v="9.4815000000000005"/>
    <x v="1"/>
    <x v="0"/>
  </r>
  <r>
    <x v="3167"/>
    <x v="1569"/>
    <x v="517"/>
    <x v="894"/>
    <x v="2"/>
    <s v="KW-16435"/>
    <s v="Katrina Willman"/>
    <x v="0"/>
    <x v="0"/>
    <s v="Lansing"/>
    <x v="12"/>
    <n v="48911"/>
    <x v="2"/>
    <s v="FUR-FU-10002671"/>
    <x v="0"/>
    <x v="5"/>
    <s v="Electrix 20W Halogen Replacement Bulb for Zoom-In Desk Lamp"/>
    <x v="2564"/>
    <n v="5"/>
    <n v="0"/>
    <n v="32.159999999999997"/>
    <x v="2"/>
    <x v="0"/>
  </r>
  <r>
    <x v="3168"/>
    <x v="1570"/>
    <x v="316"/>
    <x v="895"/>
    <x v="1"/>
    <s v="KC-16675"/>
    <s v="Kimberly Carter"/>
    <x v="1"/>
    <x v="0"/>
    <s v="Tallahassee"/>
    <x v="2"/>
    <n v="32303"/>
    <x v="0"/>
    <s v="FUR-CH-10003833"/>
    <x v="0"/>
    <x v="1"/>
    <s v="Novimex Fabric Task Chair"/>
    <x v="2565"/>
    <n v="8"/>
    <n v="0.2"/>
    <n v="-24.39200000000001"/>
    <x v="0"/>
    <x v="0"/>
  </r>
  <r>
    <x v="3169"/>
    <x v="1570"/>
    <x v="316"/>
    <x v="895"/>
    <x v="1"/>
    <s v="KC-16675"/>
    <s v="Kimberly Carter"/>
    <x v="1"/>
    <x v="0"/>
    <s v="Tallahassee"/>
    <x v="2"/>
    <n v="32303"/>
    <x v="0"/>
    <s v="OFF-PA-10001667"/>
    <x v="1"/>
    <x v="10"/>
    <s v="Great White Multi-Use Recycled Paper (20Lb. and 84 Bright)"/>
    <x v="2566"/>
    <n v="13"/>
    <n v="0.2"/>
    <n v="19.434999999999995"/>
    <x v="0"/>
    <x v="0"/>
  </r>
  <r>
    <x v="3170"/>
    <x v="1571"/>
    <x v="202"/>
    <x v="738"/>
    <x v="0"/>
    <s v="PK-19075"/>
    <s v="Pete Kriz"/>
    <x v="0"/>
    <x v="0"/>
    <s v="Columbia"/>
    <x v="20"/>
    <n v="29203"/>
    <x v="0"/>
    <s v="OFF-BI-10002003"/>
    <x v="1"/>
    <x v="8"/>
    <s v="Ibico Presentation Index for Binding Systems"/>
    <x v="1708"/>
    <n v="6"/>
    <n v="0"/>
    <n v="11.223600000000001"/>
    <x v="0"/>
    <x v="0"/>
  </r>
  <r>
    <x v="3171"/>
    <x v="1572"/>
    <x v="844"/>
    <x v="882"/>
    <x v="1"/>
    <s v="KT-16465"/>
    <s v="Kean Takahito"/>
    <x v="0"/>
    <x v="0"/>
    <s v="Chicago"/>
    <x v="10"/>
    <n v="60623"/>
    <x v="2"/>
    <s v="OFF-BI-10004465"/>
    <x v="1"/>
    <x v="8"/>
    <s v="Avery Durable Slant Ring Binders"/>
    <x v="2567"/>
    <n v="2"/>
    <n v="0.8"/>
    <n v="-4.7520000000000007"/>
    <x v="2"/>
    <x v="0"/>
  </r>
  <r>
    <x v="3172"/>
    <x v="1572"/>
    <x v="844"/>
    <x v="882"/>
    <x v="1"/>
    <s v="KT-16465"/>
    <s v="Kean Takahito"/>
    <x v="0"/>
    <x v="0"/>
    <s v="Chicago"/>
    <x v="10"/>
    <n v="60623"/>
    <x v="2"/>
    <s v="FUR-CH-10000665"/>
    <x v="0"/>
    <x v="1"/>
    <s v="Global Airflow Leather Mesh Back Chair, Black"/>
    <x v="2568"/>
    <n v="5"/>
    <n v="0.3"/>
    <n v="0"/>
    <x v="2"/>
    <x v="0"/>
  </r>
  <r>
    <x v="3173"/>
    <x v="1572"/>
    <x v="844"/>
    <x v="882"/>
    <x v="1"/>
    <s v="KT-16465"/>
    <s v="Kean Takahito"/>
    <x v="0"/>
    <x v="0"/>
    <s v="Chicago"/>
    <x v="10"/>
    <n v="60623"/>
    <x v="2"/>
    <s v="OFF-AR-10004956"/>
    <x v="1"/>
    <x v="6"/>
    <s v="Newell 33"/>
    <x v="2569"/>
    <n v="3"/>
    <n v="0.2"/>
    <n v="1.5065999999999975"/>
    <x v="2"/>
    <x v="0"/>
  </r>
  <r>
    <x v="3174"/>
    <x v="1573"/>
    <x v="343"/>
    <x v="551"/>
    <x v="1"/>
    <s v="EP-13915"/>
    <s v="Emily Phan"/>
    <x v="0"/>
    <x v="0"/>
    <s v="Detroit"/>
    <x v="12"/>
    <n v="48227"/>
    <x v="2"/>
    <s v="OFF-AR-10004260"/>
    <x v="1"/>
    <x v="6"/>
    <s v="Boston 1799 Powerhouse Electric Pencil Sharpener"/>
    <x v="2570"/>
    <n v="7"/>
    <n v="0"/>
    <n v="50.9208"/>
    <x v="2"/>
    <x v="0"/>
  </r>
  <r>
    <x v="3175"/>
    <x v="1574"/>
    <x v="397"/>
    <x v="289"/>
    <x v="1"/>
    <s v="AP-10915"/>
    <s v="Arthur Prichep"/>
    <x v="0"/>
    <x v="0"/>
    <s v="Fort Collins"/>
    <x v="22"/>
    <n v="80525"/>
    <x v="1"/>
    <s v="FUR-BO-10001811"/>
    <x v="0"/>
    <x v="0"/>
    <s v="Atlantic Metals Mobile 5-Shelf Bookcases, Custom Colors"/>
    <x v="2571"/>
    <n v="2"/>
    <n v="0.7"/>
    <n v="-240.78400000000005"/>
    <x v="1"/>
    <x v="0"/>
  </r>
  <r>
    <x v="3176"/>
    <x v="1574"/>
    <x v="397"/>
    <x v="289"/>
    <x v="1"/>
    <s v="AP-10915"/>
    <s v="Arthur Prichep"/>
    <x v="0"/>
    <x v="0"/>
    <s v="Fort Collins"/>
    <x v="22"/>
    <n v="80525"/>
    <x v="1"/>
    <s v="TEC-AC-10003280"/>
    <x v="2"/>
    <x v="11"/>
    <s v="Belkin F8E887 USB Wired Ergonomic Keyboard"/>
    <x v="736"/>
    <n v="2"/>
    <n v="0.2"/>
    <n v="0.59979999999999656"/>
    <x v="1"/>
    <x v="0"/>
  </r>
  <r>
    <x v="3177"/>
    <x v="1575"/>
    <x v="18"/>
    <x v="643"/>
    <x v="3"/>
    <s v="SH-20395"/>
    <s v="Shahid Hopkins"/>
    <x v="0"/>
    <x v="0"/>
    <s v="New York City"/>
    <x v="15"/>
    <n v="10024"/>
    <x v="3"/>
    <s v="OFF-PA-10004911"/>
    <x v="1"/>
    <x v="10"/>
    <s v="Rediform S.O.S. 1-Up Phone Message Bk, 4-1/4x3-1/16 Bk, 1 Form/Pg, 40 Messages/Bk, 3/Pk"/>
    <x v="2572"/>
    <n v="2"/>
    <n v="0"/>
    <n v="9.0048000000000012"/>
    <x v="3"/>
    <x v="0"/>
  </r>
  <r>
    <x v="3178"/>
    <x v="1576"/>
    <x v="256"/>
    <x v="33"/>
    <x v="1"/>
    <s v="SM-20950"/>
    <s v="Suzanne McNair"/>
    <x v="1"/>
    <x v="0"/>
    <s v="New York City"/>
    <x v="15"/>
    <n v="10011"/>
    <x v="3"/>
    <s v="FUR-FU-10001487"/>
    <x v="0"/>
    <x v="5"/>
    <s v="Eldon Expressions Wood and Plastic Desk Accessories, Cherry Wood"/>
    <x v="167"/>
    <n v="3"/>
    <n v="0"/>
    <n v="6.0725999999999987"/>
    <x v="3"/>
    <x v="0"/>
  </r>
  <r>
    <x v="3179"/>
    <x v="1576"/>
    <x v="256"/>
    <x v="33"/>
    <x v="1"/>
    <s v="SM-20950"/>
    <s v="Suzanne McNair"/>
    <x v="1"/>
    <x v="0"/>
    <s v="New York City"/>
    <x v="15"/>
    <n v="10011"/>
    <x v="3"/>
    <s v="FUR-FU-10000521"/>
    <x v="0"/>
    <x v="5"/>
    <s v="Seth Thomas 14&quot; Putty-Colored Wall Clock"/>
    <x v="2573"/>
    <n v="2"/>
    <n v="0"/>
    <n v="18.190799999999996"/>
    <x v="3"/>
    <x v="0"/>
  </r>
  <r>
    <x v="3180"/>
    <x v="1576"/>
    <x v="256"/>
    <x v="33"/>
    <x v="1"/>
    <s v="SM-20950"/>
    <s v="Suzanne McNair"/>
    <x v="1"/>
    <x v="0"/>
    <s v="New York City"/>
    <x v="15"/>
    <n v="10011"/>
    <x v="3"/>
    <s v="OFF-AP-10001271"/>
    <x v="1"/>
    <x v="9"/>
    <s v="Eureka The Boss Cordless Rechargeable Stick Vac"/>
    <x v="2574"/>
    <n v="5"/>
    <n v="0"/>
    <n v="68.823000000000008"/>
    <x v="3"/>
    <x v="0"/>
  </r>
  <r>
    <x v="3181"/>
    <x v="1577"/>
    <x v="45"/>
    <x v="44"/>
    <x v="0"/>
    <s v="BM-11650"/>
    <s v="Brian Moss"/>
    <x v="1"/>
    <x v="0"/>
    <s v="Columbia"/>
    <x v="39"/>
    <n v="21044"/>
    <x v="3"/>
    <s v="OFF-BI-10004728"/>
    <x v="1"/>
    <x v="8"/>
    <s v="Wilson Jones Turn Tabs Binder Tool for Ring Binders"/>
    <x v="1328"/>
    <n v="2"/>
    <n v="0"/>
    <n v="4.4344000000000001"/>
    <x v="3"/>
    <x v="0"/>
  </r>
  <r>
    <x v="3182"/>
    <x v="1577"/>
    <x v="45"/>
    <x v="44"/>
    <x v="0"/>
    <s v="BM-11650"/>
    <s v="Brian Moss"/>
    <x v="1"/>
    <x v="0"/>
    <s v="Columbia"/>
    <x v="39"/>
    <n v="21044"/>
    <x v="3"/>
    <s v="TEC-AC-10004666"/>
    <x v="2"/>
    <x v="11"/>
    <s v="Maxell iVDR EX 500GB Cartridge"/>
    <x v="2575"/>
    <n v="3"/>
    <n v="0"/>
    <n v="355.4466000000001"/>
    <x v="3"/>
    <x v="0"/>
  </r>
  <r>
    <x v="3183"/>
    <x v="1577"/>
    <x v="45"/>
    <x v="44"/>
    <x v="0"/>
    <s v="BM-11650"/>
    <s v="Brian Moss"/>
    <x v="1"/>
    <x v="0"/>
    <s v="Columbia"/>
    <x v="39"/>
    <n v="21044"/>
    <x v="3"/>
    <s v="OFF-ST-10003208"/>
    <x v="1"/>
    <x v="4"/>
    <s v="Adjustable Depth Letter/Legal Cart"/>
    <x v="2576"/>
    <n v="9"/>
    <n v="0"/>
    <n v="473.61059999999975"/>
    <x v="3"/>
    <x v="0"/>
  </r>
  <r>
    <x v="3184"/>
    <x v="1577"/>
    <x v="45"/>
    <x v="44"/>
    <x v="0"/>
    <s v="BM-11650"/>
    <s v="Brian Moss"/>
    <x v="1"/>
    <x v="0"/>
    <s v="Columbia"/>
    <x v="39"/>
    <n v="21044"/>
    <x v="3"/>
    <s v="OFF-ST-10003208"/>
    <x v="1"/>
    <x v="4"/>
    <s v="Adjustable Depth Letter/Legal Cart"/>
    <x v="2577"/>
    <n v="3"/>
    <n v="0"/>
    <n v="157.87019999999993"/>
    <x v="3"/>
    <x v="0"/>
  </r>
  <r>
    <x v="3185"/>
    <x v="1578"/>
    <x v="845"/>
    <x v="130"/>
    <x v="2"/>
    <s v="TC-20980"/>
    <s v="Tamara Chand"/>
    <x v="1"/>
    <x v="0"/>
    <s v="Houston"/>
    <x v="5"/>
    <n v="77041"/>
    <x v="2"/>
    <s v="OFF-BI-10000632"/>
    <x v="1"/>
    <x v="8"/>
    <s v="Satellite Sectional Post Binders"/>
    <x v="2578"/>
    <n v="3"/>
    <n v="0.8"/>
    <n v="-44.278199999999998"/>
    <x v="2"/>
    <x v="1"/>
  </r>
  <r>
    <x v="3186"/>
    <x v="1578"/>
    <x v="845"/>
    <x v="130"/>
    <x v="2"/>
    <s v="TC-20980"/>
    <s v="Tamara Chand"/>
    <x v="1"/>
    <x v="0"/>
    <s v="Houston"/>
    <x v="5"/>
    <n v="77041"/>
    <x v="2"/>
    <s v="OFF-EN-10004773"/>
    <x v="1"/>
    <x v="12"/>
    <s v="Staple envelope"/>
    <x v="1355"/>
    <n v="3"/>
    <n v="0.2"/>
    <n v="26.952599999999997"/>
    <x v="2"/>
    <x v="1"/>
  </r>
  <r>
    <x v="3187"/>
    <x v="1579"/>
    <x v="846"/>
    <x v="875"/>
    <x v="1"/>
    <s v="KB-16585"/>
    <s v="Ken Black"/>
    <x v="1"/>
    <x v="0"/>
    <s v="Lowell"/>
    <x v="31"/>
    <n v="1852"/>
    <x v="3"/>
    <s v="TEC-PH-10004700"/>
    <x v="2"/>
    <x v="7"/>
    <s v="PowerGen Dual USB Car Charger"/>
    <x v="1570"/>
    <n v="7"/>
    <n v="0"/>
    <n v="32.1678"/>
    <x v="3"/>
    <x v="0"/>
  </r>
  <r>
    <x v="3188"/>
    <x v="1580"/>
    <x v="179"/>
    <x v="661"/>
    <x v="0"/>
    <s v="JE-16165"/>
    <s v="Justin Ellison"/>
    <x v="1"/>
    <x v="0"/>
    <s v="Woodland"/>
    <x v="1"/>
    <n v="95695"/>
    <x v="1"/>
    <s v="OFF-LA-10003714"/>
    <x v="1"/>
    <x v="2"/>
    <s v="Avery 510"/>
    <x v="1416"/>
    <n v="1"/>
    <n v="0"/>
    <n v="1.7999999999999998"/>
    <x v="1"/>
    <x v="0"/>
  </r>
  <r>
    <x v="3189"/>
    <x v="1580"/>
    <x v="179"/>
    <x v="661"/>
    <x v="0"/>
    <s v="JE-16165"/>
    <s v="Justin Ellison"/>
    <x v="1"/>
    <x v="0"/>
    <s v="Woodland"/>
    <x v="1"/>
    <n v="95695"/>
    <x v="1"/>
    <s v="OFF-BI-10001787"/>
    <x v="1"/>
    <x v="8"/>
    <s v="Wilson Jones Four-Pocket Poly Binders"/>
    <x v="2579"/>
    <n v="4"/>
    <n v="0.2"/>
    <n v="7.5864000000000003"/>
    <x v="1"/>
    <x v="0"/>
  </r>
  <r>
    <x v="3190"/>
    <x v="1581"/>
    <x v="17"/>
    <x v="896"/>
    <x v="1"/>
    <s v="DR-12940"/>
    <s v="Daniel Raglin"/>
    <x v="2"/>
    <x v="0"/>
    <s v="Chicago"/>
    <x v="10"/>
    <n v="60610"/>
    <x v="2"/>
    <s v="OFF-ST-10002957"/>
    <x v="1"/>
    <x v="4"/>
    <s v="Sterilite Show Offs Storage Containers"/>
    <x v="2538"/>
    <n v="3"/>
    <n v="0.2"/>
    <n v="-3.1680000000000001"/>
    <x v="2"/>
    <x v="0"/>
  </r>
  <r>
    <x v="3191"/>
    <x v="1582"/>
    <x v="280"/>
    <x v="179"/>
    <x v="1"/>
    <s v="RW-19630"/>
    <s v="Rob Williams"/>
    <x v="1"/>
    <x v="0"/>
    <s v="New York City"/>
    <x v="15"/>
    <n v="10035"/>
    <x v="3"/>
    <s v="TEC-PH-10002115"/>
    <x v="2"/>
    <x v="7"/>
    <s v="Plantronics 81402"/>
    <x v="773"/>
    <n v="1"/>
    <n v="0"/>
    <n v="17.157400000000003"/>
    <x v="3"/>
    <x v="0"/>
  </r>
  <r>
    <x v="3192"/>
    <x v="1583"/>
    <x v="400"/>
    <x v="475"/>
    <x v="1"/>
    <s v="ML-18040"/>
    <s v="Michelle Lonsdale"/>
    <x v="1"/>
    <x v="0"/>
    <s v="Missouri City"/>
    <x v="5"/>
    <n v="77489"/>
    <x v="2"/>
    <s v="OFF-BI-10002557"/>
    <x v="1"/>
    <x v="8"/>
    <s v="Presstex Flexible Ring Binders"/>
    <x v="2580"/>
    <n v="7"/>
    <n v="0.8"/>
    <n v="-9.5550000000000015"/>
    <x v="2"/>
    <x v="0"/>
  </r>
  <r>
    <x v="3193"/>
    <x v="1584"/>
    <x v="416"/>
    <x v="897"/>
    <x v="2"/>
    <s v="JL-15130"/>
    <s v="Jack Lebron"/>
    <x v="0"/>
    <x v="0"/>
    <s v="Houston"/>
    <x v="5"/>
    <n v="77036"/>
    <x v="2"/>
    <s v="OFF-BI-10002949"/>
    <x v="1"/>
    <x v="8"/>
    <s v="Prestige Round Ring Binders"/>
    <x v="2581"/>
    <n v="3"/>
    <n v="0.8"/>
    <n v="-6.0192000000000032"/>
    <x v="2"/>
    <x v="0"/>
  </r>
  <r>
    <x v="3194"/>
    <x v="1584"/>
    <x v="416"/>
    <x v="897"/>
    <x v="2"/>
    <s v="JL-15130"/>
    <s v="Jack Lebron"/>
    <x v="0"/>
    <x v="0"/>
    <s v="Houston"/>
    <x v="5"/>
    <n v="77036"/>
    <x v="2"/>
    <s v="OFF-PA-10004100"/>
    <x v="1"/>
    <x v="10"/>
    <s v="Xerox 216"/>
    <x v="277"/>
    <n v="6"/>
    <n v="0.2"/>
    <n v="10.8864"/>
    <x v="2"/>
    <x v="0"/>
  </r>
  <r>
    <x v="3195"/>
    <x v="1585"/>
    <x v="590"/>
    <x v="898"/>
    <x v="1"/>
    <s v="CM-12655"/>
    <s v="Corinna Mitchell"/>
    <x v="2"/>
    <x v="0"/>
    <s v="Jackson"/>
    <x v="35"/>
    <n v="39212"/>
    <x v="0"/>
    <s v="OFF-FA-10001883"/>
    <x v="1"/>
    <x v="13"/>
    <s v="Alliance Super-Size Bands, Assorted Sizes"/>
    <x v="1013"/>
    <n v="3"/>
    <n v="0"/>
    <n v="0.23339999999999961"/>
    <x v="0"/>
    <x v="0"/>
  </r>
  <r>
    <x v="3196"/>
    <x v="1586"/>
    <x v="847"/>
    <x v="303"/>
    <x v="1"/>
    <s v="FH-14365"/>
    <s v="Fred Hopkins"/>
    <x v="1"/>
    <x v="0"/>
    <s v="New York City"/>
    <x v="15"/>
    <n v="10009"/>
    <x v="3"/>
    <s v="TEC-PH-10000702"/>
    <x v="2"/>
    <x v="7"/>
    <s v="Square Credit Card Reader, 4 1/2&quot; x 4 1/2&quot; x 1&quot;, White"/>
    <x v="2065"/>
    <n v="3"/>
    <n v="0"/>
    <n v="14.085899999999999"/>
    <x v="3"/>
    <x v="0"/>
  </r>
  <r>
    <x v="3197"/>
    <x v="1587"/>
    <x v="848"/>
    <x v="401"/>
    <x v="3"/>
    <s v="EH-13945"/>
    <s v="Eric Hoffmann"/>
    <x v="0"/>
    <x v="0"/>
    <s v="Tempe"/>
    <x v="16"/>
    <n v="85281"/>
    <x v="1"/>
    <s v="OFF-BI-10003196"/>
    <x v="1"/>
    <x v="8"/>
    <s v="Accohide Poly Flexible Ring Binders"/>
    <x v="2582"/>
    <n v="3"/>
    <n v="0.7"/>
    <n v="-2.2439999999999989"/>
    <x v="1"/>
    <x v="0"/>
  </r>
  <r>
    <x v="3198"/>
    <x v="1588"/>
    <x v="588"/>
    <x v="899"/>
    <x v="1"/>
    <s v="TB-21280"/>
    <s v="Toby Braunhardt"/>
    <x v="0"/>
    <x v="0"/>
    <s v="Jacksonville"/>
    <x v="3"/>
    <n v="28540"/>
    <x v="0"/>
    <s v="TEC-PH-10001644"/>
    <x v="2"/>
    <x v="7"/>
    <s v="BlueLounge Milo Smartphone Stand, White/Metallic"/>
    <x v="1679"/>
    <n v="4"/>
    <n v="0.2"/>
    <n v="9.5968000000000053"/>
    <x v="0"/>
    <x v="0"/>
  </r>
  <r>
    <x v="3199"/>
    <x v="1589"/>
    <x v="404"/>
    <x v="847"/>
    <x v="1"/>
    <s v="AH-10030"/>
    <s v="Aaron Hawkins"/>
    <x v="1"/>
    <x v="0"/>
    <s v="Philadelphia"/>
    <x v="9"/>
    <n v="19134"/>
    <x v="3"/>
    <s v="OFF-AR-10003183"/>
    <x v="1"/>
    <x v="6"/>
    <s v="Avery Fluorescent Highlighter Four-Color Set"/>
    <x v="2583"/>
    <n v="7"/>
    <n v="0.2"/>
    <n v="2.3379999999999983"/>
    <x v="3"/>
    <x v="0"/>
  </r>
  <r>
    <x v="3200"/>
    <x v="1590"/>
    <x v="598"/>
    <x v="307"/>
    <x v="0"/>
    <s v="TT-21070"/>
    <s v="Ted Trevino"/>
    <x v="0"/>
    <x v="0"/>
    <s v="Akron"/>
    <x v="24"/>
    <n v="44312"/>
    <x v="3"/>
    <s v="FUR-FU-10000308"/>
    <x v="0"/>
    <x v="5"/>
    <s v="Deflect-o Glass Clear Studded Chair Mats"/>
    <x v="2584"/>
    <n v="3"/>
    <n v="0.2"/>
    <n v="3.7308000000000021"/>
    <x v="3"/>
    <x v="0"/>
  </r>
  <r>
    <x v="3201"/>
    <x v="1590"/>
    <x v="598"/>
    <x v="307"/>
    <x v="0"/>
    <s v="TT-21070"/>
    <s v="Ted Trevino"/>
    <x v="0"/>
    <x v="0"/>
    <s v="Akron"/>
    <x v="24"/>
    <n v="44312"/>
    <x v="3"/>
    <s v="OFF-PA-10001526"/>
    <x v="1"/>
    <x v="10"/>
    <s v="Xerox 1949"/>
    <x v="801"/>
    <n v="4"/>
    <n v="0.2"/>
    <n v="5.7768000000000015"/>
    <x v="3"/>
    <x v="0"/>
  </r>
  <r>
    <x v="3202"/>
    <x v="1591"/>
    <x v="849"/>
    <x v="723"/>
    <x v="1"/>
    <s v="RD-19900"/>
    <s v="Ruben Dartt"/>
    <x v="0"/>
    <x v="0"/>
    <s v="San Diego"/>
    <x v="1"/>
    <n v="92037"/>
    <x v="1"/>
    <s v="TEC-PH-10002103"/>
    <x v="2"/>
    <x v="7"/>
    <s v="Jabra SPEAK 410"/>
    <x v="2306"/>
    <n v="8"/>
    <n v="0.2"/>
    <n v="60.153600000000012"/>
    <x v="1"/>
    <x v="0"/>
  </r>
  <r>
    <x v="3203"/>
    <x v="1591"/>
    <x v="849"/>
    <x v="723"/>
    <x v="1"/>
    <s v="RD-19900"/>
    <s v="Ruben Dartt"/>
    <x v="0"/>
    <x v="0"/>
    <s v="San Diego"/>
    <x v="1"/>
    <n v="92037"/>
    <x v="1"/>
    <s v="TEC-AC-10004209"/>
    <x v="2"/>
    <x v="11"/>
    <s v="Memorex Froggy Flash Drive 4 GB"/>
    <x v="2585"/>
    <n v="1"/>
    <n v="0"/>
    <n v="4.2861000000000002"/>
    <x v="1"/>
    <x v="0"/>
  </r>
  <r>
    <x v="3204"/>
    <x v="1591"/>
    <x v="849"/>
    <x v="723"/>
    <x v="1"/>
    <s v="RD-19900"/>
    <s v="Ruben Dartt"/>
    <x v="0"/>
    <x v="0"/>
    <s v="San Diego"/>
    <x v="1"/>
    <n v="92037"/>
    <x v="1"/>
    <s v="FUR-FU-10000397"/>
    <x v="0"/>
    <x v="5"/>
    <s v="Luxo Economy Swing Arm Lamp"/>
    <x v="1155"/>
    <n v="2"/>
    <n v="0"/>
    <n v="11.166400000000003"/>
    <x v="1"/>
    <x v="0"/>
  </r>
  <r>
    <x v="3205"/>
    <x v="1591"/>
    <x v="849"/>
    <x v="723"/>
    <x v="1"/>
    <s v="RD-19900"/>
    <s v="Ruben Dartt"/>
    <x v="0"/>
    <x v="0"/>
    <s v="San Diego"/>
    <x v="1"/>
    <n v="92037"/>
    <x v="1"/>
    <s v="OFF-PA-10002137"/>
    <x v="1"/>
    <x v="10"/>
    <s v="Southworth 100% Résumé Paper, 24lb."/>
    <x v="2586"/>
    <n v="8"/>
    <n v="0"/>
    <n v="28.007999999999996"/>
    <x v="1"/>
    <x v="0"/>
  </r>
  <r>
    <x v="3206"/>
    <x v="1591"/>
    <x v="849"/>
    <x v="723"/>
    <x v="1"/>
    <s v="RD-19900"/>
    <s v="Ruben Dartt"/>
    <x v="0"/>
    <x v="0"/>
    <s v="San Diego"/>
    <x v="1"/>
    <n v="92037"/>
    <x v="1"/>
    <s v="FUR-FU-10001867"/>
    <x v="0"/>
    <x v="5"/>
    <s v="Eldon Expressions Punched Metal &amp; Wood Desk Accessories, Pewter &amp; Cherry"/>
    <x v="2587"/>
    <n v="5"/>
    <n v="0"/>
    <n v="14.896000000000003"/>
    <x v="1"/>
    <x v="0"/>
  </r>
  <r>
    <x v="3207"/>
    <x v="1591"/>
    <x v="849"/>
    <x v="723"/>
    <x v="1"/>
    <s v="RD-19900"/>
    <s v="Ruben Dartt"/>
    <x v="0"/>
    <x v="0"/>
    <s v="San Diego"/>
    <x v="1"/>
    <n v="92037"/>
    <x v="1"/>
    <s v="OFF-LA-10000407"/>
    <x v="1"/>
    <x v="2"/>
    <s v="Avery White Multi-Purpose Labels"/>
    <x v="2588"/>
    <n v="8"/>
    <n v="0"/>
    <n v="18.3264"/>
    <x v="1"/>
    <x v="0"/>
  </r>
  <r>
    <x v="3208"/>
    <x v="1592"/>
    <x v="850"/>
    <x v="900"/>
    <x v="1"/>
    <s v="LA-16780"/>
    <s v="Laura Armstrong"/>
    <x v="1"/>
    <x v="0"/>
    <s v="Fresno"/>
    <x v="1"/>
    <n v="93727"/>
    <x v="1"/>
    <s v="TEC-AC-10000420"/>
    <x v="2"/>
    <x v="11"/>
    <s v="Logitech G500s Laser Gaming Mouse with Adjustable Weight Tuning"/>
    <x v="2589"/>
    <n v="5"/>
    <n v="0"/>
    <n v="118.98299999999999"/>
    <x v="1"/>
    <x v="0"/>
  </r>
  <r>
    <x v="3209"/>
    <x v="1592"/>
    <x v="850"/>
    <x v="900"/>
    <x v="1"/>
    <s v="LA-16780"/>
    <s v="Laura Armstrong"/>
    <x v="1"/>
    <x v="0"/>
    <s v="Fresno"/>
    <x v="1"/>
    <n v="93727"/>
    <x v="1"/>
    <s v="TEC-PH-10002726"/>
    <x v="2"/>
    <x v="7"/>
    <s v="netTALK DUO VoIP Telephone Service"/>
    <x v="2590"/>
    <n v="9"/>
    <n v="0.2"/>
    <n v="141.72300000000001"/>
    <x v="1"/>
    <x v="0"/>
  </r>
  <r>
    <x v="3210"/>
    <x v="1593"/>
    <x v="585"/>
    <x v="474"/>
    <x v="1"/>
    <s v="SH-19975"/>
    <s v="Sally Hughsby"/>
    <x v="1"/>
    <x v="0"/>
    <s v="Pearland"/>
    <x v="5"/>
    <n v="77581"/>
    <x v="2"/>
    <s v="OFF-EN-10001415"/>
    <x v="1"/>
    <x v="12"/>
    <s v="Staple envelope"/>
    <x v="2569"/>
    <n v="3"/>
    <n v="0.2"/>
    <n v="5.0220000000000002"/>
    <x v="2"/>
    <x v="0"/>
  </r>
  <r>
    <x v="3211"/>
    <x v="1593"/>
    <x v="585"/>
    <x v="474"/>
    <x v="1"/>
    <s v="SH-19975"/>
    <s v="Sally Hughsby"/>
    <x v="1"/>
    <x v="0"/>
    <s v="Pearland"/>
    <x v="5"/>
    <n v="77581"/>
    <x v="2"/>
    <s v="OFF-BI-10000773"/>
    <x v="1"/>
    <x v="8"/>
    <s v="Insertable Tab Post Binder Dividers"/>
    <x v="2591"/>
    <n v="7"/>
    <n v="0.8"/>
    <n v="-18.52620000000001"/>
    <x v="2"/>
    <x v="0"/>
  </r>
  <r>
    <x v="3212"/>
    <x v="1594"/>
    <x v="851"/>
    <x v="58"/>
    <x v="1"/>
    <s v="SF-20200"/>
    <s v="Sarah Foster"/>
    <x v="0"/>
    <x v="0"/>
    <s v="Richmond"/>
    <x v="14"/>
    <n v="47374"/>
    <x v="2"/>
    <s v="OFF-AP-10002350"/>
    <x v="1"/>
    <x v="9"/>
    <s v="Belkin F9H710-06 7 Outlet SurgeMaster Surge Protector"/>
    <x v="2592"/>
    <n v="11"/>
    <n v="0"/>
    <n v="58.027200000000001"/>
    <x v="2"/>
    <x v="0"/>
  </r>
  <r>
    <x v="3213"/>
    <x v="1595"/>
    <x v="439"/>
    <x v="219"/>
    <x v="1"/>
    <s v="TH-21235"/>
    <s v="Tiffany House"/>
    <x v="1"/>
    <x v="0"/>
    <s v="Philadelphia"/>
    <x v="9"/>
    <n v="19134"/>
    <x v="3"/>
    <s v="OFF-AR-10001919"/>
    <x v="1"/>
    <x v="6"/>
    <s v="OIC #2 Pencils, Medium Soft"/>
    <x v="2593"/>
    <n v="1"/>
    <n v="0.2"/>
    <n v="0.16919999999999991"/>
    <x v="3"/>
    <x v="0"/>
  </r>
  <r>
    <x v="3214"/>
    <x v="1595"/>
    <x v="439"/>
    <x v="219"/>
    <x v="1"/>
    <s v="TH-21235"/>
    <s v="Tiffany House"/>
    <x v="1"/>
    <x v="0"/>
    <s v="Philadelphia"/>
    <x v="9"/>
    <n v="19134"/>
    <x v="3"/>
    <s v="OFF-AP-10002082"/>
    <x v="1"/>
    <x v="9"/>
    <s v="Holmes HEPA Air Purifier"/>
    <x v="1510"/>
    <n v="2"/>
    <n v="0.2"/>
    <n v="6.5339999999999971"/>
    <x v="3"/>
    <x v="0"/>
  </r>
  <r>
    <x v="3215"/>
    <x v="1596"/>
    <x v="141"/>
    <x v="778"/>
    <x v="2"/>
    <s v="VG-21790"/>
    <s v="Vivek Gonzalez"/>
    <x v="0"/>
    <x v="0"/>
    <s v="San Mateo"/>
    <x v="1"/>
    <n v="94403"/>
    <x v="1"/>
    <s v="OFF-LA-10002762"/>
    <x v="1"/>
    <x v="2"/>
    <s v="Avery 485"/>
    <x v="50"/>
    <n v="6"/>
    <n v="0"/>
    <n v="35.334599999999995"/>
    <x v="1"/>
    <x v="0"/>
  </r>
  <r>
    <x v="3216"/>
    <x v="1597"/>
    <x v="8"/>
    <x v="613"/>
    <x v="1"/>
    <s v="NP-18325"/>
    <s v="Naresj Patel"/>
    <x v="0"/>
    <x v="0"/>
    <s v="Oakland"/>
    <x v="1"/>
    <n v="94601"/>
    <x v="1"/>
    <s v="TEC-AC-10002800"/>
    <x v="2"/>
    <x v="11"/>
    <s v="Plantronics Audio 478 Stereo USB Headset"/>
    <x v="145"/>
    <n v="3"/>
    <n v="0"/>
    <n v="52.489499999999992"/>
    <x v="1"/>
    <x v="0"/>
  </r>
  <r>
    <x v="3217"/>
    <x v="1598"/>
    <x v="468"/>
    <x v="38"/>
    <x v="1"/>
    <s v="FH-14275"/>
    <s v="Frank Hawley"/>
    <x v="1"/>
    <x v="0"/>
    <s v="New York City"/>
    <x v="15"/>
    <n v="10024"/>
    <x v="3"/>
    <s v="OFF-BI-10003925"/>
    <x v="1"/>
    <x v="8"/>
    <s v="Fellowes PB300 Plastic Comb Binding Machine"/>
    <x v="2594"/>
    <n v="3"/>
    <n v="0.2"/>
    <n v="314.27190000000002"/>
    <x v="3"/>
    <x v="0"/>
  </r>
  <r>
    <x v="3218"/>
    <x v="1598"/>
    <x v="468"/>
    <x v="38"/>
    <x v="1"/>
    <s v="FH-14275"/>
    <s v="Frank Hawley"/>
    <x v="1"/>
    <x v="0"/>
    <s v="New York City"/>
    <x v="15"/>
    <n v="10024"/>
    <x v="3"/>
    <s v="TEC-PH-10002200"/>
    <x v="2"/>
    <x v="7"/>
    <s v="Aastra 6757i CT Wireless VoIP phone"/>
    <x v="2595"/>
    <n v="2"/>
    <n v="0"/>
    <n v="124.95519999999999"/>
    <x v="3"/>
    <x v="0"/>
  </r>
  <r>
    <x v="3219"/>
    <x v="1599"/>
    <x v="653"/>
    <x v="688"/>
    <x v="1"/>
    <s v="JP-15460"/>
    <s v="Jennifer Patt"/>
    <x v="1"/>
    <x v="0"/>
    <s v="Lakewood"/>
    <x v="30"/>
    <n v="8701"/>
    <x v="3"/>
    <s v="OFF-PA-10001295"/>
    <x v="1"/>
    <x v="10"/>
    <s v="Computer Printout Paper with Letter-Trim Perforations"/>
    <x v="453"/>
    <n v="5"/>
    <n v="0"/>
    <n v="45.527999999999992"/>
    <x v="3"/>
    <x v="1"/>
  </r>
  <r>
    <x v="3220"/>
    <x v="1599"/>
    <x v="653"/>
    <x v="688"/>
    <x v="1"/>
    <s v="JP-15460"/>
    <s v="Jennifer Patt"/>
    <x v="1"/>
    <x v="0"/>
    <s v="Lakewood"/>
    <x v="30"/>
    <n v="8701"/>
    <x v="3"/>
    <s v="OFF-EN-10002500"/>
    <x v="1"/>
    <x v="12"/>
    <s v="Globe Weis Peel &amp; Seel First Class Envelopes"/>
    <x v="2596"/>
    <n v="4"/>
    <n v="0"/>
    <n v="23.003999999999998"/>
    <x v="3"/>
    <x v="1"/>
  </r>
  <r>
    <x v="3221"/>
    <x v="1599"/>
    <x v="653"/>
    <x v="688"/>
    <x v="1"/>
    <s v="JP-15460"/>
    <s v="Jennifer Patt"/>
    <x v="1"/>
    <x v="0"/>
    <s v="Lakewood"/>
    <x v="30"/>
    <n v="8701"/>
    <x v="3"/>
    <s v="TEC-AC-10000892"/>
    <x v="2"/>
    <x v="11"/>
    <s v="NETGEAR N750 Dual Band Wi-Fi Gigabit Router"/>
    <x v="2597"/>
    <n v="1"/>
    <n v="0"/>
    <n v="32.4"/>
    <x v="3"/>
    <x v="1"/>
  </r>
  <r>
    <x v="3222"/>
    <x v="1600"/>
    <x v="852"/>
    <x v="703"/>
    <x v="2"/>
    <s v="ES-14080"/>
    <s v="Erin Smith"/>
    <x v="1"/>
    <x v="0"/>
    <s v="Tempe"/>
    <x v="16"/>
    <n v="85281"/>
    <x v="1"/>
    <s v="OFF-PA-10001838"/>
    <x v="1"/>
    <x v="10"/>
    <s v="Adams Telephone Message Book W/Dividers/Space For Phone Numbers, 5 1/4&quot;X8 1/2&quot;, 300/Messages"/>
    <x v="2598"/>
    <n v="2"/>
    <n v="0.2"/>
    <n v="3.4103999999999997"/>
    <x v="1"/>
    <x v="0"/>
  </r>
  <r>
    <x v="3223"/>
    <x v="1600"/>
    <x v="852"/>
    <x v="703"/>
    <x v="2"/>
    <s v="ES-14080"/>
    <s v="Erin Smith"/>
    <x v="1"/>
    <x v="0"/>
    <s v="Tempe"/>
    <x v="16"/>
    <n v="85281"/>
    <x v="1"/>
    <s v="OFF-FA-10000735"/>
    <x v="1"/>
    <x v="13"/>
    <s v="Staples"/>
    <x v="1091"/>
    <n v="2"/>
    <n v="0.2"/>
    <n v="1.4599999999999997"/>
    <x v="1"/>
    <x v="0"/>
  </r>
  <r>
    <x v="3224"/>
    <x v="1600"/>
    <x v="852"/>
    <x v="703"/>
    <x v="2"/>
    <s v="ES-14080"/>
    <s v="Erin Smith"/>
    <x v="1"/>
    <x v="0"/>
    <s v="Tempe"/>
    <x v="16"/>
    <n v="85281"/>
    <x v="1"/>
    <s v="TEC-PH-10001760"/>
    <x v="2"/>
    <x v="7"/>
    <s v="Bose SoundLink Bluetooth Speaker"/>
    <x v="2599"/>
    <n v="2"/>
    <n v="0.2"/>
    <n v="107.46"/>
    <x v="1"/>
    <x v="0"/>
  </r>
  <r>
    <x v="3225"/>
    <x v="1600"/>
    <x v="852"/>
    <x v="703"/>
    <x v="2"/>
    <s v="ES-14080"/>
    <s v="Erin Smith"/>
    <x v="1"/>
    <x v="0"/>
    <s v="Tempe"/>
    <x v="16"/>
    <n v="85281"/>
    <x v="1"/>
    <s v="OFF-EN-10004846"/>
    <x v="1"/>
    <x v="12"/>
    <s v="Letter or Legal Size Expandable Poly String Tie Envelopes"/>
    <x v="2600"/>
    <n v="6"/>
    <n v="0.2"/>
    <n v="4.628400000000001"/>
    <x v="1"/>
    <x v="0"/>
  </r>
  <r>
    <x v="3226"/>
    <x v="1600"/>
    <x v="852"/>
    <x v="703"/>
    <x v="2"/>
    <s v="ES-14080"/>
    <s v="Erin Smith"/>
    <x v="1"/>
    <x v="0"/>
    <s v="Tempe"/>
    <x v="16"/>
    <n v="85281"/>
    <x v="1"/>
    <s v="OFF-SU-10003567"/>
    <x v="1"/>
    <x v="14"/>
    <s v="Stiletto Hand Letter Openers"/>
    <x v="2601"/>
    <n v="2"/>
    <n v="0.2"/>
    <n v="-3.2639999999999993"/>
    <x v="1"/>
    <x v="0"/>
  </r>
  <r>
    <x v="3227"/>
    <x v="1600"/>
    <x v="852"/>
    <x v="703"/>
    <x v="2"/>
    <s v="ES-14080"/>
    <s v="Erin Smith"/>
    <x v="1"/>
    <x v="0"/>
    <s v="Tempe"/>
    <x v="16"/>
    <n v="85281"/>
    <x v="1"/>
    <s v="TEC-PH-10001557"/>
    <x v="2"/>
    <x v="7"/>
    <s v="Pyle PMP37LED"/>
    <x v="84"/>
    <n v="3"/>
    <n v="0.2"/>
    <n v="20.157899999999991"/>
    <x v="1"/>
    <x v="0"/>
  </r>
  <r>
    <x v="3228"/>
    <x v="1600"/>
    <x v="852"/>
    <x v="703"/>
    <x v="2"/>
    <s v="ES-14080"/>
    <s v="Erin Smith"/>
    <x v="1"/>
    <x v="0"/>
    <s v="Tempe"/>
    <x v="16"/>
    <n v="85281"/>
    <x v="1"/>
    <s v="TEC-AC-10003038"/>
    <x v="2"/>
    <x v="11"/>
    <s v="Kingston Digital DataTraveler 16GB USB 2.0"/>
    <x v="181"/>
    <n v="1"/>
    <n v="0.2"/>
    <n v="-8.9500000000001023E-2"/>
    <x v="1"/>
    <x v="0"/>
  </r>
  <r>
    <x v="3229"/>
    <x v="1601"/>
    <x v="430"/>
    <x v="128"/>
    <x v="1"/>
    <s v="KL-16645"/>
    <s v="Ken Lonsdale"/>
    <x v="0"/>
    <x v="0"/>
    <s v="New York City"/>
    <x v="15"/>
    <n v="10035"/>
    <x v="3"/>
    <s v="OFF-ST-10004459"/>
    <x v="1"/>
    <x v="4"/>
    <s v="Tennsco Single-Tier Lockers"/>
    <x v="2602"/>
    <n v="1"/>
    <n v="0"/>
    <n v="18.766999999999996"/>
    <x v="3"/>
    <x v="0"/>
  </r>
  <r>
    <x v="3230"/>
    <x v="1602"/>
    <x v="853"/>
    <x v="559"/>
    <x v="0"/>
    <s v="BN-11515"/>
    <s v="Bradley Nguyen"/>
    <x v="0"/>
    <x v="0"/>
    <s v="New York City"/>
    <x v="15"/>
    <n v="10009"/>
    <x v="3"/>
    <s v="FUR-FU-10004960"/>
    <x v="0"/>
    <x v="5"/>
    <s v="Seth Thomas 12&quot; Clock w/ Goldtone Case"/>
    <x v="9"/>
    <n v="5"/>
    <n v="0"/>
    <n v="39.066000000000003"/>
    <x v="3"/>
    <x v="0"/>
  </r>
  <r>
    <x v="3231"/>
    <x v="1603"/>
    <x v="513"/>
    <x v="901"/>
    <x v="1"/>
    <s v="ND-18370"/>
    <s v="Natalie DeCherney"/>
    <x v="0"/>
    <x v="0"/>
    <s v="Houston"/>
    <x v="5"/>
    <n v="77095"/>
    <x v="2"/>
    <s v="OFF-BI-10000632"/>
    <x v="1"/>
    <x v="8"/>
    <s v="Satellite Sectional Post Binders"/>
    <x v="2578"/>
    <n v="3"/>
    <n v="0.8"/>
    <n v="-44.278199999999998"/>
    <x v="2"/>
    <x v="0"/>
  </r>
  <r>
    <x v="3232"/>
    <x v="1603"/>
    <x v="513"/>
    <x v="901"/>
    <x v="1"/>
    <s v="ND-18370"/>
    <s v="Natalie DeCherney"/>
    <x v="0"/>
    <x v="0"/>
    <s v="Houston"/>
    <x v="5"/>
    <n v="77095"/>
    <x v="2"/>
    <s v="OFF-BI-10001107"/>
    <x v="1"/>
    <x v="8"/>
    <s v="GBC White Gloss Covers, Plain Front"/>
    <x v="2603"/>
    <n v="1"/>
    <n v="0.8"/>
    <n v="-4.7784000000000013"/>
    <x v="2"/>
    <x v="0"/>
  </r>
  <r>
    <x v="3233"/>
    <x v="1603"/>
    <x v="513"/>
    <x v="901"/>
    <x v="1"/>
    <s v="ND-18370"/>
    <s v="Natalie DeCherney"/>
    <x v="0"/>
    <x v="0"/>
    <s v="Houston"/>
    <x v="5"/>
    <n v="77095"/>
    <x v="2"/>
    <s v="OFF-ST-10002301"/>
    <x v="1"/>
    <x v="4"/>
    <s v="Tennsco Commercial Shelving"/>
    <x v="2604"/>
    <n v="2"/>
    <n v="0.2"/>
    <n v="-7.7292000000000041"/>
    <x v="2"/>
    <x v="0"/>
  </r>
  <r>
    <x v="3234"/>
    <x v="1604"/>
    <x v="423"/>
    <x v="132"/>
    <x v="2"/>
    <s v="JL-15130"/>
    <s v="Jack Lebron"/>
    <x v="0"/>
    <x v="0"/>
    <s v="Riverside"/>
    <x v="1"/>
    <n v="92503"/>
    <x v="1"/>
    <s v="OFF-BI-10003355"/>
    <x v="1"/>
    <x v="8"/>
    <s v="Cardinal Holdit Business Card Pockets"/>
    <x v="2217"/>
    <n v="1"/>
    <n v="0.2"/>
    <n v="1.3944000000000001"/>
    <x v="1"/>
    <x v="0"/>
  </r>
  <r>
    <x v="3235"/>
    <x v="1605"/>
    <x v="804"/>
    <x v="900"/>
    <x v="3"/>
    <s v="RC-19825"/>
    <s v="Roy Collins"/>
    <x v="0"/>
    <x v="0"/>
    <s v="Fairfield"/>
    <x v="29"/>
    <n v="6824"/>
    <x v="3"/>
    <s v="FUR-TA-10002903"/>
    <x v="0"/>
    <x v="3"/>
    <s v="Bevis Round Bullnose 29&quot; High Table Top"/>
    <x v="2605"/>
    <n v="1"/>
    <n v="0.3"/>
    <n v="-15.582599999999999"/>
    <x v="3"/>
    <x v="0"/>
  </r>
  <r>
    <x v="3236"/>
    <x v="1606"/>
    <x v="440"/>
    <x v="422"/>
    <x v="3"/>
    <s v="CC-12475"/>
    <s v="Cindy Chapman"/>
    <x v="0"/>
    <x v="0"/>
    <s v="New York City"/>
    <x v="15"/>
    <n v="10024"/>
    <x v="3"/>
    <s v="OFF-ST-10001580"/>
    <x v="1"/>
    <x v="4"/>
    <s v="Super Decoflex Portable Personal File"/>
    <x v="2606"/>
    <n v="3"/>
    <n v="0"/>
    <n v="12.5832"/>
    <x v="3"/>
    <x v="0"/>
  </r>
  <r>
    <x v="3237"/>
    <x v="1606"/>
    <x v="440"/>
    <x v="422"/>
    <x v="3"/>
    <s v="CC-12475"/>
    <s v="Cindy Chapman"/>
    <x v="0"/>
    <x v="0"/>
    <s v="New York City"/>
    <x v="15"/>
    <n v="10024"/>
    <x v="3"/>
    <s v="OFF-BI-10000315"/>
    <x v="1"/>
    <x v="8"/>
    <s v="Poly Designer Cover &amp; Back"/>
    <x v="2607"/>
    <n v="3"/>
    <n v="0.2"/>
    <n v="15.951599999999997"/>
    <x v="3"/>
    <x v="0"/>
  </r>
  <r>
    <x v="3238"/>
    <x v="1607"/>
    <x v="73"/>
    <x v="902"/>
    <x v="1"/>
    <s v="DW-13195"/>
    <s v="David Wiener"/>
    <x v="1"/>
    <x v="0"/>
    <s v="Houston"/>
    <x v="5"/>
    <n v="77095"/>
    <x v="2"/>
    <s v="FUR-CH-10003774"/>
    <x v="0"/>
    <x v="1"/>
    <s v="Global Wood Trimmed Manager's Task Chair, Khaki"/>
    <x v="2608"/>
    <n v="5"/>
    <n v="0.3"/>
    <n v="-77.333000000000013"/>
    <x v="2"/>
    <x v="0"/>
  </r>
  <r>
    <x v="3239"/>
    <x v="1607"/>
    <x v="73"/>
    <x v="902"/>
    <x v="1"/>
    <s v="DW-13195"/>
    <s v="David Wiener"/>
    <x v="1"/>
    <x v="0"/>
    <s v="Houston"/>
    <x v="5"/>
    <n v="77095"/>
    <x v="2"/>
    <s v="TEC-PH-10003095"/>
    <x v="2"/>
    <x v="7"/>
    <s v="Samsung HM1900 Bluetooth Headset"/>
    <x v="2609"/>
    <n v="7"/>
    <n v="0.2"/>
    <n v="46.095000000000006"/>
    <x v="2"/>
    <x v="0"/>
  </r>
  <r>
    <x v="3240"/>
    <x v="1607"/>
    <x v="73"/>
    <x v="902"/>
    <x v="1"/>
    <s v="DW-13195"/>
    <s v="David Wiener"/>
    <x v="1"/>
    <x v="0"/>
    <s v="Houston"/>
    <x v="5"/>
    <n v="77095"/>
    <x v="2"/>
    <s v="FUR-FU-10000023"/>
    <x v="0"/>
    <x v="5"/>
    <s v="Eldon Wave Desk Accessories"/>
    <x v="2610"/>
    <n v="3"/>
    <n v="0.6"/>
    <n v="-2.8271999999999995"/>
    <x v="2"/>
    <x v="0"/>
  </r>
  <r>
    <x v="3241"/>
    <x v="1608"/>
    <x v="854"/>
    <x v="855"/>
    <x v="2"/>
    <s v="CK-12760"/>
    <s v="Cyma Kinney"/>
    <x v="1"/>
    <x v="0"/>
    <s v="Arlington"/>
    <x v="17"/>
    <n v="22204"/>
    <x v="0"/>
    <s v="OFF-ST-10002214"/>
    <x v="1"/>
    <x v="4"/>
    <s v="X-Rack File for Hanging Folders"/>
    <x v="2015"/>
    <n v="5"/>
    <n v="0"/>
    <n v="14.676999999999998"/>
    <x v="0"/>
    <x v="0"/>
  </r>
  <r>
    <x v="3242"/>
    <x v="1609"/>
    <x v="185"/>
    <x v="710"/>
    <x v="0"/>
    <s v="EG-13900"/>
    <s v="Emily Grady"/>
    <x v="0"/>
    <x v="0"/>
    <s v="Chicago"/>
    <x v="10"/>
    <n v="60623"/>
    <x v="2"/>
    <s v="OFF-BI-10002799"/>
    <x v="1"/>
    <x v="8"/>
    <s v="SlimView Poly Binder, 3/8&quot;"/>
    <x v="2611"/>
    <n v="13"/>
    <n v="0.8"/>
    <n v="-22.895600000000005"/>
    <x v="2"/>
    <x v="0"/>
  </r>
  <r>
    <x v="3243"/>
    <x v="1610"/>
    <x v="96"/>
    <x v="241"/>
    <x v="1"/>
    <s v="SJ-20215"/>
    <s v="Sarah Jordon"/>
    <x v="0"/>
    <x v="0"/>
    <s v="Grand Prairie"/>
    <x v="5"/>
    <n v="75051"/>
    <x v="2"/>
    <s v="TEC-PH-10004912"/>
    <x v="2"/>
    <x v="7"/>
    <s v="Cisco SPA112 2 Port Phone Adapter"/>
    <x v="2612"/>
    <n v="5"/>
    <n v="0.2"/>
    <n v="24.727499999999971"/>
    <x v="2"/>
    <x v="0"/>
  </r>
  <r>
    <x v="3244"/>
    <x v="1610"/>
    <x v="96"/>
    <x v="241"/>
    <x v="1"/>
    <s v="SJ-20215"/>
    <s v="Sarah Jordon"/>
    <x v="0"/>
    <x v="0"/>
    <s v="Grand Prairie"/>
    <x v="5"/>
    <n v="75051"/>
    <x v="2"/>
    <s v="FUR-CH-10002602"/>
    <x v="0"/>
    <x v="1"/>
    <s v="DMI Arturo Collection Mission-style Design Wood Chair"/>
    <x v="2613"/>
    <n v="3"/>
    <n v="0.3"/>
    <n v="-18.117599999999996"/>
    <x v="2"/>
    <x v="0"/>
  </r>
  <r>
    <x v="3245"/>
    <x v="1611"/>
    <x v="389"/>
    <x v="169"/>
    <x v="0"/>
    <s v="BP-11185"/>
    <s v="Ben Peterman"/>
    <x v="1"/>
    <x v="0"/>
    <s v="Seattle"/>
    <x v="4"/>
    <n v="98103"/>
    <x v="1"/>
    <s v="TEC-AC-10004510"/>
    <x v="2"/>
    <x v="11"/>
    <s v="Logitech Desktop MK120 Mouse and keyboard Combo"/>
    <x v="1231"/>
    <n v="3"/>
    <n v="0"/>
    <n v="4.9079999999999977"/>
    <x v="1"/>
    <x v="0"/>
  </r>
  <r>
    <x v="3246"/>
    <x v="1611"/>
    <x v="389"/>
    <x v="169"/>
    <x v="0"/>
    <s v="BP-11185"/>
    <s v="Ben Peterman"/>
    <x v="1"/>
    <x v="0"/>
    <s v="Seattle"/>
    <x v="4"/>
    <n v="98103"/>
    <x v="1"/>
    <s v="OFF-ST-10000060"/>
    <x v="1"/>
    <x v="4"/>
    <s v="Fellowes Bankers Box Staxonsteel Drawer File/Stacking System"/>
    <x v="1783"/>
    <n v="5"/>
    <n v="0"/>
    <n v="38.988000000000014"/>
    <x v="1"/>
    <x v="0"/>
  </r>
  <r>
    <x v="3247"/>
    <x v="1611"/>
    <x v="389"/>
    <x v="169"/>
    <x v="0"/>
    <s v="BP-11185"/>
    <s v="Ben Peterman"/>
    <x v="1"/>
    <x v="0"/>
    <s v="Seattle"/>
    <x v="4"/>
    <n v="98103"/>
    <x v="1"/>
    <s v="OFF-AR-10000799"/>
    <x v="1"/>
    <x v="6"/>
    <s v="Col-Erase Pencils with Erasers"/>
    <x v="2614"/>
    <n v="3"/>
    <n v="0"/>
    <n v="5.2895999999999983"/>
    <x v="1"/>
    <x v="0"/>
  </r>
  <r>
    <x v="3248"/>
    <x v="1612"/>
    <x v="42"/>
    <x v="684"/>
    <x v="1"/>
    <s v="SJ-20125"/>
    <s v="Sanjit Jacobs"/>
    <x v="2"/>
    <x v="0"/>
    <s v="Seattle"/>
    <x v="4"/>
    <n v="98103"/>
    <x v="1"/>
    <s v="FUR-CH-10004875"/>
    <x v="0"/>
    <x v="1"/>
    <s v="Harbour Creations 67200 Series Stacking Chairs"/>
    <x v="2417"/>
    <n v="2"/>
    <n v="0.2"/>
    <n v="9.9651999999999994"/>
    <x v="1"/>
    <x v="0"/>
  </r>
  <r>
    <x v="3249"/>
    <x v="1612"/>
    <x v="42"/>
    <x v="684"/>
    <x v="1"/>
    <s v="SJ-20125"/>
    <s v="Sanjit Jacobs"/>
    <x v="2"/>
    <x v="0"/>
    <s v="Seattle"/>
    <x v="4"/>
    <n v="98103"/>
    <x v="1"/>
    <s v="TEC-PH-10002085"/>
    <x v="2"/>
    <x v="7"/>
    <s v="Clarity 53712"/>
    <x v="554"/>
    <n v="2"/>
    <n v="0.2"/>
    <n v="7.9188000000000045"/>
    <x v="1"/>
    <x v="0"/>
  </r>
  <r>
    <x v="3250"/>
    <x v="1613"/>
    <x v="443"/>
    <x v="903"/>
    <x v="1"/>
    <s v="MC-17590"/>
    <s v="Matt Collister"/>
    <x v="1"/>
    <x v="0"/>
    <s v="Grand Rapids"/>
    <x v="12"/>
    <n v="49505"/>
    <x v="2"/>
    <s v="OFF-FA-10000992"/>
    <x v="1"/>
    <x v="13"/>
    <s v="Acco Clips to Go Binder Clips, 24 Clips in Two Sizes"/>
    <x v="2615"/>
    <n v="7"/>
    <n v="0"/>
    <n v="11.679499999999999"/>
    <x v="2"/>
    <x v="0"/>
  </r>
  <r>
    <x v="3251"/>
    <x v="1614"/>
    <x v="827"/>
    <x v="887"/>
    <x v="2"/>
    <s v="BG-11740"/>
    <s v="Bruce Geld"/>
    <x v="0"/>
    <x v="0"/>
    <s v="Philadelphia"/>
    <x v="9"/>
    <n v="19120"/>
    <x v="3"/>
    <s v="FUR-FU-10001473"/>
    <x v="0"/>
    <x v="5"/>
    <s v="Eldon Executive Woodline II Desk Accessories, Mahogany"/>
    <x v="2616"/>
    <n v="3"/>
    <n v="0.2"/>
    <n v="5.2773000000000003"/>
    <x v="3"/>
    <x v="0"/>
  </r>
  <r>
    <x v="3252"/>
    <x v="1615"/>
    <x v="855"/>
    <x v="904"/>
    <x v="0"/>
    <s v="MA-17560"/>
    <s v="Matt Abelman"/>
    <x v="2"/>
    <x v="0"/>
    <s v="Chicago"/>
    <x v="10"/>
    <n v="60610"/>
    <x v="2"/>
    <s v="OFF-AR-10003045"/>
    <x v="1"/>
    <x v="6"/>
    <s v="Prang Colored Pencils"/>
    <x v="2617"/>
    <n v="3"/>
    <n v="0.2"/>
    <n v="2.2050000000000001"/>
    <x v="2"/>
    <x v="0"/>
  </r>
  <r>
    <x v="3253"/>
    <x v="1615"/>
    <x v="855"/>
    <x v="904"/>
    <x v="0"/>
    <s v="MA-17560"/>
    <s v="Matt Abelman"/>
    <x v="2"/>
    <x v="0"/>
    <s v="Chicago"/>
    <x v="10"/>
    <n v="60610"/>
    <x v="2"/>
    <s v="TEC-PH-10001536"/>
    <x v="2"/>
    <x v="7"/>
    <s v="Spigen Samsung Galaxy S5 Case Wallet"/>
    <x v="2618"/>
    <n v="2"/>
    <n v="0.2"/>
    <n v="2.0387999999999984"/>
    <x v="2"/>
    <x v="0"/>
  </r>
  <r>
    <x v="3254"/>
    <x v="1616"/>
    <x v="630"/>
    <x v="607"/>
    <x v="1"/>
    <s v="CC-12220"/>
    <s v="Chris Cortes"/>
    <x v="0"/>
    <x v="0"/>
    <s v="Seattle"/>
    <x v="4"/>
    <n v="98105"/>
    <x v="1"/>
    <s v="TEC-PH-10001580"/>
    <x v="2"/>
    <x v="7"/>
    <s v="Logitech Mobile Speakerphone P710e - speaker phone"/>
    <x v="2619"/>
    <n v="1"/>
    <n v="0.2"/>
    <n v="9.4485999999999954"/>
    <x v="1"/>
    <x v="0"/>
  </r>
  <r>
    <x v="3255"/>
    <x v="1616"/>
    <x v="630"/>
    <x v="607"/>
    <x v="1"/>
    <s v="CC-12220"/>
    <s v="Chris Cortes"/>
    <x v="0"/>
    <x v="0"/>
    <s v="Seattle"/>
    <x v="4"/>
    <n v="98105"/>
    <x v="1"/>
    <s v="OFF-BI-10004209"/>
    <x v="1"/>
    <x v="8"/>
    <s v="Fellowes Twister Kit, Gray/Clear, 3/pkg"/>
    <x v="1768"/>
    <n v="3"/>
    <n v="0.2"/>
    <n v="6.0299999999999994"/>
    <x v="1"/>
    <x v="0"/>
  </r>
  <r>
    <x v="3256"/>
    <x v="1617"/>
    <x v="101"/>
    <x v="905"/>
    <x v="1"/>
    <s v="RA-19885"/>
    <s v="Ruben Ausman"/>
    <x v="1"/>
    <x v="0"/>
    <s v="Jacksonville"/>
    <x v="2"/>
    <n v="32216"/>
    <x v="0"/>
    <s v="OFF-LA-10001613"/>
    <x v="1"/>
    <x v="2"/>
    <s v="Avery File Folder Labels"/>
    <x v="877"/>
    <n v="2"/>
    <n v="0.2"/>
    <n v="1.6704000000000001"/>
    <x v="0"/>
    <x v="0"/>
  </r>
  <r>
    <x v="3257"/>
    <x v="1618"/>
    <x v="10"/>
    <x v="906"/>
    <x v="0"/>
    <s v="DK-12835"/>
    <s v="Damala Kotsonis"/>
    <x v="1"/>
    <x v="0"/>
    <s v="Franklin"/>
    <x v="18"/>
    <n v="37064"/>
    <x v="0"/>
    <s v="FUR-TA-10001676"/>
    <x v="0"/>
    <x v="3"/>
    <s v="Hon 61000 Series Interactive Training Tables"/>
    <x v="2620"/>
    <n v="3"/>
    <n v="0.4"/>
    <n v="-29.323800000000006"/>
    <x v="0"/>
    <x v="0"/>
  </r>
  <r>
    <x v="3258"/>
    <x v="1618"/>
    <x v="10"/>
    <x v="906"/>
    <x v="0"/>
    <s v="DK-12835"/>
    <s v="Damala Kotsonis"/>
    <x v="1"/>
    <x v="0"/>
    <s v="Franklin"/>
    <x v="18"/>
    <n v="37064"/>
    <x v="0"/>
    <s v="OFF-BI-10003712"/>
    <x v="1"/>
    <x v="8"/>
    <s v="Acco Pressboard Covers with Storage Hooks, 14 7/8&quot; x 11&quot;, Light Blue"/>
    <x v="194"/>
    <n v="2"/>
    <n v="0.7"/>
    <n v="-2.0621999999999998"/>
    <x v="0"/>
    <x v="0"/>
  </r>
  <r>
    <x v="3259"/>
    <x v="1619"/>
    <x v="373"/>
    <x v="398"/>
    <x v="1"/>
    <s v="LB-16795"/>
    <s v="Laurel Beltran"/>
    <x v="2"/>
    <x v="0"/>
    <s v="Highland Park"/>
    <x v="10"/>
    <n v="60035"/>
    <x v="2"/>
    <s v="OFF-BI-10000285"/>
    <x v="1"/>
    <x v="8"/>
    <s v="XtraLife ClearVue Slant-D Ring Binders by Cardinal"/>
    <x v="2621"/>
    <n v="2"/>
    <n v="0.8"/>
    <n v="-4.7040000000000006"/>
    <x v="2"/>
    <x v="0"/>
  </r>
  <r>
    <x v="3260"/>
    <x v="1620"/>
    <x v="687"/>
    <x v="907"/>
    <x v="2"/>
    <s v="CM-11815"/>
    <s v="Candace McMahon"/>
    <x v="1"/>
    <x v="0"/>
    <s v="Pasadena"/>
    <x v="5"/>
    <n v="77506"/>
    <x v="2"/>
    <s v="OFF-PA-10004609"/>
    <x v="1"/>
    <x v="10"/>
    <s v="Xerox 221"/>
    <x v="561"/>
    <n v="4"/>
    <n v="0.2"/>
    <n v="7.2576000000000001"/>
    <x v="2"/>
    <x v="0"/>
  </r>
  <r>
    <x v="3261"/>
    <x v="1621"/>
    <x v="664"/>
    <x v="908"/>
    <x v="2"/>
    <s v="TS-21205"/>
    <s v="Thomas Seio"/>
    <x v="1"/>
    <x v="0"/>
    <s v="San Francisco"/>
    <x v="1"/>
    <n v="94109"/>
    <x v="1"/>
    <s v="TEC-AC-10001314"/>
    <x v="2"/>
    <x v="11"/>
    <s v="Case Logic 2.4GHz Wireless Keyboard"/>
    <x v="2622"/>
    <n v="2"/>
    <n v="0"/>
    <n v="7.9983999999999895"/>
    <x v="1"/>
    <x v="0"/>
  </r>
  <r>
    <x v="3262"/>
    <x v="1621"/>
    <x v="664"/>
    <x v="908"/>
    <x v="2"/>
    <s v="TS-21205"/>
    <s v="Thomas Seio"/>
    <x v="1"/>
    <x v="0"/>
    <s v="San Francisco"/>
    <x v="1"/>
    <n v="94109"/>
    <x v="1"/>
    <s v="OFF-PA-10003395"/>
    <x v="1"/>
    <x v="10"/>
    <s v="Xerox 1941"/>
    <x v="2623"/>
    <n v="7"/>
    <n v="0"/>
    <n v="352.29599999999999"/>
    <x v="1"/>
    <x v="0"/>
  </r>
  <r>
    <x v="3263"/>
    <x v="1621"/>
    <x v="664"/>
    <x v="908"/>
    <x v="2"/>
    <s v="TS-21205"/>
    <s v="Thomas Seio"/>
    <x v="1"/>
    <x v="0"/>
    <s v="San Francisco"/>
    <x v="1"/>
    <n v="94109"/>
    <x v="1"/>
    <s v="OFF-AP-10001242"/>
    <x v="1"/>
    <x v="9"/>
    <s v="APC 7 Outlet Network SurgeArrest Surge Protector"/>
    <x v="2624"/>
    <n v="3"/>
    <n v="0"/>
    <n v="72.431999999999988"/>
    <x v="1"/>
    <x v="0"/>
  </r>
  <r>
    <x v="3264"/>
    <x v="1622"/>
    <x v="758"/>
    <x v="599"/>
    <x v="0"/>
    <s v="RF-19345"/>
    <s v="Randy Ferguson"/>
    <x v="1"/>
    <x v="0"/>
    <s v="Miami"/>
    <x v="2"/>
    <n v="33180"/>
    <x v="0"/>
    <s v="OFF-LA-10001641"/>
    <x v="1"/>
    <x v="2"/>
    <s v="Avery 518"/>
    <x v="1973"/>
    <n v="4"/>
    <n v="0.2"/>
    <n v="3.528"/>
    <x v="0"/>
    <x v="0"/>
  </r>
  <r>
    <x v="3265"/>
    <x v="1623"/>
    <x v="856"/>
    <x v="323"/>
    <x v="1"/>
    <s v="JF-15565"/>
    <s v="Jill Fjeld"/>
    <x v="0"/>
    <x v="0"/>
    <s v="Philadelphia"/>
    <x v="9"/>
    <n v="19120"/>
    <x v="3"/>
    <s v="OFF-ST-10003816"/>
    <x v="1"/>
    <x v="4"/>
    <s v="Fellowes High-Stak Drawer Files"/>
    <x v="2625"/>
    <n v="2"/>
    <n v="0.2"/>
    <n v="10.571399999999983"/>
    <x v="3"/>
    <x v="0"/>
  </r>
  <r>
    <x v="3266"/>
    <x v="1623"/>
    <x v="856"/>
    <x v="323"/>
    <x v="1"/>
    <s v="JF-15565"/>
    <s v="Jill Fjeld"/>
    <x v="0"/>
    <x v="0"/>
    <s v="Philadelphia"/>
    <x v="9"/>
    <n v="19120"/>
    <x v="3"/>
    <s v="OFF-EN-10002230"/>
    <x v="1"/>
    <x v="12"/>
    <s v="Airmail Envelopes"/>
    <x v="2626"/>
    <n v="3"/>
    <n v="0.2"/>
    <n v="67.983299999999986"/>
    <x v="3"/>
    <x v="0"/>
  </r>
  <r>
    <x v="3267"/>
    <x v="1624"/>
    <x v="857"/>
    <x v="632"/>
    <x v="1"/>
    <s v="EH-14185"/>
    <s v="Evan Henry"/>
    <x v="0"/>
    <x v="0"/>
    <s v="Decatur"/>
    <x v="19"/>
    <n v="35601"/>
    <x v="0"/>
    <s v="TEC-PH-10002660"/>
    <x v="2"/>
    <x v="7"/>
    <s v="Nortel Networks T7316 E Nt8 B27"/>
    <x v="2627"/>
    <n v="2"/>
    <n v="0"/>
    <n v="33.995000000000005"/>
    <x v="0"/>
    <x v="1"/>
  </r>
  <r>
    <x v="3268"/>
    <x v="1624"/>
    <x v="857"/>
    <x v="632"/>
    <x v="1"/>
    <s v="EH-14185"/>
    <s v="Evan Henry"/>
    <x v="0"/>
    <x v="0"/>
    <s v="Decatur"/>
    <x v="19"/>
    <n v="35601"/>
    <x v="0"/>
    <s v="TEC-PH-10003171"/>
    <x v="2"/>
    <x v="7"/>
    <s v="Plantronics Encore H101 Dual Earpieces Headset"/>
    <x v="2628"/>
    <n v="1"/>
    <n v="0"/>
    <n v="12.585999999999999"/>
    <x v="0"/>
    <x v="1"/>
  </r>
  <r>
    <x v="3269"/>
    <x v="1625"/>
    <x v="858"/>
    <x v="909"/>
    <x v="1"/>
    <s v="VW-21775"/>
    <s v="Victoria Wilson"/>
    <x v="1"/>
    <x v="0"/>
    <s v="Sioux Falls"/>
    <x v="44"/>
    <n v="57103"/>
    <x v="2"/>
    <s v="TEC-AC-10003709"/>
    <x v="2"/>
    <x v="11"/>
    <s v="Maxell 4.7GB DVD-R 5/Pack"/>
    <x v="2629"/>
    <n v="3"/>
    <n v="0"/>
    <n v="1.3068000000000004"/>
    <x v="2"/>
    <x v="0"/>
  </r>
  <r>
    <x v="3270"/>
    <x v="1625"/>
    <x v="858"/>
    <x v="909"/>
    <x v="1"/>
    <s v="VW-21775"/>
    <s v="Victoria Wilson"/>
    <x v="1"/>
    <x v="0"/>
    <s v="Sioux Falls"/>
    <x v="44"/>
    <n v="57103"/>
    <x v="2"/>
    <s v="OFF-FA-10000304"/>
    <x v="1"/>
    <x v="13"/>
    <s v="Advantus Push Pins"/>
    <x v="2630"/>
    <n v="3"/>
    <n v="0"/>
    <n v="2.6814000000000004"/>
    <x v="2"/>
    <x v="0"/>
  </r>
  <r>
    <x v="3271"/>
    <x v="1626"/>
    <x v="17"/>
    <x v="693"/>
    <x v="0"/>
    <s v="KN-16450"/>
    <s v="Kean Nguyen"/>
    <x v="1"/>
    <x v="0"/>
    <s v="Visalia"/>
    <x v="1"/>
    <n v="93277"/>
    <x v="1"/>
    <s v="TEC-AC-10003709"/>
    <x v="2"/>
    <x v="11"/>
    <s v="Maxell 4.7GB DVD-R 5/Pack"/>
    <x v="1063"/>
    <n v="8"/>
    <n v="0"/>
    <n v="3.4848000000000008"/>
    <x v="1"/>
    <x v="0"/>
  </r>
  <r>
    <x v="3272"/>
    <x v="1627"/>
    <x v="97"/>
    <x v="910"/>
    <x v="1"/>
    <s v="SJ-20215"/>
    <s v="Sarah Jordon"/>
    <x v="0"/>
    <x v="0"/>
    <s v="Los Angeles"/>
    <x v="1"/>
    <n v="90049"/>
    <x v="1"/>
    <s v="FUR-CH-10002774"/>
    <x v="0"/>
    <x v="1"/>
    <s v="Global Deluxe Stacking Chair, Gray"/>
    <x v="2631"/>
    <n v="5"/>
    <n v="0.2"/>
    <n v="22.940999999999995"/>
    <x v="1"/>
    <x v="0"/>
  </r>
  <r>
    <x v="3273"/>
    <x v="1628"/>
    <x v="540"/>
    <x v="582"/>
    <x v="1"/>
    <s v="PS-19045"/>
    <s v="Penelope Sewall"/>
    <x v="2"/>
    <x v="0"/>
    <s v="Los Angeles"/>
    <x v="1"/>
    <n v="90032"/>
    <x v="1"/>
    <s v="TEC-CO-10001046"/>
    <x v="2"/>
    <x v="16"/>
    <s v="Canon Imageclass D680 Copier / Fax"/>
    <x v="2632"/>
    <n v="6"/>
    <n v="0.2"/>
    <n v="1049.9849999999999"/>
    <x v="1"/>
    <x v="0"/>
  </r>
  <r>
    <x v="3274"/>
    <x v="1629"/>
    <x v="808"/>
    <x v="373"/>
    <x v="1"/>
    <s v="KM-16225"/>
    <s v="Kalyca Meade"/>
    <x v="1"/>
    <x v="0"/>
    <s v="Overland Park"/>
    <x v="41"/>
    <n v="66212"/>
    <x v="2"/>
    <s v="OFF-FA-10003495"/>
    <x v="1"/>
    <x v="13"/>
    <s v="Staples"/>
    <x v="2614"/>
    <n v="3"/>
    <n v="0"/>
    <n v="9.120000000000001"/>
    <x v="2"/>
    <x v="0"/>
  </r>
  <r>
    <x v="3275"/>
    <x v="1629"/>
    <x v="808"/>
    <x v="373"/>
    <x v="1"/>
    <s v="KM-16225"/>
    <s v="Kalyca Meade"/>
    <x v="1"/>
    <x v="0"/>
    <s v="Overland Park"/>
    <x v="41"/>
    <n v="66212"/>
    <x v="2"/>
    <s v="OFF-AR-10004685"/>
    <x v="1"/>
    <x v="6"/>
    <s v="Binney &amp; Smith Crayola Metallic Colored Pencils, 8-Color Set"/>
    <x v="2633"/>
    <n v="6"/>
    <n v="0"/>
    <n v="9.1673999999999989"/>
    <x v="2"/>
    <x v="0"/>
  </r>
  <r>
    <x v="3276"/>
    <x v="1630"/>
    <x v="267"/>
    <x v="568"/>
    <x v="0"/>
    <s v="GM-14695"/>
    <s v="Greg Maxwell"/>
    <x v="1"/>
    <x v="0"/>
    <s v="Alexandria"/>
    <x v="17"/>
    <n v="22304"/>
    <x v="0"/>
    <s v="OFF-AR-10004757"/>
    <x v="1"/>
    <x v="6"/>
    <s v="Crayola Colored Pencils"/>
    <x v="1011"/>
    <n v="7"/>
    <n v="0"/>
    <n v="7.5767999999999986"/>
    <x v="0"/>
    <x v="0"/>
  </r>
  <r>
    <x v="3277"/>
    <x v="1630"/>
    <x v="267"/>
    <x v="568"/>
    <x v="0"/>
    <s v="GM-14695"/>
    <s v="Greg Maxwell"/>
    <x v="1"/>
    <x v="0"/>
    <s v="Alexandria"/>
    <x v="17"/>
    <n v="22304"/>
    <x v="0"/>
    <s v="TEC-PH-10001615"/>
    <x v="2"/>
    <x v="7"/>
    <s v="AT&amp;T CL82213"/>
    <x v="2634"/>
    <n v="1"/>
    <n v="0"/>
    <n v="8.4070999999999962"/>
    <x v="0"/>
    <x v="0"/>
  </r>
  <r>
    <x v="3278"/>
    <x v="1630"/>
    <x v="267"/>
    <x v="568"/>
    <x v="0"/>
    <s v="GM-14695"/>
    <s v="Greg Maxwell"/>
    <x v="1"/>
    <x v="0"/>
    <s v="Alexandria"/>
    <x v="17"/>
    <n v="22304"/>
    <x v="0"/>
    <s v="OFF-PA-10003349"/>
    <x v="1"/>
    <x v="10"/>
    <s v="Xerox 1957"/>
    <x v="91"/>
    <n v="2"/>
    <n v="0"/>
    <n v="6.3504000000000005"/>
    <x v="0"/>
    <x v="0"/>
  </r>
  <r>
    <x v="3279"/>
    <x v="1630"/>
    <x v="267"/>
    <x v="568"/>
    <x v="0"/>
    <s v="GM-14695"/>
    <s v="Greg Maxwell"/>
    <x v="1"/>
    <x v="0"/>
    <s v="Alexandria"/>
    <x v="17"/>
    <n v="22304"/>
    <x v="0"/>
    <s v="OFF-AR-10000127"/>
    <x v="1"/>
    <x v="6"/>
    <s v="Newell 321"/>
    <x v="1011"/>
    <n v="7"/>
    <n v="0"/>
    <n v="6.6583999999999968"/>
    <x v="0"/>
    <x v="0"/>
  </r>
  <r>
    <x v="3280"/>
    <x v="1630"/>
    <x v="267"/>
    <x v="568"/>
    <x v="0"/>
    <s v="GM-14695"/>
    <s v="Greg Maxwell"/>
    <x v="1"/>
    <x v="0"/>
    <s v="Alexandria"/>
    <x v="17"/>
    <n v="22304"/>
    <x v="0"/>
    <s v="OFF-SU-10002881"/>
    <x v="1"/>
    <x v="14"/>
    <s v="Martin Yale Chadless Opener Electric Letter Opener"/>
    <x v="2635"/>
    <n v="5"/>
    <n v="0"/>
    <n v="83.281000000000063"/>
    <x v="0"/>
    <x v="0"/>
  </r>
  <r>
    <x v="3281"/>
    <x v="1631"/>
    <x v="328"/>
    <x v="131"/>
    <x v="1"/>
    <s v="KT-16465"/>
    <s v="Kean Takahito"/>
    <x v="0"/>
    <x v="0"/>
    <s v="Raleigh"/>
    <x v="3"/>
    <n v="27604"/>
    <x v="0"/>
    <s v="TEC-AC-10001109"/>
    <x v="2"/>
    <x v="11"/>
    <s v="Logitech Trackman Marble Mouse"/>
    <x v="736"/>
    <n v="2"/>
    <n v="0.2"/>
    <n v="13.195600000000001"/>
    <x v="0"/>
    <x v="0"/>
  </r>
  <r>
    <x v="3282"/>
    <x v="1631"/>
    <x v="328"/>
    <x v="131"/>
    <x v="1"/>
    <s v="KT-16465"/>
    <s v="Kean Takahito"/>
    <x v="0"/>
    <x v="0"/>
    <s v="Raleigh"/>
    <x v="3"/>
    <n v="27604"/>
    <x v="0"/>
    <s v="OFF-PA-10000682"/>
    <x v="1"/>
    <x v="10"/>
    <s v="Xerox 1924"/>
    <x v="701"/>
    <n v="1"/>
    <n v="0.2"/>
    <n v="1.6762000000000001"/>
    <x v="0"/>
    <x v="0"/>
  </r>
  <r>
    <x v="3283"/>
    <x v="1632"/>
    <x v="587"/>
    <x v="911"/>
    <x v="1"/>
    <s v="MH-17785"/>
    <s v="Maya Herman"/>
    <x v="1"/>
    <x v="0"/>
    <s v="New York City"/>
    <x v="15"/>
    <n v="10035"/>
    <x v="3"/>
    <s v="FUR-FU-10000221"/>
    <x v="0"/>
    <x v="5"/>
    <s v="Master Caster Door Stop, Brown"/>
    <x v="597"/>
    <n v="3"/>
    <n v="0"/>
    <n v="5.1815999999999995"/>
    <x v="3"/>
    <x v="0"/>
  </r>
  <r>
    <x v="3284"/>
    <x v="1633"/>
    <x v="171"/>
    <x v="101"/>
    <x v="1"/>
    <s v="AF-10885"/>
    <s v="Art Foster"/>
    <x v="0"/>
    <x v="0"/>
    <s v="Fairfield"/>
    <x v="24"/>
    <n v="45014"/>
    <x v="3"/>
    <s v="OFF-BI-10002429"/>
    <x v="1"/>
    <x v="8"/>
    <s v="Premier Elliptical Ring Binder, Black"/>
    <x v="2636"/>
    <n v="7"/>
    <n v="0.7"/>
    <n v="-46.877600000000001"/>
    <x v="3"/>
    <x v="0"/>
  </r>
  <r>
    <x v="3285"/>
    <x v="1634"/>
    <x v="297"/>
    <x v="912"/>
    <x v="1"/>
    <s v="JP-16135"/>
    <s v="Julie Prescott"/>
    <x v="2"/>
    <x v="0"/>
    <s v="Muskogee"/>
    <x v="26"/>
    <n v="74403"/>
    <x v="2"/>
    <s v="OFF-AR-10002375"/>
    <x v="1"/>
    <x v="6"/>
    <s v="Newell 351"/>
    <x v="2637"/>
    <n v="2"/>
    <n v="0"/>
    <n v="1.9023999999999992"/>
    <x v="2"/>
    <x v="0"/>
  </r>
  <r>
    <x v="3286"/>
    <x v="1634"/>
    <x v="297"/>
    <x v="912"/>
    <x v="1"/>
    <s v="JP-16135"/>
    <s v="Julie Prescott"/>
    <x v="2"/>
    <x v="0"/>
    <s v="Muskogee"/>
    <x v="26"/>
    <n v="74403"/>
    <x v="2"/>
    <s v="OFF-AP-10000595"/>
    <x v="1"/>
    <x v="9"/>
    <s v="Disposable Triple-Filter Dust Bags"/>
    <x v="2638"/>
    <n v="3"/>
    <n v="0"/>
    <n v="3.4086000000000003"/>
    <x v="2"/>
    <x v="0"/>
  </r>
  <r>
    <x v="3287"/>
    <x v="1635"/>
    <x v="350"/>
    <x v="631"/>
    <x v="2"/>
    <s v="RD-19585"/>
    <s v="Rob Dowd"/>
    <x v="0"/>
    <x v="0"/>
    <s v="Temecula"/>
    <x v="1"/>
    <n v="92592"/>
    <x v="1"/>
    <s v="TEC-PH-10001530"/>
    <x v="2"/>
    <x v="7"/>
    <s v="Plantronics Voyager Pro Legend"/>
    <x v="2639"/>
    <n v="3"/>
    <n v="0.2"/>
    <n v="49.437599999999975"/>
    <x v="1"/>
    <x v="1"/>
  </r>
  <r>
    <x v="3288"/>
    <x v="1635"/>
    <x v="350"/>
    <x v="631"/>
    <x v="2"/>
    <s v="RD-19585"/>
    <s v="Rob Dowd"/>
    <x v="0"/>
    <x v="0"/>
    <s v="Temecula"/>
    <x v="1"/>
    <n v="92592"/>
    <x v="1"/>
    <s v="OFF-BI-10000050"/>
    <x v="1"/>
    <x v="8"/>
    <s v="Angle-D Binders with Locking Rings, Label Holders"/>
    <x v="2640"/>
    <n v="5"/>
    <n v="0.2"/>
    <n v="9.8549999999999969"/>
    <x v="1"/>
    <x v="1"/>
  </r>
  <r>
    <x v="3289"/>
    <x v="1635"/>
    <x v="350"/>
    <x v="631"/>
    <x v="2"/>
    <s v="RD-19585"/>
    <s v="Rob Dowd"/>
    <x v="0"/>
    <x v="0"/>
    <s v="Temecula"/>
    <x v="1"/>
    <n v="92592"/>
    <x v="1"/>
    <s v="TEC-AC-10001552"/>
    <x v="2"/>
    <x v="11"/>
    <s v="Logitech K350 2.4Ghz Wireless Keyboard"/>
    <x v="2641"/>
    <n v="5"/>
    <n v="0"/>
    <n v="27.373499999999993"/>
    <x v="1"/>
    <x v="1"/>
  </r>
  <r>
    <x v="3290"/>
    <x v="1635"/>
    <x v="350"/>
    <x v="631"/>
    <x v="2"/>
    <s v="RD-19585"/>
    <s v="Rob Dowd"/>
    <x v="0"/>
    <x v="0"/>
    <s v="Temecula"/>
    <x v="1"/>
    <n v="92592"/>
    <x v="1"/>
    <s v="TEC-AC-10003399"/>
    <x v="2"/>
    <x v="11"/>
    <s v="Memorex Mini Travel Drive 64 GB USB 2.0 Flash Drive"/>
    <x v="2642"/>
    <n v="1"/>
    <n v="0"/>
    <n v="15.220800000000001"/>
    <x v="1"/>
    <x v="1"/>
  </r>
  <r>
    <x v="3291"/>
    <x v="1636"/>
    <x v="859"/>
    <x v="271"/>
    <x v="1"/>
    <s v="JF-15295"/>
    <s v="Jason Fortune-"/>
    <x v="0"/>
    <x v="0"/>
    <s v="Sterling Heights"/>
    <x v="12"/>
    <n v="48310"/>
    <x v="2"/>
    <s v="OFF-AR-10004078"/>
    <x v="1"/>
    <x v="6"/>
    <s v="Newell 312"/>
    <x v="2643"/>
    <n v="2"/>
    <n v="0"/>
    <n v="3.5039999999999996"/>
    <x v="2"/>
    <x v="0"/>
  </r>
  <r>
    <x v="3292"/>
    <x v="1637"/>
    <x v="58"/>
    <x v="129"/>
    <x v="1"/>
    <s v="CK-12595"/>
    <s v="Clytie Kelty"/>
    <x v="0"/>
    <x v="0"/>
    <s v="San Diego"/>
    <x v="1"/>
    <n v="92024"/>
    <x v="1"/>
    <s v="OFF-SU-10002189"/>
    <x v="1"/>
    <x v="14"/>
    <s v="Acme Rosewood Handle Letter Opener"/>
    <x v="2644"/>
    <n v="3"/>
    <n v="0"/>
    <n v="0.11909999999999954"/>
    <x v="1"/>
    <x v="0"/>
  </r>
  <r>
    <x v="3293"/>
    <x v="1637"/>
    <x v="58"/>
    <x v="129"/>
    <x v="1"/>
    <s v="CK-12595"/>
    <s v="Clytie Kelty"/>
    <x v="0"/>
    <x v="0"/>
    <s v="San Diego"/>
    <x v="1"/>
    <n v="92024"/>
    <x v="1"/>
    <s v="FUR-FU-10001852"/>
    <x v="0"/>
    <x v="5"/>
    <s v="Eldon Regeneration Recycled Desk Accessories, Smoke"/>
    <x v="2645"/>
    <n v="2"/>
    <n v="0"/>
    <n v="1.1135999999999999"/>
    <x v="1"/>
    <x v="0"/>
  </r>
  <r>
    <x v="3294"/>
    <x v="1638"/>
    <x v="860"/>
    <x v="913"/>
    <x v="2"/>
    <s v="KH-16510"/>
    <s v="Keith Herrera"/>
    <x v="0"/>
    <x v="0"/>
    <s v="Dallas"/>
    <x v="5"/>
    <n v="75081"/>
    <x v="2"/>
    <s v="OFF-BI-10003638"/>
    <x v="1"/>
    <x v="8"/>
    <s v="GBC Durable Plastic Covers"/>
    <x v="2646"/>
    <n v="8"/>
    <n v="0.8"/>
    <n v="-52.632000000000019"/>
    <x v="2"/>
    <x v="0"/>
  </r>
  <r>
    <x v="3295"/>
    <x v="1639"/>
    <x v="172"/>
    <x v="914"/>
    <x v="2"/>
    <s v="CM-12655"/>
    <s v="Corinna Mitchell"/>
    <x v="2"/>
    <x v="0"/>
    <s v="New York City"/>
    <x v="15"/>
    <n v="10035"/>
    <x v="3"/>
    <s v="TEC-MA-10002428"/>
    <x v="2"/>
    <x v="15"/>
    <s v="Fellowes Powershred HS-440 4-Sheet High Security Shredder"/>
    <x v="2647"/>
    <n v="11"/>
    <n v="0"/>
    <n v="767.20049999999992"/>
    <x v="3"/>
    <x v="0"/>
  </r>
  <r>
    <x v="3296"/>
    <x v="1640"/>
    <x v="293"/>
    <x v="915"/>
    <x v="1"/>
    <s v="EB-13870"/>
    <s v="Emily Burns"/>
    <x v="0"/>
    <x v="0"/>
    <s v="Phoenix"/>
    <x v="16"/>
    <n v="85023"/>
    <x v="1"/>
    <s v="OFF-BI-10001036"/>
    <x v="1"/>
    <x v="8"/>
    <s v="Cardinal EasyOpen D-Ring Binders"/>
    <x v="2648"/>
    <n v="7"/>
    <n v="0.7"/>
    <n v="-12.795999999999999"/>
    <x v="1"/>
    <x v="1"/>
  </r>
  <r>
    <x v="3297"/>
    <x v="1640"/>
    <x v="293"/>
    <x v="915"/>
    <x v="1"/>
    <s v="EB-13870"/>
    <s v="Emily Burns"/>
    <x v="0"/>
    <x v="0"/>
    <s v="Phoenix"/>
    <x v="16"/>
    <n v="85023"/>
    <x v="1"/>
    <s v="OFF-AP-10004708"/>
    <x v="1"/>
    <x v="9"/>
    <s v="Fellowes Superior 10 Outlet Split Surge Protector"/>
    <x v="1632"/>
    <n v="4"/>
    <n v="0.2"/>
    <n v="13.701599999999988"/>
    <x v="1"/>
    <x v="1"/>
  </r>
  <r>
    <x v="3298"/>
    <x v="1641"/>
    <x v="673"/>
    <x v="38"/>
    <x v="3"/>
    <s v="MW-18235"/>
    <s v="Mitch Willingham"/>
    <x v="1"/>
    <x v="0"/>
    <s v="San Francisco"/>
    <x v="1"/>
    <n v="94122"/>
    <x v="1"/>
    <s v="TEC-MA-10000488"/>
    <x v="2"/>
    <x v="15"/>
    <s v="Bady BDG101FRU Card Printer"/>
    <x v="2252"/>
    <n v="3"/>
    <n v="0.2"/>
    <n v="215.99729999999977"/>
    <x v="1"/>
    <x v="1"/>
  </r>
  <r>
    <x v="3299"/>
    <x v="1642"/>
    <x v="728"/>
    <x v="794"/>
    <x v="1"/>
    <s v="CS-11950"/>
    <s v="Carlos Soltero"/>
    <x v="0"/>
    <x v="0"/>
    <s v="Philadelphia"/>
    <x v="9"/>
    <n v="19140"/>
    <x v="3"/>
    <s v="OFF-BI-10003656"/>
    <x v="1"/>
    <x v="8"/>
    <s v="Fellowes PB200 Plastic Comb Binding Machine"/>
    <x v="2649"/>
    <n v="1"/>
    <n v="0.7"/>
    <n v="-40.797600000000003"/>
    <x v="3"/>
    <x v="0"/>
  </r>
  <r>
    <x v="3300"/>
    <x v="1642"/>
    <x v="728"/>
    <x v="794"/>
    <x v="1"/>
    <s v="CS-11950"/>
    <s v="Carlos Soltero"/>
    <x v="0"/>
    <x v="0"/>
    <s v="Philadelphia"/>
    <x v="9"/>
    <n v="19140"/>
    <x v="3"/>
    <s v="OFF-ST-10003656"/>
    <x v="1"/>
    <x v="4"/>
    <s v="Safco Industrial Wire Shelving"/>
    <x v="2650"/>
    <n v="1"/>
    <n v="0.2"/>
    <n v="-16.318300000000001"/>
    <x v="3"/>
    <x v="0"/>
  </r>
  <r>
    <x v="3301"/>
    <x v="1642"/>
    <x v="728"/>
    <x v="794"/>
    <x v="1"/>
    <s v="CS-11950"/>
    <s v="Carlos Soltero"/>
    <x v="0"/>
    <x v="0"/>
    <s v="Philadelphia"/>
    <x v="9"/>
    <n v="19140"/>
    <x v="3"/>
    <s v="TEC-PH-10001128"/>
    <x v="2"/>
    <x v="7"/>
    <s v="Motorola Droid Maxx"/>
    <x v="2651"/>
    <n v="6"/>
    <n v="0.4"/>
    <n v="-107.99280000000002"/>
    <x v="3"/>
    <x v="0"/>
  </r>
  <r>
    <x v="3302"/>
    <x v="1642"/>
    <x v="728"/>
    <x v="794"/>
    <x v="1"/>
    <s v="CS-11950"/>
    <s v="Carlos Soltero"/>
    <x v="0"/>
    <x v="0"/>
    <s v="Philadelphia"/>
    <x v="9"/>
    <n v="19140"/>
    <x v="3"/>
    <s v="FUR-FU-10001473"/>
    <x v="0"/>
    <x v="5"/>
    <s v="Eldon Executive Woodline II Desk Accessories, Mahogany"/>
    <x v="2616"/>
    <n v="3"/>
    <n v="0.2"/>
    <n v="5.2773000000000003"/>
    <x v="3"/>
    <x v="0"/>
  </r>
  <r>
    <x v="3303"/>
    <x v="1642"/>
    <x v="728"/>
    <x v="794"/>
    <x v="1"/>
    <s v="CS-11950"/>
    <s v="Carlos Soltero"/>
    <x v="0"/>
    <x v="0"/>
    <s v="Philadelphia"/>
    <x v="9"/>
    <n v="19140"/>
    <x v="3"/>
    <s v="OFF-BI-10004656"/>
    <x v="1"/>
    <x v="8"/>
    <s v="Peel &amp; Stick Add-On Corner Pockets"/>
    <x v="2652"/>
    <n v="3"/>
    <n v="0.7"/>
    <n v="-1.4255999999999998"/>
    <x v="3"/>
    <x v="0"/>
  </r>
  <r>
    <x v="3304"/>
    <x v="1643"/>
    <x v="125"/>
    <x v="916"/>
    <x v="0"/>
    <s v="SP-20620"/>
    <s v="Stefania Perrino"/>
    <x v="1"/>
    <x v="0"/>
    <s v="Laredo"/>
    <x v="5"/>
    <n v="78041"/>
    <x v="2"/>
    <s v="OFF-EN-10004955"/>
    <x v="1"/>
    <x v="12"/>
    <s v="Fashion Color Clasp Envelopes"/>
    <x v="2653"/>
    <n v="3"/>
    <n v="0.2"/>
    <n v="4.7066999999999997"/>
    <x v="2"/>
    <x v="0"/>
  </r>
  <r>
    <x v="3305"/>
    <x v="1643"/>
    <x v="125"/>
    <x v="916"/>
    <x v="0"/>
    <s v="SP-20620"/>
    <s v="Stefania Perrino"/>
    <x v="1"/>
    <x v="0"/>
    <s v="Laredo"/>
    <x v="5"/>
    <n v="78041"/>
    <x v="2"/>
    <s v="TEC-PH-10002468"/>
    <x v="2"/>
    <x v="7"/>
    <s v="Plantronics CS 50-USB - headset - Convertible, Monaural"/>
    <x v="2075"/>
    <n v="2"/>
    <n v="0.2"/>
    <n v="19.03860000000001"/>
    <x v="2"/>
    <x v="0"/>
  </r>
  <r>
    <x v="3306"/>
    <x v="1643"/>
    <x v="125"/>
    <x v="916"/>
    <x v="0"/>
    <s v="SP-20620"/>
    <s v="Stefania Perrino"/>
    <x v="1"/>
    <x v="0"/>
    <s v="Laredo"/>
    <x v="5"/>
    <n v="78041"/>
    <x v="2"/>
    <s v="TEC-PH-10000576"/>
    <x v="2"/>
    <x v="7"/>
    <s v="AT&amp;T 1080 Corded phone"/>
    <x v="2654"/>
    <n v="3"/>
    <n v="0.2"/>
    <n v="28.767899999999997"/>
    <x v="2"/>
    <x v="0"/>
  </r>
  <r>
    <x v="3307"/>
    <x v="1643"/>
    <x v="125"/>
    <x v="916"/>
    <x v="0"/>
    <s v="SP-20620"/>
    <s v="Stefania Perrino"/>
    <x v="1"/>
    <x v="0"/>
    <s v="Laredo"/>
    <x v="5"/>
    <n v="78041"/>
    <x v="2"/>
    <s v="OFF-BI-10002160"/>
    <x v="1"/>
    <x v="8"/>
    <s v="Acco Hanging Data Binders"/>
    <x v="2655"/>
    <n v="3"/>
    <n v="0.8"/>
    <n v="-3.6576000000000004"/>
    <x v="2"/>
    <x v="0"/>
  </r>
  <r>
    <x v="3308"/>
    <x v="1643"/>
    <x v="125"/>
    <x v="916"/>
    <x v="0"/>
    <s v="SP-20620"/>
    <s v="Stefania Perrino"/>
    <x v="1"/>
    <x v="0"/>
    <s v="Laredo"/>
    <x v="5"/>
    <n v="78041"/>
    <x v="2"/>
    <s v="TEC-AC-10003628"/>
    <x v="2"/>
    <x v="11"/>
    <s v="Logitech 910-002974 M325 Wireless Mouse for Web Scrolling"/>
    <x v="736"/>
    <n v="2"/>
    <n v="0.2"/>
    <n v="14.395200000000004"/>
    <x v="2"/>
    <x v="0"/>
  </r>
  <r>
    <x v="3309"/>
    <x v="1644"/>
    <x v="599"/>
    <x v="917"/>
    <x v="1"/>
    <s v="GT-14635"/>
    <s v="Grant Thornton"/>
    <x v="1"/>
    <x v="0"/>
    <s v="New York City"/>
    <x v="15"/>
    <n v="10009"/>
    <x v="3"/>
    <s v="OFF-BI-10001116"/>
    <x v="1"/>
    <x v="8"/>
    <s v="Wilson Jones 1&quot; Hanging DublLock Ring Binders"/>
    <x v="869"/>
    <n v="6"/>
    <n v="0.2"/>
    <n v="8.8704000000000018"/>
    <x v="3"/>
    <x v="0"/>
  </r>
  <r>
    <x v="3310"/>
    <x v="1645"/>
    <x v="42"/>
    <x v="42"/>
    <x v="1"/>
    <s v="LW-17215"/>
    <s v="Luke Weiss"/>
    <x v="0"/>
    <x v="0"/>
    <s v="New York City"/>
    <x v="15"/>
    <n v="10035"/>
    <x v="3"/>
    <s v="OFF-BI-10002026"/>
    <x v="1"/>
    <x v="8"/>
    <s v="Avery Arch Ring Binders"/>
    <x v="2656"/>
    <n v="5"/>
    <n v="0.2"/>
    <n v="78.434999999999988"/>
    <x v="3"/>
    <x v="0"/>
  </r>
  <r>
    <x v="3311"/>
    <x v="1646"/>
    <x v="231"/>
    <x v="595"/>
    <x v="0"/>
    <s v="AH-10030"/>
    <s v="Aaron Hawkins"/>
    <x v="1"/>
    <x v="0"/>
    <s v="Gulfport"/>
    <x v="35"/>
    <n v="39503"/>
    <x v="0"/>
    <s v="FUR-FU-10003691"/>
    <x v="0"/>
    <x v="5"/>
    <s v="Eldon Image Series Desk Accessories, Ebony"/>
    <x v="2657"/>
    <n v="7"/>
    <n v="0"/>
    <n v="38.038000000000004"/>
    <x v="0"/>
    <x v="0"/>
  </r>
  <r>
    <x v="3312"/>
    <x v="1647"/>
    <x v="127"/>
    <x v="511"/>
    <x v="1"/>
    <s v="TH-21100"/>
    <s v="Thea Hendricks"/>
    <x v="0"/>
    <x v="0"/>
    <s v="San Diego"/>
    <x v="1"/>
    <n v="92037"/>
    <x v="1"/>
    <s v="FUR-CH-10002602"/>
    <x v="0"/>
    <x v="1"/>
    <s v="DMI Arturo Collection Mission-style Design Wood Chair"/>
    <x v="891"/>
    <n v="5"/>
    <n v="0.2"/>
    <n v="45.294000000000011"/>
    <x v="1"/>
    <x v="0"/>
  </r>
  <r>
    <x v="3313"/>
    <x v="1647"/>
    <x v="127"/>
    <x v="511"/>
    <x v="1"/>
    <s v="TH-21100"/>
    <s v="Thea Hendricks"/>
    <x v="0"/>
    <x v="0"/>
    <s v="San Diego"/>
    <x v="1"/>
    <n v="92037"/>
    <x v="1"/>
    <s v="OFF-PA-10000675"/>
    <x v="1"/>
    <x v="10"/>
    <s v="Xerox 1919"/>
    <x v="2658"/>
    <n v="2"/>
    <n v="0"/>
    <n v="40.170200000000001"/>
    <x v="1"/>
    <x v="0"/>
  </r>
  <r>
    <x v="3314"/>
    <x v="1648"/>
    <x v="165"/>
    <x v="675"/>
    <x v="1"/>
    <s v="HG-15025"/>
    <s v="Hunter Glantz"/>
    <x v="0"/>
    <x v="0"/>
    <s v="Oceanside"/>
    <x v="15"/>
    <n v="11572"/>
    <x v="3"/>
    <s v="FUR-CH-10002602"/>
    <x v="0"/>
    <x v="1"/>
    <s v="DMI Arturo Collection Mission-style Design Wood Chair"/>
    <x v="2659"/>
    <n v="2"/>
    <n v="0.1"/>
    <n v="48.313600000000008"/>
    <x v="3"/>
    <x v="0"/>
  </r>
  <r>
    <x v="3315"/>
    <x v="1648"/>
    <x v="165"/>
    <x v="675"/>
    <x v="1"/>
    <s v="HG-15025"/>
    <s v="Hunter Glantz"/>
    <x v="0"/>
    <x v="0"/>
    <s v="Oceanside"/>
    <x v="15"/>
    <n v="11572"/>
    <x v="3"/>
    <s v="OFF-BI-10001900"/>
    <x v="1"/>
    <x v="8"/>
    <s v="DXL Angle-View Binders with Locking Rings, Black"/>
    <x v="2660"/>
    <n v="3"/>
    <n v="0.2"/>
    <n v="4.8518999999999997"/>
    <x v="3"/>
    <x v="0"/>
  </r>
  <r>
    <x v="3316"/>
    <x v="1649"/>
    <x v="468"/>
    <x v="205"/>
    <x v="0"/>
    <s v="EB-13750"/>
    <s v="Edward Becker"/>
    <x v="1"/>
    <x v="0"/>
    <s v="Round Rock"/>
    <x v="5"/>
    <n v="78664"/>
    <x v="2"/>
    <s v="FUR-FU-10001468"/>
    <x v="0"/>
    <x v="5"/>
    <s v="Tenex Antistatic Computer Chair Mats"/>
    <x v="2661"/>
    <n v="5"/>
    <n v="0.6"/>
    <n v="-427.45000000000005"/>
    <x v="2"/>
    <x v="0"/>
  </r>
  <r>
    <x v="3317"/>
    <x v="1650"/>
    <x v="861"/>
    <x v="459"/>
    <x v="1"/>
    <s v="SC-20725"/>
    <s v="Steven Cartwright"/>
    <x v="0"/>
    <x v="0"/>
    <s v="Redlands"/>
    <x v="1"/>
    <n v="92374"/>
    <x v="1"/>
    <s v="OFF-AR-10004648"/>
    <x v="1"/>
    <x v="6"/>
    <s v="Boston 19500 Mighty Mite Electric Pencil Sharpener"/>
    <x v="2662"/>
    <n v="9"/>
    <n v="0"/>
    <n v="48.964500000000001"/>
    <x v="1"/>
    <x v="0"/>
  </r>
  <r>
    <x v="3318"/>
    <x v="1650"/>
    <x v="861"/>
    <x v="459"/>
    <x v="1"/>
    <s v="SC-20725"/>
    <s v="Steven Cartwright"/>
    <x v="0"/>
    <x v="0"/>
    <s v="Redlands"/>
    <x v="1"/>
    <n v="92374"/>
    <x v="1"/>
    <s v="OFF-LA-10003190"/>
    <x v="1"/>
    <x v="2"/>
    <s v="Avery 474"/>
    <x v="880"/>
    <n v="3"/>
    <n v="0"/>
    <n v="4.2336"/>
    <x v="1"/>
    <x v="0"/>
  </r>
  <r>
    <x v="3319"/>
    <x v="1651"/>
    <x v="414"/>
    <x v="182"/>
    <x v="1"/>
    <s v="TS-21505"/>
    <s v="Tony Sayre"/>
    <x v="0"/>
    <x v="0"/>
    <s v="Columbia"/>
    <x v="18"/>
    <n v="38401"/>
    <x v="0"/>
    <s v="OFF-AP-10004868"/>
    <x v="1"/>
    <x v="9"/>
    <s v="Hoover Commercial Soft Guard Upright Vacuum And Disposable Filtration Bags"/>
    <x v="2663"/>
    <n v="7"/>
    <n v="0.2"/>
    <n v="3.8073000000000015"/>
    <x v="0"/>
    <x v="0"/>
  </r>
  <r>
    <x v="3320"/>
    <x v="1651"/>
    <x v="414"/>
    <x v="182"/>
    <x v="1"/>
    <s v="TS-21505"/>
    <s v="Tony Sayre"/>
    <x v="0"/>
    <x v="0"/>
    <s v="Columbia"/>
    <x v="18"/>
    <n v="38401"/>
    <x v="0"/>
    <s v="FUR-CH-10004287"/>
    <x v="0"/>
    <x v="1"/>
    <s v="SAFCO Arco Folding Chair"/>
    <x v="1677"/>
    <n v="3"/>
    <n v="0.2"/>
    <n v="74.573999999999955"/>
    <x v="0"/>
    <x v="0"/>
  </r>
  <r>
    <x v="3321"/>
    <x v="1651"/>
    <x v="414"/>
    <x v="182"/>
    <x v="1"/>
    <s v="TS-21505"/>
    <s v="Tony Sayre"/>
    <x v="0"/>
    <x v="0"/>
    <s v="Columbia"/>
    <x v="18"/>
    <n v="38401"/>
    <x v="0"/>
    <s v="OFF-PA-10002689"/>
    <x v="1"/>
    <x v="10"/>
    <s v="Weyerhaeuser First Choice Laser/Copy Paper (20Lb. and 88 Bright)"/>
    <x v="233"/>
    <n v="5"/>
    <n v="0.2"/>
    <n v="9.0719999999999992"/>
    <x v="0"/>
    <x v="0"/>
  </r>
  <r>
    <x v="3322"/>
    <x v="1652"/>
    <x v="862"/>
    <x v="836"/>
    <x v="1"/>
    <s v="TH-21550"/>
    <s v="Tracy Hopkins"/>
    <x v="2"/>
    <x v="0"/>
    <s v="New York City"/>
    <x v="15"/>
    <n v="10009"/>
    <x v="3"/>
    <s v="OFF-AP-10002892"/>
    <x v="1"/>
    <x v="9"/>
    <s v="Belkin F5C206VTEL 6 Outlet Surge"/>
    <x v="2664"/>
    <n v="3"/>
    <n v="0"/>
    <n v="20.681999999999995"/>
    <x v="3"/>
    <x v="0"/>
  </r>
  <r>
    <x v="3323"/>
    <x v="1652"/>
    <x v="862"/>
    <x v="836"/>
    <x v="1"/>
    <s v="TH-21550"/>
    <s v="Tracy Hopkins"/>
    <x v="2"/>
    <x v="0"/>
    <s v="New York City"/>
    <x v="15"/>
    <n v="10009"/>
    <x v="3"/>
    <s v="FUR-FU-10002253"/>
    <x v="0"/>
    <x v="5"/>
    <s v="Howard Miller 13&quot; Diameter Pewter Finish Round Wall Clock"/>
    <x v="2665"/>
    <n v="3"/>
    <n v="0"/>
    <n v="50.239800000000002"/>
    <x v="3"/>
    <x v="0"/>
  </r>
  <r>
    <x v="3324"/>
    <x v="1653"/>
    <x v="7"/>
    <x v="907"/>
    <x v="1"/>
    <s v="KD-16270"/>
    <s v="Karen Daniels"/>
    <x v="0"/>
    <x v="0"/>
    <s v="Houston"/>
    <x v="5"/>
    <n v="77095"/>
    <x v="2"/>
    <s v="OFF-BI-10001359"/>
    <x v="1"/>
    <x v="8"/>
    <s v="GBC DocuBind TL300 Electric Binding System"/>
    <x v="2666"/>
    <n v="5"/>
    <n v="0.8"/>
    <n v="-1480.0335000000009"/>
    <x v="2"/>
    <x v="0"/>
  </r>
  <r>
    <x v="3325"/>
    <x v="1653"/>
    <x v="7"/>
    <x v="907"/>
    <x v="1"/>
    <s v="KD-16270"/>
    <s v="Karen Daniels"/>
    <x v="0"/>
    <x v="0"/>
    <s v="Houston"/>
    <x v="5"/>
    <n v="77095"/>
    <x v="2"/>
    <s v="OFF-BI-10001267"/>
    <x v="1"/>
    <x v="8"/>
    <s v="Universal Recycled Hanging Pressboard Report Binders, Letter Size"/>
    <x v="2667"/>
    <n v="1"/>
    <n v="0.8"/>
    <n v="-1.9744000000000002"/>
    <x v="2"/>
    <x v="0"/>
  </r>
  <r>
    <x v="3326"/>
    <x v="1653"/>
    <x v="7"/>
    <x v="907"/>
    <x v="1"/>
    <s v="KD-16270"/>
    <s v="Karen Daniels"/>
    <x v="0"/>
    <x v="0"/>
    <s v="Houston"/>
    <x v="5"/>
    <n v="77095"/>
    <x v="2"/>
    <s v="OFF-AR-10003582"/>
    <x v="1"/>
    <x v="6"/>
    <s v="Boston Electric Pencil Sharpener, Model 1818, Charcoal Black"/>
    <x v="1870"/>
    <n v="3"/>
    <n v="0.2"/>
    <n v="6.7560000000000038"/>
    <x v="2"/>
    <x v="0"/>
  </r>
  <r>
    <x v="3327"/>
    <x v="1653"/>
    <x v="7"/>
    <x v="907"/>
    <x v="1"/>
    <s v="KD-16270"/>
    <s v="Karen Daniels"/>
    <x v="0"/>
    <x v="0"/>
    <s v="Houston"/>
    <x v="5"/>
    <n v="77095"/>
    <x v="2"/>
    <s v="OFF-PA-10003724"/>
    <x v="1"/>
    <x v="10"/>
    <s v="Wirebound Message Book, 4 per Page"/>
    <x v="2668"/>
    <n v="5"/>
    <n v="0.2"/>
    <n v="7.8734999999999991"/>
    <x v="2"/>
    <x v="0"/>
  </r>
  <r>
    <x v="3328"/>
    <x v="1653"/>
    <x v="7"/>
    <x v="907"/>
    <x v="1"/>
    <s v="KD-16270"/>
    <s v="Karen Daniels"/>
    <x v="0"/>
    <x v="0"/>
    <s v="Houston"/>
    <x v="5"/>
    <n v="77095"/>
    <x v="2"/>
    <s v="OFF-PA-10001033"/>
    <x v="1"/>
    <x v="10"/>
    <s v="Xerox 1893"/>
    <x v="2669"/>
    <n v="8"/>
    <n v="0.2"/>
    <n v="95.096800000000002"/>
    <x v="2"/>
    <x v="0"/>
  </r>
  <r>
    <x v="3329"/>
    <x v="1653"/>
    <x v="7"/>
    <x v="907"/>
    <x v="1"/>
    <s v="KD-16270"/>
    <s v="Karen Daniels"/>
    <x v="0"/>
    <x v="0"/>
    <s v="Houston"/>
    <x v="5"/>
    <n v="77095"/>
    <x v="2"/>
    <s v="TEC-PH-10003505"/>
    <x v="2"/>
    <x v="7"/>
    <s v="Geemarc AmpliPOWER60"/>
    <x v="1490"/>
    <n v="2"/>
    <n v="0.2"/>
    <n v="16.703999999999986"/>
    <x v="2"/>
    <x v="0"/>
  </r>
  <r>
    <x v="3330"/>
    <x v="1653"/>
    <x v="7"/>
    <x v="907"/>
    <x v="1"/>
    <s v="KD-16270"/>
    <s v="Karen Daniels"/>
    <x v="0"/>
    <x v="0"/>
    <s v="Houston"/>
    <x v="5"/>
    <n v="77095"/>
    <x v="2"/>
    <s v="TEC-PH-10004959"/>
    <x v="2"/>
    <x v="7"/>
    <s v="Classic Ivory Antique Telephone ZL1810"/>
    <x v="2670"/>
    <n v="3"/>
    <n v="0.2"/>
    <n v="15.07350000000001"/>
    <x v="2"/>
    <x v="0"/>
  </r>
  <r>
    <x v="3331"/>
    <x v="1654"/>
    <x v="817"/>
    <x v="404"/>
    <x v="1"/>
    <s v="GM-14455"/>
    <s v="Gary Mitchum"/>
    <x v="2"/>
    <x v="0"/>
    <s v="Chicago"/>
    <x v="10"/>
    <n v="60653"/>
    <x v="2"/>
    <s v="TEC-AC-10000474"/>
    <x v="2"/>
    <x v="11"/>
    <s v="Kensington Expert Mouse Optical USB Trackball for PC or Mac"/>
    <x v="2671"/>
    <n v="3"/>
    <n v="0.2"/>
    <n v="28.496999999999957"/>
    <x v="2"/>
    <x v="0"/>
  </r>
  <r>
    <x v="3332"/>
    <x v="1654"/>
    <x v="817"/>
    <x v="404"/>
    <x v="1"/>
    <s v="GM-14455"/>
    <s v="Gary Mitchum"/>
    <x v="2"/>
    <x v="0"/>
    <s v="Chicago"/>
    <x v="10"/>
    <n v="60653"/>
    <x v="2"/>
    <s v="TEC-PH-10003095"/>
    <x v="2"/>
    <x v="7"/>
    <s v="Samsung HM1900 Bluetooth Headset"/>
    <x v="2672"/>
    <n v="3"/>
    <n v="0.2"/>
    <n v="19.754999999999999"/>
    <x v="2"/>
    <x v="0"/>
  </r>
  <r>
    <x v="3333"/>
    <x v="1654"/>
    <x v="817"/>
    <x v="404"/>
    <x v="1"/>
    <s v="GM-14455"/>
    <s v="Gary Mitchum"/>
    <x v="2"/>
    <x v="0"/>
    <s v="Chicago"/>
    <x v="10"/>
    <n v="60653"/>
    <x v="2"/>
    <s v="FUR-FU-10002963"/>
    <x v="0"/>
    <x v="5"/>
    <s v="Master Caster Door Stop, Gray"/>
    <x v="2673"/>
    <n v="1"/>
    <n v="0.6"/>
    <n v="-1.3208000000000002"/>
    <x v="2"/>
    <x v="0"/>
  </r>
  <r>
    <x v="3334"/>
    <x v="1655"/>
    <x v="170"/>
    <x v="554"/>
    <x v="2"/>
    <s v="PR-18880"/>
    <s v="Patrick Ryan"/>
    <x v="0"/>
    <x v="0"/>
    <s v="Oakland"/>
    <x v="1"/>
    <n v="94601"/>
    <x v="1"/>
    <s v="OFF-AR-10000203"/>
    <x v="1"/>
    <x v="6"/>
    <s v="Newell 336"/>
    <x v="860"/>
    <n v="4"/>
    <n v="0"/>
    <n v="4.9647999999999985"/>
    <x v="1"/>
    <x v="1"/>
  </r>
  <r>
    <x v="3335"/>
    <x v="1655"/>
    <x v="170"/>
    <x v="554"/>
    <x v="2"/>
    <s v="PR-18880"/>
    <s v="Patrick Ryan"/>
    <x v="0"/>
    <x v="0"/>
    <s v="Oakland"/>
    <x v="1"/>
    <n v="94601"/>
    <x v="1"/>
    <s v="TEC-PH-10004667"/>
    <x v="2"/>
    <x v="7"/>
    <s v="Cisco 8x8 Inc. 6753i IP Business Phone System"/>
    <x v="2674"/>
    <n v="4"/>
    <n v="0.2"/>
    <n v="37.797199999999975"/>
    <x v="1"/>
    <x v="1"/>
  </r>
  <r>
    <x v="3336"/>
    <x v="1655"/>
    <x v="170"/>
    <x v="554"/>
    <x v="2"/>
    <s v="PR-18880"/>
    <s v="Patrick Ryan"/>
    <x v="0"/>
    <x v="0"/>
    <s v="Oakland"/>
    <x v="1"/>
    <n v="94601"/>
    <x v="1"/>
    <s v="FUR-FU-10000193"/>
    <x v="0"/>
    <x v="5"/>
    <s v="Tenex Chairmats For Use with Hard Floors"/>
    <x v="681"/>
    <n v="4"/>
    <n v="0"/>
    <n v="10.393599999999992"/>
    <x v="1"/>
    <x v="1"/>
  </r>
  <r>
    <x v="3337"/>
    <x v="1655"/>
    <x v="170"/>
    <x v="554"/>
    <x v="2"/>
    <s v="PR-18880"/>
    <s v="Patrick Ryan"/>
    <x v="0"/>
    <x v="0"/>
    <s v="Oakland"/>
    <x v="1"/>
    <n v="94601"/>
    <x v="1"/>
    <s v="FUR-TA-10001539"/>
    <x v="0"/>
    <x v="3"/>
    <s v="Chromcraft Rectangular Conference Tables"/>
    <x v="2675"/>
    <n v="3"/>
    <n v="0.2"/>
    <n v="28.436399999999935"/>
    <x v="1"/>
    <x v="1"/>
  </r>
  <r>
    <x v="3338"/>
    <x v="1655"/>
    <x v="170"/>
    <x v="554"/>
    <x v="2"/>
    <s v="PR-18880"/>
    <s v="Patrick Ryan"/>
    <x v="0"/>
    <x v="0"/>
    <s v="Oakland"/>
    <x v="1"/>
    <n v="94601"/>
    <x v="1"/>
    <s v="OFF-BI-10000962"/>
    <x v="1"/>
    <x v="8"/>
    <s v="Acco Flexible ACCOHIDE Square Ring Data Binder, Dark Blue, 11 1/2&quot; X 14&quot; 7/8&quot;"/>
    <x v="2676"/>
    <n v="9"/>
    <n v="0.2"/>
    <n v="42.464699999999993"/>
    <x v="1"/>
    <x v="1"/>
  </r>
  <r>
    <x v="3339"/>
    <x v="1655"/>
    <x v="170"/>
    <x v="554"/>
    <x v="2"/>
    <s v="PR-18880"/>
    <s v="Patrick Ryan"/>
    <x v="0"/>
    <x v="0"/>
    <s v="Oakland"/>
    <x v="1"/>
    <n v="94601"/>
    <x v="1"/>
    <s v="OFF-AP-10002867"/>
    <x v="1"/>
    <x v="9"/>
    <s v="Fellowes Command Center 5-outlet power strip"/>
    <x v="2677"/>
    <n v="3"/>
    <n v="0"/>
    <n v="54.950400000000002"/>
    <x v="1"/>
    <x v="1"/>
  </r>
  <r>
    <x v="3340"/>
    <x v="1655"/>
    <x v="170"/>
    <x v="554"/>
    <x v="2"/>
    <s v="PR-18880"/>
    <s v="Patrick Ryan"/>
    <x v="0"/>
    <x v="0"/>
    <s v="Oakland"/>
    <x v="1"/>
    <n v="94601"/>
    <x v="1"/>
    <s v="OFF-LA-10001158"/>
    <x v="1"/>
    <x v="2"/>
    <s v="Avery Address/Shipping Labels for Typewriters, 4&quot; x 2&quot;"/>
    <x v="2678"/>
    <n v="5"/>
    <n v="0"/>
    <n v="24.84"/>
    <x v="1"/>
    <x v="1"/>
  </r>
  <r>
    <x v="3341"/>
    <x v="1656"/>
    <x v="278"/>
    <x v="134"/>
    <x v="0"/>
    <s v="TB-21055"/>
    <s v="Ted Butterfield"/>
    <x v="0"/>
    <x v="0"/>
    <s v="Quincy"/>
    <x v="31"/>
    <n v="2169"/>
    <x v="3"/>
    <s v="OFF-PA-10000675"/>
    <x v="1"/>
    <x v="10"/>
    <s v="Xerox 1919"/>
    <x v="1247"/>
    <n v="3"/>
    <n v="0"/>
    <n v="60.255300000000005"/>
    <x v="3"/>
    <x v="1"/>
  </r>
  <r>
    <x v="3342"/>
    <x v="1656"/>
    <x v="278"/>
    <x v="134"/>
    <x v="0"/>
    <s v="TB-21055"/>
    <s v="Ted Butterfield"/>
    <x v="0"/>
    <x v="0"/>
    <s v="Quincy"/>
    <x v="31"/>
    <n v="2169"/>
    <x v="3"/>
    <s v="FUR-TA-10001307"/>
    <x v="0"/>
    <x v="3"/>
    <s v="SAFCO PlanMaster Heigh-Adjustable Drafting Table Base, 43w x 30d x 30-37h, Black"/>
    <x v="2679"/>
    <n v="1"/>
    <n v="0.3"/>
    <n v="20.966999999999999"/>
    <x v="3"/>
    <x v="1"/>
  </r>
  <r>
    <x v="3343"/>
    <x v="1656"/>
    <x v="278"/>
    <x v="134"/>
    <x v="0"/>
    <s v="TB-21055"/>
    <s v="Ted Butterfield"/>
    <x v="0"/>
    <x v="0"/>
    <s v="Quincy"/>
    <x v="31"/>
    <n v="2169"/>
    <x v="3"/>
    <s v="TEC-PH-10000011"/>
    <x v="2"/>
    <x v="7"/>
    <s v="PureGear Roll-On Screen Protector"/>
    <x v="1543"/>
    <n v="3"/>
    <n v="0"/>
    <n v="28.785599999999995"/>
    <x v="3"/>
    <x v="1"/>
  </r>
  <r>
    <x v="3344"/>
    <x v="1656"/>
    <x v="278"/>
    <x v="134"/>
    <x v="0"/>
    <s v="TB-21055"/>
    <s v="Ted Butterfield"/>
    <x v="0"/>
    <x v="0"/>
    <s v="Quincy"/>
    <x v="31"/>
    <n v="2169"/>
    <x v="3"/>
    <s v="OFF-PA-10002666"/>
    <x v="1"/>
    <x v="10"/>
    <s v="Southworth 25% Cotton Linen-Finish Paper &amp; Envelopes"/>
    <x v="2680"/>
    <n v="9"/>
    <n v="0"/>
    <n v="36.692999999999998"/>
    <x v="3"/>
    <x v="1"/>
  </r>
  <r>
    <x v="3345"/>
    <x v="1656"/>
    <x v="278"/>
    <x v="134"/>
    <x v="0"/>
    <s v="TB-21055"/>
    <s v="Ted Butterfield"/>
    <x v="0"/>
    <x v="0"/>
    <s v="Quincy"/>
    <x v="31"/>
    <n v="2169"/>
    <x v="3"/>
    <s v="OFF-FA-10000735"/>
    <x v="1"/>
    <x v="13"/>
    <s v="Staples"/>
    <x v="2643"/>
    <n v="4"/>
    <n v="0"/>
    <n v="5.2559999999999993"/>
    <x v="3"/>
    <x v="1"/>
  </r>
  <r>
    <x v="3346"/>
    <x v="1656"/>
    <x v="278"/>
    <x v="134"/>
    <x v="0"/>
    <s v="TB-21055"/>
    <s v="Ted Butterfield"/>
    <x v="0"/>
    <x v="0"/>
    <s v="Quincy"/>
    <x v="31"/>
    <n v="2169"/>
    <x v="3"/>
    <s v="OFF-BI-10000174"/>
    <x v="1"/>
    <x v="8"/>
    <s v="Wilson Jones Clip &amp; Carry Folder Binder Tool for Ring Binders, Clear"/>
    <x v="180"/>
    <n v="5"/>
    <n v="0"/>
    <n v="13.919999999999998"/>
    <x v="3"/>
    <x v="1"/>
  </r>
  <r>
    <x v="3347"/>
    <x v="1657"/>
    <x v="863"/>
    <x v="918"/>
    <x v="1"/>
    <s v="ON-18715"/>
    <s v="Odella Nelson"/>
    <x v="1"/>
    <x v="0"/>
    <s v="Yucaipa"/>
    <x v="1"/>
    <n v="92399"/>
    <x v="1"/>
    <s v="OFF-AR-10003156"/>
    <x v="1"/>
    <x v="6"/>
    <s v="50 Colored Long Pencils"/>
    <x v="2681"/>
    <n v="5"/>
    <n v="0"/>
    <n v="13.208000000000002"/>
    <x v="1"/>
    <x v="0"/>
  </r>
  <r>
    <x v="3348"/>
    <x v="1658"/>
    <x v="60"/>
    <x v="170"/>
    <x v="2"/>
    <s v="AH-10195"/>
    <s v="Alan Haines"/>
    <x v="1"/>
    <x v="0"/>
    <s v="Chicago"/>
    <x v="10"/>
    <n v="60623"/>
    <x v="2"/>
    <s v="OFF-BI-10000474"/>
    <x v="1"/>
    <x v="8"/>
    <s v="Avery Recycled Flexi-View Covers for Binding Systems"/>
    <x v="2682"/>
    <n v="5"/>
    <n v="0.8"/>
    <n v="-25.648000000000003"/>
    <x v="2"/>
    <x v="0"/>
  </r>
  <r>
    <x v="3349"/>
    <x v="1659"/>
    <x v="864"/>
    <x v="257"/>
    <x v="1"/>
    <s v="NM-18520"/>
    <s v="Neoma Murray"/>
    <x v="0"/>
    <x v="0"/>
    <s v="Seattle"/>
    <x v="4"/>
    <n v="98105"/>
    <x v="1"/>
    <s v="OFF-BI-10003712"/>
    <x v="1"/>
    <x v="8"/>
    <s v="Acco Pressboard Covers with Storage Hooks, 14 7/8&quot; x 11&quot;, Light Blue"/>
    <x v="581"/>
    <n v="4"/>
    <n v="0.2"/>
    <n v="5.6955999999999989"/>
    <x v="1"/>
    <x v="0"/>
  </r>
  <r>
    <x v="3350"/>
    <x v="1660"/>
    <x v="482"/>
    <x v="844"/>
    <x v="1"/>
    <s v="AR-10510"/>
    <s v="Andrew Roberts"/>
    <x v="0"/>
    <x v="0"/>
    <s v="New York City"/>
    <x v="15"/>
    <n v="10024"/>
    <x v="3"/>
    <s v="TEC-AC-10003280"/>
    <x v="2"/>
    <x v="11"/>
    <s v="Belkin F8E887 USB Wired Ergonomic Keyboard"/>
    <x v="1324"/>
    <n v="3"/>
    <n v="0"/>
    <n v="18.893699999999995"/>
    <x v="3"/>
    <x v="0"/>
  </r>
  <r>
    <x v="3351"/>
    <x v="1661"/>
    <x v="865"/>
    <x v="919"/>
    <x v="1"/>
    <s v="BM-11650"/>
    <s v="Brian Moss"/>
    <x v="1"/>
    <x v="0"/>
    <s v="San Diego"/>
    <x v="1"/>
    <n v="92037"/>
    <x v="1"/>
    <s v="FUR-BO-10002916"/>
    <x v="0"/>
    <x v="0"/>
    <s v="Rush Hierlooms Collection 1&quot; Thick Stackable Bookcases"/>
    <x v="2683"/>
    <n v="3"/>
    <n v="0.15"/>
    <n v="20.517599999999987"/>
    <x v="1"/>
    <x v="0"/>
  </r>
  <r>
    <x v="3352"/>
    <x v="1661"/>
    <x v="865"/>
    <x v="919"/>
    <x v="1"/>
    <s v="BM-11650"/>
    <s v="Brian Moss"/>
    <x v="1"/>
    <x v="0"/>
    <s v="San Diego"/>
    <x v="1"/>
    <n v="92037"/>
    <x v="1"/>
    <s v="TEC-PH-10002726"/>
    <x v="2"/>
    <x v="7"/>
    <s v="netTALK DUO VoIP Telephone Service"/>
    <x v="1414"/>
    <n v="2"/>
    <n v="0.2"/>
    <n v="31.494"/>
    <x v="1"/>
    <x v="0"/>
  </r>
  <r>
    <x v="3353"/>
    <x v="1662"/>
    <x v="866"/>
    <x v="885"/>
    <x v="1"/>
    <s v="CA-12310"/>
    <s v="Christine Abelman"/>
    <x v="1"/>
    <x v="0"/>
    <s v="Bristol"/>
    <x v="29"/>
    <n v="6010"/>
    <x v="3"/>
    <s v="TEC-PH-10000895"/>
    <x v="2"/>
    <x v="7"/>
    <s v="Polycom VVX 310 VoIP phone"/>
    <x v="2684"/>
    <n v="2"/>
    <n v="0"/>
    <n v="93.594800000000021"/>
    <x v="3"/>
    <x v="0"/>
  </r>
  <r>
    <x v="3354"/>
    <x v="1662"/>
    <x v="866"/>
    <x v="885"/>
    <x v="1"/>
    <s v="CA-12310"/>
    <s v="Christine Abelman"/>
    <x v="1"/>
    <x v="0"/>
    <s v="Bristol"/>
    <x v="29"/>
    <n v="6010"/>
    <x v="3"/>
    <s v="FUR-TA-10004152"/>
    <x v="0"/>
    <x v="3"/>
    <s v="Barricks 18&quot; x 48&quot; Non-Folding Utility Table with Bottom Storage Shelf"/>
    <x v="2685"/>
    <n v="1"/>
    <n v="0.3"/>
    <n v="-4.032"/>
    <x v="3"/>
    <x v="0"/>
  </r>
  <r>
    <x v="3355"/>
    <x v="1662"/>
    <x v="866"/>
    <x v="885"/>
    <x v="1"/>
    <s v="CA-12310"/>
    <s v="Christine Abelman"/>
    <x v="1"/>
    <x v="0"/>
    <s v="Bristol"/>
    <x v="29"/>
    <n v="6010"/>
    <x v="3"/>
    <s v="OFF-BI-10003694"/>
    <x v="1"/>
    <x v="8"/>
    <s v="Avery 3 1/2&quot; Diskette Storage Pages, 10/Pack"/>
    <x v="1513"/>
    <n v="2"/>
    <n v="0"/>
    <n v="9.6047999999999991"/>
    <x v="3"/>
    <x v="0"/>
  </r>
  <r>
    <x v="3356"/>
    <x v="1662"/>
    <x v="866"/>
    <x v="885"/>
    <x v="1"/>
    <s v="CA-12310"/>
    <s v="Christine Abelman"/>
    <x v="1"/>
    <x v="0"/>
    <s v="Bristol"/>
    <x v="29"/>
    <n v="6010"/>
    <x v="3"/>
    <s v="OFF-BI-10002160"/>
    <x v="1"/>
    <x v="8"/>
    <s v="Acco Hanging Data Binders"/>
    <x v="2686"/>
    <n v="1"/>
    <n v="0"/>
    <n v="1.8288"/>
    <x v="3"/>
    <x v="0"/>
  </r>
  <r>
    <x v="3357"/>
    <x v="1663"/>
    <x v="210"/>
    <x v="462"/>
    <x v="1"/>
    <s v="NF-18595"/>
    <s v="Nicole Fjeld"/>
    <x v="2"/>
    <x v="0"/>
    <s v="Chicago"/>
    <x v="10"/>
    <n v="60610"/>
    <x v="2"/>
    <s v="OFF-PA-10001685"/>
    <x v="1"/>
    <x v="10"/>
    <s v="Easy-staple paper"/>
    <x v="2687"/>
    <n v="9"/>
    <n v="0.2"/>
    <n v="26.465400000000006"/>
    <x v="2"/>
    <x v="0"/>
  </r>
  <r>
    <x v="3358"/>
    <x v="1664"/>
    <x v="715"/>
    <x v="761"/>
    <x v="1"/>
    <s v="AF-10870"/>
    <s v="Art Ferguson"/>
    <x v="0"/>
    <x v="0"/>
    <s v="Chicago"/>
    <x v="10"/>
    <n v="60610"/>
    <x v="2"/>
    <s v="OFF-BI-10000773"/>
    <x v="1"/>
    <x v="8"/>
    <s v="Insertable Tab Post Binder Dividers"/>
    <x v="2688"/>
    <n v="2"/>
    <n v="0.8"/>
    <n v="-5.2932000000000023"/>
    <x v="2"/>
    <x v="0"/>
  </r>
  <r>
    <x v="3359"/>
    <x v="1664"/>
    <x v="715"/>
    <x v="761"/>
    <x v="1"/>
    <s v="AF-10870"/>
    <s v="Art Ferguson"/>
    <x v="0"/>
    <x v="0"/>
    <s v="Chicago"/>
    <x v="10"/>
    <n v="60610"/>
    <x v="2"/>
    <s v="TEC-AC-10004510"/>
    <x v="2"/>
    <x v="11"/>
    <s v="Logitech Desktop MK120 Mouse and keyboard Combo"/>
    <x v="2689"/>
    <n v="2"/>
    <n v="0.2"/>
    <n v="-3.272000000000002"/>
    <x v="2"/>
    <x v="0"/>
  </r>
  <r>
    <x v="3360"/>
    <x v="1665"/>
    <x v="593"/>
    <x v="920"/>
    <x v="0"/>
    <s v="TC-21535"/>
    <s v="Tracy Collins"/>
    <x v="2"/>
    <x v="0"/>
    <s v="New York City"/>
    <x v="15"/>
    <n v="10024"/>
    <x v="3"/>
    <s v="OFF-PA-10004569"/>
    <x v="1"/>
    <x v="10"/>
    <s v="Wirebound Message Books, Two 4 1/4&quot; x 5&quot; Forms per Page"/>
    <x v="2690"/>
    <n v="4"/>
    <n v="0"/>
    <n v="14.306799999999999"/>
    <x v="3"/>
    <x v="0"/>
  </r>
  <r>
    <x v="3361"/>
    <x v="1665"/>
    <x v="593"/>
    <x v="920"/>
    <x v="0"/>
    <s v="TC-21535"/>
    <s v="Tracy Collins"/>
    <x v="2"/>
    <x v="0"/>
    <s v="New York City"/>
    <x v="15"/>
    <n v="10024"/>
    <x v="3"/>
    <s v="FUR-FU-10000672"/>
    <x v="0"/>
    <x v="5"/>
    <s v="Executive Impressions 10&quot; Spectator Wall Clock"/>
    <x v="2691"/>
    <n v="3"/>
    <n v="0"/>
    <n v="11.995199999999997"/>
    <x v="3"/>
    <x v="0"/>
  </r>
  <r>
    <x v="3362"/>
    <x v="1666"/>
    <x v="350"/>
    <x v="604"/>
    <x v="1"/>
    <s v="Dp-13240"/>
    <s v="Dean percer"/>
    <x v="2"/>
    <x v="0"/>
    <s v="Revere"/>
    <x v="31"/>
    <n v="2151"/>
    <x v="3"/>
    <s v="OFF-PA-10004451"/>
    <x v="1"/>
    <x v="10"/>
    <s v="Xerox 222"/>
    <x v="541"/>
    <n v="3"/>
    <n v="0"/>
    <n v="9.3312000000000008"/>
    <x v="3"/>
    <x v="0"/>
  </r>
  <r>
    <x v="3363"/>
    <x v="1666"/>
    <x v="350"/>
    <x v="604"/>
    <x v="1"/>
    <s v="Dp-13240"/>
    <s v="Dean percer"/>
    <x v="2"/>
    <x v="0"/>
    <s v="Revere"/>
    <x v="31"/>
    <n v="2151"/>
    <x v="3"/>
    <s v="OFF-BI-10004738"/>
    <x v="1"/>
    <x v="8"/>
    <s v="Flexible Leather- Look Classic Collection Ring Binder"/>
    <x v="2692"/>
    <n v="2"/>
    <n v="0"/>
    <n v="18.940000000000001"/>
    <x v="3"/>
    <x v="0"/>
  </r>
  <r>
    <x v="3364"/>
    <x v="1667"/>
    <x v="87"/>
    <x v="461"/>
    <x v="0"/>
    <s v="MC-17425"/>
    <s v="Mark Cousins"/>
    <x v="1"/>
    <x v="0"/>
    <s v="Houston"/>
    <x v="5"/>
    <n v="77036"/>
    <x v="2"/>
    <s v="FUR-FU-10001940"/>
    <x v="0"/>
    <x v="5"/>
    <s v="Staple-based wall hangings"/>
    <x v="1250"/>
    <n v="3"/>
    <n v="0.6"/>
    <n v="-3.8207999999999984"/>
    <x v="2"/>
    <x v="0"/>
  </r>
  <r>
    <x v="3365"/>
    <x v="1668"/>
    <x v="867"/>
    <x v="921"/>
    <x v="2"/>
    <s v="LC-17050"/>
    <s v="Liz Carlisle"/>
    <x v="0"/>
    <x v="0"/>
    <s v="Mission Viejo"/>
    <x v="1"/>
    <n v="92691"/>
    <x v="1"/>
    <s v="FUR-BO-10003966"/>
    <x v="0"/>
    <x v="0"/>
    <s v="Sauder Facets Collection Library, Sky Alder Finish"/>
    <x v="1413"/>
    <n v="2"/>
    <n v="0.15"/>
    <n v="3.4195999999999884"/>
    <x v="1"/>
    <x v="0"/>
  </r>
  <r>
    <x v="3366"/>
    <x v="1669"/>
    <x v="868"/>
    <x v="406"/>
    <x v="1"/>
    <s v="BM-11650"/>
    <s v="Brian Moss"/>
    <x v="1"/>
    <x v="0"/>
    <s v="Dallas"/>
    <x v="5"/>
    <n v="75217"/>
    <x v="2"/>
    <s v="OFF-PA-10003072"/>
    <x v="1"/>
    <x v="10"/>
    <s v="Eureka Recycled Copy Paper 8 1/2&quot; x 11&quot;, Ream"/>
    <x v="563"/>
    <n v="2"/>
    <n v="0.2"/>
    <n v="3.6288"/>
    <x v="2"/>
    <x v="0"/>
  </r>
  <r>
    <x v="3367"/>
    <x v="1669"/>
    <x v="868"/>
    <x v="406"/>
    <x v="1"/>
    <s v="BM-11650"/>
    <s v="Brian Moss"/>
    <x v="1"/>
    <x v="0"/>
    <s v="Dallas"/>
    <x v="5"/>
    <n v="75217"/>
    <x v="2"/>
    <s v="OFF-PA-10002245"/>
    <x v="1"/>
    <x v="10"/>
    <s v="Xerox 1895"/>
    <x v="646"/>
    <n v="3"/>
    <n v="0.2"/>
    <n v="4.4849999999999994"/>
    <x v="2"/>
    <x v="0"/>
  </r>
  <r>
    <x v="3368"/>
    <x v="1670"/>
    <x v="82"/>
    <x v="332"/>
    <x v="1"/>
    <s v="NW-18400"/>
    <s v="Natalie Webber"/>
    <x v="0"/>
    <x v="0"/>
    <s v="Las Vegas"/>
    <x v="33"/>
    <n v="89115"/>
    <x v="1"/>
    <s v="FUR-BO-10002598"/>
    <x v="0"/>
    <x v="0"/>
    <s v="Hon Metal Bookcases, Putty"/>
    <x v="1741"/>
    <n v="2"/>
    <n v="0"/>
    <n v="41.168399999999991"/>
    <x v="1"/>
    <x v="0"/>
  </r>
  <r>
    <x v="3369"/>
    <x v="1670"/>
    <x v="82"/>
    <x v="332"/>
    <x v="1"/>
    <s v="NW-18400"/>
    <s v="Natalie Webber"/>
    <x v="0"/>
    <x v="0"/>
    <s v="Las Vegas"/>
    <x v="33"/>
    <n v="89115"/>
    <x v="1"/>
    <s v="OFF-BI-10002225"/>
    <x v="1"/>
    <x v="8"/>
    <s v="Square Ring Data Binders, Rigid 75 Pt. Covers, 11&quot; x 14-7/8&quot;"/>
    <x v="2693"/>
    <n v="4"/>
    <n v="0.2"/>
    <n v="23.116799999999998"/>
    <x v="1"/>
    <x v="0"/>
  </r>
  <r>
    <x v="3370"/>
    <x v="1671"/>
    <x v="869"/>
    <x v="595"/>
    <x v="3"/>
    <s v="TB-21280"/>
    <s v="Toby Braunhardt"/>
    <x v="0"/>
    <x v="0"/>
    <s v="Norman"/>
    <x v="26"/>
    <n v="73071"/>
    <x v="2"/>
    <s v="TEC-AC-10003832"/>
    <x v="2"/>
    <x v="11"/>
    <s v="Logitech P710e Mobile Speakerphone"/>
    <x v="2694"/>
    <n v="5"/>
    <n v="0"/>
    <n v="244.61549999999988"/>
    <x v="2"/>
    <x v="0"/>
  </r>
  <r>
    <x v="3371"/>
    <x v="1672"/>
    <x v="397"/>
    <x v="420"/>
    <x v="1"/>
    <s v="BS-11755"/>
    <s v="Bruce Stewart"/>
    <x v="0"/>
    <x v="0"/>
    <s v="San Francisco"/>
    <x v="1"/>
    <n v="94122"/>
    <x v="1"/>
    <s v="OFF-BI-10000822"/>
    <x v="1"/>
    <x v="8"/>
    <s v="Acco PRESSTEX Data Binder with Storage Hooks, Light Blue, 9 1/2&quot; X 11&quot;"/>
    <x v="63"/>
    <n v="6"/>
    <n v="0.2"/>
    <n v="9.0383999999999993"/>
    <x v="1"/>
    <x v="0"/>
  </r>
  <r>
    <x v="3372"/>
    <x v="1672"/>
    <x v="397"/>
    <x v="420"/>
    <x v="1"/>
    <s v="BS-11755"/>
    <s v="Bruce Stewart"/>
    <x v="0"/>
    <x v="0"/>
    <s v="San Francisco"/>
    <x v="1"/>
    <n v="94122"/>
    <x v="1"/>
    <s v="OFF-AP-10001242"/>
    <x v="1"/>
    <x v="9"/>
    <s v="APC 7 Outlet Network SurgeArrest Surge Protector"/>
    <x v="2695"/>
    <n v="2"/>
    <n v="0"/>
    <n v="48.287999999999997"/>
    <x v="1"/>
    <x v="0"/>
  </r>
  <r>
    <x v="3373"/>
    <x v="1673"/>
    <x v="784"/>
    <x v="763"/>
    <x v="1"/>
    <s v="SO-20335"/>
    <s v="Sean O'Donnell"/>
    <x v="0"/>
    <x v="0"/>
    <s v="Hempstead"/>
    <x v="15"/>
    <n v="11550"/>
    <x v="3"/>
    <s v="FUR-FU-10002445"/>
    <x v="0"/>
    <x v="5"/>
    <s v="DAX Two-Tone Rosewood/Black Document Frame, Desktop, 5 x 7"/>
    <x v="2696"/>
    <n v="3"/>
    <n v="0"/>
    <n v="11.376000000000001"/>
    <x v="3"/>
    <x v="0"/>
  </r>
  <r>
    <x v="3374"/>
    <x v="1673"/>
    <x v="784"/>
    <x v="763"/>
    <x v="1"/>
    <s v="SO-20335"/>
    <s v="Sean O'Donnell"/>
    <x v="0"/>
    <x v="0"/>
    <s v="Hempstead"/>
    <x v="15"/>
    <n v="11550"/>
    <x v="3"/>
    <s v="FUR-CH-10002372"/>
    <x v="0"/>
    <x v="1"/>
    <s v="Office Star - Ergonomically Designed Knee Chair"/>
    <x v="2697"/>
    <n v="5"/>
    <n v="0.1"/>
    <n v="8.0980000000000203"/>
    <x v="3"/>
    <x v="0"/>
  </r>
  <r>
    <x v="3375"/>
    <x v="1673"/>
    <x v="784"/>
    <x v="763"/>
    <x v="1"/>
    <s v="SO-20335"/>
    <s v="Sean O'Donnell"/>
    <x v="0"/>
    <x v="0"/>
    <s v="Hempstead"/>
    <x v="15"/>
    <n v="11550"/>
    <x v="3"/>
    <s v="TEC-PH-10000376"/>
    <x v="2"/>
    <x v="7"/>
    <s v="Square Credit Card Reader"/>
    <x v="792"/>
    <n v="4"/>
    <n v="0"/>
    <n v="10.389600000000002"/>
    <x v="3"/>
    <x v="0"/>
  </r>
  <r>
    <x v="3376"/>
    <x v="1673"/>
    <x v="784"/>
    <x v="763"/>
    <x v="1"/>
    <s v="SO-20335"/>
    <s v="Sean O'Donnell"/>
    <x v="0"/>
    <x v="0"/>
    <s v="Hempstead"/>
    <x v="15"/>
    <n v="11550"/>
    <x v="3"/>
    <s v="FUR-CH-10002965"/>
    <x v="0"/>
    <x v="1"/>
    <s v="Global Leather Highback Executive Chair with Pneumatic Height Adjustment, Black"/>
    <x v="2698"/>
    <n v="2"/>
    <n v="0.1"/>
    <n v="68.333200000000005"/>
    <x v="3"/>
    <x v="0"/>
  </r>
  <r>
    <x v="3377"/>
    <x v="1674"/>
    <x v="474"/>
    <x v="271"/>
    <x v="2"/>
    <s v="CS-12490"/>
    <s v="Cindy Schnelling"/>
    <x v="1"/>
    <x v="0"/>
    <s v="Conroe"/>
    <x v="5"/>
    <n v="77301"/>
    <x v="2"/>
    <s v="OFF-ST-10004950"/>
    <x v="1"/>
    <x v="4"/>
    <s v="Tenex Personal Filing Tote With Secure Closure Lid, Black/Frost"/>
    <x v="2699"/>
    <n v="9"/>
    <n v="0.2"/>
    <n v="6.9794999999999909"/>
    <x v="2"/>
    <x v="0"/>
  </r>
  <r>
    <x v="3378"/>
    <x v="1675"/>
    <x v="294"/>
    <x v="312"/>
    <x v="1"/>
    <s v="PO-19180"/>
    <s v="Philisse Overcash"/>
    <x v="2"/>
    <x v="0"/>
    <s v="Houston"/>
    <x v="5"/>
    <n v="77095"/>
    <x v="2"/>
    <s v="OFF-BI-10003166"/>
    <x v="1"/>
    <x v="8"/>
    <s v="GBC Plasticlear Binding Covers"/>
    <x v="2700"/>
    <n v="6"/>
    <n v="0.8"/>
    <n v="-22.04160000000001"/>
    <x v="2"/>
    <x v="1"/>
  </r>
  <r>
    <x v="3379"/>
    <x v="1675"/>
    <x v="294"/>
    <x v="312"/>
    <x v="1"/>
    <s v="PO-19180"/>
    <s v="Philisse Overcash"/>
    <x v="2"/>
    <x v="0"/>
    <s v="Houston"/>
    <x v="5"/>
    <n v="77095"/>
    <x v="2"/>
    <s v="OFF-PA-10004610"/>
    <x v="1"/>
    <x v="10"/>
    <s v="Xerox 1900"/>
    <x v="1518"/>
    <n v="3"/>
    <n v="0.2"/>
    <n v="3.2099999999999982"/>
    <x v="2"/>
    <x v="1"/>
  </r>
  <r>
    <x v="3380"/>
    <x v="1676"/>
    <x v="51"/>
    <x v="865"/>
    <x v="2"/>
    <s v="TD-20995"/>
    <s v="Tamara Dahlen"/>
    <x v="0"/>
    <x v="0"/>
    <s v="Philadelphia"/>
    <x v="9"/>
    <n v="19120"/>
    <x v="3"/>
    <s v="FUR-FU-10000320"/>
    <x v="0"/>
    <x v="5"/>
    <s v="OIC Stacking Trays"/>
    <x v="2701"/>
    <n v="9"/>
    <n v="0.2"/>
    <n v="7.2144000000000013"/>
    <x v="3"/>
    <x v="0"/>
  </r>
  <r>
    <x v="3381"/>
    <x v="1677"/>
    <x v="151"/>
    <x v="624"/>
    <x v="2"/>
    <s v="SP-20620"/>
    <s v="Stefania Perrino"/>
    <x v="1"/>
    <x v="0"/>
    <s v="Tampa"/>
    <x v="2"/>
    <n v="33614"/>
    <x v="0"/>
    <s v="OFF-EN-10004030"/>
    <x v="1"/>
    <x v="12"/>
    <s v="Convenience Packs of Business Envelopes"/>
    <x v="1699"/>
    <n v="1"/>
    <n v="0.2"/>
    <n v="0.97739999999999994"/>
    <x v="0"/>
    <x v="0"/>
  </r>
  <r>
    <x v="3382"/>
    <x v="1678"/>
    <x v="784"/>
    <x v="234"/>
    <x v="0"/>
    <s v="MS-17365"/>
    <s v="Maribeth Schnelling"/>
    <x v="0"/>
    <x v="0"/>
    <s v="New York City"/>
    <x v="15"/>
    <n v="10035"/>
    <x v="3"/>
    <s v="OFF-EN-10004147"/>
    <x v="1"/>
    <x v="12"/>
    <s v="Wausau Papers Astrobrights Colored Envelopes"/>
    <x v="1465"/>
    <n v="3"/>
    <n v="0"/>
    <n v="8.7906000000000013"/>
    <x v="3"/>
    <x v="0"/>
  </r>
  <r>
    <x v="3383"/>
    <x v="1678"/>
    <x v="784"/>
    <x v="234"/>
    <x v="0"/>
    <s v="MS-17365"/>
    <s v="Maribeth Schnelling"/>
    <x v="0"/>
    <x v="0"/>
    <s v="New York City"/>
    <x v="15"/>
    <n v="10035"/>
    <x v="3"/>
    <s v="FUR-CH-10003535"/>
    <x v="0"/>
    <x v="1"/>
    <s v="Global Armless Task Chair, Royal Blue"/>
    <x v="2702"/>
    <n v="7"/>
    <n v="0.1"/>
    <n v="29.880199999999981"/>
    <x v="3"/>
    <x v="0"/>
  </r>
  <r>
    <x v="3384"/>
    <x v="1678"/>
    <x v="784"/>
    <x v="234"/>
    <x v="0"/>
    <s v="MS-17365"/>
    <s v="Maribeth Schnelling"/>
    <x v="0"/>
    <x v="0"/>
    <s v="New York City"/>
    <x v="15"/>
    <n v="10035"/>
    <x v="3"/>
    <s v="TEC-PH-10004586"/>
    <x v="2"/>
    <x v="7"/>
    <s v="Wilson SignalBoost 841262 DB PRO Amplifier Kit"/>
    <x v="2703"/>
    <n v="5"/>
    <n v="0"/>
    <n v="539.92499999999995"/>
    <x v="3"/>
    <x v="0"/>
  </r>
  <r>
    <x v="3385"/>
    <x v="1679"/>
    <x v="566"/>
    <x v="768"/>
    <x v="1"/>
    <s v="Dp-13240"/>
    <s v="Dean percer"/>
    <x v="2"/>
    <x v="0"/>
    <s v="Charlotte"/>
    <x v="3"/>
    <n v="28205"/>
    <x v="0"/>
    <s v="OFF-ST-10003208"/>
    <x v="1"/>
    <x v="4"/>
    <s v="Adjustable Depth Letter/Legal Cart"/>
    <x v="2704"/>
    <n v="4"/>
    <n v="0.2"/>
    <n v="65.325599999999895"/>
    <x v="0"/>
    <x v="0"/>
  </r>
  <r>
    <x v="3386"/>
    <x v="1679"/>
    <x v="566"/>
    <x v="768"/>
    <x v="1"/>
    <s v="Dp-13240"/>
    <s v="Dean percer"/>
    <x v="2"/>
    <x v="0"/>
    <s v="Charlotte"/>
    <x v="3"/>
    <n v="28205"/>
    <x v="0"/>
    <s v="OFF-FA-10003112"/>
    <x v="1"/>
    <x v="13"/>
    <s v="Staples"/>
    <x v="2247"/>
    <n v="3"/>
    <n v="0.2"/>
    <n v="5.9174999999999986"/>
    <x v="0"/>
    <x v="0"/>
  </r>
  <r>
    <x v="3387"/>
    <x v="1679"/>
    <x v="566"/>
    <x v="768"/>
    <x v="1"/>
    <s v="Dp-13240"/>
    <s v="Dean percer"/>
    <x v="2"/>
    <x v="0"/>
    <s v="Charlotte"/>
    <x v="3"/>
    <n v="28205"/>
    <x v="0"/>
    <s v="TEC-PH-10004447"/>
    <x v="2"/>
    <x v="7"/>
    <s v="Toshiba IPT2010-SD IP Telephone"/>
    <x v="2705"/>
    <n v="2"/>
    <n v="0.2"/>
    <n v="16.678799999999995"/>
    <x v="0"/>
    <x v="0"/>
  </r>
  <r>
    <x v="3388"/>
    <x v="1679"/>
    <x v="566"/>
    <x v="768"/>
    <x v="1"/>
    <s v="Dp-13240"/>
    <s v="Dean percer"/>
    <x v="2"/>
    <x v="0"/>
    <s v="Charlotte"/>
    <x v="3"/>
    <n v="28205"/>
    <x v="0"/>
    <s v="OFF-BI-10002854"/>
    <x v="1"/>
    <x v="8"/>
    <s v="Performers Binder/Pad Holder, Black"/>
    <x v="2706"/>
    <n v="6"/>
    <n v="0.7"/>
    <n v="-33.635999999999996"/>
    <x v="0"/>
    <x v="0"/>
  </r>
  <r>
    <x v="3389"/>
    <x v="1679"/>
    <x v="566"/>
    <x v="768"/>
    <x v="1"/>
    <s v="Dp-13240"/>
    <s v="Dean percer"/>
    <x v="2"/>
    <x v="0"/>
    <s v="Charlotte"/>
    <x v="3"/>
    <n v="28205"/>
    <x v="0"/>
    <s v="FUR-TA-10001039"/>
    <x v="0"/>
    <x v="3"/>
    <s v="KI Adjustable-Height Table"/>
    <x v="1259"/>
    <n v="3"/>
    <n v="0.4"/>
    <n v="-36.11160000000001"/>
    <x v="0"/>
    <x v="0"/>
  </r>
  <r>
    <x v="3390"/>
    <x v="1680"/>
    <x v="613"/>
    <x v="922"/>
    <x v="0"/>
    <s v="DB-13660"/>
    <s v="Duane Benoit"/>
    <x v="0"/>
    <x v="0"/>
    <s v="Dallas"/>
    <x v="5"/>
    <n v="75081"/>
    <x v="2"/>
    <s v="OFF-PA-10004239"/>
    <x v="1"/>
    <x v="10"/>
    <s v="Xerox 1953"/>
    <x v="1312"/>
    <n v="2"/>
    <n v="0.2"/>
    <n v="2.1399999999999992"/>
    <x v="2"/>
    <x v="0"/>
  </r>
  <r>
    <x v="3391"/>
    <x v="1681"/>
    <x v="128"/>
    <x v="923"/>
    <x v="1"/>
    <s v="MG-17650"/>
    <s v="Matthew Grinstein"/>
    <x v="2"/>
    <x v="0"/>
    <s v="Seattle"/>
    <x v="4"/>
    <n v="98103"/>
    <x v="1"/>
    <s v="TEC-PH-10001530"/>
    <x v="2"/>
    <x v="7"/>
    <s v="Cisco Unified IP Phone 7945G VoIP phone"/>
    <x v="2707"/>
    <n v="4"/>
    <n v="0.2"/>
    <n v="68.197999999999979"/>
    <x v="1"/>
    <x v="0"/>
  </r>
  <r>
    <x v="3392"/>
    <x v="1681"/>
    <x v="128"/>
    <x v="923"/>
    <x v="1"/>
    <s v="MG-17650"/>
    <s v="Matthew Grinstein"/>
    <x v="2"/>
    <x v="0"/>
    <s v="Seattle"/>
    <x v="4"/>
    <n v="98103"/>
    <x v="1"/>
    <s v="TEC-PH-10000038"/>
    <x v="2"/>
    <x v="7"/>
    <s v="Jawbone MINI JAMBOX Wireless Bluetooth Speaker"/>
    <x v="2708"/>
    <n v="2"/>
    <n v="0.2"/>
    <n v="-43.833600000000018"/>
    <x v="1"/>
    <x v="0"/>
  </r>
  <r>
    <x v="3393"/>
    <x v="1682"/>
    <x v="754"/>
    <x v="573"/>
    <x v="2"/>
    <s v="EH-14185"/>
    <s v="Evan Henry"/>
    <x v="0"/>
    <x v="0"/>
    <s v="Pasadena"/>
    <x v="5"/>
    <n v="77506"/>
    <x v="2"/>
    <s v="OFF-BI-10001765"/>
    <x v="1"/>
    <x v="8"/>
    <s v="Wilson Jones Heavy-Duty Casebound Ring Binders with Metal Hinges"/>
    <x v="2709"/>
    <n v="1"/>
    <n v="0.8"/>
    <n v="-11.084800000000005"/>
    <x v="2"/>
    <x v="0"/>
  </r>
  <r>
    <x v="3394"/>
    <x v="1683"/>
    <x v="193"/>
    <x v="272"/>
    <x v="3"/>
    <s v="CL-11890"/>
    <s v="Carl Ludwig"/>
    <x v="0"/>
    <x v="0"/>
    <s v="Philadelphia"/>
    <x v="9"/>
    <n v="19143"/>
    <x v="3"/>
    <s v="OFF-PA-10000380"/>
    <x v="1"/>
    <x v="10"/>
    <s v="REDIFORM Incoming/Outgoing Call Register, 11&quot; X 8 1/2&quot;, 100 Messages"/>
    <x v="2710"/>
    <n v="6"/>
    <n v="0.2"/>
    <n v="15.011999999999999"/>
    <x v="3"/>
    <x v="0"/>
  </r>
  <r>
    <x v="3395"/>
    <x v="1684"/>
    <x v="870"/>
    <x v="924"/>
    <x v="1"/>
    <s v="KF-16285"/>
    <s v="Karen Ferguson"/>
    <x v="2"/>
    <x v="0"/>
    <s v="Indianapolis"/>
    <x v="14"/>
    <n v="46203"/>
    <x v="2"/>
    <s v="OFF-ST-10001128"/>
    <x v="1"/>
    <x v="4"/>
    <s v="Carina Mini System Audio Rack, Model AR050B"/>
    <x v="2337"/>
    <n v="4"/>
    <n v="0"/>
    <n v="13.317600000000027"/>
    <x v="2"/>
    <x v="0"/>
  </r>
  <r>
    <x v="3396"/>
    <x v="1684"/>
    <x v="870"/>
    <x v="924"/>
    <x v="1"/>
    <s v="KF-16285"/>
    <s v="Karen Ferguson"/>
    <x v="2"/>
    <x v="0"/>
    <s v="Indianapolis"/>
    <x v="14"/>
    <n v="46203"/>
    <x v="2"/>
    <s v="OFF-BI-10003656"/>
    <x v="1"/>
    <x v="8"/>
    <s v="Fellowes PB200 Plastic Comb Binding Machine"/>
    <x v="2711"/>
    <n v="1"/>
    <n v="0"/>
    <n v="78.195399999999992"/>
    <x v="2"/>
    <x v="0"/>
  </r>
  <r>
    <x v="3397"/>
    <x v="1684"/>
    <x v="870"/>
    <x v="924"/>
    <x v="1"/>
    <s v="KF-16285"/>
    <s v="Karen Ferguson"/>
    <x v="2"/>
    <x v="0"/>
    <s v="Indianapolis"/>
    <x v="14"/>
    <n v="46203"/>
    <x v="2"/>
    <s v="OFF-PA-10003441"/>
    <x v="1"/>
    <x v="10"/>
    <s v="Xerox 226"/>
    <x v="243"/>
    <n v="4"/>
    <n v="0"/>
    <n v="12.441600000000001"/>
    <x v="2"/>
    <x v="0"/>
  </r>
  <r>
    <x v="3398"/>
    <x v="1685"/>
    <x v="871"/>
    <x v="158"/>
    <x v="1"/>
    <s v="DH-13075"/>
    <s v="Dave Hallsten"/>
    <x v="1"/>
    <x v="0"/>
    <s v="Richmond"/>
    <x v="0"/>
    <n v="40475"/>
    <x v="0"/>
    <s v="TEC-PH-10002923"/>
    <x v="2"/>
    <x v="7"/>
    <s v="Logitech B530 USB Headset - headset - Full size, Binaural"/>
    <x v="2712"/>
    <n v="1"/>
    <n v="0"/>
    <n v="9.9873000000000012"/>
    <x v="0"/>
    <x v="0"/>
  </r>
  <r>
    <x v="3399"/>
    <x v="1685"/>
    <x v="871"/>
    <x v="158"/>
    <x v="1"/>
    <s v="DH-13075"/>
    <s v="Dave Hallsten"/>
    <x v="1"/>
    <x v="0"/>
    <s v="Richmond"/>
    <x v="0"/>
    <n v="40475"/>
    <x v="0"/>
    <s v="OFF-PA-10004359"/>
    <x v="1"/>
    <x v="10"/>
    <s v="Multicolor Computer Printout Paper"/>
    <x v="2713"/>
    <n v="6"/>
    <n v="0"/>
    <n v="301.96799999999996"/>
    <x v="0"/>
    <x v="0"/>
  </r>
  <r>
    <x v="3400"/>
    <x v="1685"/>
    <x v="871"/>
    <x v="158"/>
    <x v="1"/>
    <s v="DH-13075"/>
    <s v="Dave Hallsten"/>
    <x v="1"/>
    <x v="0"/>
    <s v="Richmond"/>
    <x v="0"/>
    <n v="40475"/>
    <x v="0"/>
    <s v="OFF-ST-10001511"/>
    <x v="1"/>
    <x v="4"/>
    <s v="Space Solutions Commercial Steel Shelving"/>
    <x v="2714"/>
    <n v="3"/>
    <n v="0"/>
    <n v="9.6974999999999838"/>
    <x v="0"/>
    <x v="0"/>
  </r>
  <r>
    <x v="3401"/>
    <x v="1685"/>
    <x v="871"/>
    <x v="158"/>
    <x v="1"/>
    <s v="DH-13075"/>
    <s v="Dave Hallsten"/>
    <x v="1"/>
    <x v="0"/>
    <s v="Richmond"/>
    <x v="0"/>
    <n v="40475"/>
    <x v="0"/>
    <s v="OFF-AR-10002833"/>
    <x v="1"/>
    <x v="6"/>
    <s v="Newell 322"/>
    <x v="1410"/>
    <n v="3"/>
    <n v="0"/>
    <n v="1.4742000000000002"/>
    <x v="0"/>
    <x v="0"/>
  </r>
  <r>
    <x v="3402"/>
    <x v="1686"/>
    <x v="124"/>
    <x v="27"/>
    <x v="2"/>
    <s v="LA-16780"/>
    <s v="Laura Armstrong"/>
    <x v="1"/>
    <x v="0"/>
    <s v="Tinley Park"/>
    <x v="10"/>
    <n v="60477"/>
    <x v="2"/>
    <s v="FUR-FU-10001940"/>
    <x v="0"/>
    <x v="5"/>
    <s v="Staple-based wall hangings"/>
    <x v="2715"/>
    <n v="7"/>
    <n v="0.6"/>
    <n v="-8.9151999999999987"/>
    <x v="2"/>
    <x v="0"/>
  </r>
  <r>
    <x v="3403"/>
    <x v="1687"/>
    <x v="148"/>
    <x v="742"/>
    <x v="1"/>
    <s v="HZ-14950"/>
    <s v="Henia Zydlo"/>
    <x v="0"/>
    <x v="0"/>
    <s v="Houston"/>
    <x v="5"/>
    <n v="77095"/>
    <x v="2"/>
    <s v="FUR-FU-10003919"/>
    <x v="0"/>
    <x v="5"/>
    <s v="Eldon Executive Woodline II Cherry Finish Desk Accessories"/>
    <x v="2716"/>
    <n v="4"/>
    <n v="0.6"/>
    <n v="-52.339199999999991"/>
    <x v="2"/>
    <x v="0"/>
  </r>
  <r>
    <x v="3404"/>
    <x v="1688"/>
    <x v="872"/>
    <x v="334"/>
    <x v="3"/>
    <s v="CM-12190"/>
    <s v="Charlotte Melton"/>
    <x v="0"/>
    <x v="0"/>
    <s v="Los Angeles"/>
    <x v="1"/>
    <n v="90004"/>
    <x v="1"/>
    <s v="OFF-ST-10003479"/>
    <x v="1"/>
    <x v="4"/>
    <s v="Eldon Base for stackable storage shelf, platinum"/>
    <x v="42"/>
    <n v="2"/>
    <n v="0"/>
    <n v="3.8939999999999912"/>
    <x v="1"/>
    <x v="0"/>
  </r>
  <r>
    <x v="3405"/>
    <x v="1689"/>
    <x v="488"/>
    <x v="925"/>
    <x v="1"/>
    <s v="LB-16795"/>
    <s v="Laurel Beltran"/>
    <x v="2"/>
    <x v="0"/>
    <s v="Columbus"/>
    <x v="24"/>
    <n v="43229"/>
    <x v="3"/>
    <s v="FUR-CH-10002965"/>
    <x v="0"/>
    <x v="1"/>
    <s v="Global Leather Highback Executive Chair with Pneumatic Height Adjustment, Black"/>
    <x v="2717"/>
    <n v="2"/>
    <n v="0.3"/>
    <n v="-12.058799999999991"/>
    <x v="3"/>
    <x v="0"/>
  </r>
  <r>
    <x v="3406"/>
    <x v="1689"/>
    <x v="488"/>
    <x v="925"/>
    <x v="1"/>
    <s v="LB-16795"/>
    <s v="Laurel Beltran"/>
    <x v="2"/>
    <x v="0"/>
    <s v="Columbus"/>
    <x v="24"/>
    <n v="43229"/>
    <x v="3"/>
    <s v="FUR-CH-10002965"/>
    <x v="0"/>
    <x v="1"/>
    <s v="Global Leather Highback Executive Chair with Pneumatic Height Adjustment, Black"/>
    <x v="2717"/>
    <n v="2"/>
    <n v="0.3"/>
    <n v="-12.058799999999991"/>
    <x v="3"/>
    <x v="0"/>
  </r>
  <r>
    <x v="3407"/>
    <x v="1689"/>
    <x v="488"/>
    <x v="925"/>
    <x v="1"/>
    <s v="LB-16795"/>
    <s v="Laurel Beltran"/>
    <x v="2"/>
    <x v="0"/>
    <s v="Columbus"/>
    <x v="24"/>
    <n v="43229"/>
    <x v="3"/>
    <s v="OFF-BI-10000145"/>
    <x v="1"/>
    <x v="8"/>
    <s v="Zipper Ring Binder Pockets"/>
    <x v="2718"/>
    <n v="8"/>
    <n v="0.7"/>
    <n v="-5.2415999999999983"/>
    <x v="3"/>
    <x v="0"/>
  </r>
  <r>
    <x v="3408"/>
    <x v="1689"/>
    <x v="488"/>
    <x v="925"/>
    <x v="1"/>
    <s v="LB-16795"/>
    <s v="Laurel Beltran"/>
    <x v="2"/>
    <x v="0"/>
    <s v="Columbus"/>
    <x v="24"/>
    <n v="43229"/>
    <x v="3"/>
    <s v="FUR-FU-10002191"/>
    <x v="0"/>
    <x v="5"/>
    <s v="G.E. Halogen Desk Lamp Bulbs"/>
    <x v="2719"/>
    <n v="4"/>
    <n v="0.2"/>
    <n v="7.8175999999999997"/>
    <x v="3"/>
    <x v="0"/>
  </r>
  <r>
    <x v="3409"/>
    <x v="1690"/>
    <x v="504"/>
    <x v="593"/>
    <x v="1"/>
    <s v="JF-15490"/>
    <s v="Jeremy Farry"/>
    <x v="0"/>
    <x v="0"/>
    <s v="Columbus"/>
    <x v="24"/>
    <n v="43229"/>
    <x v="3"/>
    <s v="OFF-PA-10004451"/>
    <x v="1"/>
    <x v="10"/>
    <s v="Xerox 222"/>
    <x v="563"/>
    <n v="2"/>
    <n v="0.2"/>
    <n v="3.6288"/>
    <x v="3"/>
    <x v="0"/>
  </r>
  <r>
    <x v="3410"/>
    <x v="1691"/>
    <x v="873"/>
    <x v="926"/>
    <x v="1"/>
    <s v="GM-14695"/>
    <s v="Greg Maxwell"/>
    <x v="1"/>
    <x v="0"/>
    <s v="San Francisco"/>
    <x v="1"/>
    <n v="94122"/>
    <x v="1"/>
    <s v="OFF-PA-10001471"/>
    <x v="1"/>
    <x v="10"/>
    <s v="Strathmore Photo Frame Cards"/>
    <x v="2720"/>
    <n v="9"/>
    <n v="0"/>
    <n v="30.263399999999997"/>
    <x v="1"/>
    <x v="0"/>
  </r>
  <r>
    <x v="3411"/>
    <x v="1691"/>
    <x v="873"/>
    <x v="926"/>
    <x v="1"/>
    <s v="GM-14695"/>
    <s v="Greg Maxwell"/>
    <x v="1"/>
    <x v="0"/>
    <s v="San Francisco"/>
    <x v="1"/>
    <n v="94122"/>
    <x v="1"/>
    <s v="OFF-BI-10003656"/>
    <x v="1"/>
    <x v="8"/>
    <s v="Fellowes PB200 Plastic Comb Binding Machine"/>
    <x v="2721"/>
    <n v="2"/>
    <n v="0.2"/>
    <n v="88.394799999999975"/>
    <x v="1"/>
    <x v="0"/>
  </r>
  <r>
    <x v="3412"/>
    <x v="1691"/>
    <x v="873"/>
    <x v="926"/>
    <x v="1"/>
    <s v="GM-14695"/>
    <s v="Greg Maxwell"/>
    <x v="1"/>
    <x v="0"/>
    <s v="San Francisco"/>
    <x v="1"/>
    <n v="94122"/>
    <x v="1"/>
    <s v="OFF-AR-10000940"/>
    <x v="1"/>
    <x v="6"/>
    <s v="Newell 343"/>
    <x v="2722"/>
    <n v="4"/>
    <n v="0"/>
    <n v="3.1752000000000002"/>
    <x v="1"/>
    <x v="0"/>
  </r>
  <r>
    <x v="3413"/>
    <x v="1691"/>
    <x v="873"/>
    <x v="926"/>
    <x v="1"/>
    <s v="GM-14695"/>
    <s v="Greg Maxwell"/>
    <x v="1"/>
    <x v="0"/>
    <s v="San Francisco"/>
    <x v="1"/>
    <n v="94122"/>
    <x v="1"/>
    <s v="OFF-PA-10002319"/>
    <x v="1"/>
    <x v="10"/>
    <s v="Xerox 1944"/>
    <x v="2723"/>
    <n v="2"/>
    <n v="0"/>
    <n v="37.9848"/>
    <x v="1"/>
    <x v="0"/>
  </r>
  <r>
    <x v="3414"/>
    <x v="1691"/>
    <x v="873"/>
    <x v="926"/>
    <x v="1"/>
    <s v="GM-14695"/>
    <s v="Greg Maxwell"/>
    <x v="1"/>
    <x v="0"/>
    <s v="San Francisco"/>
    <x v="1"/>
    <n v="94122"/>
    <x v="1"/>
    <s v="OFF-BI-10000977"/>
    <x v="1"/>
    <x v="8"/>
    <s v="Ibico Plastic Spiral Binding Combs"/>
    <x v="2724"/>
    <n v="2"/>
    <n v="0.2"/>
    <n v="15.807999999999996"/>
    <x v="1"/>
    <x v="0"/>
  </r>
  <r>
    <x v="3415"/>
    <x v="1692"/>
    <x v="476"/>
    <x v="48"/>
    <x v="3"/>
    <s v="SS-20590"/>
    <s v="Sonia Sunley"/>
    <x v="0"/>
    <x v="0"/>
    <s v="Madison"/>
    <x v="6"/>
    <n v="53711"/>
    <x v="2"/>
    <s v="OFF-FA-10002676"/>
    <x v="1"/>
    <x v="13"/>
    <s v="Colored Push Pins"/>
    <x v="2725"/>
    <n v="1"/>
    <n v="0"/>
    <n v="0.65159999999999996"/>
    <x v="2"/>
    <x v="0"/>
  </r>
  <r>
    <x v="3416"/>
    <x v="1692"/>
    <x v="476"/>
    <x v="48"/>
    <x v="3"/>
    <s v="SS-20590"/>
    <s v="Sonia Sunley"/>
    <x v="0"/>
    <x v="0"/>
    <s v="Madison"/>
    <x v="6"/>
    <n v="53711"/>
    <x v="2"/>
    <s v="OFF-BI-10004970"/>
    <x v="1"/>
    <x v="8"/>
    <s v="ACCOHIDE 3-Ring Binder, Blue, 1&quot;"/>
    <x v="341"/>
    <n v="2"/>
    <n v="0"/>
    <n v="3.8822000000000001"/>
    <x v="2"/>
    <x v="0"/>
  </r>
  <r>
    <x v="3417"/>
    <x v="1693"/>
    <x v="381"/>
    <x v="32"/>
    <x v="1"/>
    <s v="TC-21475"/>
    <s v="Tony Chapman"/>
    <x v="2"/>
    <x v="0"/>
    <s v="Aurora"/>
    <x v="22"/>
    <n v="80013"/>
    <x v="1"/>
    <s v="OFF-AP-10003971"/>
    <x v="1"/>
    <x v="9"/>
    <s v="Belkin 6 Outlet Metallic Surge Strip"/>
    <x v="2726"/>
    <n v="5"/>
    <n v="0.2"/>
    <n v="3.2669999999999995"/>
    <x v="1"/>
    <x v="0"/>
  </r>
  <r>
    <x v="3418"/>
    <x v="1693"/>
    <x v="381"/>
    <x v="32"/>
    <x v="1"/>
    <s v="TC-21475"/>
    <s v="Tony Chapman"/>
    <x v="2"/>
    <x v="0"/>
    <s v="Aurora"/>
    <x v="22"/>
    <n v="80013"/>
    <x v="1"/>
    <s v="OFF-SU-10001574"/>
    <x v="1"/>
    <x v="14"/>
    <s v="Acme Value Line Scissors"/>
    <x v="572"/>
    <n v="2"/>
    <n v="0.2"/>
    <n v="0.72999999999999954"/>
    <x v="1"/>
    <x v="0"/>
  </r>
  <r>
    <x v="3419"/>
    <x v="1694"/>
    <x v="684"/>
    <x v="927"/>
    <x v="1"/>
    <s v="CC-12430"/>
    <s v="Chuck Clark"/>
    <x v="2"/>
    <x v="0"/>
    <s v="New York City"/>
    <x v="15"/>
    <n v="10024"/>
    <x v="3"/>
    <s v="FUR-CH-10000665"/>
    <x v="0"/>
    <x v="1"/>
    <s v="Global Airflow Leather Mesh Back Chair, Black"/>
    <x v="2659"/>
    <n v="2"/>
    <n v="0.1"/>
    <n v="60.391999999999967"/>
    <x v="3"/>
    <x v="0"/>
  </r>
  <r>
    <x v="3420"/>
    <x v="1695"/>
    <x v="316"/>
    <x v="895"/>
    <x v="1"/>
    <s v="CL-12565"/>
    <s v="Clay Ludtke"/>
    <x v="0"/>
    <x v="0"/>
    <s v="Los Angeles"/>
    <x v="1"/>
    <n v="90004"/>
    <x v="1"/>
    <s v="OFF-AP-10000891"/>
    <x v="1"/>
    <x v="9"/>
    <s v="Kensington 7 Outlet MasterPiece HOMEOFFICE Power Control Center"/>
    <x v="2727"/>
    <n v="2"/>
    <n v="0"/>
    <n v="78.671999999999997"/>
    <x v="1"/>
    <x v="1"/>
  </r>
  <r>
    <x v="3421"/>
    <x v="1695"/>
    <x v="316"/>
    <x v="895"/>
    <x v="1"/>
    <s v="CL-12565"/>
    <s v="Clay Ludtke"/>
    <x v="0"/>
    <x v="0"/>
    <s v="Los Angeles"/>
    <x v="1"/>
    <n v="90004"/>
    <x v="1"/>
    <s v="OFF-PA-10003790"/>
    <x v="1"/>
    <x v="10"/>
    <s v="Xerox 1991"/>
    <x v="685"/>
    <n v="8"/>
    <n v="0"/>
    <n v="84.051199999999994"/>
    <x v="1"/>
    <x v="1"/>
  </r>
  <r>
    <x v="3422"/>
    <x v="1695"/>
    <x v="316"/>
    <x v="895"/>
    <x v="1"/>
    <s v="CL-12565"/>
    <s v="Clay Ludtke"/>
    <x v="0"/>
    <x v="0"/>
    <s v="Los Angeles"/>
    <x v="1"/>
    <n v="90004"/>
    <x v="1"/>
    <s v="TEC-AC-10002217"/>
    <x v="2"/>
    <x v="11"/>
    <s v="Imation Clip USB flash drive - 8 GB"/>
    <x v="2728"/>
    <n v="7"/>
    <n v="0"/>
    <n v="7.8960000000000008"/>
    <x v="1"/>
    <x v="1"/>
  </r>
  <r>
    <x v="3423"/>
    <x v="1695"/>
    <x v="316"/>
    <x v="895"/>
    <x v="1"/>
    <s v="CL-12565"/>
    <s v="Clay Ludtke"/>
    <x v="0"/>
    <x v="0"/>
    <s v="Los Angeles"/>
    <x v="1"/>
    <n v="90004"/>
    <x v="1"/>
    <s v="OFF-BI-10002215"/>
    <x v="1"/>
    <x v="8"/>
    <s v="Wilson Jones Hanging View Binder, White, 1&quot;"/>
    <x v="20"/>
    <n v="4"/>
    <n v="0.2"/>
    <n v="7.3839999999999986"/>
    <x v="1"/>
    <x v="1"/>
  </r>
  <r>
    <x v="3424"/>
    <x v="1695"/>
    <x v="316"/>
    <x v="895"/>
    <x v="1"/>
    <s v="CL-12565"/>
    <s v="Clay Ludtke"/>
    <x v="0"/>
    <x v="0"/>
    <s v="Los Angeles"/>
    <x v="1"/>
    <n v="90004"/>
    <x v="1"/>
    <s v="TEC-MA-10001972"/>
    <x v="2"/>
    <x v="15"/>
    <s v="Okidata C331dn Printer"/>
    <x v="2729"/>
    <n v="2"/>
    <n v="0.2"/>
    <n v="41.880000000000024"/>
    <x v="1"/>
    <x v="1"/>
  </r>
  <r>
    <x v="3425"/>
    <x v="1696"/>
    <x v="496"/>
    <x v="118"/>
    <x v="1"/>
    <s v="DE-13255"/>
    <s v="Deanra Eno"/>
    <x v="2"/>
    <x v="0"/>
    <s v="Dubuque"/>
    <x v="23"/>
    <n v="52001"/>
    <x v="2"/>
    <s v="OFF-BI-10001525"/>
    <x v="1"/>
    <x v="8"/>
    <s v="Acco Pressboard Covers with Storage Hooks, 14 7/8&quot; x 11&quot;, Executive Red"/>
    <x v="597"/>
    <n v="4"/>
    <n v="0"/>
    <n v="6.8579999999999988"/>
    <x v="2"/>
    <x v="0"/>
  </r>
  <r>
    <x v="3426"/>
    <x v="1696"/>
    <x v="496"/>
    <x v="118"/>
    <x v="1"/>
    <s v="DE-13255"/>
    <s v="Deanra Eno"/>
    <x v="2"/>
    <x v="0"/>
    <s v="Dubuque"/>
    <x v="23"/>
    <n v="52001"/>
    <x v="2"/>
    <s v="FUR-CH-10000988"/>
    <x v="0"/>
    <x v="1"/>
    <s v="Hon Olson Stacker Stools"/>
    <x v="2730"/>
    <n v="10"/>
    <n v="0"/>
    <n v="394.26800000000003"/>
    <x v="2"/>
    <x v="0"/>
  </r>
  <r>
    <x v="3427"/>
    <x v="1697"/>
    <x v="445"/>
    <x v="663"/>
    <x v="0"/>
    <s v="SZ-20035"/>
    <s v="Sam Zeldin"/>
    <x v="2"/>
    <x v="0"/>
    <s v="Lancaster"/>
    <x v="24"/>
    <n v="43130"/>
    <x v="3"/>
    <s v="OFF-PA-10000174"/>
    <x v="1"/>
    <x v="10"/>
    <s v="Message Book, Wirebound, Four 5 1/2&quot; X 4&quot; Forms/Pg., 200 Dupl. Sets/Book"/>
    <x v="2731"/>
    <n v="4"/>
    <n v="0.2"/>
    <n v="11.102399999999996"/>
    <x v="3"/>
    <x v="0"/>
  </r>
  <r>
    <x v="3428"/>
    <x v="1697"/>
    <x v="445"/>
    <x v="663"/>
    <x v="0"/>
    <s v="SZ-20035"/>
    <s v="Sam Zeldin"/>
    <x v="2"/>
    <x v="0"/>
    <s v="Lancaster"/>
    <x v="24"/>
    <n v="43130"/>
    <x v="3"/>
    <s v="FUR-TA-10002041"/>
    <x v="0"/>
    <x v="3"/>
    <s v="Bevis Round Conference Table Top, X-Base"/>
    <x v="2732"/>
    <n v="2"/>
    <n v="0.4"/>
    <n v="-103.98819999999998"/>
    <x v="3"/>
    <x v="0"/>
  </r>
  <r>
    <x v="3429"/>
    <x v="1697"/>
    <x v="445"/>
    <x v="663"/>
    <x v="0"/>
    <s v="SZ-20035"/>
    <s v="Sam Zeldin"/>
    <x v="2"/>
    <x v="0"/>
    <s v="Lancaster"/>
    <x v="24"/>
    <n v="43130"/>
    <x v="3"/>
    <s v="OFF-PA-10002246"/>
    <x v="1"/>
    <x v="10"/>
    <s v="Wirebound Four 2-3/4 x 5 Forms per Page, 400 Sets per Book"/>
    <x v="2733"/>
    <n v="6"/>
    <n v="0.2"/>
    <n v="11.223000000000001"/>
    <x v="3"/>
    <x v="0"/>
  </r>
  <r>
    <x v="3430"/>
    <x v="1698"/>
    <x v="166"/>
    <x v="784"/>
    <x v="2"/>
    <s v="LF-17185"/>
    <s v="Luke Foster"/>
    <x v="0"/>
    <x v="0"/>
    <s v="Inglewood"/>
    <x v="1"/>
    <n v="90301"/>
    <x v="1"/>
    <s v="OFF-ST-10003327"/>
    <x v="1"/>
    <x v="4"/>
    <s v="Akro-Mils 12-Gallon Tote"/>
    <x v="1418"/>
    <n v="3"/>
    <n v="0"/>
    <n v="8.6390999999999956"/>
    <x v="1"/>
    <x v="0"/>
  </r>
  <r>
    <x v="3431"/>
    <x v="1698"/>
    <x v="166"/>
    <x v="784"/>
    <x v="2"/>
    <s v="LF-17185"/>
    <s v="Luke Foster"/>
    <x v="0"/>
    <x v="0"/>
    <s v="Inglewood"/>
    <x v="1"/>
    <n v="90301"/>
    <x v="1"/>
    <s v="FUR-FU-10002703"/>
    <x v="0"/>
    <x v="5"/>
    <s v="Tenex Traditional Chairmats for Hard Floors, Average Lip, 36&quot; x 48&quot;"/>
    <x v="2734"/>
    <n v="2"/>
    <n v="0"/>
    <n v="15.468000000000004"/>
    <x v="1"/>
    <x v="0"/>
  </r>
  <r>
    <x v="3432"/>
    <x v="1698"/>
    <x v="166"/>
    <x v="784"/>
    <x v="2"/>
    <s v="LF-17185"/>
    <s v="Luke Foster"/>
    <x v="0"/>
    <x v="0"/>
    <s v="Inglewood"/>
    <x v="1"/>
    <n v="90301"/>
    <x v="1"/>
    <s v="OFF-PA-10003651"/>
    <x v="1"/>
    <x v="10"/>
    <s v="Xerox 1968"/>
    <x v="1847"/>
    <n v="9"/>
    <n v="0"/>
    <n v="28.857599999999998"/>
    <x v="1"/>
    <x v="0"/>
  </r>
  <r>
    <x v="3433"/>
    <x v="1699"/>
    <x v="256"/>
    <x v="784"/>
    <x v="1"/>
    <s v="AB-10165"/>
    <s v="Alan Barnes"/>
    <x v="0"/>
    <x v="0"/>
    <s v="Bellevue"/>
    <x v="4"/>
    <n v="98006"/>
    <x v="1"/>
    <s v="OFF-BI-10001617"/>
    <x v="1"/>
    <x v="8"/>
    <s v="GBC Wire Binding Combs"/>
    <x v="176"/>
    <n v="3"/>
    <n v="0.2"/>
    <n v="8.3753999999999991"/>
    <x v="1"/>
    <x v="0"/>
  </r>
  <r>
    <x v="3434"/>
    <x v="1699"/>
    <x v="256"/>
    <x v="784"/>
    <x v="1"/>
    <s v="AB-10165"/>
    <s v="Alan Barnes"/>
    <x v="0"/>
    <x v="0"/>
    <s v="Bellevue"/>
    <x v="4"/>
    <n v="98006"/>
    <x v="1"/>
    <s v="OFF-BI-10000145"/>
    <x v="1"/>
    <x v="8"/>
    <s v="Zipper Ring Binder Pockets"/>
    <x v="2735"/>
    <n v="6"/>
    <n v="0.2"/>
    <n v="5.4287999999999981"/>
    <x v="1"/>
    <x v="0"/>
  </r>
  <r>
    <x v="3435"/>
    <x v="1700"/>
    <x v="874"/>
    <x v="591"/>
    <x v="2"/>
    <s v="NM-18520"/>
    <s v="Neoma Murray"/>
    <x v="0"/>
    <x v="0"/>
    <s v="Chicago"/>
    <x v="10"/>
    <n v="60610"/>
    <x v="2"/>
    <s v="OFF-BI-10001670"/>
    <x v="1"/>
    <x v="8"/>
    <s v="Vinyl Sectional Post Binders"/>
    <x v="2736"/>
    <n v="2"/>
    <n v="0.8"/>
    <n v="-22.620000000000005"/>
    <x v="2"/>
    <x v="0"/>
  </r>
  <r>
    <x v="3436"/>
    <x v="1700"/>
    <x v="874"/>
    <x v="591"/>
    <x v="2"/>
    <s v="NM-18520"/>
    <s v="Neoma Murray"/>
    <x v="0"/>
    <x v="0"/>
    <s v="Chicago"/>
    <x v="10"/>
    <n v="60610"/>
    <x v="2"/>
    <s v="FUR-FU-10003849"/>
    <x v="0"/>
    <x v="5"/>
    <s v="DAX Metal Frame, Desktop, Stepped-Edge"/>
    <x v="2737"/>
    <n v="3"/>
    <n v="0.6"/>
    <n v="-12.751199999999997"/>
    <x v="2"/>
    <x v="0"/>
  </r>
  <r>
    <x v="3437"/>
    <x v="1701"/>
    <x v="505"/>
    <x v="904"/>
    <x v="3"/>
    <s v="RA-19945"/>
    <s v="Ryan Akin"/>
    <x v="0"/>
    <x v="0"/>
    <s v="Dallas"/>
    <x v="5"/>
    <n v="75217"/>
    <x v="2"/>
    <s v="FUR-FU-10003849"/>
    <x v="0"/>
    <x v="5"/>
    <s v="DAX Metal Frame, Desktop, Stepped-Edge"/>
    <x v="2738"/>
    <n v="2"/>
    <n v="0.6"/>
    <n v="-8.5007999999999981"/>
    <x v="2"/>
    <x v="0"/>
  </r>
  <r>
    <x v="3438"/>
    <x v="1701"/>
    <x v="505"/>
    <x v="904"/>
    <x v="3"/>
    <s v="RA-19945"/>
    <s v="Ryan Akin"/>
    <x v="0"/>
    <x v="0"/>
    <s v="Dallas"/>
    <x v="5"/>
    <n v="75217"/>
    <x v="2"/>
    <s v="FUR-TA-10002041"/>
    <x v="0"/>
    <x v="3"/>
    <s v="Bevis Round Conference Table Top, X-Base"/>
    <x v="2739"/>
    <n v="2"/>
    <n v="0.3"/>
    <n v="-68.130199999999988"/>
    <x v="2"/>
    <x v="0"/>
  </r>
  <r>
    <x v="3439"/>
    <x v="1701"/>
    <x v="505"/>
    <x v="904"/>
    <x v="3"/>
    <s v="RA-19945"/>
    <s v="Ryan Akin"/>
    <x v="0"/>
    <x v="0"/>
    <s v="Dallas"/>
    <x v="5"/>
    <n v="75217"/>
    <x v="2"/>
    <s v="OFF-ST-10002214"/>
    <x v="1"/>
    <x v="4"/>
    <s v="X-Rack File for Hanging Folders"/>
    <x v="2740"/>
    <n v="6"/>
    <n v="0.2"/>
    <n v="4.0643999999999973"/>
    <x v="2"/>
    <x v="0"/>
  </r>
  <r>
    <x v="3440"/>
    <x v="1702"/>
    <x v="239"/>
    <x v="26"/>
    <x v="3"/>
    <s v="PO-19195"/>
    <s v="Phillina Ober"/>
    <x v="2"/>
    <x v="0"/>
    <s v="San Francisco"/>
    <x v="1"/>
    <n v="94122"/>
    <x v="1"/>
    <s v="OFF-BI-10001078"/>
    <x v="1"/>
    <x v="8"/>
    <s v="Acco PRESSTEX Data Binder with Storage Hooks, Dark Blue, 14 7/8&quot; X 11&quot;"/>
    <x v="2741"/>
    <n v="1"/>
    <n v="0.2"/>
    <n v="1.5602"/>
    <x v="1"/>
    <x v="0"/>
  </r>
  <r>
    <x v="3441"/>
    <x v="1703"/>
    <x v="518"/>
    <x v="451"/>
    <x v="0"/>
    <s v="KA-16525"/>
    <s v="Kelly Andreada"/>
    <x v="0"/>
    <x v="0"/>
    <s v="New York City"/>
    <x v="15"/>
    <n v="10024"/>
    <x v="3"/>
    <s v="OFF-PA-10002137"/>
    <x v="1"/>
    <x v="10"/>
    <s v="Southworth 100% Résumé Paper, 24lb."/>
    <x v="2742"/>
    <n v="14"/>
    <n v="0"/>
    <n v="49.013999999999996"/>
    <x v="3"/>
    <x v="0"/>
  </r>
  <r>
    <x v="3442"/>
    <x v="1704"/>
    <x v="123"/>
    <x v="122"/>
    <x v="1"/>
    <s v="JD-16150"/>
    <s v="Justin Deggeller"/>
    <x v="1"/>
    <x v="0"/>
    <s v="New York City"/>
    <x v="15"/>
    <n v="10011"/>
    <x v="3"/>
    <s v="OFF-EN-10001415"/>
    <x v="1"/>
    <x v="12"/>
    <s v="Staple envelope"/>
    <x v="80"/>
    <n v="3"/>
    <n v="0"/>
    <n v="8.370000000000001"/>
    <x v="3"/>
    <x v="0"/>
  </r>
  <r>
    <x v="3443"/>
    <x v="1704"/>
    <x v="123"/>
    <x v="122"/>
    <x v="1"/>
    <s v="JD-16150"/>
    <s v="Justin Deggeller"/>
    <x v="1"/>
    <x v="0"/>
    <s v="New York City"/>
    <x v="15"/>
    <n v="10011"/>
    <x v="3"/>
    <s v="OFF-AP-10003849"/>
    <x v="1"/>
    <x v="9"/>
    <s v="Hoover Shoulder Vac Commercial Portable Vacuum"/>
    <x v="2743"/>
    <n v="7"/>
    <n v="0"/>
    <n v="626.18499999999995"/>
    <x v="3"/>
    <x v="0"/>
  </r>
  <r>
    <x v="3444"/>
    <x v="1705"/>
    <x v="875"/>
    <x v="928"/>
    <x v="1"/>
    <s v="JO-15145"/>
    <s v="Jack O'Briant"/>
    <x v="1"/>
    <x v="0"/>
    <s v="Philadelphia"/>
    <x v="9"/>
    <n v="19140"/>
    <x v="3"/>
    <s v="OFF-ST-10001713"/>
    <x v="1"/>
    <x v="4"/>
    <s v="Gould Plastics 9-Pocket Panel Bin, 18-3/8w x 5-1/4d x 20-1/2h, Black"/>
    <x v="560"/>
    <n v="2"/>
    <n v="0.2"/>
    <n v="-16.956800000000005"/>
    <x v="3"/>
    <x v="0"/>
  </r>
  <r>
    <x v="3445"/>
    <x v="1706"/>
    <x v="821"/>
    <x v="871"/>
    <x v="1"/>
    <s v="LE-16810"/>
    <s v="Laurel Elliston"/>
    <x v="0"/>
    <x v="0"/>
    <s v="Newark"/>
    <x v="13"/>
    <n v="19711"/>
    <x v="3"/>
    <s v="OFF-ST-10001505"/>
    <x v="1"/>
    <x v="4"/>
    <s v="Perma STOR-ALL Hanging File Box, 13 1/8&quot;W x 12 1/4&quot;D x 10 1/2&quot;H"/>
    <x v="2744"/>
    <n v="5"/>
    <n v="0"/>
    <n v="5.0829999999999975"/>
    <x v="3"/>
    <x v="0"/>
  </r>
  <r>
    <x v="3446"/>
    <x v="1707"/>
    <x v="876"/>
    <x v="929"/>
    <x v="2"/>
    <s v="AH-10690"/>
    <s v="Anna Häberlin"/>
    <x v="1"/>
    <x v="0"/>
    <s v="New York City"/>
    <x v="15"/>
    <n v="10024"/>
    <x v="3"/>
    <s v="OFF-PA-10000474"/>
    <x v="1"/>
    <x v="10"/>
    <s v="Easy-staple paper"/>
    <x v="2745"/>
    <n v="2"/>
    <n v="0"/>
    <n v="33.313599999999994"/>
    <x v="3"/>
    <x v="0"/>
  </r>
  <r>
    <x v="3447"/>
    <x v="1708"/>
    <x v="532"/>
    <x v="261"/>
    <x v="1"/>
    <s v="KN-16705"/>
    <s v="Kristina Nunn"/>
    <x v="2"/>
    <x v="0"/>
    <s v="Auburn"/>
    <x v="19"/>
    <n v="36830"/>
    <x v="0"/>
    <s v="OFF-AR-10001919"/>
    <x v="1"/>
    <x v="6"/>
    <s v="OIC #2 Pencils, Medium Soft"/>
    <x v="1061"/>
    <n v="2"/>
    <n v="0"/>
    <n v="1.0903999999999998"/>
    <x v="0"/>
    <x v="0"/>
  </r>
  <r>
    <x v="3448"/>
    <x v="1709"/>
    <x v="877"/>
    <x v="930"/>
    <x v="1"/>
    <s v="TB-21250"/>
    <s v="Tim Brockman"/>
    <x v="0"/>
    <x v="0"/>
    <s v="Los Angeles"/>
    <x v="1"/>
    <n v="90049"/>
    <x v="1"/>
    <s v="OFF-BI-10004001"/>
    <x v="1"/>
    <x v="8"/>
    <s v="GBC Recycled VeloBinder Covers"/>
    <x v="2746"/>
    <n v="2"/>
    <n v="0.2"/>
    <n v="8.8607999999999976"/>
    <x v="1"/>
    <x v="0"/>
  </r>
  <r>
    <x v="3449"/>
    <x v="1710"/>
    <x v="78"/>
    <x v="931"/>
    <x v="1"/>
    <s v="DP-13390"/>
    <s v="Dennis Pardue"/>
    <x v="2"/>
    <x v="0"/>
    <s v="San Francisco"/>
    <x v="1"/>
    <n v="94110"/>
    <x v="1"/>
    <s v="OFF-AP-10004785"/>
    <x v="1"/>
    <x v="9"/>
    <s v="Holmes Replacement Filter for HEPA Air Cleaner, Medium Room"/>
    <x v="2747"/>
    <n v="5"/>
    <n v="0"/>
    <n v="24.359500000000004"/>
    <x v="1"/>
    <x v="0"/>
  </r>
  <r>
    <x v="3450"/>
    <x v="1710"/>
    <x v="78"/>
    <x v="931"/>
    <x v="1"/>
    <s v="DP-13390"/>
    <s v="Dennis Pardue"/>
    <x v="2"/>
    <x v="0"/>
    <s v="San Francisco"/>
    <x v="1"/>
    <n v="94110"/>
    <x v="1"/>
    <s v="OFF-ST-10002406"/>
    <x v="1"/>
    <x v="4"/>
    <s v="Pizazz Global Quick File"/>
    <x v="2748"/>
    <n v="1"/>
    <n v="0"/>
    <n v="4.1916000000000011"/>
    <x v="1"/>
    <x v="0"/>
  </r>
  <r>
    <x v="3451"/>
    <x v="1710"/>
    <x v="78"/>
    <x v="931"/>
    <x v="1"/>
    <s v="DP-13390"/>
    <s v="Dennis Pardue"/>
    <x v="2"/>
    <x v="0"/>
    <s v="San Francisco"/>
    <x v="1"/>
    <n v="94110"/>
    <x v="1"/>
    <s v="OFF-FA-10002988"/>
    <x v="1"/>
    <x v="13"/>
    <s v="Ideal Clamps"/>
    <x v="133"/>
    <n v="2"/>
    <n v="0"/>
    <n v="1.9697999999999998"/>
    <x v="1"/>
    <x v="0"/>
  </r>
  <r>
    <x v="3452"/>
    <x v="1711"/>
    <x v="878"/>
    <x v="757"/>
    <x v="0"/>
    <s v="KN-16705"/>
    <s v="Kristina Nunn"/>
    <x v="2"/>
    <x v="0"/>
    <s v="Raleigh"/>
    <x v="3"/>
    <n v="27604"/>
    <x v="0"/>
    <s v="TEC-PH-10002415"/>
    <x v="2"/>
    <x v="7"/>
    <s v="Polycom VoiceStation 500 Conference phone"/>
    <x v="2749"/>
    <n v="2"/>
    <n v="0.2"/>
    <n v="29.495000000000019"/>
    <x v="0"/>
    <x v="0"/>
  </r>
  <r>
    <x v="3453"/>
    <x v="1712"/>
    <x v="879"/>
    <x v="932"/>
    <x v="0"/>
    <s v="ST-20530"/>
    <s v="Shui Tom"/>
    <x v="0"/>
    <x v="0"/>
    <s v="Macon"/>
    <x v="32"/>
    <n v="31204"/>
    <x v="0"/>
    <s v="OFF-BI-10004236"/>
    <x v="1"/>
    <x v="8"/>
    <s v="XtraLife ClearVue Slant-D Ring Binder, White, 3&quot;"/>
    <x v="2750"/>
    <n v="4"/>
    <n v="0"/>
    <n v="27.011199999999999"/>
    <x v="0"/>
    <x v="0"/>
  </r>
  <r>
    <x v="3454"/>
    <x v="1713"/>
    <x v="584"/>
    <x v="933"/>
    <x v="1"/>
    <s v="EB-13870"/>
    <s v="Emily Burns"/>
    <x v="0"/>
    <x v="0"/>
    <s v="Nashville"/>
    <x v="18"/>
    <n v="37211"/>
    <x v="0"/>
    <s v="OFF-AR-10000657"/>
    <x v="1"/>
    <x v="6"/>
    <s v="Binney &amp; Smith inkTank Desk Highlighter, Chisel Tip, Yellow, 12/Box"/>
    <x v="788"/>
    <n v="3"/>
    <n v="0.2"/>
    <n v="0.83849999999999936"/>
    <x v="0"/>
    <x v="0"/>
  </r>
  <r>
    <x v="3455"/>
    <x v="1714"/>
    <x v="880"/>
    <x v="824"/>
    <x v="1"/>
    <s v="AH-10210"/>
    <s v="Alan Hwang"/>
    <x v="0"/>
    <x v="0"/>
    <s v="Nashville"/>
    <x v="18"/>
    <n v="37211"/>
    <x v="0"/>
    <s v="OFF-PA-10004996"/>
    <x v="1"/>
    <x v="10"/>
    <s v="Speediset Carbonless Redi-Letter 7&quot; x 8 1/2&quot;"/>
    <x v="2751"/>
    <n v="2"/>
    <n v="0.2"/>
    <n v="5.5673999999999992"/>
    <x v="0"/>
    <x v="0"/>
  </r>
  <r>
    <x v="3456"/>
    <x v="1715"/>
    <x v="118"/>
    <x v="934"/>
    <x v="2"/>
    <s v="AS-10090"/>
    <s v="Adam Shillingsburg"/>
    <x v="0"/>
    <x v="0"/>
    <s v="Philadelphia"/>
    <x v="9"/>
    <n v="19143"/>
    <x v="3"/>
    <s v="TEC-AC-10001109"/>
    <x v="2"/>
    <x v="11"/>
    <s v="Logitech Trackman Marble Mouse"/>
    <x v="981"/>
    <n v="3"/>
    <n v="0.2"/>
    <n v="19.793400000000005"/>
    <x v="3"/>
    <x v="0"/>
  </r>
  <r>
    <x v="3457"/>
    <x v="1715"/>
    <x v="118"/>
    <x v="934"/>
    <x v="2"/>
    <s v="AS-10090"/>
    <s v="Adam Shillingsburg"/>
    <x v="0"/>
    <x v="0"/>
    <s v="Philadelphia"/>
    <x v="9"/>
    <n v="19143"/>
    <x v="3"/>
    <s v="FUR-FU-10003832"/>
    <x v="0"/>
    <x v="5"/>
    <s v="Eldon Expressions Punched Metal &amp; Wood Desk Accessories, Black &amp; Cherry"/>
    <x v="2752"/>
    <n v="3"/>
    <n v="0.2"/>
    <n v="2.2511999999999999"/>
    <x v="3"/>
    <x v="0"/>
  </r>
  <r>
    <x v="3458"/>
    <x v="1715"/>
    <x v="118"/>
    <x v="934"/>
    <x v="2"/>
    <s v="AS-10090"/>
    <s v="Adam Shillingsburg"/>
    <x v="0"/>
    <x v="0"/>
    <s v="Philadelphia"/>
    <x v="9"/>
    <n v="19143"/>
    <x v="3"/>
    <s v="OFF-BI-10002393"/>
    <x v="1"/>
    <x v="8"/>
    <s v="Binder Posts"/>
    <x v="2753"/>
    <n v="2"/>
    <n v="0.7"/>
    <n v="-2.7551999999999994"/>
    <x v="3"/>
    <x v="0"/>
  </r>
  <r>
    <x v="3459"/>
    <x v="1715"/>
    <x v="118"/>
    <x v="934"/>
    <x v="2"/>
    <s v="AS-10090"/>
    <s v="Adam Shillingsburg"/>
    <x v="0"/>
    <x v="0"/>
    <s v="Philadelphia"/>
    <x v="9"/>
    <n v="19143"/>
    <x v="3"/>
    <s v="OFF-BI-10001359"/>
    <x v="1"/>
    <x v="8"/>
    <s v="GBC DocuBind TL300 Electric Binding System"/>
    <x v="2754"/>
    <n v="2"/>
    <n v="0.7"/>
    <n v="-412.61539999999991"/>
    <x v="3"/>
    <x v="0"/>
  </r>
  <r>
    <x v="3460"/>
    <x v="1715"/>
    <x v="118"/>
    <x v="934"/>
    <x v="2"/>
    <s v="AS-10090"/>
    <s v="Adam Shillingsburg"/>
    <x v="0"/>
    <x v="0"/>
    <s v="Philadelphia"/>
    <x v="9"/>
    <n v="19143"/>
    <x v="3"/>
    <s v="TEC-AC-10003628"/>
    <x v="2"/>
    <x v="11"/>
    <s v="Logitech 910-002974 M325 Wireless Mouse for Web Scrolling"/>
    <x v="736"/>
    <n v="2"/>
    <n v="0.2"/>
    <n v="14.395200000000004"/>
    <x v="3"/>
    <x v="0"/>
  </r>
  <r>
    <x v="3461"/>
    <x v="1716"/>
    <x v="60"/>
    <x v="173"/>
    <x v="0"/>
    <s v="EM-13825"/>
    <s v="Elizabeth Moffitt"/>
    <x v="1"/>
    <x v="0"/>
    <s v="Dallas"/>
    <x v="5"/>
    <n v="75081"/>
    <x v="2"/>
    <s v="TEC-PH-10003012"/>
    <x v="2"/>
    <x v="7"/>
    <s v="Nortel Meridian M3904 Professional Digital phone"/>
    <x v="2755"/>
    <n v="4"/>
    <n v="0.2"/>
    <n v="55.436399999999935"/>
    <x v="2"/>
    <x v="0"/>
  </r>
  <r>
    <x v="3462"/>
    <x v="1717"/>
    <x v="763"/>
    <x v="823"/>
    <x v="0"/>
    <s v="KA-16525"/>
    <s v="Kelly Andreada"/>
    <x v="0"/>
    <x v="0"/>
    <s v="Perth Amboy"/>
    <x v="30"/>
    <n v="8861"/>
    <x v="3"/>
    <s v="OFF-AR-10003903"/>
    <x v="1"/>
    <x v="6"/>
    <s v="Sanford 52201 APSCO Electric Pencil Sharpener"/>
    <x v="2756"/>
    <n v="7"/>
    <n v="0"/>
    <n v="74.565400000000011"/>
    <x v="3"/>
    <x v="0"/>
  </r>
  <r>
    <x v="3463"/>
    <x v="1718"/>
    <x v="881"/>
    <x v="724"/>
    <x v="1"/>
    <s v="HJ-14875"/>
    <s v="Heather Jas"/>
    <x v="2"/>
    <x v="0"/>
    <s v="Jacksonville"/>
    <x v="2"/>
    <n v="32216"/>
    <x v="0"/>
    <s v="OFF-PA-10004675"/>
    <x v="1"/>
    <x v="10"/>
    <s v="Telephone Message Books with Fax/Mobile Section, 5 1/2&quot; x 3 3/16&quot;"/>
    <x v="2757"/>
    <n v="1"/>
    <n v="0.2"/>
    <n v="1.6509999999999998"/>
    <x v="0"/>
    <x v="0"/>
  </r>
  <r>
    <x v="3464"/>
    <x v="1719"/>
    <x v="734"/>
    <x v="241"/>
    <x v="0"/>
    <s v="ND-18370"/>
    <s v="Natalie DeCherney"/>
    <x v="0"/>
    <x v="0"/>
    <s v="Jacksonville"/>
    <x v="2"/>
    <n v="32216"/>
    <x v="0"/>
    <s v="TEC-AC-10001990"/>
    <x v="2"/>
    <x v="11"/>
    <s v="Kensington Orbit Wireless Mobile Trackball for PC and Mac"/>
    <x v="2758"/>
    <n v="1"/>
    <n v="0.2"/>
    <n v="7.198799999999995"/>
    <x v="0"/>
    <x v="0"/>
  </r>
  <r>
    <x v="3465"/>
    <x v="1720"/>
    <x v="229"/>
    <x v="240"/>
    <x v="1"/>
    <s v="EH-13765"/>
    <s v="Edward Hooks"/>
    <x v="1"/>
    <x v="0"/>
    <s v="Revere"/>
    <x v="31"/>
    <n v="2151"/>
    <x v="3"/>
    <s v="OFF-AP-10003842"/>
    <x v="1"/>
    <x v="9"/>
    <s v="Euro-Pro Shark Turbo Vacuum"/>
    <x v="1168"/>
    <n v="2"/>
    <n v="0"/>
    <n v="16.1096"/>
    <x v="3"/>
    <x v="0"/>
  </r>
  <r>
    <x v="3466"/>
    <x v="1720"/>
    <x v="229"/>
    <x v="240"/>
    <x v="1"/>
    <s v="EH-13765"/>
    <s v="Edward Hooks"/>
    <x v="1"/>
    <x v="0"/>
    <s v="Revere"/>
    <x v="31"/>
    <n v="2151"/>
    <x v="3"/>
    <s v="FUR-BO-10004695"/>
    <x v="0"/>
    <x v="0"/>
    <s v="O'Sullivan 2-Door Barrister Bookcase in Odessa Pine"/>
    <x v="2759"/>
    <n v="2"/>
    <n v="0"/>
    <n v="83.25079999999997"/>
    <x v="3"/>
    <x v="0"/>
  </r>
  <r>
    <x v="3467"/>
    <x v="1720"/>
    <x v="229"/>
    <x v="240"/>
    <x v="1"/>
    <s v="EH-13765"/>
    <s v="Edward Hooks"/>
    <x v="1"/>
    <x v="0"/>
    <s v="Revere"/>
    <x v="31"/>
    <n v="2151"/>
    <x v="3"/>
    <s v="OFF-PA-10003039"/>
    <x v="1"/>
    <x v="10"/>
    <s v="Xerox 1960"/>
    <x v="2760"/>
    <n v="9"/>
    <n v="0"/>
    <n v="125.46899999999999"/>
    <x v="3"/>
    <x v="0"/>
  </r>
  <r>
    <x v="3468"/>
    <x v="1721"/>
    <x v="882"/>
    <x v="292"/>
    <x v="1"/>
    <s v="MC-17845"/>
    <s v="Michael Chen"/>
    <x v="0"/>
    <x v="0"/>
    <s v="Jackson"/>
    <x v="35"/>
    <n v="39212"/>
    <x v="0"/>
    <s v="FUR-FU-10002045"/>
    <x v="0"/>
    <x v="5"/>
    <s v="Executive Impressions 14&quot;"/>
    <x v="2761"/>
    <n v="6"/>
    <n v="0"/>
    <n v="58.687200000000011"/>
    <x v="0"/>
    <x v="0"/>
  </r>
  <r>
    <x v="3469"/>
    <x v="1722"/>
    <x v="744"/>
    <x v="57"/>
    <x v="1"/>
    <s v="MH-17455"/>
    <s v="Mark Hamilton"/>
    <x v="0"/>
    <x v="0"/>
    <s v="Jacksonville"/>
    <x v="3"/>
    <n v="28540"/>
    <x v="0"/>
    <s v="OFF-PA-10001019"/>
    <x v="1"/>
    <x v="10"/>
    <s v="Xerox 1884"/>
    <x v="1107"/>
    <n v="3"/>
    <n v="0.2"/>
    <n v="16.183799999999998"/>
    <x v="0"/>
    <x v="0"/>
  </r>
  <r>
    <x v="3470"/>
    <x v="1723"/>
    <x v="49"/>
    <x v="455"/>
    <x v="1"/>
    <s v="CL-11890"/>
    <s v="Carl Ludwig"/>
    <x v="0"/>
    <x v="0"/>
    <s v="San Francisco"/>
    <x v="1"/>
    <n v="94122"/>
    <x v="1"/>
    <s v="FUR-FU-10003724"/>
    <x v="0"/>
    <x v="5"/>
    <s v="Westinghouse Clip-On Gooseneck Lamps"/>
    <x v="2499"/>
    <n v="2"/>
    <n v="0"/>
    <n v="4.3523999999999994"/>
    <x v="1"/>
    <x v="0"/>
  </r>
  <r>
    <x v="3471"/>
    <x v="1724"/>
    <x v="105"/>
    <x v="251"/>
    <x v="1"/>
    <s v="SF-20965"/>
    <s v="Sylvia Foulston"/>
    <x v="1"/>
    <x v="0"/>
    <s v="Columbus"/>
    <x v="24"/>
    <n v="43229"/>
    <x v="3"/>
    <s v="OFF-PA-10003673"/>
    <x v="1"/>
    <x v="10"/>
    <s v="Strathmore Photo Mount Cards"/>
    <x v="2762"/>
    <n v="2"/>
    <n v="0.2"/>
    <n v="3.5255999999999994"/>
    <x v="3"/>
    <x v="0"/>
  </r>
  <r>
    <x v="3472"/>
    <x v="1724"/>
    <x v="105"/>
    <x v="251"/>
    <x v="1"/>
    <s v="SF-20965"/>
    <s v="Sylvia Foulston"/>
    <x v="1"/>
    <x v="0"/>
    <s v="Columbus"/>
    <x v="24"/>
    <n v="43229"/>
    <x v="3"/>
    <s v="TEC-AC-10003614"/>
    <x v="2"/>
    <x v="11"/>
    <s v="Verbatim 25 GB 6x Blu-ray Single Layer Recordable Disc, 10/Pack"/>
    <x v="2763"/>
    <n v="2"/>
    <n v="0.2"/>
    <n v="3.0133999999999981"/>
    <x v="3"/>
    <x v="0"/>
  </r>
  <r>
    <x v="3473"/>
    <x v="1725"/>
    <x v="448"/>
    <x v="935"/>
    <x v="1"/>
    <s v="EP-13915"/>
    <s v="Emily Phan"/>
    <x v="0"/>
    <x v="0"/>
    <s v="Dearborn Heights"/>
    <x v="12"/>
    <n v="48127"/>
    <x v="2"/>
    <s v="FUR-CH-10000785"/>
    <x v="0"/>
    <x v="1"/>
    <s v="Global Ergonomic Managers Chair"/>
    <x v="2764"/>
    <n v="1"/>
    <n v="0"/>
    <n v="47.0548"/>
    <x v="2"/>
    <x v="0"/>
  </r>
  <r>
    <x v="3474"/>
    <x v="1725"/>
    <x v="448"/>
    <x v="935"/>
    <x v="1"/>
    <s v="EP-13915"/>
    <s v="Emily Phan"/>
    <x v="0"/>
    <x v="0"/>
    <s v="Dearborn Heights"/>
    <x v="12"/>
    <n v="48127"/>
    <x v="2"/>
    <s v="TEC-AC-10002926"/>
    <x v="2"/>
    <x v="11"/>
    <s v="Logitech Wireless Marathon Mouse M705"/>
    <x v="2622"/>
    <n v="2"/>
    <n v="0"/>
    <n v="42.991400000000006"/>
    <x v="2"/>
    <x v="0"/>
  </r>
  <r>
    <x v="3475"/>
    <x v="1726"/>
    <x v="581"/>
    <x v="724"/>
    <x v="2"/>
    <s v="RW-19630"/>
    <s v="Rob Williams"/>
    <x v="1"/>
    <x v="0"/>
    <s v="Overland Park"/>
    <x v="41"/>
    <n v="66212"/>
    <x v="2"/>
    <s v="TEC-AC-10004633"/>
    <x v="2"/>
    <x v="11"/>
    <s v="Verbatim 25 GB 6x Blu-ray Single Layer Recordable Disc, 3/Pack"/>
    <x v="2765"/>
    <n v="5"/>
    <n v="0"/>
    <n v="15.378000000000004"/>
    <x v="2"/>
    <x v="0"/>
  </r>
  <r>
    <x v="3476"/>
    <x v="1726"/>
    <x v="581"/>
    <x v="724"/>
    <x v="2"/>
    <s v="RW-19630"/>
    <s v="Rob Williams"/>
    <x v="1"/>
    <x v="0"/>
    <s v="Overland Park"/>
    <x v="41"/>
    <n v="66212"/>
    <x v="2"/>
    <s v="OFF-BI-10000977"/>
    <x v="1"/>
    <x v="8"/>
    <s v="Ibico Plastic Spiral Binding Combs"/>
    <x v="2766"/>
    <n v="5"/>
    <n v="0"/>
    <n v="69.919999999999987"/>
    <x v="2"/>
    <x v="0"/>
  </r>
  <r>
    <x v="3477"/>
    <x v="1727"/>
    <x v="883"/>
    <x v="447"/>
    <x v="1"/>
    <s v="SJ-20500"/>
    <s v="Shirley Jackson"/>
    <x v="0"/>
    <x v="0"/>
    <s v="Santa Fe"/>
    <x v="27"/>
    <n v="87505"/>
    <x v="1"/>
    <s v="TEC-AC-10001635"/>
    <x v="2"/>
    <x v="11"/>
    <s v="KeyTronic KT400U2 - Keyboard - Black"/>
    <x v="451"/>
    <n v="9"/>
    <n v="0"/>
    <n v="18.503999999999991"/>
    <x v="1"/>
    <x v="0"/>
  </r>
  <r>
    <x v="3478"/>
    <x v="1728"/>
    <x v="16"/>
    <x v="906"/>
    <x v="1"/>
    <s v="SP-20620"/>
    <s v="Stefania Perrino"/>
    <x v="1"/>
    <x v="0"/>
    <s v="San Francisco"/>
    <x v="1"/>
    <n v="94110"/>
    <x v="1"/>
    <s v="OFF-AR-10003056"/>
    <x v="1"/>
    <x v="6"/>
    <s v="Newell 341"/>
    <x v="18"/>
    <n v="2"/>
    <n v="0"/>
    <n v="2.4823999999999993"/>
    <x v="1"/>
    <x v="0"/>
  </r>
  <r>
    <x v="3479"/>
    <x v="1728"/>
    <x v="16"/>
    <x v="906"/>
    <x v="1"/>
    <s v="SP-20620"/>
    <s v="Stefania Perrino"/>
    <x v="1"/>
    <x v="0"/>
    <s v="San Francisco"/>
    <x v="1"/>
    <n v="94110"/>
    <x v="1"/>
    <s v="OFF-PA-10003363"/>
    <x v="1"/>
    <x v="10"/>
    <s v="Xerox 204"/>
    <x v="1568"/>
    <n v="7"/>
    <n v="0"/>
    <n v="21.772800000000004"/>
    <x v="1"/>
    <x v="0"/>
  </r>
  <r>
    <x v="3480"/>
    <x v="1728"/>
    <x v="16"/>
    <x v="906"/>
    <x v="1"/>
    <s v="SP-20620"/>
    <s v="Stefania Perrino"/>
    <x v="1"/>
    <x v="0"/>
    <s v="San Francisco"/>
    <x v="1"/>
    <n v="94110"/>
    <x v="1"/>
    <s v="FUR-TA-10003954"/>
    <x v="0"/>
    <x v="3"/>
    <s v="Hon 94000 Series Round Tables"/>
    <x v="2767"/>
    <n v="6"/>
    <n v="0.2"/>
    <n v="-195.47879999999998"/>
    <x v="1"/>
    <x v="0"/>
  </r>
  <r>
    <x v="3481"/>
    <x v="1729"/>
    <x v="884"/>
    <x v="343"/>
    <x v="2"/>
    <s v="PJ-19015"/>
    <s v="Pauline Johnson"/>
    <x v="0"/>
    <x v="0"/>
    <s v="Mobile"/>
    <x v="19"/>
    <n v="36608"/>
    <x v="0"/>
    <s v="FUR-FU-10004415"/>
    <x v="0"/>
    <x v="5"/>
    <s v="Stacking Tray, Side-Loading, Legal, Smoke"/>
    <x v="2482"/>
    <n v="2"/>
    <n v="0"/>
    <n v="2.7775999999999996"/>
    <x v="0"/>
    <x v="0"/>
  </r>
  <r>
    <x v="3482"/>
    <x v="1730"/>
    <x v="9"/>
    <x v="592"/>
    <x v="2"/>
    <s v="CC-12610"/>
    <s v="Corey Catlett"/>
    <x v="1"/>
    <x v="0"/>
    <s v="Springfield"/>
    <x v="17"/>
    <n v="22153"/>
    <x v="0"/>
    <s v="TEC-PH-10000455"/>
    <x v="2"/>
    <x v="7"/>
    <s v="GE 30522EE2"/>
    <x v="2768"/>
    <n v="5"/>
    <n v="0"/>
    <n v="168.18549999999993"/>
    <x v="0"/>
    <x v="1"/>
  </r>
  <r>
    <x v="3483"/>
    <x v="1730"/>
    <x v="9"/>
    <x v="592"/>
    <x v="2"/>
    <s v="CC-12610"/>
    <s v="Corey Catlett"/>
    <x v="1"/>
    <x v="0"/>
    <s v="Springfield"/>
    <x v="17"/>
    <n v="22153"/>
    <x v="0"/>
    <s v="FUR-FU-10002456"/>
    <x v="0"/>
    <x v="5"/>
    <s v="Master Caster Door Stop, Large Neon Orange"/>
    <x v="2769"/>
    <n v="4"/>
    <n v="0"/>
    <n v="12.521600000000003"/>
    <x v="0"/>
    <x v="1"/>
  </r>
  <r>
    <x v="3484"/>
    <x v="1730"/>
    <x v="9"/>
    <x v="592"/>
    <x v="2"/>
    <s v="CC-12610"/>
    <s v="Corey Catlett"/>
    <x v="1"/>
    <x v="0"/>
    <s v="Springfield"/>
    <x v="17"/>
    <n v="22153"/>
    <x v="0"/>
    <s v="FUR-TA-10003569"/>
    <x v="0"/>
    <x v="3"/>
    <s v="Bretford CR8500 Series Meeting Room Furniture"/>
    <x v="2770"/>
    <n v="3"/>
    <n v="0"/>
    <n v="300.73500000000001"/>
    <x v="0"/>
    <x v="1"/>
  </r>
  <r>
    <x v="3485"/>
    <x v="1731"/>
    <x v="147"/>
    <x v="936"/>
    <x v="1"/>
    <s v="MY-18295"/>
    <s v="Muhammed Yedwab"/>
    <x v="1"/>
    <x v="0"/>
    <s v="Newark"/>
    <x v="13"/>
    <n v="19711"/>
    <x v="3"/>
    <s v="OFF-BI-10002813"/>
    <x v="1"/>
    <x v="8"/>
    <s v="Avery Reinforcements for Hole-Punch Pages"/>
    <x v="1063"/>
    <n v="4"/>
    <n v="0"/>
    <n v="3.5640000000000001"/>
    <x v="3"/>
    <x v="0"/>
  </r>
  <r>
    <x v="3486"/>
    <x v="1732"/>
    <x v="885"/>
    <x v="724"/>
    <x v="3"/>
    <s v="DB-13210"/>
    <s v="Dean Braden"/>
    <x v="0"/>
    <x v="0"/>
    <s v="Hickory"/>
    <x v="3"/>
    <n v="28601"/>
    <x v="0"/>
    <s v="TEC-PH-10002890"/>
    <x v="2"/>
    <x v="7"/>
    <s v="AT&amp;T 17929 Lendline Telephone"/>
    <x v="2771"/>
    <n v="1"/>
    <n v="0.2"/>
    <n v="2.7143999999999995"/>
    <x v="0"/>
    <x v="0"/>
  </r>
  <r>
    <x v="3487"/>
    <x v="1733"/>
    <x v="528"/>
    <x v="218"/>
    <x v="1"/>
    <s v="MG-17875"/>
    <s v="Michael Grace"/>
    <x v="2"/>
    <x v="0"/>
    <s v="Fort Lauderdale"/>
    <x v="2"/>
    <n v="33311"/>
    <x v="0"/>
    <s v="OFF-ST-10001522"/>
    <x v="1"/>
    <x v="4"/>
    <s v="Gould Plastics 18-Pocket Panel Bin, 34w x 5-1/4d x 20-1/2h"/>
    <x v="2772"/>
    <n v="2"/>
    <n v="0.2"/>
    <n v="-29.436800000000012"/>
    <x v="0"/>
    <x v="0"/>
  </r>
  <r>
    <x v="3488"/>
    <x v="1734"/>
    <x v="740"/>
    <x v="937"/>
    <x v="1"/>
    <s v="RH-19600"/>
    <s v="Rob Haberlin"/>
    <x v="0"/>
    <x v="0"/>
    <s v="Carol Stream"/>
    <x v="10"/>
    <n v="60188"/>
    <x v="2"/>
    <s v="FUR-CH-10004086"/>
    <x v="0"/>
    <x v="1"/>
    <s v="Hon 4070 Series Pagoda Armless Upholstered Stacking Chairs"/>
    <x v="2379"/>
    <n v="2"/>
    <n v="0.3"/>
    <n v="-5.8346000000000231"/>
    <x v="2"/>
    <x v="0"/>
  </r>
  <r>
    <x v="3489"/>
    <x v="1734"/>
    <x v="740"/>
    <x v="937"/>
    <x v="1"/>
    <s v="RH-19600"/>
    <s v="Rob Haberlin"/>
    <x v="0"/>
    <x v="0"/>
    <s v="Carol Stream"/>
    <x v="10"/>
    <n v="60188"/>
    <x v="2"/>
    <s v="FUR-CH-10003774"/>
    <x v="0"/>
    <x v="1"/>
    <s v="Global Wood Trimmed Manager's Task Chair, Khaki"/>
    <x v="2773"/>
    <n v="6"/>
    <n v="0.3"/>
    <n v="-92.799600000000027"/>
    <x v="2"/>
    <x v="0"/>
  </r>
  <r>
    <x v="3490"/>
    <x v="1734"/>
    <x v="740"/>
    <x v="937"/>
    <x v="1"/>
    <s v="RH-19600"/>
    <s v="Rob Haberlin"/>
    <x v="0"/>
    <x v="0"/>
    <s v="Carol Stream"/>
    <x v="10"/>
    <n v="60188"/>
    <x v="2"/>
    <s v="OFF-ST-10004507"/>
    <x v="1"/>
    <x v="4"/>
    <s v="Advantus Rolling Storage Box"/>
    <x v="648"/>
    <n v="5"/>
    <n v="0.2"/>
    <n v="6.0024999999999977"/>
    <x v="2"/>
    <x v="0"/>
  </r>
  <r>
    <x v="3491"/>
    <x v="1734"/>
    <x v="740"/>
    <x v="937"/>
    <x v="1"/>
    <s v="RH-19600"/>
    <s v="Rob Haberlin"/>
    <x v="0"/>
    <x v="0"/>
    <s v="Carol Stream"/>
    <x v="10"/>
    <n v="60188"/>
    <x v="2"/>
    <s v="OFF-ST-10003208"/>
    <x v="1"/>
    <x v="4"/>
    <s v="Adjustable Depth Letter/Legal Cart"/>
    <x v="2774"/>
    <n v="3"/>
    <n v="0.2"/>
    <n v="48.994199999999921"/>
    <x v="2"/>
    <x v="0"/>
  </r>
  <r>
    <x v="3492"/>
    <x v="1734"/>
    <x v="740"/>
    <x v="937"/>
    <x v="1"/>
    <s v="RH-19600"/>
    <s v="Rob Haberlin"/>
    <x v="0"/>
    <x v="0"/>
    <s v="Carol Stream"/>
    <x v="10"/>
    <n v="60188"/>
    <x v="2"/>
    <s v="OFF-PA-10000659"/>
    <x v="1"/>
    <x v="10"/>
    <s v="Adams Phone Message Book, Professional, 400 Message Capacity, 5 3/6” x 11”"/>
    <x v="1515"/>
    <n v="2"/>
    <n v="0.2"/>
    <n v="3.7692000000000001"/>
    <x v="2"/>
    <x v="0"/>
  </r>
  <r>
    <x v="3493"/>
    <x v="1735"/>
    <x v="241"/>
    <x v="938"/>
    <x v="1"/>
    <s v="KB-16240"/>
    <s v="Karen Bern"/>
    <x v="1"/>
    <x v="0"/>
    <s v="Saint Cloud"/>
    <x v="11"/>
    <n v="56301"/>
    <x v="2"/>
    <s v="TEC-AC-10002305"/>
    <x v="2"/>
    <x v="11"/>
    <s v="KeyTronic E03601U1 - Keyboard - Beige"/>
    <x v="2775"/>
    <n v="4"/>
    <n v="0"/>
    <n v="12.959999999999994"/>
    <x v="2"/>
    <x v="0"/>
  </r>
  <r>
    <x v="3494"/>
    <x v="1735"/>
    <x v="241"/>
    <x v="938"/>
    <x v="1"/>
    <s v="KB-16240"/>
    <s v="Karen Bern"/>
    <x v="1"/>
    <x v="0"/>
    <s v="Saint Cloud"/>
    <x v="11"/>
    <n v="56301"/>
    <x v="2"/>
    <s v="TEC-AC-10000990"/>
    <x v="2"/>
    <x v="11"/>
    <s v="Imation Bio 2GB USB Flash Drive Imation Corp"/>
    <x v="2776"/>
    <n v="5"/>
    <n v="0"/>
    <n v="275.47800000000001"/>
    <x v="2"/>
    <x v="0"/>
  </r>
  <r>
    <x v="3495"/>
    <x v="1735"/>
    <x v="241"/>
    <x v="938"/>
    <x v="1"/>
    <s v="KB-16240"/>
    <s v="Karen Bern"/>
    <x v="1"/>
    <x v="0"/>
    <s v="Saint Cloud"/>
    <x v="11"/>
    <n v="56301"/>
    <x v="2"/>
    <s v="FUR-CH-10000665"/>
    <x v="0"/>
    <x v="1"/>
    <s v="Global Airflow Leather Mesh Back Chair, Black"/>
    <x v="891"/>
    <n v="4"/>
    <n v="0"/>
    <n v="181.17599999999993"/>
    <x v="2"/>
    <x v="0"/>
  </r>
  <r>
    <x v="3496"/>
    <x v="1736"/>
    <x v="590"/>
    <x v="805"/>
    <x v="1"/>
    <s v="CA-12055"/>
    <s v="Cathy Armstrong"/>
    <x v="2"/>
    <x v="0"/>
    <s v="Los Angeles"/>
    <x v="1"/>
    <n v="90036"/>
    <x v="1"/>
    <s v="FUR-TA-10001932"/>
    <x v="0"/>
    <x v="3"/>
    <s v="Chromcraft 48&quot; x 96&quot; Racetrack Double Pedestal Table"/>
    <x v="2777"/>
    <n v="2"/>
    <n v="0.2"/>
    <n v="12.82559999999998"/>
    <x v="1"/>
    <x v="0"/>
  </r>
  <r>
    <x v="3497"/>
    <x v="1736"/>
    <x v="590"/>
    <x v="805"/>
    <x v="1"/>
    <s v="CA-12055"/>
    <s v="Cathy Armstrong"/>
    <x v="2"/>
    <x v="0"/>
    <s v="Los Angeles"/>
    <x v="1"/>
    <n v="90036"/>
    <x v="1"/>
    <s v="OFF-AP-10004487"/>
    <x v="1"/>
    <x v="9"/>
    <s v="Kensington 4 Outlet MasterPiece Compact Power Control Center"/>
    <x v="2778"/>
    <n v="6"/>
    <n v="0"/>
    <n v="136.61759999999998"/>
    <x v="1"/>
    <x v="0"/>
  </r>
  <r>
    <x v="3498"/>
    <x v="1736"/>
    <x v="590"/>
    <x v="805"/>
    <x v="1"/>
    <s v="CA-12055"/>
    <s v="Cathy Armstrong"/>
    <x v="2"/>
    <x v="0"/>
    <s v="Los Angeles"/>
    <x v="1"/>
    <n v="90036"/>
    <x v="1"/>
    <s v="OFF-BI-10002160"/>
    <x v="1"/>
    <x v="8"/>
    <s v="Acco Hanging Data Binders"/>
    <x v="597"/>
    <n v="5"/>
    <n v="0.2"/>
    <n v="5.3339999999999996"/>
    <x v="1"/>
    <x v="0"/>
  </r>
  <r>
    <x v="3499"/>
    <x v="1737"/>
    <x v="321"/>
    <x v="767"/>
    <x v="1"/>
    <s v="JK-15730"/>
    <s v="Joe Kamberova"/>
    <x v="0"/>
    <x v="0"/>
    <s v="Mobile"/>
    <x v="19"/>
    <n v="36608"/>
    <x v="0"/>
    <s v="TEC-AC-10000420"/>
    <x v="2"/>
    <x v="11"/>
    <s v="Logitech G500s Laser Gaming Mouse with Adjustable Weight Tuning"/>
    <x v="2779"/>
    <n v="3"/>
    <n v="0"/>
    <n v="71.389799999999994"/>
    <x v="0"/>
    <x v="0"/>
  </r>
  <r>
    <x v="3500"/>
    <x v="1737"/>
    <x v="321"/>
    <x v="767"/>
    <x v="1"/>
    <s v="JK-15730"/>
    <s v="Joe Kamberova"/>
    <x v="0"/>
    <x v="0"/>
    <s v="Mobile"/>
    <x v="19"/>
    <n v="36608"/>
    <x v="0"/>
    <s v="OFF-BI-10001989"/>
    <x v="1"/>
    <x v="8"/>
    <s v="Premium Transparent Presentation Covers by GBC"/>
    <x v="2780"/>
    <n v="3"/>
    <n v="0"/>
    <n v="30.211199999999998"/>
    <x v="0"/>
    <x v="0"/>
  </r>
  <r>
    <x v="3501"/>
    <x v="1737"/>
    <x v="321"/>
    <x v="767"/>
    <x v="1"/>
    <s v="JK-15730"/>
    <s v="Joe Kamberova"/>
    <x v="0"/>
    <x v="0"/>
    <s v="Mobile"/>
    <x v="19"/>
    <n v="36608"/>
    <x v="0"/>
    <s v="OFF-AR-10001149"/>
    <x v="1"/>
    <x v="6"/>
    <s v="Sanford Colorific Colored Pencils, 12/Box"/>
    <x v="2781"/>
    <n v="9"/>
    <n v="0"/>
    <n v="7.7759999999999989"/>
    <x v="0"/>
    <x v="0"/>
  </r>
  <r>
    <x v="3502"/>
    <x v="1738"/>
    <x v="318"/>
    <x v="939"/>
    <x v="3"/>
    <s v="RD-19930"/>
    <s v="Russell D'Ascenzo"/>
    <x v="0"/>
    <x v="0"/>
    <s v="Austin"/>
    <x v="5"/>
    <n v="78745"/>
    <x v="2"/>
    <s v="OFF-PA-10004101"/>
    <x v="1"/>
    <x v="10"/>
    <s v="Xerox 1894"/>
    <x v="563"/>
    <n v="2"/>
    <n v="0.2"/>
    <n v="3.6288"/>
    <x v="2"/>
    <x v="0"/>
  </r>
  <r>
    <x v="3503"/>
    <x v="1738"/>
    <x v="318"/>
    <x v="939"/>
    <x v="3"/>
    <s v="RD-19930"/>
    <s v="Russell D'Ascenzo"/>
    <x v="0"/>
    <x v="0"/>
    <s v="Austin"/>
    <x v="5"/>
    <n v="78745"/>
    <x v="2"/>
    <s v="TEC-AC-10001714"/>
    <x v="2"/>
    <x v="11"/>
    <s v="Logitech MX Performance Wireless Mouse"/>
    <x v="2782"/>
    <n v="3"/>
    <n v="0.2"/>
    <n v="20.343900000000001"/>
    <x v="2"/>
    <x v="0"/>
  </r>
  <r>
    <x v="3504"/>
    <x v="1739"/>
    <x v="122"/>
    <x v="120"/>
    <x v="0"/>
    <s v="JK-16120"/>
    <s v="Julie Kriz"/>
    <x v="2"/>
    <x v="0"/>
    <s v="New York City"/>
    <x v="15"/>
    <n v="10009"/>
    <x v="3"/>
    <s v="OFF-ST-10003716"/>
    <x v="1"/>
    <x v="4"/>
    <s v="Tennsco Double-Tier Lockers"/>
    <x v="1734"/>
    <n v="4"/>
    <n v="0"/>
    <n v="117.0104"/>
    <x v="3"/>
    <x v="0"/>
  </r>
  <r>
    <x v="3505"/>
    <x v="1740"/>
    <x v="886"/>
    <x v="637"/>
    <x v="1"/>
    <s v="SC-20020"/>
    <s v="Sam Craven"/>
    <x v="0"/>
    <x v="0"/>
    <s v="Plano"/>
    <x v="5"/>
    <n v="75023"/>
    <x v="2"/>
    <s v="TEC-PH-10000369"/>
    <x v="2"/>
    <x v="7"/>
    <s v="HTC One Mini"/>
    <x v="1227"/>
    <n v="2"/>
    <n v="0.2"/>
    <n v="20.158400000000015"/>
    <x v="2"/>
    <x v="0"/>
  </r>
  <r>
    <x v="3506"/>
    <x v="1740"/>
    <x v="886"/>
    <x v="637"/>
    <x v="1"/>
    <s v="SC-20020"/>
    <s v="Sam Craven"/>
    <x v="0"/>
    <x v="0"/>
    <s v="Plano"/>
    <x v="5"/>
    <n v="75023"/>
    <x v="2"/>
    <s v="OFF-BI-10000756"/>
    <x v="1"/>
    <x v="8"/>
    <s v="Storex DuraTech Recycled Plastic Frosted Binders"/>
    <x v="2783"/>
    <n v="4"/>
    <n v="0.8"/>
    <n v="-5.088000000000001"/>
    <x v="2"/>
    <x v="0"/>
  </r>
  <r>
    <x v="3507"/>
    <x v="1740"/>
    <x v="886"/>
    <x v="637"/>
    <x v="1"/>
    <s v="SC-20020"/>
    <s v="Sam Craven"/>
    <x v="0"/>
    <x v="0"/>
    <s v="Plano"/>
    <x v="5"/>
    <n v="75023"/>
    <x v="2"/>
    <s v="FUR-BO-10001608"/>
    <x v="0"/>
    <x v="0"/>
    <s v="Hon Metal Bookcases, Black"/>
    <x v="2784"/>
    <n v="4"/>
    <n v="0.32"/>
    <n v="-19.874399999999994"/>
    <x v="2"/>
    <x v="0"/>
  </r>
  <r>
    <x v="3508"/>
    <x v="1740"/>
    <x v="886"/>
    <x v="637"/>
    <x v="1"/>
    <s v="SC-20020"/>
    <s v="Sam Craven"/>
    <x v="0"/>
    <x v="0"/>
    <s v="Plano"/>
    <x v="5"/>
    <n v="75023"/>
    <x v="2"/>
    <s v="OFF-PA-10001166"/>
    <x v="1"/>
    <x v="10"/>
    <s v="Xerox 2"/>
    <x v="12"/>
    <n v="3"/>
    <n v="0.2"/>
    <n v="5.4432"/>
    <x v="2"/>
    <x v="0"/>
  </r>
  <r>
    <x v="3509"/>
    <x v="1740"/>
    <x v="886"/>
    <x v="637"/>
    <x v="1"/>
    <s v="SC-20020"/>
    <s v="Sam Craven"/>
    <x v="0"/>
    <x v="0"/>
    <s v="Plano"/>
    <x v="5"/>
    <n v="75023"/>
    <x v="2"/>
    <s v="OFF-PA-10000587"/>
    <x v="1"/>
    <x v="10"/>
    <s v="Array Parchment Paper, Assorted Colors"/>
    <x v="25"/>
    <n v="2"/>
    <n v="0.2"/>
    <n v="4.0768000000000004"/>
    <x v="2"/>
    <x v="0"/>
  </r>
  <r>
    <x v="3510"/>
    <x v="1740"/>
    <x v="886"/>
    <x v="637"/>
    <x v="1"/>
    <s v="SC-20020"/>
    <s v="Sam Craven"/>
    <x v="0"/>
    <x v="0"/>
    <s v="Plano"/>
    <x v="5"/>
    <n v="75023"/>
    <x v="2"/>
    <s v="TEC-MA-10001972"/>
    <x v="2"/>
    <x v="15"/>
    <s v="Okidata C331dn Printer"/>
    <x v="2785"/>
    <n v="2"/>
    <n v="0.4"/>
    <n v="-97.71999999999997"/>
    <x v="2"/>
    <x v="0"/>
  </r>
  <r>
    <x v="3511"/>
    <x v="1740"/>
    <x v="886"/>
    <x v="637"/>
    <x v="1"/>
    <s v="SC-20020"/>
    <s v="Sam Craven"/>
    <x v="0"/>
    <x v="0"/>
    <s v="Plano"/>
    <x v="5"/>
    <n v="75023"/>
    <x v="2"/>
    <s v="OFF-ST-10004123"/>
    <x v="1"/>
    <x v="4"/>
    <s v="Safco Industrial Wire Shelving System"/>
    <x v="2786"/>
    <n v="7"/>
    <n v="0.2"/>
    <n v="-127.37200000000001"/>
    <x v="2"/>
    <x v="0"/>
  </r>
  <r>
    <x v="3512"/>
    <x v="1741"/>
    <x v="507"/>
    <x v="371"/>
    <x v="2"/>
    <s v="HW-14935"/>
    <s v="Helen Wasserman"/>
    <x v="1"/>
    <x v="0"/>
    <s v="Chicago"/>
    <x v="10"/>
    <n v="60653"/>
    <x v="2"/>
    <s v="FUR-BO-10000112"/>
    <x v="0"/>
    <x v="0"/>
    <s v="Bush Birmingham Collection Bookcase, Dark Cherry"/>
    <x v="2787"/>
    <n v="9"/>
    <n v="0.3"/>
    <n v="-117.88199999999998"/>
    <x v="2"/>
    <x v="0"/>
  </r>
  <r>
    <x v="3513"/>
    <x v="1741"/>
    <x v="507"/>
    <x v="371"/>
    <x v="2"/>
    <s v="HW-14935"/>
    <s v="Helen Wasserman"/>
    <x v="1"/>
    <x v="0"/>
    <s v="Chicago"/>
    <x v="10"/>
    <n v="60653"/>
    <x v="2"/>
    <s v="OFF-PA-10004041"/>
    <x v="1"/>
    <x v="10"/>
    <s v="It's Hot Message Books with Stickers, 2 3/4&quot; x 5&quot;"/>
    <x v="2788"/>
    <n v="3"/>
    <n v="0.2"/>
    <n v="5.55"/>
    <x v="2"/>
    <x v="0"/>
  </r>
  <r>
    <x v="3514"/>
    <x v="1741"/>
    <x v="507"/>
    <x v="371"/>
    <x v="2"/>
    <s v="HW-14935"/>
    <s v="Helen Wasserman"/>
    <x v="1"/>
    <x v="0"/>
    <s v="Chicago"/>
    <x v="10"/>
    <n v="60653"/>
    <x v="2"/>
    <s v="OFF-AR-10001149"/>
    <x v="1"/>
    <x v="6"/>
    <s v="Sanford Colorific Colored Pencils, 12/Box"/>
    <x v="2789"/>
    <n v="3"/>
    <n v="0.2"/>
    <n v="0.86399999999999988"/>
    <x v="2"/>
    <x v="0"/>
  </r>
  <r>
    <x v="3515"/>
    <x v="1742"/>
    <x v="887"/>
    <x v="746"/>
    <x v="1"/>
    <s v="SC-20800"/>
    <s v="Stuart Calhoun"/>
    <x v="0"/>
    <x v="0"/>
    <s v="Jackson"/>
    <x v="35"/>
    <n v="39212"/>
    <x v="0"/>
    <s v="TEC-AC-10002323"/>
    <x v="2"/>
    <x v="11"/>
    <s v="SanDisk Ultra 32 GB MicroSDHC Class 10 Memory Card"/>
    <x v="2790"/>
    <n v="3"/>
    <n v="0"/>
    <n v="8.6190000000000033"/>
    <x v="0"/>
    <x v="0"/>
  </r>
  <r>
    <x v="3516"/>
    <x v="1743"/>
    <x v="888"/>
    <x v="427"/>
    <x v="2"/>
    <s v="HA-14920"/>
    <s v="Helen Andreada"/>
    <x v="0"/>
    <x v="0"/>
    <s v="Fayetteville"/>
    <x v="3"/>
    <n v="28314"/>
    <x v="0"/>
    <s v="OFF-PA-10000130"/>
    <x v="1"/>
    <x v="10"/>
    <s v="Xerox 199"/>
    <x v="2791"/>
    <n v="9"/>
    <n v="0.2"/>
    <n v="9.6299999999999955"/>
    <x v="0"/>
    <x v="0"/>
  </r>
  <r>
    <x v="3517"/>
    <x v="1743"/>
    <x v="888"/>
    <x v="427"/>
    <x v="2"/>
    <s v="HA-14920"/>
    <s v="Helen Andreada"/>
    <x v="0"/>
    <x v="0"/>
    <s v="Fayetteville"/>
    <x v="3"/>
    <n v="28314"/>
    <x v="0"/>
    <s v="TEC-PH-10002350"/>
    <x v="2"/>
    <x v="7"/>
    <s v="Apple EarPods with Remote and Mic"/>
    <x v="2542"/>
    <n v="2"/>
    <n v="0.2"/>
    <n v="4.4783999999999988"/>
    <x v="0"/>
    <x v="0"/>
  </r>
  <r>
    <x v="3518"/>
    <x v="1743"/>
    <x v="888"/>
    <x v="427"/>
    <x v="2"/>
    <s v="HA-14920"/>
    <s v="Helen Andreada"/>
    <x v="0"/>
    <x v="0"/>
    <s v="Fayetteville"/>
    <x v="3"/>
    <n v="28314"/>
    <x v="0"/>
    <s v="OFF-AP-10002518"/>
    <x v="1"/>
    <x v="9"/>
    <s v="Kensington 7 Outlet MasterPiece Power Center"/>
    <x v="2792"/>
    <n v="4"/>
    <n v="0.2"/>
    <n v="64.072799999999944"/>
    <x v="0"/>
    <x v="0"/>
  </r>
  <r>
    <x v="3519"/>
    <x v="1744"/>
    <x v="137"/>
    <x v="579"/>
    <x v="2"/>
    <s v="MG-17875"/>
    <s v="Michael Grace"/>
    <x v="2"/>
    <x v="0"/>
    <s v="Aurora"/>
    <x v="10"/>
    <n v="60505"/>
    <x v="2"/>
    <s v="FUR-TA-10002645"/>
    <x v="0"/>
    <x v="3"/>
    <s v="Hon Rectangular Conference Tables"/>
    <x v="2793"/>
    <n v="7"/>
    <n v="0.5"/>
    <n v="-525.6405000000002"/>
    <x v="2"/>
    <x v="0"/>
  </r>
  <r>
    <x v="3520"/>
    <x v="1745"/>
    <x v="889"/>
    <x v="368"/>
    <x v="1"/>
    <s v="DM-12955"/>
    <s v="Dario Medina"/>
    <x v="1"/>
    <x v="0"/>
    <s v="Sacramento"/>
    <x v="1"/>
    <n v="95823"/>
    <x v="1"/>
    <s v="OFF-BI-10000773"/>
    <x v="1"/>
    <x v="8"/>
    <s v="Insertable Tab Post Binder Dividers"/>
    <x v="2794"/>
    <n v="2"/>
    <n v="0.2"/>
    <n v="4.3307999999999982"/>
    <x v="1"/>
    <x v="0"/>
  </r>
  <r>
    <x v="3521"/>
    <x v="1746"/>
    <x v="831"/>
    <x v="539"/>
    <x v="0"/>
    <s v="DM-13345"/>
    <s v="Denise Monton"/>
    <x v="1"/>
    <x v="0"/>
    <s v="Des Moines"/>
    <x v="23"/>
    <n v="50315"/>
    <x v="2"/>
    <s v="OFF-PA-10003845"/>
    <x v="1"/>
    <x v="10"/>
    <s v="Xerox 1987"/>
    <x v="1319"/>
    <n v="7"/>
    <n v="0"/>
    <n v="19.825400000000002"/>
    <x v="2"/>
    <x v="0"/>
  </r>
  <r>
    <x v="3522"/>
    <x v="1746"/>
    <x v="831"/>
    <x v="539"/>
    <x v="0"/>
    <s v="DM-13345"/>
    <s v="Denise Monton"/>
    <x v="1"/>
    <x v="0"/>
    <s v="Des Moines"/>
    <x v="23"/>
    <n v="50315"/>
    <x v="2"/>
    <s v="TEC-PH-10001580"/>
    <x v="2"/>
    <x v="7"/>
    <s v="Logitech Mobile Speakerphone P710e - speaker phone"/>
    <x v="2795"/>
    <n v="3"/>
    <n v="0"/>
    <n v="109.33379999999998"/>
    <x v="2"/>
    <x v="0"/>
  </r>
  <r>
    <x v="3523"/>
    <x v="1747"/>
    <x v="64"/>
    <x v="165"/>
    <x v="1"/>
    <s v="ML-17395"/>
    <s v="Marina Lichtenstein"/>
    <x v="1"/>
    <x v="0"/>
    <s v="San Diego"/>
    <x v="1"/>
    <n v="92105"/>
    <x v="1"/>
    <s v="TEC-AC-10002345"/>
    <x v="2"/>
    <x v="11"/>
    <s v="HP Standard 104 key PS/2 Keyboard"/>
    <x v="2796"/>
    <n v="8"/>
    <n v="0"/>
    <n v="29"/>
    <x v="1"/>
    <x v="0"/>
  </r>
  <r>
    <x v="3524"/>
    <x v="1748"/>
    <x v="390"/>
    <x v="940"/>
    <x v="1"/>
    <s v="GA-14515"/>
    <s v="George Ashbrook"/>
    <x v="0"/>
    <x v="0"/>
    <s v="Dallas"/>
    <x v="5"/>
    <n v="75081"/>
    <x v="2"/>
    <s v="TEC-PH-10004120"/>
    <x v="2"/>
    <x v="7"/>
    <s v="AT&amp;T 1080 Phone"/>
    <x v="2797"/>
    <n v="6"/>
    <n v="0.2"/>
    <n v="49.316399999999987"/>
    <x v="2"/>
    <x v="0"/>
  </r>
  <r>
    <x v="3525"/>
    <x v="1749"/>
    <x v="389"/>
    <x v="159"/>
    <x v="0"/>
    <s v="SU-20665"/>
    <s v="Stephanie Ulpright"/>
    <x v="2"/>
    <x v="0"/>
    <s v="Jackson"/>
    <x v="35"/>
    <n v="39212"/>
    <x v="0"/>
    <s v="TEC-AC-10001838"/>
    <x v="2"/>
    <x v="11"/>
    <s v="Razer Tiamat Over Ear 7.1 Surround Sound PC Gaming Headset"/>
    <x v="2798"/>
    <n v="3"/>
    <n v="0"/>
    <n v="257.98710000000005"/>
    <x v="0"/>
    <x v="0"/>
  </r>
  <r>
    <x v="3526"/>
    <x v="1749"/>
    <x v="389"/>
    <x v="159"/>
    <x v="0"/>
    <s v="SU-20665"/>
    <s v="Stephanie Ulpright"/>
    <x v="2"/>
    <x v="0"/>
    <s v="Jackson"/>
    <x v="35"/>
    <n v="39212"/>
    <x v="0"/>
    <s v="TEC-PH-10000148"/>
    <x v="2"/>
    <x v="7"/>
    <s v="Cyber Acoustics AC-202b Speech Recognition Stereo Headset"/>
    <x v="2799"/>
    <n v="3"/>
    <n v="0"/>
    <n v="0.77940000000000076"/>
    <x v="0"/>
    <x v="0"/>
  </r>
  <r>
    <x v="3527"/>
    <x v="1749"/>
    <x v="389"/>
    <x v="159"/>
    <x v="0"/>
    <s v="SU-20665"/>
    <s v="Stephanie Ulpright"/>
    <x v="2"/>
    <x v="0"/>
    <s v="Jackson"/>
    <x v="35"/>
    <n v="39212"/>
    <x v="0"/>
    <s v="OFF-BI-10003476"/>
    <x v="1"/>
    <x v="8"/>
    <s v="Avery Metallic Poly Binders"/>
    <x v="2800"/>
    <n v="8"/>
    <n v="0"/>
    <n v="22.0032"/>
    <x v="0"/>
    <x v="0"/>
  </r>
  <r>
    <x v="3528"/>
    <x v="1750"/>
    <x v="890"/>
    <x v="597"/>
    <x v="1"/>
    <s v="BD-11320"/>
    <s v="Bill Donatelli"/>
    <x v="0"/>
    <x v="0"/>
    <s v="San Diego"/>
    <x v="1"/>
    <n v="92024"/>
    <x v="1"/>
    <s v="TEC-PH-10004833"/>
    <x v="2"/>
    <x v="7"/>
    <s v="Macally Suction Cup Mount"/>
    <x v="2801"/>
    <n v="4"/>
    <n v="0.2"/>
    <n v="-9.56"/>
    <x v="1"/>
    <x v="1"/>
  </r>
  <r>
    <x v="3529"/>
    <x v="1751"/>
    <x v="14"/>
    <x v="832"/>
    <x v="1"/>
    <s v="DB-13405"/>
    <s v="Denny Blanton"/>
    <x v="0"/>
    <x v="0"/>
    <s v="Orlando"/>
    <x v="2"/>
    <n v="32839"/>
    <x v="0"/>
    <s v="TEC-AC-10001465"/>
    <x v="2"/>
    <x v="11"/>
    <s v="SanDisk Cruzer 64 GB USB Flash Drive"/>
    <x v="2802"/>
    <n v="3"/>
    <n v="0.2"/>
    <n v="10.895999999999987"/>
    <x v="0"/>
    <x v="0"/>
  </r>
  <r>
    <x v="3530"/>
    <x v="1752"/>
    <x v="288"/>
    <x v="213"/>
    <x v="1"/>
    <s v="RP-19855"/>
    <s v="Roy Phan"/>
    <x v="1"/>
    <x v="0"/>
    <s v="Lafayette"/>
    <x v="14"/>
    <n v="47905"/>
    <x v="2"/>
    <s v="OFF-AR-10003056"/>
    <x v="1"/>
    <x v="6"/>
    <s v="Newell 341"/>
    <x v="1591"/>
    <n v="5"/>
    <n v="0"/>
    <n v="6.2059999999999977"/>
    <x v="2"/>
    <x v="0"/>
  </r>
  <r>
    <x v="3531"/>
    <x v="1753"/>
    <x v="316"/>
    <x v="528"/>
    <x v="3"/>
    <s v="EH-13765"/>
    <s v="Edward Hooks"/>
    <x v="1"/>
    <x v="0"/>
    <s v="New York City"/>
    <x v="15"/>
    <n v="10035"/>
    <x v="3"/>
    <s v="OFF-SU-10001218"/>
    <x v="1"/>
    <x v="14"/>
    <s v="Fiskars Softgrip Scissors"/>
    <x v="2803"/>
    <n v="5"/>
    <n v="0"/>
    <n v="15.372000000000003"/>
    <x v="3"/>
    <x v="0"/>
  </r>
  <r>
    <x v="3532"/>
    <x v="1754"/>
    <x v="891"/>
    <x v="941"/>
    <x v="1"/>
    <s v="JL-15835"/>
    <s v="John Lee"/>
    <x v="0"/>
    <x v="0"/>
    <s v="Los Angeles"/>
    <x v="1"/>
    <n v="90049"/>
    <x v="1"/>
    <s v="TEC-MA-10002859"/>
    <x v="2"/>
    <x v="15"/>
    <s v="Ativa MDM8000 8-Sheet Micro-Cut Shredder"/>
    <x v="2804"/>
    <n v="4"/>
    <n v="0.2"/>
    <n v="97.189199999999985"/>
    <x v="1"/>
    <x v="0"/>
  </r>
  <r>
    <x v="3533"/>
    <x v="1754"/>
    <x v="891"/>
    <x v="941"/>
    <x v="1"/>
    <s v="JL-15835"/>
    <s v="John Lee"/>
    <x v="0"/>
    <x v="0"/>
    <s v="Los Angeles"/>
    <x v="1"/>
    <n v="90049"/>
    <x v="1"/>
    <s v="OFF-AR-10002375"/>
    <x v="1"/>
    <x v="6"/>
    <s v="Newell 351"/>
    <x v="2805"/>
    <n v="4"/>
    <n v="0"/>
    <n v="3.8047999999999984"/>
    <x v="1"/>
    <x v="0"/>
  </r>
  <r>
    <x v="3534"/>
    <x v="1754"/>
    <x v="891"/>
    <x v="941"/>
    <x v="1"/>
    <s v="JL-15835"/>
    <s v="John Lee"/>
    <x v="0"/>
    <x v="0"/>
    <s v="Los Angeles"/>
    <x v="1"/>
    <n v="90049"/>
    <x v="1"/>
    <s v="OFF-AR-10000657"/>
    <x v="1"/>
    <x v="6"/>
    <s v="Binney &amp; Smith inkTank Desk Highlighter, Chisel Tip, Yellow, 12/Box"/>
    <x v="2806"/>
    <n v="5"/>
    <n v="0"/>
    <n v="3.547499999999999"/>
    <x v="1"/>
    <x v="0"/>
  </r>
  <r>
    <x v="3535"/>
    <x v="1754"/>
    <x v="891"/>
    <x v="941"/>
    <x v="1"/>
    <s v="JL-15835"/>
    <s v="John Lee"/>
    <x v="0"/>
    <x v="0"/>
    <s v="Los Angeles"/>
    <x v="1"/>
    <n v="90049"/>
    <x v="1"/>
    <s v="OFF-FA-10000134"/>
    <x v="1"/>
    <x v="13"/>
    <s v="Advantus Push Pins, Aluminum Head"/>
    <x v="2807"/>
    <n v="2"/>
    <n v="0"/>
    <n v="3.6021999999999998"/>
    <x v="1"/>
    <x v="0"/>
  </r>
  <r>
    <x v="3536"/>
    <x v="1755"/>
    <x v="26"/>
    <x v="375"/>
    <x v="0"/>
    <s v="FM-14380"/>
    <s v="Fred McMath"/>
    <x v="0"/>
    <x v="0"/>
    <s v="New York City"/>
    <x v="15"/>
    <n v="10024"/>
    <x v="3"/>
    <s v="OFF-ST-10000419"/>
    <x v="1"/>
    <x v="4"/>
    <s v="Rogers Jumbo File, Granite"/>
    <x v="1360"/>
    <n v="3"/>
    <n v="0"/>
    <n v="0.4073999999999991"/>
    <x v="3"/>
    <x v="0"/>
  </r>
  <r>
    <x v="3537"/>
    <x v="1756"/>
    <x v="309"/>
    <x v="942"/>
    <x v="3"/>
    <s v="SB-20290"/>
    <s v="Sean Braxton"/>
    <x v="1"/>
    <x v="0"/>
    <s v="Henderson"/>
    <x v="0"/>
    <n v="42420"/>
    <x v="0"/>
    <s v="OFF-ST-10000107"/>
    <x v="1"/>
    <x v="4"/>
    <s v="Fellowes Super Stor/Drawer"/>
    <x v="2808"/>
    <n v="3"/>
    <n v="0"/>
    <n v="14.984999999999992"/>
    <x v="0"/>
    <x v="0"/>
  </r>
  <r>
    <x v="3538"/>
    <x v="1756"/>
    <x v="309"/>
    <x v="942"/>
    <x v="3"/>
    <s v="SB-20290"/>
    <s v="Sean Braxton"/>
    <x v="1"/>
    <x v="0"/>
    <s v="Henderson"/>
    <x v="0"/>
    <n v="42420"/>
    <x v="0"/>
    <s v="OFF-LA-10001641"/>
    <x v="1"/>
    <x v="2"/>
    <s v="Avery 518"/>
    <x v="1242"/>
    <n v="3"/>
    <n v="0"/>
    <n v="4.5359999999999996"/>
    <x v="0"/>
    <x v="0"/>
  </r>
  <r>
    <x v="3539"/>
    <x v="1756"/>
    <x v="309"/>
    <x v="942"/>
    <x v="3"/>
    <s v="SB-20290"/>
    <s v="Sean Braxton"/>
    <x v="1"/>
    <x v="0"/>
    <s v="Henderson"/>
    <x v="0"/>
    <n v="42420"/>
    <x v="0"/>
    <s v="OFF-LA-10003121"/>
    <x v="1"/>
    <x v="2"/>
    <s v="Avery 506"/>
    <x v="2809"/>
    <n v="5"/>
    <n v="0"/>
    <n v="9.4989999999999988"/>
    <x v="0"/>
    <x v="0"/>
  </r>
  <r>
    <x v="3540"/>
    <x v="1756"/>
    <x v="309"/>
    <x v="942"/>
    <x v="3"/>
    <s v="SB-20290"/>
    <s v="Sean Braxton"/>
    <x v="1"/>
    <x v="0"/>
    <s v="Henderson"/>
    <x v="0"/>
    <n v="42420"/>
    <x v="0"/>
    <s v="OFF-PA-10002689"/>
    <x v="1"/>
    <x v="10"/>
    <s v="Weyerhaeuser First Choice Laser/Copy Paper (20Lb. and 88 Bright)"/>
    <x v="1568"/>
    <n v="7"/>
    <n v="0"/>
    <n v="21.772800000000004"/>
    <x v="0"/>
    <x v="0"/>
  </r>
  <r>
    <x v="3541"/>
    <x v="1757"/>
    <x v="31"/>
    <x v="369"/>
    <x v="2"/>
    <s v="SV-20365"/>
    <s v="Seth Vernon"/>
    <x v="0"/>
    <x v="0"/>
    <s v="Columbus"/>
    <x v="24"/>
    <n v="43229"/>
    <x v="3"/>
    <s v="FUR-FU-10002107"/>
    <x v="0"/>
    <x v="5"/>
    <s v="Eldon Pizzaz Desk Accessories"/>
    <x v="2810"/>
    <n v="3"/>
    <n v="0.2"/>
    <n v="1.6055999999999999"/>
    <x v="3"/>
    <x v="0"/>
  </r>
  <r>
    <x v="3542"/>
    <x v="1757"/>
    <x v="31"/>
    <x v="369"/>
    <x v="2"/>
    <s v="SV-20365"/>
    <s v="Seth Vernon"/>
    <x v="0"/>
    <x v="0"/>
    <s v="Columbus"/>
    <x v="24"/>
    <n v="43229"/>
    <x v="3"/>
    <s v="FUR-CH-10002647"/>
    <x v="0"/>
    <x v="1"/>
    <s v="Situations Contoured Folding Chairs, 4/Set"/>
    <x v="2811"/>
    <n v="2"/>
    <n v="0.3"/>
    <n v="-7.0979999999999919"/>
    <x v="3"/>
    <x v="0"/>
  </r>
  <r>
    <x v="3543"/>
    <x v="1757"/>
    <x v="31"/>
    <x v="369"/>
    <x v="2"/>
    <s v="SV-20365"/>
    <s v="Seth Vernon"/>
    <x v="0"/>
    <x v="0"/>
    <s v="Columbus"/>
    <x v="24"/>
    <n v="43229"/>
    <x v="3"/>
    <s v="OFF-AR-10002257"/>
    <x v="1"/>
    <x v="6"/>
    <s v="Eldon Spacemaker Box, Quick-Snap Lid, Clear"/>
    <x v="2812"/>
    <n v="1"/>
    <n v="0.2"/>
    <n v="0.36739999999999962"/>
    <x v="3"/>
    <x v="0"/>
  </r>
  <r>
    <x v="3544"/>
    <x v="1758"/>
    <x v="331"/>
    <x v="209"/>
    <x v="0"/>
    <s v="MM-17920"/>
    <s v="Michael Moore"/>
    <x v="0"/>
    <x v="0"/>
    <s v="College Station"/>
    <x v="5"/>
    <n v="77840"/>
    <x v="2"/>
    <s v="OFF-PA-10004519"/>
    <x v="1"/>
    <x v="10"/>
    <s v="Spiral Phone Message Books with Labels by Adams"/>
    <x v="2813"/>
    <n v="8"/>
    <n v="0.2"/>
    <n v="10.393600000000001"/>
    <x v="2"/>
    <x v="0"/>
  </r>
  <r>
    <x v="3545"/>
    <x v="1758"/>
    <x v="331"/>
    <x v="209"/>
    <x v="0"/>
    <s v="MM-17920"/>
    <s v="Michael Moore"/>
    <x v="0"/>
    <x v="0"/>
    <s v="College Station"/>
    <x v="5"/>
    <n v="77840"/>
    <x v="2"/>
    <s v="OFF-AP-10001947"/>
    <x v="1"/>
    <x v="9"/>
    <s v="Acco 6 Outlet Guardian Premium Plus Surge Suppressor"/>
    <x v="2814"/>
    <n v="8"/>
    <n v="0.8"/>
    <n v="-74.74560000000001"/>
    <x v="2"/>
    <x v="0"/>
  </r>
  <r>
    <x v="3546"/>
    <x v="1759"/>
    <x v="505"/>
    <x v="943"/>
    <x v="2"/>
    <s v="RD-19810"/>
    <s v="Ross DeVincentis"/>
    <x v="2"/>
    <x v="0"/>
    <s v="Richmond"/>
    <x v="0"/>
    <n v="40475"/>
    <x v="0"/>
    <s v="OFF-ST-10004963"/>
    <x v="1"/>
    <x v="4"/>
    <s v="Eldon Gobal File Keepers"/>
    <x v="2815"/>
    <n v="7"/>
    <n v="0"/>
    <n v="4.2391999999999932"/>
    <x v="0"/>
    <x v="0"/>
  </r>
  <r>
    <x v="3547"/>
    <x v="1759"/>
    <x v="505"/>
    <x v="943"/>
    <x v="2"/>
    <s v="RD-19810"/>
    <s v="Ross DeVincentis"/>
    <x v="2"/>
    <x v="0"/>
    <s v="Richmond"/>
    <x v="0"/>
    <n v="40475"/>
    <x v="0"/>
    <s v="OFF-SU-10002573"/>
    <x v="1"/>
    <x v="14"/>
    <s v="Acme 10&quot; Easy Grip Assistive Scissors"/>
    <x v="1530"/>
    <n v="2"/>
    <n v="0"/>
    <n v="10.517999999999997"/>
    <x v="0"/>
    <x v="0"/>
  </r>
  <r>
    <x v="3548"/>
    <x v="1759"/>
    <x v="505"/>
    <x v="943"/>
    <x v="2"/>
    <s v="RD-19810"/>
    <s v="Ross DeVincentis"/>
    <x v="2"/>
    <x v="0"/>
    <s v="Richmond"/>
    <x v="0"/>
    <n v="40475"/>
    <x v="0"/>
    <s v="FUR-CH-10000553"/>
    <x v="0"/>
    <x v="1"/>
    <s v="Metal Folding Chairs, Beige, 4/Carton"/>
    <x v="2816"/>
    <n v="1"/>
    <n v="0"/>
    <n v="9.1637999999999984"/>
    <x v="0"/>
    <x v="0"/>
  </r>
  <r>
    <x v="3549"/>
    <x v="1759"/>
    <x v="505"/>
    <x v="943"/>
    <x v="2"/>
    <s v="RD-19810"/>
    <s v="Ross DeVincentis"/>
    <x v="2"/>
    <x v="0"/>
    <s v="Richmond"/>
    <x v="0"/>
    <n v="40475"/>
    <x v="0"/>
    <s v="OFF-LA-10001982"/>
    <x v="1"/>
    <x v="2"/>
    <s v="Smead Alpha-Z Color-Coded Name Labels First Letter Starter Set"/>
    <x v="59"/>
    <n v="8"/>
    <n v="0"/>
    <n v="14.399999999999999"/>
    <x v="0"/>
    <x v="0"/>
  </r>
  <r>
    <x v="3550"/>
    <x v="1760"/>
    <x v="892"/>
    <x v="944"/>
    <x v="0"/>
    <s v="ME-17320"/>
    <s v="Maria Etezadi"/>
    <x v="2"/>
    <x v="0"/>
    <s v="Chicago"/>
    <x v="10"/>
    <n v="60653"/>
    <x v="2"/>
    <s v="OFF-PA-10001295"/>
    <x v="1"/>
    <x v="10"/>
    <s v="Computer Printout Paper with Letter-Trim Perforations"/>
    <x v="2817"/>
    <n v="3"/>
    <n v="0.2"/>
    <n v="15.934799999999997"/>
    <x v="2"/>
    <x v="0"/>
  </r>
  <r>
    <x v="3551"/>
    <x v="1760"/>
    <x v="892"/>
    <x v="944"/>
    <x v="0"/>
    <s v="ME-17320"/>
    <s v="Maria Etezadi"/>
    <x v="2"/>
    <x v="0"/>
    <s v="Chicago"/>
    <x v="10"/>
    <n v="60653"/>
    <x v="2"/>
    <s v="FUR-CH-10002965"/>
    <x v="0"/>
    <x v="1"/>
    <s v="Global Leather Highback Executive Chair with Pneumatic Height Adjustment, Black"/>
    <x v="2818"/>
    <n v="6"/>
    <n v="0.3"/>
    <n v="-36.176400000000001"/>
    <x v="2"/>
    <x v="0"/>
  </r>
  <r>
    <x v="3552"/>
    <x v="1760"/>
    <x v="892"/>
    <x v="944"/>
    <x v="0"/>
    <s v="ME-17320"/>
    <s v="Maria Etezadi"/>
    <x v="2"/>
    <x v="0"/>
    <s v="Chicago"/>
    <x v="10"/>
    <n v="60653"/>
    <x v="2"/>
    <s v="TEC-PH-10001254"/>
    <x v="2"/>
    <x v="7"/>
    <s v="Jabra BIZ 2300 Duo QD Duo Corded Headset"/>
    <x v="2819"/>
    <n v="8"/>
    <n v="0.2"/>
    <n v="60.955199999999962"/>
    <x v="2"/>
    <x v="0"/>
  </r>
  <r>
    <x v="3553"/>
    <x v="1761"/>
    <x v="51"/>
    <x v="177"/>
    <x v="0"/>
    <s v="FH-14275"/>
    <s v="Frank Hawley"/>
    <x v="1"/>
    <x v="0"/>
    <s v="Philadelphia"/>
    <x v="9"/>
    <n v="19120"/>
    <x v="3"/>
    <s v="OFF-BI-10001658"/>
    <x v="1"/>
    <x v="8"/>
    <s v="GBC Standard Therm-A-Bind Covers"/>
    <x v="2820"/>
    <n v="1"/>
    <n v="0.7"/>
    <n v="-5.9807999999999986"/>
    <x v="3"/>
    <x v="0"/>
  </r>
  <r>
    <x v="3554"/>
    <x v="1762"/>
    <x v="893"/>
    <x v="616"/>
    <x v="0"/>
    <s v="PO-18865"/>
    <s v="Patrick O'Donnell"/>
    <x v="0"/>
    <x v="0"/>
    <s v="Los Angeles"/>
    <x v="1"/>
    <n v="90036"/>
    <x v="1"/>
    <s v="OFF-ST-10000585"/>
    <x v="1"/>
    <x v="4"/>
    <s v="Economy Rollaway Files"/>
    <x v="610"/>
    <n v="2"/>
    <n v="0"/>
    <n v="85.903999999999996"/>
    <x v="1"/>
    <x v="0"/>
  </r>
  <r>
    <x v="3555"/>
    <x v="1762"/>
    <x v="893"/>
    <x v="616"/>
    <x v="0"/>
    <s v="PO-18865"/>
    <s v="Patrick O'Donnell"/>
    <x v="0"/>
    <x v="0"/>
    <s v="Los Angeles"/>
    <x v="1"/>
    <n v="90036"/>
    <x v="1"/>
    <s v="TEC-PH-10003484"/>
    <x v="2"/>
    <x v="7"/>
    <s v="Ooma Telo VoIP Home Phone System"/>
    <x v="2821"/>
    <n v="6"/>
    <n v="0.2"/>
    <n v="37.797000000000025"/>
    <x v="1"/>
    <x v="0"/>
  </r>
  <r>
    <x v="3556"/>
    <x v="1763"/>
    <x v="96"/>
    <x v="241"/>
    <x v="1"/>
    <s v="CC-12550"/>
    <s v="Clay Cheatham"/>
    <x v="0"/>
    <x v="0"/>
    <s v="Los Angeles"/>
    <x v="1"/>
    <n v="90008"/>
    <x v="1"/>
    <s v="OFF-PA-10004735"/>
    <x v="1"/>
    <x v="10"/>
    <s v="Xerox 1905"/>
    <x v="1568"/>
    <n v="7"/>
    <n v="0"/>
    <n v="21.772800000000004"/>
    <x v="1"/>
    <x v="1"/>
  </r>
  <r>
    <x v="3557"/>
    <x v="1763"/>
    <x v="96"/>
    <x v="241"/>
    <x v="1"/>
    <s v="CC-12550"/>
    <s v="Clay Cheatham"/>
    <x v="0"/>
    <x v="0"/>
    <s v="Los Angeles"/>
    <x v="1"/>
    <n v="90008"/>
    <x v="1"/>
    <s v="OFF-BI-10003429"/>
    <x v="1"/>
    <x v="8"/>
    <s v="Cardinal HOLDit! Binder Insert Strips,Extra Strips"/>
    <x v="2822"/>
    <n v="2"/>
    <n v="0.2"/>
    <n v="3.6714000000000002"/>
    <x v="1"/>
    <x v="1"/>
  </r>
  <r>
    <x v="3558"/>
    <x v="1764"/>
    <x v="659"/>
    <x v="44"/>
    <x v="1"/>
    <s v="TS-21505"/>
    <s v="Tony Sayre"/>
    <x v="0"/>
    <x v="0"/>
    <s v="San Francisco"/>
    <x v="1"/>
    <n v="94122"/>
    <x v="1"/>
    <s v="OFF-BI-10002982"/>
    <x v="1"/>
    <x v="8"/>
    <s v="Avery Self-Adhesive Photo Pockets for Polaroid Photos"/>
    <x v="2823"/>
    <n v="4"/>
    <n v="0.2"/>
    <n v="7.6271999999999984"/>
    <x v="1"/>
    <x v="0"/>
  </r>
  <r>
    <x v="3559"/>
    <x v="1764"/>
    <x v="659"/>
    <x v="44"/>
    <x v="1"/>
    <s v="TS-21505"/>
    <s v="Tony Sayre"/>
    <x v="0"/>
    <x v="0"/>
    <s v="San Francisco"/>
    <x v="1"/>
    <n v="94122"/>
    <x v="1"/>
    <s v="TEC-AC-10004975"/>
    <x v="2"/>
    <x v="11"/>
    <s v="Plantronics Audio 995 Wireless Stereo Headset"/>
    <x v="2824"/>
    <n v="4"/>
    <n v="0"/>
    <n v="145.13400000000001"/>
    <x v="1"/>
    <x v="0"/>
  </r>
  <r>
    <x v="3560"/>
    <x v="1765"/>
    <x v="507"/>
    <x v="945"/>
    <x v="0"/>
    <s v="MD-17350"/>
    <s v="Maribeth Dona"/>
    <x v="0"/>
    <x v="0"/>
    <s v="Akron"/>
    <x v="24"/>
    <n v="44312"/>
    <x v="3"/>
    <s v="OFF-AR-10002335"/>
    <x v="1"/>
    <x v="6"/>
    <s v="DIXON Oriole Pencils"/>
    <x v="2825"/>
    <n v="4"/>
    <n v="0.2"/>
    <n v="0.61920000000000019"/>
    <x v="3"/>
    <x v="0"/>
  </r>
  <r>
    <x v="3561"/>
    <x v="1765"/>
    <x v="507"/>
    <x v="945"/>
    <x v="0"/>
    <s v="MD-17350"/>
    <s v="Maribeth Dona"/>
    <x v="0"/>
    <x v="0"/>
    <s v="Akron"/>
    <x v="24"/>
    <n v="44312"/>
    <x v="3"/>
    <s v="OFF-BI-10004001"/>
    <x v="1"/>
    <x v="8"/>
    <s v="GBC Recycled VeloBinder Covers"/>
    <x v="2826"/>
    <n v="5"/>
    <n v="0.7"/>
    <n v="-20.448"/>
    <x v="3"/>
    <x v="0"/>
  </r>
  <r>
    <x v="3562"/>
    <x v="1765"/>
    <x v="507"/>
    <x v="945"/>
    <x v="0"/>
    <s v="MD-17350"/>
    <s v="Maribeth Dona"/>
    <x v="0"/>
    <x v="0"/>
    <s v="Akron"/>
    <x v="24"/>
    <n v="44312"/>
    <x v="3"/>
    <s v="OFF-BI-10001634"/>
    <x v="1"/>
    <x v="8"/>
    <s v="Wilson Jones Active Use Binders"/>
    <x v="2827"/>
    <n v="2"/>
    <n v="0.7"/>
    <n v="-3.0575999999999999"/>
    <x v="3"/>
    <x v="0"/>
  </r>
  <r>
    <x v="3563"/>
    <x v="1765"/>
    <x v="507"/>
    <x v="945"/>
    <x v="0"/>
    <s v="MD-17350"/>
    <s v="Maribeth Dona"/>
    <x v="0"/>
    <x v="0"/>
    <s v="Akron"/>
    <x v="24"/>
    <n v="44312"/>
    <x v="3"/>
    <s v="OFF-PA-10000007"/>
    <x v="1"/>
    <x v="10"/>
    <s v="Telephone Message Books with Fax/Mobile Section, 4 1/4&quot; x 6&quot;"/>
    <x v="2828"/>
    <n v="4"/>
    <n v="0.2"/>
    <n v="3.7439999999999993"/>
    <x v="3"/>
    <x v="0"/>
  </r>
  <r>
    <x v="3564"/>
    <x v="1766"/>
    <x v="894"/>
    <x v="946"/>
    <x v="2"/>
    <s v="GT-14755"/>
    <s v="Guy Thornton"/>
    <x v="0"/>
    <x v="0"/>
    <s v="Los Angeles"/>
    <x v="1"/>
    <n v="90049"/>
    <x v="1"/>
    <s v="OFF-PA-10000552"/>
    <x v="1"/>
    <x v="10"/>
    <s v="Xerox 200"/>
    <x v="91"/>
    <n v="2"/>
    <n v="0"/>
    <n v="6.2208000000000006"/>
    <x v="1"/>
    <x v="0"/>
  </r>
  <r>
    <x v="3565"/>
    <x v="1766"/>
    <x v="894"/>
    <x v="946"/>
    <x v="2"/>
    <s v="GT-14755"/>
    <s v="Guy Thornton"/>
    <x v="0"/>
    <x v="0"/>
    <s v="Los Angeles"/>
    <x v="1"/>
    <n v="90049"/>
    <x v="1"/>
    <s v="OFF-FA-10001135"/>
    <x v="1"/>
    <x v="13"/>
    <s v="Brites Rubber Bands, 1 1/2 oz. Box"/>
    <x v="536"/>
    <n v="2"/>
    <n v="0"/>
    <n v="7.9200000000000159E-2"/>
    <x v="1"/>
    <x v="0"/>
  </r>
  <r>
    <x v="3566"/>
    <x v="1767"/>
    <x v="210"/>
    <x v="947"/>
    <x v="1"/>
    <s v="RD-19660"/>
    <s v="Robert Dilbeck"/>
    <x v="2"/>
    <x v="0"/>
    <s v="Independence"/>
    <x v="25"/>
    <n v="64055"/>
    <x v="2"/>
    <s v="OFF-BI-10003650"/>
    <x v="1"/>
    <x v="8"/>
    <s v="GBC DocuBind 300 Electric Binding Machine"/>
    <x v="2829"/>
    <n v="3"/>
    <n v="0"/>
    <n v="757.41120000000001"/>
    <x v="2"/>
    <x v="0"/>
  </r>
  <r>
    <x v="3567"/>
    <x v="1768"/>
    <x v="369"/>
    <x v="126"/>
    <x v="0"/>
    <s v="DB-12910"/>
    <s v="Daniel Byrd"/>
    <x v="2"/>
    <x v="0"/>
    <s v="Dallas"/>
    <x v="5"/>
    <n v="75220"/>
    <x v="2"/>
    <s v="FUR-FU-10003832"/>
    <x v="0"/>
    <x v="5"/>
    <s v="Eldon Expressions Punched Metal &amp; Wood Desk Accessories, Black &amp; Cherry"/>
    <x v="1660"/>
    <n v="4"/>
    <n v="0.6"/>
    <n v="-12.006399999999999"/>
    <x v="2"/>
    <x v="0"/>
  </r>
  <r>
    <x v="3568"/>
    <x v="1769"/>
    <x v="445"/>
    <x v="231"/>
    <x v="3"/>
    <s v="JK-15640"/>
    <s v="Jim Kriz"/>
    <x v="2"/>
    <x v="0"/>
    <s v="Seattle"/>
    <x v="4"/>
    <n v="98105"/>
    <x v="1"/>
    <s v="TEC-AC-10003628"/>
    <x v="2"/>
    <x v="11"/>
    <s v="Logitech 910-002974 M325 Wireless Mouse for Web Scrolling"/>
    <x v="2830"/>
    <n v="2"/>
    <n v="0"/>
    <n v="26.391200000000005"/>
    <x v="1"/>
    <x v="0"/>
  </r>
  <r>
    <x v="3569"/>
    <x v="1769"/>
    <x v="445"/>
    <x v="231"/>
    <x v="3"/>
    <s v="JK-15640"/>
    <s v="Jim Kriz"/>
    <x v="2"/>
    <x v="0"/>
    <s v="Seattle"/>
    <x v="4"/>
    <n v="98105"/>
    <x v="1"/>
    <s v="TEC-MA-10001148"/>
    <x v="2"/>
    <x v="15"/>
    <s v="Okidata MB491 Multifunction Printer"/>
    <x v="2831"/>
    <n v="6"/>
    <n v="0.2"/>
    <n v="209.58000000000004"/>
    <x v="1"/>
    <x v="0"/>
  </r>
  <r>
    <x v="3570"/>
    <x v="1769"/>
    <x v="445"/>
    <x v="231"/>
    <x v="3"/>
    <s v="JK-15640"/>
    <s v="Jim Kriz"/>
    <x v="2"/>
    <x v="0"/>
    <s v="Seattle"/>
    <x v="4"/>
    <n v="98105"/>
    <x v="1"/>
    <s v="TEC-AC-10002049"/>
    <x v="2"/>
    <x v="11"/>
    <s v="Plantronics Savi W720 Multi-Device Wireless Headset System"/>
    <x v="2832"/>
    <n v="4"/>
    <n v="0"/>
    <n v="742.63200000000006"/>
    <x v="1"/>
    <x v="0"/>
  </r>
  <r>
    <x v="3571"/>
    <x v="1769"/>
    <x v="445"/>
    <x v="231"/>
    <x v="3"/>
    <s v="JK-15640"/>
    <s v="Jim Kriz"/>
    <x v="2"/>
    <x v="0"/>
    <s v="Seattle"/>
    <x v="4"/>
    <n v="98105"/>
    <x v="1"/>
    <s v="TEC-PH-10000702"/>
    <x v="2"/>
    <x v="7"/>
    <s v="Square Credit Card Reader, 4 1/2&quot; x 4 1/2&quot; x 1&quot;, White"/>
    <x v="465"/>
    <n v="1"/>
    <n v="0.2"/>
    <n v="2.6972999999999994"/>
    <x v="1"/>
    <x v="0"/>
  </r>
  <r>
    <x v="3572"/>
    <x v="1770"/>
    <x v="222"/>
    <x v="446"/>
    <x v="1"/>
    <s v="FC-14335"/>
    <s v="Fred Chung"/>
    <x v="1"/>
    <x v="0"/>
    <s v="Mesquite"/>
    <x v="5"/>
    <n v="75150"/>
    <x v="2"/>
    <s v="OFF-PA-10003953"/>
    <x v="1"/>
    <x v="10"/>
    <s v="Xerox 218"/>
    <x v="1182"/>
    <n v="1"/>
    <n v="0.2"/>
    <n v="1.8144"/>
    <x v="2"/>
    <x v="0"/>
  </r>
  <r>
    <x v="3573"/>
    <x v="1771"/>
    <x v="783"/>
    <x v="948"/>
    <x v="1"/>
    <s v="JW-15955"/>
    <s v="Joni Wasserman"/>
    <x v="0"/>
    <x v="0"/>
    <s v="Long Beach"/>
    <x v="15"/>
    <n v="11561"/>
    <x v="3"/>
    <s v="OFF-AR-10003602"/>
    <x v="1"/>
    <x v="6"/>
    <s v="Quartet Omega Colored Chalk, 12/Pack"/>
    <x v="2643"/>
    <n v="2"/>
    <n v="0"/>
    <n v="5.4895999999999994"/>
    <x v="3"/>
    <x v="0"/>
  </r>
  <r>
    <x v="3574"/>
    <x v="1771"/>
    <x v="783"/>
    <x v="948"/>
    <x v="1"/>
    <s v="JW-15955"/>
    <s v="Joni Wasserman"/>
    <x v="0"/>
    <x v="0"/>
    <s v="Long Beach"/>
    <x v="15"/>
    <n v="11561"/>
    <x v="3"/>
    <s v="OFF-AR-10004062"/>
    <x v="1"/>
    <x v="6"/>
    <s v="Staples in misc. colors"/>
    <x v="2833"/>
    <n v="10"/>
    <n v="0"/>
    <n v="26.200000000000003"/>
    <x v="3"/>
    <x v="0"/>
  </r>
  <r>
    <x v="3575"/>
    <x v="1772"/>
    <x v="531"/>
    <x v="949"/>
    <x v="1"/>
    <s v="DC-12850"/>
    <s v="Dan Campbell"/>
    <x v="0"/>
    <x v="0"/>
    <s v="North Miami"/>
    <x v="2"/>
    <n v="33161"/>
    <x v="0"/>
    <s v="OFF-PA-10001560"/>
    <x v="1"/>
    <x v="10"/>
    <s v="Adams Telephone Message Books, 5 1/4” x 11”"/>
    <x v="2834"/>
    <n v="3"/>
    <n v="0.2"/>
    <n v="4.8924000000000003"/>
    <x v="0"/>
    <x v="0"/>
  </r>
  <r>
    <x v="3576"/>
    <x v="1773"/>
    <x v="843"/>
    <x v="950"/>
    <x v="1"/>
    <s v="FM-14290"/>
    <s v="Frank Merwin"/>
    <x v="2"/>
    <x v="0"/>
    <s v="Bakersfield"/>
    <x v="1"/>
    <n v="93309"/>
    <x v="1"/>
    <s v="OFF-BI-10003305"/>
    <x v="1"/>
    <x v="8"/>
    <s v="Avery Hanging File Binders"/>
    <x v="2835"/>
    <n v="1"/>
    <n v="0.2"/>
    <n v="1.5547999999999997"/>
    <x v="1"/>
    <x v="0"/>
  </r>
  <r>
    <x v="3577"/>
    <x v="1773"/>
    <x v="843"/>
    <x v="950"/>
    <x v="1"/>
    <s v="FM-14290"/>
    <s v="Frank Merwin"/>
    <x v="2"/>
    <x v="0"/>
    <s v="Bakersfield"/>
    <x v="1"/>
    <n v="93309"/>
    <x v="1"/>
    <s v="OFF-PA-10004000"/>
    <x v="1"/>
    <x v="10"/>
    <s v="While You Were Out Pads, 50 per Pad, 4 x 5 1/4, Green Cycle"/>
    <x v="2836"/>
    <n v="1"/>
    <n v="0"/>
    <n v="2.3177000000000003"/>
    <x v="1"/>
    <x v="0"/>
  </r>
  <r>
    <x v="3578"/>
    <x v="1774"/>
    <x v="197"/>
    <x v="879"/>
    <x v="1"/>
    <s v="MT-17815"/>
    <s v="Meg Tillman"/>
    <x v="0"/>
    <x v="0"/>
    <s v="Jackson"/>
    <x v="35"/>
    <n v="39212"/>
    <x v="0"/>
    <s v="OFF-ST-10000321"/>
    <x v="1"/>
    <x v="4"/>
    <s v="Akro Stacking Bins"/>
    <x v="2837"/>
    <n v="1"/>
    <n v="0"/>
    <n v="0.31559999999999899"/>
    <x v="0"/>
    <x v="0"/>
  </r>
  <r>
    <x v="3579"/>
    <x v="1774"/>
    <x v="197"/>
    <x v="879"/>
    <x v="1"/>
    <s v="MT-17815"/>
    <s v="Meg Tillman"/>
    <x v="0"/>
    <x v="0"/>
    <s v="Jackson"/>
    <x v="35"/>
    <n v="39212"/>
    <x v="0"/>
    <s v="OFF-PA-10004665"/>
    <x v="1"/>
    <x v="10"/>
    <s v="Advantus Motivational Note Cards"/>
    <x v="2838"/>
    <n v="5"/>
    <n v="0"/>
    <n v="32.094999999999999"/>
    <x v="0"/>
    <x v="0"/>
  </r>
  <r>
    <x v="3580"/>
    <x v="1774"/>
    <x v="197"/>
    <x v="879"/>
    <x v="1"/>
    <s v="MT-17815"/>
    <s v="Meg Tillman"/>
    <x v="0"/>
    <x v="0"/>
    <s v="Jackson"/>
    <x v="35"/>
    <n v="39212"/>
    <x v="0"/>
    <s v="FUR-TA-10004915"/>
    <x v="0"/>
    <x v="3"/>
    <s v="Office Impressions End Table, 20-1/2&quot;H x 24&quot;W x 20&quot;D"/>
    <x v="2839"/>
    <n v="8"/>
    <n v="0"/>
    <n v="388.81280000000015"/>
    <x v="0"/>
    <x v="0"/>
  </r>
  <r>
    <x v="3581"/>
    <x v="1775"/>
    <x v="172"/>
    <x v="951"/>
    <x v="1"/>
    <s v="DK-13090"/>
    <s v="Dave Kipp"/>
    <x v="0"/>
    <x v="0"/>
    <s v="Fremont"/>
    <x v="8"/>
    <n v="68025"/>
    <x v="2"/>
    <s v="OFF-PA-10000994"/>
    <x v="1"/>
    <x v="10"/>
    <s v="Xerox 1915"/>
    <x v="2840"/>
    <n v="1"/>
    <n v="0"/>
    <n v="50.327999999999996"/>
    <x v="2"/>
    <x v="0"/>
  </r>
  <r>
    <x v="3582"/>
    <x v="1776"/>
    <x v="895"/>
    <x v="313"/>
    <x v="1"/>
    <s v="KD-16495"/>
    <s v="Keith Dawkins"/>
    <x v="1"/>
    <x v="0"/>
    <s v="Jackson"/>
    <x v="12"/>
    <n v="49201"/>
    <x v="2"/>
    <s v="OFF-AR-10001149"/>
    <x v="1"/>
    <x v="6"/>
    <s v="Avery Hi-Liter Comfort Grip Fluorescent Highlighter, Yellow Ink"/>
    <x v="2841"/>
    <n v="2"/>
    <n v="0"/>
    <n v="1.5209999999999999"/>
    <x v="2"/>
    <x v="0"/>
  </r>
  <r>
    <x v="3583"/>
    <x v="1776"/>
    <x v="895"/>
    <x v="313"/>
    <x v="1"/>
    <s v="KD-16495"/>
    <s v="Keith Dawkins"/>
    <x v="1"/>
    <x v="0"/>
    <s v="Jackson"/>
    <x v="12"/>
    <n v="49201"/>
    <x v="2"/>
    <s v="FUR-TA-10003569"/>
    <x v="0"/>
    <x v="3"/>
    <s v="Bretford CR8500 Series Meeting Room Furniture"/>
    <x v="2842"/>
    <n v="2"/>
    <n v="0"/>
    <n v="200.49"/>
    <x v="2"/>
    <x v="0"/>
  </r>
  <r>
    <x v="3584"/>
    <x v="1776"/>
    <x v="895"/>
    <x v="313"/>
    <x v="1"/>
    <s v="KD-16495"/>
    <s v="Keith Dawkins"/>
    <x v="1"/>
    <x v="0"/>
    <s v="Jackson"/>
    <x v="12"/>
    <n v="49201"/>
    <x v="2"/>
    <s v="FUR-CH-10004289"/>
    <x v="0"/>
    <x v="1"/>
    <s v="Global Super Steno Chair"/>
    <x v="2843"/>
    <n v="2"/>
    <n v="0"/>
    <n v="32.633199999999988"/>
    <x v="2"/>
    <x v="0"/>
  </r>
  <r>
    <x v="3585"/>
    <x v="1776"/>
    <x v="895"/>
    <x v="313"/>
    <x v="1"/>
    <s v="KD-16495"/>
    <s v="Keith Dawkins"/>
    <x v="1"/>
    <x v="0"/>
    <s v="Jackson"/>
    <x v="12"/>
    <n v="49201"/>
    <x v="2"/>
    <s v="OFF-LA-10001045"/>
    <x v="1"/>
    <x v="2"/>
    <s v="Permanent Self-Adhesive File Folder Labels for Typewriters by Universal"/>
    <x v="537"/>
    <n v="1"/>
    <n v="0"/>
    <n v="1.2005999999999999"/>
    <x v="2"/>
    <x v="0"/>
  </r>
  <r>
    <x v="3586"/>
    <x v="1777"/>
    <x v="213"/>
    <x v="221"/>
    <x v="1"/>
    <s v="AG-10300"/>
    <s v="Aleksandra Gannaway"/>
    <x v="1"/>
    <x v="0"/>
    <s v="San Francisco"/>
    <x v="1"/>
    <n v="94122"/>
    <x v="1"/>
    <s v="OFF-AR-10002053"/>
    <x v="1"/>
    <x v="6"/>
    <s v="Premium Writing Pencils, Soft, #2 by Central Association for the Blind"/>
    <x v="459"/>
    <n v="2"/>
    <n v="0"/>
    <n v="1.6688000000000001"/>
    <x v="1"/>
    <x v="0"/>
  </r>
  <r>
    <x v="3587"/>
    <x v="1778"/>
    <x v="241"/>
    <x v="938"/>
    <x v="1"/>
    <s v="MH-18115"/>
    <s v="Mick Hernandez"/>
    <x v="2"/>
    <x v="0"/>
    <s v="Lancaster"/>
    <x v="24"/>
    <n v="43130"/>
    <x v="3"/>
    <s v="TEC-PH-10002885"/>
    <x v="2"/>
    <x v="7"/>
    <s v="Apple iPhone 5"/>
    <x v="2844"/>
    <n v="3"/>
    <n v="0.4"/>
    <n v="-253.43369999999993"/>
    <x v="3"/>
    <x v="0"/>
  </r>
  <r>
    <x v="3588"/>
    <x v="1779"/>
    <x v="484"/>
    <x v="91"/>
    <x v="2"/>
    <s v="AC-10450"/>
    <s v="Amy Cox"/>
    <x v="0"/>
    <x v="0"/>
    <s v="Lafayette"/>
    <x v="28"/>
    <n v="70506"/>
    <x v="0"/>
    <s v="OFF-SU-10002881"/>
    <x v="1"/>
    <x v="14"/>
    <s v="Martin Yale Chadless Opener Electric Letter Opener"/>
    <x v="2845"/>
    <n v="2"/>
    <n v="0"/>
    <n v="33.312400000000025"/>
    <x v="0"/>
    <x v="1"/>
  </r>
  <r>
    <x v="3589"/>
    <x v="1780"/>
    <x v="221"/>
    <x v="524"/>
    <x v="1"/>
    <s v="FM-14290"/>
    <s v="Frank Merwin"/>
    <x v="2"/>
    <x v="0"/>
    <s v="Richmond"/>
    <x v="0"/>
    <n v="40475"/>
    <x v="0"/>
    <s v="OFF-BI-10000546"/>
    <x v="1"/>
    <x v="8"/>
    <s v="Avery Durable Binders"/>
    <x v="709"/>
    <n v="1"/>
    <n v="0"/>
    <n v="1.4112"/>
    <x v="0"/>
    <x v="0"/>
  </r>
  <r>
    <x v="3590"/>
    <x v="1780"/>
    <x v="221"/>
    <x v="524"/>
    <x v="1"/>
    <s v="FM-14290"/>
    <s v="Frank Merwin"/>
    <x v="2"/>
    <x v="0"/>
    <s v="Richmond"/>
    <x v="0"/>
    <n v="40475"/>
    <x v="0"/>
    <s v="OFF-ST-10001526"/>
    <x v="1"/>
    <x v="4"/>
    <s v="Iceberg Mobile Mega Data/Printer Cart"/>
    <x v="2846"/>
    <n v="12"/>
    <n v="0"/>
    <n v="375.42959999999994"/>
    <x v="0"/>
    <x v="0"/>
  </r>
  <r>
    <x v="3591"/>
    <x v="1781"/>
    <x v="736"/>
    <x v="345"/>
    <x v="0"/>
    <s v="RA-19285"/>
    <s v="Ralph Arnett"/>
    <x v="0"/>
    <x v="0"/>
    <s v="Houston"/>
    <x v="5"/>
    <n v="77070"/>
    <x v="2"/>
    <s v="OFF-SU-10001574"/>
    <x v="1"/>
    <x v="14"/>
    <s v="Acme Value Line Scissors"/>
    <x v="2847"/>
    <n v="1"/>
    <n v="0.2"/>
    <n v="0.36499999999999977"/>
    <x v="2"/>
    <x v="0"/>
  </r>
  <r>
    <x v="3592"/>
    <x v="1782"/>
    <x v="5"/>
    <x v="439"/>
    <x v="0"/>
    <s v="JG-15160"/>
    <s v="James Galang"/>
    <x v="0"/>
    <x v="0"/>
    <s v="New York City"/>
    <x v="15"/>
    <n v="10024"/>
    <x v="3"/>
    <s v="OFF-ST-10002615"/>
    <x v="1"/>
    <x v="4"/>
    <s v="Dual Level, Single-Width Filing Carts"/>
    <x v="2848"/>
    <n v="3"/>
    <n v="0"/>
    <n v="120.94680000000001"/>
    <x v="3"/>
    <x v="0"/>
  </r>
  <r>
    <x v="3593"/>
    <x v="1783"/>
    <x v="108"/>
    <x v="106"/>
    <x v="1"/>
    <s v="NZ-18565"/>
    <s v="Nick Zandusky"/>
    <x v="2"/>
    <x v="0"/>
    <s v="Toledo"/>
    <x v="24"/>
    <n v="43615"/>
    <x v="3"/>
    <s v="OFF-BI-10001658"/>
    <x v="1"/>
    <x v="8"/>
    <s v="GBC Standard Therm-A-Bind Covers"/>
    <x v="2849"/>
    <n v="3"/>
    <n v="0.7"/>
    <n v="-17.942399999999992"/>
    <x v="3"/>
    <x v="0"/>
  </r>
  <r>
    <x v="3594"/>
    <x v="1783"/>
    <x v="108"/>
    <x v="106"/>
    <x v="1"/>
    <s v="NZ-18565"/>
    <s v="Nick Zandusky"/>
    <x v="2"/>
    <x v="0"/>
    <s v="Toledo"/>
    <x v="24"/>
    <n v="43615"/>
    <x v="3"/>
    <s v="OFF-ST-10002562"/>
    <x v="1"/>
    <x v="4"/>
    <s v="Staple magnet"/>
    <x v="2850"/>
    <n v="5"/>
    <n v="0.2"/>
    <n v="3.7519999999999989"/>
    <x v="3"/>
    <x v="0"/>
  </r>
  <r>
    <x v="3595"/>
    <x v="1784"/>
    <x v="34"/>
    <x v="159"/>
    <x v="1"/>
    <s v="KM-16225"/>
    <s v="Kalyca Meade"/>
    <x v="1"/>
    <x v="0"/>
    <s v="Philadelphia"/>
    <x v="9"/>
    <n v="19143"/>
    <x v="3"/>
    <s v="OFF-AR-10004757"/>
    <x v="1"/>
    <x v="6"/>
    <s v="Crayola Colored Pencils"/>
    <x v="370"/>
    <n v="1"/>
    <n v="0.2"/>
    <n v="0.42639999999999978"/>
    <x v="3"/>
    <x v="0"/>
  </r>
  <r>
    <x v="3596"/>
    <x v="1785"/>
    <x v="340"/>
    <x v="931"/>
    <x v="0"/>
    <s v="LC-17140"/>
    <s v="Logan Currie"/>
    <x v="0"/>
    <x v="0"/>
    <s v="Philadelphia"/>
    <x v="9"/>
    <n v="19140"/>
    <x v="3"/>
    <s v="OFF-PA-10000788"/>
    <x v="1"/>
    <x v="10"/>
    <s v="Xerox 210"/>
    <x v="12"/>
    <n v="3"/>
    <n v="0.2"/>
    <n v="5.4432"/>
    <x v="3"/>
    <x v="0"/>
  </r>
  <r>
    <x v="3597"/>
    <x v="1785"/>
    <x v="340"/>
    <x v="931"/>
    <x v="0"/>
    <s v="LC-17140"/>
    <s v="Logan Currie"/>
    <x v="0"/>
    <x v="0"/>
    <s v="Philadelphia"/>
    <x v="9"/>
    <n v="19140"/>
    <x v="3"/>
    <s v="TEC-AC-10002134"/>
    <x v="2"/>
    <x v="11"/>
    <s v="Rosewill 107 Normal Keys USB Wired Standard Keyboard"/>
    <x v="2851"/>
    <n v="6"/>
    <n v="0.2"/>
    <n v="-4.852800000000002"/>
    <x v="3"/>
    <x v="0"/>
  </r>
  <r>
    <x v="3598"/>
    <x v="1785"/>
    <x v="340"/>
    <x v="931"/>
    <x v="0"/>
    <s v="LC-17140"/>
    <s v="Logan Currie"/>
    <x v="0"/>
    <x v="0"/>
    <s v="Philadelphia"/>
    <x v="9"/>
    <n v="19140"/>
    <x v="3"/>
    <s v="FUR-FU-10002456"/>
    <x v="0"/>
    <x v="5"/>
    <s v="Master Caster Door Stop, Large Neon Orange"/>
    <x v="1133"/>
    <n v="3"/>
    <n v="0.2"/>
    <n v="5.023200000000001"/>
    <x v="3"/>
    <x v="0"/>
  </r>
  <r>
    <x v="3599"/>
    <x v="1785"/>
    <x v="340"/>
    <x v="931"/>
    <x v="0"/>
    <s v="LC-17140"/>
    <s v="Logan Currie"/>
    <x v="0"/>
    <x v="0"/>
    <s v="Philadelphia"/>
    <x v="9"/>
    <n v="19140"/>
    <x v="3"/>
    <s v="TEC-PH-10002549"/>
    <x v="2"/>
    <x v="7"/>
    <s v="Polycom SoundPoint IP 450 VoIP phone"/>
    <x v="2852"/>
    <n v="1"/>
    <n v="0.4"/>
    <n v="-31.620400000000004"/>
    <x v="3"/>
    <x v="0"/>
  </r>
  <r>
    <x v="3600"/>
    <x v="1786"/>
    <x v="335"/>
    <x v="569"/>
    <x v="1"/>
    <s v="NP-18700"/>
    <s v="Nora Preis"/>
    <x v="0"/>
    <x v="0"/>
    <s v="Denver"/>
    <x v="22"/>
    <n v="80219"/>
    <x v="1"/>
    <s v="TEC-AC-10001990"/>
    <x v="2"/>
    <x v="11"/>
    <s v="Kensington Orbit Wireless Mobile Trackball for PC and Mac"/>
    <x v="1074"/>
    <n v="9"/>
    <n v="0.2"/>
    <n v="64.789199999999951"/>
    <x v="1"/>
    <x v="0"/>
  </r>
  <r>
    <x v="3601"/>
    <x v="1787"/>
    <x v="664"/>
    <x v="81"/>
    <x v="1"/>
    <s v="RB-19330"/>
    <s v="Randy Bradley"/>
    <x v="0"/>
    <x v="0"/>
    <s v="Philadelphia"/>
    <x v="9"/>
    <n v="19143"/>
    <x v="3"/>
    <s v="OFF-PA-10002137"/>
    <x v="1"/>
    <x v="10"/>
    <s v="Southworth 100% Résumé Paper, 24lb."/>
    <x v="2853"/>
    <n v="2"/>
    <n v="0.2"/>
    <n v="3.8899999999999988"/>
    <x v="3"/>
    <x v="0"/>
  </r>
  <r>
    <x v="3602"/>
    <x v="1787"/>
    <x v="664"/>
    <x v="81"/>
    <x v="1"/>
    <s v="RB-19330"/>
    <s v="Randy Bradley"/>
    <x v="0"/>
    <x v="0"/>
    <s v="Philadelphia"/>
    <x v="9"/>
    <n v="19143"/>
    <x v="3"/>
    <s v="FUR-CH-10004997"/>
    <x v="0"/>
    <x v="1"/>
    <s v="Hon Every-Day Series Multi-Task Chairs"/>
    <x v="2854"/>
    <n v="5"/>
    <n v="0.3"/>
    <n v="-93.989999999999952"/>
    <x v="3"/>
    <x v="0"/>
  </r>
  <r>
    <x v="3603"/>
    <x v="1788"/>
    <x v="170"/>
    <x v="952"/>
    <x v="1"/>
    <s v="TH-21550"/>
    <s v="Tracy Hopkins"/>
    <x v="2"/>
    <x v="0"/>
    <s v="Columbia"/>
    <x v="39"/>
    <n v="21044"/>
    <x v="3"/>
    <s v="OFF-PA-10000357"/>
    <x v="1"/>
    <x v="10"/>
    <s v="Xerox 1888"/>
    <x v="1959"/>
    <n v="5"/>
    <n v="0"/>
    <n v="133.15199999999999"/>
    <x v="3"/>
    <x v="0"/>
  </r>
  <r>
    <x v="3604"/>
    <x v="1788"/>
    <x v="170"/>
    <x v="952"/>
    <x v="1"/>
    <s v="TH-21550"/>
    <s v="Tracy Hopkins"/>
    <x v="2"/>
    <x v="0"/>
    <s v="Columbia"/>
    <x v="39"/>
    <n v="21044"/>
    <x v="3"/>
    <s v="FUR-FU-10003976"/>
    <x v="0"/>
    <x v="5"/>
    <s v="DAX Executive Solid Wood Document Frame, Desktop or Hang, Mahogany, 5 x 7"/>
    <x v="2855"/>
    <n v="2"/>
    <n v="0"/>
    <n v="8.5543999999999976"/>
    <x v="3"/>
    <x v="0"/>
  </r>
  <r>
    <x v="3605"/>
    <x v="1788"/>
    <x v="170"/>
    <x v="952"/>
    <x v="1"/>
    <s v="TH-21550"/>
    <s v="Tracy Hopkins"/>
    <x v="2"/>
    <x v="0"/>
    <s v="Columbia"/>
    <x v="39"/>
    <n v="21044"/>
    <x v="3"/>
    <s v="FUR-FU-10004960"/>
    <x v="0"/>
    <x v="5"/>
    <s v="Seth Thomas 12&quot; Clock w/ Goldtone Case"/>
    <x v="2856"/>
    <n v="4"/>
    <n v="0"/>
    <n v="31.252800000000001"/>
    <x v="3"/>
    <x v="0"/>
  </r>
  <r>
    <x v="3606"/>
    <x v="1789"/>
    <x v="299"/>
    <x v="67"/>
    <x v="0"/>
    <s v="CK-12595"/>
    <s v="Clytie Kelty"/>
    <x v="0"/>
    <x v="0"/>
    <s v="New York City"/>
    <x v="15"/>
    <n v="10024"/>
    <x v="3"/>
    <s v="OFF-EN-10001099"/>
    <x v="1"/>
    <x v="12"/>
    <s v="Staple envelope"/>
    <x v="1624"/>
    <n v="3"/>
    <n v="0"/>
    <n v="13.496399999999998"/>
    <x v="3"/>
    <x v="0"/>
  </r>
  <r>
    <x v="3607"/>
    <x v="1790"/>
    <x v="865"/>
    <x v="919"/>
    <x v="0"/>
    <s v="ST-20530"/>
    <s v="Shui Tom"/>
    <x v="0"/>
    <x v="0"/>
    <s v="New York City"/>
    <x v="15"/>
    <n v="10035"/>
    <x v="3"/>
    <s v="OFF-BI-10002026"/>
    <x v="1"/>
    <x v="8"/>
    <s v="Avery Arch Ring Binders"/>
    <x v="2857"/>
    <n v="3"/>
    <n v="0.2"/>
    <n v="47.060999999999993"/>
    <x v="3"/>
    <x v="0"/>
  </r>
  <r>
    <x v="3608"/>
    <x v="1791"/>
    <x v="582"/>
    <x v="617"/>
    <x v="1"/>
    <s v="GB-14530"/>
    <s v="George Bell"/>
    <x v="1"/>
    <x v="0"/>
    <s v="Newark"/>
    <x v="24"/>
    <n v="43055"/>
    <x v="3"/>
    <s v="OFF-LA-10001613"/>
    <x v="1"/>
    <x v="2"/>
    <s v="Avery File Folder Labels"/>
    <x v="2789"/>
    <n v="3"/>
    <n v="0.2"/>
    <n v="2.5056000000000003"/>
    <x v="3"/>
    <x v="0"/>
  </r>
  <r>
    <x v="3609"/>
    <x v="1791"/>
    <x v="582"/>
    <x v="617"/>
    <x v="1"/>
    <s v="GB-14530"/>
    <s v="George Bell"/>
    <x v="1"/>
    <x v="0"/>
    <s v="Newark"/>
    <x v="24"/>
    <n v="43055"/>
    <x v="3"/>
    <s v="OFF-ST-10002214"/>
    <x v="1"/>
    <x v="4"/>
    <s v="X-Rack File for Hanging Folders"/>
    <x v="2858"/>
    <n v="3"/>
    <n v="0.2"/>
    <n v="2.0321999999999987"/>
    <x v="3"/>
    <x v="0"/>
  </r>
  <r>
    <x v="3610"/>
    <x v="1791"/>
    <x v="582"/>
    <x v="617"/>
    <x v="1"/>
    <s v="GB-14530"/>
    <s v="George Bell"/>
    <x v="1"/>
    <x v="0"/>
    <s v="Newark"/>
    <x v="24"/>
    <n v="43055"/>
    <x v="3"/>
    <s v="OFF-ST-10001128"/>
    <x v="1"/>
    <x v="4"/>
    <s v="Carina Mini System Audio Rack, Model AR050B"/>
    <x v="2859"/>
    <n v="2"/>
    <n v="0.2"/>
    <n v="-37.733199999999989"/>
    <x v="3"/>
    <x v="0"/>
  </r>
  <r>
    <x v="3611"/>
    <x v="1792"/>
    <x v="896"/>
    <x v="417"/>
    <x v="0"/>
    <s v="NC-18535"/>
    <s v="Nick Crebassa"/>
    <x v="1"/>
    <x v="0"/>
    <s v="Dallas"/>
    <x v="5"/>
    <n v="75217"/>
    <x v="2"/>
    <s v="TEC-AC-10004864"/>
    <x v="2"/>
    <x v="11"/>
    <s v="Memorex Micro Travel Drive 32 GB"/>
    <x v="2860"/>
    <n v="2"/>
    <n v="0.2"/>
    <n v="16.794600000000003"/>
    <x v="2"/>
    <x v="0"/>
  </r>
  <r>
    <x v="3612"/>
    <x v="1793"/>
    <x v="155"/>
    <x v="222"/>
    <x v="1"/>
    <s v="AB-10255"/>
    <s v="Alejandro Ballentine"/>
    <x v="2"/>
    <x v="0"/>
    <s v="Philadelphia"/>
    <x v="9"/>
    <n v="19134"/>
    <x v="3"/>
    <s v="OFF-PA-10000174"/>
    <x v="1"/>
    <x v="10"/>
    <s v="Message Book, Wirebound, Four 5 1/2&quot; X 4&quot; Forms/Pg., 200 Dupl. Sets/Book"/>
    <x v="2861"/>
    <n v="2"/>
    <n v="0.2"/>
    <n v="5.5511999999999979"/>
    <x v="3"/>
    <x v="0"/>
  </r>
  <r>
    <x v="3613"/>
    <x v="1793"/>
    <x v="155"/>
    <x v="222"/>
    <x v="1"/>
    <s v="AB-10255"/>
    <s v="Alejandro Ballentine"/>
    <x v="2"/>
    <x v="0"/>
    <s v="Philadelphia"/>
    <x v="9"/>
    <n v="19134"/>
    <x v="3"/>
    <s v="TEC-AC-10000171"/>
    <x v="2"/>
    <x v="11"/>
    <s v="Verbatim 25 GB 6x Blu-ray Single Layer Recordable Disc, 25/Pack"/>
    <x v="2862"/>
    <n v="2"/>
    <n v="0.2"/>
    <n v="10.5754"/>
    <x v="3"/>
    <x v="0"/>
  </r>
  <r>
    <x v="3614"/>
    <x v="1794"/>
    <x v="123"/>
    <x v="410"/>
    <x v="2"/>
    <s v="SC-20770"/>
    <s v="Stewart Carmichael"/>
    <x v="1"/>
    <x v="0"/>
    <s v="San Antonio"/>
    <x v="5"/>
    <n v="78207"/>
    <x v="2"/>
    <s v="FUR-TA-10002622"/>
    <x v="0"/>
    <x v="3"/>
    <s v="Bush Andora Conference Table, Maple/Graphite Gray Finish"/>
    <x v="2863"/>
    <n v="6"/>
    <n v="0.3"/>
    <n v="-71.811599999999999"/>
    <x v="2"/>
    <x v="0"/>
  </r>
  <r>
    <x v="3615"/>
    <x v="1794"/>
    <x v="123"/>
    <x v="410"/>
    <x v="2"/>
    <s v="SC-20770"/>
    <s v="Stewart Carmichael"/>
    <x v="1"/>
    <x v="0"/>
    <s v="San Antonio"/>
    <x v="5"/>
    <n v="78207"/>
    <x v="2"/>
    <s v="OFF-AR-10001915"/>
    <x v="1"/>
    <x v="6"/>
    <s v="Peel-Off China Markers"/>
    <x v="2864"/>
    <n v="4"/>
    <n v="0.2"/>
    <n v="8.7384000000000022"/>
    <x v="2"/>
    <x v="0"/>
  </r>
  <r>
    <x v="3616"/>
    <x v="1795"/>
    <x v="64"/>
    <x v="411"/>
    <x v="1"/>
    <s v="JC-15340"/>
    <s v="Jasper Cacioppo"/>
    <x v="0"/>
    <x v="0"/>
    <s v="Philadelphia"/>
    <x v="9"/>
    <n v="19120"/>
    <x v="3"/>
    <s v="OFF-BI-10004410"/>
    <x v="1"/>
    <x v="8"/>
    <s v="C-Line Peel &amp; Stick Add-On Filing Pockets, 8-3/4 x 5-1/8, 10/Pack"/>
    <x v="2865"/>
    <n v="5"/>
    <n v="0.7"/>
    <n v="-7.3254999999999981"/>
    <x v="3"/>
    <x v="0"/>
  </r>
  <r>
    <x v="3617"/>
    <x v="1796"/>
    <x v="507"/>
    <x v="221"/>
    <x v="1"/>
    <s v="RA-19285"/>
    <s v="Ralph Arnett"/>
    <x v="0"/>
    <x v="0"/>
    <s v="Los Angeles"/>
    <x v="1"/>
    <n v="90004"/>
    <x v="1"/>
    <s v="OFF-BI-10004632"/>
    <x v="1"/>
    <x v="8"/>
    <s v="Ibico Hi-Tech Manual Binding System"/>
    <x v="1638"/>
    <n v="2"/>
    <n v="0.2"/>
    <n v="152.49499999999998"/>
    <x v="1"/>
    <x v="1"/>
  </r>
  <r>
    <x v="3618"/>
    <x v="1796"/>
    <x v="507"/>
    <x v="221"/>
    <x v="1"/>
    <s v="RA-19285"/>
    <s v="Ralph Arnett"/>
    <x v="0"/>
    <x v="0"/>
    <s v="Los Angeles"/>
    <x v="1"/>
    <n v="90004"/>
    <x v="1"/>
    <s v="TEC-PH-10002185"/>
    <x v="2"/>
    <x v="7"/>
    <s v="QVS USB Car Charger 2-Port 2.1Amp for iPod/iPhone/iPad/iPad 2/iPad 3"/>
    <x v="2866"/>
    <n v="1"/>
    <n v="0.2"/>
    <n v="1.7374999999999998"/>
    <x v="1"/>
    <x v="1"/>
  </r>
  <r>
    <x v="3619"/>
    <x v="1796"/>
    <x v="507"/>
    <x v="221"/>
    <x v="1"/>
    <s v="RA-19285"/>
    <s v="Ralph Arnett"/>
    <x v="0"/>
    <x v="0"/>
    <s v="Los Angeles"/>
    <x v="1"/>
    <n v="90004"/>
    <x v="1"/>
    <s v="OFF-ST-10002974"/>
    <x v="1"/>
    <x v="4"/>
    <s v="Trav-L-File Heavy-Duty Shuttle II, Black"/>
    <x v="2867"/>
    <n v="5"/>
    <n v="0"/>
    <n v="65.35499999999999"/>
    <x v="1"/>
    <x v="1"/>
  </r>
  <r>
    <x v="3620"/>
    <x v="1797"/>
    <x v="897"/>
    <x v="953"/>
    <x v="1"/>
    <s v="SH-19975"/>
    <s v="Sally Hughsby"/>
    <x v="1"/>
    <x v="0"/>
    <s v="Smyrna"/>
    <x v="18"/>
    <n v="37167"/>
    <x v="0"/>
    <s v="OFF-AR-10003727"/>
    <x v="1"/>
    <x v="6"/>
    <s v="Berol Giant Pencil Sharpener"/>
    <x v="2868"/>
    <n v="3"/>
    <n v="0.2"/>
    <n v="4.5872999999999937"/>
    <x v="0"/>
    <x v="0"/>
  </r>
  <r>
    <x v="3621"/>
    <x v="1797"/>
    <x v="897"/>
    <x v="953"/>
    <x v="1"/>
    <s v="SH-19975"/>
    <s v="Sally Hughsby"/>
    <x v="1"/>
    <x v="0"/>
    <s v="Smyrna"/>
    <x v="18"/>
    <n v="37167"/>
    <x v="0"/>
    <s v="TEC-PH-10004071"/>
    <x v="2"/>
    <x v="7"/>
    <s v="PayAnywhere Card Reader"/>
    <x v="2869"/>
    <n v="8"/>
    <n v="0.2"/>
    <n v="5.5944000000000003"/>
    <x v="0"/>
    <x v="0"/>
  </r>
  <r>
    <x v="3622"/>
    <x v="1798"/>
    <x v="80"/>
    <x v="76"/>
    <x v="1"/>
    <s v="JC-15775"/>
    <s v="John Castell"/>
    <x v="0"/>
    <x v="0"/>
    <s v="Macon"/>
    <x v="32"/>
    <n v="31204"/>
    <x v="0"/>
    <s v="FUR-FU-10002878"/>
    <x v="0"/>
    <x v="5"/>
    <s v="Seth Thomas 14&quot; Day/Date Wall Clock"/>
    <x v="2870"/>
    <n v="5"/>
    <n v="0"/>
    <n v="52.688000000000002"/>
    <x v="0"/>
    <x v="0"/>
  </r>
  <r>
    <x v="3623"/>
    <x v="1798"/>
    <x v="80"/>
    <x v="76"/>
    <x v="1"/>
    <s v="JC-15775"/>
    <s v="John Castell"/>
    <x v="0"/>
    <x v="0"/>
    <s v="Macon"/>
    <x v="32"/>
    <n v="31204"/>
    <x v="0"/>
    <s v="OFF-BI-10001890"/>
    <x v="1"/>
    <x v="8"/>
    <s v="Avery Poly Binder Pockets"/>
    <x v="181"/>
    <n v="2"/>
    <n v="0"/>
    <n v="3.4367999999999999"/>
    <x v="0"/>
    <x v="0"/>
  </r>
  <r>
    <x v="3624"/>
    <x v="1799"/>
    <x v="240"/>
    <x v="466"/>
    <x v="0"/>
    <s v="BC-11125"/>
    <s v="Becky Castell"/>
    <x v="2"/>
    <x v="0"/>
    <s v="San Francisco"/>
    <x v="1"/>
    <n v="94109"/>
    <x v="1"/>
    <s v="FUR-CH-10002647"/>
    <x v="0"/>
    <x v="1"/>
    <s v="Situations Contoured Folding Chairs, 4/Set"/>
    <x v="2871"/>
    <n v="12"/>
    <n v="0.2"/>
    <n v="42.588000000000022"/>
    <x v="1"/>
    <x v="0"/>
  </r>
  <r>
    <x v="3625"/>
    <x v="1799"/>
    <x v="240"/>
    <x v="466"/>
    <x v="0"/>
    <s v="BC-11125"/>
    <s v="Becky Castell"/>
    <x v="2"/>
    <x v="0"/>
    <s v="San Francisco"/>
    <x v="1"/>
    <n v="94109"/>
    <x v="1"/>
    <s v="OFF-AR-10001315"/>
    <x v="1"/>
    <x v="6"/>
    <s v="Newell 310"/>
    <x v="2872"/>
    <n v="2"/>
    <n v="0"/>
    <n v="1.0207999999999999"/>
    <x v="1"/>
    <x v="0"/>
  </r>
  <r>
    <x v="3626"/>
    <x v="1799"/>
    <x v="240"/>
    <x v="466"/>
    <x v="0"/>
    <s v="BC-11125"/>
    <s v="Becky Castell"/>
    <x v="2"/>
    <x v="0"/>
    <s v="San Francisco"/>
    <x v="1"/>
    <n v="94109"/>
    <x v="1"/>
    <s v="OFF-AR-10000122"/>
    <x v="1"/>
    <x v="6"/>
    <s v="Newell 314"/>
    <x v="2271"/>
    <n v="1"/>
    <n v="0"/>
    <n v="1.3949999999999996"/>
    <x v="1"/>
    <x v="0"/>
  </r>
  <r>
    <x v="3627"/>
    <x v="1799"/>
    <x v="240"/>
    <x v="466"/>
    <x v="0"/>
    <s v="BC-11125"/>
    <s v="Becky Castell"/>
    <x v="2"/>
    <x v="0"/>
    <s v="San Francisco"/>
    <x v="1"/>
    <n v="94109"/>
    <x v="1"/>
    <s v="TEC-AC-10001465"/>
    <x v="2"/>
    <x v="11"/>
    <s v="SanDisk Cruzer 64 GB USB Flash Drive"/>
    <x v="2873"/>
    <n v="1"/>
    <n v="0"/>
    <n v="10.895999999999997"/>
    <x v="1"/>
    <x v="0"/>
  </r>
  <r>
    <x v="3628"/>
    <x v="1800"/>
    <x v="128"/>
    <x v="923"/>
    <x v="1"/>
    <s v="JH-15985"/>
    <s v="Joseph Holt"/>
    <x v="0"/>
    <x v="0"/>
    <s v="Seattle"/>
    <x v="4"/>
    <n v="98103"/>
    <x v="1"/>
    <s v="OFF-BI-10004600"/>
    <x v="1"/>
    <x v="8"/>
    <s v="Ibico Ibimaster 300 Manual Binding System"/>
    <x v="2874"/>
    <n v="7"/>
    <n v="0.2"/>
    <n v="643.98249999999996"/>
    <x v="1"/>
    <x v="0"/>
  </r>
  <r>
    <x v="3629"/>
    <x v="1801"/>
    <x v="200"/>
    <x v="524"/>
    <x v="1"/>
    <s v="CC-12610"/>
    <s v="Corey Catlett"/>
    <x v="1"/>
    <x v="0"/>
    <s v="Columbus"/>
    <x v="24"/>
    <n v="43229"/>
    <x v="3"/>
    <s v="OFF-AP-10002082"/>
    <x v="1"/>
    <x v="9"/>
    <s v="Holmes HEPA Air Purifier"/>
    <x v="2464"/>
    <n v="3"/>
    <n v="0.2"/>
    <n v="9.8009999999999984"/>
    <x v="3"/>
    <x v="0"/>
  </r>
  <r>
    <x v="3630"/>
    <x v="1801"/>
    <x v="200"/>
    <x v="524"/>
    <x v="1"/>
    <s v="CC-12610"/>
    <s v="Corey Catlett"/>
    <x v="1"/>
    <x v="0"/>
    <s v="Columbus"/>
    <x v="24"/>
    <n v="43229"/>
    <x v="3"/>
    <s v="OFF-AP-10004708"/>
    <x v="1"/>
    <x v="9"/>
    <s v="Fellowes Superior 10 Outlet Split Surge Protector"/>
    <x v="2875"/>
    <n v="7"/>
    <n v="0.2"/>
    <n v="23.977799999999988"/>
    <x v="3"/>
    <x v="0"/>
  </r>
  <r>
    <x v="3631"/>
    <x v="1802"/>
    <x v="898"/>
    <x v="785"/>
    <x v="0"/>
    <s v="DB-12970"/>
    <s v="Darren Budd"/>
    <x v="1"/>
    <x v="0"/>
    <s v="Los Angeles"/>
    <x v="1"/>
    <n v="90004"/>
    <x v="1"/>
    <s v="OFF-ST-10000464"/>
    <x v="1"/>
    <x v="4"/>
    <s v="Multi-Use Personal File Cart and Caster Set, Three Stacking Bins"/>
    <x v="2876"/>
    <n v="2"/>
    <n v="0"/>
    <n v="19.465600000000002"/>
    <x v="1"/>
    <x v="0"/>
  </r>
  <r>
    <x v="3632"/>
    <x v="1802"/>
    <x v="898"/>
    <x v="785"/>
    <x v="0"/>
    <s v="DB-12970"/>
    <s v="Darren Budd"/>
    <x v="1"/>
    <x v="0"/>
    <s v="Los Angeles"/>
    <x v="1"/>
    <n v="90004"/>
    <x v="1"/>
    <s v="OFF-ST-10000025"/>
    <x v="1"/>
    <x v="4"/>
    <s v="Fellowes Stor/Drawer Steel Plus Storage Drawers"/>
    <x v="2877"/>
    <n v="8"/>
    <n v="0"/>
    <n v="45.80639999999994"/>
    <x v="1"/>
    <x v="0"/>
  </r>
  <r>
    <x v="3633"/>
    <x v="1803"/>
    <x v="338"/>
    <x v="954"/>
    <x v="1"/>
    <s v="PP-18955"/>
    <s v="Paul Prost"/>
    <x v="2"/>
    <x v="0"/>
    <s v="Springfield"/>
    <x v="24"/>
    <n v="45503"/>
    <x v="3"/>
    <s v="OFF-LA-10001613"/>
    <x v="1"/>
    <x v="2"/>
    <s v="Avery File Folder Labels"/>
    <x v="2145"/>
    <n v="4"/>
    <n v="0.2"/>
    <n v="3.3408000000000002"/>
    <x v="3"/>
    <x v="0"/>
  </r>
  <r>
    <x v="3634"/>
    <x v="1803"/>
    <x v="338"/>
    <x v="954"/>
    <x v="1"/>
    <s v="PP-18955"/>
    <s v="Paul Prost"/>
    <x v="2"/>
    <x v="0"/>
    <s v="Springfield"/>
    <x v="24"/>
    <n v="45503"/>
    <x v="3"/>
    <s v="TEC-PH-10000376"/>
    <x v="2"/>
    <x v="7"/>
    <s v="Square Credit Card Reader"/>
    <x v="2878"/>
    <n v="7"/>
    <n v="0.4"/>
    <n v="-9.7901999999999987"/>
    <x v="3"/>
    <x v="0"/>
  </r>
  <r>
    <x v="3635"/>
    <x v="1803"/>
    <x v="338"/>
    <x v="954"/>
    <x v="1"/>
    <s v="PP-18955"/>
    <s v="Paul Prost"/>
    <x v="2"/>
    <x v="0"/>
    <s v="Springfield"/>
    <x v="24"/>
    <n v="45503"/>
    <x v="3"/>
    <s v="OFF-PA-10004039"/>
    <x v="1"/>
    <x v="10"/>
    <s v="Xerox 1882"/>
    <x v="2879"/>
    <n v="2"/>
    <n v="0.2"/>
    <n v="32.468400000000003"/>
    <x v="3"/>
    <x v="0"/>
  </r>
  <r>
    <x v="3636"/>
    <x v="1803"/>
    <x v="338"/>
    <x v="954"/>
    <x v="1"/>
    <s v="PP-18955"/>
    <s v="Paul Prost"/>
    <x v="2"/>
    <x v="0"/>
    <s v="Springfield"/>
    <x v="24"/>
    <n v="45503"/>
    <x v="3"/>
    <s v="OFF-PA-10001776"/>
    <x v="1"/>
    <x v="10"/>
    <s v="Wirebound Message Books, Four 2 3/4&quot; x 5&quot; Forms per Page, 600 Sets per Book"/>
    <x v="2880"/>
    <n v="3"/>
    <n v="0.2"/>
    <n v="7.5086999999999984"/>
    <x v="3"/>
    <x v="0"/>
  </r>
  <r>
    <x v="3637"/>
    <x v="1803"/>
    <x v="338"/>
    <x v="954"/>
    <x v="1"/>
    <s v="PP-18955"/>
    <s v="Paul Prost"/>
    <x v="2"/>
    <x v="0"/>
    <s v="Springfield"/>
    <x v="24"/>
    <n v="45503"/>
    <x v="3"/>
    <s v="OFF-AP-10002457"/>
    <x v="1"/>
    <x v="9"/>
    <s v="Eureka The Boss Plus 12-Amp Hard Box Upright Vacuum, Red"/>
    <x v="2881"/>
    <n v="4"/>
    <n v="0.2"/>
    <n v="29.301999999999978"/>
    <x v="3"/>
    <x v="0"/>
  </r>
  <r>
    <x v="3638"/>
    <x v="1803"/>
    <x v="338"/>
    <x v="954"/>
    <x v="1"/>
    <s v="PP-18955"/>
    <s v="Paul Prost"/>
    <x v="2"/>
    <x v="0"/>
    <s v="Springfield"/>
    <x v="24"/>
    <n v="45503"/>
    <x v="3"/>
    <s v="FUR-FU-10000758"/>
    <x v="0"/>
    <x v="5"/>
    <s v="DAX Natural Wood-Tone Poster Frame"/>
    <x v="2882"/>
    <n v="7"/>
    <n v="0.2"/>
    <n v="29.657599999999988"/>
    <x v="3"/>
    <x v="0"/>
  </r>
  <r>
    <x v="3639"/>
    <x v="1803"/>
    <x v="338"/>
    <x v="954"/>
    <x v="1"/>
    <s v="PP-18955"/>
    <s v="Paul Prost"/>
    <x v="2"/>
    <x v="0"/>
    <s v="Springfield"/>
    <x v="24"/>
    <n v="45503"/>
    <x v="3"/>
    <s v="OFF-PA-10000682"/>
    <x v="1"/>
    <x v="10"/>
    <s v="Xerox 1924"/>
    <x v="701"/>
    <n v="1"/>
    <n v="0.2"/>
    <n v="1.6762000000000001"/>
    <x v="3"/>
    <x v="0"/>
  </r>
  <r>
    <x v="3640"/>
    <x v="1803"/>
    <x v="338"/>
    <x v="954"/>
    <x v="1"/>
    <s v="PP-18955"/>
    <s v="Paul Prost"/>
    <x v="2"/>
    <x v="0"/>
    <s v="Springfield"/>
    <x v="24"/>
    <n v="45503"/>
    <x v="3"/>
    <s v="TEC-AC-10002550"/>
    <x v="2"/>
    <x v="11"/>
    <s v="Memorex 25GB 6X Branded Blu-Ray Recordable Disc, 30/Pack"/>
    <x v="2883"/>
    <n v="7"/>
    <n v="0.2"/>
    <n v="-29.074500000000008"/>
    <x v="3"/>
    <x v="0"/>
  </r>
  <r>
    <x v="3641"/>
    <x v="1803"/>
    <x v="338"/>
    <x v="954"/>
    <x v="1"/>
    <s v="PP-18955"/>
    <s v="Paul Prost"/>
    <x v="2"/>
    <x v="0"/>
    <s v="Springfield"/>
    <x v="24"/>
    <n v="45503"/>
    <x v="3"/>
    <s v="OFF-BI-10002082"/>
    <x v="1"/>
    <x v="8"/>
    <s v="GBC Twin Loop Wire Binding Elements"/>
    <x v="2884"/>
    <n v="7"/>
    <n v="0.7"/>
    <n v="-46.591999999999999"/>
    <x v="3"/>
    <x v="0"/>
  </r>
  <r>
    <x v="3642"/>
    <x v="1804"/>
    <x v="414"/>
    <x v="955"/>
    <x v="0"/>
    <s v="MC-17845"/>
    <s v="Michael Chen"/>
    <x v="0"/>
    <x v="0"/>
    <s v="Los Angeles"/>
    <x v="1"/>
    <n v="90008"/>
    <x v="1"/>
    <s v="OFF-BI-10004632"/>
    <x v="1"/>
    <x v="8"/>
    <s v="Ibico Hi-Tech Manual Binding System"/>
    <x v="1638"/>
    <n v="2"/>
    <n v="0.2"/>
    <n v="152.49499999999998"/>
    <x v="1"/>
    <x v="0"/>
  </r>
  <r>
    <x v="3643"/>
    <x v="1804"/>
    <x v="414"/>
    <x v="955"/>
    <x v="0"/>
    <s v="MC-17845"/>
    <s v="Michael Chen"/>
    <x v="0"/>
    <x v="0"/>
    <s v="Los Angeles"/>
    <x v="1"/>
    <n v="90008"/>
    <x v="1"/>
    <s v="OFF-AR-10001725"/>
    <x v="1"/>
    <x v="6"/>
    <s v="Boston Home &amp; Office Model 2000 Electric Pencil Sharpeners"/>
    <x v="2885"/>
    <n v="2"/>
    <n v="0"/>
    <n v="12.298000000000002"/>
    <x v="1"/>
    <x v="0"/>
  </r>
  <r>
    <x v="3644"/>
    <x v="1804"/>
    <x v="414"/>
    <x v="955"/>
    <x v="0"/>
    <s v="MC-17845"/>
    <s v="Michael Chen"/>
    <x v="0"/>
    <x v="0"/>
    <s v="Los Angeles"/>
    <x v="1"/>
    <n v="90008"/>
    <x v="1"/>
    <s v="OFF-AR-10004269"/>
    <x v="1"/>
    <x v="6"/>
    <s v="Newell 31"/>
    <x v="1531"/>
    <n v="1"/>
    <n v="0"/>
    <n v="1.1564000000000001"/>
    <x v="1"/>
    <x v="0"/>
  </r>
  <r>
    <x v="3645"/>
    <x v="1804"/>
    <x v="414"/>
    <x v="955"/>
    <x v="0"/>
    <s v="MC-17845"/>
    <s v="Michael Chen"/>
    <x v="0"/>
    <x v="0"/>
    <s v="Los Angeles"/>
    <x v="1"/>
    <n v="90008"/>
    <x v="1"/>
    <s v="OFF-BI-10003007"/>
    <x v="1"/>
    <x v="8"/>
    <s v="Premium Transparent Presentation Covers, No Pattern/Clear, 8 1/2&quot; x 11&quot;"/>
    <x v="2886"/>
    <n v="5"/>
    <n v="0.2"/>
    <n v="50.413999999999987"/>
    <x v="1"/>
    <x v="0"/>
  </r>
  <r>
    <x v="3646"/>
    <x v="1805"/>
    <x v="739"/>
    <x v="151"/>
    <x v="0"/>
    <s v="VF-21715"/>
    <s v="Vicky Freymann"/>
    <x v="2"/>
    <x v="0"/>
    <s v="Los Angeles"/>
    <x v="1"/>
    <n v="90045"/>
    <x v="1"/>
    <s v="OFF-PA-10002195"/>
    <x v="1"/>
    <x v="10"/>
    <s v="Xerox 1966"/>
    <x v="90"/>
    <n v="1"/>
    <n v="0"/>
    <n v="3.1752000000000002"/>
    <x v="1"/>
    <x v="0"/>
  </r>
  <r>
    <x v="3647"/>
    <x v="1805"/>
    <x v="739"/>
    <x v="151"/>
    <x v="0"/>
    <s v="VF-21715"/>
    <s v="Vicky Freymann"/>
    <x v="2"/>
    <x v="0"/>
    <s v="Los Angeles"/>
    <x v="1"/>
    <n v="90045"/>
    <x v="1"/>
    <s v="OFF-SU-10002522"/>
    <x v="1"/>
    <x v="14"/>
    <s v="Acme Kleen Earth Office Shears"/>
    <x v="2887"/>
    <n v="4"/>
    <n v="0"/>
    <n v="4.5007999999999981"/>
    <x v="1"/>
    <x v="0"/>
  </r>
  <r>
    <x v="3648"/>
    <x v="1806"/>
    <x v="6"/>
    <x v="562"/>
    <x v="1"/>
    <s v="MC-17275"/>
    <s v="Marc Crier"/>
    <x v="0"/>
    <x v="0"/>
    <s v="Memphis"/>
    <x v="18"/>
    <n v="38109"/>
    <x v="0"/>
    <s v="OFF-BI-10003712"/>
    <x v="1"/>
    <x v="8"/>
    <s v="Acco Pressboard Covers with Storage Hooks, 14 7/8&quot; x 11&quot;, Light Blue"/>
    <x v="194"/>
    <n v="2"/>
    <n v="0.7"/>
    <n v="-2.0621999999999998"/>
    <x v="0"/>
    <x v="0"/>
  </r>
  <r>
    <x v="3649"/>
    <x v="1806"/>
    <x v="6"/>
    <x v="562"/>
    <x v="1"/>
    <s v="MC-17275"/>
    <s v="Marc Crier"/>
    <x v="0"/>
    <x v="0"/>
    <s v="Memphis"/>
    <x v="18"/>
    <n v="38109"/>
    <x v="0"/>
    <s v="OFF-FA-10004854"/>
    <x v="1"/>
    <x v="13"/>
    <s v="Vinyl Coated Wire Paper Clips in Organizer Box, 800/Box"/>
    <x v="2888"/>
    <n v="6"/>
    <n v="0.2"/>
    <n v="18.597599999999993"/>
    <x v="0"/>
    <x v="0"/>
  </r>
  <r>
    <x v="3650"/>
    <x v="1807"/>
    <x v="34"/>
    <x v="33"/>
    <x v="0"/>
    <s v="DB-13210"/>
    <s v="Dean Braden"/>
    <x v="0"/>
    <x v="0"/>
    <s v="Detroit"/>
    <x v="12"/>
    <n v="48234"/>
    <x v="2"/>
    <s v="TEC-AC-10004859"/>
    <x v="2"/>
    <x v="11"/>
    <s v="Maxell Pro 80 Minute CD-R, 10/Pack"/>
    <x v="2889"/>
    <n v="6"/>
    <n v="0"/>
    <n v="41.952000000000005"/>
    <x v="2"/>
    <x v="0"/>
  </r>
  <r>
    <x v="3651"/>
    <x v="1807"/>
    <x v="34"/>
    <x v="33"/>
    <x v="0"/>
    <s v="DB-13210"/>
    <s v="Dean Braden"/>
    <x v="0"/>
    <x v="0"/>
    <s v="Detroit"/>
    <x v="12"/>
    <n v="48234"/>
    <x v="2"/>
    <s v="OFF-AR-10001860"/>
    <x v="1"/>
    <x v="6"/>
    <s v="BIC Liqua Brite Liner"/>
    <x v="2890"/>
    <n v="5"/>
    <n v="0"/>
    <n v="12.492000000000001"/>
    <x v="2"/>
    <x v="0"/>
  </r>
  <r>
    <x v="3652"/>
    <x v="1807"/>
    <x v="34"/>
    <x v="33"/>
    <x v="0"/>
    <s v="DB-13210"/>
    <s v="Dean Braden"/>
    <x v="0"/>
    <x v="0"/>
    <s v="Detroit"/>
    <x v="12"/>
    <n v="48234"/>
    <x v="2"/>
    <s v="OFF-BI-10001636"/>
    <x v="1"/>
    <x v="8"/>
    <s v="Ibico Plastic and Wire Spiral Binding Combs"/>
    <x v="2891"/>
    <n v="4"/>
    <n v="0"/>
    <n v="15.511199999999999"/>
    <x v="2"/>
    <x v="0"/>
  </r>
  <r>
    <x v="3653"/>
    <x v="1807"/>
    <x v="34"/>
    <x v="33"/>
    <x v="0"/>
    <s v="DB-13210"/>
    <s v="Dean Braden"/>
    <x v="0"/>
    <x v="0"/>
    <s v="Detroit"/>
    <x v="12"/>
    <n v="48234"/>
    <x v="2"/>
    <s v="OFF-PA-10000349"/>
    <x v="1"/>
    <x v="10"/>
    <s v="Easy-staple paper"/>
    <x v="1830"/>
    <n v="3"/>
    <n v="0"/>
    <n v="7.0218000000000007"/>
    <x v="2"/>
    <x v="0"/>
  </r>
  <r>
    <x v="3654"/>
    <x v="1808"/>
    <x v="515"/>
    <x v="559"/>
    <x v="1"/>
    <s v="AJ-10945"/>
    <s v="Ashley Jarboe"/>
    <x v="0"/>
    <x v="0"/>
    <s v="Lawrence"/>
    <x v="14"/>
    <n v="46226"/>
    <x v="2"/>
    <s v="OFF-AP-10002439"/>
    <x v="1"/>
    <x v="9"/>
    <s v="Tripp Lite Isotel 8 Ultra 8 Outlet Metal Surge"/>
    <x v="2892"/>
    <n v="9"/>
    <n v="0"/>
    <n v="166.06979999999999"/>
    <x v="2"/>
    <x v="0"/>
  </r>
  <r>
    <x v="3655"/>
    <x v="1809"/>
    <x v="558"/>
    <x v="956"/>
    <x v="1"/>
    <s v="CP-12340"/>
    <s v="Christine Phan"/>
    <x v="1"/>
    <x v="0"/>
    <s v="Jacksonville"/>
    <x v="2"/>
    <n v="32216"/>
    <x v="0"/>
    <s v="OFF-ST-10001370"/>
    <x v="1"/>
    <x v="4"/>
    <s v="Sensible Storage WireTech Storage Systems"/>
    <x v="394"/>
    <n v="2"/>
    <n v="0.2"/>
    <n v="-21.294000000000018"/>
    <x v="0"/>
    <x v="0"/>
  </r>
  <r>
    <x v="3656"/>
    <x v="1810"/>
    <x v="565"/>
    <x v="947"/>
    <x v="1"/>
    <s v="DB-13555"/>
    <s v="Dorothy Badders"/>
    <x v="1"/>
    <x v="0"/>
    <s v="Dublin"/>
    <x v="24"/>
    <n v="43017"/>
    <x v="3"/>
    <s v="TEC-AC-10002558"/>
    <x v="2"/>
    <x v="11"/>
    <s v="Imation Swivel Flash Drive USB flash drive - 8 GB"/>
    <x v="2893"/>
    <n v="1"/>
    <n v="0.2"/>
    <n v="1.7054999999999998"/>
    <x v="3"/>
    <x v="0"/>
  </r>
  <r>
    <x v="3657"/>
    <x v="1811"/>
    <x v="899"/>
    <x v="957"/>
    <x v="1"/>
    <s v="EB-13750"/>
    <s v="Edward Becker"/>
    <x v="1"/>
    <x v="0"/>
    <s v="Plantation"/>
    <x v="2"/>
    <n v="33317"/>
    <x v="0"/>
    <s v="OFF-EN-10004030"/>
    <x v="1"/>
    <x v="12"/>
    <s v="Convenience Packs of Business Envelopes"/>
    <x v="2894"/>
    <n v="3"/>
    <n v="0.2"/>
    <n v="2.9322000000000004"/>
    <x v="0"/>
    <x v="0"/>
  </r>
  <r>
    <x v="3658"/>
    <x v="1811"/>
    <x v="899"/>
    <x v="957"/>
    <x v="1"/>
    <s v="EB-13750"/>
    <s v="Edward Becker"/>
    <x v="1"/>
    <x v="0"/>
    <s v="Plantation"/>
    <x v="2"/>
    <n v="33317"/>
    <x v="0"/>
    <s v="FUR-FU-10003194"/>
    <x v="0"/>
    <x v="5"/>
    <s v="Eldon Expressions Desk Accessory, Wood Pencil Holder, Oak"/>
    <x v="2895"/>
    <n v="4"/>
    <n v="0.2"/>
    <n v="3.8599999999999977"/>
    <x v="0"/>
    <x v="0"/>
  </r>
  <r>
    <x v="3659"/>
    <x v="1811"/>
    <x v="899"/>
    <x v="957"/>
    <x v="1"/>
    <s v="EB-13750"/>
    <s v="Edward Becker"/>
    <x v="1"/>
    <x v="0"/>
    <s v="Plantation"/>
    <x v="2"/>
    <n v="33317"/>
    <x v="0"/>
    <s v="FUR-FU-10001731"/>
    <x v="0"/>
    <x v="5"/>
    <s v="Acrylic Self-Standing Desk Frames"/>
    <x v="1697"/>
    <n v="3"/>
    <n v="0.2"/>
    <n v="1.4418"/>
    <x v="0"/>
    <x v="0"/>
  </r>
  <r>
    <x v="3660"/>
    <x v="1812"/>
    <x v="427"/>
    <x v="639"/>
    <x v="1"/>
    <s v="JP-15460"/>
    <s v="Jennifer Patt"/>
    <x v="1"/>
    <x v="0"/>
    <s v="Glendale"/>
    <x v="16"/>
    <n v="85301"/>
    <x v="1"/>
    <s v="OFF-SU-10004782"/>
    <x v="1"/>
    <x v="14"/>
    <s v="Elite 5&quot; Scissors"/>
    <x v="2896"/>
    <n v="5"/>
    <n v="0.2"/>
    <n v="4.2249999999999979"/>
    <x v="1"/>
    <x v="0"/>
  </r>
  <r>
    <x v="3661"/>
    <x v="1813"/>
    <x v="900"/>
    <x v="35"/>
    <x v="0"/>
    <s v="SC-20050"/>
    <s v="Sample Company A"/>
    <x v="2"/>
    <x v="0"/>
    <s v="Jackson"/>
    <x v="12"/>
    <n v="49201"/>
    <x v="2"/>
    <s v="TEC-PH-10003484"/>
    <x v="2"/>
    <x v="7"/>
    <s v="Ooma Telo VoIP Home Phone System"/>
    <x v="2258"/>
    <n v="3"/>
    <n v="0"/>
    <n v="94.492500000000007"/>
    <x v="2"/>
    <x v="0"/>
  </r>
  <r>
    <x v="3662"/>
    <x v="1814"/>
    <x v="445"/>
    <x v="472"/>
    <x v="1"/>
    <s v="FM-14290"/>
    <s v="Frank Merwin"/>
    <x v="2"/>
    <x v="0"/>
    <s v="Quincy"/>
    <x v="31"/>
    <n v="2169"/>
    <x v="3"/>
    <s v="TEC-AC-10003590"/>
    <x v="2"/>
    <x v="11"/>
    <s v="TRENDnet 56K USB 2.0 Phone, Internet and Fax Modem"/>
    <x v="2897"/>
    <n v="10"/>
    <n v="0"/>
    <n v="93.203999999999994"/>
    <x v="3"/>
    <x v="0"/>
  </r>
  <r>
    <x v="3663"/>
    <x v="1814"/>
    <x v="445"/>
    <x v="472"/>
    <x v="1"/>
    <s v="FM-14290"/>
    <s v="Frank Merwin"/>
    <x v="2"/>
    <x v="0"/>
    <s v="Quincy"/>
    <x v="31"/>
    <n v="2169"/>
    <x v="3"/>
    <s v="OFF-PA-10001970"/>
    <x v="1"/>
    <x v="10"/>
    <s v="Xerox 1881"/>
    <x v="335"/>
    <n v="2"/>
    <n v="0"/>
    <n v="11.543199999999999"/>
    <x v="3"/>
    <x v="0"/>
  </r>
  <r>
    <x v="3664"/>
    <x v="1815"/>
    <x v="589"/>
    <x v="623"/>
    <x v="1"/>
    <s v="TB-21250"/>
    <s v="Tim Brockman"/>
    <x v="0"/>
    <x v="0"/>
    <s v="Salem"/>
    <x v="21"/>
    <n v="97301"/>
    <x v="1"/>
    <s v="OFF-LA-10001569"/>
    <x v="1"/>
    <x v="2"/>
    <s v="Avery 499"/>
    <x v="2898"/>
    <n v="7"/>
    <n v="0.2"/>
    <n v="9.0635999999999974"/>
    <x v="1"/>
    <x v="0"/>
  </r>
  <r>
    <x v="3665"/>
    <x v="1815"/>
    <x v="589"/>
    <x v="623"/>
    <x v="1"/>
    <s v="TB-21250"/>
    <s v="Tim Brockman"/>
    <x v="0"/>
    <x v="0"/>
    <s v="Salem"/>
    <x v="21"/>
    <n v="97301"/>
    <x v="1"/>
    <s v="OFF-BI-10001132"/>
    <x v="1"/>
    <x v="8"/>
    <s v="Acco PRESSTEX Data Binder with Storage Hooks, Dark Blue, 9 1/2&quot; X 11&quot;"/>
    <x v="2899"/>
    <n v="4"/>
    <n v="0.7"/>
    <n v="-4.5191999999999979"/>
    <x v="1"/>
    <x v="0"/>
  </r>
  <r>
    <x v="3666"/>
    <x v="1815"/>
    <x v="589"/>
    <x v="623"/>
    <x v="1"/>
    <s v="TB-21250"/>
    <s v="Tim Brockman"/>
    <x v="0"/>
    <x v="0"/>
    <s v="Salem"/>
    <x v="21"/>
    <n v="97301"/>
    <x v="1"/>
    <s v="TEC-PH-10003095"/>
    <x v="2"/>
    <x v="7"/>
    <s v="Samsung HM1900 Bluetooth Headset"/>
    <x v="2672"/>
    <n v="3"/>
    <n v="0.2"/>
    <n v="19.754999999999999"/>
    <x v="1"/>
    <x v="0"/>
  </r>
  <r>
    <x v="3667"/>
    <x v="1815"/>
    <x v="589"/>
    <x v="623"/>
    <x v="1"/>
    <s v="TB-21250"/>
    <s v="Tim Brockman"/>
    <x v="0"/>
    <x v="0"/>
    <s v="Salem"/>
    <x v="21"/>
    <n v="97301"/>
    <x v="1"/>
    <s v="OFF-SU-10000432"/>
    <x v="1"/>
    <x v="14"/>
    <s v="Acco Side-Punched Conventional Columnar Pads"/>
    <x v="2900"/>
    <n v="5"/>
    <n v="0.2"/>
    <n v="-2.6025000000000014"/>
    <x v="1"/>
    <x v="0"/>
  </r>
  <r>
    <x v="3668"/>
    <x v="1815"/>
    <x v="589"/>
    <x v="623"/>
    <x v="1"/>
    <s v="TB-21250"/>
    <s v="Tim Brockman"/>
    <x v="0"/>
    <x v="0"/>
    <s v="Salem"/>
    <x v="21"/>
    <n v="97301"/>
    <x v="1"/>
    <s v="TEC-AC-10004227"/>
    <x v="2"/>
    <x v="11"/>
    <s v="SanDisk Ultra 16 GB MicroSDHC Class 10 Memory Card"/>
    <x v="2901"/>
    <n v="10"/>
    <n v="0.2"/>
    <n v="-18.186000000000014"/>
    <x v="1"/>
    <x v="0"/>
  </r>
  <r>
    <x v="3669"/>
    <x v="1815"/>
    <x v="589"/>
    <x v="623"/>
    <x v="1"/>
    <s v="TB-21250"/>
    <s v="Tim Brockman"/>
    <x v="0"/>
    <x v="0"/>
    <s v="Salem"/>
    <x v="21"/>
    <n v="97301"/>
    <x v="1"/>
    <s v="OFF-LA-10004409"/>
    <x v="1"/>
    <x v="2"/>
    <s v="Avery 492"/>
    <x v="132"/>
    <n v="5"/>
    <n v="0.2"/>
    <n v="3.7439999999999989"/>
    <x v="1"/>
    <x v="0"/>
  </r>
  <r>
    <x v="3670"/>
    <x v="1815"/>
    <x v="589"/>
    <x v="623"/>
    <x v="1"/>
    <s v="TB-21250"/>
    <s v="Tim Brockman"/>
    <x v="0"/>
    <x v="0"/>
    <s v="Salem"/>
    <x v="21"/>
    <n v="97301"/>
    <x v="1"/>
    <s v="OFF-PA-10001569"/>
    <x v="1"/>
    <x v="10"/>
    <s v="Xerox 232"/>
    <x v="563"/>
    <n v="2"/>
    <n v="0.2"/>
    <n v="3.6288"/>
    <x v="1"/>
    <x v="0"/>
  </r>
  <r>
    <x v="3671"/>
    <x v="1815"/>
    <x v="589"/>
    <x v="623"/>
    <x v="1"/>
    <s v="TB-21250"/>
    <s v="Tim Brockman"/>
    <x v="0"/>
    <x v="0"/>
    <s v="Salem"/>
    <x v="21"/>
    <n v="97301"/>
    <x v="1"/>
    <s v="OFF-ST-10001031"/>
    <x v="1"/>
    <x v="4"/>
    <s v="Adjustable Personal File Tote"/>
    <x v="384"/>
    <n v="3"/>
    <n v="0.2"/>
    <n v="2.9304000000000023"/>
    <x v="1"/>
    <x v="0"/>
  </r>
  <r>
    <x v="3672"/>
    <x v="1816"/>
    <x v="143"/>
    <x v="679"/>
    <x v="1"/>
    <s v="EH-14125"/>
    <s v="Eugene Hildebrand"/>
    <x v="2"/>
    <x v="0"/>
    <s v="Troy"/>
    <x v="24"/>
    <n v="45373"/>
    <x v="3"/>
    <s v="OFF-EN-10002312"/>
    <x v="1"/>
    <x v="12"/>
    <s v="#10 Self-Seal White Envelopes"/>
    <x v="2902"/>
    <n v="1"/>
    <n v="0.2"/>
    <n v="3.2161"/>
    <x v="3"/>
    <x v="0"/>
  </r>
  <r>
    <x v="3673"/>
    <x v="1816"/>
    <x v="143"/>
    <x v="679"/>
    <x v="1"/>
    <s v="EH-14125"/>
    <s v="Eugene Hildebrand"/>
    <x v="2"/>
    <x v="0"/>
    <s v="Troy"/>
    <x v="24"/>
    <n v="45373"/>
    <x v="3"/>
    <s v="OFF-BI-10004224"/>
    <x v="1"/>
    <x v="8"/>
    <s v="Catalog Binders with Expanding Posts"/>
    <x v="1444"/>
    <n v="6"/>
    <n v="0.7"/>
    <n v="-100.91999999999999"/>
    <x v="3"/>
    <x v="0"/>
  </r>
  <r>
    <x v="3674"/>
    <x v="1817"/>
    <x v="44"/>
    <x v="45"/>
    <x v="1"/>
    <s v="ML-17410"/>
    <s v="Maris LaWare"/>
    <x v="0"/>
    <x v="0"/>
    <s v="Philadelphia"/>
    <x v="9"/>
    <n v="19143"/>
    <x v="3"/>
    <s v="FUR-CH-10003774"/>
    <x v="0"/>
    <x v="1"/>
    <s v="Global Wood Trimmed Manager's Task Chair, Khaki"/>
    <x v="2903"/>
    <n v="2"/>
    <n v="0.3"/>
    <n v="-30.933200000000006"/>
    <x v="3"/>
    <x v="0"/>
  </r>
  <r>
    <x v="3675"/>
    <x v="1817"/>
    <x v="44"/>
    <x v="45"/>
    <x v="1"/>
    <s v="ML-17410"/>
    <s v="Maris LaWare"/>
    <x v="0"/>
    <x v="0"/>
    <s v="Philadelphia"/>
    <x v="9"/>
    <n v="19143"/>
    <x v="3"/>
    <s v="OFF-PA-10000157"/>
    <x v="1"/>
    <x v="10"/>
    <s v="Xerox 191"/>
    <x v="1107"/>
    <n v="3"/>
    <n v="0.2"/>
    <n v="16.183799999999998"/>
    <x v="3"/>
    <x v="0"/>
  </r>
  <r>
    <x v="3676"/>
    <x v="1818"/>
    <x v="901"/>
    <x v="234"/>
    <x v="1"/>
    <s v="MH-17620"/>
    <s v="Matt Hagelstein"/>
    <x v="1"/>
    <x v="0"/>
    <s v="San Diego"/>
    <x v="1"/>
    <n v="92105"/>
    <x v="1"/>
    <s v="FUR-FU-10004090"/>
    <x v="0"/>
    <x v="5"/>
    <s v="Executive Impressions 14&quot; Contract Wall Clock"/>
    <x v="791"/>
    <n v="2"/>
    <n v="0"/>
    <n v="14.671799999999998"/>
    <x v="1"/>
    <x v="1"/>
  </r>
  <r>
    <x v="3677"/>
    <x v="1819"/>
    <x v="584"/>
    <x v="933"/>
    <x v="1"/>
    <s v="BT-11680"/>
    <s v="Brian Thompson"/>
    <x v="0"/>
    <x v="0"/>
    <s v="Clinton"/>
    <x v="39"/>
    <n v="20735"/>
    <x v="3"/>
    <s v="OFF-FA-10002763"/>
    <x v="1"/>
    <x v="13"/>
    <s v="Advantus Map Pennant Flags and Round Head Tacks"/>
    <x v="2394"/>
    <n v="4"/>
    <n v="0"/>
    <n v="5.0559999999999992"/>
    <x v="3"/>
    <x v="0"/>
  </r>
  <r>
    <x v="3678"/>
    <x v="1819"/>
    <x v="584"/>
    <x v="933"/>
    <x v="1"/>
    <s v="BT-11680"/>
    <s v="Brian Thompson"/>
    <x v="0"/>
    <x v="0"/>
    <s v="Clinton"/>
    <x v="39"/>
    <n v="20735"/>
    <x v="3"/>
    <s v="TEC-MA-10002428"/>
    <x v="2"/>
    <x v="15"/>
    <s v="Fellowes Powershred HS-440 4-Sheet High Security Shredder"/>
    <x v="2904"/>
    <n v="3"/>
    <n v="0"/>
    <n v="209.23649999999998"/>
    <x v="3"/>
    <x v="0"/>
  </r>
  <r>
    <x v="3679"/>
    <x v="1819"/>
    <x v="584"/>
    <x v="933"/>
    <x v="1"/>
    <s v="BT-11680"/>
    <s v="Brian Thompson"/>
    <x v="0"/>
    <x v="0"/>
    <s v="Clinton"/>
    <x v="39"/>
    <n v="20735"/>
    <x v="3"/>
    <s v="FUR-FU-10002918"/>
    <x v="0"/>
    <x v="5"/>
    <s v="Eldon ClusterMat Chair Mat with Cordless Antistatic Protection"/>
    <x v="2905"/>
    <n v="2"/>
    <n v="0"/>
    <n v="20.015600000000006"/>
    <x v="3"/>
    <x v="0"/>
  </r>
  <r>
    <x v="3680"/>
    <x v="1819"/>
    <x v="584"/>
    <x v="933"/>
    <x v="1"/>
    <s v="BT-11680"/>
    <s v="Brian Thompson"/>
    <x v="0"/>
    <x v="0"/>
    <s v="Clinton"/>
    <x v="39"/>
    <n v="20735"/>
    <x v="3"/>
    <s v="OFF-LA-10000476"/>
    <x v="1"/>
    <x v="2"/>
    <s v="Avery 05222 Permanent Self-Adhesive File Folder Labels for Typewriters, on Rolls, White, 250/Roll"/>
    <x v="714"/>
    <n v="3"/>
    <n v="0"/>
    <n v="5.6993999999999998"/>
    <x v="3"/>
    <x v="0"/>
  </r>
  <r>
    <x v="3681"/>
    <x v="1819"/>
    <x v="584"/>
    <x v="933"/>
    <x v="1"/>
    <s v="BT-11680"/>
    <s v="Brian Thompson"/>
    <x v="0"/>
    <x v="0"/>
    <s v="Clinton"/>
    <x v="39"/>
    <n v="20735"/>
    <x v="3"/>
    <s v="OFF-BI-10002854"/>
    <x v="1"/>
    <x v="8"/>
    <s v="Performers Binder/Pad Holder, Black"/>
    <x v="2906"/>
    <n v="3"/>
    <n v="0"/>
    <n v="42.045000000000002"/>
    <x v="3"/>
    <x v="0"/>
  </r>
  <r>
    <x v="3682"/>
    <x v="1819"/>
    <x v="584"/>
    <x v="933"/>
    <x v="1"/>
    <s v="BT-11680"/>
    <s v="Brian Thompson"/>
    <x v="0"/>
    <x v="0"/>
    <s v="Clinton"/>
    <x v="39"/>
    <n v="20735"/>
    <x v="3"/>
    <s v="OFF-AR-10002987"/>
    <x v="1"/>
    <x v="6"/>
    <s v="Prismacolor Color Pencil Set"/>
    <x v="1378"/>
    <n v="4"/>
    <n v="0"/>
    <n v="32.537600000000005"/>
    <x v="3"/>
    <x v="0"/>
  </r>
  <r>
    <x v="3683"/>
    <x v="1819"/>
    <x v="584"/>
    <x v="933"/>
    <x v="1"/>
    <s v="BT-11680"/>
    <s v="Brian Thompson"/>
    <x v="0"/>
    <x v="0"/>
    <s v="Clinton"/>
    <x v="39"/>
    <n v="20735"/>
    <x v="3"/>
    <s v="OFF-BI-10004001"/>
    <x v="1"/>
    <x v="8"/>
    <s v="GBC Recycled VeloBinder Covers"/>
    <x v="2907"/>
    <n v="9"/>
    <n v="0"/>
    <n v="70.545599999999979"/>
    <x v="3"/>
    <x v="0"/>
  </r>
  <r>
    <x v="3684"/>
    <x v="1819"/>
    <x v="584"/>
    <x v="933"/>
    <x v="1"/>
    <s v="BT-11680"/>
    <s v="Brian Thompson"/>
    <x v="0"/>
    <x v="0"/>
    <s v="Clinton"/>
    <x v="39"/>
    <n v="20735"/>
    <x v="3"/>
    <s v="OFF-BI-10001634"/>
    <x v="1"/>
    <x v="8"/>
    <s v="Wilson Jones Active Use Binders"/>
    <x v="2908"/>
    <n v="6"/>
    <n v="0"/>
    <n v="21.403200000000002"/>
    <x v="3"/>
    <x v="0"/>
  </r>
  <r>
    <x v="3685"/>
    <x v="1819"/>
    <x v="584"/>
    <x v="933"/>
    <x v="1"/>
    <s v="BT-11680"/>
    <s v="Brian Thompson"/>
    <x v="0"/>
    <x v="0"/>
    <s v="Clinton"/>
    <x v="39"/>
    <n v="20735"/>
    <x v="3"/>
    <s v="OFF-ST-10003722"/>
    <x v="1"/>
    <x v="4"/>
    <s v="Project Tote Personal File"/>
    <x v="2909"/>
    <n v="7"/>
    <n v="0"/>
    <n v="28.480899999999984"/>
    <x v="3"/>
    <x v="0"/>
  </r>
  <r>
    <x v="3686"/>
    <x v="1820"/>
    <x v="180"/>
    <x v="292"/>
    <x v="1"/>
    <s v="JC-15340"/>
    <s v="Jasper Cacioppo"/>
    <x v="0"/>
    <x v="0"/>
    <s v="Riverside"/>
    <x v="1"/>
    <n v="92503"/>
    <x v="1"/>
    <s v="OFF-AR-10004757"/>
    <x v="1"/>
    <x v="6"/>
    <s v="Crayola Colored Pencils"/>
    <x v="296"/>
    <n v="3"/>
    <n v="0"/>
    <n v="3.2471999999999994"/>
    <x v="1"/>
    <x v="0"/>
  </r>
  <r>
    <x v="3687"/>
    <x v="1821"/>
    <x v="244"/>
    <x v="308"/>
    <x v="1"/>
    <s v="DB-13210"/>
    <s v="Dean Braden"/>
    <x v="0"/>
    <x v="0"/>
    <s v="Port Saint Lucie"/>
    <x v="2"/>
    <n v="34952"/>
    <x v="0"/>
    <s v="OFF-BI-10004140"/>
    <x v="1"/>
    <x v="8"/>
    <s v="Avery Non-Stick Binders"/>
    <x v="2910"/>
    <n v="2"/>
    <n v="0.7"/>
    <n v="-2.2450000000000001"/>
    <x v="0"/>
    <x v="0"/>
  </r>
  <r>
    <x v="3688"/>
    <x v="1822"/>
    <x v="455"/>
    <x v="742"/>
    <x v="0"/>
    <s v="DO-13435"/>
    <s v="Denny Ordway"/>
    <x v="0"/>
    <x v="0"/>
    <s v="Mesa"/>
    <x v="16"/>
    <n v="85204"/>
    <x v="1"/>
    <s v="OFF-PA-10002479"/>
    <x v="1"/>
    <x v="10"/>
    <s v="Xerox 4200 Series MultiUse Premium Copy Paper (20Lb. and 84 Bright)"/>
    <x v="869"/>
    <n v="6"/>
    <n v="0.2"/>
    <n v="7.92"/>
    <x v="1"/>
    <x v="0"/>
  </r>
  <r>
    <x v="3689"/>
    <x v="1822"/>
    <x v="455"/>
    <x v="742"/>
    <x v="0"/>
    <s v="DO-13435"/>
    <s v="Denny Ordway"/>
    <x v="0"/>
    <x v="0"/>
    <s v="Mesa"/>
    <x v="16"/>
    <n v="85204"/>
    <x v="1"/>
    <s v="OFF-EN-10001141"/>
    <x v="1"/>
    <x v="12"/>
    <s v="Manila Recycled Extra-Heavyweight Clasp Envelopes, 6&quot; x 9&quot;"/>
    <x v="2911"/>
    <n v="5"/>
    <n v="0.2"/>
    <n v="15.921000000000003"/>
    <x v="1"/>
    <x v="0"/>
  </r>
  <r>
    <x v="3690"/>
    <x v="1823"/>
    <x v="628"/>
    <x v="450"/>
    <x v="0"/>
    <s v="FA-14230"/>
    <s v="Frank Atkinson"/>
    <x v="1"/>
    <x v="0"/>
    <s v="Denver"/>
    <x v="22"/>
    <n v="80219"/>
    <x v="1"/>
    <s v="TEC-MA-10000597"/>
    <x v="2"/>
    <x v="15"/>
    <s v="Lexmark S315 Color Inkjet Printer"/>
    <x v="2912"/>
    <n v="2"/>
    <n v="0.7"/>
    <n v="-45.995400000000004"/>
    <x v="1"/>
    <x v="0"/>
  </r>
  <r>
    <x v="3691"/>
    <x v="1823"/>
    <x v="628"/>
    <x v="450"/>
    <x v="0"/>
    <s v="FA-14230"/>
    <s v="Frank Atkinson"/>
    <x v="1"/>
    <x v="0"/>
    <s v="Denver"/>
    <x v="22"/>
    <n v="80219"/>
    <x v="1"/>
    <s v="TEC-CO-10001571"/>
    <x v="2"/>
    <x v="16"/>
    <s v="Sharp 1540cs Digital Laser Copier"/>
    <x v="2913"/>
    <n v="1"/>
    <n v="0.2"/>
    <n v="164.99700000000001"/>
    <x v="1"/>
    <x v="0"/>
  </r>
  <r>
    <x v="3692"/>
    <x v="1823"/>
    <x v="628"/>
    <x v="450"/>
    <x v="0"/>
    <s v="FA-14230"/>
    <s v="Frank Atkinson"/>
    <x v="1"/>
    <x v="0"/>
    <s v="Denver"/>
    <x v="22"/>
    <n v="80219"/>
    <x v="1"/>
    <s v="TEC-PH-10004531"/>
    <x v="2"/>
    <x v="7"/>
    <s v="OtterBox Commuter Series Case - iPhone 5 &amp; 5s"/>
    <x v="2914"/>
    <n v="5"/>
    <n v="0.2"/>
    <n v="30.785999999999998"/>
    <x v="1"/>
    <x v="0"/>
  </r>
  <r>
    <x v="3693"/>
    <x v="1823"/>
    <x v="628"/>
    <x v="450"/>
    <x v="0"/>
    <s v="FA-14230"/>
    <s v="Frank Atkinson"/>
    <x v="1"/>
    <x v="0"/>
    <s v="Denver"/>
    <x v="22"/>
    <n v="80219"/>
    <x v="1"/>
    <s v="FUR-FU-10003026"/>
    <x v="0"/>
    <x v="5"/>
    <s v="Eldon Regeneration Recycled Desk Accessories, Black"/>
    <x v="2915"/>
    <n v="4"/>
    <n v="0.2"/>
    <n v="3.6783999999999999"/>
    <x v="1"/>
    <x v="0"/>
  </r>
  <r>
    <x v="3694"/>
    <x v="1824"/>
    <x v="680"/>
    <x v="550"/>
    <x v="1"/>
    <s v="QJ-19255"/>
    <s v="Quincy Jones"/>
    <x v="1"/>
    <x v="0"/>
    <s v="Springfield"/>
    <x v="17"/>
    <n v="22153"/>
    <x v="0"/>
    <s v="OFF-BI-10002082"/>
    <x v="1"/>
    <x v="8"/>
    <s v="GBC Twin Loop Wire Binding Elements"/>
    <x v="2916"/>
    <n v="7"/>
    <n v="0"/>
    <n v="116.48"/>
    <x v="0"/>
    <x v="0"/>
  </r>
  <r>
    <x v="3695"/>
    <x v="1824"/>
    <x v="680"/>
    <x v="550"/>
    <x v="1"/>
    <s v="QJ-19255"/>
    <s v="Quincy Jones"/>
    <x v="1"/>
    <x v="0"/>
    <s v="Springfield"/>
    <x v="17"/>
    <n v="22153"/>
    <x v="0"/>
    <s v="OFF-EN-10002312"/>
    <x v="1"/>
    <x v="12"/>
    <s v="#10 Self-Seal White Envelopes"/>
    <x v="2917"/>
    <n v="6"/>
    <n v="0"/>
    <n v="32.604599999999998"/>
    <x v="0"/>
    <x v="0"/>
  </r>
  <r>
    <x v="3696"/>
    <x v="1824"/>
    <x v="680"/>
    <x v="550"/>
    <x v="1"/>
    <s v="QJ-19255"/>
    <s v="Quincy Jones"/>
    <x v="1"/>
    <x v="0"/>
    <s v="Springfield"/>
    <x v="17"/>
    <n v="22153"/>
    <x v="0"/>
    <s v="OFF-AP-10000696"/>
    <x v="1"/>
    <x v="9"/>
    <s v="Holmes Odor Grabber"/>
    <x v="1905"/>
    <n v="3"/>
    <n v="0"/>
    <n v="14.275799999999998"/>
    <x v="0"/>
    <x v="0"/>
  </r>
  <r>
    <x v="3697"/>
    <x v="1825"/>
    <x v="902"/>
    <x v="958"/>
    <x v="0"/>
    <s v="TC-21475"/>
    <s v="Tony Chapman"/>
    <x v="2"/>
    <x v="0"/>
    <s v="Seattle"/>
    <x v="4"/>
    <n v="98115"/>
    <x v="1"/>
    <s v="FUR-FU-10000305"/>
    <x v="0"/>
    <x v="5"/>
    <s v="Tenex V2T-RE Standard Weight Series Chair Mat, 45&quot; x 53&quot;, Lip 25&quot; x 12&quot;"/>
    <x v="1741"/>
    <n v="2"/>
    <n v="0"/>
    <n v="22.7136"/>
    <x v="1"/>
    <x v="0"/>
  </r>
  <r>
    <x v="3698"/>
    <x v="1826"/>
    <x v="103"/>
    <x v="101"/>
    <x v="1"/>
    <s v="ON-18715"/>
    <s v="Odella Nelson"/>
    <x v="1"/>
    <x v="0"/>
    <s v="Tempe"/>
    <x v="16"/>
    <n v="85281"/>
    <x v="1"/>
    <s v="OFF-ST-10001034"/>
    <x v="1"/>
    <x v="4"/>
    <s v="Eldon File Chest Portable File"/>
    <x v="2918"/>
    <n v="5"/>
    <n v="0.2"/>
    <n v="5.9550000000000054"/>
    <x v="1"/>
    <x v="0"/>
  </r>
  <r>
    <x v="3699"/>
    <x v="1827"/>
    <x v="38"/>
    <x v="551"/>
    <x v="0"/>
    <s v="AD-10180"/>
    <s v="Alan Dominguez"/>
    <x v="2"/>
    <x v="0"/>
    <s v="Yonkers"/>
    <x v="15"/>
    <n v="10701"/>
    <x v="3"/>
    <s v="TEC-AC-10004114"/>
    <x v="2"/>
    <x v="11"/>
    <s v="KeyTronic 6101 Series - Keyboard - Black"/>
    <x v="2919"/>
    <n v="4"/>
    <n v="0"/>
    <n v="70.502800000000008"/>
    <x v="3"/>
    <x v="0"/>
  </r>
  <r>
    <x v="3700"/>
    <x v="1828"/>
    <x v="165"/>
    <x v="168"/>
    <x v="1"/>
    <s v="AC-10615"/>
    <s v="Ann Chong"/>
    <x v="1"/>
    <x v="0"/>
    <s v="Rochester"/>
    <x v="15"/>
    <n v="14609"/>
    <x v="3"/>
    <s v="FUR-FU-10001602"/>
    <x v="0"/>
    <x v="5"/>
    <s v="Eldon Delta Triangular Chair Mat, 52&quot; x 58&quot;, Clear"/>
    <x v="2920"/>
    <n v="1"/>
    <n v="0"/>
    <n v="6.8273999999999972"/>
    <x v="3"/>
    <x v="0"/>
  </r>
  <r>
    <x v="3701"/>
    <x v="1829"/>
    <x v="850"/>
    <x v="405"/>
    <x v="0"/>
    <s v="MF-17665"/>
    <s v="Maureen Fritzler"/>
    <x v="1"/>
    <x v="0"/>
    <s v="Toledo"/>
    <x v="24"/>
    <n v="43615"/>
    <x v="3"/>
    <s v="FUR-FU-10002445"/>
    <x v="0"/>
    <x v="5"/>
    <s v="DAX Two-Tone Rosewood/Black Document Frame, Desktop, 5 x 7"/>
    <x v="2921"/>
    <n v="2"/>
    <n v="0.2"/>
    <n v="3.7920000000000011"/>
    <x v="3"/>
    <x v="0"/>
  </r>
  <r>
    <x v="3702"/>
    <x v="1830"/>
    <x v="385"/>
    <x v="959"/>
    <x v="1"/>
    <s v="DH-13075"/>
    <s v="Dave Hallsten"/>
    <x v="1"/>
    <x v="0"/>
    <s v="Decatur"/>
    <x v="19"/>
    <n v="35601"/>
    <x v="0"/>
    <s v="OFF-AR-10004269"/>
    <x v="1"/>
    <x v="6"/>
    <s v="Newell 31"/>
    <x v="2922"/>
    <n v="6"/>
    <n v="0"/>
    <n v="6.9384000000000006"/>
    <x v="0"/>
    <x v="0"/>
  </r>
  <r>
    <x v="3703"/>
    <x v="1830"/>
    <x v="385"/>
    <x v="959"/>
    <x v="1"/>
    <s v="DH-13075"/>
    <s v="Dave Hallsten"/>
    <x v="1"/>
    <x v="0"/>
    <s v="Decatur"/>
    <x v="19"/>
    <n v="35601"/>
    <x v="0"/>
    <s v="OFF-BI-10001249"/>
    <x v="1"/>
    <x v="8"/>
    <s v="Avery Heavy-Duty EZD View Binder with Locking Rings"/>
    <x v="2923"/>
    <n v="3"/>
    <n v="0"/>
    <n v="8.8043999999999993"/>
    <x v="0"/>
    <x v="0"/>
  </r>
  <r>
    <x v="3704"/>
    <x v="1830"/>
    <x v="385"/>
    <x v="959"/>
    <x v="1"/>
    <s v="DH-13075"/>
    <s v="Dave Hallsten"/>
    <x v="1"/>
    <x v="0"/>
    <s v="Decatur"/>
    <x v="19"/>
    <n v="35601"/>
    <x v="0"/>
    <s v="TEC-CO-10004202"/>
    <x v="2"/>
    <x v="16"/>
    <s v="Brother DCP1000 Digital 3 in 1 Multifunction Machine"/>
    <x v="2924"/>
    <n v="3"/>
    <n v="0"/>
    <n v="314.98950000000002"/>
    <x v="0"/>
    <x v="0"/>
  </r>
  <r>
    <x v="3705"/>
    <x v="1830"/>
    <x v="385"/>
    <x v="959"/>
    <x v="1"/>
    <s v="DH-13075"/>
    <s v="Dave Hallsten"/>
    <x v="1"/>
    <x v="0"/>
    <s v="Decatur"/>
    <x v="19"/>
    <n v="35601"/>
    <x v="0"/>
    <s v="OFF-PA-10003363"/>
    <x v="1"/>
    <x v="10"/>
    <s v="Xerox 204"/>
    <x v="56"/>
    <n v="5"/>
    <n v="0"/>
    <n v="15.552000000000001"/>
    <x v="0"/>
    <x v="0"/>
  </r>
  <r>
    <x v="3706"/>
    <x v="1831"/>
    <x v="257"/>
    <x v="782"/>
    <x v="1"/>
    <s v="EN-13780"/>
    <s v="Edward Nazzal"/>
    <x v="0"/>
    <x v="0"/>
    <s v="Dallas"/>
    <x v="5"/>
    <n v="75220"/>
    <x v="2"/>
    <s v="OFF-AR-10001915"/>
    <x v="1"/>
    <x v="6"/>
    <s v="Peel-Off China Markers"/>
    <x v="361"/>
    <n v="3"/>
    <n v="0.2"/>
    <n v="6.5538000000000007"/>
    <x v="2"/>
    <x v="0"/>
  </r>
  <r>
    <x v="3707"/>
    <x v="1832"/>
    <x v="533"/>
    <x v="680"/>
    <x v="1"/>
    <s v="SS-20140"/>
    <s v="Saphhira Shifley"/>
    <x v="1"/>
    <x v="0"/>
    <s v="Mesquite"/>
    <x v="5"/>
    <n v="75150"/>
    <x v="2"/>
    <s v="FUR-FU-10001940"/>
    <x v="0"/>
    <x v="5"/>
    <s v="Staple-based wall hangings"/>
    <x v="2925"/>
    <n v="2"/>
    <n v="0.6"/>
    <n v="-2.5471999999999984"/>
    <x v="2"/>
    <x v="0"/>
  </r>
  <r>
    <x v="3708"/>
    <x v="1832"/>
    <x v="533"/>
    <x v="680"/>
    <x v="1"/>
    <s v="SS-20140"/>
    <s v="Saphhira Shifley"/>
    <x v="1"/>
    <x v="0"/>
    <s v="Mesquite"/>
    <x v="5"/>
    <n v="75150"/>
    <x v="2"/>
    <s v="OFF-AP-10004336"/>
    <x v="1"/>
    <x v="9"/>
    <s v="Conquest 14 Commercial Heavy-Duty Upright Vacuum, Collection System, Accessory Kit"/>
    <x v="2926"/>
    <n v="3"/>
    <n v="0.8"/>
    <n v="-87.148800000000023"/>
    <x v="2"/>
    <x v="0"/>
  </r>
  <r>
    <x v="3709"/>
    <x v="1832"/>
    <x v="533"/>
    <x v="680"/>
    <x v="1"/>
    <s v="SS-20140"/>
    <s v="Saphhira Shifley"/>
    <x v="1"/>
    <x v="0"/>
    <s v="Mesquite"/>
    <x v="5"/>
    <n v="75150"/>
    <x v="2"/>
    <s v="TEC-AC-10003709"/>
    <x v="2"/>
    <x v="11"/>
    <s v="Maxell 4.7GB DVD-R 5/Pack"/>
    <x v="2927"/>
    <n v="7"/>
    <n v="0.2"/>
    <n v="1.6632000000000007"/>
    <x v="2"/>
    <x v="0"/>
  </r>
  <r>
    <x v="3710"/>
    <x v="1833"/>
    <x v="453"/>
    <x v="117"/>
    <x v="2"/>
    <s v="RS-19765"/>
    <s v="Roland Schwarz"/>
    <x v="1"/>
    <x v="0"/>
    <s v="Los Angeles"/>
    <x v="1"/>
    <n v="90045"/>
    <x v="1"/>
    <s v="FUR-TA-10001705"/>
    <x v="0"/>
    <x v="3"/>
    <s v="Bush Advantage Collection Round Conference Table"/>
    <x v="2928"/>
    <n v="3"/>
    <n v="0.2"/>
    <n v="6.3779999999999575"/>
    <x v="1"/>
    <x v="1"/>
  </r>
  <r>
    <x v="3711"/>
    <x v="1833"/>
    <x v="453"/>
    <x v="117"/>
    <x v="2"/>
    <s v="RS-19765"/>
    <s v="Roland Schwarz"/>
    <x v="1"/>
    <x v="0"/>
    <s v="Los Angeles"/>
    <x v="1"/>
    <n v="90045"/>
    <x v="1"/>
    <s v="OFF-PA-10000675"/>
    <x v="1"/>
    <x v="10"/>
    <s v="Xerox 1919"/>
    <x v="2929"/>
    <n v="5"/>
    <n v="0"/>
    <n v="100.4255"/>
    <x v="1"/>
    <x v="1"/>
  </r>
  <r>
    <x v="3712"/>
    <x v="1834"/>
    <x v="81"/>
    <x v="321"/>
    <x v="2"/>
    <s v="JW-15955"/>
    <s v="Joni Wasserman"/>
    <x v="0"/>
    <x v="0"/>
    <s v="Seattle"/>
    <x v="4"/>
    <n v="98103"/>
    <x v="1"/>
    <s v="TEC-AC-10000521"/>
    <x v="2"/>
    <x v="11"/>
    <s v="Verbatim Slim CD and DVD Storage Cases, 50/Pack"/>
    <x v="1042"/>
    <n v="1"/>
    <n v="0"/>
    <n v="3.4619999999999997"/>
    <x v="1"/>
    <x v="0"/>
  </r>
  <r>
    <x v="3713"/>
    <x v="1834"/>
    <x v="81"/>
    <x v="321"/>
    <x v="2"/>
    <s v="JW-15955"/>
    <s v="Joni Wasserman"/>
    <x v="0"/>
    <x v="0"/>
    <s v="Seattle"/>
    <x v="4"/>
    <n v="98103"/>
    <x v="1"/>
    <s v="FUR-FU-10004622"/>
    <x v="0"/>
    <x v="5"/>
    <s v="Eldon Advantage Foldable Chair Mats for Low Pile Carpets"/>
    <x v="2930"/>
    <n v="3"/>
    <n v="0"/>
    <n v="34.145999999999994"/>
    <x v="1"/>
    <x v="0"/>
  </r>
  <r>
    <x v="3714"/>
    <x v="1835"/>
    <x v="589"/>
    <x v="28"/>
    <x v="0"/>
    <s v="JK-15625"/>
    <s v="Jim Karlsson"/>
    <x v="0"/>
    <x v="0"/>
    <s v="Olympia"/>
    <x v="4"/>
    <n v="98502"/>
    <x v="1"/>
    <s v="OFF-PA-10001954"/>
    <x v="1"/>
    <x v="10"/>
    <s v="Xerox 1964"/>
    <x v="1846"/>
    <n v="2"/>
    <n v="0"/>
    <n v="21.012799999999999"/>
    <x v="1"/>
    <x v="0"/>
  </r>
  <r>
    <x v="3715"/>
    <x v="1835"/>
    <x v="589"/>
    <x v="28"/>
    <x v="0"/>
    <s v="JK-15625"/>
    <s v="Jim Karlsson"/>
    <x v="0"/>
    <x v="0"/>
    <s v="Olympia"/>
    <x v="4"/>
    <n v="98502"/>
    <x v="1"/>
    <s v="FUR-CH-10002602"/>
    <x v="0"/>
    <x v="1"/>
    <s v="DMI Arturo Collection Mission-style Design Wood Chair"/>
    <x v="891"/>
    <n v="5"/>
    <n v="0.2"/>
    <n v="45.294000000000011"/>
    <x v="1"/>
    <x v="0"/>
  </r>
  <r>
    <x v="3716"/>
    <x v="1836"/>
    <x v="148"/>
    <x v="886"/>
    <x v="1"/>
    <s v="JO-15550"/>
    <s v="Jesus Ocampo"/>
    <x v="2"/>
    <x v="0"/>
    <s v="Omaha"/>
    <x v="8"/>
    <n v="68104"/>
    <x v="2"/>
    <s v="OFF-FA-10004395"/>
    <x v="1"/>
    <x v="13"/>
    <s v="Plymouth Boxed Rubber Bands by Plymouth"/>
    <x v="2931"/>
    <n v="5"/>
    <n v="0"/>
    <n v="1.1775000000000002"/>
    <x v="2"/>
    <x v="0"/>
  </r>
  <r>
    <x v="3717"/>
    <x v="1837"/>
    <x v="251"/>
    <x v="30"/>
    <x v="1"/>
    <s v="TP-21130"/>
    <s v="Theone Pippenger"/>
    <x v="0"/>
    <x v="0"/>
    <s v="Columbus"/>
    <x v="32"/>
    <n v="31907"/>
    <x v="0"/>
    <s v="OFF-SU-10003002"/>
    <x v="1"/>
    <x v="14"/>
    <s v="Letter Slitter"/>
    <x v="1325"/>
    <n v="2"/>
    <n v="0"/>
    <n v="0.15120000000000022"/>
    <x v="0"/>
    <x v="0"/>
  </r>
  <r>
    <x v="3718"/>
    <x v="1837"/>
    <x v="251"/>
    <x v="30"/>
    <x v="1"/>
    <s v="TP-21130"/>
    <s v="Theone Pippenger"/>
    <x v="0"/>
    <x v="0"/>
    <s v="Columbus"/>
    <x v="32"/>
    <n v="31907"/>
    <x v="0"/>
    <s v="TEC-AC-10002926"/>
    <x v="2"/>
    <x v="11"/>
    <s v="Logitech Wireless Marathon Mouse M705"/>
    <x v="2932"/>
    <n v="5"/>
    <n v="0"/>
    <n v="107.47850000000001"/>
    <x v="0"/>
    <x v="0"/>
  </r>
  <r>
    <x v="3719"/>
    <x v="1838"/>
    <x v="42"/>
    <x v="30"/>
    <x v="1"/>
    <s v="BS-11590"/>
    <s v="Brendan Sweed"/>
    <x v="1"/>
    <x v="0"/>
    <s v="Columbus"/>
    <x v="14"/>
    <n v="47201"/>
    <x v="2"/>
    <s v="OFF-AR-10002656"/>
    <x v="1"/>
    <x v="6"/>
    <s v="Sanford Liquid Accent Highlighters"/>
    <x v="657"/>
    <n v="5"/>
    <n v="0"/>
    <n v="12.357999999999997"/>
    <x v="2"/>
    <x v="0"/>
  </r>
  <r>
    <x v="3720"/>
    <x v="1839"/>
    <x v="887"/>
    <x v="746"/>
    <x v="1"/>
    <s v="AB-10255"/>
    <s v="Alejandro Ballentine"/>
    <x v="2"/>
    <x v="0"/>
    <s v="Jackson"/>
    <x v="35"/>
    <n v="39212"/>
    <x v="0"/>
    <s v="FUR-FU-10001918"/>
    <x v="0"/>
    <x v="5"/>
    <s v="C-Line Cubicle Keepers Polyproplyene Holder With Velcro Backings"/>
    <x v="2933"/>
    <n v="4"/>
    <n v="0"/>
    <n v="7.3788000000000018"/>
    <x v="0"/>
    <x v="0"/>
  </r>
  <r>
    <x v="3721"/>
    <x v="1839"/>
    <x v="887"/>
    <x v="746"/>
    <x v="1"/>
    <s v="AB-10255"/>
    <s v="Alejandro Ballentine"/>
    <x v="2"/>
    <x v="0"/>
    <s v="Jackson"/>
    <x v="35"/>
    <n v="39212"/>
    <x v="0"/>
    <s v="OFF-BI-10003910"/>
    <x v="1"/>
    <x v="8"/>
    <s v="DXL Angle-View Binders with Locking Rings by Samsill"/>
    <x v="741"/>
    <n v="2"/>
    <n v="0"/>
    <n v="6.9390000000000001"/>
    <x v="0"/>
    <x v="0"/>
  </r>
  <r>
    <x v="3722"/>
    <x v="1840"/>
    <x v="903"/>
    <x v="177"/>
    <x v="1"/>
    <s v="FO-14305"/>
    <s v="Frank Olsen"/>
    <x v="0"/>
    <x v="0"/>
    <s v="Houston"/>
    <x v="5"/>
    <n v="77070"/>
    <x v="2"/>
    <s v="OFF-AR-10000122"/>
    <x v="1"/>
    <x v="6"/>
    <s v="Newell 314"/>
    <x v="2934"/>
    <n v="8"/>
    <n v="0.2"/>
    <n v="2.2319999999999958"/>
    <x v="2"/>
    <x v="0"/>
  </r>
  <r>
    <x v="3723"/>
    <x v="1841"/>
    <x v="125"/>
    <x v="124"/>
    <x v="1"/>
    <s v="MF-17665"/>
    <s v="Maureen Fritzler"/>
    <x v="1"/>
    <x v="0"/>
    <s v="Phoenix"/>
    <x v="16"/>
    <n v="85023"/>
    <x v="1"/>
    <s v="OFF-BI-10004600"/>
    <x v="1"/>
    <x v="8"/>
    <s v="Ibico Ibimaster 300 Manual Binding System"/>
    <x v="2935"/>
    <n v="5"/>
    <n v="0.7"/>
    <n v="-459.98750000000018"/>
    <x v="1"/>
    <x v="0"/>
  </r>
  <r>
    <x v="3724"/>
    <x v="1842"/>
    <x v="355"/>
    <x v="710"/>
    <x v="2"/>
    <s v="SA-20830"/>
    <s v="Sue Ann Reed"/>
    <x v="0"/>
    <x v="0"/>
    <s v="Chicago"/>
    <x v="10"/>
    <n v="60653"/>
    <x v="2"/>
    <s v="OFF-AR-10003045"/>
    <x v="1"/>
    <x v="6"/>
    <s v="Prang Colored Pencils"/>
    <x v="2617"/>
    <n v="3"/>
    <n v="0.2"/>
    <n v="2.2050000000000001"/>
    <x v="2"/>
    <x v="0"/>
  </r>
  <r>
    <x v="3725"/>
    <x v="1843"/>
    <x v="482"/>
    <x v="771"/>
    <x v="1"/>
    <s v="SH-19975"/>
    <s v="Sally Hughsby"/>
    <x v="1"/>
    <x v="0"/>
    <s v="Denver"/>
    <x v="22"/>
    <n v="80219"/>
    <x v="1"/>
    <s v="OFF-AP-10000252"/>
    <x v="1"/>
    <x v="9"/>
    <s v="Harmony HEPA Quiet Air Purifiers"/>
    <x v="694"/>
    <n v="2"/>
    <n v="0.2"/>
    <n v="3.51"/>
    <x v="1"/>
    <x v="0"/>
  </r>
  <r>
    <x v="3726"/>
    <x v="1844"/>
    <x v="410"/>
    <x v="950"/>
    <x v="1"/>
    <s v="JL-15235"/>
    <s v="Janet Lee"/>
    <x v="0"/>
    <x v="0"/>
    <s v="Newark"/>
    <x v="13"/>
    <n v="19711"/>
    <x v="3"/>
    <s v="OFF-ST-10001496"/>
    <x v="1"/>
    <x v="4"/>
    <s v="Standard Rollaway File with Lock"/>
    <x v="2936"/>
    <n v="2"/>
    <n v="0"/>
    <n v="93.698800000000006"/>
    <x v="3"/>
    <x v="0"/>
  </r>
  <r>
    <x v="3727"/>
    <x v="1844"/>
    <x v="410"/>
    <x v="950"/>
    <x v="1"/>
    <s v="JL-15235"/>
    <s v="Janet Lee"/>
    <x v="0"/>
    <x v="0"/>
    <s v="Newark"/>
    <x v="13"/>
    <n v="19711"/>
    <x v="3"/>
    <s v="OFF-AR-10000122"/>
    <x v="1"/>
    <x v="6"/>
    <s v="Newell 314"/>
    <x v="954"/>
    <n v="2"/>
    <n v="0"/>
    <n v="2.7899999999999991"/>
    <x v="3"/>
    <x v="0"/>
  </r>
  <r>
    <x v="3728"/>
    <x v="1844"/>
    <x v="410"/>
    <x v="950"/>
    <x v="1"/>
    <s v="JL-15235"/>
    <s v="Janet Lee"/>
    <x v="0"/>
    <x v="0"/>
    <s v="Newark"/>
    <x v="13"/>
    <n v="19711"/>
    <x v="3"/>
    <s v="OFF-LA-10000407"/>
    <x v="1"/>
    <x v="2"/>
    <s v="Avery White Multi-Purpose Labels"/>
    <x v="1830"/>
    <n v="3"/>
    <n v="0"/>
    <n v="6.8723999999999998"/>
    <x v="3"/>
    <x v="0"/>
  </r>
  <r>
    <x v="3729"/>
    <x v="1845"/>
    <x v="227"/>
    <x v="832"/>
    <x v="1"/>
    <s v="KH-16630"/>
    <s v="Ken Heidel"/>
    <x v="1"/>
    <x v="0"/>
    <s v="Clinton"/>
    <x v="39"/>
    <n v="20735"/>
    <x v="3"/>
    <s v="OFF-ST-10004950"/>
    <x v="1"/>
    <x v="4"/>
    <s v="Acco Perma 3000 Stacking Storage Drawers"/>
    <x v="108"/>
    <n v="2"/>
    <n v="0"/>
    <n v="7.9724000000000004"/>
    <x v="3"/>
    <x v="0"/>
  </r>
  <r>
    <x v="3730"/>
    <x v="1845"/>
    <x v="227"/>
    <x v="832"/>
    <x v="1"/>
    <s v="KH-16630"/>
    <s v="Ken Heidel"/>
    <x v="1"/>
    <x v="0"/>
    <s v="Clinton"/>
    <x v="39"/>
    <n v="20735"/>
    <x v="3"/>
    <s v="OFF-ST-10004123"/>
    <x v="1"/>
    <x v="4"/>
    <s v="Safco Industrial Wire Shelving System"/>
    <x v="2937"/>
    <n v="7"/>
    <n v="0"/>
    <n v="0"/>
    <x v="3"/>
    <x v="0"/>
  </r>
  <r>
    <x v="3731"/>
    <x v="1845"/>
    <x v="227"/>
    <x v="832"/>
    <x v="1"/>
    <s v="KH-16630"/>
    <s v="Ken Heidel"/>
    <x v="1"/>
    <x v="0"/>
    <s v="Clinton"/>
    <x v="39"/>
    <n v="20735"/>
    <x v="3"/>
    <s v="TEC-PH-10000730"/>
    <x v="2"/>
    <x v="7"/>
    <s v="Samsung Galaxy S4 Active"/>
    <x v="2938"/>
    <n v="1"/>
    <n v="0"/>
    <n v="129.99740000000003"/>
    <x v="3"/>
    <x v="0"/>
  </r>
  <r>
    <x v="3732"/>
    <x v="1845"/>
    <x v="227"/>
    <x v="832"/>
    <x v="1"/>
    <s v="KH-16630"/>
    <s v="Ken Heidel"/>
    <x v="1"/>
    <x v="0"/>
    <s v="Clinton"/>
    <x v="39"/>
    <n v="20735"/>
    <x v="3"/>
    <s v="TEC-PH-10000895"/>
    <x v="2"/>
    <x v="7"/>
    <s v="Polycom VVX 310 VoIP phone"/>
    <x v="2939"/>
    <n v="7"/>
    <n v="0"/>
    <n v="327.58180000000004"/>
    <x v="3"/>
    <x v="0"/>
  </r>
  <r>
    <x v="3733"/>
    <x v="1845"/>
    <x v="227"/>
    <x v="832"/>
    <x v="1"/>
    <s v="KH-16630"/>
    <s v="Ken Heidel"/>
    <x v="1"/>
    <x v="0"/>
    <s v="Clinton"/>
    <x v="39"/>
    <n v="20735"/>
    <x v="3"/>
    <s v="OFF-BI-10000962"/>
    <x v="1"/>
    <x v="8"/>
    <s v="Acco Flexible ACCOHIDE Square Ring Data Binder, Dark Blue, 11 1/2&quot; X 14&quot; 7/8&quot;"/>
    <x v="2940"/>
    <n v="4"/>
    <n v="0"/>
    <n v="31.889199999999995"/>
    <x v="3"/>
    <x v="0"/>
  </r>
  <r>
    <x v="3734"/>
    <x v="1846"/>
    <x v="904"/>
    <x v="146"/>
    <x v="0"/>
    <s v="RM-19750"/>
    <s v="Roland Murray"/>
    <x v="0"/>
    <x v="0"/>
    <s v="New York City"/>
    <x v="15"/>
    <n v="10011"/>
    <x v="3"/>
    <s v="OFF-PA-10002254"/>
    <x v="1"/>
    <x v="10"/>
    <s v="Xerox 1883"/>
    <x v="978"/>
    <n v="1"/>
    <n v="0"/>
    <n v="12.134799999999998"/>
    <x v="3"/>
    <x v="1"/>
  </r>
  <r>
    <x v="3735"/>
    <x v="1846"/>
    <x v="904"/>
    <x v="146"/>
    <x v="0"/>
    <s v="RM-19750"/>
    <s v="Roland Murray"/>
    <x v="0"/>
    <x v="0"/>
    <s v="New York City"/>
    <x v="15"/>
    <n v="10011"/>
    <x v="3"/>
    <s v="FUR-FU-10002554"/>
    <x v="0"/>
    <x v="5"/>
    <s v="Westinghouse Floor Lamp with Metal Mesh Shade, Black"/>
    <x v="2941"/>
    <n v="3"/>
    <n v="0"/>
    <n v="16.553099999999993"/>
    <x v="3"/>
    <x v="1"/>
  </r>
  <r>
    <x v="3736"/>
    <x v="1847"/>
    <x v="716"/>
    <x v="320"/>
    <x v="3"/>
    <s v="VM-21835"/>
    <s v="Vivian Mathis"/>
    <x v="0"/>
    <x v="0"/>
    <s v="Newark"/>
    <x v="13"/>
    <n v="19711"/>
    <x v="3"/>
    <s v="TEC-PH-10000673"/>
    <x v="2"/>
    <x v="7"/>
    <s v="Plantronics Voyager Pro HD - Bluetooth Headset"/>
    <x v="2256"/>
    <n v="2"/>
    <n v="0"/>
    <n v="62.3904"/>
    <x v="3"/>
    <x v="0"/>
  </r>
  <r>
    <x v="3737"/>
    <x v="1847"/>
    <x v="716"/>
    <x v="320"/>
    <x v="3"/>
    <s v="VM-21835"/>
    <s v="Vivian Mathis"/>
    <x v="0"/>
    <x v="0"/>
    <s v="Newark"/>
    <x v="13"/>
    <n v="19711"/>
    <x v="3"/>
    <s v="OFF-BI-10000962"/>
    <x v="1"/>
    <x v="8"/>
    <s v="Acco Flexible ACCOHIDE Square Ring Data Binder, Dark Blue, 11 1/2&quot; X 14&quot; 7/8&quot;"/>
    <x v="2942"/>
    <n v="2"/>
    <n v="0"/>
    <n v="15.944599999999998"/>
    <x v="3"/>
    <x v="0"/>
  </r>
  <r>
    <x v="3738"/>
    <x v="1848"/>
    <x v="10"/>
    <x v="10"/>
    <x v="1"/>
    <s v="LH-17155"/>
    <s v="Logan Haushalter"/>
    <x v="0"/>
    <x v="0"/>
    <s v="Jackson"/>
    <x v="12"/>
    <n v="49201"/>
    <x v="2"/>
    <s v="TEC-PH-10003988"/>
    <x v="2"/>
    <x v="7"/>
    <s v="LF Elite 3D Dazzle Designer Hard Case Cover, Lf Stylus Pen and Wiper For Apple Iphone 5c Mini Lite"/>
    <x v="2943"/>
    <n v="1"/>
    <n v="0"/>
    <n v="3.0520000000000005"/>
    <x v="2"/>
    <x v="0"/>
  </r>
  <r>
    <x v="3739"/>
    <x v="1848"/>
    <x v="10"/>
    <x v="10"/>
    <x v="1"/>
    <s v="LH-17155"/>
    <s v="Logan Haushalter"/>
    <x v="0"/>
    <x v="0"/>
    <s v="Jackson"/>
    <x v="12"/>
    <n v="49201"/>
    <x v="2"/>
    <s v="TEC-AC-10001109"/>
    <x v="2"/>
    <x v="11"/>
    <s v="Logitech Trackman Marble Mouse"/>
    <x v="2830"/>
    <n v="2"/>
    <n v="0"/>
    <n v="25.191600000000001"/>
    <x v="2"/>
    <x v="0"/>
  </r>
  <r>
    <x v="3740"/>
    <x v="1848"/>
    <x v="10"/>
    <x v="10"/>
    <x v="1"/>
    <s v="LH-17155"/>
    <s v="Logan Haushalter"/>
    <x v="0"/>
    <x v="0"/>
    <s v="Jackson"/>
    <x v="12"/>
    <n v="49201"/>
    <x v="2"/>
    <s v="OFF-AP-10002311"/>
    <x v="1"/>
    <x v="9"/>
    <s v="Holmes Replacement Filter for HEPA Air Cleaner, Very Large Room, HEPA Filter"/>
    <x v="2944"/>
    <n v="1"/>
    <n v="0.1"/>
    <n v="23.395400000000002"/>
    <x v="2"/>
    <x v="0"/>
  </r>
  <r>
    <x v="3741"/>
    <x v="1849"/>
    <x v="804"/>
    <x v="347"/>
    <x v="1"/>
    <s v="WB-21850"/>
    <s v="William Brown"/>
    <x v="0"/>
    <x v="0"/>
    <s v="New York City"/>
    <x v="15"/>
    <n v="10011"/>
    <x v="3"/>
    <s v="OFF-EN-10001137"/>
    <x v="1"/>
    <x v="12"/>
    <s v="#10 Gummed Flap White Envelopes, 100/Box"/>
    <x v="1873"/>
    <n v="4"/>
    <n v="0"/>
    <n v="7.5991999999999997"/>
    <x v="3"/>
    <x v="0"/>
  </r>
  <r>
    <x v="3742"/>
    <x v="1849"/>
    <x v="804"/>
    <x v="347"/>
    <x v="1"/>
    <s v="WB-21850"/>
    <s v="William Brown"/>
    <x v="0"/>
    <x v="0"/>
    <s v="New York City"/>
    <x v="15"/>
    <n v="10011"/>
    <x v="3"/>
    <s v="OFF-PA-10004285"/>
    <x v="1"/>
    <x v="10"/>
    <s v="Xerox 1959"/>
    <x v="1847"/>
    <n v="9"/>
    <n v="0"/>
    <n v="28.857599999999998"/>
    <x v="3"/>
    <x v="0"/>
  </r>
  <r>
    <x v="3743"/>
    <x v="1849"/>
    <x v="804"/>
    <x v="347"/>
    <x v="1"/>
    <s v="WB-21850"/>
    <s v="William Brown"/>
    <x v="0"/>
    <x v="0"/>
    <s v="New York City"/>
    <x v="15"/>
    <n v="10011"/>
    <x v="3"/>
    <s v="OFF-BI-10002225"/>
    <x v="1"/>
    <x v="8"/>
    <s v="Square Ring Data Binders, Rigid 75 Pt. Covers, 11&quot; x 14-7/8&quot;"/>
    <x v="364"/>
    <n v="3"/>
    <n v="0.2"/>
    <n v="17.337599999999998"/>
    <x v="3"/>
    <x v="0"/>
  </r>
  <r>
    <x v="3744"/>
    <x v="1850"/>
    <x v="745"/>
    <x v="960"/>
    <x v="3"/>
    <s v="AP-10915"/>
    <s v="Arthur Prichep"/>
    <x v="0"/>
    <x v="0"/>
    <s v="Rock Hill"/>
    <x v="20"/>
    <n v="29730"/>
    <x v="0"/>
    <s v="OFF-FA-10002763"/>
    <x v="1"/>
    <x v="13"/>
    <s v="Advantus Map Pennant Flags and Round Head Tacks"/>
    <x v="2945"/>
    <n v="3"/>
    <n v="0"/>
    <n v="3.7919999999999994"/>
    <x v="0"/>
    <x v="0"/>
  </r>
  <r>
    <x v="3745"/>
    <x v="1851"/>
    <x v="713"/>
    <x v="961"/>
    <x v="0"/>
    <s v="RA-19915"/>
    <s v="Russell Applegate"/>
    <x v="0"/>
    <x v="0"/>
    <s v="Columbus"/>
    <x v="32"/>
    <n v="31907"/>
    <x v="0"/>
    <s v="OFF-ST-10003058"/>
    <x v="1"/>
    <x v="4"/>
    <s v="Eldon Mobile Mega Data Cart  Mega Stackable  Add-On Trays"/>
    <x v="2946"/>
    <n v="5"/>
    <n v="0"/>
    <n v="34.292499999999997"/>
    <x v="0"/>
    <x v="0"/>
  </r>
  <r>
    <x v="3746"/>
    <x v="1851"/>
    <x v="713"/>
    <x v="961"/>
    <x v="0"/>
    <s v="RA-19915"/>
    <s v="Russell Applegate"/>
    <x v="0"/>
    <x v="0"/>
    <s v="Columbus"/>
    <x v="32"/>
    <n v="31907"/>
    <x v="0"/>
    <s v="FUR-CH-10002084"/>
    <x v="0"/>
    <x v="1"/>
    <s v="Hon Mobius Operator's Chair"/>
    <x v="2411"/>
    <n v="3"/>
    <n v="0"/>
    <n v="81.173400000000001"/>
    <x v="0"/>
    <x v="0"/>
  </r>
  <r>
    <x v="3747"/>
    <x v="1852"/>
    <x v="151"/>
    <x v="346"/>
    <x v="0"/>
    <s v="DR-12880"/>
    <s v="Dan Reichenbach"/>
    <x v="1"/>
    <x v="0"/>
    <s v="Inglewood"/>
    <x v="1"/>
    <n v="90301"/>
    <x v="1"/>
    <s v="FUR-FU-10002937"/>
    <x v="0"/>
    <x v="5"/>
    <s v="GE 48&quot; Fluorescent Tube, Cool White Energy Saver, 34 Watts, 30/Box"/>
    <x v="1421"/>
    <n v="2"/>
    <n v="0"/>
    <n v="99.23"/>
    <x v="1"/>
    <x v="1"/>
  </r>
  <r>
    <x v="3748"/>
    <x v="1852"/>
    <x v="151"/>
    <x v="346"/>
    <x v="0"/>
    <s v="DR-12880"/>
    <s v="Dan Reichenbach"/>
    <x v="1"/>
    <x v="0"/>
    <s v="Inglewood"/>
    <x v="1"/>
    <n v="90301"/>
    <x v="1"/>
    <s v="OFF-AP-10001242"/>
    <x v="1"/>
    <x v="9"/>
    <s v="APC 7 Outlet Network SurgeArrest Surge Protector"/>
    <x v="2947"/>
    <n v="4"/>
    <n v="0"/>
    <n v="96.575999999999993"/>
    <x v="1"/>
    <x v="1"/>
  </r>
  <r>
    <x v="3749"/>
    <x v="1852"/>
    <x v="151"/>
    <x v="346"/>
    <x v="0"/>
    <s v="DR-12880"/>
    <s v="Dan Reichenbach"/>
    <x v="1"/>
    <x v="0"/>
    <s v="Inglewood"/>
    <x v="1"/>
    <n v="90301"/>
    <x v="1"/>
    <s v="TEC-CO-10001571"/>
    <x v="2"/>
    <x v="16"/>
    <s v="Sharp 1540cs Digital Laser Copier"/>
    <x v="2948"/>
    <n v="2"/>
    <n v="0.2"/>
    <n v="329.99400000000003"/>
    <x v="1"/>
    <x v="1"/>
  </r>
  <r>
    <x v="3750"/>
    <x v="1852"/>
    <x v="151"/>
    <x v="346"/>
    <x v="0"/>
    <s v="DR-12880"/>
    <s v="Dan Reichenbach"/>
    <x v="1"/>
    <x v="0"/>
    <s v="Inglewood"/>
    <x v="1"/>
    <n v="90301"/>
    <x v="1"/>
    <s v="OFF-SU-10002503"/>
    <x v="1"/>
    <x v="14"/>
    <s v="Acme Preferred Stainless Steel Scissors"/>
    <x v="158"/>
    <n v="5"/>
    <n v="0"/>
    <n v="8.2359999999999989"/>
    <x v="1"/>
    <x v="1"/>
  </r>
  <r>
    <x v="3751"/>
    <x v="1852"/>
    <x v="151"/>
    <x v="346"/>
    <x v="0"/>
    <s v="DR-12880"/>
    <s v="Dan Reichenbach"/>
    <x v="1"/>
    <x v="0"/>
    <s v="Inglewood"/>
    <x v="1"/>
    <n v="90301"/>
    <x v="1"/>
    <s v="FUR-CH-10004886"/>
    <x v="0"/>
    <x v="1"/>
    <s v="Bevis Steel Folding Chairs"/>
    <x v="2186"/>
    <n v="3"/>
    <n v="0.2"/>
    <n v="23.027999999999992"/>
    <x v="1"/>
    <x v="1"/>
  </r>
  <r>
    <x v="3752"/>
    <x v="1852"/>
    <x v="151"/>
    <x v="346"/>
    <x v="0"/>
    <s v="DR-12880"/>
    <s v="Dan Reichenbach"/>
    <x v="1"/>
    <x v="0"/>
    <s v="Inglewood"/>
    <x v="1"/>
    <n v="90301"/>
    <x v="1"/>
    <s v="OFF-PA-10001289"/>
    <x v="1"/>
    <x v="10"/>
    <s v="White Computer Printout Paper by Universal"/>
    <x v="2248"/>
    <n v="3"/>
    <n v="0"/>
    <n v="56.977199999999996"/>
    <x v="1"/>
    <x v="1"/>
  </r>
  <r>
    <x v="3753"/>
    <x v="1852"/>
    <x v="151"/>
    <x v="346"/>
    <x v="0"/>
    <s v="DR-12880"/>
    <s v="Dan Reichenbach"/>
    <x v="1"/>
    <x v="0"/>
    <s v="Inglewood"/>
    <x v="1"/>
    <n v="90301"/>
    <x v="1"/>
    <s v="OFF-BI-10003650"/>
    <x v="1"/>
    <x v="8"/>
    <s v="GBC DocuBind 300 Electric Binding Machine"/>
    <x v="847"/>
    <n v="2"/>
    <n v="0.2"/>
    <n v="294.54879999999991"/>
    <x v="1"/>
    <x v="1"/>
  </r>
  <r>
    <x v="3754"/>
    <x v="1852"/>
    <x v="151"/>
    <x v="346"/>
    <x v="0"/>
    <s v="DR-12880"/>
    <s v="Dan Reichenbach"/>
    <x v="1"/>
    <x v="0"/>
    <s v="Inglewood"/>
    <x v="1"/>
    <n v="90301"/>
    <x v="1"/>
    <s v="OFF-ST-10001370"/>
    <x v="1"/>
    <x v="4"/>
    <s v="Sensible Storage WireTech Storage Systems"/>
    <x v="1383"/>
    <n v="5"/>
    <n v="0"/>
    <n v="17.744999999999962"/>
    <x v="1"/>
    <x v="1"/>
  </r>
  <r>
    <x v="3755"/>
    <x v="1853"/>
    <x v="840"/>
    <x v="962"/>
    <x v="2"/>
    <s v="JG-15310"/>
    <s v="Jason Gross"/>
    <x v="1"/>
    <x v="0"/>
    <s v="Odessa"/>
    <x v="5"/>
    <n v="79762"/>
    <x v="2"/>
    <s v="OFF-PA-10001892"/>
    <x v="1"/>
    <x v="10"/>
    <s v="Rediform Wirebound &quot;Phone Memo&quot; Message Book, 11 x 5-3/4"/>
    <x v="2949"/>
    <n v="7"/>
    <n v="0.2"/>
    <n v="15.509199999999998"/>
    <x v="2"/>
    <x v="0"/>
  </r>
  <r>
    <x v="3756"/>
    <x v="1853"/>
    <x v="840"/>
    <x v="962"/>
    <x v="2"/>
    <s v="JG-15310"/>
    <s v="Jason Gross"/>
    <x v="1"/>
    <x v="0"/>
    <s v="Odessa"/>
    <x v="5"/>
    <n v="79762"/>
    <x v="2"/>
    <s v="FUR-CH-10004983"/>
    <x v="0"/>
    <x v="1"/>
    <s v="Office Star - Mid Back Dual function Ergonomic High Back Chair with 2-Way Adjustable Arms"/>
    <x v="2950"/>
    <n v="5"/>
    <n v="0.3"/>
    <n v="-56.343000000000018"/>
    <x v="2"/>
    <x v="0"/>
  </r>
  <r>
    <x v="3757"/>
    <x v="1854"/>
    <x v="905"/>
    <x v="963"/>
    <x v="1"/>
    <s v="LC-16870"/>
    <s v="Lena Cacioppo"/>
    <x v="0"/>
    <x v="0"/>
    <s v="Newark"/>
    <x v="24"/>
    <n v="43055"/>
    <x v="3"/>
    <s v="OFF-AR-10001615"/>
    <x v="1"/>
    <x v="6"/>
    <s v="Newell 34"/>
    <x v="2951"/>
    <n v="7"/>
    <n v="0.2"/>
    <n v="8.3328000000000024"/>
    <x v="3"/>
    <x v="0"/>
  </r>
  <r>
    <x v="3758"/>
    <x v="1855"/>
    <x v="227"/>
    <x v="832"/>
    <x v="1"/>
    <s v="GB-14530"/>
    <s v="George Bell"/>
    <x v="1"/>
    <x v="0"/>
    <s v="Los Angeles"/>
    <x v="1"/>
    <n v="90049"/>
    <x v="1"/>
    <s v="OFF-AR-10003602"/>
    <x v="1"/>
    <x v="6"/>
    <s v="Quartet Omega Colored Chalk, 12/Pack"/>
    <x v="2643"/>
    <n v="2"/>
    <n v="0"/>
    <n v="5.4895999999999994"/>
    <x v="1"/>
    <x v="0"/>
  </r>
  <r>
    <x v="3759"/>
    <x v="1855"/>
    <x v="227"/>
    <x v="832"/>
    <x v="1"/>
    <s v="GB-14530"/>
    <s v="George Bell"/>
    <x v="1"/>
    <x v="0"/>
    <s v="Los Angeles"/>
    <x v="1"/>
    <n v="90049"/>
    <x v="1"/>
    <s v="OFF-SU-10004782"/>
    <x v="1"/>
    <x v="14"/>
    <s v="Elite 5&quot; Scissors"/>
    <x v="2952"/>
    <n v="2"/>
    <n v="0"/>
    <n v="5.0699999999999985"/>
    <x v="1"/>
    <x v="0"/>
  </r>
  <r>
    <x v="3760"/>
    <x v="1855"/>
    <x v="227"/>
    <x v="832"/>
    <x v="1"/>
    <s v="GB-14530"/>
    <s v="George Bell"/>
    <x v="1"/>
    <x v="0"/>
    <s v="Los Angeles"/>
    <x v="1"/>
    <n v="90049"/>
    <x v="1"/>
    <s v="FUR-FU-10001591"/>
    <x v="0"/>
    <x v="5"/>
    <s v="Advantus Panel Wall Certificate Holder - 8.5x11"/>
    <x v="2953"/>
    <n v="2"/>
    <n v="0"/>
    <n v="10.248000000000001"/>
    <x v="1"/>
    <x v="0"/>
  </r>
  <r>
    <x v="3761"/>
    <x v="1856"/>
    <x v="605"/>
    <x v="808"/>
    <x v="1"/>
    <s v="CK-12205"/>
    <s v="Chloris Kastensmidt"/>
    <x v="0"/>
    <x v="0"/>
    <s v="Everett"/>
    <x v="31"/>
    <n v="2149"/>
    <x v="3"/>
    <s v="OFF-PA-10000659"/>
    <x v="1"/>
    <x v="10"/>
    <s v="TOPS Carbonless Receipt Book, Four 2-3/4 x 7-1/4 Money Receipts per Page"/>
    <x v="2954"/>
    <n v="5"/>
    <n v="0"/>
    <n v="42.047999999999995"/>
    <x v="3"/>
    <x v="0"/>
  </r>
  <r>
    <x v="3762"/>
    <x v="1857"/>
    <x v="572"/>
    <x v="964"/>
    <x v="0"/>
    <s v="TS-21160"/>
    <s v="Theresa Swint"/>
    <x v="1"/>
    <x v="0"/>
    <s v="West Allis"/>
    <x v="6"/>
    <n v="53214"/>
    <x v="2"/>
    <s v="FUR-BO-10001337"/>
    <x v="0"/>
    <x v="0"/>
    <s v="O'Sullivan Living Dimensions 2-Shelf Bookcases"/>
    <x v="1805"/>
    <n v="2"/>
    <n v="0"/>
    <n v="24.195999999999998"/>
    <x v="2"/>
    <x v="0"/>
  </r>
  <r>
    <x v="3763"/>
    <x v="1857"/>
    <x v="572"/>
    <x v="964"/>
    <x v="0"/>
    <s v="TS-21160"/>
    <s v="Theresa Swint"/>
    <x v="1"/>
    <x v="0"/>
    <s v="West Allis"/>
    <x v="6"/>
    <n v="53214"/>
    <x v="2"/>
    <s v="OFF-BI-10003529"/>
    <x v="1"/>
    <x v="8"/>
    <s v="Avery Round Ring Poly Binders"/>
    <x v="2955"/>
    <n v="3"/>
    <n v="0"/>
    <n v="4.1747999999999994"/>
    <x v="2"/>
    <x v="0"/>
  </r>
  <r>
    <x v="3764"/>
    <x v="1858"/>
    <x v="906"/>
    <x v="965"/>
    <x v="1"/>
    <s v="MH-18025"/>
    <s v="Michelle Huthwaite"/>
    <x v="0"/>
    <x v="0"/>
    <s v="Chicago"/>
    <x v="10"/>
    <n v="60623"/>
    <x v="2"/>
    <s v="OFF-BI-10002609"/>
    <x v="1"/>
    <x v="8"/>
    <s v="Avery Hidden Tab Dividers for Binding Systems"/>
    <x v="99"/>
    <n v="3"/>
    <n v="0.8"/>
    <n v="-3.0396000000000001"/>
    <x v="2"/>
    <x v="0"/>
  </r>
  <r>
    <x v="3765"/>
    <x v="1859"/>
    <x v="844"/>
    <x v="595"/>
    <x v="1"/>
    <s v="DM-12955"/>
    <s v="Dario Medina"/>
    <x v="1"/>
    <x v="0"/>
    <s v="Houston"/>
    <x v="5"/>
    <n v="77036"/>
    <x v="2"/>
    <s v="FUR-TA-10004767"/>
    <x v="0"/>
    <x v="3"/>
    <s v="Safco Drafting Table"/>
    <x v="2811"/>
    <n v="2"/>
    <n v="0.3"/>
    <n v="-1.4196000000000097"/>
    <x v="2"/>
    <x v="0"/>
  </r>
  <r>
    <x v="3766"/>
    <x v="1859"/>
    <x v="844"/>
    <x v="595"/>
    <x v="1"/>
    <s v="DM-12955"/>
    <s v="Dario Medina"/>
    <x v="1"/>
    <x v="0"/>
    <s v="Houston"/>
    <x v="5"/>
    <n v="77036"/>
    <x v="2"/>
    <s v="OFF-AR-10001868"/>
    <x v="1"/>
    <x v="6"/>
    <s v="Prang Dustless Chalk Sticks"/>
    <x v="2956"/>
    <n v="1"/>
    <n v="0.2"/>
    <n v="0.504"/>
    <x v="2"/>
    <x v="0"/>
  </r>
  <r>
    <x v="3767"/>
    <x v="1860"/>
    <x v="575"/>
    <x v="763"/>
    <x v="0"/>
    <s v="JJ-15760"/>
    <s v="Joel Jenkins"/>
    <x v="2"/>
    <x v="0"/>
    <s v="Houston"/>
    <x v="5"/>
    <n v="77036"/>
    <x v="2"/>
    <s v="TEC-PH-10004896"/>
    <x v="2"/>
    <x v="7"/>
    <s v="Nokia Lumia 521 (T-Mobile)"/>
    <x v="2546"/>
    <n v="5"/>
    <n v="0.2"/>
    <n v="11.996000000000002"/>
    <x v="2"/>
    <x v="0"/>
  </r>
  <r>
    <x v="3768"/>
    <x v="1861"/>
    <x v="757"/>
    <x v="966"/>
    <x v="0"/>
    <s v="KB-16585"/>
    <s v="Ken Black"/>
    <x v="1"/>
    <x v="0"/>
    <s v="Hialeah"/>
    <x v="2"/>
    <n v="33012"/>
    <x v="0"/>
    <s v="FUR-CH-10000988"/>
    <x v="0"/>
    <x v="1"/>
    <s v="Hon Olson Stacker Stools"/>
    <x v="2957"/>
    <n v="9"/>
    <n v="0.2"/>
    <n v="101.38319999999999"/>
    <x v="0"/>
    <x v="0"/>
  </r>
  <r>
    <x v="3769"/>
    <x v="1861"/>
    <x v="757"/>
    <x v="966"/>
    <x v="0"/>
    <s v="KB-16585"/>
    <s v="Ken Black"/>
    <x v="1"/>
    <x v="0"/>
    <s v="Hialeah"/>
    <x v="2"/>
    <n v="33012"/>
    <x v="0"/>
    <s v="OFF-FA-10000490"/>
    <x v="1"/>
    <x v="13"/>
    <s v="OIC Binder Clips, Mini, 1/4&quot; Capacity, Black"/>
    <x v="2958"/>
    <n v="2"/>
    <n v="0.2"/>
    <n v="0.66959999999999997"/>
    <x v="0"/>
    <x v="0"/>
  </r>
  <r>
    <x v="3770"/>
    <x v="1862"/>
    <x v="907"/>
    <x v="967"/>
    <x v="1"/>
    <s v="CM-12160"/>
    <s v="Charles McCrossin"/>
    <x v="0"/>
    <x v="0"/>
    <s v="San Francisco"/>
    <x v="1"/>
    <n v="94122"/>
    <x v="1"/>
    <s v="FUR-TA-10004256"/>
    <x v="0"/>
    <x v="3"/>
    <s v="Bretford “Just In Time” Height-Adjustable Multi-Task Work Tables"/>
    <x v="2959"/>
    <n v="6"/>
    <n v="0.2"/>
    <n v="-325.57200000000023"/>
    <x v="1"/>
    <x v="0"/>
  </r>
  <r>
    <x v="3771"/>
    <x v="1863"/>
    <x v="536"/>
    <x v="968"/>
    <x v="1"/>
    <s v="FM-14215"/>
    <s v="Filia McAdams"/>
    <x v="1"/>
    <x v="0"/>
    <s v="Philadelphia"/>
    <x v="9"/>
    <n v="19140"/>
    <x v="3"/>
    <s v="OFF-ST-10004804"/>
    <x v="1"/>
    <x v="4"/>
    <s v="Belkin 19&quot; Vented Equipment Shelf, Black"/>
    <x v="250"/>
    <n v="2"/>
    <n v="0.2"/>
    <n v="-19.562399999999997"/>
    <x v="3"/>
    <x v="0"/>
  </r>
  <r>
    <x v="3772"/>
    <x v="1864"/>
    <x v="908"/>
    <x v="826"/>
    <x v="0"/>
    <s v="RF-19735"/>
    <s v="Roland Fjeld"/>
    <x v="0"/>
    <x v="0"/>
    <s v="Columbia"/>
    <x v="20"/>
    <n v="29203"/>
    <x v="0"/>
    <s v="TEC-AC-10000023"/>
    <x v="2"/>
    <x v="11"/>
    <s v="Maxell 74 Minute CD-R Spindle, 50/Pack"/>
    <x v="2960"/>
    <n v="3"/>
    <n v="0"/>
    <n v="22.647599999999997"/>
    <x v="0"/>
    <x v="0"/>
  </r>
  <r>
    <x v="3773"/>
    <x v="1865"/>
    <x v="909"/>
    <x v="969"/>
    <x v="0"/>
    <s v="JK-15370"/>
    <s v="Jay Kimmel"/>
    <x v="0"/>
    <x v="0"/>
    <s v="Miami"/>
    <x v="2"/>
    <n v="33180"/>
    <x v="0"/>
    <s v="OFF-FA-10001332"/>
    <x v="1"/>
    <x v="13"/>
    <s v="Acco Banker's Clasps, 5 3/4&quot;-Long"/>
    <x v="2789"/>
    <n v="3"/>
    <n v="0.2"/>
    <n v="2.3327999999999998"/>
    <x v="0"/>
    <x v="0"/>
  </r>
  <r>
    <x v="3774"/>
    <x v="1865"/>
    <x v="909"/>
    <x v="969"/>
    <x v="0"/>
    <s v="JK-15370"/>
    <s v="Jay Kimmel"/>
    <x v="0"/>
    <x v="0"/>
    <s v="Miami"/>
    <x v="2"/>
    <n v="33180"/>
    <x v="0"/>
    <s v="TEC-AC-10002001"/>
    <x v="2"/>
    <x v="11"/>
    <s v="Logitech Wireless Gaming Headset G930"/>
    <x v="2961"/>
    <n v="3"/>
    <n v="0.2"/>
    <n v="81.59490000000001"/>
    <x v="0"/>
    <x v="0"/>
  </r>
  <r>
    <x v="3775"/>
    <x v="1865"/>
    <x v="909"/>
    <x v="969"/>
    <x v="0"/>
    <s v="JK-15370"/>
    <s v="Jay Kimmel"/>
    <x v="0"/>
    <x v="0"/>
    <s v="Miami"/>
    <x v="2"/>
    <n v="33180"/>
    <x v="0"/>
    <s v="OFF-PA-10000029"/>
    <x v="1"/>
    <x v="10"/>
    <s v="Xerox 224"/>
    <x v="563"/>
    <n v="2"/>
    <n v="0.2"/>
    <n v="3.6288"/>
    <x v="0"/>
    <x v="0"/>
  </r>
  <r>
    <x v="3776"/>
    <x v="1865"/>
    <x v="909"/>
    <x v="969"/>
    <x v="0"/>
    <s v="JK-15370"/>
    <s v="Jay Kimmel"/>
    <x v="0"/>
    <x v="0"/>
    <s v="Miami"/>
    <x v="2"/>
    <n v="33180"/>
    <x v="0"/>
    <s v="TEC-AC-10001874"/>
    <x v="2"/>
    <x v="11"/>
    <s v="Logitech Wireless Anywhere Mouse MX for PC and Mac"/>
    <x v="2962"/>
    <n v="7"/>
    <n v="0.2"/>
    <n v="41.992999999999995"/>
    <x v="0"/>
    <x v="0"/>
  </r>
  <r>
    <x v="3777"/>
    <x v="1866"/>
    <x v="910"/>
    <x v="970"/>
    <x v="1"/>
    <s v="JB-16045"/>
    <s v="Julia Barnett"/>
    <x v="2"/>
    <x v="0"/>
    <s v="Chula Vista"/>
    <x v="1"/>
    <n v="91911"/>
    <x v="1"/>
    <s v="FUR-FU-10002298"/>
    <x v="0"/>
    <x v="5"/>
    <s v="Rubbermaid ClusterMat Chairmats, Mat Size- 66&quot; x 60&quot;, Lip 20&quot; x 11&quot; -90 Degree Angle"/>
    <x v="16"/>
    <n v="6"/>
    <n v="0"/>
    <n v="106.54079999999999"/>
    <x v="1"/>
    <x v="0"/>
  </r>
  <r>
    <x v="3778"/>
    <x v="1867"/>
    <x v="329"/>
    <x v="348"/>
    <x v="0"/>
    <s v="PN-18775"/>
    <s v="Parhena Norris"/>
    <x v="2"/>
    <x v="0"/>
    <s v="Miami"/>
    <x v="2"/>
    <n v="33180"/>
    <x v="0"/>
    <s v="TEC-PH-10002564"/>
    <x v="2"/>
    <x v="7"/>
    <s v="OtterBox Defender Series Case - Samsung Galaxy S4"/>
    <x v="981"/>
    <n v="3"/>
    <n v="0.2"/>
    <n v="8.9969999999999892"/>
    <x v="0"/>
    <x v="0"/>
  </r>
  <r>
    <x v="3779"/>
    <x v="1868"/>
    <x v="911"/>
    <x v="971"/>
    <x v="1"/>
    <s v="LF-17185"/>
    <s v="Luke Foster"/>
    <x v="0"/>
    <x v="0"/>
    <s v="New York City"/>
    <x v="15"/>
    <n v="10035"/>
    <x v="3"/>
    <s v="OFF-PA-10003465"/>
    <x v="1"/>
    <x v="10"/>
    <s v="Xerox 1912"/>
    <x v="2479"/>
    <n v="2"/>
    <n v="0"/>
    <n v="18.211199999999998"/>
    <x v="3"/>
    <x v="0"/>
  </r>
  <r>
    <x v="3780"/>
    <x v="1869"/>
    <x v="912"/>
    <x v="779"/>
    <x v="1"/>
    <s v="RH-19510"/>
    <s v="Rick Huthwaite"/>
    <x v="2"/>
    <x v="0"/>
    <s v="Manhattan"/>
    <x v="41"/>
    <n v="66502"/>
    <x v="2"/>
    <s v="TEC-PH-10000038"/>
    <x v="2"/>
    <x v="7"/>
    <s v="Jawbone MINI JAMBOX Wireless Bluetooth Speaker"/>
    <x v="2963"/>
    <n v="2"/>
    <n v="0"/>
    <n v="10.958399999999983"/>
    <x v="2"/>
    <x v="0"/>
  </r>
  <r>
    <x v="3781"/>
    <x v="1870"/>
    <x v="584"/>
    <x v="933"/>
    <x v="0"/>
    <s v="MC-17575"/>
    <s v="Matt Collins"/>
    <x v="0"/>
    <x v="0"/>
    <s v="Philadelphia"/>
    <x v="9"/>
    <n v="19120"/>
    <x v="3"/>
    <s v="TEC-PH-10003072"/>
    <x v="2"/>
    <x v="7"/>
    <s v="Panasonic KX-TG9541B DECT 6.0 Digital 2-Line Expandable Cordless Phone With Digital Answering System"/>
    <x v="2964"/>
    <n v="3"/>
    <n v="0.4"/>
    <n v="40.497299999999996"/>
    <x v="3"/>
    <x v="0"/>
  </r>
  <r>
    <x v="3782"/>
    <x v="1871"/>
    <x v="38"/>
    <x v="38"/>
    <x v="0"/>
    <s v="MN-17935"/>
    <s v="Michael Nguyen"/>
    <x v="0"/>
    <x v="0"/>
    <s v="Memphis"/>
    <x v="18"/>
    <n v="38109"/>
    <x v="0"/>
    <s v="OFF-PA-10003424"/>
    <x v="1"/>
    <x v="10"/>
    <s v="&quot;While you Were Out&quot; Message Book, One Form per Page"/>
    <x v="2965"/>
    <n v="3"/>
    <n v="0.2"/>
    <n v="3.3389999999999995"/>
    <x v="0"/>
    <x v="0"/>
  </r>
  <r>
    <x v="3783"/>
    <x v="1871"/>
    <x v="38"/>
    <x v="38"/>
    <x v="0"/>
    <s v="MN-17935"/>
    <s v="Michael Nguyen"/>
    <x v="0"/>
    <x v="0"/>
    <s v="Memphis"/>
    <x v="18"/>
    <n v="38109"/>
    <x v="0"/>
    <s v="OFF-ST-10003716"/>
    <x v="1"/>
    <x v="4"/>
    <s v="Tennsco Double-Tier Lockers"/>
    <x v="2966"/>
    <n v="4"/>
    <n v="0.2"/>
    <n v="-63.005600000000015"/>
    <x v="0"/>
    <x v="0"/>
  </r>
  <r>
    <x v="3784"/>
    <x v="1872"/>
    <x v="689"/>
    <x v="460"/>
    <x v="1"/>
    <s v="EH-14125"/>
    <s v="Eugene Hildebrand"/>
    <x v="2"/>
    <x v="0"/>
    <s v="Fort Lauderdale"/>
    <x v="2"/>
    <n v="33311"/>
    <x v="0"/>
    <s v="TEC-AC-10003590"/>
    <x v="2"/>
    <x v="11"/>
    <s v="TRENDnet 56K USB 2.0 Phone, Internet and Fax Modem"/>
    <x v="2967"/>
    <n v="2"/>
    <n v="0.2"/>
    <n v="8.2847999999999971"/>
    <x v="0"/>
    <x v="0"/>
  </r>
  <r>
    <x v="3785"/>
    <x v="1873"/>
    <x v="377"/>
    <x v="53"/>
    <x v="1"/>
    <s v="TC-21535"/>
    <s v="Tracy Collins"/>
    <x v="2"/>
    <x v="0"/>
    <s v="Columbus"/>
    <x v="24"/>
    <n v="43229"/>
    <x v="3"/>
    <s v="OFF-BI-10000494"/>
    <x v="1"/>
    <x v="8"/>
    <s v="Acco Economy Flexible Poly Round Ring Binder"/>
    <x v="2968"/>
    <n v="2"/>
    <n v="0.7"/>
    <n v="-2.6099999999999994"/>
    <x v="3"/>
    <x v="0"/>
  </r>
  <r>
    <x v="3786"/>
    <x v="1874"/>
    <x v="731"/>
    <x v="271"/>
    <x v="1"/>
    <s v="JD-15895"/>
    <s v="Jonathan Doherty"/>
    <x v="1"/>
    <x v="0"/>
    <s v="Los Angeles"/>
    <x v="1"/>
    <n v="90045"/>
    <x v="1"/>
    <s v="OFF-ST-10002615"/>
    <x v="1"/>
    <x v="4"/>
    <s v="Dual Level, Single-Width Filing Carts"/>
    <x v="2969"/>
    <n v="7"/>
    <n v="0"/>
    <n v="282.20920000000001"/>
    <x v="1"/>
    <x v="0"/>
  </r>
  <r>
    <x v="3787"/>
    <x v="1875"/>
    <x v="913"/>
    <x v="411"/>
    <x v="1"/>
    <s v="IL-15100"/>
    <s v="Ivan Liston"/>
    <x v="0"/>
    <x v="0"/>
    <s v="Houston"/>
    <x v="5"/>
    <n v="77041"/>
    <x v="2"/>
    <s v="OFF-AR-10002804"/>
    <x v="1"/>
    <x v="6"/>
    <s v="Faber Castell Col-Erase Pencils"/>
    <x v="2970"/>
    <n v="1"/>
    <n v="0.2"/>
    <n v="1.0269000000000001"/>
    <x v="2"/>
    <x v="0"/>
  </r>
  <r>
    <x v="3788"/>
    <x v="1875"/>
    <x v="913"/>
    <x v="411"/>
    <x v="1"/>
    <s v="IL-15100"/>
    <s v="Ivan Liston"/>
    <x v="0"/>
    <x v="0"/>
    <s v="Houston"/>
    <x v="5"/>
    <n v="77041"/>
    <x v="2"/>
    <s v="OFF-AR-10001044"/>
    <x v="1"/>
    <x v="6"/>
    <s v="BOSTON Ranger #55 Pencil Sharpener, Black"/>
    <x v="2971"/>
    <n v="3"/>
    <n v="0.2"/>
    <n v="7.0172999999999952"/>
    <x v="2"/>
    <x v="0"/>
  </r>
  <r>
    <x v="3789"/>
    <x v="1876"/>
    <x v="764"/>
    <x v="180"/>
    <x v="1"/>
    <s v="SW-20350"/>
    <s v="Sean Wendt"/>
    <x v="2"/>
    <x v="0"/>
    <s v="Omaha"/>
    <x v="8"/>
    <n v="68104"/>
    <x v="2"/>
    <s v="OFF-FA-10000134"/>
    <x v="1"/>
    <x v="13"/>
    <s v="Advantus Push Pins, Aluminum Head"/>
    <x v="2972"/>
    <n v="5"/>
    <n v="0"/>
    <n v="9.0054999999999996"/>
    <x v="2"/>
    <x v="0"/>
  </r>
  <r>
    <x v="3790"/>
    <x v="1877"/>
    <x v="260"/>
    <x v="972"/>
    <x v="1"/>
    <s v="DP-13390"/>
    <s v="Dennis Pardue"/>
    <x v="2"/>
    <x v="0"/>
    <s v="Los Angeles"/>
    <x v="1"/>
    <n v="90004"/>
    <x v="1"/>
    <s v="OFF-BI-10001670"/>
    <x v="1"/>
    <x v="8"/>
    <s v="Vinyl Sectional Post Binders"/>
    <x v="2973"/>
    <n v="6"/>
    <n v="0.2"/>
    <n v="67.86"/>
    <x v="1"/>
    <x v="0"/>
  </r>
  <r>
    <x v="3791"/>
    <x v="1878"/>
    <x v="914"/>
    <x v="973"/>
    <x v="2"/>
    <s v="BT-11395"/>
    <s v="Bill Tyler"/>
    <x v="1"/>
    <x v="0"/>
    <s v="Altoona"/>
    <x v="9"/>
    <n v="16602"/>
    <x v="3"/>
    <s v="OFF-BI-10000343"/>
    <x v="1"/>
    <x v="8"/>
    <s v="Pressboard Covers with Storage Hooks, 9 1/2&quot; x 11&quot;, Light Blue"/>
    <x v="2974"/>
    <n v="3"/>
    <n v="0.7"/>
    <n v="-3.3879000000000001"/>
    <x v="3"/>
    <x v="0"/>
  </r>
  <r>
    <x v="3792"/>
    <x v="1878"/>
    <x v="914"/>
    <x v="973"/>
    <x v="2"/>
    <s v="BT-11395"/>
    <s v="Bill Tyler"/>
    <x v="1"/>
    <x v="0"/>
    <s v="Altoona"/>
    <x v="9"/>
    <n v="16602"/>
    <x v="3"/>
    <s v="OFF-AR-10002257"/>
    <x v="1"/>
    <x v="6"/>
    <s v="Eldon Spacemaker Box, Quick-Snap Lid, Clear"/>
    <x v="2975"/>
    <n v="6"/>
    <n v="0.2"/>
    <n v="2.2043999999999979"/>
    <x v="3"/>
    <x v="0"/>
  </r>
  <r>
    <x v="3793"/>
    <x v="1879"/>
    <x v="154"/>
    <x v="382"/>
    <x v="1"/>
    <s v="JE-15475"/>
    <s v="Jeremy Ellison"/>
    <x v="0"/>
    <x v="0"/>
    <s v="New York City"/>
    <x v="15"/>
    <n v="10024"/>
    <x v="3"/>
    <s v="OFF-AR-10001915"/>
    <x v="1"/>
    <x v="6"/>
    <s v="Peel-Off China Markers"/>
    <x v="1418"/>
    <n v="3"/>
    <n v="0"/>
    <n v="12.511800000000001"/>
    <x v="3"/>
    <x v="0"/>
  </r>
  <r>
    <x v="3794"/>
    <x v="1880"/>
    <x v="915"/>
    <x v="921"/>
    <x v="1"/>
    <s v="EJ-13720"/>
    <s v="Ed Jacobs"/>
    <x v="0"/>
    <x v="0"/>
    <s v="San Diego"/>
    <x v="1"/>
    <n v="92037"/>
    <x v="1"/>
    <s v="OFF-ST-10003692"/>
    <x v="1"/>
    <x v="4"/>
    <s v="Recycled Steel Personal File for Hanging File Folders"/>
    <x v="2976"/>
    <n v="1"/>
    <n v="0"/>
    <n v="14.307499999999997"/>
    <x v="1"/>
    <x v="0"/>
  </r>
  <r>
    <x v="3795"/>
    <x v="1880"/>
    <x v="915"/>
    <x v="921"/>
    <x v="1"/>
    <s v="EJ-13720"/>
    <s v="Ed Jacobs"/>
    <x v="0"/>
    <x v="0"/>
    <s v="San Diego"/>
    <x v="1"/>
    <n v="92037"/>
    <x v="1"/>
    <s v="FUR-TA-10003469"/>
    <x v="0"/>
    <x v="3"/>
    <s v="Balt Split Level Computer Training Table"/>
    <x v="2977"/>
    <n v="3"/>
    <n v="0.2"/>
    <n v="-16.649999999999991"/>
    <x v="1"/>
    <x v="0"/>
  </r>
  <r>
    <x v="3796"/>
    <x v="1880"/>
    <x v="915"/>
    <x v="921"/>
    <x v="1"/>
    <s v="EJ-13720"/>
    <s v="Ed Jacobs"/>
    <x v="0"/>
    <x v="0"/>
    <s v="San Diego"/>
    <x v="1"/>
    <n v="92037"/>
    <x v="1"/>
    <s v="OFF-AR-10003179"/>
    <x v="1"/>
    <x v="6"/>
    <s v="Dixon Ticonderoga Core-Lock Colored Pencils"/>
    <x v="2978"/>
    <n v="4"/>
    <n v="0"/>
    <n v="12.025199999999998"/>
    <x v="1"/>
    <x v="0"/>
  </r>
  <r>
    <x v="3797"/>
    <x v="1881"/>
    <x v="397"/>
    <x v="255"/>
    <x v="2"/>
    <s v="BE-11410"/>
    <s v="Bobby Elias"/>
    <x v="0"/>
    <x v="0"/>
    <s v="Miami"/>
    <x v="2"/>
    <n v="33178"/>
    <x v="0"/>
    <s v="OFF-PA-10003395"/>
    <x v="1"/>
    <x v="10"/>
    <s v="Xerox 1941"/>
    <x v="1152"/>
    <n v="3"/>
    <n v="0.2"/>
    <n v="88.073999999999984"/>
    <x v="0"/>
    <x v="0"/>
  </r>
  <r>
    <x v="3798"/>
    <x v="1882"/>
    <x v="259"/>
    <x v="133"/>
    <x v="2"/>
    <s v="KL-16555"/>
    <s v="Kelly Lampkin"/>
    <x v="1"/>
    <x v="0"/>
    <s v="Greensboro"/>
    <x v="3"/>
    <n v="27405"/>
    <x v="0"/>
    <s v="FUR-TA-10004575"/>
    <x v="0"/>
    <x v="3"/>
    <s v="Hon 5100 Series Wood Tables"/>
    <x v="2979"/>
    <n v="3"/>
    <n v="0.4"/>
    <n v="-192.04680000000008"/>
    <x v="0"/>
    <x v="0"/>
  </r>
  <r>
    <x v="3799"/>
    <x v="1882"/>
    <x v="259"/>
    <x v="133"/>
    <x v="2"/>
    <s v="KL-16555"/>
    <s v="Kelly Lampkin"/>
    <x v="1"/>
    <x v="0"/>
    <s v="Greensboro"/>
    <x v="3"/>
    <n v="27405"/>
    <x v="0"/>
    <s v="TEC-PH-10002483"/>
    <x v="2"/>
    <x v="7"/>
    <s v="Motorola Moto X"/>
    <x v="2980"/>
    <n v="5"/>
    <n v="0.2"/>
    <n v="118.99650000000003"/>
    <x v="0"/>
    <x v="0"/>
  </r>
  <r>
    <x v="3800"/>
    <x v="1883"/>
    <x v="500"/>
    <x v="550"/>
    <x v="1"/>
    <s v="NC-18415"/>
    <s v="Nathan Cano"/>
    <x v="0"/>
    <x v="0"/>
    <s v="Jacksonville"/>
    <x v="3"/>
    <n v="28540"/>
    <x v="0"/>
    <s v="FUR-CH-10003606"/>
    <x v="0"/>
    <x v="1"/>
    <s v="SAFCO Folding Chair Trolley"/>
    <x v="2981"/>
    <n v="1"/>
    <n v="0.2"/>
    <n v="10.2592"/>
    <x v="0"/>
    <x v="0"/>
  </r>
  <r>
    <x v="3801"/>
    <x v="1883"/>
    <x v="500"/>
    <x v="550"/>
    <x v="1"/>
    <s v="NC-18415"/>
    <s v="Nathan Cano"/>
    <x v="0"/>
    <x v="0"/>
    <s v="Jacksonville"/>
    <x v="3"/>
    <n v="28540"/>
    <x v="0"/>
    <s v="TEC-AC-10002473"/>
    <x v="2"/>
    <x v="11"/>
    <s v="Maxell 4.7GB DVD-R"/>
    <x v="2982"/>
    <n v="1"/>
    <n v="0.2"/>
    <n v="5.9597999999999995"/>
    <x v="0"/>
    <x v="0"/>
  </r>
  <r>
    <x v="3802"/>
    <x v="1883"/>
    <x v="500"/>
    <x v="550"/>
    <x v="1"/>
    <s v="NC-18415"/>
    <s v="Nathan Cano"/>
    <x v="0"/>
    <x v="0"/>
    <s v="Jacksonville"/>
    <x v="3"/>
    <n v="28540"/>
    <x v="0"/>
    <s v="OFF-PA-10002319"/>
    <x v="1"/>
    <x v="10"/>
    <s v="Xerox 1944"/>
    <x v="2557"/>
    <n v="3"/>
    <n v="0.2"/>
    <n v="33.721199999999996"/>
    <x v="0"/>
    <x v="0"/>
  </r>
  <r>
    <x v="3803"/>
    <x v="1883"/>
    <x v="500"/>
    <x v="550"/>
    <x v="1"/>
    <s v="NC-18415"/>
    <s v="Nathan Cano"/>
    <x v="0"/>
    <x v="0"/>
    <s v="Jacksonville"/>
    <x v="3"/>
    <n v="28540"/>
    <x v="0"/>
    <s v="OFF-SU-10000946"/>
    <x v="1"/>
    <x v="14"/>
    <s v="Staple remover"/>
    <x v="2600"/>
    <n v="2"/>
    <n v="0.2"/>
    <n v="1.436399999999999"/>
    <x v="0"/>
    <x v="0"/>
  </r>
  <r>
    <x v="3804"/>
    <x v="1883"/>
    <x v="500"/>
    <x v="550"/>
    <x v="1"/>
    <s v="NC-18415"/>
    <s v="Nathan Cano"/>
    <x v="0"/>
    <x v="0"/>
    <s v="Jacksonville"/>
    <x v="3"/>
    <n v="28540"/>
    <x v="0"/>
    <s v="OFF-EN-10001335"/>
    <x v="1"/>
    <x v="12"/>
    <s v="White Business Envelopes with Contemporary Seam, Recycled White Business Envelopes"/>
    <x v="2983"/>
    <n v="4"/>
    <n v="0.2"/>
    <n v="13.127999999999998"/>
    <x v="0"/>
    <x v="0"/>
  </r>
  <r>
    <x v="3805"/>
    <x v="1883"/>
    <x v="500"/>
    <x v="550"/>
    <x v="1"/>
    <s v="NC-18415"/>
    <s v="Nathan Cano"/>
    <x v="0"/>
    <x v="0"/>
    <s v="Jacksonville"/>
    <x v="3"/>
    <n v="28540"/>
    <x v="0"/>
    <s v="OFF-PA-10002377"/>
    <x v="1"/>
    <x v="10"/>
    <s v="Xerox 1916"/>
    <x v="2984"/>
    <n v="1"/>
    <n v="0.2"/>
    <n v="14.681999999999999"/>
    <x v="0"/>
    <x v="0"/>
  </r>
  <r>
    <x v="3806"/>
    <x v="1884"/>
    <x v="768"/>
    <x v="765"/>
    <x v="1"/>
    <s v="AH-10690"/>
    <s v="Anna Häberlin"/>
    <x v="1"/>
    <x v="0"/>
    <s v="Plantation"/>
    <x v="2"/>
    <n v="33317"/>
    <x v="0"/>
    <s v="OFF-AR-10001246"/>
    <x v="1"/>
    <x v="6"/>
    <s v="Newell 317"/>
    <x v="2722"/>
    <n v="5"/>
    <n v="0.2"/>
    <n v="1.3229999999999991"/>
    <x v="0"/>
    <x v="1"/>
  </r>
  <r>
    <x v="3807"/>
    <x v="1884"/>
    <x v="768"/>
    <x v="765"/>
    <x v="1"/>
    <s v="AH-10690"/>
    <s v="Anna Häberlin"/>
    <x v="1"/>
    <x v="0"/>
    <s v="Plantation"/>
    <x v="2"/>
    <n v="33317"/>
    <x v="0"/>
    <s v="OFF-BI-10003291"/>
    <x v="1"/>
    <x v="8"/>
    <s v="Wilson Jones Leather-Like Binders with DublLock Round Rings"/>
    <x v="2985"/>
    <n v="2"/>
    <n v="0.7"/>
    <n v="-4.0158000000000005"/>
    <x v="0"/>
    <x v="1"/>
  </r>
  <r>
    <x v="3808"/>
    <x v="1884"/>
    <x v="768"/>
    <x v="765"/>
    <x v="1"/>
    <s v="AH-10690"/>
    <s v="Anna Häberlin"/>
    <x v="1"/>
    <x v="0"/>
    <s v="Plantation"/>
    <x v="2"/>
    <n v="33317"/>
    <x v="0"/>
    <s v="OFF-BI-10002799"/>
    <x v="1"/>
    <x v="8"/>
    <s v="SlimView Poly Binder, 3/8&quot;"/>
    <x v="2986"/>
    <n v="3"/>
    <n v="0.7"/>
    <n v="-3.7295999999999996"/>
    <x v="0"/>
    <x v="1"/>
  </r>
  <r>
    <x v="3809"/>
    <x v="1884"/>
    <x v="768"/>
    <x v="765"/>
    <x v="1"/>
    <s v="AH-10690"/>
    <s v="Anna Häberlin"/>
    <x v="1"/>
    <x v="0"/>
    <s v="Plantation"/>
    <x v="2"/>
    <n v="33317"/>
    <x v="0"/>
    <s v="FUR-CH-10003298"/>
    <x v="0"/>
    <x v="1"/>
    <s v="Office Star - Contemporary Task Swivel chair with Loop Arms, Charcoal"/>
    <x v="2987"/>
    <n v="5"/>
    <n v="0.2"/>
    <n v="-72.039000000000044"/>
    <x v="0"/>
    <x v="1"/>
  </r>
  <r>
    <x v="3810"/>
    <x v="1884"/>
    <x v="768"/>
    <x v="765"/>
    <x v="1"/>
    <s v="AH-10690"/>
    <s v="Anna Häberlin"/>
    <x v="1"/>
    <x v="0"/>
    <s v="Plantation"/>
    <x v="2"/>
    <n v="33317"/>
    <x v="0"/>
    <s v="TEC-PH-10000441"/>
    <x v="2"/>
    <x v="7"/>
    <s v="VTech DS6151"/>
    <x v="519"/>
    <n v="1"/>
    <n v="0.2"/>
    <n v="10.079200000000007"/>
    <x v="0"/>
    <x v="1"/>
  </r>
  <r>
    <x v="3811"/>
    <x v="1884"/>
    <x v="768"/>
    <x v="765"/>
    <x v="1"/>
    <s v="AH-10690"/>
    <s v="Anna Häberlin"/>
    <x v="1"/>
    <x v="0"/>
    <s v="Plantation"/>
    <x v="2"/>
    <n v="33317"/>
    <x v="0"/>
    <s v="FUR-CH-10004477"/>
    <x v="0"/>
    <x v="1"/>
    <s v="Global Push Button Manager's Chair, Indigo"/>
    <x v="2988"/>
    <n v="3"/>
    <n v="0.2"/>
    <n v="16.440299999999986"/>
    <x v="0"/>
    <x v="1"/>
  </r>
  <r>
    <x v="3812"/>
    <x v="1885"/>
    <x v="916"/>
    <x v="974"/>
    <x v="3"/>
    <s v="PK-19075"/>
    <s v="Pete Kriz"/>
    <x v="0"/>
    <x v="0"/>
    <s v="Milwaukee"/>
    <x v="6"/>
    <n v="53209"/>
    <x v="2"/>
    <s v="OFF-LA-10003537"/>
    <x v="1"/>
    <x v="2"/>
    <s v="Avery 515"/>
    <x v="2989"/>
    <n v="2"/>
    <n v="0"/>
    <n v="11.778199999999998"/>
    <x v="2"/>
    <x v="0"/>
  </r>
  <r>
    <x v="3813"/>
    <x v="1886"/>
    <x v="599"/>
    <x v="217"/>
    <x v="1"/>
    <s v="NG-18430"/>
    <s v="Nathan Gelder"/>
    <x v="0"/>
    <x v="0"/>
    <s v="Quincy"/>
    <x v="10"/>
    <n v="62301"/>
    <x v="2"/>
    <s v="OFF-LA-10004484"/>
    <x v="1"/>
    <x v="2"/>
    <s v="Avery 476"/>
    <x v="2990"/>
    <n v="6"/>
    <n v="0.2"/>
    <n v="6.4427999999999992"/>
    <x v="2"/>
    <x v="0"/>
  </r>
  <r>
    <x v="3814"/>
    <x v="1887"/>
    <x v="630"/>
    <x v="975"/>
    <x v="3"/>
    <s v="ZD-21925"/>
    <s v="Zuschuss Donatelli"/>
    <x v="0"/>
    <x v="0"/>
    <s v="Jacksonville"/>
    <x v="2"/>
    <n v="32216"/>
    <x v="0"/>
    <s v="TEC-PH-10002824"/>
    <x v="2"/>
    <x v="7"/>
    <s v="Jabra SPEAK 410 Multidevice Speakerphone"/>
    <x v="2991"/>
    <n v="5"/>
    <n v="0.2"/>
    <n v="51.497499999999974"/>
    <x v="0"/>
    <x v="0"/>
  </r>
  <r>
    <x v="3815"/>
    <x v="1887"/>
    <x v="630"/>
    <x v="975"/>
    <x v="3"/>
    <s v="ZD-21925"/>
    <s v="Zuschuss Donatelli"/>
    <x v="0"/>
    <x v="0"/>
    <s v="Jacksonville"/>
    <x v="2"/>
    <n v="32216"/>
    <x v="0"/>
    <s v="OFF-PA-10004965"/>
    <x v="1"/>
    <x v="10"/>
    <s v="Xerox 1921"/>
    <x v="2992"/>
    <n v="2"/>
    <n v="0.2"/>
    <n v="4.9949999999999992"/>
    <x v="0"/>
    <x v="0"/>
  </r>
  <r>
    <x v="3816"/>
    <x v="1888"/>
    <x v="426"/>
    <x v="400"/>
    <x v="1"/>
    <s v="NW-18400"/>
    <s v="Natalie Webber"/>
    <x v="0"/>
    <x v="0"/>
    <s v="Mobile"/>
    <x v="19"/>
    <n v="36608"/>
    <x v="0"/>
    <s v="FUR-TA-10003569"/>
    <x v="0"/>
    <x v="3"/>
    <s v="Bretford CR8500 Series Meeting Room Furniture"/>
    <x v="2842"/>
    <n v="2"/>
    <n v="0"/>
    <n v="200.49"/>
    <x v="0"/>
    <x v="0"/>
  </r>
  <r>
    <x v="3817"/>
    <x v="1888"/>
    <x v="426"/>
    <x v="400"/>
    <x v="1"/>
    <s v="NW-18400"/>
    <s v="Natalie Webber"/>
    <x v="0"/>
    <x v="0"/>
    <s v="Mobile"/>
    <x v="19"/>
    <n v="36608"/>
    <x v="0"/>
    <s v="TEC-PH-10003187"/>
    <x v="2"/>
    <x v="7"/>
    <s v="Anker Astro Mini 3000mAh Ultra-Compact Portable Charger"/>
    <x v="1543"/>
    <n v="3"/>
    <n v="0"/>
    <n v="0"/>
    <x v="0"/>
    <x v="0"/>
  </r>
  <r>
    <x v="3818"/>
    <x v="1888"/>
    <x v="426"/>
    <x v="400"/>
    <x v="1"/>
    <s v="NW-18400"/>
    <s v="Natalie Webber"/>
    <x v="0"/>
    <x v="0"/>
    <s v="Mobile"/>
    <x v="19"/>
    <n v="36608"/>
    <x v="0"/>
    <s v="FUR-CH-10004853"/>
    <x v="0"/>
    <x v="1"/>
    <s v="Global Manager's Adjustable Task Chair, Storm"/>
    <x v="2993"/>
    <n v="7"/>
    <n v="0"/>
    <n v="306.48939999999988"/>
    <x v="0"/>
    <x v="0"/>
  </r>
  <r>
    <x v="3819"/>
    <x v="1889"/>
    <x v="449"/>
    <x v="518"/>
    <x v="1"/>
    <s v="HG-14845"/>
    <s v="Harry Greene"/>
    <x v="0"/>
    <x v="0"/>
    <s v="New York City"/>
    <x v="15"/>
    <n v="10024"/>
    <x v="3"/>
    <s v="OFF-BI-10001031"/>
    <x v="1"/>
    <x v="8"/>
    <s v="Pressboard Data Binders by Wilson Jones"/>
    <x v="2994"/>
    <n v="3"/>
    <n v="0.2"/>
    <n v="4.3253999999999984"/>
    <x v="3"/>
    <x v="0"/>
  </r>
  <r>
    <x v="3820"/>
    <x v="1889"/>
    <x v="449"/>
    <x v="518"/>
    <x v="1"/>
    <s v="HG-14845"/>
    <s v="Harry Greene"/>
    <x v="0"/>
    <x v="0"/>
    <s v="New York City"/>
    <x v="15"/>
    <n v="10024"/>
    <x v="3"/>
    <s v="FUR-BO-10003034"/>
    <x v="0"/>
    <x v="0"/>
    <s v="O'Sullivan Elevations Bookcase, Cherry Finish"/>
    <x v="2361"/>
    <n v="3"/>
    <n v="0.2"/>
    <n v="-15.71759999999999"/>
    <x v="3"/>
    <x v="0"/>
  </r>
  <r>
    <x v="3821"/>
    <x v="1889"/>
    <x v="449"/>
    <x v="518"/>
    <x v="1"/>
    <s v="HG-14845"/>
    <s v="Harry Greene"/>
    <x v="0"/>
    <x v="0"/>
    <s v="New York City"/>
    <x v="15"/>
    <n v="10024"/>
    <x v="3"/>
    <s v="OFF-PA-10000069"/>
    <x v="1"/>
    <x v="10"/>
    <s v="TOPS 4 x 6 Fluorescent Color Memo Sheets, 500 Sheets per Pack"/>
    <x v="2995"/>
    <n v="2"/>
    <n v="0"/>
    <n v="8.9206000000000003"/>
    <x v="3"/>
    <x v="0"/>
  </r>
  <r>
    <x v="3822"/>
    <x v="1889"/>
    <x v="449"/>
    <x v="518"/>
    <x v="1"/>
    <s v="HG-14845"/>
    <s v="Harry Greene"/>
    <x v="0"/>
    <x v="0"/>
    <s v="New York City"/>
    <x v="15"/>
    <n v="10024"/>
    <x v="3"/>
    <s v="OFF-BI-10003655"/>
    <x v="1"/>
    <x v="8"/>
    <s v="Durable Pressboard Binders"/>
    <x v="2614"/>
    <n v="6"/>
    <n v="0.2"/>
    <n v="6.1560000000000006"/>
    <x v="3"/>
    <x v="0"/>
  </r>
  <r>
    <x v="3823"/>
    <x v="1890"/>
    <x v="471"/>
    <x v="629"/>
    <x v="1"/>
    <s v="CC-12685"/>
    <s v="Craig Carroll"/>
    <x v="0"/>
    <x v="0"/>
    <s v="New York City"/>
    <x v="15"/>
    <n v="10011"/>
    <x v="3"/>
    <s v="OFF-ST-10000585"/>
    <x v="1"/>
    <x v="4"/>
    <s v="Economy Rollaway Files"/>
    <x v="2996"/>
    <n v="6"/>
    <n v="0"/>
    <n v="257.71199999999999"/>
    <x v="3"/>
    <x v="1"/>
  </r>
  <r>
    <x v="3824"/>
    <x v="1890"/>
    <x v="471"/>
    <x v="629"/>
    <x v="1"/>
    <s v="CC-12685"/>
    <s v="Craig Carroll"/>
    <x v="0"/>
    <x v="0"/>
    <s v="New York City"/>
    <x v="15"/>
    <n v="10011"/>
    <x v="3"/>
    <s v="TEC-CO-10001571"/>
    <x v="2"/>
    <x v="16"/>
    <s v="Sharp 1540cs Digital Laser Copier"/>
    <x v="2948"/>
    <n v="2"/>
    <n v="0.2"/>
    <n v="329.99400000000003"/>
    <x v="3"/>
    <x v="1"/>
  </r>
  <r>
    <x v="3825"/>
    <x v="1890"/>
    <x v="471"/>
    <x v="629"/>
    <x v="1"/>
    <s v="CC-12685"/>
    <s v="Craig Carroll"/>
    <x v="0"/>
    <x v="0"/>
    <s v="New York City"/>
    <x v="15"/>
    <n v="10011"/>
    <x v="3"/>
    <s v="OFF-BI-10002012"/>
    <x v="1"/>
    <x v="8"/>
    <s v="Wilson Jones Easy Flow II Sheet Lifters"/>
    <x v="91"/>
    <n v="9"/>
    <n v="0.2"/>
    <n v="4.5359999999999996"/>
    <x v="3"/>
    <x v="1"/>
  </r>
  <r>
    <x v="3826"/>
    <x v="1891"/>
    <x v="273"/>
    <x v="976"/>
    <x v="1"/>
    <s v="JG-15805"/>
    <s v="John Grady"/>
    <x v="1"/>
    <x v="0"/>
    <s v="Dallas"/>
    <x v="5"/>
    <n v="75217"/>
    <x v="2"/>
    <s v="OFF-ST-10001228"/>
    <x v="1"/>
    <x v="4"/>
    <s v="Fellowes Personal Hanging Folder Files, Navy"/>
    <x v="2060"/>
    <n v="10"/>
    <n v="0.2"/>
    <n v="10.744000000000007"/>
    <x v="2"/>
    <x v="0"/>
  </r>
  <r>
    <x v="3827"/>
    <x v="1892"/>
    <x v="917"/>
    <x v="676"/>
    <x v="1"/>
    <s v="RW-19540"/>
    <s v="Rick Wilson"/>
    <x v="1"/>
    <x v="0"/>
    <s v="Detroit"/>
    <x v="12"/>
    <n v="48234"/>
    <x v="2"/>
    <s v="FUR-CH-10004086"/>
    <x v="0"/>
    <x v="1"/>
    <s v="Hon 4070 Series Pagoda Armless Upholstered Stacking Chairs"/>
    <x v="2997"/>
    <n v="5"/>
    <n v="0"/>
    <n v="423.00849999999997"/>
    <x v="2"/>
    <x v="0"/>
  </r>
  <r>
    <x v="3828"/>
    <x v="1892"/>
    <x v="917"/>
    <x v="676"/>
    <x v="1"/>
    <s v="RW-19540"/>
    <s v="Rick Wilson"/>
    <x v="1"/>
    <x v="0"/>
    <s v="Detroit"/>
    <x v="12"/>
    <n v="48234"/>
    <x v="2"/>
    <s v="FUR-CH-10002017"/>
    <x v="0"/>
    <x v="1"/>
    <s v="SAFCO Optional Arm Kit for Workspace Cribbage Stacking Chair"/>
    <x v="2998"/>
    <n v="1"/>
    <n v="0"/>
    <n v="7.4591999999999992"/>
    <x v="2"/>
    <x v="0"/>
  </r>
  <r>
    <x v="3829"/>
    <x v="1892"/>
    <x v="917"/>
    <x v="676"/>
    <x v="1"/>
    <s v="RW-19540"/>
    <s v="Rick Wilson"/>
    <x v="1"/>
    <x v="0"/>
    <s v="Detroit"/>
    <x v="12"/>
    <n v="48234"/>
    <x v="2"/>
    <s v="FUR-CH-10000595"/>
    <x v="0"/>
    <x v="1"/>
    <s v="Safco Contoured Stacking Chairs"/>
    <x v="2999"/>
    <n v="2"/>
    <n v="0"/>
    <n v="119.19999999999999"/>
    <x v="2"/>
    <x v="0"/>
  </r>
  <r>
    <x v="3830"/>
    <x v="1892"/>
    <x v="917"/>
    <x v="676"/>
    <x v="1"/>
    <s v="RW-19540"/>
    <s v="Rick Wilson"/>
    <x v="1"/>
    <x v="0"/>
    <s v="Detroit"/>
    <x v="12"/>
    <n v="48234"/>
    <x v="2"/>
    <s v="OFF-AP-10001563"/>
    <x v="1"/>
    <x v="9"/>
    <s v="Belkin Premiere Surge Master II 8-outlet surge protector"/>
    <x v="3000"/>
    <n v="2"/>
    <n v="0.1"/>
    <n v="18.460399999999986"/>
    <x v="2"/>
    <x v="0"/>
  </r>
  <r>
    <x v="3831"/>
    <x v="1893"/>
    <x v="717"/>
    <x v="765"/>
    <x v="1"/>
    <s v="LS-17230"/>
    <s v="Lycoris Saunders"/>
    <x v="0"/>
    <x v="0"/>
    <s v="Dover"/>
    <x v="13"/>
    <n v="19901"/>
    <x v="3"/>
    <s v="FUR-FU-10004017"/>
    <x v="0"/>
    <x v="5"/>
    <s v="Executive Impressions 13&quot; Chairman Wall Clock"/>
    <x v="3001"/>
    <n v="3"/>
    <n v="0"/>
    <n v="26.648999999999997"/>
    <x v="3"/>
    <x v="0"/>
  </r>
  <r>
    <x v="3832"/>
    <x v="1893"/>
    <x v="717"/>
    <x v="765"/>
    <x v="1"/>
    <s v="LS-17230"/>
    <s v="Lycoris Saunders"/>
    <x v="0"/>
    <x v="0"/>
    <s v="Dover"/>
    <x v="13"/>
    <n v="19901"/>
    <x v="3"/>
    <s v="OFF-BI-10002571"/>
    <x v="1"/>
    <x v="8"/>
    <s v="Avery Framed View Binder, EZD Ring (Locking), Navy, 1 1/2&quot;"/>
    <x v="3002"/>
    <n v="2"/>
    <n v="0"/>
    <n v="9.3811999999999998"/>
    <x v="3"/>
    <x v="0"/>
  </r>
  <r>
    <x v="3833"/>
    <x v="1894"/>
    <x v="156"/>
    <x v="81"/>
    <x v="3"/>
    <s v="MY-18295"/>
    <s v="Muhammed Yedwab"/>
    <x v="1"/>
    <x v="0"/>
    <s v="Columbus"/>
    <x v="24"/>
    <n v="43229"/>
    <x v="3"/>
    <s v="TEC-PH-10000560"/>
    <x v="2"/>
    <x v="7"/>
    <s v="Samsung Galaxy S III - 16GB - pebble blue (T-Mobile)"/>
    <x v="3003"/>
    <n v="5"/>
    <n v="0.4"/>
    <n v="-209.99399999999991"/>
    <x v="3"/>
    <x v="0"/>
  </r>
  <r>
    <x v="3834"/>
    <x v="1894"/>
    <x v="156"/>
    <x v="81"/>
    <x v="3"/>
    <s v="MY-18295"/>
    <s v="Muhammed Yedwab"/>
    <x v="1"/>
    <x v="0"/>
    <s v="Columbus"/>
    <x v="24"/>
    <n v="43229"/>
    <x v="3"/>
    <s v="FUR-CH-10000847"/>
    <x v="0"/>
    <x v="1"/>
    <s v="Global Executive Mid-Back Manager's Chair"/>
    <x v="3004"/>
    <n v="3"/>
    <n v="0.3"/>
    <n v="-34.917600000000022"/>
    <x v="3"/>
    <x v="0"/>
  </r>
  <r>
    <x v="3835"/>
    <x v="1895"/>
    <x v="918"/>
    <x v="977"/>
    <x v="1"/>
    <s v="JM-15655"/>
    <s v="Jim Mitchum"/>
    <x v="1"/>
    <x v="0"/>
    <s v="Glendale"/>
    <x v="16"/>
    <n v="85301"/>
    <x v="1"/>
    <s v="OFF-FA-10000611"/>
    <x v="1"/>
    <x v="13"/>
    <s v="Binder Clips by OIC"/>
    <x v="3005"/>
    <n v="2"/>
    <n v="0.2"/>
    <n v="0.82879999999999987"/>
    <x v="1"/>
    <x v="0"/>
  </r>
  <r>
    <x v="3836"/>
    <x v="1895"/>
    <x v="918"/>
    <x v="977"/>
    <x v="1"/>
    <s v="JM-15655"/>
    <s v="Jim Mitchum"/>
    <x v="1"/>
    <x v="0"/>
    <s v="Glendale"/>
    <x v="16"/>
    <n v="85301"/>
    <x v="1"/>
    <s v="OFF-PA-10004733"/>
    <x v="1"/>
    <x v="10"/>
    <s v="Things To Do Today Spiral Book"/>
    <x v="3006"/>
    <n v="3"/>
    <n v="0.2"/>
    <n v="6.8903999999999979"/>
    <x v="1"/>
    <x v="0"/>
  </r>
  <r>
    <x v="3837"/>
    <x v="1896"/>
    <x v="711"/>
    <x v="978"/>
    <x v="1"/>
    <s v="KM-16720"/>
    <s v="Kunst Miller"/>
    <x v="0"/>
    <x v="0"/>
    <s v="North Las Vegas"/>
    <x v="33"/>
    <n v="89031"/>
    <x v="1"/>
    <s v="TEC-PH-10001363"/>
    <x v="2"/>
    <x v="7"/>
    <s v="Apple iPhone 5S"/>
    <x v="3007"/>
    <n v="2"/>
    <n v="0.2"/>
    <n v="113.99799999999991"/>
    <x v="1"/>
    <x v="0"/>
  </r>
  <r>
    <x v="3838"/>
    <x v="1896"/>
    <x v="711"/>
    <x v="978"/>
    <x v="1"/>
    <s v="KM-16720"/>
    <s v="Kunst Miller"/>
    <x v="0"/>
    <x v="0"/>
    <s v="North Las Vegas"/>
    <x v="33"/>
    <n v="89031"/>
    <x v="1"/>
    <s v="FUR-CH-10003312"/>
    <x v="0"/>
    <x v="1"/>
    <s v="Hon 2090 “Pillow Soft” Series Mid Back Swivel/Tilt Chairs"/>
    <x v="3008"/>
    <n v="3"/>
    <n v="0.2"/>
    <n v="-109.58220000000011"/>
    <x v="1"/>
    <x v="0"/>
  </r>
  <r>
    <x v="3839"/>
    <x v="1896"/>
    <x v="711"/>
    <x v="978"/>
    <x v="1"/>
    <s v="KM-16720"/>
    <s v="Kunst Miller"/>
    <x v="0"/>
    <x v="0"/>
    <s v="North Las Vegas"/>
    <x v="33"/>
    <n v="89031"/>
    <x v="1"/>
    <s v="FUR-FU-10004018"/>
    <x v="0"/>
    <x v="5"/>
    <s v="Tensor Computer Mounted Lamp"/>
    <x v="3009"/>
    <n v="9"/>
    <n v="0"/>
    <n v="36.182700000000004"/>
    <x v="1"/>
    <x v="0"/>
  </r>
  <r>
    <x v="3840"/>
    <x v="1896"/>
    <x v="711"/>
    <x v="978"/>
    <x v="1"/>
    <s v="KM-16720"/>
    <s v="Kunst Miller"/>
    <x v="0"/>
    <x v="0"/>
    <s v="North Las Vegas"/>
    <x v="33"/>
    <n v="89031"/>
    <x v="1"/>
    <s v="TEC-AC-10004814"/>
    <x v="2"/>
    <x v="11"/>
    <s v="Logitech Illuminated Ultrathin Keyboard with Backlighting"/>
    <x v="3010"/>
    <n v="3"/>
    <n v="0"/>
    <n v="70.097700000000003"/>
    <x v="1"/>
    <x v="0"/>
  </r>
  <r>
    <x v="3841"/>
    <x v="1897"/>
    <x v="785"/>
    <x v="979"/>
    <x v="1"/>
    <s v="KE-16420"/>
    <s v="Katrina Edelman"/>
    <x v="1"/>
    <x v="0"/>
    <s v="Bristol"/>
    <x v="18"/>
    <n v="37620"/>
    <x v="0"/>
    <s v="FUR-CH-10002647"/>
    <x v="0"/>
    <x v="1"/>
    <s v="Situations Contoured Folding Chairs, 4/Set"/>
    <x v="3011"/>
    <n v="3"/>
    <n v="0.2"/>
    <n v="10.647000000000006"/>
    <x v="0"/>
    <x v="0"/>
  </r>
  <r>
    <x v="3842"/>
    <x v="1898"/>
    <x v="919"/>
    <x v="199"/>
    <x v="2"/>
    <s v="TS-21370"/>
    <s v="Todd Sumrall"/>
    <x v="1"/>
    <x v="0"/>
    <s v="Los Angeles"/>
    <x v="1"/>
    <n v="90049"/>
    <x v="1"/>
    <s v="OFF-BI-10004140"/>
    <x v="1"/>
    <x v="8"/>
    <s v="Avery Non-Stick Binders"/>
    <x v="1600"/>
    <n v="2"/>
    <n v="0.2"/>
    <n v="2.2449999999999992"/>
    <x v="1"/>
    <x v="0"/>
  </r>
  <r>
    <x v="3843"/>
    <x v="1898"/>
    <x v="919"/>
    <x v="199"/>
    <x v="2"/>
    <s v="TS-21370"/>
    <s v="Todd Sumrall"/>
    <x v="1"/>
    <x v="0"/>
    <s v="Los Angeles"/>
    <x v="1"/>
    <n v="90049"/>
    <x v="1"/>
    <s v="OFF-SU-10002301"/>
    <x v="1"/>
    <x v="14"/>
    <s v="Serrated Blade or Curved Handle Hand Letter Openers"/>
    <x v="3012"/>
    <n v="2"/>
    <n v="0"/>
    <n v="6.2800000000000189E-2"/>
    <x v="1"/>
    <x v="0"/>
  </r>
  <r>
    <x v="3844"/>
    <x v="1898"/>
    <x v="919"/>
    <x v="199"/>
    <x v="2"/>
    <s v="TS-21370"/>
    <s v="Todd Sumrall"/>
    <x v="1"/>
    <x v="0"/>
    <s v="Los Angeles"/>
    <x v="1"/>
    <n v="90049"/>
    <x v="1"/>
    <s v="OFF-SU-10000646"/>
    <x v="1"/>
    <x v="14"/>
    <s v="Premier Automatic Letter Opener"/>
    <x v="3013"/>
    <n v="2"/>
    <n v="0"/>
    <n v="14.422200000000032"/>
    <x v="1"/>
    <x v="0"/>
  </r>
  <r>
    <x v="3845"/>
    <x v="1898"/>
    <x v="919"/>
    <x v="199"/>
    <x v="2"/>
    <s v="TS-21370"/>
    <s v="Todd Sumrall"/>
    <x v="1"/>
    <x v="0"/>
    <s v="Los Angeles"/>
    <x v="1"/>
    <n v="90049"/>
    <x v="1"/>
    <s v="FUR-BO-10001337"/>
    <x v="0"/>
    <x v="0"/>
    <s v="O'Sullivan Living Dimensions 2-Shelf Bookcases"/>
    <x v="3014"/>
    <n v="6"/>
    <n v="0.15"/>
    <n v="-36.293999999999997"/>
    <x v="1"/>
    <x v="0"/>
  </r>
  <r>
    <x v="3846"/>
    <x v="1898"/>
    <x v="919"/>
    <x v="199"/>
    <x v="2"/>
    <s v="TS-21370"/>
    <s v="Todd Sumrall"/>
    <x v="1"/>
    <x v="0"/>
    <s v="Los Angeles"/>
    <x v="1"/>
    <n v="90049"/>
    <x v="1"/>
    <s v="OFF-ST-10003442"/>
    <x v="1"/>
    <x v="4"/>
    <s v="Eldon Portable Mobile Manager"/>
    <x v="1605"/>
    <n v="5"/>
    <n v="0"/>
    <n v="38.177999999999997"/>
    <x v="1"/>
    <x v="0"/>
  </r>
  <r>
    <x v="3847"/>
    <x v="1899"/>
    <x v="920"/>
    <x v="207"/>
    <x v="0"/>
    <s v="SZ-20035"/>
    <s v="Sam Zeldin"/>
    <x v="2"/>
    <x v="0"/>
    <s v="Canton"/>
    <x v="12"/>
    <n v="48187"/>
    <x v="2"/>
    <s v="OFF-ST-10001097"/>
    <x v="1"/>
    <x v="4"/>
    <s v="Office Impressions Heavy Duty Welded Shelving &amp; Multimedia Storage Drawers"/>
    <x v="881"/>
    <n v="3"/>
    <n v="0"/>
    <n v="0"/>
    <x v="2"/>
    <x v="0"/>
  </r>
  <r>
    <x v="3848"/>
    <x v="1900"/>
    <x v="585"/>
    <x v="19"/>
    <x v="2"/>
    <s v="JE-15745"/>
    <s v="Joel Eaton"/>
    <x v="0"/>
    <x v="0"/>
    <s v="Fayetteville"/>
    <x v="36"/>
    <n v="72701"/>
    <x v="0"/>
    <s v="OFF-BI-10004318"/>
    <x v="1"/>
    <x v="8"/>
    <s v="Ibico EB-19 Dual Function Manual Binding System"/>
    <x v="3015"/>
    <n v="4"/>
    <n v="0"/>
    <n v="318.30160000000001"/>
    <x v="0"/>
    <x v="0"/>
  </r>
  <r>
    <x v="3849"/>
    <x v="1900"/>
    <x v="585"/>
    <x v="19"/>
    <x v="2"/>
    <s v="JE-15745"/>
    <s v="Joel Eaton"/>
    <x v="0"/>
    <x v="0"/>
    <s v="Fayetteville"/>
    <x v="36"/>
    <n v="72701"/>
    <x v="0"/>
    <s v="TEC-AC-10004633"/>
    <x v="2"/>
    <x v="11"/>
    <s v="Verbatim 25 GB 6x Blu-ray Single Layer Recordable Disc, 3/Pack"/>
    <x v="2765"/>
    <n v="5"/>
    <n v="0"/>
    <n v="15.378000000000004"/>
    <x v="0"/>
    <x v="0"/>
  </r>
  <r>
    <x v="3850"/>
    <x v="1901"/>
    <x v="784"/>
    <x v="234"/>
    <x v="1"/>
    <s v="MS-17980"/>
    <s v="Michael Stewart"/>
    <x v="1"/>
    <x v="0"/>
    <s v="Springfield"/>
    <x v="25"/>
    <n v="65807"/>
    <x v="2"/>
    <s v="OFF-PA-10001970"/>
    <x v="1"/>
    <x v="10"/>
    <s v="Xerox 1881"/>
    <x v="3016"/>
    <n v="7"/>
    <n v="0"/>
    <n v="40.401199999999996"/>
    <x v="2"/>
    <x v="0"/>
  </r>
  <r>
    <x v="3851"/>
    <x v="1902"/>
    <x v="481"/>
    <x v="14"/>
    <x v="3"/>
    <s v="DH-13675"/>
    <s v="Duane Huffman"/>
    <x v="2"/>
    <x v="0"/>
    <s v="Quincy"/>
    <x v="31"/>
    <n v="2169"/>
    <x v="3"/>
    <s v="FUR-FU-10004006"/>
    <x v="0"/>
    <x v="5"/>
    <s v="Deflect-o DuraMat Lighweight, Studded, Beveled Mat for Low Pile Carpeting"/>
    <x v="3017"/>
    <n v="2"/>
    <n v="0"/>
    <n v="14.500999999999991"/>
    <x v="3"/>
    <x v="0"/>
  </r>
  <r>
    <x v="3852"/>
    <x v="1903"/>
    <x v="200"/>
    <x v="364"/>
    <x v="2"/>
    <s v="GT-14755"/>
    <s v="Guy Thornton"/>
    <x v="0"/>
    <x v="0"/>
    <s v="Rockford"/>
    <x v="10"/>
    <n v="61107"/>
    <x v="2"/>
    <s v="OFF-BI-10001524"/>
    <x v="1"/>
    <x v="8"/>
    <s v="GBC Premium Transparent Covers with Diagonal Lined Pattern"/>
    <x v="3018"/>
    <n v="8"/>
    <n v="0.8"/>
    <n v="-53.708800000000025"/>
    <x v="2"/>
    <x v="0"/>
  </r>
  <r>
    <x v="3853"/>
    <x v="1904"/>
    <x v="921"/>
    <x v="272"/>
    <x v="1"/>
    <s v="GH-14410"/>
    <s v="Gary Hansen"/>
    <x v="2"/>
    <x v="0"/>
    <s v="San Francisco"/>
    <x v="1"/>
    <n v="94122"/>
    <x v="1"/>
    <s v="FUR-FU-10004164"/>
    <x v="0"/>
    <x v="5"/>
    <s v="Eldon 300 Class Desk Accessories, Black"/>
    <x v="1931"/>
    <n v="1"/>
    <n v="0"/>
    <n v="2.1780000000000004"/>
    <x v="1"/>
    <x v="0"/>
  </r>
  <r>
    <x v="3854"/>
    <x v="1904"/>
    <x v="921"/>
    <x v="272"/>
    <x v="1"/>
    <s v="GH-14410"/>
    <s v="Gary Hansen"/>
    <x v="2"/>
    <x v="0"/>
    <s v="San Francisco"/>
    <x v="1"/>
    <n v="94122"/>
    <x v="1"/>
    <s v="OFF-ST-10002957"/>
    <x v="1"/>
    <x v="4"/>
    <s v="Sterilite Show Offs Storage Containers"/>
    <x v="1603"/>
    <n v="5"/>
    <n v="0"/>
    <n v="0"/>
    <x v="1"/>
    <x v="0"/>
  </r>
  <r>
    <x v="3855"/>
    <x v="1905"/>
    <x v="436"/>
    <x v="980"/>
    <x v="0"/>
    <s v="DM-13015"/>
    <s v="Darrin Martin"/>
    <x v="0"/>
    <x v="0"/>
    <s v="San Antonio"/>
    <x v="5"/>
    <n v="78207"/>
    <x v="2"/>
    <s v="OFF-BI-10004364"/>
    <x v="1"/>
    <x v="8"/>
    <s v="Storex Dura Pro Binders"/>
    <x v="3019"/>
    <n v="3"/>
    <n v="0.8"/>
    <n v="-6.2370000000000019"/>
    <x v="2"/>
    <x v="0"/>
  </r>
  <r>
    <x v="3856"/>
    <x v="1905"/>
    <x v="436"/>
    <x v="980"/>
    <x v="0"/>
    <s v="DM-13015"/>
    <s v="Darrin Martin"/>
    <x v="0"/>
    <x v="0"/>
    <s v="San Antonio"/>
    <x v="5"/>
    <n v="78207"/>
    <x v="2"/>
    <s v="TEC-PH-10002824"/>
    <x v="2"/>
    <x v="7"/>
    <s v="Jabra SPEAK 410 Multidevice Speakerphone"/>
    <x v="2991"/>
    <n v="5"/>
    <n v="0.2"/>
    <n v="51.497499999999974"/>
    <x v="2"/>
    <x v="0"/>
  </r>
  <r>
    <x v="3857"/>
    <x v="1905"/>
    <x v="436"/>
    <x v="980"/>
    <x v="0"/>
    <s v="DM-13015"/>
    <s v="Darrin Martin"/>
    <x v="0"/>
    <x v="0"/>
    <s v="San Antonio"/>
    <x v="5"/>
    <n v="78207"/>
    <x v="2"/>
    <s v="OFF-AR-10000634"/>
    <x v="1"/>
    <x v="6"/>
    <s v="Newell 320"/>
    <x v="1518"/>
    <n v="3"/>
    <n v="0.2"/>
    <n v="0.89880000000000004"/>
    <x v="2"/>
    <x v="0"/>
  </r>
  <r>
    <x v="3858"/>
    <x v="1906"/>
    <x v="414"/>
    <x v="966"/>
    <x v="3"/>
    <s v="TC-21295"/>
    <s v="Toby Carlisle"/>
    <x v="0"/>
    <x v="0"/>
    <s v="Thornton"/>
    <x v="22"/>
    <n v="80229"/>
    <x v="1"/>
    <s v="TEC-AC-10001539"/>
    <x v="2"/>
    <x v="11"/>
    <s v="Logitech G430 Surround Sound Gaming Headset with Dolby 7.1 Technology"/>
    <x v="3020"/>
    <n v="7"/>
    <n v="0.2"/>
    <n v="89.588799999999992"/>
    <x v="1"/>
    <x v="1"/>
  </r>
  <r>
    <x v="3859"/>
    <x v="1907"/>
    <x v="922"/>
    <x v="981"/>
    <x v="1"/>
    <s v="JK-16120"/>
    <s v="Julie Kriz"/>
    <x v="2"/>
    <x v="0"/>
    <s v="Chicago"/>
    <x v="10"/>
    <n v="60653"/>
    <x v="2"/>
    <s v="FUR-TA-10001932"/>
    <x v="0"/>
    <x v="3"/>
    <s v="Chromcraft 48&quot; x 96&quot; Racetrack Double Pedestal Table"/>
    <x v="3021"/>
    <n v="3"/>
    <n v="0.5"/>
    <n v="-269.33760000000001"/>
    <x v="2"/>
    <x v="0"/>
  </r>
  <r>
    <x v="3860"/>
    <x v="1907"/>
    <x v="922"/>
    <x v="981"/>
    <x v="1"/>
    <s v="JK-16120"/>
    <s v="Julie Kriz"/>
    <x v="2"/>
    <x v="0"/>
    <s v="Chicago"/>
    <x v="10"/>
    <n v="60653"/>
    <x v="2"/>
    <s v="TEC-PH-10002789"/>
    <x v="2"/>
    <x v="7"/>
    <s v="LG Exalt"/>
    <x v="1889"/>
    <n v="1"/>
    <n v="0.2"/>
    <n v="10.919299999999996"/>
    <x v="2"/>
    <x v="0"/>
  </r>
  <r>
    <x v="3861"/>
    <x v="1908"/>
    <x v="523"/>
    <x v="503"/>
    <x v="1"/>
    <s v="NC-18415"/>
    <s v="Nathan Cano"/>
    <x v="0"/>
    <x v="0"/>
    <s v="Yonkers"/>
    <x v="15"/>
    <n v="10701"/>
    <x v="3"/>
    <s v="OFF-BI-10004828"/>
    <x v="1"/>
    <x v="8"/>
    <s v="GBC Poly Designer Binding Covers"/>
    <x v="3022"/>
    <n v="3"/>
    <n v="0.2"/>
    <n v="14.563799999999997"/>
    <x v="3"/>
    <x v="0"/>
  </r>
  <r>
    <x v="3862"/>
    <x v="1908"/>
    <x v="523"/>
    <x v="503"/>
    <x v="1"/>
    <s v="NC-18415"/>
    <s v="Nathan Cano"/>
    <x v="0"/>
    <x v="0"/>
    <s v="Yonkers"/>
    <x v="15"/>
    <n v="10701"/>
    <x v="3"/>
    <s v="OFF-BI-10003981"/>
    <x v="1"/>
    <x v="8"/>
    <s v="Avery Durable Plastic 1&quot; Binders"/>
    <x v="3023"/>
    <n v="3"/>
    <n v="0.2"/>
    <n v="3.9497999999999998"/>
    <x v="3"/>
    <x v="0"/>
  </r>
  <r>
    <x v="3863"/>
    <x v="1909"/>
    <x v="161"/>
    <x v="163"/>
    <x v="0"/>
    <s v="AJ-10960"/>
    <s v="Astrea Jones"/>
    <x v="0"/>
    <x v="0"/>
    <s v="San Diego"/>
    <x v="1"/>
    <n v="92037"/>
    <x v="1"/>
    <s v="OFF-AR-10001770"/>
    <x v="1"/>
    <x v="6"/>
    <s v="Economy #2 Pencils"/>
    <x v="3024"/>
    <n v="4"/>
    <n v="0"/>
    <n v="2.7664"/>
    <x v="1"/>
    <x v="0"/>
  </r>
  <r>
    <x v="3864"/>
    <x v="1910"/>
    <x v="109"/>
    <x v="253"/>
    <x v="1"/>
    <s v="LC-16885"/>
    <s v="Lena Creighton"/>
    <x v="0"/>
    <x v="0"/>
    <s v="Champaign"/>
    <x v="10"/>
    <n v="61821"/>
    <x v="2"/>
    <s v="FUR-FU-10004904"/>
    <x v="0"/>
    <x v="5"/>
    <s v="Eldon &quot;L&quot; Workstation Diamond Chairmat"/>
    <x v="3025"/>
    <n v="5"/>
    <n v="0.6"/>
    <n v="-182.35200000000003"/>
    <x v="2"/>
    <x v="0"/>
  </r>
  <r>
    <x v="3865"/>
    <x v="1911"/>
    <x v="923"/>
    <x v="982"/>
    <x v="0"/>
    <s v="GW-14605"/>
    <s v="Giulietta Weimer"/>
    <x v="0"/>
    <x v="0"/>
    <s v="San Francisco"/>
    <x v="1"/>
    <n v="94122"/>
    <x v="1"/>
    <s v="TEC-AC-10002842"/>
    <x v="2"/>
    <x v="11"/>
    <s v="WD My Passport Ultra 2TB Portable External Hard Drive"/>
    <x v="1685"/>
    <n v="2"/>
    <n v="0"/>
    <n v="38.080000000000013"/>
    <x v="1"/>
    <x v="0"/>
  </r>
  <r>
    <x v="3866"/>
    <x v="1912"/>
    <x v="756"/>
    <x v="77"/>
    <x v="0"/>
    <s v="SC-20305"/>
    <s v="Sean Christensen"/>
    <x v="0"/>
    <x v="0"/>
    <s v="Lawrence"/>
    <x v="14"/>
    <n v="46226"/>
    <x v="2"/>
    <s v="TEC-AC-10003590"/>
    <x v="2"/>
    <x v="11"/>
    <s v="TRENDnet 56K USB 2.0 Phone, Internet and Fax Modem"/>
    <x v="3026"/>
    <n v="6"/>
    <n v="0"/>
    <n v="55.922399999999996"/>
    <x v="2"/>
    <x v="0"/>
  </r>
  <r>
    <x v="3867"/>
    <x v="1913"/>
    <x v="924"/>
    <x v="983"/>
    <x v="0"/>
    <s v="JF-15355"/>
    <s v="Jay Fein"/>
    <x v="0"/>
    <x v="0"/>
    <s v="San Diego"/>
    <x v="1"/>
    <n v="92105"/>
    <x v="1"/>
    <s v="TEC-AC-10000710"/>
    <x v="2"/>
    <x v="11"/>
    <s v="Maxell DVD-RAM Discs"/>
    <x v="3027"/>
    <n v="9"/>
    <n v="0"/>
    <n v="63.777600000000007"/>
    <x v="1"/>
    <x v="0"/>
  </r>
  <r>
    <x v="3868"/>
    <x v="1913"/>
    <x v="924"/>
    <x v="983"/>
    <x v="0"/>
    <s v="JF-15355"/>
    <s v="Jay Fein"/>
    <x v="0"/>
    <x v="0"/>
    <s v="San Diego"/>
    <x v="1"/>
    <n v="92105"/>
    <x v="1"/>
    <s v="FUR-CH-10004495"/>
    <x v="0"/>
    <x v="1"/>
    <s v="Global Leather and Oak Executive Chair, Black"/>
    <x v="3028"/>
    <n v="1"/>
    <n v="0.2"/>
    <n v="27.088199999999965"/>
    <x v="1"/>
    <x v="0"/>
  </r>
  <r>
    <x v="3869"/>
    <x v="1913"/>
    <x v="924"/>
    <x v="983"/>
    <x v="0"/>
    <s v="JF-15355"/>
    <s v="Jay Fein"/>
    <x v="0"/>
    <x v="0"/>
    <s v="San Diego"/>
    <x v="1"/>
    <n v="92105"/>
    <x v="1"/>
    <s v="FUR-CH-10004540"/>
    <x v="0"/>
    <x v="1"/>
    <s v="Global Chrome Stack Chair"/>
    <x v="3029"/>
    <n v="7"/>
    <n v="0.2"/>
    <n v="16.797200000000004"/>
    <x v="1"/>
    <x v="0"/>
  </r>
  <r>
    <x v="3870"/>
    <x v="1913"/>
    <x v="924"/>
    <x v="983"/>
    <x v="0"/>
    <s v="JF-15355"/>
    <s v="Jay Fein"/>
    <x v="0"/>
    <x v="0"/>
    <s v="San Diego"/>
    <x v="1"/>
    <n v="92105"/>
    <x v="1"/>
    <s v="OFF-PA-10004971"/>
    <x v="1"/>
    <x v="10"/>
    <s v="Xerox 196"/>
    <x v="1057"/>
    <n v="2"/>
    <n v="0"/>
    <n v="5.6644000000000005"/>
    <x v="1"/>
    <x v="0"/>
  </r>
  <r>
    <x v="3871"/>
    <x v="1913"/>
    <x v="924"/>
    <x v="983"/>
    <x v="0"/>
    <s v="JF-15355"/>
    <s v="Jay Fein"/>
    <x v="0"/>
    <x v="0"/>
    <s v="San Diego"/>
    <x v="1"/>
    <n v="92105"/>
    <x v="1"/>
    <s v="OFF-EN-10002600"/>
    <x v="1"/>
    <x v="12"/>
    <s v="Redi-Strip #10 Envelopes, 4 1/8 x 9 1/2"/>
    <x v="3030"/>
    <n v="4"/>
    <n v="0"/>
    <n v="5.6639999999999997"/>
    <x v="1"/>
    <x v="0"/>
  </r>
  <r>
    <x v="3872"/>
    <x v="1913"/>
    <x v="924"/>
    <x v="983"/>
    <x v="0"/>
    <s v="JF-15355"/>
    <s v="Jay Fein"/>
    <x v="0"/>
    <x v="0"/>
    <s v="San Diego"/>
    <x v="1"/>
    <n v="92105"/>
    <x v="1"/>
    <s v="FUR-CH-10001854"/>
    <x v="0"/>
    <x v="1"/>
    <s v="Office Star - Professional Matrix Back Chair with 2-to-1 Synchro Tilt and Mesh Fabric Seat"/>
    <x v="3031"/>
    <n v="3"/>
    <n v="0.2"/>
    <n v="42.117600000000039"/>
    <x v="1"/>
    <x v="0"/>
  </r>
  <r>
    <x v="3873"/>
    <x v="1914"/>
    <x v="64"/>
    <x v="62"/>
    <x v="0"/>
    <s v="DM-13015"/>
    <s v="Darrin Martin"/>
    <x v="0"/>
    <x v="0"/>
    <s v="Johnson City"/>
    <x v="18"/>
    <n v="37604"/>
    <x v="0"/>
    <s v="OFF-EN-10001099"/>
    <x v="1"/>
    <x v="12"/>
    <s v="Staple envelope"/>
    <x v="3032"/>
    <n v="3"/>
    <n v="0.2"/>
    <n v="7.6283999999999974"/>
    <x v="0"/>
    <x v="0"/>
  </r>
  <r>
    <x v="3874"/>
    <x v="1914"/>
    <x v="64"/>
    <x v="62"/>
    <x v="0"/>
    <s v="DM-13015"/>
    <s v="Darrin Martin"/>
    <x v="0"/>
    <x v="0"/>
    <s v="Johnson City"/>
    <x v="18"/>
    <n v="37604"/>
    <x v="0"/>
    <s v="OFF-BI-10001597"/>
    <x v="1"/>
    <x v="8"/>
    <s v="Wilson Jones Ledger-Size, Piano-Hinge Binder, 2&quot;, Blue"/>
    <x v="3033"/>
    <n v="7"/>
    <n v="0.7"/>
    <n v="-63.109199999999987"/>
    <x v="0"/>
    <x v="0"/>
  </r>
  <r>
    <x v="3875"/>
    <x v="1914"/>
    <x v="64"/>
    <x v="62"/>
    <x v="0"/>
    <s v="DM-13015"/>
    <s v="Darrin Martin"/>
    <x v="0"/>
    <x v="0"/>
    <s v="Johnson City"/>
    <x v="18"/>
    <n v="37604"/>
    <x v="0"/>
    <s v="TEC-PH-10002660"/>
    <x v="2"/>
    <x v="7"/>
    <s v="Nortel Networks T7316 E Nt8 B27"/>
    <x v="3034"/>
    <n v="2"/>
    <n v="0.2"/>
    <n v="6.7990000000000066"/>
    <x v="0"/>
    <x v="0"/>
  </r>
  <r>
    <x v="3876"/>
    <x v="1914"/>
    <x v="64"/>
    <x v="62"/>
    <x v="0"/>
    <s v="DM-13015"/>
    <s v="Darrin Martin"/>
    <x v="0"/>
    <x v="0"/>
    <s v="Johnson City"/>
    <x v="18"/>
    <n v="37604"/>
    <x v="0"/>
    <s v="OFF-PA-10000327"/>
    <x v="1"/>
    <x v="10"/>
    <s v="Xerox 1971"/>
    <x v="1518"/>
    <n v="3"/>
    <n v="0.2"/>
    <n v="3.2099999999999982"/>
    <x v="0"/>
    <x v="0"/>
  </r>
  <r>
    <x v="3877"/>
    <x v="1915"/>
    <x v="99"/>
    <x v="195"/>
    <x v="1"/>
    <s v="EP-13915"/>
    <s v="Emily Phan"/>
    <x v="0"/>
    <x v="0"/>
    <s v="Tampa"/>
    <x v="2"/>
    <n v="33614"/>
    <x v="0"/>
    <s v="OFF-BI-10001191"/>
    <x v="1"/>
    <x v="8"/>
    <s v="Canvas Sectional Post Binders"/>
    <x v="3035"/>
    <n v="5"/>
    <n v="0.7"/>
    <n v="-26.732999999999997"/>
    <x v="0"/>
    <x v="0"/>
  </r>
  <r>
    <x v="3878"/>
    <x v="1916"/>
    <x v="267"/>
    <x v="284"/>
    <x v="2"/>
    <s v="JG-15805"/>
    <s v="John Grady"/>
    <x v="1"/>
    <x v="0"/>
    <s v="Decatur"/>
    <x v="10"/>
    <n v="62521"/>
    <x v="2"/>
    <s v="OFF-ST-10003455"/>
    <x v="1"/>
    <x v="4"/>
    <s v="Tenex File Box, Personal Filing Tote with Lid, Black"/>
    <x v="1612"/>
    <n v="4"/>
    <n v="0.2"/>
    <n v="3.7224000000000004"/>
    <x v="2"/>
    <x v="0"/>
  </r>
  <r>
    <x v="3879"/>
    <x v="1916"/>
    <x v="267"/>
    <x v="284"/>
    <x v="2"/>
    <s v="JG-15805"/>
    <s v="John Grady"/>
    <x v="1"/>
    <x v="0"/>
    <s v="Decatur"/>
    <x v="10"/>
    <n v="62521"/>
    <x v="2"/>
    <s v="OFF-ST-10001031"/>
    <x v="1"/>
    <x v="4"/>
    <s v="Adjustable Personal File Tote"/>
    <x v="3036"/>
    <n v="4"/>
    <n v="0.2"/>
    <n v="3.9072000000000031"/>
    <x v="2"/>
    <x v="0"/>
  </r>
  <r>
    <x v="3880"/>
    <x v="1917"/>
    <x v="925"/>
    <x v="403"/>
    <x v="1"/>
    <s v="PF-19120"/>
    <s v="Peter Fuller"/>
    <x v="0"/>
    <x v="0"/>
    <s v="Gilbert"/>
    <x v="16"/>
    <n v="85234"/>
    <x v="1"/>
    <s v="OFF-PA-10002245"/>
    <x v="1"/>
    <x v="10"/>
    <s v="Xerox 1895"/>
    <x v="383"/>
    <n v="2"/>
    <n v="0.2"/>
    <n v="2.9899999999999993"/>
    <x v="1"/>
    <x v="0"/>
  </r>
  <r>
    <x v="3881"/>
    <x v="1917"/>
    <x v="925"/>
    <x v="403"/>
    <x v="1"/>
    <s v="PF-19120"/>
    <s v="Peter Fuller"/>
    <x v="0"/>
    <x v="0"/>
    <s v="Gilbert"/>
    <x v="16"/>
    <n v="85234"/>
    <x v="1"/>
    <s v="OFF-ST-10004804"/>
    <x v="1"/>
    <x v="4"/>
    <s v="Belkin 19&quot; Vented Equipment Shelf, Black"/>
    <x v="250"/>
    <n v="2"/>
    <n v="0.2"/>
    <n v="-19.562399999999997"/>
    <x v="1"/>
    <x v="0"/>
  </r>
  <r>
    <x v="3882"/>
    <x v="1917"/>
    <x v="925"/>
    <x v="403"/>
    <x v="1"/>
    <s v="PF-19120"/>
    <s v="Peter Fuller"/>
    <x v="0"/>
    <x v="0"/>
    <s v="Gilbert"/>
    <x v="16"/>
    <n v="85234"/>
    <x v="1"/>
    <s v="FUR-FU-10004904"/>
    <x v="0"/>
    <x v="5"/>
    <s v="Eldon &quot;L&quot; Workstation Diamond Chairmat"/>
    <x v="3037"/>
    <n v="6"/>
    <n v="0.2"/>
    <n v="-36.470400000000041"/>
    <x v="1"/>
    <x v="0"/>
  </r>
  <r>
    <x v="3883"/>
    <x v="1917"/>
    <x v="925"/>
    <x v="403"/>
    <x v="1"/>
    <s v="PF-19120"/>
    <s v="Peter Fuller"/>
    <x v="0"/>
    <x v="0"/>
    <s v="Gilbert"/>
    <x v="16"/>
    <n v="85234"/>
    <x v="1"/>
    <s v="FUR-FU-10002396"/>
    <x v="0"/>
    <x v="5"/>
    <s v="DAX Copper Panel Document Frame, 5 x 7 Size"/>
    <x v="3038"/>
    <n v="4"/>
    <n v="0.2"/>
    <n v="11.070400000000003"/>
    <x v="1"/>
    <x v="0"/>
  </r>
  <r>
    <x v="3884"/>
    <x v="1918"/>
    <x v="260"/>
    <x v="984"/>
    <x v="1"/>
    <s v="DW-13195"/>
    <s v="David Wiener"/>
    <x v="1"/>
    <x v="0"/>
    <s v="Knoxville"/>
    <x v="18"/>
    <n v="37918"/>
    <x v="0"/>
    <s v="OFF-AR-10002833"/>
    <x v="1"/>
    <x v="6"/>
    <s v="Newell 322"/>
    <x v="972"/>
    <n v="3"/>
    <n v="0.2"/>
    <n v="0.3822000000000001"/>
    <x v="0"/>
    <x v="0"/>
  </r>
  <r>
    <x v="3885"/>
    <x v="1919"/>
    <x v="926"/>
    <x v="985"/>
    <x v="1"/>
    <s v="CK-12595"/>
    <s v="Clytie Kelty"/>
    <x v="0"/>
    <x v="0"/>
    <s v="Chicago"/>
    <x v="10"/>
    <n v="60653"/>
    <x v="2"/>
    <s v="OFF-BI-10001072"/>
    <x v="1"/>
    <x v="8"/>
    <s v="GBC Clear Cover, 8-1/2 x 11, unpunched, 25 covers per pack"/>
    <x v="3039"/>
    <n v="4"/>
    <n v="0.8"/>
    <n v="-20.617600000000003"/>
    <x v="2"/>
    <x v="0"/>
  </r>
  <r>
    <x v="3886"/>
    <x v="1920"/>
    <x v="840"/>
    <x v="599"/>
    <x v="0"/>
    <s v="CC-12670"/>
    <s v="Craig Carreira"/>
    <x v="0"/>
    <x v="0"/>
    <s v="Bloomington"/>
    <x v="14"/>
    <n v="47401"/>
    <x v="2"/>
    <s v="TEC-PH-10003171"/>
    <x v="2"/>
    <x v="7"/>
    <s v="Plantronics Encore H101 Dual Earpieces Headset"/>
    <x v="3040"/>
    <n v="3"/>
    <n v="0"/>
    <n v="37.757999999999996"/>
    <x v="2"/>
    <x v="1"/>
  </r>
  <r>
    <x v="3887"/>
    <x v="1921"/>
    <x v="270"/>
    <x v="104"/>
    <x v="1"/>
    <s v="SV-20785"/>
    <s v="Stewart Visinsky"/>
    <x v="0"/>
    <x v="0"/>
    <s v="Roswell"/>
    <x v="32"/>
    <n v="30076"/>
    <x v="0"/>
    <s v="OFF-AR-10004511"/>
    <x v="1"/>
    <x v="6"/>
    <s v="Sanford Colorific Scented Colored Pencils, 12/Pack"/>
    <x v="18"/>
    <n v="2"/>
    <n v="0"/>
    <n v="2.6536"/>
    <x v="0"/>
    <x v="0"/>
  </r>
  <r>
    <x v="3888"/>
    <x v="1921"/>
    <x v="270"/>
    <x v="104"/>
    <x v="1"/>
    <s v="SV-20785"/>
    <s v="Stewart Visinsky"/>
    <x v="0"/>
    <x v="0"/>
    <s v="Roswell"/>
    <x v="32"/>
    <n v="30076"/>
    <x v="0"/>
    <s v="TEC-PH-10001425"/>
    <x v="2"/>
    <x v="7"/>
    <s v="Mophie Juice Pack Helium for iPhone"/>
    <x v="764"/>
    <n v="3"/>
    <n v="0"/>
    <n v="67.191599999999994"/>
    <x v="0"/>
    <x v="0"/>
  </r>
  <r>
    <x v="3889"/>
    <x v="1921"/>
    <x v="270"/>
    <x v="104"/>
    <x v="1"/>
    <s v="SV-20785"/>
    <s v="Stewart Visinsky"/>
    <x v="0"/>
    <x v="0"/>
    <s v="Roswell"/>
    <x v="32"/>
    <n v="30076"/>
    <x v="0"/>
    <s v="OFF-ST-10001490"/>
    <x v="1"/>
    <x v="4"/>
    <s v="Hot File 7-Pocket, Floor Stand"/>
    <x v="3041"/>
    <n v="2"/>
    <n v="0"/>
    <n v="107.08199999999997"/>
    <x v="0"/>
    <x v="0"/>
  </r>
  <r>
    <x v="3890"/>
    <x v="1922"/>
    <x v="390"/>
    <x v="724"/>
    <x v="1"/>
    <s v="SP-20860"/>
    <s v="Sung Pak"/>
    <x v="1"/>
    <x v="0"/>
    <s v="Los Angeles"/>
    <x v="1"/>
    <n v="90036"/>
    <x v="1"/>
    <s v="TEC-AC-10003033"/>
    <x v="2"/>
    <x v="11"/>
    <s v="Plantronics CS510 - Over-the-Head monaural Wireless Headset System"/>
    <x v="3042"/>
    <n v="2"/>
    <n v="0"/>
    <n v="217.76699999999994"/>
    <x v="1"/>
    <x v="0"/>
  </r>
  <r>
    <x v="3891"/>
    <x v="1922"/>
    <x v="390"/>
    <x v="724"/>
    <x v="1"/>
    <s v="SP-20860"/>
    <s v="Sung Pak"/>
    <x v="1"/>
    <x v="0"/>
    <s v="Los Angeles"/>
    <x v="1"/>
    <n v="90036"/>
    <x v="1"/>
    <s v="FUR-CH-10001394"/>
    <x v="0"/>
    <x v="1"/>
    <s v="Global Leather Executive Chair"/>
    <x v="3043"/>
    <n v="6"/>
    <n v="0.2"/>
    <n v="210.59399999999977"/>
    <x v="1"/>
    <x v="0"/>
  </r>
  <r>
    <x v="3892"/>
    <x v="1922"/>
    <x v="390"/>
    <x v="724"/>
    <x v="1"/>
    <s v="SP-20860"/>
    <s v="Sung Pak"/>
    <x v="1"/>
    <x v="0"/>
    <s v="Los Angeles"/>
    <x v="1"/>
    <n v="90036"/>
    <x v="1"/>
    <s v="TEC-AC-10000420"/>
    <x v="2"/>
    <x v="11"/>
    <s v="Logitech G500s Laser Gaming Mouse with Adjustable Weight Tuning"/>
    <x v="3044"/>
    <n v="8"/>
    <n v="0"/>
    <n v="190.37279999999998"/>
    <x v="1"/>
    <x v="0"/>
  </r>
  <r>
    <x v="3893"/>
    <x v="1923"/>
    <x v="338"/>
    <x v="954"/>
    <x v="1"/>
    <s v="MS-17770"/>
    <s v="Maxwell Schwartz"/>
    <x v="0"/>
    <x v="0"/>
    <s v="Houston"/>
    <x v="5"/>
    <n v="77036"/>
    <x v="2"/>
    <s v="TEC-AC-10004901"/>
    <x v="2"/>
    <x v="11"/>
    <s v="Kensington SlimBlade Notebook Wireless Mouse with Nano Receiver"/>
    <x v="1790"/>
    <n v="7"/>
    <n v="0.2"/>
    <n v="48.990200000000002"/>
    <x v="2"/>
    <x v="0"/>
  </r>
  <r>
    <x v="3894"/>
    <x v="1924"/>
    <x v="754"/>
    <x v="986"/>
    <x v="1"/>
    <s v="TC-21475"/>
    <s v="Tony Chapman"/>
    <x v="2"/>
    <x v="0"/>
    <s v="Bolingbrook"/>
    <x v="10"/>
    <n v="60440"/>
    <x v="2"/>
    <s v="OFF-BI-10002571"/>
    <x v="1"/>
    <x v="8"/>
    <s v="Avery Framed View Binder, EZD Ring (Locking), Navy, 1 1/2&quot;"/>
    <x v="3045"/>
    <n v="5"/>
    <n v="0.8"/>
    <n v="-16.467000000000002"/>
    <x v="2"/>
    <x v="0"/>
  </r>
  <r>
    <x v="3895"/>
    <x v="1925"/>
    <x v="927"/>
    <x v="547"/>
    <x v="1"/>
    <s v="SJ-20125"/>
    <s v="Sanjit Jacobs"/>
    <x v="2"/>
    <x v="0"/>
    <s v="Texarkana"/>
    <x v="36"/>
    <n v="71854"/>
    <x v="0"/>
    <s v="TEC-AC-10002331"/>
    <x v="2"/>
    <x v="11"/>
    <s v="Maxell 74 Minute CDR, 10/Pack"/>
    <x v="3046"/>
    <n v="5"/>
    <n v="0"/>
    <n v="18.093"/>
    <x v="0"/>
    <x v="0"/>
  </r>
  <r>
    <x v="3896"/>
    <x v="1926"/>
    <x v="226"/>
    <x v="169"/>
    <x v="1"/>
    <s v="DS-13180"/>
    <s v="David Smith"/>
    <x v="1"/>
    <x v="0"/>
    <s v="San Antonio"/>
    <x v="5"/>
    <n v="78207"/>
    <x v="2"/>
    <s v="OFF-FA-10000611"/>
    <x v="1"/>
    <x v="13"/>
    <s v="Binder Clips by OIC"/>
    <x v="3047"/>
    <n v="3"/>
    <n v="0.2"/>
    <n v="1.2431999999999999"/>
    <x v="2"/>
    <x v="0"/>
  </r>
  <r>
    <x v="3897"/>
    <x v="1926"/>
    <x v="226"/>
    <x v="169"/>
    <x v="1"/>
    <s v="DS-13180"/>
    <s v="David Smith"/>
    <x v="1"/>
    <x v="0"/>
    <s v="San Antonio"/>
    <x v="5"/>
    <n v="78207"/>
    <x v="2"/>
    <s v="OFF-PA-10000304"/>
    <x v="1"/>
    <x v="10"/>
    <s v="Xerox 1995"/>
    <x v="12"/>
    <n v="3"/>
    <n v="0.2"/>
    <n v="5.4432"/>
    <x v="2"/>
    <x v="0"/>
  </r>
  <r>
    <x v="3898"/>
    <x v="1927"/>
    <x v="329"/>
    <x v="379"/>
    <x v="1"/>
    <s v="SC-20800"/>
    <s v="Stuart Calhoun"/>
    <x v="0"/>
    <x v="0"/>
    <s v="Edinburg"/>
    <x v="5"/>
    <n v="78539"/>
    <x v="2"/>
    <s v="OFF-FA-10000611"/>
    <x v="1"/>
    <x v="13"/>
    <s v="Binder Clips by OIC"/>
    <x v="3005"/>
    <n v="2"/>
    <n v="0.2"/>
    <n v="0.82879999999999987"/>
    <x v="2"/>
    <x v="0"/>
  </r>
  <r>
    <x v="3899"/>
    <x v="1928"/>
    <x v="226"/>
    <x v="784"/>
    <x v="2"/>
    <s v="SH-20395"/>
    <s v="Shahid Hopkins"/>
    <x v="0"/>
    <x v="0"/>
    <s v="Toledo"/>
    <x v="24"/>
    <n v="43615"/>
    <x v="3"/>
    <s v="TEC-AC-10002567"/>
    <x v="2"/>
    <x v="11"/>
    <s v="Logitech G602 Wireless Gaming Mouse"/>
    <x v="2506"/>
    <n v="2"/>
    <n v="0.2"/>
    <n v="25.596799999999998"/>
    <x v="3"/>
    <x v="0"/>
  </r>
  <r>
    <x v="3900"/>
    <x v="1929"/>
    <x v="928"/>
    <x v="987"/>
    <x v="1"/>
    <s v="SF-20965"/>
    <s v="Sylvia Foulston"/>
    <x v="1"/>
    <x v="0"/>
    <s v="Baytown"/>
    <x v="5"/>
    <n v="77520"/>
    <x v="2"/>
    <s v="OFF-PA-10001937"/>
    <x v="1"/>
    <x v="10"/>
    <s v="Xerox 21"/>
    <x v="563"/>
    <n v="2"/>
    <n v="0.2"/>
    <n v="3.6288"/>
    <x v="2"/>
    <x v="0"/>
  </r>
  <r>
    <x v="3901"/>
    <x v="1930"/>
    <x v="717"/>
    <x v="988"/>
    <x v="1"/>
    <s v="MG-17680"/>
    <s v="Maureen Gastineau"/>
    <x v="2"/>
    <x v="0"/>
    <s v="Philadelphia"/>
    <x v="9"/>
    <n v="19143"/>
    <x v="3"/>
    <s v="TEC-AC-10001090"/>
    <x v="2"/>
    <x v="11"/>
    <s v="Micro Innovations Wireless Classic Keyboard with Mouse"/>
    <x v="736"/>
    <n v="2"/>
    <n v="0.2"/>
    <n v="-1.199600000000002"/>
    <x v="3"/>
    <x v="0"/>
  </r>
  <r>
    <x v="3902"/>
    <x v="1931"/>
    <x v="653"/>
    <x v="486"/>
    <x v="0"/>
    <s v="CS-12400"/>
    <s v="Christopher Schild"/>
    <x v="2"/>
    <x v="0"/>
    <s v="Los Angeles"/>
    <x v="1"/>
    <n v="90045"/>
    <x v="1"/>
    <s v="OFF-ST-10000943"/>
    <x v="1"/>
    <x v="4"/>
    <s v="Eldon ProFile File 'N Store Portable File Tub Letter/Legal Size Black"/>
    <x v="3048"/>
    <n v="14"/>
    <n v="0"/>
    <n v="75.6952"/>
    <x v="1"/>
    <x v="0"/>
  </r>
  <r>
    <x v="3903"/>
    <x v="1932"/>
    <x v="57"/>
    <x v="57"/>
    <x v="1"/>
    <s v="VT-21700"/>
    <s v="Valerie Takahito"/>
    <x v="2"/>
    <x v="0"/>
    <s v="Philadelphia"/>
    <x v="9"/>
    <n v="19143"/>
    <x v="3"/>
    <s v="OFF-AP-10004036"/>
    <x v="1"/>
    <x v="9"/>
    <s v="Bionaire 99.97% HEPA Air Cleaner"/>
    <x v="3049"/>
    <n v="7"/>
    <n v="0.2"/>
    <n v="18.396000000000001"/>
    <x v="3"/>
    <x v="0"/>
  </r>
  <r>
    <x v="3904"/>
    <x v="1932"/>
    <x v="57"/>
    <x v="57"/>
    <x v="1"/>
    <s v="VT-21700"/>
    <s v="Valerie Takahito"/>
    <x v="2"/>
    <x v="0"/>
    <s v="Philadelphia"/>
    <x v="9"/>
    <n v="19143"/>
    <x v="3"/>
    <s v="OFF-ST-10003816"/>
    <x v="1"/>
    <x v="4"/>
    <s v="Fellowes High-Stak Drawer Files"/>
    <x v="2533"/>
    <n v="4"/>
    <n v="0.2"/>
    <n v="21.142799999999966"/>
    <x v="3"/>
    <x v="0"/>
  </r>
  <r>
    <x v="3905"/>
    <x v="1932"/>
    <x v="57"/>
    <x v="57"/>
    <x v="1"/>
    <s v="VT-21700"/>
    <s v="Valerie Takahito"/>
    <x v="2"/>
    <x v="0"/>
    <s v="Philadelphia"/>
    <x v="9"/>
    <n v="19143"/>
    <x v="3"/>
    <s v="OFF-BI-10002072"/>
    <x v="1"/>
    <x v="8"/>
    <s v="Cardinal Slant-D Ring Binders"/>
    <x v="3050"/>
    <n v="4"/>
    <n v="0.7"/>
    <n v="-6.9519999999999982"/>
    <x v="3"/>
    <x v="0"/>
  </r>
  <r>
    <x v="3906"/>
    <x v="1932"/>
    <x v="57"/>
    <x v="57"/>
    <x v="1"/>
    <s v="VT-21700"/>
    <s v="Valerie Takahito"/>
    <x v="2"/>
    <x v="0"/>
    <s v="Philadelphia"/>
    <x v="9"/>
    <n v="19143"/>
    <x v="3"/>
    <s v="FUR-FU-10001468"/>
    <x v="0"/>
    <x v="5"/>
    <s v="Tenex Antistatic Computer Chair Mats"/>
    <x v="1957"/>
    <n v="4"/>
    <n v="0.2"/>
    <n v="-68.392000000000053"/>
    <x v="3"/>
    <x v="0"/>
  </r>
  <r>
    <x v="3907"/>
    <x v="1932"/>
    <x v="57"/>
    <x v="57"/>
    <x v="1"/>
    <s v="VT-21700"/>
    <s v="Valerie Takahito"/>
    <x v="2"/>
    <x v="0"/>
    <s v="Philadelphia"/>
    <x v="9"/>
    <n v="19143"/>
    <x v="3"/>
    <s v="TEC-PH-10000347"/>
    <x v="2"/>
    <x v="7"/>
    <s v="Cush Cases Heavy Duty Rugged Cover Case for Samsung Galaxy S5 - Purple"/>
    <x v="546"/>
    <n v="5"/>
    <n v="0.4"/>
    <n v="-3.2175000000000002"/>
    <x v="3"/>
    <x v="0"/>
  </r>
  <r>
    <x v="3908"/>
    <x v="1932"/>
    <x v="57"/>
    <x v="57"/>
    <x v="1"/>
    <s v="VT-21700"/>
    <s v="Valerie Takahito"/>
    <x v="2"/>
    <x v="0"/>
    <s v="Philadelphia"/>
    <x v="9"/>
    <n v="19143"/>
    <x v="3"/>
    <s v="TEC-PH-10002844"/>
    <x v="2"/>
    <x v="7"/>
    <s v="Speck Products Candyshell Flip Case"/>
    <x v="3051"/>
    <n v="2"/>
    <n v="0.4"/>
    <n v="-9.7972000000000037"/>
    <x v="3"/>
    <x v="0"/>
  </r>
  <r>
    <x v="3909"/>
    <x v="1932"/>
    <x v="57"/>
    <x v="57"/>
    <x v="1"/>
    <s v="VT-21700"/>
    <s v="Valerie Takahito"/>
    <x v="2"/>
    <x v="0"/>
    <s v="Philadelphia"/>
    <x v="9"/>
    <n v="19143"/>
    <x v="3"/>
    <s v="FUR-FU-10001037"/>
    <x v="0"/>
    <x v="5"/>
    <s v="DAX Charcoal/Nickel-Tone Document Frame, 5 x 7"/>
    <x v="3052"/>
    <n v="1"/>
    <n v="0.2"/>
    <n v="2.37"/>
    <x v="3"/>
    <x v="0"/>
  </r>
  <r>
    <x v="3910"/>
    <x v="1932"/>
    <x v="57"/>
    <x v="57"/>
    <x v="1"/>
    <s v="VT-21700"/>
    <s v="Valerie Takahito"/>
    <x v="2"/>
    <x v="0"/>
    <s v="Philadelphia"/>
    <x v="9"/>
    <n v="19143"/>
    <x v="3"/>
    <s v="FUR-BO-10004218"/>
    <x v="0"/>
    <x v="0"/>
    <s v="Bush Heritage Pine Collection 5-Shelf Bookcase, Albany Pine Finish, *Special Order"/>
    <x v="3053"/>
    <n v="5"/>
    <n v="0.5"/>
    <n v="-211.47"/>
    <x v="3"/>
    <x v="0"/>
  </r>
  <r>
    <x v="3911"/>
    <x v="1933"/>
    <x v="929"/>
    <x v="501"/>
    <x v="2"/>
    <s v="AB-10105"/>
    <s v="Adrian Barton"/>
    <x v="0"/>
    <x v="0"/>
    <s v="Pearland"/>
    <x v="5"/>
    <n v="77581"/>
    <x v="2"/>
    <s v="TEC-PH-10001619"/>
    <x v="2"/>
    <x v="7"/>
    <s v="LG G3"/>
    <x v="553"/>
    <n v="3"/>
    <n v="0.2"/>
    <n v="52.917299999999955"/>
    <x v="2"/>
    <x v="0"/>
  </r>
  <r>
    <x v="3912"/>
    <x v="1934"/>
    <x v="65"/>
    <x v="425"/>
    <x v="1"/>
    <s v="MM-18280"/>
    <s v="Muhammed MacIntyre"/>
    <x v="1"/>
    <x v="0"/>
    <s v="New York City"/>
    <x v="15"/>
    <n v="10035"/>
    <x v="3"/>
    <s v="OFF-PA-10001639"/>
    <x v="1"/>
    <x v="10"/>
    <s v="Xerox 203"/>
    <x v="541"/>
    <n v="3"/>
    <n v="0"/>
    <n v="9.3312000000000008"/>
    <x v="3"/>
    <x v="0"/>
  </r>
  <r>
    <x v="3913"/>
    <x v="1934"/>
    <x v="65"/>
    <x v="425"/>
    <x v="1"/>
    <s v="MM-18280"/>
    <s v="Muhammed MacIntyre"/>
    <x v="1"/>
    <x v="0"/>
    <s v="New York City"/>
    <x v="15"/>
    <n v="10035"/>
    <x v="3"/>
    <s v="FUR-FU-10002268"/>
    <x v="0"/>
    <x v="5"/>
    <s v="Ultra Door Push Plate"/>
    <x v="765"/>
    <n v="2"/>
    <n v="0"/>
    <n v="3.2405999999999997"/>
    <x v="3"/>
    <x v="0"/>
  </r>
  <r>
    <x v="3914"/>
    <x v="1935"/>
    <x v="930"/>
    <x v="989"/>
    <x v="1"/>
    <s v="ML-17410"/>
    <s v="Maris LaWare"/>
    <x v="0"/>
    <x v="0"/>
    <s v="Phoenix"/>
    <x v="16"/>
    <n v="85023"/>
    <x v="1"/>
    <s v="FUR-TA-10001932"/>
    <x v="0"/>
    <x v="3"/>
    <s v="Chromcraft 48&quot; x 96&quot; Racetrack Double Pedestal Table"/>
    <x v="3054"/>
    <n v="5"/>
    <n v="0.5"/>
    <n v="-448.89599999999996"/>
    <x v="1"/>
    <x v="0"/>
  </r>
  <r>
    <x v="3915"/>
    <x v="1935"/>
    <x v="930"/>
    <x v="989"/>
    <x v="1"/>
    <s v="ML-17410"/>
    <s v="Maris LaWare"/>
    <x v="0"/>
    <x v="0"/>
    <s v="Phoenix"/>
    <x v="16"/>
    <n v="85023"/>
    <x v="1"/>
    <s v="FUR-CH-10004218"/>
    <x v="0"/>
    <x v="1"/>
    <s v="Global Fabric Manager's Chair, Dark Gray"/>
    <x v="224"/>
    <n v="2"/>
    <n v="0.2"/>
    <n v="10.098000000000006"/>
    <x v="1"/>
    <x v="0"/>
  </r>
  <r>
    <x v="3916"/>
    <x v="1935"/>
    <x v="930"/>
    <x v="989"/>
    <x v="1"/>
    <s v="ML-17410"/>
    <s v="Maris LaWare"/>
    <x v="0"/>
    <x v="0"/>
    <s v="Phoenix"/>
    <x v="16"/>
    <n v="85023"/>
    <x v="1"/>
    <s v="OFF-PA-10000246"/>
    <x v="1"/>
    <x v="10"/>
    <s v="Riverleaf Stik-Withit Designer Note Cubes"/>
    <x v="3055"/>
    <n v="2"/>
    <n v="0.2"/>
    <n v="5.2312000000000003"/>
    <x v="1"/>
    <x v="0"/>
  </r>
  <r>
    <x v="3917"/>
    <x v="1935"/>
    <x v="930"/>
    <x v="989"/>
    <x v="1"/>
    <s v="ML-17410"/>
    <s v="Maris LaWare"/>
    <x v="0"/>
    <x v="0"/>
    <s v="Phoenix"/>
    <x v="16"/>
    <n v="85023"/>
    <x v="1"/>
    <s v="OFF-BI-10003350"/>
    <x v="1"/>
    <x v="8"/>
    <s v="Acco Expandable Hanging Binders"/>
    <x v="3056"/>
    <n v="4"/>
    <n v="0.7"/>
    <n v="-6.1247999999999987"/>
    <x v="1"/>
    <x v="0"/>
  </r>
  <r>
    <x v="3918"/>
    <x v="1935"/>
    <x v="930"/>
    <x v="989"/>
    <x v="1"/>
    <s v="ML-17410"/>
    <s v="Maris LaWare"/>
    <x v="0"/>
    <x v="0"/>
    <s v="Phoenix"/>
    <x v="16"/>
    <n v="85023"/>
    <x v="1"/>
    <s v="FUR-CH-10000513"/>
    <x v="0"/>
    <x v="1"/>
    <s v="High-Back Leather Manager's Chair"/>
    <x v="3057"/>
    <n v="3"/>
    <n v="0.2"/>
    <n v="-42.89670000000001"/>
    <x v="1"/>
    <x v="0"/>
  </r>
  <r>
    <x v="3919"/>
    <x v="1936"/>
    <x v="494"/>
    <x v="157"/>
    <x v="1"/>
    <s v="KD-16495"/>
    <s v="Keith Dawkins"/>
    <x v="1"/>
    <x v="0"/>
    <s v="Chesapeake"/>
    <x v="17"/>
    <n v="23320"/>
    <x v="0"/>
    <s v="OFF-ST-10001321"/>
    <x v="1"/>
    <x v="4"/>
    <s v="Decoflex Hanging Personal Folder File, Blue"/>
    <x v="3058"/>
    <n v="4"/>
    <n v="0"/>
    <n v="16.653600000000004"/>
    <x v="0"/>
    <x v="0"/>
  </r>
  <r>
    <x v="3920"/>
    <x v="1936"/>
    <x v="494"/>
    <x v="157"/>
    <x v="1"/>
    <s v="KD-16495"/>
    <s v="Keith Dawkins"/>
    <x v="1"/>
    <x v="0"/>
    <s v="Chesapeake"/>
    <x v="17"/>
    <n v="23320"/>
    <x v="0"/>
    <s v="OFF-BI-10004233"/>
    <x v="1"/>
    <x v="8"/>
    <s v="GBC Pre-Punched Binding Paper, Plastic, White, 8-1/2&quot; x 11&quot;"/>
    <x v="1480"/>
    <n v="4"/>
    <n v="0"/>
    <n v="30.700800000000001"/>
    <x v="0"/>
    <x v="0"/>
  </r>
  <r>
    <x v="3921"/>
    <x v="1937"/>
    <x v="931"/>
    <x v="196"/>
    <x v="0"/>
    <s v="RF-19735"/>
    <s v="Roland Fjeld"/>
    <x v="0"/>
    <x v="0"/>
    <s v="Chicago"/>
    <x v="10"/>
    <n v="60610"/>
    <x v="2"/>
    <s v="TEC-PH-10001299"/>
    <x v="2"/>
    <x v="7"/>
    <s v="Polycom CX300 Desktop Phone USB VoIP phone"/>
    <x v="2022"/>
    <n v="3"/>
    <n v="0.2"/>
    <n v="35.997600000000006"/>
    <x v="2"/>
    <x v="0"/>
  </r>
  <r>
    <x v="3922"/>
    <x v="1938"/>
    <x v="735"/>
    <x v="153"/>
    <x v="1"/>
    <s v="SC-20305"/>
    <s v="Sean Christensen"/>
    <x v="0"/>
    <x v="0"/>
    <s v="Chicago"/>
    <x v="10"/>
    <n v="60623"/>
    <x v="2"/>
    <s v="OFF-PA-10002479"/>
    <x v="1"/>
    <x v="10"/>
    <s v="Xerox 4200 Series MultiUse Premium Copy Paper (20Lb. and 84 Bright)"/>
    <x v="869"/>
    <n v="6"/>
    <n v="0.2"/>
    <n v="7.92"/>
    <x v="2"/>
    <x v="0"/>
  </r>
  <r>
    <x v="3923"/>
    <x v="1938"/>
    <x v="735"/>
    <x v="153"/>
    <x v="1"/>
    <s v="SC-20305"/>
    <s v="Sean Christensen"/>
    <x v="0"/>
    <x v="0"/>
    <s v="Chicago"/>
    <x v="10"/>
    <n v="60623"/>
    <x v="2"/>
    <s v="OFF-PA-10001461"/>
    <x v="1"/>
    <x v="10"/>
    <s v="HP Office Paper (20Lb. and 87 Bright)"/>
    <x v="3059"/>
    <n v="5"/>
    <n v="0.2"/>
    <n v="9.3520000000000003"/>
    <x v="2"/>
    <x v="0"/>
  </r>
  <r>
    <x v="3924"/>
    <x v="1939"/>
    <x v="328"/>
    <x v="110"/>
    <x v="1"/>
    <s v="BN-11515"/>
    <s v="Bradley Nguyen"/>
    <x v="0"/>
    <x v="0"/>
    <s v="Seattle"/>
    <x v="4"/>
    <n v="98103"/>
    <x v="1"/>
    <s v="OFF-ST-10004963"/>
    <x v="1"/>
    <x v="4"/>
    <s v="Eldon Gobal File Keepers"/>
    <x v="3060"/>
    <n v="2"/>
    <n v="0"/>
    <n v="1.2111999999999981"/>
    <x v="1"/>
    <x v="1"/>
  </r>
  <r>
    <x v="3925"/>
    <x v="1939"/>
    <x v="328"/>
    <x v="110"/>
    <x v="1"/>
    <s v="BN-11515"/>
    <s v="Bradley Nguyen"/>
    <x v="0"/>
    <x v="0"/>
    <s v="Seattle"/>
    <x v="4"/>
    <n v="98103"/>
    <x v="1"/>
    <s v="OFF-ST-10000943"/>
    <x v="1"/>
    <x v="4"/>
    <s v="Eldon ProFile File 'N Store Portable File Tub Letter/Legal Size Black"/>
    <x v="3061"/>
    <n v="3"/>
    <n v="0"/>
    <n v="16.220400000000001"/>
    <x v="1"/>
    <x v="1"/>
  </r>
  <r>
    <x v="3926"/>
    <x v="1939"/>
    <x v="328"/>
    <x v="110"/>
    <x v="1"/>
    <s v="BN-11515"/>
    <s v="Bradley Nguyen"/>
    <x v="0"/>
    <x v="0"/>
    <s v="Seattle"/>
    <x v="4"/>
    <n v="98103"/>
    <x v="1"/>
    <s v="FUR-FU-10004671"/>
    <x v="0"/>
    <x v="5"/>
    <s v="Executive Impressions 12&quot; Wall Clock"/>
    <x v="2276"/>
    <n v="2"/>
    <n v="0"/>
    <n v="13.429200000000002"/>
    <x v="1"/>
    <x v="1"/>
  </r>
  <r>
    <x v="3927"/>
    <x v="1939"/>
    <x v="328"/>
    <x v="110"/>
    <x v="1"/>
    <s v="BN-11515"/>
    <s v="Bradley Nguyen"/>
    <x v="0"/>
    <x v="0"/>
    <s v="Seattle"/>
    <x v="4"/>
    <n v="98103"/>
    <x v="1"/>
    <s v="OFF-BI-10002735"/>
    <x v="1"/>
    <x v="8"/>
    <s v="GBC Prestige Therm-A-Bind Covers"/>
    <x v="1975"/>
    <n v="5"/>
    <n v="0.2"/>
    <n v="46.3185"/>
    <x v="1"/>
    <x v="1"/>
  </r>
  <r>
    <x v="3928"/>
    <x v="1940"/>
    <x v="560"/>
    <x v="320"/>
    <x v="2"/>
    <s v="JS-15880"/>
    <s v="John Stevenson"/>
    <x v="0"/>
    <x v="0"/>
    <s v="Harlingen"/>
    <x v="5"/>
    <n v="78550"/>
    <x v="2"/>
    <s v="FUR-BO-10004409"/>
    <x v="0"/>
    <x v="0"/>
    <s v="Safco Value Mate Series Steel Bookcases, Baked Enamel Finish on Steel, Gray"/>
    <x v="3062"/>
    <n v="5"/>
    <n v="0.32"/>
    <n v="-14.195999999999998"/>
    <x v="2"/>
    <x v="0"/>
  </r>
  <r>
    <x v="3929"/>
    <x v="1940"/>
    <x v="560"/>
    <x v="320"/>
    <x v="2"/>
    <s v="JS-15880"/>
    <s v="John Stevenson"/>
    <x v="0"/>
    <x v="0"/>
    <s v="Harlingen"/>
    <x v="5"/>
    <n v="78550"/>
    <x v="2"/>
    <s v="OFF-PA-10001934"/>
    <x v="1"/>
    <x v="10"/>
    <s v="Xerox 1993"/>
    <x v="1182"/>
    <n v="1"/>
    <n v="0.2"/>
    <n v="1.8792"/>
    <x v="2"/>
    <x v="0"/>
  </r>
  <r>
    <x v="3930"/>
    <x v="1940"/>
    <x v="560"/>
    <x v="320"/>
    <x v="2"/>
    <s v="JS-15880"/>
    <s v="John Stevenson"/>
    <x v="0"/>
    <x v="0"/>
    <s v="Harlingen"/>
    <x v="5"/>
    <n v="78550"/>
    <x v="2"/>
    <s v="OFF-AR-10001044"/>
    <x v="1"/>
    <x v="6"/>
    <s v="BOSTON Ranger #55 Pencil Sharpener, Black"/>
    <x v="3063"/>
    <n v="7"/>
    <n v="0.2"/>
    <n v="16.373699999999992"/>
    <x v="2"/>
    <x v="0"/>
  </r>
  <r>
    <x v="3931"/>
    <x v="1941"/>
    <x v="370"/>
    <x v="48"/>
    <x v="1"/>
    <s v="VG-21805"/>
    <s v="Vivek Grady"/>
    <x v="1"/>
    <x v="0"/>
    <s v="Philadelphia"/>
    <x v="9"/>
    <n v="19140"/>
    <x v="3"/>
    <s v="OFF-AR-10004165"/>
    <x v="1"/>
    <x v="6"/>
    <s v="Binney &amp; Smith inkTank Erasable Pocket Highlighter, Chisel Tip, Yellow"/>
    <x v="3064"/>
    <n v="3"/>
    <n v="0.2"/>
    <n v="1.6416000000000004"/>
    <x v="3"/>
    <x v="0"/>
  </r>
  <r>
    <x v="3932"/>
    <x v="1941"/>
    <x v="370"/>
    <x v="48"/>
    <x v="1"/>
    <s v="VG-21805"/>
    <s v="Vivek Grady"/>
    <x v="1"/>
    <x v="0"/>
    <s v="Philadelphia"/>
    <x v="9"/>
    <n v="19140"/>
    <x v="3"/>
    <s v="TEC-AC-10001109"/>
    <x v="2"/>
    <x v="11"/>
    <s v="Logitech Trackman Marble Mouse"/>
    <x v="736"/>
    <n v="2"/>
    <n v="0.2"/>
    <n v="13.195600000000001"/>
    <x v="3"/>
    <x v="0"/>
  </r>
  <r>
    <x v="3933"/>
    <x v="1942"/>
    <x v="264"/>
    <x v="221"/>
    <x v="1"/>
    <s v="AW-10840"/>
    <s v="Anthony Witt"/>
    <x v="0"/>
    <x v="0"/>
    <s v="Bakersfield"/>
    <x v="1"/>
    <n v="93309"/>
    <x v="1"/>
    <s v="OFF-AR-10001919"/>
    <x v="1"/>
    <x v="6"/>
    <s v="OIC #2 Pencils, Medium Soft"/>
    <x v="3065"/>
    <n v="5"/>
    <n v="0"/>
    <n v="2.7259999999999995"/>
    <x v="1"/>
    <x v="0"/>
  </r>
  <r>
    <x v="3934"/>
    <x v="1942"/>
    <x v="264"/>
    <x v="221"/>
    <x v="1"/>
    <s v="AW-10840"/>
    <s v="Anthony Witt"/>
    <x v="0"/>
    <x v="0"/>
    <s v="Bakersfield"/>
    <x v="1"/>
    <n v="93309"/>
    <x v="1"/>
    <s v="OFF-LA-10004544"/>
    <x v="1"/>
    <x v="2"/>
    <s v="Avery 505"/>
    <x v="3066"/>
    <n v="5"/>
    <n v="0"/>
    <n v="37"/>
    <x v="1"/>
    <x v="0"/>
  </r>
  <r>
    <x v="3935"/>
    <x v="1942"/>
    <x v="264"/>
    <x v="221"/>
    <x v="1"/>
    <s v="AW-10840"/>
    <s v="Anthony Witt"/>
    <x v="0"/>
    <x v="0"/>
    <s v="Bakersfield"/>
    <x v="1"/>
    <n v="93309"/>
    <x v="1"/>
    <s v="TEC-PH-10003484"/>
    <x v="2"/>
    <x v="7"/>
    <s v="Ooma Telo VoIP Home Phone System"/>
    <x v="1227"/>
    <n v="2"/>
    <n v="0.2"/>
    <n v="12.599000000000004"/>
    <x v="1"/>
    <x v="0"/>
  </r>
  <r>
    <x v="3936"/>
    <x v="1943"/>
    <x v="382"/>
    <x v="403"/>
    <x v="1"/>
    <s v="LS-17230"/>
    <s v="Lycoris Saunders"/>
    <x v="0"/>
    <x v="0"/>
    <s v="Grand Prairie"/>
    <x v="5"/>
    <n v="75051"/>
    <x v="2"/>
    <s v="OFF-EN-10001028"/>
    <x v="1"/>
    <x v="12"/>
    <s v="Staple envelope"/>
    <x v="1528"/>
    <n v="3"/>
    <n v="0.2"/>
    <n v="9.3443999999999985"/>
    <x v="2"/>
    <x v="0"/>
  </r>
  <r>
    <x v="3937"/>
    <x v="1943"/>
    <x v="382"/>
    <x v="403"/>
    <x v="1"/>
    <s v="LS-17230"/>
    <s v="Lycoris Saunders"/>
    <x v="0"/>
    <x v="0"/>
    <s v="Grand Prairie"/>
    <x v="5"/>
    <n v="75051"/>
    <x v="2"/>
    <s v="OFF-PA-10004156"/>
    <x v="1"/>
    <x v="10"/>
    <s v="Xerox 188"/>
    <x v="1939"/>
    <n v="3"/>
    <n v="0.2"/>
    <n v="9.8657999999999983"/>
    <x v="2"/>
    <x v="0"/>
  </r>
  <r>
    <x v="3938"/>
    <x v="1943"/>
    <x v="382"/>
    <x v="403"/>
    <x v="1"/>
    <s v="LS-17230"/>
    <s v="Lycoris Saunders"/>
    <x v="0"/>
    <x v="0"/>
    <s v="Grand Prairie"/>
    <x v="5"/>
    <n v="75051"/>
    <x v="2"/>
    <s v="FUR-CH-10001708"/>
    <x v="0"/>
    <x v="1"/>
    <s v="Office Star - Contemporary Swivel Chair with Padded Adjustable Arms and Flex Back"/>
    <x v="3067"/>
    <n v="2"/>
    <n v="0.3"/>
    <n v="-25.376400000000018"/>
    <x v="2"/>
    <x v="0"/>
  </r>
  <r>
    <x v="3939"/>
    <x v="1944"/>
    <x v="107"/>
    <x v="5"/>
    <x v="3"/>
    <s v="MH-17455"/>
    <s v="Mark Hamilton"/>
    <x v="0"/>
    <x v="0"/>
    <s v="Greenwood"/>
    <x v="14"/>
    <n v="46142"/>
    <x v="2"/>
    <s v="FUR-CH-10003379"/>
    <x v="0"/>
    <x v="1"/>
    <s v="Global Commerce Series High-Back Swivel/Tilt Chairs"/>
    <x v="3068"/>
    <n v="5"/>
    <n v="0"/>
    <n v="356.22500000000002"/>
    <x v="2"/>
    <x v="0"/>
  </r>
  <r>
    <x v="3940"/>
    <x v="1945"/>
    <x v="796"/>
    <x v="254"/>
    <x v="1"/>
    <s v="TS-21340"/>
    <s v="Toby Swindell"/>
    <x v="0"/>
    <x v="0"/>
    <s v="New York City"/>
    <x v="15"/>
    <n v="10024"/>
    <x v="3"/>
    <s v="FUR-FU-10002456"/>
    <x v="0"/>
    <x v="5"/>
    <s v="Master Caster Door Stop, Large Neon Orange"/>
    <x v="58"/>
    <n v="2"/>
    <n v="0"/>
    <n v="6.2608000000000015"/>
    <x v="3"/>
    <x v="0"/>
  </r>
  <r>
    <x v="3941"/>
    <x v="1945"/>
    <x v="796"/>
    <x v="254"/>
    <x v="1"/>
    <s v="TS-21340"/>
    <s v="Toby Swindell"/>
    <x v="0"/>
    <x v="0"/>
    <s v="New York City"/>
    <x v="15"/>
    <n v="10024"/>
    <x v="3"/>
    <s v="OFF-BI-10000605"/>
    <x v="1"/>
    <x v="8"/>
    <s v="Acco Pressboard Covers with Storage Hooks, 9 1/2&quot; x 11&quot;, Executive Red"/>
    <x v="337"/>
    <n v="1"/>
    <n v="0.2"/>
    <n v="1.0286999999999997"/>
    <x v="3"/>
    <x v="0"/>
  </r>
  <r>
    <x v="3942"/>
    <x v="1946"/>
    <x v="837"/>
    <x v="990"/>
    <x v="0"/>
    <s v="EH-13945"/>
    <s v="Eric Hoffmann"/>
    <x v="0"/>
    <x v="0"/>
    <s v="Memphis"/>
    <x v="18"/>
    <n v="38109"/>
    <x v="0"/>
    <s v="OFF-PA-10001166"/>
    <x v="1"/>
    <x v="10"/>
    <s v="Xerox 2"/>
    <x v="233"/>
    <n v="5"/>
    <n v="0.2"/>
    <n v="9.0719999999999992"/>
    <x v="0"/>
    <x v="0"/>
  </r>
  <r>
    <x v="3943"/>
    <x v="1947"/>
    <x v="661"/>
    <x v="991"/>
    <x v="1"/>
    <s v="MG-17695"/>
    <s v="Maureen Gnade"/>
    <x v="0"/>
    <x v="0"/>
    <s v="Buffalo"/>
    <x v="15"/>
    <n v="14215"/>
    <x v="3"/>
    <s v="OFF-SU-10000157"/>
    <x v="1"/>
    <x v="14"/>
    <s v="Compact Automatic Electric Letter Opener"/>
    <x v="3069"/>
    <n v="7"/>
    <n v="0"/>
    <n v="16.703400000000016"/>
    <x v="3"/>
    <x v="0"/>
  </r>
  <r>
    <x v="3944"/>
    <x v="1948"/>
    <x v="458"/>
    <x v="662"/>
    <x v="0"/>
    <s v="DO-13435"/>
    <s v="Denny Ordway"/>
    <x v="0"/>
    <x v="0"/>
    <s v="Los Angeles"/>
    <x v="1"/>
    <n v="90036"/>
    <x v="1"/>
    <s v="OFF-PA-10004971"/>
    <x v="1"/>
    <x v="10"/>
    <s v="Xerox 196"/>
    <x v="1714"/>
    <n v="3"/>
    <n v="0"/>
    <n v="8.4966000000000008"/>
    <x v="1"/>
    <x v="0"/>
  </r>
  <r>
    <x v="3945"/>
    <x v="1949"/>
    <x v="551"/>
    <x v="122"/>
    <x v="1"/>
    <s v="AF-10870"/>
    <s v="Art Ferguson"/>
    <x v="0"/>
    <x v="0"/>
    <s v="Homestead"/>
    <x v="2"/>
    <n v="33030"/>
    <x v="0"/>
    <s v="OFF-PA-10001977"/>
    <x v="1"/>
    <x v="10"/>
    <s v="Xerox 194"/>
    <x v="3070"/>
    <n v="1"/>
    <n v="0.2"/>
    <n v="15.534399999999998"/>
    <x v="0"/>
    <x v="0"/>
  </r>
  <r>
    <x v="3946"/>
    <x v="1949"/>
    <x v="551"/>
    <x v="122"/>
    <x v="1"/>
    <s v="AF-10870"/>
    <s v="Art Ferguson"/>
    <x v="0"/>
    <x v="0"/>
    <s v="Homestead"/>
    <x v="2"/>
    <n v="33030"/>
    <x v="0"/>
    <s v="OFF-SU-10001225"/>
    <x v="1"/>
    <x v="14"/>
    <s v="Staple remover"/>
    <x v="3071"/>
    <n v="1"/>
    <n v="0.2"/>
    <n v="-0.66240000000000021"/>
    <x v="0"/>
    <x v="0"/>
  </r>
  <r>
    <x v="3947"/>
    <x v="1950"/>
    <x v="741"/>
    <x v="407"/>
    <x v="1"/>
    <s v="SN-20710"/>
    <s v="Steve Nguyen"/>
    <x v="2"/>
    <x v="0"/>
    <s v="Pasadena"/>
    <x v="5"/>
    <n v="77506"/>
    <x v="2"/>
    <s v="OFF-AR-10003514"/>
    <x v="1"/>
    <x v="6"/>
    <s v="4009 Highlighters by Sanford"/>
    <x v="2925"/>
    <n v="2"/>
    <n v="0.2"/>
    <n v="1.0347999999999993"/>
    <x v="2"/>
    <x v="0"/>
  </r>
  <r>
    <x v="3948"/>
    <x v="1950"/>
    <x v="741"/>
    <x v="407"/>
    <x v="1"/>
    <s v="SN-20710"/>
    <s v="Steve Nguyen"/>
    <x v="2"/>
    <x v="0"/>
    <s v="Pasadena"/>
    <x v="5"/>
    <n v="77506"/>
    <x v="2"/>
    <s v="OFF-LA-10003510"/>
    <x v="1"/>
    <x v="2"/>
    <s v="Avery 4027 File Folder Labels for Dot Matrix Printers, 5000 Labels per Box, White"/>
    <x v="3072"/>
    <n v="2"/>
    <n v="0.2"/>
    <n v="15.8756"/>
    <x v="2"/>
    <x v="0"/>
  </r>
  <r>
    <x v="3949"/>
    <x v="1950"/>
    <x v="741"/>
    <x v="407"/>
    <x v="1"/>
    <s v="SN-20710"/>
    <s v="Steve Nguyen"/>
    <x v="2"/>
    <x v="0"/>
    <s v="Pasadena"/>
    <x v="5"/>
    <n v="77506"/>
    <x v="2"/>
    <s v="OFF-PA-10001970"/>
    <x v="1"/>
    <x v="10"/>
    <s v="Xerox 1881"/>
    <x v="3073"/>
    <n v="2"/>
    <n v="0.2"/>
    <n v="6.6311999999999989"/>
    <x v="2"/>
    <x v="0"/>
  </r>
  <r>
    <x v="3950"/>
    <x v="1950"/>
    <x v="741"/>
    <x v="407"/>
    <x v="1"/>
    <s v="SN-20710"/>
    <s v="Steve Nguyen"/>
    <x v="2"/>
    <x v="0"/>
    <s v="Pasadena"/>
    <x v="5"/>
    <n v="77506"/>
    <x v="2"/>
    <s v="FUR-CH-10003817"/>
    <x v="0"/>
    <x v="1"/>
    <s v="Global Value Steno Chair, Gray"/>
    <x v="3074"/>
    <n v="6"/>
    <n v="0.3"/>
    <n v="-18.221999999999994"/>
    <x v="2"/>
    <x v="0"/>
  </r>
  <r>
    <x v="3951"/>
    <x v="1951"/>
    <x v="683"/>
    <x v="457"/>
    <x v="0"/>
    <s v="MO-17500"/>
    <s v="Mary O'Rourke"/>
    <x v="0"/>
    <x v="0"/>
    <s v="Freeport"/>
    <x v="15"/>
    <n v="11520"/>
    <x v="3"/>
    <s v="OFF-BI-10003676"/>
    <x v="1"/>
    <x v="8"/>
    <s v="GBC Standard Recycled Report Covers, Clear Plastic Sheets"/>
    <x v="3075"/>
    <n v="2"/>
    <n v="0.2"/>
    <n v="6.0367999999999986"/>
    <x v="3"/>
    <x v="0"/>
  </r>
  <r>
    <x v="3952"/>
    <x v="1952"/>
    <x v="398"/>
    <x v="599"/>
    <x v="1"/>
    <s v="ON-18715"/>
    <s v="Odella Nelson"/>
    <x v="1"/>
    <x v="0"/>
    <s v="Denver"/>
    <x v="22"/>
    <n v="80219"/>
    <x v="1"/>
    <s v="TEC-PH-10003535"/>
    <x v="2"/>
    <x v="7"/>
    <s v="RCA ViSYS 25423RE1 Corded phone"/>
    <x v="1305"/>
    <n v="2"/>
    <n v="0.2"/>
    <n v="13.998599999999989"/>
    <x v="1"/>
    <x v="0"/>
  </r>
  <r>
    <x v="3953"/>
    <x v="1953"/>
    <x v="787"/>
    <x v="992"/>
    <x v="1"/>
    <s v="SC-20095"/>
    <s v="Sanjit Chand"/>
    <x v="0"/>
    <x v="0"/>
    <s v="Quincy"/>
    <x v="31"/>
    <n v="2169"/>
    <x v="3"/>
    <s v="OFF-PA-10004675"/>
    <x v="1"/>
    <x v="10"/>
    <s v="Telephone Message Books with Fax/Mobile Section, 5 1/2&quot; x 3 3/16&quot;"/>
    <x v="1436"/>
    <n v="2"/>
    <n v="0"/>
    <n v="5.8419999999999996"/>
    <x v="3"/>
    <x v="0"/>
  </r>
  <r>
    <x v="3954"/>
    <x v="1954"/>
    <x v="527"/>
    <x v="568"/>
    <x v="1"/>
    <s v="MS-17710"/>
    <s v="Maurice Satty"/>
    <x v="0"/>
    <x v="0"/>
    <s v="Detroit"/>
    <x v="12"/>
    <n v="48205"/>
    <x v="2"/>
    <s v="FUR-FU-10004020"/>
    <x v="0"/>
    <x v="5"/>
    <s v="Advantus Panel Wall Acrylic Frame"/>
    <x v="3076"/>
    <n v="1"/>
    <n v="0"/>
    <n v="2.3521000000000001"/>
    <x v="2"/>
    <x v="0"/>
  </r>
  <r>
    <x v="3955"/>
    <x v="1954"/>
    <x v="527"/>
    <x v="568"/>
    <x v="1"/>
    <s v="MS-17710"/>
    <s v="Maurice Satty"/>
    <x v="0"/>
    <x v="0"/>
    <s v="Detroit"/>
    <x v="12"/>
    <n v="48205"/>
    <x v="2"/>
    <s v="OFF-AR-10001955"/>
    <x v="1"/>
    <x v="6"/>
    <s v="Newell 319"/>
    <x v="1378"/>
    <n v="4"/>
    <n v="0"/>
    <n v="23.807999999999993"/>
    <x v="2"/>
    <x v="0"/>
  </r>
  <r>
    <x v="3956"/>
    <x v="1955"/>
    <x v="190"/>
    <x v="480"/>
    <x v="1"/>
    <s v="DN-13690"/>
    <s v="Duane Noonan"/>
    <x v="0"/>
    <x v="0"/>
    <s v="San Francisco"/>
    <x v="1"/>
    <n v="94109"/>
    <x v="1"/>
    <s v="FUR-FU-10002364"/>
    <x v="0"/>
    <x v="5"/>
    <s v="Eldon Expressions Wood Desk Accessories, Oak"/>
    <x v="3077"/>
    <n v="3"/>
    <n v="0"/>
    <n v="6.4205999999999976"/>
    <x v="1"/>
    <x v="0"/>
  </r>
  <r>
    <x v="3957"/>
    <x v="1956"/>
    <x v="211"/>
    <x v="993"/>
    <x v="1"/>
    <s v="RB-19360"/>
    <s v="Raymond Buch"/>
    <x v="0"/>
    <x v="0"/>
    <s v="Nashville"/>
    <x v="18"/>
    <n v="37211"/>
    <x v="0"/>
    <s v="OFF-BI-10002414"/>
    <x v="1"/>
    <x v="8"/>
    <s v="GBC ProClick Spines for 32-Hole Punch"/>
    <x v="3078"/>
    <n v="3"/>
    <n v="0.7"/>
    <n v="-8.6456999999999979"/>
    <x v="0"/>
    <x v="0"/>
  </r>
  <r>
    <x v="3958"/>
    <x v="1956"/>
    <x v="211"/>
    <x v="993"/>
    <x v="1"/>
    <s v="RB-19360"/>
    <s v="Raymond Buch"/>
    <x v="0"/>
    <x v="0"/>
    <s v="Nashville"/>
    <x v="18"/>
    <n v="37211"/>
    <x v="0"/>
    <s v="OFF-AR-10003732"/>
    <x v="1"/>
    <x v="6"/>
    <s v="Newell 333"/>
    <x v="3079"/>
    <n v="2"/>
    <n v="0.2"/>
    <n v="0.3335999999999999"/>
    <x v="0"/>
    <x v="0"/>
  </r>
  <r>
    <x v="3959"/>
    <x v="1956"/>
    <x v="211"/>
    <x v="993"/>
    <x v="1"/>
    <s v="RB-19360"/>
    <s v="Raymond Buch"/>
    <x v="0"/>
    <x v="0"/>
    <s v="Nashville"/>
    <x v="18"/>
    <n v="37211"/>
    <x v="0"/>
    <s v="FUR-FU-10001085"/>
    <x v="0"/>
    <x v="5"/>
    <s v="3M Polarizing Light Filter Sleeves"/>
    <x v="3080"/>
    <n v="3"/>
    <n v="0.2"/>
    <n v="14.546999999999995"/>
    <x v="0"/>
    <x v="0"/>
  </r>
  <r>
    <x v="3960"/>
    <x v="1957"/>
    <x v="324"/>
    <x v="994"/>
    <x v="1"/>
    <s v="NH-18610"/>
    <s v="Nicole Hansen"/>
    <x v="1"/>
    <x v="0"/>
    <s v="Detroit"/>
    <x v="12"/>
    <n v="48227"/>
    <x v="2"/>
    <s v="OFF-BI-10001249"/>
    <x v="1"/>
    <x v="8"/>
    <s v="Avery Heavy-Duty EZD View Binder with Locking Rings"/>
    <x v="3081"/>
    <n v="6"/>
    <n v="0"/>
    <n v="17.608799999999999"/>
    <x v="2"/>
    <x v="0"/>
  </r>
  <r>
    <x v="3961"/>
    <x v="1957"/>
    <x v="324"/>
    <x v="994"/>
    <x v="1"/>
    <s v="NH-18610"/>
    <s v="Nicole Hansen"/>
    <x v="1"/>
    <x v="0"/>
    <s v="Detroit"/>
    <x v="12"/>
    <n v="48227"/>
    <x v="2"/>
    <s v="TEC-PH-10002564"/>
    <x v="2"/>
    <x v="7"/>
    <s v="OtterBox Defender Series Case - Samsung Galaxy S4"/>
    <x v="179"/>
    <n v="5"/>
    <n v="0"/>
    <n v="44.984999999999985"/>
    <x v="2"/>
    <x v="0"/>
  </r>
  <r>
    <x v="3962"/>
    <x v="1958"/>
    <x v="600"/>
    <x v="971"/>
    <x v="2"/>
    <s v="ED-13885"/>
    <s v="Emily Ducich"/>
    <x v="2"/>
    <x v="0"/>
    <s v="Los Angeles"/>
    <x v="1"/>
    <n v="90045"/>
    <x v="1"/>
    <s v="OFF-AR-10000634"/>
    <x v="1"/>
    <x v="6"/>
    <s v="Newell 320"/>
    <x v="1387"/>
    <n v="3"/>
    <n v="0"/>
    <n v="3.4668000000000005"/>
    <x v="1"/>
    <x v="0"/>
  </r>
  <r>
    <x v="3963"/>
    <x v="1958"/>
    <x v="600"/>
    <x v="971"/>
    <x v="2"/>
    <s v="ED-13885"/>
    <s v="Emily Ducich"/>
    <x v="2"/>
    <x v="0"/>
    <s v="Los Angeles"/>
    <x v="1"/>
    <n v="90045"/>
    <x v="1"/>
    <s v="FUR-FU-10004018"/>
    <x v="0"/>
    <x v="5"/>
    <s v="Tensor Computer Mounted Lamp"/>
    <x v="3082"/>
    <n v="3"/>
    <n v="0"/>
    <n v="12.060900000000002"/>
    <x v="1"/>
    <x v="0"/>
  </r>
  <r>
    <x v="3964"/>
    <x v="1959"/>
    <x v="897"/>
    <x v="961"/>
    <x v="1"/>
    <s v="PW-19240"/>
    <s v="Pierre Wener"/>
    <x v="0"/>
    <x v="0"/>
    <s v="Philadelphia"/>
    <x v="9"/>
    <n v="19140"/>
    <x v="3"/>
    <s v="OFF-AR-10003481"/>
    <x v="1"/>
    <x v="6"/>
    <s v="Newell 348"/>
    <x v="964"/>
    <n v="3"/>
    <n v="0.2"/>
    <n v="0.88559999999999883"/>
    <x v="3"/>
    <x v="0"/>
  </r>
  <r>
    <x v="3965"/>
    <x v="1960"/>
    <x v="607"/>
    <x v="995"/>
    <x v="0"/>
    <s v="DM-13345"/>
    <s v="Denise Monton"/>
    <x v="1"/>
    <x v="0"/>
    <s v="Asheville"/>
    <x v="3"/>
    <n v="28806"/>
    <x v="0"/>
    <s v="OFF-AR-10003651"/>
    <x v="1"/>
    <x v="6"/>
    <s v="Newell 350"/>
    <x v="964"/>
    <n v="3"/>
    <n v="0.2"/>
    <n v="0.88559999999999883"/>
    <x v="0"/>
    <x v="0"/>
  </r>
  <r>
    <x v="3966"/>
    <x v="1961"/>
    <x v="178"/>
    <x v="996"/>
    <x v="1"/>
    <s v="DW-13540"/>
    <s v="Don Weiss"/>
    <x v="0"/>
    <x v="0"/>
    <s v="New York City"/>
    <x v="15"/>
    <n v="10024"/>
    <x v="3"/>
    <s v="OFF-AR-10002956"/>
    <x v="1"/>
    <x v="6"/>
    <s v="Boston 16801 Nautilus Battery Pencil Sharpener"/>
    <x v="1943"/>
    <n v="4"/>
    <n v="0"/>
    <n v="22.8904"/>
    <x v="3"/>
    <x v="0"/>
  </r>
  <r>
    <x v="3967"/>
    <x v="1962"/>
    <x v="244"/>
    <x v="213"/>
    <x v="2"/>
    <s v="EH-14125"/>
    <s v="Eugene Hildebrand"/>
    <x v="2"/>
    <x v="0"/>
    <s v="Colorado Springs"/>
    <x v="22"/>
    <n v="80906"/>
    <x v="1"/>
    <s v="OFF-BI-10003638"/>
    <x v="1"/>
    <x v="8"/>
    <s v="GBC Durable Plastic Covers"/>
    <x v="3083"/>
    <n v="7"/>
    <n v="0.7"/>
    <n v="-32.507999999999996"/>
    <x v="1"/>
    <x v="0"/>
  </r>
  <r>
    <x v="3968"/>
    <x v="1963"/>
    <x v="932"/>
    <x v="997"/>
    <x v="1"/>
    <s v="KE-16420"/>
    <s v="Katrina Edelman"/>
    <x v="1"/>
    <x v="0"/>
    <s v="San Antonio"/>
    <x v="5"/>
    <n v="78207"/>
    <x v="2"/>
    <s v="OFF-BI-10001890"/>
    <x v="1"/>
    <x v="8"/>
    <s v="Avery Poly Binder Pockets"/>
    <x v="3084"/>
    <n v="8"/>
    <n v="0.8"/>
    <n v="-9.1648000000000032"/>
    <x v="2"/>
    <x v="0"/>
  </r>
  <r>
    <x v="3969"/>
    <x v="1963"/>
    <x v="932"/>
    <x v="997"/>
    <x v="1"/>
    <s v="KE-16420"/>
    <s v="Katrina Edelman"/>
    <x v="1"/>
    <x v="0"/>
    <s v="San Antonio"/>
    <x v="5"/>
    <n v="78207"/>
    <x v="2"/>
    <s v="OFF-PA-10002606"/>
    <x v="1"/>
    <x v="10"/>
    <s v="Xerox 1928"/>
    <x v="3085"/>
    <n v="10"/>
    <n v="0.2"/>
    <n v="13.199999999999998"/>
    <x v="2"/>
    <x v="0"/>
  </r>
  <r>
    <x v="3970"/>
    <x v="1964"/>
    <x v="754"/>
    <x v="158"/>
    <x v="1"/>
    <s v="SP-20920"/>
    <s v="Susan Pistek"/>
    <x v="0"/>
    <x v="0"/>
    <s v="Los Angeles"/>
    <x v="1"/>
    <n v="90036"/>
    <x v="1"/>
    <s v="OFF-PA-10002245"/>
    <x v="1"/>
    <x v="10"/>
    <s v="Xerox 1895"/>
    <x v="3086"/>
    <n v="9"/>
    <n v="0"/>
    <n v="24.218999999999998"/>
    <x v="1"/>
    <x v="0"/>
  </r>
  <r>
    <x v="3971"/>
    <x v="1965"/>
    <x v="933"/>
    <x v="998"/>
    <x v="0"/>
    <s v="PS-19045"/>
    <s v="Penelope Sewall"/>
    <x v="2"/>
    <x v="0"/>
    <s v="Sterling Heights"/>
    <x v="12"/>
    <n v="48310"/>
    <x v="2"/>
    <s v="OFF-AR-10001615"/>
    <x v="1"/>
    <x v="6"/>
    <s v="Newell 34"/>
    <x v="1378"/>
    <n v="4"/>
    <n v="0"/>
    <n v="20.633600000000001"/>
    <x v="2"/>
    <x v="1"/>
  </r>
  <r>
    <x v="3972"/>
    <x v="1966"/>
    <x v="892"/>
    <x v="944"/>
    <x v="1"/>
    <s v="JM-15250"/>
    <s v="Janet Martin"/>
    <x v="0"/>
    <x v="0"/>
    <s v="New York City"/>
    <x v="15"/>
    <n v="10009"/>
    <x v="3"/>
    <s v="OFF-PA-10000466"/>
    <x v="1"/>
    <x v="10"/>
    <s v="Memo Book, 100 Message Capacity, 5 3/8” x 11”"/>
    <x v="814"/>
    <n v="2"/>
    <n v="0"/>
    <n v="6.74"/>
    <x v="3"/>
    <x v="0"/>
  </r>
  <r>
    <x v="3973"/>
    <x v="1966"/>
    <x v="892"/>
    <x v="944"/>
    <x v="1"/>
    <s v="JM-15250"/>
    <s v="Janet Martin"/>
    <x v="0"/>
    <x v="0"/>
    <s v="New York City"/>
    <x v="15"/>
    <n v="10009"/>
    <x v="3"/>
    <s v="OFF-BI-10003708"/>
    <x v="1"/>
    <x v="8"/>
    <s v="Acco Four Pocket Poly Ring Binder with Label Holder, Smoke, 1&quot;"/>
    <x v="1278"/>
    <n v="5"/>
    <n v="0.2"/>
    <n v="9.3124999999999982"/>
    <x v="3"/>
    <x v="0"/>
  </r>
  <r>
    <x v="3974"/>
    <x v="1966"/>
    <x v="892"/>
    <x v="944"/>
    <x v="1"/>
    <s v="JM-15250"/>
    <s v="Janet Martin"/>
    <x v="0"/>
    <x v="0"/>
    <s v="New York City"/>
    <x v="15"/>
    <n v="10009"/>
    <x v="3"/>
    <s v="FUR-FU-10004848"/>
    <x v="0"/>
    <x v="5"/>
    <s v="Howard Miller 13-3/4&quot; Diameter Brushed Chrome Round Wall Clock"/>
    <x v="3087"/>
    <n v="8"/>
    <n v="0"/>
    <n v="124.19999999999999"/>
    <x v="3"/>
    <x v="0"/>
  </r>
  <r>
    <x v="3975"/>
    <x v="1966"/>
    <x v="892"/>
    <x v="944"/>
    <x v="1"/>
    <s v="JM-15250"/>
    <s v="Janet Martin"/>
    <x v="0"/>
    <x v="0"/>
    <s v="New York City"/>
    <x v="15"/>
    <n v="10009"/>
    <x v="3"/>
    <s v="OFF-BI-10000320"/>
    <x v="1"/>
    <x v="8"/>
    <s v="GBC Plastic Binding Combs"/>
    <x v="3088"/>
    <n v="7"/>
    <n v="0.2"/>
    <n v="14.981400000000001"/>
    <x v="3"/>
    <x v="0"/>
  </r>
  <r>
    <x v="3976"/>
    <x v="1967"/>
    <x v="332"/>
    <x v="351"/>
    <x v="2"/>
    <s v="EB-13930"/>
    <s v="Eric Barreto"/>
    <x v="0"/>
    <x v="0"/>
    <s v="Richmond"/>
    <x v="17"/>
    <n v="23223"/>
    <x v="0"/>
    <s v="FUR-FU-10003731"/>
    <x v="0"/>
    <x v="5"/>
    <s v="Eldon Expressions Wood and Plastic Desk Accessories, Oak"/>
    <x v="3089"/>
    <n v="4"/>
    <n v="0"/>
    <n v="11.177600000000002"/>
    <x v="0"/>
    <x v="0"/>
  </r>
  <r>
    <x v="3977"/>
    <x v="1968"/>
    <x v="280"/>
    <x v="951"/>
    <x v="1"/>
    <s v="FG-14260"/>
    <s v="Frank Gastineau"/>
    <x v="2"/>
    <x v="0"/>
    <s v="Seattle"/>
    <x v="4"/>
    <n v="98105"/>
    <x v="1"/>
    <s v="OFF-FA-10002780"/>
    <x v="1"/>
    <x v="13"/>
    <s v="Staples"/>
    <x v="3090"/>
    <n v="3"/>
    <n v="0"/>
    <n v="4.1123999999999992"/>
    <x v="1"/>
    <x v="0"/>
  </r>
  <r>
    <x v="3978"/>
    <x v="1968"/>
    <x v="280"/>
    <x v="951"/>
    <x v="1"/>
    <s v="FG-14260"/>
    <s v="Frank Gastineau"/>
    <x v="2"/>
    <x v="0"/>
    <s v="Seattle"/>
    <x v="4"/>
    <n v="98105"/>
    <x v="1"/>
    <s v="TEC-PH-10003800"/>
    <x v="2"/>
    <x v="7"/>
    <s v="i.Sound Portable Power - 8000 mAh"/>
    <x v="560"/>
    <n v="2"/>
    <n v="0.2"/>
    <n v="-20.136200000000006"/>
    <x v="1"/>
    <x v="0"/>
  </r>
  <r>
    <x v="3979"/>
    <x v="1969"/>
    <x v="851"/>
    <x v="999"/>
    <x v="1"/>
    <s v="TH-21235"/>
    <s v="Tiffany House"/>
    <x v="1"/>
    <x v="0"/>
    <s v="New York City"/>
    <x v="15"/>
    <n v="10024"/>
    <x v="3"/>
    <s v="FUR-TA-10001676"/>
    <x v="0"/>
    <x v="3"/>
    <s v="Hon 61000 Series Interactive Training Tables"/>
    <x v="3091"/>
    <n v="2"/>
    <n v="0.4"/>
    <n v="-19.549200000000006"/>
    <x v="3"/>
    <x v="0"/>
  </r>
  <r>
    <x v="3980"/>
    <x v="1969"/>
    <x v="851"/>
    <x v="999"/>
    <x v="1"/>
    <s v="TH-21235"/>
    <s v="Tiffany House"/>
    <x v="1"/>
    <x v="0"/>
    <s v="New York City"/>
    <x v="15"/>
    <n v="10024"/>
    <x v="3"/>
    <s v="OFF-AP-10002350"/>
    <x v="1"/>
    <x v="9"/>
    <s v="Belkin F9H710-06 7 Outlet SurgeMaster Surge Protector"/>
    <x v="3092"/>
    <n v="3"/>
    <n v="0"/>
    <n v="15.8256"/>
    <x v="3"/>
    <x v="0"/>
  </r>
  <r>
    <x v="3981"/>
    <x v="1970"/>
    <x v="934"/>
    <x v="404"/>
    <x v="1"/>
    <s v="PL-18925"/>
    <s v="Paul Lucas"/>
    <x v="2"/>
    <x v="0"/>
    <s v="Seattle"/>
    <x v="4"/>
    <n v="98115"/>
    <x v="1"/>
    <s v="FUR-FU-10003096"/>
    <x v="0"/>
    <x v="5"/>
    <s v="Master Giant Foot Doorstop, Safety Yellow"/>
    <x v="3093"/>
    <n v="3"/>
    <n v="0"/>
    <n v="9.7911000000000001"/>
    <x v="1"/>
    <x v="0"/>
  </r>
  <r>
    <x v="3982"/>
    <x v="1971"/>
    <x v="274"/>
    <x v="1000"/>
    <x v="0"/>
    <s v="CC-12370"/>
    <s v="Christopher Conant"/>
    <x v="0"/>
    <x v="0"/>
    <s v="Los Angeles"/>
    <x v="1"/>
    <n v="90045"/>
    <x v="1"/>
    <s v="FUR-CH-10003061"/>
    <x v="0"/>
    <x v="1"/>
    <s v="Global Leather Task Chair, Black"/>
    <x v="2804"/>
    <n v="4"/>
    <n v="0.2"/>
    <n v="-3.5996000000000521"/>
    <x v="1"/>
    <x v="0"/>
  </r>
  <r>
    <x v="3983"/>
    <x v="1971"/>
    <x v="274"/>
    <x v="1000"/>
    <x v="0"/>
    <s v="CC-12370"/>
    <s v="Christopher Conant"/>
    <x v="0"/>
    <x v="0"/>
    <s v="Los Angeles"/>
    <x v="1"/>
    <n v="90045"/>
    <x v="1"/>
    <s v="TEC-CO-10003763"/>
    <x v="2"/>
    <x v="16"/>
    <s v="Canon PC1060 Personal Laser Copier"/>
    <x v="2481"/>
    <n v="5"/>
    <n v="0.2"/>
    <n v="944.98649999999986"/>
    <x v="1"/>
    <x v="0"/>
  </r>
  <r>
    <x v="3984"/>
    <x v="1971"/>
    <x v="274"/>
    <x v="1000"/>
    <x v="0"/>
    <s v="CC-12370"/>
    <s v="Christopher Conant"/>
    <x v="0"/>
    <x v="0"/>
    <s v="Los Angeles"/>
    <x v="1"/>
    <n v="90045"/>
    <x v="1"/>
    <s v="OFF-PA-10002923"/>
    <x v="1"/>
    <x v="10"/>
    <s v="Xerox 1942"/>
    <x v="1553"/>
    <n v="1"/>
    <n v="0"/>
    <n v="24.47"/>
    <x v="1"/>
    <x v="0"/>
  </r>
  <r>
    <x v="3985"/>
    <x v="1972"/>
    <x v="764"/>
    <x v="180"/>
    <x v="1"/>
    <s v="JM-15535"/>
    <s v="Jessica Myrick"/>
    <x v="0"/>
    <x v="0"/>
    <s v="Lakewood"/>
    <x v="1"/>
    <n v="90712"/>
    <x v="1"/>
    <s v="FUR-BO-10003441"/>
    <x v="0"/>
    <x v="0"/>
    <s v="Bush Westfield Collection Bookcases, Fully Assembled"/>
    <x v="3094"/>
    <n v="3"/>
    <n v="0.15"/>
    <n v="24.235199999999978"/>
    <x v="1"/>
    <x v="0"/>
  </r>
  <r>
    <x v="3986"/>
    <x v="1973"/>
    <x v="798"/>
    <x v="1001"/>
    <x v="1"/>
    <s v="KF-16285"/>
    <s v="Karen Ferguson"/>
    <x v="2"/>
    <x v="0"/>
    <s v="Plainfield"/>
    <x v="30"/>
    <n v="7060"/>
    <x v="3"/>
    <s v="OFF-ST-10001780"/>
    <x v="1"/>
    <x v="4"/>
    <s v="Tennsco 16-Compartment Lockers with Coat Rack"/>
    <x v="3095"/>
    <n v="4"/>
    <n v="0"/>
    <n v="621.97440000000006"/>
    <x v="3"/>
    <x v="0"/>
  </r>
  <r>
    <x v="3987"/>
    <x v="1973"/>
    <x v="798"/>
    <x v="1001"/>
    <x v="1"/>
    <s v="KF-16285"/>
    <s v="Karen Ferguson"/>
    <x v="2"/>
    <x v="0"/>
    <s v="Plainfield"/>
    <x v="30"/>
    <n v="7060"/>
    <x v="3"/>
    <s v="OFF-AP-10001962"/>
    <x v="1"/>
    <x v="9"/>
    <s v="Black &amp; Decker Filter for Double Action Dustbuster Cordless Vac BLDV7210"/>
    <x v="3096"/>
    <n v="5"/>
    <n v="0"/>
    <n v="10.487500000000001"/>
    <x v="3"/>
    <x v="0"/>
  </r>
  <r>
    <x v="3988"/>
    <x v="1974"/>
    <x v="764"/>
    <x v="1002"/>
    <x v="1"/>
    <s v="CS-12175"/>
    <s v="Charles Sheldon"/>
    <x v="1"/>
    <x v="0"/>
    <s v="Columbia"/>
    <x v="18"/>
    <n v="38401"/>
    <x v="0"/>
    <s v="FUR-FU-10003798"/>
    <x v="0"/>
    <x v="5"/>
    <s v="Ultra Door Kickplate, 8&quot;H x 34&quot;W"/>
    <x v="3097"/>
    <n v="5"/>
    <n v="0.2"/>
    <n v="13.845999999999997"/>
    <x v="0"/>
    <x v="0"/>
  </r>
  <r>
    <x v="3989"/>
    <x v="1975"/>
    <x v="641"/>
    <x v="680"/>
    <x v="0"/>
    <s v="AR-10540"/>
    <s v="Andy Reiter"/>
    <x v="0"/>
    <x v="0"/>
    <s v="Woonsocket"/>
    <x v="34"/>
    <n v="2895"/>
    <x v="3"/>
    <s v="FUR-FU-10001095"/>
    <x v="0"/>
    <x v="5"/>
    <s v="DAX Black Cherry Wood-Tone Poster Frame"/>
    <x v="3098"/>
    <n v="2"/>
    <n v="0"/>
    <n v="20.1248"/>
    <x v="3"/>
    <x v="0"/>
  </r>
  <r>
    <x v="3990"/>
    <x v="1976"/>
    <x v="935"/>
    <x v="821"/>
    <x v="1"/>
    <s v="MS-17770"/>
    <s v="Maxwell Schwartz"/>
    <x v="0"/>
    <x v="0"/>
    <s v="Lancaster"/>
    <x v="9"/>
    <n v="17602"/>
    <x v="3"/>
    <s v="OFF-SU-10000157"/>
    <x v="1"/>
    <x v="14"/>
    <s v="Compact Automatic Electric Letter Opener"/>
    <x v="3099"/>
    <n v="3"/>
    <n v="0.2"/>
    <n v="-64.427400000000006"/>
    <x v="3"/>
    <x v="0"/>
  </r>
  <r>
    <x v="3991"/>
    <x v="1977"/>
    <x v="489"/>
    <x v="27"/>
    <x v="1"/>
    <s v="DB-13120"/>
    <s v="David Bremer"/>
    <x v="1"/>
    <x v="0"/>
    <s v="Tampa"/>
    <x v="2"/>
    <n v="33614"/>
    <x v="0"/>
    <s v="FUR-FU-10001095"/>
    <x v="0"/>
    <x v="5"/>
    <s v="DAX Black Cherry Wood-Tone Poster Frame"/>
    <x v="3100"/>
    <n v="3"/>
    <n v="0.2"/>
    <n v="14.299199999999999"/>
    <x v="0"/>
    <x v="0"/>
  </r>
  <r>
    <x v="3992"/>
    <x v="1977"/>
    <x v="489"/>
    <x v="27"/>
    <x v="1"/>
    <s v="DB-13120"/>
    <s v="David Bremer"/>
    <x v="1"/>
    <x v="0"/>
    <s v="Tampa"/>
    <x v="2"/>
    <n v="33614"/>
    <x v="0"/>
    <s v="OFF-SU-10004261"/>
    <x v="1"/>
    <x v="14"/>
    <s v="Fiskars 8&quot; Scissors, 2/Pack"/>
    <x v="3101"/>
    <n v="3"/>
    <n v="0.2"/>
    <n v="4.6547999999999927"/>
    <x v="0"/>
    <x v="0"/>
  </r>
  <r>
    <x v="3993"/>
    <x v="1977"/>
    <x v="489"/>
    <x v="27"/>
    <x v="1"/>
    <s v="DB-13120"/>
    <s v="David Bremer"/>
    <x v="1"/>
    <x v="0"/>
    <s v="Tampa"/>
    <x v="2"/>
    <n v="33614"/>
    <x v="0"/>
    <s v="OFF-AR-10004022"/>
    <x v="1"/>
    <x v="6"/>
    <s v="Panasonic KP-380BK Classic Electric Pencil Sharpener"/>
    <x v="3102"/>
    <n v="6"/>
    <n v="0.2"/>
    <n v="10.793999999999983"/>
    <x v="0"/>
    <x v="0"/>
  </r>
  <r>
    <x v="3994"/>
    <x v="1978"/>
    <x v="936"/>
    <x v="1003"/>
    <x v="1"/>
    <s v="DK-12895"/>
    <s v="Dana Kaydos"/>
    <x v="0"/>
    <x v="0"/>
    <s v="Kenosha"/>
    <x v="6"/>
    <n v="53142"/>
    <x v="2"/>
    <s v="FUR-BO-10002916"/>
    <x v="0"/>
    <x v="0"/>
    <s v="Rush Hierlooms Collection 1&quot; Thick Stackable Bookcases"/>
    <x v="3103"/>
    <n v="3"/>
    <n v="0"/>
    <n v="97.45859999999999"/>
    <x v="2"/>
    <x v="0"/>
  </r>
  <r>
    <x v="3995"/>
    <x v="1978"/>
    <x v="936"/>
    <x v="1003"/>
    <x v="1"/>
    <s v="DK-12895"/>
    <s v="Dana Kaydos"/>
    <x v="0"/>
    <x v="0"/>
    <s v="Kenosha"/>
    <x v="6"/>
    <n v="53142"/>
    <x v="2"/>
    <s v="FUR-CH-10002084"/>
    <x v="0"/>
    <x v="1"/>
    <s v="Hon Mobius Operator's Chair"/>
    <x v="3104"/>
    <n v="7"/>
    <n v="0"/>
    <n v="189.40460000000002"/>
    <x v="2"/>
    <x v="0"/>
  </r>
  <r>
    <x v="3996"/>
    <x v="1978"/>
    <x v="936"/>
    <x v="1003"/>
    <x v="1"/>
    <s v="DK-12895"/>
    <s v="Dana Kaydos"/>
    <x v="0"/>
    <x v="0"/>
    <s v="Kenosha"/>
    <x v="6"/>
    <n v="53142"/>
    <x v="2"/>
    <s v="TEC-PH-10003012"/>
    <x v="2"/>
    <x v="7"/>
    <s v="Nortel Meridian M3904 Professional Digital phone"/>
    <x v="3105"/>
    <n v="5"/>
    <n v="0"/>
    <n v="223.28549999999993"/>
    <x v="2"/>
    <x v="0"/>
  </r>
  <r>
    <x v="3997"/>
    <x v="1978"/>
    <x v="936"/>
    <x v="1003"/>
    <x v="1"/>
    <s v="DK-12895"/>
    <s v="Dana Kaydos"/>
    <x v="0"/>
    <x v="0"/>
    <s v="Kenosha"/>
    <x v="6"/>
    <n v="53142"/>
    <x v="2"/>
    <s v="OFF-AR-10002704"/>
    <x v="1"/>
    <x v="6"/>
    <s v="Boston 1900 Electric Pencil Sharpener"/>
    <x v="1883"/>
    <n v="1"/>
    <n v="0"/>
    <n v="4.4939999999999998"/>
    <x v="2"/>
    <x v="0"/>
  </r>
  <r>
    <x v="3998"/>
    <x v="1978"/>
    <x v="936"/>
    <x v="1003"/>
    <x v="1"/>
    <s v="DK-12895"/>
    <s v="Dana Kaydos"/>
    <x v="0"/>
    <x v="0"/>
    <s v="Kenosha"/>
    <x v="6"/>
    <n v="53142"/>
    <x v="2"/>
    <s v="FUR-FU-10000308"/>
    <x v="0"/>
    <x v="5"/>
    <s v="Deflect-o Glass Clear Studded Chair Mats"/>
    <x v="3106"/>
    <n v="6"/>
    <n v="0"/>
    <n v="82.077600000000004"/>
    <x v="2"/>
    <x v="0"/>
  </r>
  <r>
    <x v="3999"/>
    <x v="1979"/>
    <x v="789"/>
    <x v="532"/>
    <x v="0"/>
    <s v="MP-17965"/>
    <s v="Michael Paige"/>
    <x v="1"/>
    <x v="0"/>
    <s v="Port Saint Lucie"/>
    <x v="2"/>
    <n v="34952"/>
    <x v="0"/>
    <s v="FUR-BO-10004709"/>
    <x v="0"/>
    <x v="0"/>
    <s v="Bush Westfield Collection Bookcases, Medium Cherry Finish"/>
    <x v="3107"/>
    <n v="5"/>
    <n v="0.2"/>
    <n v="5.7980000000000018"/>
    <x v="0"/>
    <x v="0"/>
  </r>
  <r>
    <x v="4000"/>
    <x v="1980"/>
    <x v="856"/>
    <x v="36"/>
    <x v="1"/>
    <s v="Dp-13240"/>
    <s v="Dean percer"/>
    <x v="2"/>
    <x v="0"/>
    <s v="Seattle"/>
    <x v="4"/>
    <n v="98115"/>
    <x v="1"/>
    <s v="FUR-FU-10001196"/>
    <x v="0"/>
    <x v="5"/>
    <s v="DAX Cubicle Frames - 8x10"/>
    <x v="3108"/>
    <n v="11"/>
    <n v="0"/>
    <n v="19.040999999999997"/>
    <x v="1"/>
    <x v="0"/>
  </r>
  <r>
    <x v="4001"/>
    <x v="1980"/>
    <x v="856"/>
    <x v="36"/>
    <x v="1"/>
    <s v="Dp-13240"/>
    <s v="Dean percer"/>
    <x v="2"/>
    <x v="0"/>
    <s v="Seattle"/>
    <x v="4"/>
    <n v="98115"/>
    <x v="1"/>
    <s v="TEC-AC-10002942"/>
    <x v="2"/>
    <x v="11"/>
    <s v="WD My Passport Ultra 1TB Portable External Hard Drive"/>
    <x v="2047"/>
    <n v="5"/>
    <n v="0"/>
    <n v="58.649999999999984"/>
    <x v="1"/>
    <x v="0"/>
  </r>
  <r>
    <x v="4002"/>
    <x v="1981"/>
    <x v="840"/>
    <x v="599"/>
    <x v="1"/>
    <s v="CC-12220"/>
    <s v="Chris Cortes"/>
    <x v="0"/>
    <x v="0"/>
    <s v="San Antonio"/>
    <x v="5"/>
    <n v="78207"/>
    <x v="2"/>
    <s v="FUR-TA-10004915"/>
    <x v="0"/>
    <x v="3"/>
    <s v="Office Impressions End Table, 20-1/2&quot;H x 24&quot;W x 20&quot;D"/>
    <x v="3109"/>
    <n v="3"/>
    <n v="0.3"/>
    <n v="-127.57919999999996"/>
    <x v="2"/>
    <x v="0"/>
  </r>
  <r>
    <x v="4003"/>
    <x v="1981"/>
    <x v="840"/>
    <x v="599"/>
    <x v="1"/>
    <s v="CC-12220"/>
    <s v="Chris Cortes"/>
    <x v="0"/>
    <x v="0"/>
    <s v="San Antonio"/>
    <x v="5"/>
    <n v="78207"/>
    <x v="2"/>
    <s v="TEC-MA-10001016"/>
    <x v="2"/>
    <x v="15"/>
    <s v="Canon PC170 Desktop Personal Copier"/>
    <x v="3110"/>
    <n v="3"/>
    <n v="0.4"/>
    <n v="33.589499999999987"/>
    <x v="2"/>
    <x v="0"/>
  </r>
  <r>
    <x v="4004"/>
    <x v="1981"/>
    <x v="840"/>
    <x v="599"/>
    <x v="1"/>
    <s v="CC-12220"/>
    <s v="Chris Cortes"/>
    <x v="0"/>
    <x v="0"/>
    <s v="San Antonio"/>
    <x v="5"/>
    <n v="78207"/>
    <x v="2"/>
    <s v="OFF-EN-10000483"/>
    <x v="1"/>
    <x v="12"/>
    <s v="White Envelopes, White Envelopes with Clear Poly Window"/>
    <x v="3111"/>
    <n v="3"/>
    <n v="0.2"/>
    <n v="11.894999999999994"/>
    <x v="2"/>
    <x v="0"/>
  </r>
  <r>
    <x v="4005"/>
    <x v="1982"/>
    <x v="895"/>
    <x v="313"/>
    <x v="1"/>
    <s v="KM-16660"/>
    <s v="Khloe Miller"/>
    <x v="0"/>
    <x v="0"/>
    <s v="Roswell"/>
    <x v="32"/>
    <n v="30076"/>
    <x v="0"/>
    <s v="OFF-AR-10003087"/>
    <x v="1"/>
    <x v="6"/>
    <s v="Staples in misc. colors"/>
    <x v="3112"/>
    <n v="1"/>
    <n v="0"/>
    <n v="0.49839999999999995"/>
    <x v="0"/>
    <x v="0"/>
  </r>
  <r>
    <x v="4006"/>
    <x v="1982"/>
    <x v="895"/>
    <x v="313"/>
    <x v="1"/>
    <s v="KM-16660"/>
    <s v="Khloe Miller"/>
    <x v="0"/>
    <x v="0"/>
    <s v="Roswell"/>
    <x v="32"/>
    <n v="30076"/>
    <x v="0"/>
    <s v="OFF-PA-10000520"/>
    <x v="1"/>
    <x v="10"/>
    <s v="Xerox 201"/>
    <x v="243"/>
    <n v="4"/>
    <n v="0"/>
    <n v="12.441600000000001"/>
    <x v="0"/>
    <x v="0"/>
  </r>
  <r>
    <x v="4007"/>
    <x v="1982"/>
    <x v="895"/>
    <x v="313"/>
    <x v="1"/>
    <s v="KM-16660"/>
    <s v="Khloe Miller"/>
    <x v="0"/>
    <x v="0"/>
    <s v="Roswell"/>
    <x v="32"/>
    <n v="30076"/>
    <x v="0"/>
    <s v="TEC-AC-10001553"/>
    <x v="2"/>
    <x v="11"/>
    <s v="Memorex 25GB 6X Branded Blu-Ray Recordable Disc, 15/Pack"/>
    <x v="3113"/>
    <n v="6"/>
    <n v="0"/>
    <n v="21.407399999999999"/>
    <x v="0"/>
    <x v="0"/>
  </r>
  <r>
    <x v="4008"/>
    <x v="1983"/>
    <x v="217"/>
    <x v="190"/>
    <x v="1"/>
    <s v="MK-17905"/>
    <s v="Michael Kennedy"/>
    <x v="1"/>
    <x v="0"/>
    <s v="Louisville"/>
    <x v="22"/>
    <n v="80027"/>
    <x v="1"/>
    <s v="OFF-AR-10000634"/>
    <x v="1"/>
    <x v="6"/>
    <s v="Newell 320"/>
    <x v="1312"/>
    <n v="2"/>
    <n v="0.2"/>
    <n v="0.59920000000000018"/>
    <x v="1"/>
    <x v="0"/>
  </r>
  <r>
    <x v="4009"/>
    <x v="1984"/>
    <x v="314"/>
    <x v="838"/>
    <x v="1"/>
    <s v="SC-20725"/>
    <s v="Steven Cartwright"/>
    <x v="0"/>
    <x v="0"/>
    <s v="Los Angeles"/>
    <x v="1"/>
    <n v="90036"/>
    <x v="1"/>
    <s v="FUR-FU-10001215"/>
    <x v="0"/>
    <x v="5"/>
    <s v="Howard Miller 11-1/2&quot; Diameter Brentwood Wall Clock"/>
    <x v="3114"/>
    <n v="11"/>
    <n v="0"/>
    <n v="199.26060000000004"/>
    <x v="1"/>
    <x v="0"/>
  </r>
  <r>
    <x v="4010"/>
    <x v="1985"/>
    <x v="610"/>
    <x v="865"/>
    <x v="2"/>
    <s v="CC-12475"/>
    <s v="Cindy Chapman"/>
    <x v="0"/>
    <x v="0"/>
    <s v="Philadelphia"/>
    <x v="9"/>
    <n v="19143"/>
    <x v="3"/>
    <s v="OFF-PA-10001204"/>
    <x v="1"/>
    <x v="10"/>
    <s v="Xerox 1972"/>
    <x v="582"/>
    <n v="2"/>
    <n v="0.2"/>
    <n v="2.6399999999999997"/>
    <x v="3"/>
    <x v="0"/>
  </r>
  <r>
    <x v="4011"/>
    <x v="1985"/>
    <x v="610"/>
    <x v="865"/>
    <x v="2"/>
    <s v="CC-12475"/>
    <s v="Cindy Chapman"/>
    <x v="0"/>
    <x v="0"/>
    <s v="Philadelphia"/>
    <x v="9"/>
    <n v="19143"/>
    <x v="3"/>
    <s v="OFF-ST-10002444"/>
    <x v="1"/>
    <x v="4"/>
    <s v="Recycled Eldon Regeneration Jumbo File"/>
    <x v="3115"/>
    <n v="4"/>
    <n v="0.2"/>
    <n v="3.9295999999999989"/>
    <x v="3"/>
    <x v="0"/>
  </r>
  <r>
    <x v="4012"/>
    <x v="1986"/>
    <x v="937"/>
    <x v="98"/>
    <x v="1"/>
    <s v="BT-11305"/>
    <s v="Beth Thompson"/>
    <x v="2"/>
    <x v="0"/>
    <s v="Superior"/>
    <x v="6"/>
    <n v="54880"/>
    <x v="2"/>
    <s v="OFF-AR-10000203"/>
    <x v="1"/>
    <x v="6"/>
    <s v="Newell 336"/>
    <x v="860"/>
    <n v="4"/>
    <n v="0"/>
    <n v="4.9647999999999985"/>
    <x v="2"/>
    <x v="0"/>
  </r>
  <r>
    <x v="4013"/>
    <x v="1987"/>
    <x v="841"/>
    <x v="269"/>
    <x v="1"/>
    <s v="FH-14350"/>
    <s v="Fred Harton"/>
    <x v="0"/>
    <x v="0"/>
    <s v="Atlanta"/>
    <x v="32"/>
    <n v="30318"/>
    <x v="0"/>
    <s v="OFF-AP-10000828"/>
    <x v="1"/>
    <x v="9"/>
    <s v="Avanti 4.4 Cu. Ft. Refrigerator"/>
    <x v="3116"/>
    <n v="3"/>
    <n v="0"/>
    <n v="152.02319999999997"/>
    <x v="0"/>
    <x v="0"/>
  </r>
  <r>
    <x v="4014"/>
    <x v="1987"/>
    <x v="841"/>
    <x v="269"/>
    <x v="1"/>
    <s v="FH-14350"/>
    <s v="Fred Harton"/>
    <x v="0"/>
    <x v="0"/>
    <s v="Atlanta"/>
    <x v="32"/>
    <n v="30318"/>
    <x v="0"/>
    <s v="OFF-LA-10003190"/>
    <x v="1"/>
    <x v="2"/>
    <s v="Avery 474"/>
    <x v="880"/>
    <n v="3"/>
    <n v="0"/>
    <n v="4.2336"/>
    <x v="0"/>
    <x v="0"/>
  </r>
  <r>
    <x v="4015"/>
    <x v="1987"/>
    <x v="841"/>
    <x v="269"/>
    <x v="1"/>
    <s v="FH-14350"/>
    <s v="Fred Harton"/>
    <x v="0"/>
    <x v="0"/>
    <s v="Atlanta"/>
    <x v="32"/>
    <n v="30318"/>
    <x v="0"/>
    <s v="OFF-PA-10002319"/>
    <x v="1"/>
    <x v="10"/>
    <s v="Xerox 1944"/>
    <x v="3117"/>
    <n v="5"/>
    <n v="0"/>
    <n v="94.962000000000003"/>
    <x v="0"/>
    <x v="0"/>
  </r>
  <r>
    <x v="4016"/>
    <x v="1987"/>
    <x v="841"/>
    <x v="269"/>
    <x v="1"/>
    <s v="FH-14350"/>
    <s v="Fred Harton"/>
    <x v="0"/>
    <x v="0"/>
    <s v="Atlanta"/>
    <x v="32"/>
    <n v="30318"/>
    <x v="0"/>
    <s v="OFF-PA-10003893"/>
    <x v="1"/>
    <x v="10"/>
    <s v="Xerox 1962"/>
    <x v="1591"/>
    <n v="5"/>
    <n v="0"/>
    <n v="9.629999999999999"/>
    <x v="0"/>
    <x v="0"/>
  </r>
  <r>
    <x v="4017"/>
    <x v="1987"/>
    <x v="841"/>
    <x v="269"/>
    <x v="1"/>
    <s v="FH-14350"/>
    <s v="Fred Harton"/>
    <x v="0"/>
    <x v="0"/>
    <s v="Atlanta"/>
    <x v="32"/>
    <n v="30318"/>
    <x v="0"/>
    <s v="OFF-PA-10002499"/>
    <x v="1"/>
    <x v="10"/>
    <s v="Xerox 1890"/>
    <x v="3118"/>
    <n v="2"/>
    <n v="0"/>
    <n v="48.94"/>
    <x v="0"/>
    <x v="0"/>
  </r>
  <r>
    <x v="4018"/>
    <x v="1987"/>
    <x v="841"/>
    <x v="269"/>
    <x v="1"/>
    <s v="FH-14350"/>
    <s v="Fred Harton"/>
    <x v="0"/>
    <x v="0"/>
    <s v="Atlanta"/>
    <x v="32"/>
    <n v="30318"/>
    <x v="0"/>
    <s v="TEC-AC-10004568"/>
    <x v="2"/>
    <x v="11"/>
    <s v="Maxell LTO Ultrium - 800 GB"/>
    <x v="1771"/>
    <n v="9"/>
    <n v="0"/>
    <n v="47.862899999999982"/>
    <x v="0"/>
    <x v="0"/>
  </r>
  <r>
    <x v="4019"/>
    <x v="1987"/>
    <x v="841"/>
    <x v="269"/>
    <x v="1"/>
    <s v="FH-14350"/>
    <s v="Fred Harton"/>
    <x v="0"/>
    <x v="0"/>
    <s v="Atlanta"/>
    <x v="32"/>
    <n v="30318"/>
    <x v="0"/>
    <s v="OFF-AP-10001492"/>
    <x v="1"/>
    <x v="9"/>
    <s v="Acco Six-Outlet Power Strip, 4' Cord Length"/>
    <x v="3119"/>
    <n v="3"/>
    <n v="0"/>
    <n v="6.7236000000000002"/>
    <x v="0"/>
    <x v="0"/>
  </r>
  <r>
    <x v="4020"/>
    <x v="1988"/>
    <x v="169"/>
    <x v="1004"/>
    <x v="1"/>
    <s v="AA-10645"/>
    <s v="Anna Andreadi"/>
    <x v="0"/>
    <x v="0"/>
    <s v="Chester"/>
    <x v="9"/>
    <n v="19013"/>
    <x v="3"/>
    <s v="FUR-CH-10004698"/>
    <x v="0"/>
    <x v="1"/>
    <s v="Padded Folding Chairs, Black, 4/Carton"/>
    <x v="3120"/>
    <n v="3"/>
    <n v="0.3"/>
    <n v="-4.858799999999988"/>
    <x v="3"/>
    <x v="0"/>
  </r>
  <r>
    <x v="4021"/>
    <x v="1988"/>
    <x v="169"/>
    <x v="1004"/>
    <x v="1"/>
    <s v="AA-10645"/>
    <s v="Anna Andreadi"/>
    <x v="0"/>
    <x v="0"/>
    <s v="Chester"/>
    <x v="9"/>
    <n v="19013"/>
    <x v="3"/>
    <s v="TEC-PH-10004093"/>
    <x v="2"/>
    <x v="7"/>
    <s v="Panasonic Kx-TS550"/>
    <x v="3121"/>
    <n v="3"/>
    <n v="0.4"/>
    <n v="-15.176700000000004"/>
    <x v="3"/>
    <x v="0"/>
  </r>
  <r>
    <x v="4022"/>
    <x v="1988"/>
    <x v="169"/>
    <x v="1004"/>
    <x v="1"/>
    <s v="AA-10645"/>
    <s v="Anna Andreadi"/>
    <x v="0"/>
    <x v="0"/>
    <s v="Chester"/>
    <x v="9"/>
    <n v="19013"/>
    <x v="3"/>
    <s v="FUR-CH-10000454"/>
    <x v="0"/>
    <x v="1"/>
    <s v="Hon Deluxe Fabric Upholstered Stacking Chairs, Rounded Back"/>
    <x v="3122"/>
    <n v="5"/>
    <n v="0.3"/>
    <n v="0"/>
    <x v="3"/>
    <x v="0"/>
  </r>
  <r>
    <x v="4023"/>
    <x v="1989"/>
    <x v="855"/>
    <x v="980"/>
    <x v="2"/>
    <s v="JO-15145"/>
    <s v="Jack O'Briant"/>
    <x v="1"/>
    <x v="0"/>
    <s v="San Francisco"/>
    <x v="1"/>
    <n v="94110"/>
    <x v="1"/>
    <s v="FUR-BO-10003034"/>
    <x v="0"/>
    <x v="0"/>
    <s v="O'Sullivan Elevations Bookcase, Cherry Finish"/>
    <x v="3123"/>
    <n v="5"/>
    <n v="0.15"/>
    <n v="6.5490000000000208"/>
    <x v="1"/>
    <x v="0"/>
  </r>
  <r>
    <x v="4024"/>
    <x v="1989"/>
    <x v="855"/>
    <x v="980"/>
    <x v="2"/>
    <s v="JO-15145"/>
    <s v="Jack O'Briant"/>
    <x v="1"/>
    <x v="0"/>
    <s v="San Francisco"/>
    <x v="1"/>
    <n v="94110"/>
    <x v="1"/>
    <s v="TEC-PH-10003215"/>
    <x v="2"/>
    <x v="7"/>
    <s v="Jackery Bar Premium Fast-charging Portable Charger"/>
    <x v="3124"/>
    <n v="4"/>
    <n v="0.2"/>
    <n v="34.741999999999997"/>
    <x v="1"/>
    <x v="0"/>
  </r>
  <r>
    <x v="4025"/>
    <x v="1990"/>
    <x v="938"/>
    <x v="851"/>
    <x v="2"/>
    <s v="SF-20965"/>
    <s v="Sylvia Foulston"/>
    <x v="1"/>
    <x v="0"/>
    <s v="Bedford"/>
    <x v="5"/>
    <n v="76021"/>
    <x v="2"/>
    <s v="OFF-PA-10001776"/>
    <x v="1"/>
    <x v="10"/>
    <s v="Wirebound Message Books, Four 2 3/4&quot; x 5&quot; Forms per Page, 600 Sets per Book"/>
    <x v="3125"/>
    <n v="4"/>
    <n v="0.2"/>
    <n v="10.011599999999998"/>
    <x v="2"/>
    <x v="0"/>
  </r>
  <r>
    <x v="4026"/>
    <x v="1990"/>
    <x v="938"/>
    <x v="851"/>
    <x v="2"/>
    <s v="SF-20965"/>
    <s v="Sylvia Foulston"/>
    <x v="1"/>
    <x v="0"/>
    <s v="Bedford"/>
    <x v="5"/>
    <n v="76021"/>
    <x v="2"/>
    <s v="OFF-AR-10004582"/>
    <x v="1"/>
    <x v="6"/>
    <s v="BIC Brite Liner Grip Highlighters"/>
    <x v="1997"/>
    <n v="7"/>
    <n v="0.2"/>
    <n v="2.8699999999999992"/>
    <x v="2"/>
    <x v="0"/>
  </r>
  <r>
    <x v="4027"/>
    <x v="1990"/>
    <x v="938"/>
    <x v="851"/>
    <x v="2"/>
    <s v="SF-20965"/>
    <s v="Sylvia Foulston"/>
    <x v="1"/>
    <x v="0"/>
    <s v="Bedford"/>
    <x v="5"/>
    <n v="76021"/>
    <x v="2"/>
    <s v="TEC-PH-10001557"/>
    <x v="2"/>
    <x v="7"/>
    <s v="Pyle PMP37LED"/>
    <x v="2081"/>
    <n v="2"/>
    <n v="0.2"/>
    <n v="13.438599999999994"/>
    <x v="2"/>
    <x v="0"/>
  </r>
  <r>
    <x v="4028"/>
    <x v="1990"/>
    <x v="938"/>
    <x v="851"/>
    <x v="2"/>
    <s v="SF-20965"/>
    <s v="Sylvia Foulston"/>
    <x v="1"/>
    <x v="0"/>
    <s v="Bedford"/>
    <x v="5"/>
    <n v="76021"/>
    <x v="2"/>
    <s v="OFF-BI-10004209"/>
    <x v="1"/>
    <x v="8"/>
    <s v="Fellowes Twister Kit, Gray/Clear, 3/pkg"/>
    <x v="3126"/>
    <n v="8"/>
    <n v="0.8"/>
    <n v="-22.512"/>
    <x v="2"/>
    <x v="0"/>
  </r>
  <r>
    <x v="4029"/>
    <x v="1991"/>
    <x v="165"/>
    <x v="675"/>
    <x v="1"/>
    <s v="CS-12355"/>
    <s v="Christine Sundaresam"/>
    <x v="0"/>
    <x v="0"/>
    <s v="Lafayette"/>
    <x v="28"/>
    <n v="70506"/>
    <x v="0"/>
    <s v="TEC-MA-10003183"/>
    <x v="2"/>
    <x v="15"/>
    <s v="DYMO CardScan Personal V9 Business Card Scanner"/>
    <x v="651"/>
    <n v="3"/>
    <n v="0"/>
    <n v="239.98500000000001"/>
    <x v="0"/>
    <x v="0"/>
  </r>
  <r>
    <x v="4030"/>
    <x v="1991"/>
    <x v="165"/>
    <x v="675"/>
    <x v="1"/>
    <s v="CS-12355"/>
    <s v="Christine Sundaresam"/>
    <x v="0"/>
    <x v="0"/>
    <s v="Lafayette"/>
    <x v="28"/>
    <n v="70506"/>
    <x v="0"/>
    <s v="FUR-CH-10002439"/>
    <x v="0"/>
    <x v="1"/>
    <s v="Iceberg Nesting Folding Chair, 19w x 6d x 43h"/>
    <x v="3127"/>
    <n v="4"/>
    <n v="0"/>
    <n v="60.5488"/>
    <x v="0"/>
    <x v="0"/>
  </r>
  <r>
    <x v="4031"/>
    <x v="1992"/>
    <x v="182"/>
    <x v="424"/>
    <x v="1"/>
    <s v="SN-20710"/>
    <s v="Steve Nguyen"/>
    <x v="2"/>
    <x v="0"/>
    <s v="Covington"/>
    <x v="4"/>
    <n v="98042"/>
    <x v="1"/>
    <s v="OFF-AP-10000576"/>
    <x v="1"/>
    <x v="9"/>
    <s v="Belkin 7 Outlet SurgeMaster II"/>
    <x v="3128"/>
    <n v="6"/>
    <n v="0"/>
    <n v="66.326400000000007"/>
    <x v="1"/>
    <x v="0"/>
  </r>
  <r>
    <x v="4032"/>
    <x v="1992"/>
    <x v="182"/>
    <x v="424"/>
    <x v="1"/>
    <s v="SN-20710"/>
    <s v="Steve Nguyen"/>
    <x v="2"/>
    <x v="0"/>
    <s v="Covington"/>
    <x v="4"/>
    <n v="98042"/>
    <x v="1"/>
    <s v="OFF-PA-10004040"/>
    <x v="1"/>
    <x v="10"/>
    <s v="Universal Premium White Copier/Laser Paper (20Lb. and 87 Bright)"/>
    <x v="2744"/>
    <n v="5"/>
    <n v="0"/>
    <n v="14.651"/>
    <x v="1"/>
    <x v="0"/>
  </r>
  <r>
    <x v="4033"/>
    <x v="1992"/>
    <x v="182"/>
    <x v="424"/>
    <x v="1"/>
    <s v="SN-20710"/>
    <s v="Steve Nguyen"/>
    <x v="2"/>
    <x v="0"/>
    <s v="Covington"/>
    <x v="4"/>
    <n v="98042"/>
    <x v="1"/>
    <s v="TEC-AC-10003063"/>
    <x v="2"/>
    <x v="11"/>
    <s v="Micro Innovations USB RF Wireless Keyboard with Mouse"/>
    <x v="1506"/>
    <n v="4"/>
    <n v="0"/>
    <n v="21"/>
    <x v="1"/>
    <x v="0"/>
  </r>
  <r>
    <x v="4034"/>
    <x v="1993"/>
    <x v="939"/>
    <x v="485"/>
    <x v="3"/>
    <s v="JM-15655"/>
    <s v="Jim Mitchum"/>
    <x v="1"/>
    <x v="0"/>
    <s v="Lorain"/>
    <x v="24"/>
    <n v="44052"/>
    <x v="3"/>
    <s v="OFF-BI-10003982"/>
    <x v="1"/>
    <x v="8"/>
    <s v="Wilson Jones Century Plastic Molded Ring Binders"/>
    <x v="3129"/>
    <n v="3"/>
    <n v="0.7"/>
    <n v="-14.331299999999992"/>
    <x v="3"/>
    <x v="0"/>
  </r>
  <r>
    <x v="4035"/>
    <x v="1993"/>
    <x v="939"/>
    <x v="485"/>
    <x v="3"/>
    <s v="JM-15655"/>
    <s v="Jim Mitchum"/>
    <x v="1"/>
    <x v="0"/>
    <s v="Lorain"/>
    <x v="24"/>
    <n v="44052"/>
    <x v="3"/>
    <s v="TEC-AC-10002567"/>
    <x v="2"/>
    <x v="11"/>
    <s v="Logitech G602 Wireless Gaming Mouse"/>
    <x v="3130"/>
    <n v="6"/>
    <n v="0.2"/>
    <n v="76.790399999999977"/>
    <x v="3"/>
    <x v="0"/>
  </r>
  <r>
    <x v="4036"/>
    <x v="1994"/>
    <x v="75"/>
    <x v="896"/>
    <x v="1"/>
    <s v="FH-14350"/>
    <s v="Fred Harton"/>
    <x v="0"/>
    <x v="0"/>
    <s v="Chicago"/>
    <x v="10"/>
    <n v="60623"/>
    <x v="2"/>
    <s v="OFF-ST-10004950"/>
    <x v="1"/>
    <x v="4"/>
    <s v="Tenex Personal Filing Tote With Secure Closure Lid, Black/Frost"/>
    <x v="176"/>
    <n v="2"/>
    <n v="0.2"/>
    <n v="1.5509999999999984"/>
    <x v="2"/>
    <x v="0"/>
  </r>
  <r>
    <x v="4037"/>
    <x v="1995"/>
    <x v="282"/>
    <x v="302"/>
    <x v="1"/>
    <s v="AJ-10795"/>
    <s v="Anthony Johnson"/>
    <x v="1"/>
    <x v="0"/>
    <s v="San Francisco"/>
    <x v="1"/>
    <n v="94110"/>
    <x v="1"/>
    <s v="FUR-FU-10000550"/>
    <x v="0"/>
    <x v="5"/>
    <s v="Stacking Trays by OIC"/>
    <x v="1691"/>
    <n v="5"/>
    <n v="0"/>
    <n v="8.2169999999999987"/>
    <x v="1"/>
    <x v="1"/>
  </r>
  <r>
    <x v="4038"/>
    <x v="1995"/>
    <x v="282"/>
    <x v="302"/>
    <x v="1"/>
    <s v="AJ-10795"/>
    <s v="Anthony Johnson"/>
    <x v="1"/>
    <x v="0"/>
    <s v="San Francisco"/>
    <x v="1"/>
    <n v="94110"/>
    <x v="1"/>
    <s v="OFF-PA-10000528"/>
    <x v="1"/>
    <x v="10"/>
    <s v="Xerox 1981"/>
    <x v="3131"/>
    <n v="4"/>
    <n v="0"/>
    <n v="9.5039999999999996"/>
    <x v="1"/>
    <x v="1"/>
  </r>
  <r>
    <x v="4039"/>
    <x v="1995"/>
    <x v="282"/>
    <x v="302"/>
    <x v="1"/>
    <s v="AJ-10795"/>
    <s v="Anthony Johnson"/>
    <x v="1"/>
    <x v="0"/>
    <s v="San Francisco"/>
    <x v="1"/>
    <n v="94110"/>
    <x v="1"/>
    <s v="TEC-MA-10003183"/>
    <x v="2"/>
    <x v="15"/>
    <s v="DYMO CardScan Personal V9 Business Card Scanner"/>
    <x v="3132"/>
    <n v="6"/>
    <n v="0.2"/>
    <n v="287.98199999999997"/>
    <x v="1"/>
    <x v="1"/>
  </r>
  <r>
    <x v="4040"/>
    <x v="1995"/>
    <x v="282"/>
    <x v="302"/>
    <x v="1"/>
    <s v="AJ-10795"/>
    <s v="Anthony Johnson"/>
    <x v="1"/>
    <x v="0"/>
    <s v="San Francisco"/>
    <x v="1"/>
    <n v="94110"/>
    <x v="1"/>
    <s v="OFF-BI-10003305"/>
    <x v="1"/>
    <x v="8"/>
    <s v="Avery Hanging File Binders"/>
    <x v="646"/>
    <n v="3"/>
    <n v="0.2"/>
    <n v="4.6643999999999988"/>
    <x v="1"/>
    <x v="1"/>
  </r>
  <r>
    <x v="4041"/>
    <x v="1995"/>
    <x v="282"/>
    <x v="302"/>
    <x v="1"/>
    <s v="AJ-10795"/>
    <s v="Anthony Johnson"/>
    <x v="1"/>
    <x v="0"/>
    <s v="San Francisco"/>
    <x v="1"/>
    <n v="94110"/>
    <x v="1"/>
    <s v="TEC-PH-10001425"/>
    <x v="2"/>
    <x v="7"/>
    <s v="Mophie Juice Pack Helium for iPhone"/>
    <x v="1837"/>
    <n v="3"/>
    <n v="0.2"/>
    <n v="19.197599999999994"/>
    <x v="1"/>
    <x v="1"/>
  </r>
  <r>
    <x v="4042"/>
    <x v="1995"/>
    <x v="282"/>
    <x v="302"/>
    <x v="1"/>
    <s v="AJ-10795"/>
    <s v="Anthony Johnson"/>
    <x v="1"/>
    <x v="0"/>
    <s v="San Francisco"/>
    <x v="1"/>
    <n v="94110"/>
    <x v="1"/>
    <s v="OFF-LA-10001474"/>
    <x v="1"/>
    <x v="2"/>
    <s v="Avery 477"/>
    <x v="3133"/>
    <n v="9"/>
    <n v="0"/>
    <n v="126.39420000000001"/>
    <x v="1"/>
    <x v="1"/>
  </r>
  <r>
    <x v="4043"/>
    <x v="1995"/>
    <x v="282"/>
    <x v="302"/>
    <x v="1"/>
    <s v="AJ-10795"/>
    <s v="Anthony Johnson"/>
    <x v="1"/>
    <x v="0"/>
    <s v="San Francisco"/>
    <x v="1"/>
    <n v="94110"/>
    <x v="1"/>
    <s v="FUR-FU-10000672"/>
    <x v="0"/>
    <x v="5"/>
    <s v="Executive Impressions 10&quot; Spectator Wall Clock"/>
    <x v="3134"/>
    <n v="6"/>
    <n v="0"/>
    <n v="23.990399999999994"/>
    <x v="1"/>
    <x v="1"/>
  </r>
  <r>
    <x v="4044"/>
    <x v="1996"/>
    <x v="608"/>
    <x v="314"/>
    <x v="1"/>
    <s v="JF-15565"/>
    <s v="Jill Fjeld"/>
    <x v="0"/>
    <x v="0"/>
    <s v="San Francisco"/>
    <x v="1"/>
    <n v="94110"/>
    <x v="1"/>
    <s v="FUR-FU-10001979"/>
    <x v="0"/>
    <x v="5"/>
    <s v="Dana Halogen Swing-Arm Architect Lamp"/>
    <x v="3135"/>
    <n v="5"/>
    <n v="0"/>
    <n v="57.358000000000011"/>
    <x v="1"/>
    <x v="0"/>
  </r>
  <r>
    <x v="4045"/>
    <x v="1997"/>
    <x v="788"/>
    <x v="828"/>
    <x v="1"/>
    <s v="CS-11845"/>
    <s v="Cari Sayre"/>
    <x v="1"/>
    <x v="0"/>
    <s v="Houston"/>
    <x v="5"/>
    <n v="77070"/>
    <x v="2"/>
    <s v="OFF-BI-10003707"/>
    <x v="1"/>
    <x v="8"/>
    <s v="Aluminum Screw Posts"/>
    <x v="3136"/>
    <n v="3"/>
    <n v="0.8"/>
    <n v="-13.734000000000002"/>
    <x v="2"/>
    <x v="0"/>
  </r>
  <r>
    <x v="4046"/>
    <x v="1998"/>
    <x v="208"/>
    <x v="512"/>
    <x v="1"/>
    <s v="SP-20920"/>
    <s v="Susan Pistek"/>
    <x v="0"/>
    <x v="0"/>
    <s v="Chicago"/>
    <x v="10"/>
    <n v="60653"/>
    <x v="2"/>
    <s v="OFF-AP-10002191"/>
    <x v="1"/>
    <x v="9"/>
    <s v="Belkin 8 Outlet SurgeMaster II Gold Surge Protector"/>
    <x v="3137"/>
    <n v="2"/>
    <n v="0.8"/>
    <n v="-62.379199999999997"/>
    <x v="2"/>
    <x v="0"/>
  </r>
  <r>
    <x v="4047"/>
    <x v="1999"/>
    <x v="747"/>
    <x v="830"/>
    <x v="2"/>
    <s v="KE-16420"/>
    <s v="Katrina Edelman"/>
    <x v="1"/>
    <x v="0"/>
    <s v="New York City"/>
    <x v="15"/>
    <n v="10035"/>
    <x v="3"/>
    <s v="OFF-PA-10000501"/>
    <x v="1"/>
    <x v="10"/>
    <s v="Petty Cash Envelope"/>
    <x v="152"/>
    <n v="3"/>
    <n v="0"/>
    <n v="39.6312"/>
    <x v="3"/>
    <x v="0"/>
  </r>
  <r>
    <x v="4048"/>
    <x v="1999"/>
    <x v="747"/>
    <x v="830"/>
    <x v="2"/>
    <s v="KE-16420"/>
    <s v="Katrina Edelman"/>
    <x v="1"/>
    <x v="0"/>
    <s v="New York City"/>
    <x v="15"/>
    <n v="10035"/>
    <x v="3"/>
    <s v="TEC-AC-10001990"/>
    <x v="2"/>
    <x v="11"/>
    <s v="Kensington Orbit Wireless Mobile Trackball for PC and Mac"/>
    <x v="3138"/>
    <n v="10"/>
    <n v="0"/>
    <n v="191.96799999999996"/>
    <x v="3"/>
    <x v="0"/>
  </r>
  <r>
    <x v="4049"/>
    <x v="2000"/>
    <x v="92"/>
    <x v="356"/>
    <x v="0"/>
    <s v="GA-14515"/>
    <s v="George Ashbrook"/>
    <x v="0"/>
    <x v="0"/>
    <s v="New York City"/>
    <x v="15"/>
    <n v="10011"/>
    <x v="3"/>
    <s v="FUR-FU-10003601"/>
    <x v="0"/>
    <x v="5"/>
    <s v="Deflect-o RollaMat Studded, Beveled Mat for Medium Pile Carpeting"/>
    <x v="3139"/>
    <n v="3"/>
    <n v="0"/>
    <n v="49.804199999999994"/>
    <x v="3"/>
    <x v="0"/>
  </r>
  <r>
    <x v="4050"/>
    <x v="2000"/>
    <x v="92"/>
    <x v="356"/>
    <x v="0"/>
    <s v="GA-14515"/>
    <s v="George Ashbrook"/>
    <x v="0"/>
    <x v="0"/>
    <s v="New York City"/>
    <x v="15"/>
    <n v="10011"/>
    <x v="3"/>
    <s v="FUR-CH-10001891"/>
    <x v="0"/>
    <x v="1"/>
    <s v="Global Deluxe Office Fabric Chairs"/>
    <x v="3140"/>
    <n v="2"/>
    <n v="0.1"/>
    <n v="32.633200000000016"/>
    <x v="3"/>
    <x v="0"/>
  </r>
  <r>
    <x v="4051"/>
    <x v="2001"/>
    <x v="411"/>
    <x v="127"/>
    <x v="1"/>
    <s v="SM-20950"/>
    <s v="Suzanne McNair"/>
    <x v="1"/>
    <x v="0"/>
    <s v="Philadelphia"/>
    <x v="9"/>
    <n v="19134"/>
    <x v="3"/>
    <s v="OFF-AR-10003469"/>
    <x v="1"/>
    <x v="6"/>
    <s v="Nontoxic Chalk"/>
    <x v="1728"/>
    <n v="3"/>
    <n v="0.2"/>
    <n v="1.4783999999999997"/>
    <x v="3"/>
    <x v="0"/>
  </r>
  <r>
    <x v="4052"/>
    <x v="2001"/>
    <x v="411"/>
    <x v="127"/>
    <x v="1"/>
    <s v="SM-20950"/>
    <s v="Suzanne McNair"/>
    <x v="1"/>
    <x v="0"/>
    <s v="Philadelphia"/>
    <x v="9"/>
    <n v="19134"/>
    <x v="3"/>
    <s v="FUR-TA-10004175"/>
    <x v="0"/>
    <x v="3"/>
    <s v="Hon 30&quot; x 60&quot; Table with Locking Drawer"/>
    <x v="3141"/>
    <n v="2"/>
    <n v="0.4"/>
    <n v="-81.854399999999998"/>
    <x v="3"/>
    <x v="0"/>
  </r>
  <r>
    <x v="4053"/>
    <x v="2001"/>
    <x v="411"/>
    <x v="127"/>
    <x v="1"/>
    <s v="SM-20950"/>
    <s v="Suzanne McNair"/>
    <x v="1"/>
    <x v="0"/>
    <s v="Philadelphia"/>
    <x v="9"/>
    <n v="19134"/>
    <x v="3"/>
    <s v="OFF-LA-10002945"/>
    <x v="1"/>
    <x v="2"/>
    <s v="Permanent Self-Adhesive File Folder Labels for Typewriters, 1 1/8 x 3 1/2, White"/>
    <x v="3142"/>
    <n v="11"/>
    <n v="0.2"/>
    <n v="18.017999999999997"/>
    <x v="3"/>
    <x v="0"/>
  </r>
  <r>
    <x v="4054"/>
    <x v="2001"/>
    <x v="411"/>
    <x v="127"/>
    <x v="1"/>
    <s v="SM-20950"/>
    <s v="Suzanne McNair"/>
    <x v="1"/>
    <x v="0"/>
    <s v="Philadelphia"/>
    <x v="9"/>
    <n v="19134"/>
    <x v="3"/>
    <s v="OFF-PA-10000533"/>
    <x v="1"/>
    <x v="10"/>
    <s v="Southworth Parchment Paper &amp; Envelopes"/>
    <x v="2579"/>
    <n v="4"/>
    <n v="0.2"/>
    <n v="6.8015999999999996"/>
    <x v="3"/>
    <x v="0"/>
  </r>
  <r>
    <x v="4055"/>
    <x v="2001"/>
    <x v="411"/>
    <x v="127"/>
    <x v="1"/>
    <s v="SM-20950"/>
    <s v="Suzanne McNair"/>
    <x v="1"/>
    <x v="0"/>
    <s v="Philadelphia"/>
    <x v="9"/>
    <n v="19134"/>
    <x v="3"/>
    <s v="OFF-ST-10004459"/>
    <x v="1"/>
    <x v="4"/>
    <s v="Tennsco Single-Tier Lockers"/>
    <x v="2122"/>
    <n v="6"/>
    <n v="0.2"/>
    <n v="-337.80600000000004"/>
    <x v="3"/>
    <x v="0"/>
  </r>
  <r>
    <x v="4056"/>
    <x v="2001"/>
    <x v="411"/>
    <x v="127"/>
    <x v="1"/>
    <s v="SM-20950"/>
    <s v="Suzanne McNair"/>
    <x v="1"/>
    <x v="0"/>
    <s v="Philadelphia"/>
    <x v="9"/>
    <n v="19134"/>
    <x v="3"/>
    <s v="FUR-TA-10004147"/>
    <x v="0"/>
    <x v="3"/>
    <s v="Hon 4060 Series Tables"/>
    <x v="3143"/>
    <n v="1"/>
    <n v="0.4"/>
    <n v="-20.152800000000006"/>
    <x v="3"/>
    <x v="0"/>
  </r>
  <r>
    <x v="4057"/>
    <x v="2002"/>
    <x v="156"/>
    <x v="986"/>
    <x v="1"/>
    <s v="DK-12985"/>
    <s v="Darren Koutras"/>
    <x v="0"/>
    <x v="0"/>
    <s v="Chicago"/>
    <x v="10"/>
    <n v="60610"/>
    <x v="2"/>
    <s v="OFF-ST-10000046"/>
    <x v="1"/>
    <x v="4"/>
    <s v="Fellowes Super Stor/Drawer Files"/>
    <x v="3144"/>
    <n v="5"/>
    <n v="0.2"/>
    <n v="-8.0774999999999864"/>
    <x v="2"/>
    <x v="0"/>
  </r>
  <r>
    <x v="4058"/>
    <x v="2003"/>
    <x v="312"/>
    <x v="1005"/>
    <x v="1"/>
    <s v="LC-16885"/>
    <s v="Lena Creighton"/>
    <x v="0"/>
    <x v="0"/>
    <s v="Oakland"/>
    <x v="1"/>
    <n v="94601"/>
    <x v="1"/>
    <s v="TEC-PH-10004774"/>
    <x v="2"/>
    <x v="7"/>
    <s v="Gear Head AU3700S Headset"/>
    <x v="3145"/>
    <n v="7"/>
    <n v="0.2"/>
    <n v="-15.458100000000007"/>
    <x v="1"/>
    <x v="1"/>
  </r>
  <r>
    <x v="4059"/>
    <x v="2003"/>
    <x v="312"/>
    <x v="1005"/>
    <x v="1"/>
    <s v="LC-16885"/>
    <s v="Lena Creighton"/>
    <x v="0"/>
    <x v="0"/>
    <s v="Oakland"/>
    <x v="1"/>
    <n v="94601"/>
    <x v="1"/>
    <s v="FUR-CH-10000595"/>
    <x v="0"/>
    <x v="1"/>
    <s v="Safco Contoured Stacking Chairs"/>
    <x v="3146"/>
    <n v="3"/>
    <n v="0.2"/>
    <n v="35.759999999999962"/>
    <x v="1"/>
    <x v="1"/>
  </r>
  <r>
    <x v="4060"/>
    <x v="2004"/>
    <x v="474"/>
    <x v="237"/>
    <x v="1"/>
    <s v="XP-21865"/>
    <s v="Xylona Preis"/>
    <x v="0"/>
    <x v="0"/>
    <s v="Chicago"/>
    <x v="10"/>
    <n v="60610"/>
    <x v="2"/>
    <s v="TEC-AC-10002473"/>
    <x v="2"/>
    <x v="11"/>
    <s v="Maxell 4.7GB DVD-R"/>
    <x v="3147"/>
    <n v="3"/>
    <n v="0.2"/>
    <n v="17.879399999999997"/>
    <x v="2"/>
    <x v="0"/>
  </r>
  <r>
    <x v="4061"/>
    <x v="2005"/>
    <x v="14"/>
    <x v="1006"/>
    <x v="2"/>
    <s v="CS-11845"/>
    <s v="Cari Sayre"/>
    <x v="1"/>
    <x v="0"/>
    <s v="Seattle"/>
    <x v="4"/>
    <n v="98105"/>
    <x v="1"/>
    <s v="OFF-BI-10001628"/>
    <x v="1"/>
    <x v="8"/>
    <s v="Acco Data Flex Cable Posts For Top &amp; Bottom Load Binders, 6&quot; Capacity"/>
    <x v="3148"/>
    <n v="3"/>
    <n v="0.2"/>
    <n v="7.822499999999998"/>
    <x v="1"/>
    <x v="0"/>
  </r>
  <r>
    <x v="4062"/>
    <x v="2006"/>
    <x v="612"/>
    <x v="1007"/>
    <x v="1"/>
    <s v="BD-11770"/>
    <s v="Bryan Davis"/>
    <x v="0"/>
    <x v="0"/>
    <s v="Philadelphia"/>
    <x v="9"/>
    <n v="19143"/>
    <x v="3"/>
    <s v="TEC-AC-10002800"/>
    <x v="2"/>
    <x v="11"/>
    <s v="Plantronics Audio 478 Stereo USB Headset"/>
    <x v="3149"/>
    <n v="1"/>
    <n v="0.2"/>
    <n v="7.4984999999999964"/>
    <x v="3"/>
    <x v="0"/>
  </r>
  <r>
    <x v="4063"/>
    <x v="2007"/>
    <x v="670"/>
    <x v="1008"/>
    <x v="2"/>
    <s v="DL-13330"/>
    <s v="Denise Leinenbach"/>
    <x v="0"/>
    <x v="0"/>
    <s v="Concord"/>
    <x v="3"/>
    <n v="28027"/>
    <x v="0"/>
    <s v="OFF-AR-10002766"/>
    <x v="1"/>
    <x v="6"/>
    <s v="Prang Drawing Pencil Set"/>
    <x v="3150"/>
    <n v="9"/>
    <n v="0.2"/>
    <n v="1.7514000000000003"/>
    <x v="0"/>
    <x v="0"/>
  </r>
  <r>
    <x v="4064"/>
    <x v="2007"/>
    <x v="670"/>
    <x v="1008"/>
    <x v="2"/>
    <s v="DL-13330"/>
    <s v="Denise Leinenbach"/>
    <x v="0"/>
    <x v="0"/>
    <s v="Concord"/>
    <x v="3"/>
    <n v="28027"/>
    <x v="0"/>
    <s v="OFF-SU-10002522"/>
    <x v="1"/>
    <x v="14"/>
    <s v="Acme Kleen Earth Office Shears"/>
    <x v="3151"/>
    <n v="1"/>
    <n v="0.2"/>
    <n v="0.34919999999999951"/>
    <x v="0"/>
    <x v="0"/>
  </r>
  <r>
    <x v="4065"/>
    <x v="2008"/>
    <x v="301"/>
    <x v="840"/>
    <x v="1"/>
    <s v="KH-16630"/>
    <s v="Ken Heidel"/>
    <x v="1"/>
    <x v="0"/>
    <s v="Charlotte"/>
    <x v="3"/>
    <n v="28205"/>
    <x v="0"/>
    <s v="OFF-FA-10003021"/>
    <x v="1"/>
    <x v="13"/>
    <s v="Staples"/>
    <x v="2024"/>
    <n v="5"/>
    <n v="0.2"/>
    <n v="1.4099999999999997"/>
    <x v="0"/>
    <x v="0"/>
  </r>
  <r>
    <x v="4066"/>
    <x v="2008"/>
    <x v="301"/>
    <x v="840"/>
    <x v="1"/>
    <s v="KH-16630"/>
    <s v="Ken Heidel"/>
    <x v="1"/>
    <x v="0"/>
    <s v="Charlotte"/>
    <x v="3"/>
    <n v="28205"/>
    <x v="0"/>
    <s v="OFF-AR-10000634"/>
    <x v="1"/>
    <x v="6"/>
    <s v="Newell 320"/>
    <x v="1518"/>
    <n v="3"/>
    <n v="0.2"/>
    <n v="0.89880000000000004"/>
    <x v="0"/>
    <x v="0"/>
  </r>
  <r>
    <x v="4067"/>
    <x v="2008"/>
    <x v="301"/>
    <x v="840"/>
    <x v="1"/>
    <s v="KH-16630"/>
    <s v="Ken Heidel"/>
    <x v="1"/>
    <x v="0"/>
    <s v="Charlotte"/>
    <x v="3"/>
    <n v="28205"/>
    <x v="0"/>
    <s v="OFF-LA-10001771"/>
    <x v="1"/>
    <x v="2"/>
    <s v="Avery 513"/>
    <x v="3152"/>
    <n v="12"/>
    <n v="0.2"/>
    <n v="15.537599999999998"/>
    <x v="0"/>
    <x v="0"/>
  </r>
  <r>
    <x v="4068"/>
    <x v="2008"/>
    <x v="301"/>
    <x v="840"/>
    <x v="1"/>
    <s v="KH-16630"/>
    <s v="Ken Heidel"/>
    <x v="1"/>
    <x v="0"/>
    <s v="Charlotte"/>
    <x v="3"/>
    <n v="28205"/>
    <x v="0"/>
    <s v="TEC-PH-10004434"/>
    <x v="2"/>
    <x v="7"/>
    <s v="Cisco IP Phone 7961G VoIP phone - Dark gray"/>
    <x v="3153"/>
    <n v="9"/>
    <n v="0.2"/>
    <n v="110.1194999999999"/>
    <x v="0"/>
    <x v="0"/>
  </r>
  <r>
    <x v="4069"/>
    <x v="2009"/>
    <x v="770"/>
    <x v="1009"/>
    <x v="2"/>
    <s v="TP-21415"/>
    <s v="Tom Prescott"/>
    <x v="0"/>
    <x v="0"/>
    <s v="Dallas"/>
    <x v="5"/>
    <n v="75081"/>
    <x v="2"/>
    <s v="OFF-BI-10000050"/>
    <x v="1"/>
    <x v="8"/>
    <s v="Angle-D Binders with Locking Rings, Label Holders"/>
    <x v="3154"/>
    <n v="9"/>
    <n v="0.8"/>
    <n v="-21.681000000000004"/>
    <x v="2"/>
    <x v="0"/>
  </r>
  <r>
    <x v="4070"/>
    <x v="2009"/>
    <x v="770"/>
    <x v="1009"/>
    <x v="2"/>
    <s v="TP-21415"/>
    <s v="Tom Prescott"/>
    <x v="0"/>
    <x v="0"/>
    <s v="Dallas"/>
    <x v="5"/>
    <n v="75081"/>
    <x v="2"/>
    <s v="OFF-BI-10002414"/>
    <x v="1"/>
    <x v="8"/>
    <s v="GBC ProClick Spines for 32-Hole Punch"/>
    <x v="3155"/>
    <n v="4"/>
    <n v="0.8"/>
    <n v="-16.539600000000007"/>
    <x v="2"/>
    <x v="0"/>
  </r>
  <r>
    <x v="4071"/>
    <x v="2009"/>
    <x v="770"/>
    <x v="1009"/>
    <x v="2"/>
    <s v="TP-21415"/>
    <s v="Tom Prescott"/>
    <x v="0"/>
    <x v="0"/>
    <s v="Dallas"/>
    <x v="5"/>
    <n v="75081"/>
    <x v="2"/>
    <s v="FUR-BO-10003159"/>
    <x v="0"/>
    <x v="0"/>
    <s v="Sauder Camden County Collection Libraries, Planked Cherry Finish"/>
    <x v="3156"/>
    <n v="2"/>
    <n v="0.32"/>
    <n v="-52.890800000000027"/>
    <x v="2"/>
    <x v="0"/>
  </r>
  <r>
    <x v="4072"/>
    <x v="2010"/>
    <x v="401"/>
    <x v="222"/>
    <x v="0"/>
    <s v="NP-18685"/>
    <s v="Nora Pelletier"/>
    <x v="2"/>
    <x v="0"/>
    <s v="Indianapolis"/>
    <x v="14"/>
    <n v="46203"/>
    <x v="2"/>
    <s v="TEC-CO-10002095"/>
    <x v="2"/>
    <x v="16"/>
    <s v="Hewlett Packard 610 Color Digital Copier / Printer"/>
    <x v="3157"/>
    <n v="2"/>
    <n v="0"/>
    <n v="449.99099999999999"/>
    <x v="2"/>
    <x v="0"/>
  </r>
  <r>
    <x v="4073"/>
    <x v="2011"/>
    <x v="496"/>
    <x v="538"/>
    <x v="2"/>
    <s v="SC-20680"/>
    <s v="Steve Carroll"/>
    <x v="2"/>
    <x v="0"/>
    <s v="Broken Arrow"/>
    <x v="26"/>
    <n v="74012"/>
    <x v="2"/>
    <s v="TEC-PH-10004120"/>
    <x v="2"/>
    <x v="7"/>
    <s v="AT&amp;T 1080 Phone"/>
    <x v="3158"/>
    <n v="6"/>
    <n v="0"/>
    <n v="213.70440000000002"/>
    <x v="2"/>
    <x v="0"/>
  </r>
  <r>
    <x v="4074"/>
    <x v="2012"/>
    <x v="940"/>
    <x v="541"/>
    <x v="1"/>
    <s v="DK-12895"/>
    <s v="Dana Kaydos"/>
    <x v="0"/>
    <x v="0"/>
    <s v="Miramar"/>
    <x v="2"/>
    <n v="33023"/>
    <x v="0"/>
    <s v="FUR-FU-10003553"/>
    <x v="0"/>
    <x v="5"/>
    <s v="Howard Miller 13-1/2&quot; Diameter Rosebrook Wall Clock"/>
    <x v="3159"/>
    <n v="4"/>
    <n v="0.2"/>
    <n v="55.016000000000012"/>
    <x v="0"/>
    <x v="0"/>
  </r>
  <r>
    <x v="4075"/>
    <x v="2012"/>
    <x v="940"/>
    <x v="541"/>
    <x v="1"/>
    <s v="DK-12895"/>
    <s v="Dana Kaydos"/>
    <x v="0"/>
    <x v="0"/>
    <s v="Miramar"/>
    <x v="2"/>
    <n v="33023"/>
    <x v="0"/>
    <s v="FUR-FU-10001488"/>
    <x v="0"/>
    <x v="5"/>
    <s v="Tenex 46&quot; x 60&quot; Computer Anti-Static Chairmat, Rectangular Shaped"/>
    <x v="3160"/>
    <n v="4"/>
    <n v="0.2"/>
    <n v="0"/>
    <x v="0"/>
    <x v="0"/>
  </r>
  <r>
    <x v="4076"/>
    <x v="2013"/>
    <x v="546"/>
    <x v="1010"/>
    <x v="0"/>
    <s v="SM-20950"/>
    <s v="Suzanne McNair"/>
    <x v="1"/>
    <x v="0"/>
    <s v="Omaha"/>
    <x v="8"/>
    <n v="68104"/>
    <x v="2"/>
    <s v="OFF-BI-10003094"/>
    <x v="1"/>
    <x v="8"/>
    <s v="Self-Adhesive Ring Binder Labels"/>
    <x v="991"/>
    <n v="2"/>
    <n v="0"/>
    <n v="3.3087999999999997"/>
    <x v="2"/>
    <x v="0"/>
  </r>
  <r>
    <x v="4077"/>
    <x v="2013"/>
    <x v="546"/>
    <x v="1010"/>
    <x v="0"/>
    <s v="SM-20950"/>
    <s v="Suzanne McNair"/>
    <x v="1"/>
    <x v="0"/>
    <s v="Omaha"/>
    <x v="8"/>
    <n v="68104"/>
    <x v="2"/>
    <s v="OFF-FA-10003472"/>
    <x v="1"/>
    <x v="13"/>
    <s v="Bagged Rubber Bands"/>
    <x v="1325"/>
    <n v="4"/>
    <n v="0"/>
    <n v="0.2016"/>
    <x v="2"/>
    <x v="0"/>
  </r>
  <r>
    <x v="4078"/>
    <x v="2013"/>
    <x v="546"/>
    <x v="1010"/>
    <x v="0"/>
    <s v="SM-20950"/>
    <s v="Suzanne McNair"/>
    <x v="1"/>
    <x v="0"/>
    <s v="Omaha"/>
    <x v="8"/>
    <n v="68104"/>
    <x v="2"/>
    <s v="OFF-PA-10001289"/>
    <x v="1"/>
    <x v="10"/>
    <s v="White Computer Printout Paper by Universal"/>
    <x v="2248"/>
    <n v="3"/>
    <n v="0"/>
    <n v="56.977199999999996"/>
    <x v="2"/>
    <x v="0"/>
  </r>
  <r>
    <x v="4079"/>
    <x v="2014"/>
    <x v="379"/>
    <x v="140"/>
    <x v="2"/>
    <s v="LS-17245"/>
    <s v="Lynn Smith"/>
    <x v="0"/>
    <x v="0"/>
    <s v="Jacksonville"/>
    <x v="3"/>
    <n v="28540"/>
    <x v="0"/>
    <s v="TEC-PH-10002293"/>
    <x v="2"/>
    <x v="7"/>
    <s v="Anker 36W 4-Port USB Wall Charger Travel Power Adapter for iPhone 5s 5c 5"/>
    <x v="334"/>
    <n v="3"/>
    <n v="0.2"/>
    <n v="4.7976000000000028"/>
    <x v="0"/>
    <x v="0"/>
  </r>
  <r>
    <x v="4080"/>
    <x v="2015"/>
    <x v="477"/>
    <x v="953"/>
    <x v="1"/>
    <s v="KE-16420"/>
    <s v="Katrina Edelman"/>
    <x v="1"/>
    <x v="0"/>
    <s v="Tigard"/>
    <x v="21"/>
    <n v="97224"/>
    <x v="1"/>
    <s v="OFF-PA-10000380"/>
    <x v="1"/>
    <x v="10"/>
    <s v="REDIFORM Incoming/Outgoing Call Register, 11&quot; X 8 1/2&quot;, 100 Messages"/>
    <x v="3161"/>
    <n v="9"/>
    <n v="0.2"/>
    <n v="22.518000000000001"/>
    <x v="1"/>
    <x v="0"/>
  </r>
  <r>
    <x v="4081"/>
    <x v="2015"/>
    <x v="477"/>
    <x v="953"/>
    <x v="1"/>
    <s v="KE-16420"/>
    <s v="Katrina Edelman"/>
    <x v="1"/>
    <x v="0"/>
    <s v="Tigard"/>
    <x v="21"/>
    <n v="97224"/>
    <x v="1"/>
    <s v="OFF-BI-10004828"/>
    <x v="1"/>
    <x v="8"/>
    <s v="GBC Poly Designer Binding Covers"/>
    <x v="3162"/>
    <n v="1"/>
    <n v="0.7"/>
    <n v="-3.5153999999999996"/>
    <x v="1"/>
    <x v="0"/>
  </r>
  <r>
    <x v="4082"/>
    <x v="2016"/>
    <x v="92"/>
    <x v="569"/>
    <x v="1"/>
    <s v="MC-17635"/>
    <s v="Matthew Clasen"/>
    <x v="1"/>
    <x v="0"/>
    <s v="Decatur"/>
    <x v="10"/>
    <n v="62521"/>
    <x v="2"/>
    <s v="OFF-BI-10004632"/>
    <x v="1"/>
    <x v="8"/>
    <s v="Ibico Hi-Tech Manual Binding System"/>
    <x v="645"/>
    <n v="3"/>
    <n v="0.8"/>
    <n v="-320.23950000000013"/>
    <x v="2"/>
    <x v="0"/>
  </r>
  <r>
    <x v="4083"/>
    <x v="2016"/>
    <x v="92"/>
    <x v="569"/>
    <x v="1"/>
    <s v="MC-17635"/>
    <s v="Matthew Clasen"/>
    <x v="1"/>
    <x v="0"/>
    <s v="Decatur"/>
    <x v="10"/>
    <n v="62521"/>
    <x v="2"/>
    <s v="OFF-PA-10000327"/>
    <x v="1"/>
    <x v="10"/>
    <s v="Xerox 1971"/>
    <x v="1518"/>
    <n v="3"/>
    <n v="0.2"/>
    <n v="3.2099999999999982"/>
    <x v="2"/>
    <x v="0"/>
  </r>
  <r>
    <x v="4084"/>
    <x v="2017"/>
    <x v="210"/>
    <x v="945"/>
    <x v="2"/>
    <s v="Dp-13240"/>
    <s v="Dean percer"/>
    <x v="2"/>
    <x v="0"/>
    <s v="Phoenix"/>
    <x v="16"/>
    <n v="85023"/>
    <x v="1"/>
    <s v="OFF-BI-10003291"/>
    <x v="1"/>
    <x v="8"/>
    <s v="Wilson Jones Leather-Like Binders with DublLock Round Rings"/>
    <x v="3163"/>
    <n v="3"/>
    <n v="0.7"/>
    <n v="-6.0236999999999998"/>
    <x v="1"/>
    <x v="0"/>
  </r>
  <r>
    <x v="4085"/>
    <x v="2018"/>
    <x v="578"/>
    <x v="1011"/>
    <x v="0"/>
    <s v="LC-16930"/>
    <s v="Linda Cazamias"/>
    <x v="1"/>
    <x v="0"/>
    <s v="Sacramento"/>
    <x v="1"/>
    <n v="95823"/>
    <x v="1"/>
    <s v="TEC-PH-10002275"/>
    <x v="2"/>
    <x v="7"/>
    <s v="Mitel 5320 IP Phone VoIP phone"/>
    <x v="3164"/>
    <n v="2"/>
    <n v="0.2"/>
    <n v="30.238400000000013"/>
    <x v="1"/>
    <x v="0"/>
  </r>
  <r>
    <x v="4086"/>
    <x v="2018"/>
    <x v="578"/>
    <x v="1011"/>
    <x v="0"/>
    <s v="LC-16930"/>
    <s v="Linda Cazamias"/>
    <x v="1"/>
    <x v="0"/>
    <s v="Sacramento"/>
    <x v="1"/>
    <n v="95823"/>
    <x v="1"/>
    <s v="OFF-BI-10003291"/>
    <x v="1"/>
    <x v="8"/>
    <s v="Wilson Jones Leather-Like Binders with DublLock Round Rings"/>
    <x v="3165"/>
    <n v="3"/>
    <n v="0.2"/>
    <n v="7.0712999999999981"/>
    <x v="1"/>
    <x v="0"/>
  </r>
  <r>
    <x v="4087"/>
    <x v="2018"/>
    <x v="578"/>
    <x v="1011"/>
    <x v="0"/>
    <s v="LC-16930"/>
    <s v="Linda Cazamias"/>
    <x v="1"/>
    <x v="0"/>
    <s v="Sacramento"/>
    <x v="1"/>
    <n v="95823"/>
    <x v="1"/>
    <s v="OFF-BI-10000343"/>
    <x v="1"/>
    <x v="8"/>
    <s v="Pressboard Covers with Storage Hooks, 9 1/2&quot; x 11&quot;, Light Blue"/>
    <x v="696"/>
    <n v="3"/>
    <n v="0.2"/>
    <n v="3.9770999999999996"/>
    <x v="1"/>
    <x v="0"/>
  </r>
  <r>
    <x v="4088"/>
    <x v="2019"/>
    <x v="710"/>
    <x v="889"/>
    <x v="1"/>
    <s v="LH-16900"/>
    <s v="Lena Hernandez"/>
    <x v="0"/>
    <x v="0"/>
    <s v="Jonesboro"/>
    <x v="36"/>
    <n v="72401"/>
    <x v="0"/>
    <s v="FUR-BO-10000711"/>
    <x v="0"/>
    <x v="0"/>
    <s v="Hon Metal Bookcases, Gray"/>
    <x v="3166"/>
    <n v="9"/>
    <n v="0"/>
    <n v="172.48140000000001"/>
    <x v="0"/>
    <x v="0"/>
  </r>
  <r>
    <x v="4089"/>
    <x v="2020"/>
    <x v="178"/>
    <x v="1012"/>
    <x v="1"/>
    <s v="TB-21175"/>
    <s v="Thomas Boland"/>
    <x v="1"/>
    <x v="0"/>
    <s v="New York City"/>
    <x v="15"/>
    <n v="10035"/>
    <x v="3"/>
    <s v="OFF-LA-10001297"/>
    <x v="1"/>
    <x v="2"/>
    <s v="Avery 473"/>
    <x v="346"/>
    <n v="2"/>
    <n v="0"/>
    <n v="9.9359999999999999"/>
    <x v="3"/>
    <x v="0"/>
  </r>
  <r>
    <x v="4090"/>
    <x v="2020"/>
    <x v="178"/>
    <x v="1012"/>
    <x v="1"/>
    <s v="TB-21175"/>
    <s v="Thomas Boland"/>
    <x v="1"/>
    <x v="0"/>
    <s v="New York City"/>
    <x v="15"/>
    <n v="10035"/>
    <x v="3"/>
    <s v="OFF-SU-10001574"/>
    <x v="1"/>
    <x v="14"/>
    <s v="Acme Value Line Scissors"/>
    <x v="1031"/>
    <n v="3"/>
    <n v="0"/>
    <n v="3.2849999999999993"/>
    <x v="3"/>
    <x v="0"/>
  </r>
  <r>
    <x v="4091"/>
    <x v="2020"/>
    <x v="178"/>
    <x v="1012"/>
    <x v="1"/>
    <s v="TB-21175"/>
    <s v="Thomas Boland"/>
    <x v="1"/>
    <x v="0"/>
    <s v="New York City"/>
    <x v="15"/>
    <n v="10035"/>
    <x v="3"/>
    <s v="OFF-BI-10003305"/>
    <x v="1"/>
    <x v="8"/>
    <s v="Avery Hanging File Binders"/>
    <x v="646"/>
    <n v="3"/>
    <n v="0.2"/>
    <n v="4.6643999999999988"/>
    <x v="3"/>
    <x v="0"/>
  </r>
  <r>
    <x v="4092"/>
    <x v="2021"/>
    <x v="941"/>
    <x v="380"/>
    <x v="2"/>
    <s v="JM-15865"/>
    <s v="John Murray"/>
    <x v="0"/>
    <x v="0"/>
    <s v="Akron"/>
    <x v="24"/>
    <n v="44312"/>
    <x v="3"/>
    <s v="OFF-ST-10002574"/>
    <x v="1"/>
    <x v="4"/>
    <s v="SAFCO Commercial Wire Shelving, Black"/>
    <x v="3167"/>
    <n v="2"/>
    <n v="0.2"/>
    <n v="-55.256"/>
    <x v="3"/>
    <x v="0"/>
  </r>
  <r>
    <x v="4093"/>
    <x v="2022"/>
    <x v="252"/>
    <x v="269"/>
    <x v="1"/>
    <s v="KW-16435"/>
    <s v="Katrina Willman"/>
    <x v="0"/>
    <x v="0"/>
    <s v="Florence"/>
    <x v="0"/>
    <n v="41042"/>
    <x v="0"/>
    <s v="TEC-MA-10000864"/>
    <x v="2"/>
    <x v="15"/>
    <s v="Cisco 9971 IP Video Phone Charcoal"/>
    <x v="3168"/>
    <n v="7"/>
    <n v="0"/>
    <n v="1416.7999999999997"/>
    <x v="0"/>
    <x v="0"/>
  </r>
  <r>
    <x v="4094"/>
    <x v="2022"/>
    <x v="252"/>
    <x v="269"/>
    <x v="1"/>
    <s v="KW-16435"/>
    <s v="Katrina Willman"/>
    <x v="0"/>
    <x v="0"/>
    <s v="Florence"/>
    <x v="0"/>
    <n v="41042"/>
    <x v="0"/>
    <s v="TEC-AC-10003289"/>
    <x v="2"/>
    <x v="11"/>
    <s v="Anker Ultra-Slim Mini Bluetooth 3.0 Wireless Keyboard"/>
    <x v="1105"/>
    <n v="4"/>
    <n v="0"/>
    <n v="18.390799999999999"/>
    <x v="0"/>
    <x v="0"/>
  </r>
  <r>
    <x v="4095"/>
    <x v="2022"/>
    <x v="252"/>
    <x v="269"/>
    <x v="1"/>
    <s v="KW-16435"/>
    <s v="Katrina Willman"/>
    <x v="0"/>
    <x v="0"/>
    <s v="Florence"/>
    <x v="0"/>
    <n v="41042"/>
    <x v="0"/>
    <s v="TEC-PH-10001619"/>
    <x v="2"/>
    <x v="7"/>
    <s v="LG G3"/>
    <x v="2173"/>
    <n v="3"/>
    <n v="0"/>
    <n v="170.51129999999998"/>
    <x v="0"/>
    <x v="0"/>
  </r>
  <r>
    <x v="4096"/>
    <x v="2023"/>
    <x v="865"/>
    <x v="919"/>
    <x v="1"/>
    <s v="SC-20095"/>
    <s v="Sanjit Chand"/>
    <x v="0"/>
    <x v="0"/>
    <s v="Minneapolis"/>
    <x v="11"/>
    <n v="55407"/>
    <x v="2"/>
    <s v="OFF-PA-10004888"/>
    <x v="1"/>
    <x v="10"/>
    <s v="Xerox 217"/>
    <x v="56"/>
    <n v="5"/>
    <n v="0"/>
    <n v="15.552000000000001"/>
    <x v="2"/>
    <x v="0"/>
  </r>
  <r>
    <x v="4097"/>
    <x v="2023"/>
    <x v="865"/>
    <x v="919"/>
    <x v="1"/>
    <s v="SC-20095"/>
    <s v="Sanjit Chand"/>
    <x v="0"/>
    <x v="0"/>
    <s v="Minneapolis"/>
    <x v="11"/>
    <n v="55407"/>
    <x v="2"/>
    <s v="OFF-ST-10000736"/>
    <x v="1"/>
    <x v="4"/>
    <s v="Carina Double Wide Media Storage Towers in Natural &amp; Black"/>
    <x v="3169"/>
    <n v="5"/>
    <n v="0"/>
    <n v="16.195999999999984"/>
    <x v="2"/>
    <x v="0"/>
  </r>
  <r>
    <x v="4098"/>
    <x v="2023"/>
    <x v="865"/>
    <x v="919"/>
    <x v="1"/>
    <s v="SC-20095"/>
    <s v="Sanjit Chand"/>
    <x v="0"/>
    <x v="0"/>
    <s v="Minneapolis"/>
    <x v="11"/>
    <n v="55407"/>
    <x v="2"/>
    <s v="OFF-BI-10001120"/>
    <x v="1"/>
    <x v="8"/>
    <s v="Ibico EPK-21 Electric Binding System"/>
    <x v="3170"/>
    <n v="5"/>
    <n v="0"/>
    <n v="4630.4755000000005"/>
    <x v="2"/>
    <x v="0"/>
  </r>
  <r>
    <x v="4099"/>
    <x v="2023"/>
    <x v="865"/>
    <x v="919"/>
    <x v="1"/>
    <s v="SC-20095"/>
    <s v="Sanjit Chand"/>
    <x v="0"/>
    <x v="0"/>
    <s v="Minneapolis"/>
    <x v="11"/>
    <n v="55407"/>
    <x v="2"/>
    <s v="OFF-BI-10000301"/>
    <x v="1"/>
    <x v="8"/>
    <s v="GBC Instant Report Kit"/>
    <x v="3171"/>
    <n v="2"/>
    <n v="0"/>
    <n v="6.47"/>
    <x v="2"/>
    <x v="0"/>
  </r>
  <r>
    <x v="4100"/>
    <x v="2024"/>
    <x v="249"/>
    <x v="266"/>
    <x v="1"/>
    <s v="ZC-21910"/>
    <s v="Zuschuss Carroll"/>
    <x v="0"/>
    <x v="0"/>
    <s v="Houston"/>
    <x v="5"/>
    <n v="77095"/>
    <x v="2"/>
    <s v="OFF-AP-10004655"/>
    <x v="1"/>
    <x v="9"/>
    <s v="Holmes Visible Mist Ultrasonic Humidifier with 2.3-Gallon Output per Day, Replacement Filter"/>
    <x v="3172"/>
    <n v="1"/>
    <n v="0.8"/>
    <n v="-5.2072000000000012"/>
    <x v="2"/>
    <x v="0"/>
  </r>
  <r>
    <x v="4101"/>
    <x v="2024"/>
    <x v="249"/>
    <x v="266"/>
    <x v="1"/>
    <s v="ZC-21910"/>
    <s v="Zuschuss Carroll"/>
    <x v="0"/>
    <x v="0"/>
    <s v="Houston"/>
    <x v="5"/>
    <n v="77095"/>
    <x v="2"/>
    <s v="OFF-AP-10002906"/>
    <x v="1"/>
    <x v="9"/>
    <s v="Hoover Replacement Belt for Commercial Guardsman Heavy-Duty Upright Vacuum"/>
    <x v="3173"/>
    <n v="1"/>
    <n v="0.8"/>
    <n v="-1.1100000000000003"/>
    <x v="2"/>
    <x v="0"/>
  </r>
  <r>
    <x v="4102"/>
    <x v="2024"/>
    <x v="249"/>
    <x v="266"/>
    <x v="1"/>
    <s v="ZC-21910"/>
    <s v="Zuschuss Carroll"/>
    <x v="0"/>
    <x v="0"/>
    <s v="Houston"/>
    <x v="5"/>
    <n v="77095"/>
    <x v="2"/>
    <s v="OFF-PA-10000740"/>
    <x v="1"/>
    <x v="10"/>
    <s v="Xerox 1982"/>
    <x v="3174"/>
    <n v="8"/>
    <n v="0.2"/>
    <n v="47.50719999999999"/>
    <x v="2"/>
    <x v="0"/>
  </r>
  <r>
    <x v="4103"/>
    <x v="2025"/>
    <x v="202"/>
    <x v="91"/>
    <x v="3"/>
    <s v="RB-19465"/>
    <s v="Rick Bensley"/>
    <x v="2"/>
    <x v="0"/>
    <s v="Fremont"/>
    <x v="8"/>
    <n v="68025"/>
    <x v="2"/>
    <s v="FUR-FU-10001940"/>
    <x v="0"/>
    <x v="5"/>
    <s v="Staple-based wall hangings"/>
    <x v="204"/>
    <n v="2"/>
    <n v="0"/>
    <n v="7.0048000000000012"/>
    <x v="2"/>
    <x v="0"/>
  </r>
  <r>
    <x v="4104"/>
    <x v="2026"/>
    <x v="783"/>
    <x v="851"/>
    <x v="1"/>
    <s v="JK-15370"/>
    <s v="Jay Kimmel"/>
    <x v="0"/>
    <x v="0"/>
    <s v="San Diego"/>
    <x v="1"/>
    <n v="92105"/>
    <x v="1"/>
    <s v="TEC-PH-10000439"/>
    <x v="2"/>
    <x v="7"/>
    <s v="GE DSL Phone Line Filter"/>
    <x v="3175"/>
    <n v="5"/>
    <n v="0.2"/>
    <n v="17.995499999999979"/>
    <x v="1"/>
    <x v="1"/>
  </r>
  <r>
    <x v="4105"/>
    <x v="2026"/>
    <x v="783"/>
    <x v="851"/>
    <x v="1"/>
    <s v="JK-15370"/>
    <s v="Jay Kimmel"/>
    <x v="0"/>
    <x v="0"/>
    <s v="San Diego"/>
    <x v="1"/>
    <n v="92105"/>
    <x v="1"/>
    <s v="OFF-BI-10000404"/>
    <x v="1"/>
    <x v="8"/>
    <s v="Avery Printable Repositionable Plastic Tabs"/>
    <x v="1288"/>
    <n v="2"/>
    <n v="0.2"/>
    <n v="4.6440000000000001"/>
    <x v="1"/>
    <x v="1"/>
  </r>
  <r>
    <x v="4106"/>
    <x v="2027"/>
    <x v="250"/>
    <x v="1013"/>
    <x v="1"/>
    <s v="DD-13570"/>
    <s v="Dorothy Dickinson"/>
    <x v="0"/>
    <x v="0"/>
    <s v="Houston"/>
    <x v="5"/>
    <n v="77041"/>
    <x v="2"/>
    <s v="OFF-BI-10003676"/>
    <x v="1"/>
    <x v="8"/>
    <s v="GBC Standard Recycled Report Covers, Clear Plastic Sheets"/>
    <x v="3176"/>
    <n v="2"/>
    <n v="0.8"/>
    <n v="-6.8992000000000022"/>
    <x v="2"/>
    <x v="0"/>
  </r>
  <r>
    <x v="4107"/>
    <x v="2028"/>
    <x v="67"/>
    <x v="216"/>
    <x v="3"/>
    <s v="MC-17275"/>
    <s v="Marc Crier"/>
    <x v="0"/>
    <x v="0"/>
    <s v="New York City"/>
    <x v="15"/>
    <n v="10011"/>
    <x v="3"/>
    <s v="OFF-ST-10002486"/>
    <x v="1"/>
    <x v="4"/>
    <s v="Eldon Shelf Savers Cubes and Bins"/>
    <x v="544"/>
    <n v="2"/>
    <n v="0"/>
    <n v="0.27919999999999945"/>
    <x v="3"/>
    <x v="0"/>
  </r>
  <r>
    <x v="4108"/>
    <x v="2028"/>
    <x v="67"/>
    <x v="216"/>
    <x v="3"/>
    <s v="MC-17275"/>
    <s v="Marc Crier"/>
    <x v="0"/>
    <x v="0"/>
    <s v="New York City"/>
    <x v="15"/>
    <n v="10011"/>
    <x v="3"/>
    <s v="FUR-TA-10003837"/>
    <x v="0"/>
    <x v="3"/>
    <s v="Anderson Hickey Conga Table Tops &amp; Accessories"/>
    <x v="3177"/>
    <n v="3"/>
    <n v="0.4"/>
    <n v="-14.163900000000005"/>
    <x v="3"/>
    <x v="0"/>
  </r>
  <r>
    <x v="4109"/>
    <x v="2029"/>
    <x v="707"/>
    <x v="896"/>
    <x v="1"/>
    <s v="DL-13495"/>
    <s v="Dionis Lloyd"/>
    <x v="1"/>
    <x v="0"/>
    <s v="Detroit"/>
    <x v="12"/>
    <n v="48227"/>
    <x v="2"/>
    <s v="TEC-PH-10002923"/>
    <x v="2"/>
    <x v="7"/>
    <s v="Logitech B530 USB Headset - headset - Full size, Binaural"/>
    <x v="2270"/>
    <n v="2"/>
    <n v="0"/>
    <n v="19.974600000000002"/>
    <x v="2"/>
    <x v="0"/>
  </r>
  <r>
    <x v="4110"/>
    <x v="2029"/>
    <x v="707"/>
    <x v="896"/>
    <x v="1"/>
    <s v="DL-13495"/>
    <s v="Dionis Lloyd"/>
    <x v="1"/>
    <x v="0"/>
    <s v="Detroit"/>
    <x v="12"/>
    <n v="48227"/>
    <x v="2"/>
    <s v="FUR-BO-10004360"/>
    <x v="0"/>
    <x v="0"/>
    <s v="Rush Hierlooms Collection Rich Wood Bookcases"/>
    <x v="3178"/>
    <n v="1"/>
    <n v="0"/>
    <n v="20.927400000000006"/>
    <x v="2"/>
    <x v="0"/>
  </r>
  <r>
    <x v="4111"/>
    <x v="2029"/>
    <x v="707"/>
    <x v="896"/>
    <x v="1"/>
    <s v="DL-13495"/>
    <s v="Dionis Lloyd"/>
    <x v="1"/>
    <x v="0"/>
    <s v="Detroit"/>
    <x v="12"/>
    <n v="48227"/>
    <x v="2"/>
    <s v="OFF-PA-10002160"/>
    <x v="1"/>
    <x v="10"/>
    <s v="Xerox 1978"/>
    <x v="1714"/>
    <n v="3"/>
    <n v="0"/>
    <n v="8.4966000000000008"/>
    <x v="2"/>
    <x v="0"/>
  </r>
  <r>
    <x v="4112"/>
    <x v="2029"/>
    <x v="707"/>
    <x v="896"/>
    <x v="1"/>
    <s v="DL-13495"/>
    <s v="Dionis Lloyd"/>
    <x v="1"/>
    <x v="0"/>
    <s v="Detroit"/>
    <x v="12"/>
    <n v="48227"/>
    <x v="2"/>
    <s v="OFF-AR-10002375"/>
    <x v="1"/>
    <x v="6"/>
    <s v="Newell 351"/>
    <x v="175"/>
    <n v="1"/>
    <n v="0"/>
    <n v="0.9511999999999996"/>
    <x v="2"/>
    <x v="0"/>
  </r>
  <r>
    <x v="4113"/>
    <x v="2030"/>
    <x v="942"/>
    <x v="531"/>
    <x v="1"/>
    <s v="NC-18625"/>
    <s v="Noah Childs"/>
    <x v="1"/>
    <x v="0"/>
    <s v="Houston"/>
    <x v="5"/>
    <n v="77095"/>
    <x v="2"/>
    <s v="OFF-LA-10000443"/>
    <x v="1"/>
    <x v="2"/>
    <s v="Avery 501"/>
    <x v="3179"/>
    <n v="3"/>
    <n v="0.2"/>
    <n v="2.9888999999999997"/>
    <x v="2"/>
    <x v="0"/>
  </r>
  <r>
    <x v="4114"/>
    <x v="2030"/>
    <x v="942"/>
    <x v="531"/>
    <x v="1"/>
    <s v="NC-18625"/>
    <s v="Noah Childs"/>
    <x v="1"/>
    <x v="0"/>
    <s v="Houston"/>
    <x v="5"/>
    <n v="77095"/>
    <x v="2"/>
    <s v="TEC-PH-10001750"/>
    <x v="2"/>
    <x v="7"/>
    <s v="Samsung Rugby III"/>
    <x v="3180"/>
    <n v="3"/>
    <n v="0.2"/>
    <n v="13.857900000000008"/>
    <x v="2"/>
    <x v="0"/>
  </r>
  <r>
    <x v="4115"/>
    <x v="2031"/>
    <x v="390"/>
    <x v="902"/>
    <x v="2"/>
    <s v="AC-10450"/>
    <s v="Amy Cox"/>
    <x v="0"/>
    <x v="0"/>
    <s v="Seattle"/>
    <x v="4"/>
    <n v="98105"/>
    <x v="1"/>
    <s v="OFF-BI-10004632"/>
    <x v="1"/>
    <x v="8"/>
    <s v="Ibico Hi-Tech Manual Binding System"/>
    <x v="3181"/>
    <n v="5"/>
    <n v="0.2"/>
    <n v="381.23749999999995"/>
    <x v="1"/>
    <x v="0"/>
  </r>
  <r>
    <x v="4116"/>
    <x v="2032"/>
    <x v="27"/>
    <x v="699"/>
    <x v="1"/>
    <s v="TS-21340"/>
    <s v="Toby Swindell"/>
    <x v="0"/>
    <x v="0"/>
    <s v="Los Angeles"/>
    <x v="1"/>
    <n v="90036"/>
    <x v="1"/>
    <s v="OFF-BI-10002813"/>
    <x v="1"/>
    <x v="8"/>
    <s v="Avery Reinforcements for Hole-Punch Pages"/>
    <x v="1443"/>
    <n v="2"/>
    <n v="0.2"/>
    <n v="0.99"/>
    <x v="1"/>
    <x v="0"/>
  </r>
  <r>
    <x v="4117"/>
    <x v="2032"/>
    <x v="27"/>
    <x v="699"/>
    <x v="1"/>
    <s v="TS-21340"/>
    <s v="Toby Swindell"/>
    <x v="0"/>
    <x v="0"/>
    <s v="Los Angeles"/>
    <x v="1"/>
    <n v="90036"/>
    <x v="1"/>
    <s v="OFF-PA-10002005"/>
    <x v="1"/>
    <x v="10"/>
    <s v="Xerox 225"/>
    <x v="541"/>
    <n v="3"/>
    <n v="0"/>
    <n v="9.3312000000000008"/>
    <x v="1"/>
    <x v="0"/>
  </r>
  <r>
    <x v="4118"/>
    <x v="2032"/>
    <x v="27"/>
    <x v="699"/>
    <x v="1"/>
    <s v="TS-21340"/>
    <s v="Toby Swindell"/>
    <x v="0"/>
    <x v="0"/>
    <s v="Los Angeles"/>
    <x v="1"/>
    <n v="90036"/>
    <x v="1"/>
    <s v="OFF-ST-10000060"/>
    <x v="1"/>
    <x v="4"/>
    <s v="Fellowes Bankers Box Staxonsteel Drawer File/Stacking System"/>
    <x v="3182"/>
    <n v="7"/>
    <n v="0"/>
    <n v="54.583200000000019"/>
    <x v="1"/>
    <x v="0"/>
  </r>
  <r>
    <x v="4119"/>
    <x v="2032"/>
    <x v="27"/>
    <x v="699"/>
    <x v="1"/>
    <s v="TS-21340"/>
    <s v="Toby Swindell"/>
    <x v="0"/>
    <x v="0"/>
    <s v="Los Angeles"/>
    <x v="1"/>
    <n v="90036"/>
    <x v="1"/>
    <s v="OFF-BI-10002706"/>
    <x v="1"/>
    <x v="8"/>
    <s v="Avery Premier Heavy-Duty Binder with Round Locking Rings"/>
    <x v="3183"/>
    <n v="8"/>
    <n v="0.2"/>
    <n v="29.702399999999997"/>
    <x v="1"/>
    <x v="0"/>
  </r>
  <r>
    <x v="4120"/>
    <x v="2033"/>
    <x v="507"/>
    <x v="643"/>
    <x v="1"/>
    <s v="MM-17920"/>
    <s v="Michael Moore"/>
    <x v="0"/>
    <x v="0"/>
    <s v="Philadelphia"/>
    <x v="9"/>
    <n v="19120"/>
    <x v="3"/>
    <s v="TEC-AC-10000199"/>
    <x v="2"/>
    <x v="11"/>
    <s v="Kingston Digital DataTraveler 8GB USB 2.0"/>
    <x v="3184"/>
    <n v="4"/>
    <n v="0.2"/>
    <n v="-1.4279999999999999"/>
    <x v="3"/>
    <x v="0"/>
  </r>
  <r>
    <x v="4121"/>
    <x v="2034"/>
    <x v="943"/>
    <x v="582"/>
    <x v="3"/>
    <s v="LP-17080"/>
    <s v="Liz Pelletier"/>
    <x v="0"/>
    <x v="0"/>
    <s v="Seattle"/>
    <x v="4"/>
    <n v="98103"/>
    <x v="1"/>
    <s v="OFF-PA-10002870"/>
    <x v="1"/>
    <x v="10"/>
    <s v="Ampad Phone Message Book, Recycled, 400 Message Capacity, 5 ¾” x 11”"/>
    <x v="782"/>
    <n v="6"/>
    <n v="0"/>
    <n v="16.847999999999999"/>
    <x v="1"/>
    <x v="0"/>
  </r>
  <r>
    <x v="4122"/>
    <x v="2034"/>
    <x v="943"/>
    <x v="582"/>
    <x v="3"/>
    <s v="LP-17080"/>
    <s v="Liz Pelletier"/>
    <x v="0"/>
    <x v="0"/>
    <s v="Seattle"/>
    <x v="4"/>
    <n v="98103"/>
    <x v="1"/>
    <s v="OFF-LA-10004545"/>
    <x v="1"/>
    <x v="2"/>
    <s v="Avery 50"/>
    <x v="3185"/>
    <n v="3"/>
    <n v="0"/>
    <n v="17.667299999999997"/>
    <x v="1"/>
    <x v="0"/>
  </r>
  <r>
    <x v="4123"/>
    <x v="2034"/>
    <x v="943"/>
    <x v="582"/>
    <x v="3"/>
    <s v="LP-17080"/>
    <s v="Liz Pelletier"/>
    <x v="0"/>
    <x v="0"/>
    <s v="Seattle"/>
    <x v="4"/>
    <n v="98103"/>
    <x v="1"/>
    <s v="OFF-BI-10000962"/>
    <x v="1"/>
    <x v="8"/>
    <s v="Acco Flexible ACCOHIDE Square Ring Data Binder, Dark Blue, 11 1/2&quot; X 14&quot; 7/8&quot;"/>
    <x v="3186"/>
    <n v="2"/>
    <n v="0.2"/>
    <n v="9.4365999999999985"/>
    <x v="1"/>
    <x v="0"/>
  </r>
  <r>
    <x v="4124"/>
    <x v="2035"/>
    <x v="218"/>
    <x v="1014"/>
    <x v="1"/>
    <s v="BG-11695"/>
    <s v="Brooke Gillingham"/>
    <x v="1"/>
    <x v="0"/>
    <s v="Watertown"/>
    <x v="15"/>
    <n v="13601"/>
    <x v="3"/>
    <s v="OFF-AP-10004249"/>
    <x v="1"/>
    <x v="9"/>
    <s v="Staple holder"/>
    <x v="385"/>
    <n v="3"/>
    <n v="0"/>
    <n v="9.6956999999999987"/>
    <x v="3"/>
    <x v="0"/>
  </r>
  <r>
    <x v="4125"/>
    <x v="2036"/>
    <x v="944"/>
    <x v="849"/>
    <x v="0"/>
    <s v="MG-18145"/>
    <s v="Mike Gockenbach"/>
    <x v="0"/>
    <x v="0"/>
    <s v="Jacksonville"/>
    <x v="2"/>
    <n v="32216"/>
    <x v="0"/>
    <s v="FUR-FU-10001602"/>
    <x v="0"/>
    <x v="5"/>
    <s v="Eldon Delta Triangular Chair Mat, 52&quot; x 58&quot;, Clear"/>
    <x v="3187"/>
    <n v="3"/>
    <n v="0.2"/>
    <n v="-2.2758000000000109"/>
    <x v="0"/>
    <x v="0"/>
  </r>
  <r>
    <x v="4126"/>
    <x v="2037"/>
    <x v="636"/>
    <x v="510"/>
    <x v="2"/>
    <s v="GZ-14470"/>
    <s v="Gary Zandusky"/>
    <x v="0"/>
    <x v="0"/>
    <s v="Arlington"/>
    <x v="17"/>
    <n v="22204"/>
    <x v="0"/>
    <s v="OFF-AR-10003179"/>
    <x v="1"/>
    <x v="6"/>
    <s v="Dixon Ticonderoga Core-Lock Colored Pencils"/>
    <x v="3188"/>
    <n v="6"/>
    <n v="0"/>
    <n v="18.037799999999997"/>
    <x v="0"/>
    <x v="0"/>
  </r>
  <r>
    <x v="4127"/>
    <x v="2038"/>
    <x v="111"/>
    <x v="131"/>
    <x v="1"/>
    <s v="JL-15835"/>
    <s v="John Lee"/>
    <x v="0"/>
    <x v="0"/>
    <s v="Charlotte"/>
    <x v="3"/>
    <n v="28205"/>
    <x v="0"/>
    <s v="OFF-ST-10003722"/>
    <x v="1"/>
    <x v="4"/>
    <s v="Project Tote Personal File"/>
    <x v="3189"/>
    <n v="6"/>
    <n v="0.2"/>
    <n v="7.5761999999999894"/>
    <x v="0"/>
    <x v="0"/>
  </r>
  <r>
    <x v="4128"/>
    <x v="2038"/>
    <x v="111"/>
    <x v="131"/>
    <x v="1"/>
    <s v="JL-15835"/>
    <s v="John Lee"/>
    <x v="0"/>
    <x v="0"/>
    <s v="Charlotte"/>
    <x v="3"/>
    <n v="28205"/>
    <x v="0"/>
    <s v="TEC-MA-10001127"/>
    <x v="2"/>
    <x v="15"/>
    <s v="HP Designjet T520 Inkjet Large Format Printer - 24&quot; Color"/>
    <x v="3190"/>
    <n v="3"/>
    <n v="0.5"/>
    <n v="-944.99460000000045"/>
    <x v="0"/>
    <x v="0"/>
  </r>
  <r>
    <x v="4129"/>
    <x v="2039"/>
    <x v="368"/>
    <x v="442"/>
    <x v="1"/>
    <s v="DO-13435"/>
    <s v="Denny Ordway"/>
    <x v="0"/>
    <x v="0"/>
    <s v="Seattle"/>
    <x v="4"/>
    <n v="98103"/>
    <x v="1"/>
    <s v="OFF-AP-10001947"/>
    <x v="1"/>
    <x v="9"/>
    <s v="Acco 6 Outlet Guardian Premium Plus Surge Suppressor"/>
    <x v="3191"/>
    <n v="4"/>
    <n v="0"/>
    <n v="21.251199999999997"/>
    <x v="1"/>
    <x v="0"/>
  </r>
  <r>
    <x v="4130"/>
    <x v="2040"/>
    <x v="728"/>
    <x v="573"/>
    <x v="1"/>
    <s v="AB-10600"/>
    <s v="Ann Blume"/>
    <x v="1"/>
    <x v="0"/>
    <s v="Chicago"/>
    <x v="10"/>
    <n v="60623"/>
    <x v="2"/>
    <s v="OFF-BI-10001107"/>
    <x v="1"/>
    <x v="8"/>
    <s v="GBC White Gloss Covers, Plain Front"/>
    <x v="3192"/>
    <n v="5"/>
    <n v="0.8"/>
    <n v="-23.89200000000001"/>
    <x v="2"/>
    <x v="0"/>
  </r>
  <r>
    <x v="4131"/>
    <x v="2041"/>
    <x v="740"/>
    <x v="242"/>
    <x v="1"/>
    <s v="KB-16315"/>
    <s v="Karl Braun"/>
    <x v="0"/>
    <x v="0"/>
    <s v="Hollywood"/>
    <x v="2"/>
    <n v="33021"/>
    <x v="0"/>
    <s v="OFF-PA-10000349"/>
    <x v="1"/>
    <x v="10"/>
    <s v="Easy-staple paper"/>
    <x v="1655"/>
    <n v="3"/>
    <n v="0.2"/>
    <n v="4.0338000000000003"/>
    <x v="0"/>
    <x v="0"/>
  </r>
  <r>
    <x v="4132"/>
    <x v="2041"/>
    <x v="740"/>
    <x v="242"/>
    <x v="1"/>
    <s v="KB-16315"/>
    <s v="Karl Braun"/>
    <x v="0"/>
    <x v="0"/>
    <s v="Hollywood"/>
    <x v="2"/>
    <n v="33021"/>
    <x v="0"/>
    <s v="OFF-PA-10003349"/>
    <x v="1"/>
    <x v="10"/>
    <s v="Xerox 1957"/>
    <x v="12"/>
    <n v="3"/>
    <n v="0.2"/>
    <n v="5.6375999999999999"/>
    <x v="0"/>
    <x v="0"/>
  </r>
  <r>
    <x v="4133"/>
    <x v="2042"/>
    <x v="78"/>
    <x v="178"/>
    <x v="1"/>
    <s v="TT-21070"/>
    <s v="Ted Trevino"/>
    <x v="0"/>
    <x v="0"/>
    <s v="Chesapeake"/>
    <x v="17"/>
    <n v="23320"/>
    <x v="0"/>
    <s v="OFF-FA-10002280"/>
    <x v="1"/>
    <x v="13"/>
    <s v="Advantus Plastic Paper Clips"/>
    <x v="47"/>
    <n v="9"/>
    <n v="0"/>
    <n v="21.599999999999998"/>
    <x v="0"/>
    <x v="0"/>
  </r>
  <r>
    <x v="4134"/>
    <x v="2042"/>
    <x v="78"/>
    <x v="178"/>
    <x v="1"/>
    <s v="TT-21070"/>
    <s v="Ted Trevino"/>
    <x v="0"/>
    <x v="0"/>
    <s v="Chesapeake"/>
    <x v="17"/>
    <n v="23320"/>
    <x v="0"/>
    <s v="TEC-MA-10000029"/>
    <x v="2"/>
    <x v="15"/>
    <s v="Epson WorkForce WF-2530 All-in-One Printer, Copier Scanner"/>
    <x v="2779"/>
    <n v="3"/>
    <n v="0"/>
    <n v="90.287100000000009"/>
    <x v="0"/>
    <x v="0"/>
  </r>
  <r>
    <x v="4135"/>
    <x v="2043"/>
    <x v="280"/>
    <x v="179"/>
    <x v="1"/>
    <s v="PV-18985"/>
    <s v="Paul Van Hugh"/>
    <x v="2"/>
    <x v="0"/>
    <s v="Los Angeles"/>
    <x v="1"/>
    <n v="90036"/>
    <x v="1"/>
    <s v="OFF-BI-10002854"/>
    <x v="1"/>
    <x v="8"/>
    <s v="Performers Binder/Pad Holder, Black"/>
    <x v="3193"/>
    <n v="5"/>
    <n v="0.2"/>
    <n v="42.045000000000002"/>
    <x v="1"/>
    <x v="0"/>
  </r>
  <r>
    <x v="4136"/>
    <x v="2043"/>
    <x v="280"/>
    <x v="179"/>
    <x v="1"/>
    <s v="PV-18985"/>
    <s v="Paul Van Hugh"/>
    <x v="2"/>
    <x v="0"/>
    <s v="Los Angeles"/>
    <x v="1"/>
    <n v="90036"/>
    <x v="1"/>
    <s v="OFF-ST-10003716"/>
    <x v="1"/>
    <x v="4"/>
    <s v="Tennsco Double-Tier Lockers"/>
    <x v="3194"/>
    <n v="7"/>
    <n v="0"/>
    <n v="204.76820000000001"/>
    <x v="1"/>
    <x v="0"/>
  </r>
  <r>
    <x v="4137"/>
    <x v="2044"/>
    <x v="123"/>
    <x v="122"/>
    <x v="1"/>
    <s v="DD-13570"/>
    <s v="Dorothy Dickinson"/>
    <x v="0"/>
    <x v="0"/>
    <s v="Alexandria"/>
    <x v="17"/>
    <n v="22304"/>
    <x v="0"/>
    <s v="OFF-FA-10000624"/>
    <x v="1"/>
    <x v="13"/>
    <s v="OIC Binder Clips"/>
    <x v="3195"/>
    <n v="7"/>
    <n v="0"/>
    <n v="12.530000000000001"/>
    <x v="0"/>
    <x v="0"/>
  </r>
  <r>
    <x v="4138"/>
    <x v="2045"/>
    <x v="945"/>
    <x v="1015"/>
    <x v="2"/>
    <s v="KD-16495"/>
    <s v="Keith Dawkins"/>
    <x v="1"/>
    <x v="0"/>
    <s v="Deer Park"/>
    <x v="5"/>
    <n v="77536"/>
    <x v="2"/>
    <s v="OFF-BI-10004654"/>
    <x v="1"/>
    <x v="8"/>
    <s v="Avery Binding System Hidden Tab Executive Style Index Sets"/>
    <x v="3196"/>
    <n v="6"/>
    <n v="0.8"/>
    <n v="-10.385999999999999"/>
    <x v="2"/>
    <x v="0"/>
  </r>
  <r>
    <x v="4139"/>
    <x v="2046"/>
    <x v="96"/>
    <x v="379"/>
    <x v="2"/>
    <s v="RA-19285"/>
    <s v="Ralph Arnett"/>
    <x v="0"/>
    <x v="0"/>
    <s v="Philadelphia"/>
    <x v="9"/>
    <n v="19120"/>
    <x v="3"/>
    <s v="OFF-ST-10001228"/>
    <x v="1"/>
    <x v="4"/>
    <s v="Personal File Boxes with Fold-Down Carry Handle"/>
    <x v="3197"/>
    <n v="3"/>
    <n v="0.2"/>
    <n v="2.336999999999998"/>
    <x v="3"/>
    <x v="0"/>
  </r>
  <r>
    <x v="4140"/>
    <x v="2046"/>
    <x v="96"/>
    <x v="379"/>
    <x v="2"/>
    <s v="RA-19285"/>
    <s v="Ralph Arnett"/>
    <x v="0"/>
    <x v="0"/>
    <s v="Philadelphia"/>
    <x v="9"/>
    <n v="19120"/>
    <x v="3"/>
    <s v="FUR-FU-10003798"/>
    <x v="0"/>
    <x v="5"/>
    <s v="Ultra Door Kickplate, 8&quot;H x 34&quot;W"/>
    <x v="3097"/>
    <n v="5"/>
    <n v="0.2"/>
    <n v="13.845999999999997"/>
    <x v="3"/>
    <x v="0"/>
  </r>
  <r>
    <x v="4141"/>
    <x v="2047"/>
    <x v="900"/>
    <x v="432"/>
    <x v="1"/>
    <s v="SS-20590"/>
    <s v="Sonia Sunley"/>
    <x v="0"/>
    <x v="0"/>
    <s v="Wichita"/>
    <x v="41"/>
    <n v="67212"/>
    <x v="2"/>
    <s v="OFF-LA-10003148"/>
    <x v="1"/>
    <x v="2"/>
    <s v="Avery 51"/>
    <x v="1381"/>
    <n v="3"/>
    <n v="0"/>
    <n v="8.6939999999999991"/>
    <x v="2"/>
    <x v="0"/>
  </r>
  <r>
    <x v="4142"/>
    <x v="2048"/>
    <x v="946"/>
    <x v="1016"/>
    <x v="1"/>
    <s v="JH-15820"/>
    <s v="John Huston"/>
    <x v="0"/>
    <x v="0"/>
    <s v="Midland"/>
    <x v="12"/>
    <n v="48640"/>
    <x v="2"/>
    <s v="OFF-BI-10001249"/>
    <x v="1"/>
    <x v="8"/>
    <s v="Avery Heavy-Duty EZD View Binder with Locking Rings"/>
    <x v="3198"/>
    <n v="9"/>
    <n v="0"/>
    <n v="26.413199999999996"/>
    <x v="2"/>
    <x v="0"/>
  </r>
  <r>
    <x v="4143"/>
    <x v="2049"/>
    <x v="289"/>
    <x v="1017"/>
    <x v="1"/>
    <s v="EH-14125"/>
    <s v="Eugene Hildebrand"/>
    <x v="2"/>
    <x v="0"/>
    <s v="San Francisco"/>
    <x v="1"/>
    <n v="94110"/>
    <x v="1"/>
    <s v="OFF-AR-10003759"/>
    <x v="1"/>
    <x v="6"/>
    <s v="Crayola Anti Dust Chalk, 12/Pack"/>
    <x v="3199"/>
    <n v="7"/>
    <n v="0"/>
    <n v="5.7329999999999997"/>
    <x v="1"/>
    <x v="1"/>
  </r>
  <r>
    <x v="4144"/>
    <x v="2049"/>
    <x v="289"/>
    <x v="1017"/>
    <x v="1"/>
    <s v="EH-14125"/>
    <s v="Eugene Hildebrand"/>
    <x v="2"/>
    <x v="0"/>
    <s v="San Francisco"/>
    <x v="1"/>
    <n v="94110"/>
    <x v="1"/>
    <s v="OFF-AR-10001227"/>
    <x v="1"/>
    <x v="6"/>
    <s v="Newell 338"/>
    <x v="138"/>
    <n v="3"/>
    <n v="0"/>
    <n v="2.3814000000000002"/>
    <x v="1"/>
    <x v="1"/>
  </r>
  <r>
    <x v="4145"/>
    <x v="2049"/>
    <x v="289"/>
    <x v="1017"/>
    <x v="1"/>
    <s v="EH-14125"/>
    <s v="Eugene Hildebrand"/>
    <x v="2"/>
    <x v="0"/>
    <s v="San Francisco"/>
    <x v="1"/>
    <n v="94110"/>
    <x v="1"/>
    <s v="FUR-CH-10000863"/>
    <x v="0"/>
    <x v="1"/>
    <s v="Novimex Swivel Fabric Task Chair"/>
    <x v="3200"/>
    <n v="1"/>
    <n v="0.2"/>
    <n v="-13.588200000000001"/>
    <x v="1"/>
    <x v="1"/>
  </r>
  <r>
    <x v="4146"/>
    <x v="2050"/>
    <x v="109"/>
    <x v="107"/>
    <x v="1"/>
    <s v="TP-21415"/>
    <s v="Tom Prescott"/>
    <x v="0"/>
    <x v="0"/>
    <s v="Freeport"/>
    <x v="15"/>
    <n v="11520"/>
    <x v="3"/>
    <s v="FUR-FU-10004017"/>
    <x v="0"/>
    <x v="5"/>
    <s v="Tenex Contemporary Contur Chairmats for Low and Medium Pile Carpet, Computer, 39&quot; x 49&quot;"/>
    <x v="808"/>
    <n v="3"/>
    <n v="0"/>
    <n v="64.518000000000001"/>
    <x v="3"/>
    <x v="0"/>
  </r>
  <r>
    <x v="4147"/>
    <x v="2051"/>
    <x v="436"/>
    <x v="980"/>
    <x v="1"/>
    <s v="RB-19330"/>
    <s v="Randy Bradley"/>
    <x v="0"/>
    <x v="0"/>
    <s v="Austin"/>
    <x v="5"/>
    <n v="78745"/>
    <x v="2"/>
    <s v="OFF-BI-10000962"/>
    <x v="1"/>
    <x v="8"/>
    <s v="Acco Flexible ACCOHIDE Square Ring Data Binder, Dark Blue, 11 1/2&quot; X 14&quot; 7/8&quot;"/>
    <x v="3201"/>
    <n v="3"/>
    <n v="0.8"/>
    <n v="-15.131100000000004"/>
    <x v="2"/>
    <x v="0"/>
  </r>
  <r>
    <x v="4148"/>
    <x v="2051"/>
    <x v="436"/>
    <x v="980"/>
    <x v="1"/>
    <s v="RB-19330"/>
    <s v="Randy Bradley"/>
    <x v="0"/>
    <x v="0"/>
    <s v="Austin"/>
    <x v="5"/>
    <n v="78745"/>
    <x v="2"/>
    <s v="OFF-ST-10004507"/>
    <x v="1"/>
    <x v="4"/>
    <s v="Advantus Rolling Storage Box"/>
    <x v="3202"/>
    <n v="1"/>
    <n v="0.2"/>
    <n v="1.2004999999999999"/>
    <x v="2"/>
    <x v="0"/>
  </r>
  <r>
    <x v="4149"/>
    <x v="2051"/>
    <x v="436"/>
    <x v="980"/>
    <x v="1"/>
    <s v="RB-19330"/>
    <s v="Randy Bradley"/>
    <x v="0"/>
    <x v="0"/>
    <s v="Austin"/>
    <x v="5"/>
    <n v="78745"/>
    <x v="2"/>
    <s v="TEC-AC-10002942"/>
    <x v="2"/>
    <x v="11"/>
    <s v="WD My Passport Ultra 1TB Portable External Hard Drive"/>
    <x v="3203"/>
    <n v="1"/>
    <n v="0.2"/>
    <n v="-2.0700000000000038"/>
    <x v="2"/>
    <x v="0"/>
  </r>
  <r>
    <x v="4150"/>
    <x v="2051"/>
    <x v="436"/>
    <x v="980"/>
    <x v="1"/>
    <s v="RB-19330"/>
    <s v="Randy Bradley"/>
    <x v="0"/>
    <x v="0"/>
    <s v="Austin"/>
    <x v="5"/>
    <n v="78745"/>
    <x v="2"/>
    <s v="OFF-ST-10002344"/>
    <x v="1"/>
    <x v="4"/>
    <s v="Carina 42&quot;Hx23 3/4&quot;W Media Storage Unit"/>
    <x v="1793"/>
    <n v="4"/>
    <n v="0.2"/>
    <n v="-58.305599999999984"/>
    <x v="2"/>
    <x v="0"/>
  </r>
  <r>
    <x v="4151"/>
    <x v="2052"/>
    <x v="210"/>
    <x v="218"/>
    <x v="1"/>
    <s v="CB-12025"/>
    <s v="Cassandra Brandow"/>
    <x v="0"/>
    <x v="0"/>
    <s v="Philadelphia"/>
    <x v="9"/>
    <n v="19134"/>
    <x v="3"/>
    <s v="OFF-LA-10002475"/>
    <x v="1"/>
    <x v="2"/>
    <s v="Avery 519"/>
    <x v="3204"/>
    <n v="5"/>
    <n v="0.2"/>
    <n v="9.8685000000000009"/>
    <x v="3"/>
    <x v="0"/>
  </r>
  <r>
    <x v="4152"/>
    <x v="2052"/>
    <x v="210"/>
    <x v="218"/>
    <x v="1"/>
    <s v="CB-12025"/>
    <s v="Cassandra Brandow"/>
    <x v="0"/>
    <x v="0"/>
    <s v="Philadelphia"/>
    <x v="9"/>
    <n v="19134"/>
    <x v="3"/>
    <s v="OFF-PA-10003072"/>
    <x v="1"/>
    <x v="10"/>
    <s v="Eureka Recycled Copy Paper 8 1/2&quot; x 11&quot;, Ream"/>
    <x v="12"/>
    <n v="3"/>
    <n v="0.2"/>
    <n v="5.4432"/>
    <x v="3"/>
    <x v="0"/>
  </r>
  <r>
    <x v="4153"/>
    <x v="2052"/>
    <x v="210"/>
    <x v="218"/>
    <x v="1"/>
    <s v="CB-12025"/>
    <s v="Cassandra Brandow"/>
    <x v="0"/>
    <x v="0"/>
    <s v="Philadelphia"/>
    <x v="9"/>
    <n v="19134"/>
    <x v="3"/>
    <s v="OFF-EN-10001509"/>
    <x v="1"/>
    <x v="12"/>
    <s v="Poly String Tie Envelopes"/>
    <x v="322"/>
    <n v="3"/>
    <n v="0.2"/>
    <n v="1.6523999999999992"/>
    <x v="3"/>
    <x v="0"/>
  </r>
  <r>
    <x v="4154"/>
    <x v="2053"/>
    <x v="723"/>
    <x v="1018"/>
    <x v="1"/>
    <s v="MP-17965"/>
    <s v="Michael Paige"/>
    <x v="1"/>
    <x v="0"/>
    <s v="Bristol"/>
    <x v="18"/>
    <n v="37620"/>
    <x v="0"/>
    <s v="OFF-BI-10004781"/>
    <x v="1"/>
    <x v="8"/>
    <s v="GBC Wire Binding Strips"/>
    <x v="1824"/>
    <n v="4"/>
    <n v="0.7"/>
    <n v="-27.93119999999999"/>
    <x v="0"/>
    <x v="0"/>
  </r>
  <r>
    <x v="4155"/>
    <x v="2053"/>
    <x v="723"/>
    <x v="1018"/>
    <x v="1"/>
    <s v="MP-17965"/>
    <s v="Michael Paige"/>
    <x v="1"/>
    <x v="0"/>
    <s v="Bristol"/>
    <x v="18"/>
    <n v="37620"/>
    <x v="0"/>
    <s v="OFF-BI-10000145"/>
    <x v="1"/>
    <x v="8"/>
    <s v="Zipper Ring Binder Pockets"/>
    <x v="1803"/>
    <n v="3"/>
    <n v="0.7"/>
    <n v="-1.9656000000000002"/>
    <x v="0"/>
    <x v="0"/>
  </r>
  <r>
    <x v="4156"/>
    <x v="2054"/>
    <x v="901"/>
    <x v="234"/>
    <x v="0"/>
    <s v="SW-20245"/>
    <s v="Scot Wooten"/>
    <x v="0"/>
    <x v="0"/>
    <s v="Philadelphia"/>
    <x v="9"/>
    <n v="19140"/>
    <x v="3"/>
    <s v="TEC-AC-10003280"/>
    <x v="2"/>
    <x v="11"/>
    <s v="Belkin F8E887 USB Wired Ergonomic Keyboard"/>
    <x v="736"/>
    <n v="2"/>
    <n v="0.2"/>
    <n v="0.59979999999999656"/>
    <x v="3"/>
    <x v="0"/>
  </r>
  <r>
    <x v="4157"/>
    <x v="2054"/>
    <x v="901"/>
    <x v="234"/>
    <x v="0"/>
    <s v="SW-20245"/>
    <s v="Scot Wooten"/>
    <x v="0"/>
    <x v="0"/>
    <s v="Philadelphia"/>
    <x v="9"/>
    <n v="19140"/>
    <x v="3"/>
    <s v="OFF-BI-10001107"/>
    <x v="1"/>
    <x v="8"/>
    <s v="GBC White Gloss Covers, Plain Front"/>
    <x v="3205"/>
    <n v="6"/>
    <n v="0.7"/>
    <n v="-19.982399999999991"/>
    <x v="3"/>
    <x v="0"/>
  </r>
  <r>
    <x v="4158"/>
    <x v="2055"/>
    <x v="301"/>
    <x v="821"/>
    <x v="1"/>
    <s v="SM-20950"/>
    <s v="Suzanne McNair"/>
    <x v="1"/>
    <x v="0"/>
    <s v="Chicago"/>
    <x v="10"/>
    <n v="60610"/>
    <x v="2"/>
    <s v="OFF-PA-10000533"/>
    <x v="1"/>
    <x v="10"/>
    <s v="Southworth Parchment Paper &amp; Envelopes"/>
    <x v="937"/>
    <n v="3"/>
    <n v="0.2"/>
    <n v="5.1011999999999995"/>
    <x v="2"/>
    <x v="0"/>
  </r>
  <r>
    <x v="4159"/>
    <x v="2056"/>
    <x v="947"/>
    <x v="774"/>
    <x v="1"/>
    <s v="AP-10915"/>
    <s v="Arthur Prichep"/>
    <x v="0"/>
    <x v="0"/>
    <s v="Columbus"/>
    <x v="32"/>
    <n v="31907"/>
    <x v="0"/>
    <s v="OFF-AR-10003056"/>
    <x v="1"/>
    <x v="6"/>
    <s v="Newell 341"/>
    <x v="1387"/>
    <n v="3"/>
    <n v="0"/>
    <n v="3.7235999999999989"/>
    <x v="0"/>
    <x v="0"/>
  </r>
  <r>
    <x v="4160"/>
    <x v="2057"/>
    <x v="304"/>
    <x v="380"/>
    <x v="1"/>
    <s v="AH-10465"/>
    <s v="Amy Hunt"/>
    <x v="0"/>
    <x v="0"/>
    <s v="New York City"/>
    <x v="15"/>
    <n v="10035"/>
    <x v="3"/>
    <s v="TEC-PH-10002834"/>
    <x v="2"/>
    <x v="7"/>
    <s v="Google Nexus 5"/>
    <x v="2503"/>
    <n v="3"/>
    <n v="0"/>
    <n v="134.99250000000001"/>
    <x v="3"/>
    <x v="0"/>
  </r>
  <r>
    <x v="4161"/>
    <x v="2057"/>
    <x v="304"/>
    <x v="380"/>
    <x v="1"/>
    <s v="AH-10465"/>
    <s v="Amy Hunt"/>
    <x v="0"/>
    <x v="0"/>
    <s v="New York City"/>
    <x v="15"/>
    <n v="10035"/>
    <x v="3"/>
    <s v="OFF-ST-10002214"/>
    <x v="1"/>
    <x v="4"/>
    <s v="X-Rack File for Hanging Folders"/>
    <x v="2433"/>
    <n v="2"/>
    <n v="0"/>
    <n v="5.8707999999999991"/>
    <x v="3"/>
    <x v="0"/>
  </r>
  <r>
    <x v="4162"/>
    <x v="2058"/>
    <x v="948"/>
    <x v="567"/>
    <x v="1"/>
    <s v="EP-13915"/>
    <s v="Emily Phan"/>
    <x v="0"/>
    <x v="0"/>
    <s v="Dover"/>
    <x v="38"/>
    <n v="3820"/>
    <x v="3"/>
    <s v="OFF-LA-10004484"/>
    <x v="1"/>
    <x v="2"/>
    <s v="Avery 476"/>
    <x v="1873"/>
    <n v="4"/>
    <n v="0"/>
    <n v="7.5991999999999997"/>
    <x v="3"/>
    <x v="0"/>
  </r>
  <r>
    <x v="4163"/>
    <x v="2058"/>
    <x v="948"/>
    <x v="567"/>
    <x v="1"/>
    <s v="EP-13915"/>
    <s v="Emily Phan"/>
    <x v="0"/>
    <x v="0"/>
    <s v="Dover"/>
    <x v="38"/>
    <n v="3820"/>
    <x v="3"/>
    <s v="OFF-BI-10003091"/>
    <x v="1"/>
    <x v="8"/>
    <s v="GBC DocuBind TL200 Manual Binding Machine"/>
    <x v="3206"/>
    <n v="3"/>
    <n v="0"/>
    <n v="315.81179999999995"/>
    <x v="3"/>
    <x v="0"/>
  </r>
  <r>
    <x v="4164"/>
    <x v="2059"/>
    <x v="424"/>
    <x v="1019"/>
    <x v="2"/>
    <s v="TP-21565"/>
    <s v="Tracy Poddar"/>
    <x v="1"/>
    <x v="0"/>
    <s v="Aurora"/>
    <x v="22"/>
    <n v="80013"/>
    <x v="1"/>
    <s v="TEC-AC-10003027"/>
    <x v="2"/>
    <x v="11"/>
    <s v="Imation 8GB Mini TravelDrive USB 2.0 Flash Drive"/>
    <x v="3207"/>
    <n v="7"/>
    <n v="0.2"/>
    <n v="-14.793099999999995"/>
    <x v="1"/>
    <x v="0"/>
  </r>
  <r>
    <x v="4165"/>
    <x v="2059"/>
    <x v="424"/>
    <x v="1019"/>
    <x v="2"/>
    <s v="TP-21565"/>
    <s v="Tracy Poddar"/>
    <x v="1"/>
    <x v="0"/>
    <s v="Aurora"/>
    <x v="22"/>
    <n v="80013"/>
    <x v="1"/>
    <s v="OFF-ST-10003638"/>
    <x v="1"/>
    <x v="4"/>
    <s v="Mobile Personal File Cube"/>
    <x v="3208"/>
    <n v="9"/>
    <n v="0.2"/>
    <n v="14.754599999999996"/>
    <x v="1"/>
    <x v="0"/>
  </r>
  <r>
    <x v="4166"/>
    <x v="2060"/>
    <x v="936"/>
    <x v="1020"/>
    <x v="1"/>
    <s v="AR-10825"/>
    <s v="Anthony Rawles"/>
    <x v="1"/>
    <x v="0"/>
    <s v="Long Beach"/>
    <x v="15"/>
    <n v="11561"/>
    <x v="3"/>
    <s v="OFF-PA-10003848"/>
    <x v="1"/>
    <x v="10"/>
    <s v="Xerox 1997"/>
    <x v="541"/>
    <n v="3"/>
    <n v="0"/>
    <n v="9.3312000000000008"/>
    <x v="3"/>
    <x v="0"/>
  </r>
  <r>
    <x v="4167"/>
    <x v="2061"/>
    <x v="856"/>
    <x v="293"/>
    <x v="2"/>
    <s v="HA-14920"/>
    <s v="Helen Andreada"/>
    <x v="0"/>
    <x v="0"/>
    <s v="Pasadena"/>
    <x v="1"/>
    <n v="91104"/>
    <x v="1"/>
    <s v="OFF-ST-10002352"/>
    <x v="1"/>
    <x v="4"/>
    <s v="Iris Project Case"/>
    <x v="1051"/>
    <n v="4"/>
    <n v="0"/>
    <n v="8.299199999999999"/>
    <x v="1"/>
    <x v="1"/>
  </r>
  <r>
    <x v="4168"/>
    <x v="2061"/>
    <x v="856"/>
    <x v="293"/>
    <x v="2"/>
    <s v="HA-14920"/>
    <s v="Helen Andreada"/>
    <x v="0"/>
    <x v="0"/>
    <s v="Pasadena"/>
    <x v="1"/>
    <n v="91104"/>
    <x v="1"/>
    <s v="FUR-CH-10000229"/>
    <x v="0"/>
    <x v="1"/>
    <s v="Global Enterprise Series Seating High-Back Swivel/Tilt Chairs"/>
    <x v="3209"/>
    <n v="2"/>
    <n v="0.2"/>
    <n v="-65.035200000000046"/>
    <x v="1"/>
    <x v="1"/>
  </r>
  <r>
    <x v="4169"/>
    <x v="2062"/>
    <x v="657"/>
    <x v="282"/>
    <x v="2"/>
    <s v="HJ-14875"/>
    <s v="Heather Jas"/>
    <x v="2"/>
    <x v="0"/>
    <s v="Mesa"/>
    <x v="16"/>
    <n v="85204"/>
    <x v="1"/>
    <s v="OFF-PA-10000788"/>
    <x v="1"/>
    <x v="10"/>
    <s v="Xerox 210"/>
    <x v="277"/>
    <n v="6"/>
    <n v="0.2"/>
    <n v="10.8864"/>
    <x v="1"/>
    <x v="0"/>
  </r>
  <r>
    <x v="4170"/>
    <x v="2062"/>
    <x v="657"/>
    <x v="282"/>
    <x v="2"/>
    <s v="HJ-14875"/>
    <s v="Heather Jas"/>
    <x v="2"/>
    <x v="0"/>
    <s v="Mesa"/>
    <x v="16"/>
    <n v="85204"/>
    <x v="1"/>
    <s v="OFF-PA-10002968"/>
    <x v="1"/>
    <x v="10"/>
    <s v="Xerox 1973"/>
    <x v="1572"/>
    <n v="3"/>
    <n v="0.2"/>
    <n v="17.815199999999997"/>
    <x v="1"/>
    <x v="0"/>
  </r>
  <r>
    <x v="4171"/>
    <x v="2063"/>
    <x v="673"/>
    <x v="541"/>
    <x v="1"/>
    <s v="JK-15370"/>
    <s v="Jay Kimmel"/>
    <x v="0"/>
    <x v="0"/>
    <s v="Fresno"/>
    <x v="1"/>
    <n v="93727"/>
    <x v="1"/>
    <s v="OFF-ST-10002486"/>
    <x v="1"/>
    <x v="4"/>
    <s v="Eldon Shelf Savers Cubes and Bins"/>
    <x v="5"/>
    <n v="7"/>
    <n v="0"/>
    <n v="0.97719999999999807"/>
    <x v="1"/>
    <x v="0"/>
  </r>
  <r>
    <x v="4172"/>
    <x v="2064"/>
    <x v="949"/>
    <x v="863"/>
    <x v="3"/>
    <s v="JF-15355"/>
    <s v="Jay Fein"/>
    <x v="0"/>
    <x v="0"/>
    <s v="Columbia"/>
    <x v="20"/>
    <n v="29203"/>
    <x v="0"/>
    <s v="OFF-BI-10002215"/>
    <x v="1"/>
    <x v="8"/>
    <s v="Wilson Jones Hanging View Binder, White, 1&quot;"/>
    <x v="3210"/>
    <n v="2"/>
    <n v="0"/>
    <n v="6.5319999999999991"/>
    <x v="0"/>
    <x v="0"/>
  </r>
  <r>
    <x v="4173"/>
    <x v="2064"/>
    <x v="949"/>
    <x v="863"/>
    <x v="3"/>
    <s v="JF-15355"/>
    <s v="Jay Fein"/>
    <x v="0"/>
    <x v="0"/>
    <s v="Columbia"/>
    <x v="20"/>
    <n v="29203"/>
    <x v="0"/>
    <s v="OFF-PA-10000788"/>
    <x v="1"/>
    <x v="10"/>
    <s v="Xerox 210"/>
    <x v="91"/>
    <n v="2"/>
    <n v="0"/>
    <n v="6.2208000000000006"/>
    <x v="0"/>
    <x v="0"/>
  </r>
  <r>
    <x v="4174"/>
    <x v="2064"/>
    <x v="949"/>
    <x v="863"/>
    <x v="3"/>
    <s v="JF-15355"/>
    <s v="Jay Fein"/>
    <x v="0"/>
    <x v="0"/>
    <s v="Columbia"/>
    <x v="20"/>
    <n v="29203"/>
    <x v="0"/>
    <s v="OFF-BI-10003364"/>
    <x v="1"/>
    <x v="8"/>
    <s v="Binding Machine Supplies"/>
    <x v="2502"/>
    <n v="2"/>
    <n v="0"/>
    <n v="28.0032"/>
    <x v="0"/>
    <x v="0"/>
  </r>
  <r>
    <x v="4175"/>
    <x v="2065"/>
    <x v="239"/>
    <x v="26"/>
    <x v="2"/>
    <s v="EK-13795"/>
    <s v="Eileen Kiefer"/>
    <x v="2"/>
    <x v="0"/>
    <s v="Santa Ana"/>
    <x v="1"/>
    <n v="92704"/>
    <x v="1"/>
    <s v="OFF-AR-10003582"/>
    <x v="1"/>
    <x v="6"/>
    <s v="Boston Electric Pencil Sharpener, Model 1818, Charcoal Black"/>
    <x v="2471"/>
    <n v="2"/>
    <n v="0"/>
    <n v="15.764000000000003"/>
    <x v="1"/>
    <x v="0"/>
  </r>
  <r>
    <x v="4176"/>
    <x v="2066"/>
    <x v="884"/>
    <x v="1021"/>
    <x v="1"/>
    <s v="RS-19765"/>
    <s v="Roland Schwarz"/>
    <x v="1"/>
    <x v="0"/>
    <s v="Columbia"/>
    <x v="20"/>
    <n v="29203"/>
    <x v="0"/>
    <s v="TEC-PH-10003273"/>
    <x v="2"/>
    <x v="7"/>
    <s v="AT&amp;T TR1909W"/>
    <x v="3211"/>
    <n v="5"/>
    <n v="0"/>
    <n v="163.78700000000003"/>
    <x v="0"/>
    <x v="0"/>
  </r>
  <r>
    <x v="4177"/>
    <x v="2066"/>
    <x v="884"/>
    <x v="1021"/>
    <x v="1"/>
    <s v="RS-19765"/>
    <s v="Roland Schwarz"/>
    <x v="1"/>
    <x v="0"/>
    <s v="Columbia"/>
    <x v="20"/>
    <n v="29203"/>
    <x v="0"/>
    <s v="OFF-PA-10000100"/>
    <x v="1"/>
    <x v="10"/>
    <s v="Xerox 1945"/>
    <x v="1247"/>
    <n v="3"/>
    <n v="0"/>
    <n v="60.255300000000005"/>
    <x v="0"/>
    <x v="0"/>
  </r>
  <r>
    <x v="4178"/>
    <x v="2067"/>
    <x v="950"/>
    <x v="25"/>
    <x v="0"/>
    <s v="BD-11320"/>
    <s v="Bill Donatelli"/>
    <x v="0"/>
    <x v="0"/>
    <s v="Los Angeles"/>
    <x v="1"/>
    <n v="90045"/>
    <x v="1"/>
    <s v="OFF-PA-10001776"/>
    <x v="1"/>
    <x v="10"/>
    <s v="Wirebound Message Books, Four 2 3/4&quot; x 5&quot; Forms per Page, 600 Sets per Book"/>
    <x v="3212"/>
    <n v="5"/>
    <n v="0"/>
    <n v="21.784499999999998"/>
    <x v="1"/>
    <x v="0"/>
  </r>
  <r>
    <x v="4179"/>
    <x v="2068"/>
    <x v="904"/>
    <x v="935"/>
    <x v="1"/>
    <s v="BF-11170"/>
    <s v="Ben Ferrer"/>
    <x v="2"/>
    <x v="0"/>
    <s v="San Francisco"/>
    <x v="1"/>
    <n v="94109"/>
    <x v="1"/>
    <s v="OFF-BI-10004182"/>
    <x v="1"/>
    <x v="8"/>
    <s v="Economy Binders"/>
    <x v="3213"/>
    <n v="9"/>
    <n v="0.2"/>
    <n v="5.4288000000000007"/>
    <x v="1"/>
    <x v="0"/>
  </r>
  <r>
    <x v="4180"/>
    <x v="2069"/>
    <x v="566"/>
    <x v="768"/>
    <x v="1"/>
    <s v="JK-15730"/>
    <s v="Joe Kamberova"/>
    <x v="0"/>
    <x v="0"/>
    <s v="Houston"/>
    <x v="5"/>
    <n v="77036"/>
    <x v="2"/>
    <s v="OFF-BI-10000756"/>
    <x v="1"/>
    <x v="8"/>
    <s v="Storex DuraTech Recycled Plastic Frosted Binders"/>
    <x v="3214"/>
    <n v="5"/>
    <n v="0.8"/>
    <n v="-6.3599999999999994"/>
    <x v="2"/>
    <x v="0"/>
  </r>
  <r>
    <x v="4181"/>
    <x v="2070"/>
    <x v="833"/>
    <x v="737"/>
    <x v="1"/>
    <s v="CR-12820"/>
    <s v="Cyra Reiten"/>
    <x v="2"/>
    <x v="0"/>
    <s v="New York City"/>
    <x v="15"/>
    <n v="10035"/>
    <x v="3"/>
    <s v="TEC-AC-10001539"/>
    <x v="2"/>
    <x v="11"/>
    <s v="Logitech G430 Surround Sound Gaming Headset with Dolby 7.1 Technology"/>
    <x v="3215"/>
    <n v="4"/>
    <n v="0"/>
    <n v="115.18559999999999"/>
    <x v="3"/>
    <x v="0"/>
  </r>
  <r>
    <x v="4182"/>
    <x v="2070"/>
    <x v="833"/>
    <x v="737"/>
    <x v="1"/>
    <s v="CR-12820"/>
    <s v="Cyra Reiten"/>
    <x v="2"/>
    <x v="0"/>
    <s v="New York City"/>
    <x v="15"/>
    <n v="10035"/>
    <x v="3"/>
    <s v="OFF-PA-10002377"/>
    <x v="1"/>
    <x v="10"/>
    <s v="Adams Telephone Message Book W/Dividers/Space For Phone Numbers, 5 1/4&quot;X8 1/2&quot;, 200/Messages"/>
    <x v="342"/>
    <n v="3"/>
    <n v="0"/>
    <n v="7.6679999999999993"/>
    <x v="3"/>
    <x v="0"/>
  </r>
  <r>
    <x v="4183"/>
    <x v="2070"/>
    <x v="833"/>
    <x v="737"/>
    <x v="1"/>
    <s v="CR-12820"/>
    <s v="Cyra Reiten"/>
    <x v="2"/>
    <x v="0"/>
    <s v="New York City"/>
    <x v="15"/>
    <n v="10035"/>
    <x v="3"/>
    <s v="OFF-ST-10000991"/>
    <x v="1"/>
    <x v="4"/>
    <s v="Space Solutions HD Industrial Steel Shelving."/>
    <x v="3216"/>
    <n v="3"/>
    <n v="0"/>
    <n v="10.347300000000004"/>
    <x v="3"/>
    <x v="0"/>
  </r>
  <r>
    <x v="4184"/>
    <x v="2071"/>
    <x v="5"/>
    <x v="439"/>
    <x v="2"/>
    <s v="AG-10300"/>
    <s v="Aleksandra Gannaway"/>
    <x v="1"/>
    <x v="0"/>
    <s v="Franklin"/>
    <x v="31"/>
    <n v="2038"/>
    <x v="3"/>
    <s v="FUR-BO-10002853"/>
    <x v="0"/>
    <x v="0"/>
    <s v="O'Sullivan 5-Shelf Heavy-Duty Bookcases"/>
    <x v="3217"/>
    <n v="1"/>
    <n v="0"/>
    <n v="20.484999999999999"/>
    <x v="3"/>
    <x v="0"/>
  </r>
  <r>
    <x v="4185"/>
    <x v="2072"/>
    <x v="147"/>
    <x v="856"/>
    <x v="2"/>
    <s v="CM-12160"/>
    <s v="Charles McCrossin"/>
    <x v="0"/>
    <x v="0"/>
    <s v="Baltimore"/>
    <x v="39"/>
    <n v="21215"/>
    <x v="3"/>
    <s v="TEC-AC-10004510"/>
    <x v="2"/>
    <x v="11"/>
    <s v="Logitech Desktop MK120 Mouse and keyboard Combo"/>
    <x v="1548"/>
    <n v="6"/>
    <n v="0"/>
    <n v="9.8159999999999954"/>
    <x v="3"/>
    <x v="0"/>
  </r>
  <r>
    <x v="4186"/>
    <x v="2073"/>
    <x v="796"/>
    <x v="254"/>
    <x v="1"/>
    <s v="SG-20890"/>
    <s v="Susan Gilcrest"/>
    <x v="1"/>
    <x v="0"/>
    <s v="Mcallen"/>
    <x v="5"/>
    <n v="78501"/>
    <x v="2"/>
    <s v="OFF-BI-10003712"/>
    <x v="1"/>
    <x v="8"/>
    <s v="Acco Pressboard Covers with Storage Hooks, 14 7/8&quot; x 11&quot;, Light Blue"/>
    <x v="3218"/>
    <n v="7"/>
    <n v="0.8"/>
    <n v="-10.654700000000002"/>
    <x v="2"/>
    <x v="0"/>
  </r>
  <r>
    <x v="4187"/>
    <x v="2073"/>
    <x v="796"/>
    <x v="254"/>
    <x v="1"/>
    <s v="SG-20890"/>
    <s v="Susan Gilcrest"/>
    <x v="1"/>
    <x v="0"/>
    <s v="Mcallen"/>
    <x v="5"/>
    <n v="78501"/>
    <x v="2"/>
    <s v="OFF-BI-10002571"/>
    <x v="1"/>
    <x v="8"/>
    <s v="Avery Framed View Binder, EZD Ring (Locking), Navy, 1 1/2&quot;"/>
    <x v="3219"/>
    <n v="1"/>
    <n v="0.8"/>
    <n v="-3.293400000000001"/>
    <x v="2"/>
    <x v="0"/>
  </r>
  <r>
    <x v="4188"/>
    <x v="2073"/>
    <x v="796"/>
    <x v="254"/>
    <x v="1"/>
    <s v="SG-20890"/>
    <s v="Susan Gilcrest"/>
    <x v="1"/>
    <x v="0"/>
    <s v="Mcallen"/>
    <x v="5"/>
    <n v="78501"/>
    <x v="2"/>
    <s v="OFF-ST-10004835"/>
    <x v="1"/>
    <x v="4"/>
    <s v="Plastic Stacking Crates &amp; Casters"/>
    <x v="436"/>
    <n v="2"/>
    <n v="0.2"/>
    <n v="0.66959999999999997"/>
    <x v="2"/>
    <x v="0"/>
  </r>
  <r>
    <x v="4189"/>
    <x v="2074"/>
    <x v="182"/>
    <x v="152"/>
    <x v="0"/>
    <s v="CS-12175"/>
    <s v="Charles Sheldon"/>
    <x v="1"/>
    <x v="0"/>
    <s v="Iowa City"/>
    <x v="23"/>
    <n v="52240"/>
    <x v="2"/>
    <s v="OFF-PA-10004022"/>
    <x v="1"/>
    <x v="10"/>
    <s v="Hammermill Color Copier Paper (28Lb. and 96 Bright)"/>
    <x v="1044"/>
    <n v="1"/>
    <n v="0"/>
    <n v="4.4954999999999998"/>
    <x v="2"/>
    <x v="0"/>
  </r>
  <r>
    <x v="4190"/>
    <x v="2075"/>
    <x v="701"/>
    <x v="228"/>
    <x v="1"/>
    <s v="HL-15040"/>
    <s v="Hunter Lopez"/>
    <x v="0"/>
    <x v="0"/>
    <s v="Newark"/>
    <x v="13"/>
    <n v="19711"/>
    <x v="3"/>
    <s v="TEC-CO-10004722"/>
    <x v="2"/>
    <x v="16"/>
    <s v="Canon imageCLASS 2200 Advanced Copier"/>
    <x v="3220"/>
    <n v="3"/>
    <n v="0"/>
    <n v="5039.9856"/>
    <x v="3"/>
    <x v="0"/>
  </r>
  <r>
    <x v="4191"/>
    <x v="2076"/>
    <x v="951"/>
    <x v="481"/>
    <x v="3"/>
    <s v="DM-13015"/>
    <s v="Darrin Martin"/>
    <x v="0"/>
    <x v="0"/>
    <s v="Houston"/>
    <x v="5"/>
    <n v="77070"/>
    <x v="2"/>
    <s v="OFF-PA-10004248"/>
    <x v="1"/>
    <x v="10"/>
    <s v="Xerox 1990"/>
    <x v="3131"/>
    <n v="5"/>
    <n v="0.2"/>
    <n v="6.5999999999999988"/>
    <x v="2"/>
    <x v="0"/>
  </r>
  <r>
    <x v="4192"/>
    <x v="2077"/>
    <x v="547"/>
    <x v="988"/>
    <x v="1"/>
    <s v="HK-14890"/>
    <s v="Heather Kirkland"/>
    <x v="1"/>
    <x v="0"/>
    <s v="Boise"/>
    <x v="45"/>
    <n v="83704"/>
    <x v="1"/>
    <s v="FUR-TA-10000577"/>
    <x v="0"/>
    <x v="3"/>
    <s v="Bretford CR4500 Series Slim Rectangular Table"/>
    <x v="3221"/>
    <n v="2"/>
    <n v="0"/>
    <n v="160.17660000000001"/>
    <x v="1"/>
    <x v="1"/>
  </r>
  <r>
    <x v="4193"/>
    <x v="2077"/>
    <x v="547"/>
    <x v="988"/>
    <x v="1"/>
    <s v="HK-14890"/>
    <s v="Heather Kirkland"/>
    <x v="1"/>
    <x v="0"/>
    <s v="Boise"/>
    <x v="45"/>
    <n v="83704"/>
    <x v="1"/>
    <s v="TEC-PH-10001254"/>
    <x v="2"/>
    <x v="7"/>
    <s v="Jabra BIZ 2300 Duo QD Duo Corded Headset"/>
    <x v="3222"/>
    <n v="3"/>
    <n v="0.2"/>
    <n v="22.858199999999982"/>
    <x v="1"/>
    <x v="1"/>
  </r>
  <r>
    <x v="4194"/>
    <x v="2078"/>
    <x v="652"/>
    <x v="1022"/>
    <x v="1"/>
    <s v="BG-11740"/>
    <s v="Bruce Geld"/>
    <x v="0"/>
    <x v="0"/>
    <s v="San Diego"/>
    <x v="1"/>
    <n v="92105"/>
    <x v="1"/>
    <s v="OFF-AR-10001044"/>
    <x v="1"/>
    <x v="6"/>
    <s v="BOSTON Ranger #55 Pencil Sharpener, Black"/>
    <x v="3223"/>
    <n v="2"/>
    <n v="0"/>
    <n v="15.074199999999998"/>
    <x v="1"/>
    <x v="0"/>
  </r>
  <r>
    <x v="4195"/>
    <x v="2079"/>
    <x v="143"/>
    <x v="679"/>
    <x v="1"/>
    <s v="CK-12595"/>
    <s v="Clytie Kelty"/>
    <x v="0"/>
    <x v="0"/>
    <s v="Los Angeles"/>
    <x v="1"/>
    <n v="90032"/>
    <x v="1"/>
    <s v="FUR-FU-10002597"/>
    <x v="0"/>
    <x v="5"/>
    <s v="C-Line Magnetic Cubicle Keepers, Clear Polypropylene"/>
    <x v="3224"/>
    <n v="5"/>
    <n v="0"/>
    <n v="10.374000000000001"/>
    <x v="1"/>
    <x v="0"/>
  </r>
  <r>
    <x v="4196"/>
    <x v="2080"/>
    <x v="24"/>
    <x v="1023"/>
    <x v="0"/>
    <s v="RF-19735"/>
    <s v="Roland Fjeld"/>
    <x v="0"/>
    <x v="0"/>
    <s v="New York City"/>
    <x v="15"/>
    <n v="10024"/>
    <x v="3"/>
    <s v="OFF-LA-10004093"/>
    <x v="1"/>
    <x v="2"/>
    <s v="Avery 486"/>
    <x v="2521"/>
    <n v="3"/>
    <n v="0"/>
    <n v="10.307099999999998"/>
    <x v="3"/>
    <x v="0"/>
  </r>
  <r>
    <x v="4197"/>
    <x v="2081"/>
    <x v="275"/>
    <x v="542"/>
    <x v="1"/>
    <s v="CJ-12010"/>
    <s v="Caroline Jumper"/>
    <x v="0"/>
    <x v="0"/>
    <s v="Philadelphia"/>
    <x v="9"/>
    <n v="19134"/>
    <x v="3"/>
    <s v="OFF-AP-10000179"/>
    <x v="1"/>
    <x v="9"/>
    <s v="Honeywell Enviracaire Portable HEPA Air Cleaner for up to 10 x 16 Room"/>
    <x v="3225"/>
    <n v="4"/>
    <n v="0.2"/>
    <n v="93.768799999999999"/>
    <x v="3"/>
    <x v="0"/>
  </r>
  <r>
    <x v="4198"/>
    <x v="2081"/>
    <x v="275"/>
    <x v="542"/>
    <x v="1"/>
    <s v="CJ-12010"/>
    <s v="Caroline Jumper"/>
    <x v="0"/>
    <x v="0"/>
    <s v="Philadelphia"/>
    <x v="9"/>
    <n v="19134"/>
    <x v="3"/>
    <s v="OFF-BI-10001072"/>
    <x v="1"/>
    <x v="8"/>
    <s v="GBC Clear Cover, 8-1/2 x 11, unpunched, 25 covers per pack"/>
    <x v="3226"/>
    <n v="4"/>
    <n v="0.7"/>
    <n v="-14.553600000000003"/>
    <x v="3"/>
    <x v="0"/>
  </r>
  <r>
    <x v="4199"/>
    <x v="2082"/>
    <x v="895"/>
    <x v="763"/>
    <x v="3"/>
    <s v="MA-17560"/>
    <s v="Matt Abelman"/>
    <x v="2"/>
    <x v="0"/>
    <s v="New York City"/>
    <x v="15"/>
    <n v="10024"/>
    <x v="3"/>
    <s v="OFF-LA-10004093"/>
    <x v="1"/>
    <x v="2"/>
    <s v="Avery 486"/>
    <x v="2061"/>
    <n v="1"/>
    <n v="0"/>
    <n v="3.4356999999999998"/>
    <x v="3"/>
    <x v="0"/>
  </r>
  <r>
    <x v="4200"/>
    <x v="2082"/>
    <x v="895"/>
    <x v="763"/>
    <x v="3"/>
    <s v="MA-17560"/>
    <s v="Matt Abelman"/>
    <x v="2"/>
    <x v="0"/>
    <s v="New York City"/>
    <x v="15"/>
    <n v="10024"/>
    <x v="3"/>
    <s v="TEC-CO-10002095"/>
    <x v="2"/>
    <x v="16"/>
    <s v="Hewlett Packard 610 Color Digital Copier / Printer"/>
    <x v="3227"/>
    <n v="2"/>
    <n v="0.2"/>
    <n v="249.99499999999998"/>
    <x v="3"/>
    <x v="0"/>
  </r>
  <r>
    <x v="4201"/>
    <x v="2082"/>
    <x v="895"/>
    <x v="763"/>
    <x v="3"/>
    <s v="MA-17560"/>
    <s v="Matt Abelman"/>
    <x v="2"/>
    <x v="0"/>
    <s v="New York City"/>
    <x v="15"/>
    <n v="10024"/>
    <x v="3"/>
    <s v="OFF-PA-10002713"/>
    <x v="1"/>
    <x v="10"/>
    <s v="Adams Phone Message Book, 200 Message Capacity, 8 1/16” x 11”"/>
    <x v="521"/>
    <n v="6"/>
    <n v="0"/>
    <n v="18.988799999999998"/>
    <x v="3"/>
    <x v="0"/>
  </r>
  <r>
    <x v="4202"/>
    <x v="2082"/>
    <x v="895"/>
    <x v="763"/>
    <x v="3"/>
    <s v="MA-17560"/>
    <s v="Matt Abelman"/>
    <x v="2"/>
    <x v="0"/>
    <s v="New York City"/>
    <x v="15"/>
    <n v="10024"/>
    <x v="3"/>
    <s v="OFF-PA-10002254"/>
    <x v="1"/>
    <x v="10"/>
    <s v="Xerox 1883"/>
    <x v="2381"/>
    <n v="7"/>
    <n v="0"/>
    <n v="84.943599999999989"/>
    <x v="3"/>
    <x v="0"/>
  </r>
  <r>
    <x v="4203"/>
    <x v="2083"/>
    <x v="656"/>
    <x v="1024"/>
    <x v="0"/>
    <s v="AM-10705"/>
    <s v="Anne McFarland"/>
    <x v="0"/>
    <x v="0"/>
    <s v="Cranston"/>
    <x v="34"/>
    <n v="2920"/>
    <x v="3"/>
    <s v="OFF-AR-10001683"/>
    <x v="1"/>
    <x v="6"/>
    <s v="Lumber Crayons"/>
    <x v="3228"/>
    <n v="5"/>
    <n v="0"/>
    <n v="18.715000000000003"/>
    <x v="3"/>
    <x v="0"/>
  </r>
  <r>
    <x v="4204"/>
    <x v="2083"/>
    <x v="656"/>
    <x v="1024"/>
    <x v="0"/>
    <s v="AM-10705"/>
    <s v="Anne McFarland"/>
    <x v="0"/>
    <x v="0"/>
    <s v="Cranston"/>
    <x v="34"/>
    <n v="2920"/>
    <x v="3"/>
    <s v="OFF-PA-10002195"/>
    <x v="1"/>
    <x v="10"/>
    <s v="RSVP Cards &amp; Envelopes, Blank White, 8-1/2&quot; X 11&quot;, 24 Cards/25 Envelopes/Set"/>
    <x v="1015"/>
    <n v="2"/>
    <n v="0"/>
    <n v="4.7751999999999999"/>
    <x v="3"/>
    <x v="0"/>
  </r>
  <r>
    <x v="4205"/>
    <x v="2083"/>
    <x v="656"/>
    <x v="1024"/>
    <x v="0"/>
    <s v="AM-10705"/>
    <s v="Anne McFarland"/>
    <x v="0"/>
    <x v="0"/>
    <s v="Cranston"/>
    <x v="34"/>
    <n v="2920"/>
    <x v="3"/>
    <s v="FUR-FU-10002364"/>
    <x v="0"/>
    <x v="5"/>
    <s v="Eldon Expressions Wood Desk Accessories, Oak"/>
    <x v="1816"/>
    <n v="2"/>
    <n v="0"/>
    <n v="4.2803999999999984"/>
    <x v="3"/>
    <x v="0"/>
  </r>
  <r>
    <x v="4206"/>
    <x v="2083"/>
    <x v="656"/>
    <x v="1024"/>
    <x v="0"/>
    <s v="AM-10705"/>
    <s v="Anne McFarland"/>
    <x v="0"/>
    <x v="0"/>
    <s v="Cranston"/>
    <x v="34"/>
    <n v="2920"/>
    <x v="3"/>
    <s v="OFF-BI-10004001"/>
    <x v="1"/>
    <x v="8"/>
    <s v="GBC Recycled VeloBinder Covers"/>
    <x v="3229"/>
    <n v="2"/>
    <n v="0"/>
    <n v="15.676799999999997"/>
    <x v="3"/>
    <x v="0"/>
  </r>
  <r>
    <x v="4207"/>
    <x v="2083"/>
    <x v="656"/>
    <x v="1024"/>
    <x v="0"/>
    <s v="AM-10705"/>
    <s v="Anne McFarland"/>
    <x v="0"/>
    <x v="0"/>
    <s v="Cranston"/>
    <x v="34"/>
    <n v="2920"/>
    <x v="3"/>
    <s v="FUR-FU-10000023"/>
    <x v="0"/>
    <x v="5"/>
    <s v="Eldon Wave Desk Accessories"/>
    <x v="3230"/>
    <n v="3"/>
    <n v="0"/>
    <n v="7.7748000000000008"/>
    <x v="3"/>
    <x v="0"/>
  </r>
  <r>
    <x v="4208"/>
    <x v="2083"/>
    <x v="656"/>
    <x v="1024"/>
    <x v="0"/>
    <s v="AM-10705"/>
    <s v="Anne McFarland"/>
    <x v="0"/>
    <x v="0"/>
    <s v="Cranston"/>
    <x v="34"/>
    <n v="2920"/>
    <x v="3"/>
    <s v="FUR-CH-10002320"/>
    <x v="0"/>
    <x v="1"/>
    <s v="Hon Pagoda Stacking Chairs"/>
    <x v="3231"/>
    <n v="5"/>
    <n v="0"/>
    <n v="481.46999999999991"/>
    <x v="3"/>
    <x v="0"/>
  </r>
  <r>
    <x v="4209"/>
    <x v="2083"/>
    <x v="656"/>
    <x v="1024"/>
    <x v="0"/>
    <s v="AM-10705"/>
    <s v="Anne McFarland"/>
    <x v="0"/>
    <x v="0"/>
    <s v="Cranston"/>
    <x v="34"/>
    <n v="2920"/>
    <x v="3"/>
    <s v="FUR-TA-10003238"/>
    <x v="0"/>
    <x v="3"/>
    <s v="Chromcraft Bull-Nose Wood 48&quot; x 96&quot; Rectangular Conference Tables"/>
    <x v="3232"/>
    <n v="1"/>
    <n v="0.3"/>
    <n v="-60.607800000000026"/>
    <x v="3"/>
    <x v="0"/>
  </r>
  <r>
    <x v="4210"/>
    <x v="2084"/>
    <x v="34"/>
    <x v="93"/>
    <x v="1"/>
    <s v="AH-10585"/>
    <s v="Angele Hood"/>
    <x v="0"/>
    <x v="0"/>
    <s v="Chicago"/>
    <x v="10"/>
    <n v="60623"/>
    <x v="2"/>
    <s v="OFF-PA-10004965"/>
    <x v="1"/>
    <x v="10"/>
    <s v="Xerox 1921"/>
    <x v="2992"/>
    <n v="2"/>
    <n v="0.2"/>
    <n v="4.9949999999999992"/>
    <x v="2"/>
    <x v="0"/>
  </r>
  <r>
    <x v="4211"/>
    <x v="2085"/>
    <x v="952"/>
    <x v="942"/>
    <x v="0"/>
    <s v="PF-19120"/>
    <s v="Peter Fuller"/>
    <x v="0"/>
    <x v="0"/>
    <s v="Richmond"/>
    <x v="0"/>
    <n v="40475"/>
    <x v="0"/>
    <s v="OFF-PA-10003016"/>
    <x v="1"/>
    <x v="10"/>
    <s v="Adams &quot;While You Were Out&quot; Message Pads"/>
    <x v="2320"/>
    <n v="3"/>
    <n v="0"/>
    <n v="4.238999999999999"/>
    <x v="0"/>
    <x v="0"/>
  </r>
  <r>
    <x v="4212"/>
    <x v="2085"/>
    <x v="952"/>
    <x v="942"/>
    <x v="0"/>
    <s v="PF-19120"/>
    <s v="Peter Fuller"/>
    <x v="0"/>
    <x v="0"/>
    <s v="Richmond"/>
    <x v="0"/>
    <n v="40475"/>
    <x v="0"/>
    <s v="OFF-AR-10003651"/>
    <x v="1"/>
    <x v="6"/>
    <s v="Newell 350"/>
    <x v="2637"/>
    <n v="2"/>
    <n v="0"/>
    <n v="1.9023999999999992"/>
    <x v="0"/>
    <x v="0"/>
  </r>
  <r>
    <x v="4213"/>
    <x v="2085"/>
    <x v="952"/>
    <x v="942"/>
    <x v="0"/>
    <s v="PF-19120"/>
    <s v="Peter Fuller"/>
    <x v="0"/>
    <x v="0"/>
    <s v="Richmond"/>
    <x v="0"/>
    <n v="40475"/>
    <x v="0"/>
    <s v="OFF-PA-10001363"/>
    <x v="1"/>
    <x v="10"/>
    <s v="Xerox 1933"/>
    <x v="335"/>
    <n v="2"/>
    <n v="0"/>
    <n v="11.543199999999999"/>
    <x v="0"/>
    <x v="0"/>
  </r>
  <r>
    <x v="4214"/>
    <x v="2086"/>
    <x v="758"/>
    <x v="599"/>
    <x v="1"/>
    <s v="RD-19480"/>
    <s v="Rick Duston"/>
    <x v="0"/>
    <x v="0"/>
    <s v="Mishawaka"/>
    <x v="14"/>
    <n v="46544"/>
    <x v="2"/>
    <s v="OFF-BI-10003876"/>
    <x v="1"/>
    <x v="8"/>
    <s v="Green Canvas Binder for 8-1/2&quot; x 14&quot; Sheets"/>
    <x v="3233"/>
    <n v="3"/>
    <n v="0"/>
    <n v="64.199999999999989"/>
    <x v="2"/>
    <x v="0"/>
  </r>
  <r>
    <x v="4215"/>
    <x v="2087"/>
    <x v="953"/>
    <x v="283"/>
    <x v="1"/>
    <s v="JL-15505"/>
    <s v="Jeremy Lonsdale"/>
    <x v="0"/>
    <x v="0"/>
    <s v="Mount Vernon"/>
    <x v="15"/>
    <n v="10550"/>
    <x v="3"/>
    <s v="OFF-EN-10004007"/>
    <x v="1"/>
    <x v="12"/>
    <s v="Park Ridge Embossed Executive Business Envelopes"/>
    <x v="3234"/>
    <n v="4"/>
    <n v="0"/>
    <n v="29.271599999999999"/>
    <x v="3"/>
    <x v="0"/>
  </r>
  <r>
    <x v="4216"/>
    <x v="2088"/>
    <x v="954"/>
    <x v="1025"/>
    <x v="1"/>
    <s v="AB-10600"/>
    <s v="Ann Blume"/>
    <x v="1"/>
    <x v="0"/>
    <s v="Los Angeles"/>
    <x v="1"/>
    <n v="90004"/>
    <x v="1"/>
    <s v="OFF-LA-10002271"/>
    <x v="1"/>
    <x v="2"/>
    <s v="Smead Alpha-Z Color-Coded Second Alphabetical Labels and Starter Set"/>
    <x v="357"/>
    <n v="3"/>
    <n v="0"/>
    <n v="4.4352"/>
    <x v="1"/>
    <x v="0"/>
  </r>
  <r>
    <x v="4217"/>
    <x v="2089"/>
    <x v="719"/>
    <x v="1026"/>
    <x v="2"/>
    <s v="NC-18535"/>
    <s v="Nick Crebassa"/>
    <x v="1"/>
    <x v="0"/>
    <s v="San Francisco"/>
    <x v="1"/>
    <n v="94110"/>
    <x v="1"/>
    <s v="FUR-BO-10003894"/>
    <x v="0"/>
    <x v="0"/>
    <s v="Safco Value Mate Steel Bookcase, Baked Enamel Finish on Steel, Black"/>
    <x v="3235"/>
    <n v="8"/>
    <n v="0.15"/>
    <n v="85.175999999999974"/>
    <x v="1"/>
    <x v="0"/>
  </r>
  <r>
    <x v="4218"/>
    <x v="2089"/>
    <x v="719"/>
    <x v="1026"/>
    <x v="2"/>
    <s v="NC-18535"/>
    <s v="Nick Crebassa"/>
    <x v="1"/>
    <x v="0"/>
    <s v="San Francisco"/>
    <x v="1"/>
    <n v="94110"/>
    <x v="1"/>
    <s v="TEC-MA-10000418"/>
    <x v="2"/>
    <x v="15"/>
    <s v="Cubify CubeX 3D Printer Double Head Print"/>
    <x v="3236"/>
    <n v="2"/>
    <n v="0.2"/>
    <n v="359.99879999999962"/>
    <x v="1"/>
    <x v="0"/>
  </r>
  <r>
    <x v="4219"/>
    <x v="2090"/>
    <x v="532"/>
    <x v="198"/>
    <x v="0"/>
    <s v="TB-21400"/>
    <s v="Tom Boeckenhauer"/>
    <x v="0"/>
    <x v="0"/>
    <s v="Seattle"/>
    <x v="4"/>
    <n v="98103"/>
    <x v="1"/>
    <s v="OFF-PA-10004243"/>
    <x v="1"/>
    <x v="10"/>
    <s v="Xerox 1939"/>
    <x v="2479"/>
    <n v="2"/>
    <n v="0"/>
    <n v="18.211199999999998"/>
    <x v="1"/>
    <x v="0"/>
  </r>
  <r>
    <x v="4220"/>
    <x v="2090"/>
    <x v="532"/>
    <x v="198"/>
    <x v="0"/>
    <s v="TB-21400"/>
    <s v="Tom Boeckenhauer"/>
    <x v="0"/>
    <x v="0"/>
    <s v="Seattle"/>
    <x v="4"/>
    <n v="98103"/>
    <x v="1"/>
    <s v="OFF-BI-10001759"/>
    <x v="1"/>
    <x v="8"/>
    <s v="Acco Pressboard Covers with Storage Hooks, 14 7/8&quot; x 11&quot;, Dark Blue"/>
    <x v="2187"/>
    <n v="6"/>
    <n v="0.2"/>
    <n v="6.6293999999999995"/>
    <x v="1"/>
    <x v="0"/>
  </r>
  <r>
    <x v="4221"/>
    <x v="2090"/>
    <x v="532"/>
    <x v="198"/>
    <x v="0"/>
    <s v="TB-21400"/>
    <s v="Tom Boeckenhauer"/>
    <x v="0"/>
    <x v="0"/>
    <s v="Seattle"/>
    <x v="4"/>
    <n v="98103"/>
    <x v="1"/>
    <s v="TEC-MA-10001570"/>
    <x v="2"/>
    <x v="15"/>
    <s v="Cisco Desktop Collaboration Experience DX650 IP Video Phone"/>
    <x v="3237"/>
    <n v="5"/>
    <n v="0.2"/>
    <n v="130.20749999999998"/>
    <x v="1"/>
    <x v="0"/>
  </r>
  <r>
    <x v="4222"/>
    <x v="2090"/>
    <x v="532"/>
    <x v="198"/>
    <x v="0"/>
    <s v="TB-21400"/>
    <s v="Tom Boeckenhauer"/>
    <x v="0"/>
    <x v="0"/>
    <s v="Seattle"/>
    <x v="4"/>
    <n v="98103"/>
    <x v="1"/>
    <s v="OFF-ST-10004804"/>
    <x v="1"/>
    <x v="4"/>
    <s v="Belkin 19&quot; Vented Equipment Shelf, Black"/>
    <x v="3238"/>
    <n v="2"/>
    <n v="0"/>
    <n v="1.0296000000000021"/>
    <x v="1"/>
    <x v="0"/>
  </r>
  <r>
    <x v="4223"/>
    <x v="2090"/>
    <x v="532"/>
    <x v="198"/>
    <x v="0"/>
    <s v="TB-21400"/>
    <s v="Tom Boeckenhauer"/>
    <x v="0"/>
    <x v="0"/>
    <s v="Seattle"/>
    <x v="4"/>
    <n v="98103"/>
    <x v="1"/>
    <s v="FUR-BO-10001519"/>
    <x v="0"/>
    <x v="0"/>
    <s v="O'Sullivan 3-Shelf Heavy-Duty Bookcases"/>
    <x v="3239"/>
    <n v="3"/>
    <n v="0"/>
    <n v="41.860800000000005"/>
    <x v="1"/>
    <x v="0"/>
  </r>
  <r>
    <x v="4224"/>
    <x v="2091"/>
    <x v="955"/>
    <x v="767"/>
    <x v="2"/>
    <s v="SJ-20215"/>
    <s v="Sarah Jordon"/>
    <x v="0"/>
    <x v="0"/>
    <s v="Quincy"/>
    <x v="10"/>
    <n v="62301"/>
    <x v="2"/>
    <s v="OFF-BI-10000343"/>
    <x v="1"/>
    <x v="8"/>
    <s v="Pressboard Covers with Storage Hooks, 9 1/2&quot; x 11&quot;, Light Blue"/>
    <x v="3240"/>
    <n v="2"/>
    <n v="0.8"/>
    <n v="-3.2406000000000006"/>
    <x v="2"/>
    <x v="0"/>
  </r>
  <r>
    <x v="4225"/>
    <x v="2092"/>
    <x v="736"/>
    <x v="709"/>
    <x v="1"/>
    <s v="EB-13840"/>
    <s v="Ellis Ballard"/>
    <x v="1"/>
    <x v="0"/>
    <s v="Chicago"/>
    <x v="10"/>
    <n v="60623"/>
    <x v="2"/>
    <s v="FUR-FU-10003930"/>
    <x v="0"/>
    <x v="5"/>
    <s v="Howard Miller 12-3/4 Diameter Accuwave DS  Wall Clock"/>
    <x v="3241"/>
    <n v="3"/>
    <n v="0.6"/>
    <n v="-42.492599999999982"/>
    <x v="2"/>
    <x v="0"/>
  </r>
  <r>
    <x v="4226"/>
    <x v="2093"/>
    <x v="343"/>
    <x v="38"/>
    <x v="1"/>
    <s v="WB-21850"/>
    <s v="William Brown"/>
    <x v="0"/>
    <x v="0"/>
    <s v="Urbandale"/>
    <x v="23"/>
    <n v="50322"/>
    <x v="2"/>
    <s v="OFF-FA-10004854"/>
    <x v="1"/>
    <x v="13"/>
    <s v="Vinyl Coated Wire Paper Clips in Organizer Box, 800/Box"/>
    <x v="1962"/>
    <n v="4"/>
    <n v="0"/>
    <n v="21.5824"/>
    <x v="2"/>
    <x v="0"/>
  </r>
  <r>
    <x v="4227"/>
    <x v="2094"/>
    <x v="956"/>
    <x v="1027"/>
    <x v="1"/>
    <s v="SR-20740"/>
    <s v="Steven Roelle"/>
    <x v="2"/>
    <x v="0"/>
    <s v="Seattle"/>
    <x v="4"/>
    <n v="98103"/>
    <x v="1"/>
    <s v="FUR-CH-10003396"/>
    <x v="0"/>
    <x v="1"/>
    <s v="Global Deluxe Steno Chair"/>
    <x v="3242"/>
    <n v="1"/>
    <n v="0.2"/>
    <n v="-6.9282000000000039"/>
    <x v="1"/>
    <x v="1"/>
  </r>
  <r>
    <x v="4228"/>
    <x v="2095"/>
    <x v="830"/>
    <x v="1028"/>
    <x v="2"/>
    <s v="VG-21805"/>
    <s v="Vivek Grady"/>
    <x v="1"/>
    <x v="0"/>
    <s v="Richmond"/>
    <x v="14"/>
    <n v="47374"/>
    <x v="2"/>
    <s v="OFF-PA-10001994"/>
    <x v="1"/>
    <x v="10"/>
    <s v="Ink Jet Note and Greeting Cards, 8-1/2&quot; x 5-1/2&quot; Card Size"/>
    <x v="3243"/>
    <n v="1"/>
    <n v="0"/>
    <n v="10.3408"/>
    <x v="2"/>
    <x v="0"/>
  </r>
  <r>
    <x v="4229"/>
    <x v="2096"/>
    <x v="957"/>
    <x v="778"/>
    <x v="1"/>
    <s v="LS-16945"/>
    <s v="Linda Southworth"/>
    <x v="1"/>
    <x v="0"/>
    <s v="Dallas"/>
    <x v="5"/>
    <n v="75220"/>
    <x v="2"/>
    <s v="FUR-FU-10003601"/>
    <x v="0"/>
    <x v="5"/>
    <s v="Deflect-o RollaMat Studded, Beveled Mat for Medium Pile Carpeting"/>
    <x v="3244"/>
    <n v="9"/>
    <n v="0.6"/>
    <n v="-348.62940000000003"/>
    <x v="2"/>
    <x v="0"/>
  </r>
  <r>
    <x v="4230"/>
    <x v="2096"/>
    <x v="957"/>
    <x v="778"/>
    <x v="1"/>
    <s v="LS-16945"/>
    <s v="Linda Southworth"/>
    <x v="1"/>
    <x v="0"/>
    <s v="Dallas"/>
    <x v="5"/>
    <n v="75220"/>
    <x v="2"/>
    <s v="OFF-BI-10003429"/>
    <x v="1"/>
    <x v="8"/>
    <s v="Cardinal HOLDit! Binder Insert Strips,Extra Strips"/>
    <x v="3245"/>
    <n v="9"/>
    <n v="0.8"/>
    <n v="-17.660699999999999"/>
    <x v="2"/>
    <x v="0"/>
  </r>
  <r>
    <x v="4231"/>
    <x v="2096"/>
    <x v="957"/>
    <x v="778"/>
    <x v="1"/>
    <s v="LS-16945"/>
    <s v="Linda Southworth"/>
    <x v="1"/>
    <x v="0"/>
    <s v="Dallas"/>
    <x v="5"/>
    <n v="75220"/>
    <x v="2"/>
    <s v="OFF-PA-10000232"/>
    <x v="1"/>
    <x v="10"/>
    <s v="Xerox 1975"/>
    <x v="12"/>
    <n v="3"/>
    <n v="0.2"/>
    <n v="5.6375999999999999"/>
    <x v="2"/>
    <x v="0"/>
  </r>
  <r>
    <x v="4232"/>
    <x v="2096"/>
    <x v="957"/>
    <x v="778"/>
    <x v="1"/>
    <s v="LS-16945"/>
    <s v="Linda Southworth"/>
    <x v="1"/>
    <x v="0"/>
    <s v="Dallas"/>
    <x v="5"/>
    <n v="75220"/>
    <x v="2"/>
    <s v="OFF-PA-10002195"/>
    <x v="1"/>
    <x v="10"/>
    <s v="Xerox 1966"/>
    <x v="277"/>
    <n v="6"/>
    <n v="0.2"/>
    <n v="11.2752"/>
    <x v="2"/>
    <x v="0"/>
  </r>
  <r>
    <x v="4233"/>
    <x v="2096"/>
    <x v="957"/>
    <x v="778"/>
    <x v="1"/>
    <s v="LS-16945"/>
    <s v="Linda Southworth"/>
    <x v="1"/>
    <x v="0"/>
    <s v="Dallas"/>
    <x v="5"/>
    <n v="75220"/>
    <x v="2"/>
    <s v="OFF-BI-10004492"/>
    <x v="1"/>
    <x v="8"/>
    <s v="Tuf-Vin Binders"/>
    <x v="3246"/>
    <n v="1"/>
    <n v="0.8"/>
    <n v="-10.421400000000002"/>
    <x v="2"/>
    <x v="0"/>
  </r>
  <r>
    <x v="4234"/>
    <x v="2097"/>
    <x v="158"/>
    <x v="131"/>
    <x v="2"/>
    <s v="MA-17560"/>
    <s v="Matt Abelman"/>
    <x v="2"/>
    <x v="0"/>
    <s v="Philadelphia"/>
    <x v="9"/>
    <n v="19143"/>
    <x v="3"/>
    <s v="OFF-PA-10004000"/>
    <x v="1"/>
    <x v="10"/>
    <s v="While You Were Out Pads, 50 per Pad, 4 x 5 1/4, Green Cycle"/>
    <x v="1382"/>
    <n v="3"/>
    <n v="0.2"/>
    <n v="4.1151"/>
    <x v="3"/>
    <x v="0"/>
  </r>
  <r>
    <x v="4235"/>
    <x v="2097"/>
    <x v="158"/>
    <x v="131"/>
    <x v="2"/>
    <s v="MA-17560"/>
    <s v="Matt Abelman"/>
    <x v="2"/>
    <x v="0"/>
    <s v="Philadelphia"/>
    <x v="9"/>
    <n v="19143"/>
    <x v="3"/>
    <s v="OFF-LA-10004425"/>
    <x v="1"/>
    <x v="2"/>
    <s v="Staple-on labels"/>
    <x v="3247"/>
    <n v="9"/>
    <n v="0.2"/>
    <n v="7.0226999999999995"/>
    <x v="3"/>
    <x v="0"/>
  </r>
  <r>
    <x v="4236"/>
    <x v="2098"/>
    <x v="310"/>
    <x v="330"/>
    <x v="1"/>
    <s v="NF-18475"/>
    <s v="Neil Französisch"/>
    <x v="2"/>
    <x v="0"/>
    <s v="Rockford"/>
    <x v="10"/>
    <n v="61107"/>
    <x v="2"/>
    <s v="OFF-BI-10000948"/>
    <x v="1"/>
    <x v="8"/>
    <s v="GBC Laser Imprintable Binding System Covers, Desert Sand"/>
    <x v="3248"/>
    <n v="4"/>
    <n v="0.8"/>
    <n v="-18.836400000000005"/>
    <x v="2"/>
    <x v="0"/>
  </r>
  <r>
    <x v="4237"/>
    <x v="2099"/>
    <x v="635"/>
    <x v="787"/>
    <x v="0"/>
    <s v="MD-17860"/>
    <s v="Michael Dominguez"/>
    <x v="1"/>
    <x v="0"/>
    <s v="Philadelphia"/>
    <x v="9"/>
    <n v="19134"/>
    <x v="3"/>
    <s v="OFF-AR-10001972"/>
    <x v="1"/>
    <x v="6"/>
    <s v="Newell 323"/>
    <x v="3249"/>
    <n v="7"/>
    <n v="0.2"/>
    <n v="0.70560000000000045"/>
    <x v="3"/>
    <x v="0"/>
  </r>
  <r>
    <x v="4238"/>
    <x v="2100"/>
    <x v="606"/>
    <x v="702"/>
    <x v="2"/>
    <s v="MZ-17335"/>
    <s v="Maria Zettner"/>
    <x v="2"/>
    <x v="0"/>
    <s v="Seattle"/>
    <x v="4"/>
    <n v="98105"/>
    <x v="1"/>
    <s v="OFF-AR-10004587"/>
    <x v="1"/>
    <x v="6"/>
    <s v="Boston 1827 Commercial Additional Cutter, Drive Gear &amp; Gear Rack for 1606"/>
    <x v="3250"/>
    <n v="1"/>
    <n v="0"/>
    <n v="5.9489999999999981"/>
    <x v="1"/>
    <x v="0"/>
  </r>
  <r>
    <x v="4239"/>
    <x v="2101"/>
    <x v="614"/>
    <x v="236"/>
    <x v="1"/>
    <s v="KB-16600"/>
    <s v="Ken Brennan"/>
    <x v="1"/>
    <x v="0"/>
    <s v="Grand Rapids"/>
    <x v="12"/>
    <n v="49505"/>
    <x v="2"/>
    <s v="OFF-PA-10000994"/>
    <x v="1"/>
    <x v="10"/>
    <s v="Xerox 1915"/>
    <x v="1441"/>
    <n v="2"/>
    <n v="0"/>
    <n v="100.65599999999999"/>
    <x v="2"/>
    <x v="0"/>
  </r>
  <r>
    <x v="4240"/>
    <x v="2102"/>
    <x v="59"/>
    <x v="316"/>
    <x v="1"/>
    <s v="MA-17995"/>
    <s v="Michelle Arnett"/>
    <x v="2"/>
    <x v="0"/>
    <s v="Los Angeles"/>
    <x v="1"/>
    <n v="90004"/>
    <x v="1"/>
    <s v="OFF-AP-10001366"/>
    <x v="1"/>
    <x v="9"/>
    <s v="Staple holder"/>
    <x v="2911"/>
    <n v="4"/>
    <n v="0"/>
    <n v="11.858400000000003"/>
    <x v="1"/>
    <x v="0"/>
  </r>
  <r>
    <x v="4241"/>
    <x v="2102"/>
    <x v="59"/>
    <x v="316"/>
    <x v="1"/>
    <s v="MA-17995"/>
    <s v="Michelle Arnett"/>
    <x v="2"/>
    <x v="0"/>
    <s v="Los Angeles"/>
    <x v="1"/>
    <n v="90004"/>
    <x v="1"/>
    <s v="OFF-BI-10001636"/>
    <x v="1"/>
    <x v="8"/>
    <s v="Ibico Plastic and Wire Spiral Binding Combs"/>
    <x v="3251"/>
    <n v="3"/>
    <n v="0.2"/>
    <n v="6.5753999999999984"/>
    <x v="1"/>
    <x v="0"/>
  </r>
  <r>
    <x v="4242"/>
    <x v="2103"/>
    <x v="958"/>
    <x v="1012"/>
    <x v="2"/>
    <s v="ME-17320"/>
    <s v="Maria Etezadi"/>
    <x v="2"/>
    <x v="0"/>
    <s v="Springfield"/>
    <x v="17"/>
    <n v="22153"/>
    <x v="0"/>
    <s v="TEC-PH-10001448"/>
    <x v="2"/>
    <x v="7"/>
    <s v="Anker Astro 15000mAh USB Portable Charger"/>
    <x v="145"/>
    <n v="3"/>
    <n v="0"/>
    <n v="5.9987999999999815"/>
    <x v="0"/>
    <x v="0"/>
  </r>
  <r>
    <x v="4243"/>
    <x v="2103"/>
    <x v="958"/>
    <x v="1012"/>
    <x v="2"/>
    <s v="ME-17320"/>
    <s v="Maria Etezadi"/>
    <x v="2"/>
    <x v="0"/>
    <s v="Springfield"/>
    <x v="17"/>
    <n v="22153"/>
    <x v="0"/>
    <s v="OFF-PA-10001776"/>
    <x v="1"/>
    <x v="10"/>
    <s v="Wirebound Message Books, Four 2 3/4&quot; x 5&quot; Forms per Page, 600 Sets per Book"/>
    <x v="3252"/>
    <n v="3"/>
    <n v="0"/>
    <n v="13.070699999999999"/>
    <x v="0"/>
    <x v="0"/>
  </r>
  <r>
    <x v="4244"/>
    <x v="2104"/>
    <x v="959"/>
    <x v="1029"/>
    <x v="1"/>
    <s v="JD-15895"/>
    <s v="Jonathan Doherty"/>
    <x v="1"/>
    <x v="0"/>
    <s v="Los Angeles"/>
    <x v="1"/>
    <n v="90036"/>
    <x v="1"/>
    <s v="TEC-AC-10002323"/>
    <x v="2"/>
    <x v="11"/>
    <s v="SanDisk Ultra 32 GB MicroSDHC Class 10 Memory Card"/>
    <x v="2790"/>
    <n v="3"/>
    <n v="0"/>
    <n v="8.6190000000000033"/>
    <x v="1"/>
    <x v="0"/>
  </r>
  <r>
    <x v="4245"/>
    <x v="2105"/>
    <x v="354"/>
    <x v="379"/>
    <x v="1"/>
    <s v="LS-16975"/>
    <s v="Lindsay Shagiari"/>
    <x v="2"/>
    <x v="0"/>
    <s v="Baltimore"/>
    <x v="39"/>
    <n v="21215"/>
    <x v="3"/>
    <s v="OFF-AR-10004582"/>
    <x v="1"/>
    <x v="6"/>
    <s v="BIC Brite Liner Grip Highlighters"/>
    <x v="3253"/>
    <n v="1"/>
    <n v="0"/>
    <n v="0.73799999999999988"/>
    <x v="3"/>
    <x v="0"/>
  </r>
  <r>
    <x v="4246"/>
    <x v="2105"/>
    <x v="354"/>
    <x v="379"/>
    <x v="1"/>
    <s v="LS-16975"/>
    <s v="Lindsay Shagiari"/>
    <x v="2"/>
    <x v="0"/>
    <s v="Baltimore"/>
    <x v="39"/>
    <n v="21215"/>
    <x v="3"/>
    <s v="FUR-FU-10000576"/>
    <x v="0"/>
    <x v="5"/>
    <s v="Luxo Professional Fluorescent Magnifier Lamp with Clamp-Mount Base"/>
    <x v="607"/>
    <n v="5"/>
    <n v="0"/>
    <n v="272.79200000000003"/>
    <x v="3"/>
    <x v="0"/>
  </r>
  <r>
    <x v="4247"/>
    <x v="2105"/>
    <x v="354"/>
    <x v="379"/>
    <x v="1"/>
    <s v="LS-16975"/>
    <s v="Lindsay Shagiari"/>
    <x v="2"/>
    <x v="0"/>
    <s v="Baltimore"/>
    <x v="39"/>
    <n v="21215"/>
    <x v="3"/>
    <s v="FUR-FU-10004270"/>
    <x v="0"/>
    <x v="5"/>
    <s v="Eldon Image Series Desk Accessories, Burgundy"/>
    <x v="3254"/>
    <n v="5"/>
    <n v="0"/>
    <n v="7.5239999999999991"/>
    <x v="3"/>
    <x v="0"/>
  </r>
  <r>
    <x v="4248"/>
    <x v="2106"/>
    <x v="49"/>
    <x v="455"/>
    <x v="0"/>
    <s v="SJ-20500"/>
    <s v="Shirley Jackson"/>
    <x v="0"/>
    <x v="0"/>
    <s v="Fairfield"/>
    <x v="29"/>
    <n v="6824"/>
    <x v="3"/>
    <s v="OFF-BI-10004236"/>
    <x v="1"/>
    <x v="8"/>
    <s v="XtraLife ClearVue Slant-D Ring Binder, White, 3&quot;"/>
    <x v="3255"/>
    <n v="6"/>
    <n v="0"/>
    <n v="40.516799999999996"/>
    <x v="3"/>
    <x v="0"/>
  </r>
  <r>
    <x v="4249"/>
    <x v="2106"/>
    <x v="49"/>
    <x v="455"/>
    <x v="0"/>
    <s v="SJ-20500"/>
    <s v="Shirley Jackson"/>
    <x v="0"/>
    <x v="0"/>
    <s v="Fairfield"/>
    <x v="29"/>
    <n v="6824"/>
    <x v="3"/>
    <s v="FUR-CH-10004997"/>
    <x v="0"/>
    <x v="1"/>
    <s v="Hon Every-Day Series Multi-Task Chairs"/>
    <x v="3256"/>
    <n v="4"/>
    <n v="0"/>
    <n v="150.38400000000001"/>
    <x v="3"/>
    <x v="0"/>
  </r>
  <r>
    <x v="4250"/>
    <x v="2107"/>
    <x v="111"/>
    <x v="76"/>
    <x v="3"/>
    <s v="BS-11365"/>
    <s v="Bill Shonely"/>
    <x v="1"/>
    <x v="0"/>
    <s v="New York City"/>
    <x v="15"/>
    <n v="10011"/>
    <x v="3"/>
    <s v="FUR-CH-10000988"/>
    <x v="0"/>
    <x v="1"/>
    <s v="Hon Olson Stacker Stools"/>
    <x v="3257"/>
    <n v="7"/>
    <n v="0.1"/>
    <n v="177.42059999999998"/>
    <x v="3"/>
    <x v="0"/>
  </r>
  <r>
    <x v="4251"/>
    <x v="2108"/>
    <x v="924"/>
    <x v="1030"/>
    <x v="3"/>
    <s v="RA-19285"/>
    <s v="Ralph Arnett"/>
    <x v="0"/>
    <x v="0"/>
    <s v="Lakeland"/>
    <x v="2"/>
    <n v="33801"/>
    <x v="0"/>
    <s v="TEC-PH-10004897"/>
    <x v="2"/>
    <x v="7"/>
    <s v="Mediabridge Sport Armband iPhone 5s"/>
    <x v="3258"/>
    <n v="7"/>
    <n v="0.2"/>
    <n v="-13.286700000000002"/>
    <x v="0"/>
    <x v="0"/>
  </r>
  <r>
    <x v="4252"/>
    <x v="2108"/>
    <x v="924"/>
    <x v="1030"/>
    <x v="3"/>
    <s v="RA-19285"/>
    <s v="Ralph Arnett"/>
    <x v="0"/>
    <x v="0"/>
    <s v="Lakeland"/>
    <x v="2"/>
    <n v="33801"/>
    <x v="0"/>
    <s v="OFF-AR-10002656"/>
    <x v="1"/>
    <x v="6"/>
    <s v="Sanford Liquid Accent Highlighters"/>
    <x v="1432"/>
    <n v="2"/>
    <n v="0.2"/>
    <n v="2.271199999999999"/>
    <x v="0"/>
    <x v="0"/>
  </r>
  <r>
    <x v="4253"/>
    <x v="2108"/>
    <x v="924"/>
    <x v="1030"/>
    <x v="3"/>
    <s v="RA-19285"/>
    <s v="Ralph Arnett"/>
    <x v="0"/>
    <x v="0"/>
    <s v="Lakeland"/>
    <x v="2"/>
    <n v="33801"/>
    <x v="0"/>
    <s v="TEC-PH-10004924"/>
    <x v="2"/>
    <x v="7"/>
    <s v="SKILCRAFT Telephone Shoulder Rest, 2&quot; x 6.5&quot; x 2.5&quot;, Black"/>
    <x v="3259"/>
    <n v="2"/>
    <n v="0.2"/>
    <n v="1.0346000000000006"/>
    <x v="0"/>
    <x v="0"/>
  </r>
  <r>
    <x v="4254"/>
    <x v="2109"/>
    <x v="119"/>
    <x v="412"/>
    <x v="2"/>
    <s v="TS-21610"/>
    <s v="Troy Staebel"/>
    <x v="0"/>
    <x v="0"/>
    <s v="Freeport"/>
    <x v="10"/>
    <n v="61032"/>
    <x v="2"/>
    <s v="OFF-PA-10003127"/>
    <x v="1"/>
    <x v="10"/>
    <s v="Easy-staple paper"/>
    <x v="930"/>
    <n v="3"/>
    <n v="0.2"/>
    <n v="20.576399999999996"/>
    <x v="2"/>
    <x v="0"/>
  </r>
  <r>
    <x v="4255"/>
    <x v="2109"/>
    <x v="119"/>
    <x v="412"/>
    <x v="2"/>
    <s v="TS-21610"/>
    <s v="Troy Staebel"/>
    <x v="0"/>
    <x v="0"/>
    <s v="Freeport"/>
    <x v="10"/>
    <n v="61032"/>
    <x v="2"/>
    <s v="OFF-BI-10000778"/>
    <x v="1"/>
    <x v="8"/>
    <s v="GBC VeloBinder Electric Binding Machine"/>
    <x v="3260"/>
    <n v="4"/>
    <n v="0.8"/>
    <n v="-145.17600000000002"/>
    <x v="2"/>
    <x v="0"/>
  </r>
  <r>
    <x v="4256"/>
    <x v="2109"/>
    <x v="119"/>
    <x v="412"/>
    <x v="2"/>
    <s v="TS-21610"/>
    <s v="Troy Staebel"/>
    <x v="0"/>
    <x v="0"/>
    <s v="Freeport"/>
    <x v="10"/>
    <n v="61032"/>
    <x v="2"/>
    <s v="FUR-FU-10001424"/>
    <x v="0"/>
    <x v="5"/>
    <s v="Dax Clear Box Frame"/>
    <x v="3261"/>
    <n v="3"/>
    <n v="0.6"/>
    <n v="-6.8094000000000037"/>
    <x v="2"/>
    <x v="0"/>
  </r>
  <r>
    <x v="4257"/>
    <x v="2110"/>
    <x v="406"/>
    <x v="609"/>
    <x v="1"/>
    <s v="KB-16585"/>
    <s v="Ken Black"/>
    <x v="1"/>
    <x v="0"/>
    <s v="Medford"/>
    <x v="21"/>
    <n v="97504"/>
    <x v="1"/>
    <s v="OFF-BI-10000962"/>
    <x v="1"/>
    <x v="8"/>
    <s v="Acco Flexible ACCOHIDE Square Ring Data Binder, Dark Blue, 11 1/2&quot; X 14&quot; 7/8&quot;"/>
    <x v="3262"/>
    <n v="2"/>
    <n v="0.7"/>
    <n v="-6.833400000000001"/>
    <x v="1"/>
    <x v="0"/>
  </r>
  <r>
    <x v="4258"/>
    <x v="2111"/>
    <x v="560"/>
    <x v="67"/>
    <x v="2"/>
    <s v="MM-18280"/>
    <s v="Muhammed MacIntyre"/>
    <x v="1"/>
    <x v="0"/>
    <s v="Seattle"/>
    <x v="4"/>
    <n v="98103"/>
    <x v="1"/>
    <s v="FUR-CH-10002880"/>
    <x v="0"/>
    <x v="1"/>
    <s v="Global High-Back Leather Tilter, Burgundy"/>
    <x v="3263"/>
    <n v="2"/>
    <n v="0.2"/>
    <n v="-22.138200000000012"/>
    <x v="1"/>
    <x v="0"/>
  </r>
  <r>
    <x v="4259"/>
    <x v="2112"/>
    <x v="960"/>
    <x v="40"/>
    <x v="0"/>
    <s v="LO-17170"/>
    <s v="Lori Olson"/>
    <x v="1"/>
    <x v="0"/>
    <s v="New York City"/>
    <x v="15"/>
    <n v="10035"/>
    <x v="3"/>
    <s v="OFF-EN-10004386"/>
    <x v="1"/>
    <x v="12"/>
    <s v="Recycled Interoffice Envelopes with String and Button Closure, 10 x 13"/>
    <x v="3264"/>
    <n v="2"/>
    <n v="0"/>
    <n v="23.99"/>
    <x v="3"/>
    <x v="0"/>
  </r>
  <r>
    <x v="4260"/>
    <x v="2113"/>
    <x v="453"/>
    <x v="163"/>
    <x v="0"/>
    <s v="RS-19420"/>
    <s v="Ricardo Sperren"/>
    <x v="1"/>
    <x v="0"/>
    <s v="Fairfield"/>
    <x v="29"/>
    <n v="6824"/>
    <x v="3"/>
    <s v="OFF-LA-10001045"/>
    <x v="1"/>
    <x v="2"/>
    <s v="Permanent Self-Adhesive File Folder Labels for Typewriters by Universal"/>
    <x v="1206"/>
    <n v="5"/>
    <n v="0"/>
    <n v="6.0029999999999992"/>
    <x v="3"/>
    <x v="0"/>
  </r>
  <r>
    <x v="4261"/>
    <x v="2114"/>
    <x v="783"/>
    <x v="825"/>
    <x v="1"/>
    <s v="CC-12475"/>
    <s v="Cindy Chapman"/>
    <x v="0"/>
    <x v="0"/>
    <s v="Moorhead"/>
    <x v="11"/>
    <n v="56560"/>
    <x v="2"/>
    <s v="TEC-AC-10002006"/>
    <x v="2"/>
    <x v="11"/>
    <s v="Memorex Micro Travel Drive 16 GB"/>
    <x v="1480"/>
    <n v="4"/>
    <n v="0"/>
    <n v="19.827599999999997"/>
    <x v="2"/>
    <x v="0"/>
  </r>
  <r>
    <x v="4262"/>
    <x v="2115"/>
    <x v="296"/>
    <x v="425"/>
    <x v="1"/>
    <s v="KT-16480"/>
    <s v="Kean Thornton"/>
    <x v="0"/>
    <x v="0"/>
    <s v="Columbus"/>
    <x v="32"/>
    <n v="31907"/>
    <x v="0"/>
    <s v="OFF-AP-10001242"/>
    <x v="1"/>
    <x v="9"/>
    <s v="APC 7 Outlet Network SurgeArrest Surge Protector"/>
    <x v="3265"/>
    <n v="1"/>
    <n v="0"/>
    <n v="24.143999999999998"/>
    <x v="0"/>
    <x v="0"/>
  </r>
  <r>
    <x v="4263"/>
    <x v="2116"/>
    <x v="132"/>
    <x v="834"/>
    <x v="1"/>
    <s v="DM-13015"/>
    <s v="Darrin Martin"/>
    <x v="0"/>
    <x v="0"/>
    <s v="Philadelphia"/>
    <x v="9"/>
    <n v="19143"/>
    <x v="3"/>
    <s v="OFF-BI-10000216"/>
    <x v="1"/>
    <x v="8"/>
    <s v="Mead 1st Gear 2&quot; Zipper Binder, Asst. Colors"/>
    <x v="3266"/>
    <n v="3"/>
    <n v="0.7"/>
    <n v="-7.782"/>
    <x v="3"/>
    <x v="0"/>
  </r>
  <r>
    <x v="4264"/>
    <x v="2117"/>
    <x v="732"/>
    <x v="333"/>
    <x v="1"/>
    <s v="EP-13915"/>
    <s v="Emily Phan"/>
    <x v="0"/>
    <x v="0"/>
    <s v="Houston"/>
    <x v="5"/>
    <n v="77036"/>
    <x v="2"/>
    <s v="FUR-TA-10002774"/>
    <x v="0"/>
    <x v="3"/>
    <s v="Laminate Occasional Tables"/>
    <x v="3267"/>
    <n v="8"/>
    <n v="0.3"/>
    <n v="-160.29520000000008"/>
    <x v="2"/>
    <x v="0"/>
  </r>
  <r>
    <x v="4265"/>
    <x v="2117"/>
    <x v="732"/>
    <x v="333"/>
    <x v="1"/>
    <s v="EP-13915"/>
    <s v="Emily Phan"/>
    <x v="0"/>
    <x v="0"/>
    <s v="Houston"/>
    <x v="5"/>
    <n v="77036"/>
    <x v="2"/>
    <s v="OFF-BI-10004364"/>
    <x v="1"/>
    <x v="8"/>
    <s v="Storex Dura Pro Binders"/>
    <x v="3019"/>
    <n v="3"/>
    <n v="0.8"/>
    <n v="-6.2370000000000019"/>
    <x v="2"/>
    <x v="0"/>
  </r>
  <r>
    <x v="4266"/>
    <x v="2117"/>
    <x v="732"/>
    <x v="333"/>
    <x v="1"/>
    <s v="EP-13915"/>
    <s v="Emily Phan"/>
    <x v="0"/>
    <x v="0"/>
    <s v="Houston"/>
    <x v="5"/>
    <n v="77036"/>
    <x v="2"/>
    <s v="FUR-BO-10000780"/>
    <x v="0"/>
    <x v="0"/>
    <s v="O'Sullivan Plantations 2-Door Library in Landvery Oak"/>
    <x v="2017"/>
    <n v="7"/>
    <n v="0.32"/>
    <n v="-225.09759999999991"/>
    <x v="2"/>
    <x v="0"/>
  </r>
  <r>
    <x v="4267"/>
    <x v="2117"/>
    <x v="732"/>
    <x v="333"/>
    <x v="1"/>
    <s v="EP-13915"/>
    <s v="Emily Phan"/>
    <x v="0"/>
    <x v="0"/>
    <s v="Houston"/>
    <x v="5"/>
    <n v="77036"/>
    <x v="2"/>
    <s v="OFF-BI-10001989"/>
    <x v="1"/>
    <x v="8"/>
    <s v="Premium Transparent Presentation Covers by GBC"/>
    <x v="3268"/>
    <n v="3"/>
    <n v="0.8"/>
    <n v="-20.140800000000006"/>
    <x v="2"/>
    <x v="0"/>
  </r>
  <r>
    <x v="4268"/>
    <x v="2117"/>
    <x v="732"/>
    <x v="333"/>
    <x v="1"/>
    <s v="EP-13915"/>
    <s v="Emily Phan"/>
    <x v="0"/>
    <x v="0"/>
    <s v="Houston"/>
    <x v="5"/>
    <n v="77036"/>
    <x v="2"/>
    <s v="TEC-AC-10004001"/>
    <x v="2"/>
    <x v="11"/>
    <s v="Logitech Wireless Headset H600 Over-The-Head Design"/>
    <x v="1379"/>
    <n v="5"/>
    <n v="0.2"/>
    <n v="45.139500000000005"/>
    <x v="2"/>
    <x v="0"/>
  </r>
  <r>
    <x v="4269"/>
    <x v="2118"/>
    <x v="643"/>
    <x v="89"/>
    <x v="0"/>
    <s v="AM-10705"/>
    <s v="Anne McFarland"/>
    <x v="0"/>
    <x v="0"/>
    <s v="Seattle"/>
    <x v="4"/>
    <n v="98115"/>
    <x v="1"/>
    <s v="FUR-TA-10000688"/>
    <x v="0"/>
    <x v="3"/>
    <s v="Chromcraft Bull-Nose Wood Round Conference Table Top, Wood Base"/>
    <x v="3269"/>
    <n v="4"/>
    <n v="0"/>
    <n v="148.13799999999992"/>
    <x v="1"/>
    <x v="0"/>
  </r>
  <r>
    <x v="4270"/>
    <x v="2119"/>
    <x v="650"/>
    <x v="26"/>
    <x v="1"/>
    <s v="SH-20635"/>
    <s v="Stefanie Holloman"/>
    <x v="1"/>
    <x v="0"/>
    <s v="Jackson"/>
    <x v="18"/>
    <n v="38301"/>
    <x v="0"/>
    <s v="FUR-FU-10003930"/>
    <x v="0"/>
    <x v="5"/>
    <s v="Howard Miller 12-3/4 Diameter Accuwave DS  Wall Clock"/>
    <x v="3270"/>
    <n v="11"/>
    <n v="0.2"/>
    <n v="190.42980000000006"/>
    <x v="0"/>
    <x v="0"/>
  </r>
  <r>
    <x v="4271"/>
    <x v="2120"/>
    <x v="390"/>
    <x v="902"/>
    <x v="0"/>
    <s v="LA-16780"/>
    <s v="Laura Armstrong"/>
    <x v="1"/>
    <x v="0"/>
    <s v="Baltimore"/>
    <x v="39"/>
    <n v="21215"/>
    <x v="3"/>
    <s v="FUR-FU-10000965"/>
    <x v="0"/>
    <x v="5"/>
    <s v="Howard Miller 11-1/2&quot; Diameter Ridgewood Wall Clock"/>
    <x v="3271"/>
    <n v="4"/>
    <n v="0"/>
    <n v="85.181600000000003"/>
    <x v="3"/>
    <x v="0"/>
  </r>
  <r>
    <x v="4272"/>
    <x v="2121"/>
    <x v="246"/>
    <x v="804"/>
    <x v="3"/>
    <s v="SF-20200"/>
    <s v="Sarah Foster"/>
    <x v="0"/>
    <x v="0"/>
    <s v="Murray"/>
    <x v="7"/>
    <n v="84107"/>
    <x v="1"/>
    <s v="TEC-PH-10004071"/>
    <x v="2"/>
    <x v="7"/>
    <s v="PayAnywhere Card Reader"/>
    <x v="3272"/>
    <n v="9"/>
    <n v="0.2"/>
    <n v="6.2936999999999976"/>
    <x v="1"/>
    <x v="0"/>
  </r>
  <r>
    <x v="4273"/>
    <x v="2121"/>
    <x v="246"/>
    <x v="804"/>
    <x v="3"/>
    <s v="SF-20200"/>
    <s v="Sarah Foster"/>
    <x v="0"/>
    <x v="0"/>
    <s v="Murray"/>
    <x v="7"/>
    <n v="84107"/>
    <x v="1"/>
    <s v="OFF-AR-10001044"/>
    <x v="1"/>
    <x v="6"/>
    <s v="BOSTON Ranger #55 Pencil Sharpener, Black"/>
    <x v="2467"/>
    <n v="1"/>
    <n v="0"/>
    <n v="7.5370999999999988"/>
    <x v="1"/>
    <x v="0"/>
  </r>
  <r>
    <x v="4274"/>
    <x v="2122"/>
    <x v="924"/>
    <x v="1031"/>
    <x v="1"/>
    <s v="AG-10495"/>
    <s v="Andrew Gjertsen"/>
    <x v="1"/>
    <x v="0"/>
    <s v="Seattle"/>
    <x v="4"/>
    <n v="98105"/>
    <x v="1"/>
    <s v="OFF-BI-10004140"/>
    <x v="1"/>
    <x v="8"/>
    <s v="Avery Non-Stick Binders"/>
    <x v="3273"/>
    <n v="1"/>
    <n v="0.2"/>
    <n v="1.1224999999999996"/>
    <x v="1"/>
    <x v="0"/>
  </r>
  <r>
    <x v="4275"/>
    <x v="2123"/>
    <x v="584"/>
    <x v="620"/>
    <x v="1"/>
    <s v="KN-16450"/>
    <s v="Kean Nguyen"/>
    <x v="1"/>
    <x v="0"/>
    <s v="Dallas"/>
    <x v="5"/>
    <n v="75220"/>
    <x v="2"/>
    <s v="OFF-AP-10002684"/>
    <x v="1"/>
    <x v="9"/>
    <s v="Acco 7-Outlet Masterpiece Power Center, Wihtout Fax/Phone Line Protection"/>
    <x v="3274"/>
    <n v="2"/>
    <n v="0.8"/>
    <n v="-121.58000000000004"/>
    <x v="2"/>
    <x v="0"/>
  </r>
  <r>
    <x v="4276"/>
    <x v="2124"/>
    <x v="238"/>
    <x v="554"/>
    <x v="1"/>
    <s v="NF-18595"/>
    <s v="Nicole Fjeld"/>
    <x v="2"/>
    <x v="0"/>
    <s v="Seattle"/>
    <x v="4"/>
    <n v="98105"/>
    <x v="1"/>
    <s v="OFF-ST-10000046"/>
    <x v="1"/>
    <x v="4"/>
    <s v="Fellowes Super Stor/Drawer Files"/>
    <x v="2144"/>
    <n v="2"/>
    <n v="0"/>
    <n v="61.38900000000001"/>
    <x v="1"/>
    <x v="0"/>
  </r>
  <r>
    <x v="4277"/>
    <x v="2125"/>
    <x v="947"/>
    <x v="1032"/>
    <x v="1"/>
    <s v="BS-11365"/>
    <s v="Bill Shonely"/>
    <x v="1"/>
    <x v="0"/>
    <s v="Lakewood"/>
    <x v="30"/>
    <n v="8701"/>
    <x v="3"/>
    <s v="TEC-MA-10001047"/>
    <x v="2"/>
    <x v="15"/>
    <s v="3D Systems Cube Printer, 2nd Generation, Magenta"/>
    <x v="3275"/>
    <n v="7"/>
    <n v="0"/>
    <n v="2365.9817999999996"/>
    <x v="3"/>
    <x v="0"/>
  </r>
  <r>
    <x v="4278"/>
    <x v="2125"/>
    <x v="947"/>
    <x v="1032"/>
    <x v="1"/>
    <s v="BS-11365"/>
    <s v="Bill Shonely"/>
    <x v="1"/>
    <x v="0"/>
    <s v="Lakewood"/>
    <x v="30"/>
    <n v="8701"/>
    <x v="3"/>
    <s v="FUR-FU-10000550"/>
    <x v="0"/>
    <x v="5"/>
    <s v="Stacking Trays by OIC"/>
    <x v="745"/>
    <n v="2"/>
    <n v="0"/>
    <n v="3.2867999999999995"/>
    <x v="3"/>
    <x v="0"/>
  </r>
  <r>
    <x v="4279"/>
    <x v="2125"/>
    <x v="947"/>
    <x v="1032"/>
    <x v="1"/>
    <s v="BS-11365"/>
    <s v="Bill Shonely"/>
    <x v="1"/>
    <x v="0"/>
    <s v="Lakewood"/>
    <x v="30"/>
    <n v="8701"/>
    <x v="3"/>
    <s v="OFF-BI-10002432"/>
    <x v="1"/>
    <x v="8"/>
    <s v="Wilson Jones Standard D-Ring Binders"/>
    <x v="3276"/>
    <n v="5"/>
    <n v="0"/>
    <n v="11.890999999999998"/>
    <x v="3"/>
    <x v="0"/>
  </r>
  <r>
    <x v="4280"/>
    <x v="2126"/>
    <x v="687"/>
    <x v="7"/>
    <x v="1"/>
    <s v="RM-19675"/>
    <s v="Robert Marley"/>
    <x v="2"/>
    <x v="0"/>
    <s v="New York City"/>
    <x v="15"/>
    <n v="10011"/>
    <x v="3"/>
    <s v="OFF-PA-10004470"/>
    <x v="1"/>
    <x v="10"/>
    <s v="Adams Write n' Stick Phone Message Book, 11&quot; X 5 1/4&quot;, 200 Messages"/>
    <x v="716"/>
    <n v="2"/>
    <n v="0"/>
    <n v="5.2255999999999991"/>
    <x v="3"/>
    <x v="0"/>
  </r>
  <r>
    <x v="4281"/>
    <x v="2126"/>
    <x v="687"/>
    <x v="7"/>
    <x v="1"/>
    <s v="RM-19675"/>
    <s v="Robert Marley"/>
    <x v="2"/>
    <x v="0"/>
    <s v="New York City"/>
    <x v="15"/>
    <n v="10011"/>
    <x v="3"/>
    <s v="FUR-CH-10001797"/>
    <x v="0"/>
    <x v="1"/>
    <s v="Safco Chair Connectors, 6/Carton"/>
    <x v="3277"/>
    <n v="2"/>
    <n v="0.1"/>
    <n v="14.62239999999999"/>
    <x v="3"/>
    <x v="0"/>
  </r>
  <r>
    <x v="4282"/>
    <x v="2127"/>
    <x v="414"/>
    <x v="955"/>
    <x v="2"/>
    <s v="AB-10105"/>
    <s v="Adrian Barton"/>
    <x v="0"/>
    <x v="0"/>
    <s v="Indianapolis"/>
    <x v="14"/>
    <n v="46203"/>
    <x v="2"/>
    <s v="OFF-LA-10003720"/>
    <x v="1"/>
    <x v="2"/>
    <s v="Avery 487"/>
    <x v="1175"/>
    <n v="1"/>
    <n v="0"/>
    <n v="1.7343"/>
    <x v="2"/>
    <x v="0"/>
  </r>
  <r>
    <x v="4283"/>
    <x v="2127"/>
    <x v="414"/>
    <x v="955"/>
    <x v="2"/>
    <s v="AB-10105"/>
    <s v="Adrian Barton"/>
    <x v="0"/>
    <x v="0"/>
    <s v="Indianapolis"/>
    <x v="14"/>
    <n v="46203"/>
    <x v="2"/>
    <s v="OFF-BI-10004600"/>
    <x v="1"/>
    <x v="8"/>
    <s v="Ibico Ibimaster 300 Manual Binding System"/>
    <x v="3278"/>
    <n v="3"/>
    <n v="0"/>
    <n v="496.78649999999993"/>
    <x v="2"/>
    <x v="0"/>
  </r>
  <r>
    <x v="4284"/>
    <x v="2128"/>
    <x v="82"/>
    <x v="6"/>
    <x v="0"/>
    <s v="CA-11965"/>
    <s v="Carol Adams"/>
    <x v="1"/>
    <x v="0"/>
    <s v="Port Arthur"/>
    <x v="5"/>
    <n v="77642"/>
    <x v="2"/>
    <s v="FUR-BO-10003965"/>
    <x v="0"/>
    <x v="0"/>
    <s v="O'Sullivan Manor Hill 2-Door Library in Brianna Oak"/>
    <x v="3279"/>
    <n v="2"/>
    <n v="0.32"/>
    <n v="-76.011599999999973"/>
    <x v="2"/>
    <x v="0"/>
  </r>
  <r>
    <x v="4285"/>
    <x v="2128"/>
    <x v="82"/>
    <x v="6"/>
    <x v="0"/>
    <s v="CA-11965"/>
    <s v="Carol Adams"/>
    <x v="1"/>
    <x v="0"/>
    <s v="Port Arthur"/>
    <x v="5"/>
    <n v="77642"/>
    <x v="2"/>
    <s v="OFF-LA-10000240"/>
    <x v="1"/>
    <x v="2"/>
    <s v="Self-Adhesive Address Labels for Typewriters by Universal"/>
    <x v="3280"/>
    <n v="2"/>
    <n v="0.2"/>
    <n v="3.9473999999999996"/>
    <x v="2"/>
    <x v="0"/>
  </r>
  <r>
    <x v="4286"/>
    <x v="2128"/>
    <x v="82"/>
    <x v="6"/>
    <x v="0"/>
    <s v="CA-11965"/>
    <s v="Carol Adams"/>
    <x v="1"/>
    <x v="0"/>
    <s v="Port Arthur"/>
    <x v="5"/>
    <n v="77642"/>
    <x v="2"/>
    <s v="TEC-CO-10001571"/>
    <x v="2"/>
    <x v="16"/>
    <s v="Sharp 1540cs Digital Laser Copier"/>
    <x v="2913"/>
    <n v="1"/>
    <n v="0.2"/>
    <n v="164.99700000000001"/>
    <x v="2"/>
    <x v="0"/>
  </r>
  <r>
    <x v="4287"/>
    <x v="2129"/>
    <x v="116"/>
    <x v="362"/>
    <x v="1"/>
    <s v="EH-14005"/>
    <s v="Erica Hernandez"/>
    <x v="2"/>
    <x v="0"/>
    <s v="Nashville"/>
    <x v="18"/>
    <n v="37211"/>
    <x v="0"/>
    <s v="OFF-ST-10000736"/>
    <x v="1"/>
    <x v="4"/>
    <s v="Carina Double Wide Media Storage Towers in Natural &amp; Black"/>
    <x v="1466"/>
    <n v="1"/>
    <n v="0.2"/>
    <n v="-12.956800000000005"/>
    <x v="0"/>
    <x v="0"/>
  </r>
  <r>
    <x v="4288"/>
    <x v="2130"/>
    <x v="961"/>
    <x v="1033"/>
    <x v="1"/>
    <s v="ON-18715"/>
    <s v="Odella Nelson"/>
    <x v="1"/>
    <x v="0"/>
    <s v="Houston"/>
    <x v="5"/>
    <n v="77095"/>
    <x v="2"/>
    <s v="OFF-BI-10002082"/>
    <x v="1"/>
    <x v="8"/>
    <s v="GBC Twin Loop Wire Binding Elements"/>
    <x v="3281"/>
    <n v="5"/>
    <n v="0.8"/>
    <n v="-49.92"/>
    <x v="2"/>
    <x v="0"/>
  </r>
  <r>
    <x v="4289"/>
    <x v="2130"/>
    <x v="961"/>
    <x v="1033"/>
    <x v="1"/>
    <s v="ON-18715"/>
    <s v="Odella Nelson"/>
    <x v="1"/>
    <x v="0"/>
    <s v="Houston"/>
    <x v="5"/>
    <n v="77095"/>
    <x v="2"/>
    <s v="OFF-PA-10002250"/>
    <x v="1"/>
    <x v="10"/>
    <s v="Things To Do Today Pad"/>
    <x v="3282"/>
    <n v="3"/>
    <n v="0.2"/>
    <n v="4.9307999999999996"/>
    <x v="2"/>
    <x v="0"/>
  </r>
  <r>
    <x v="4290"/>
    <x v="2131"/>
    <x v="34"/>
    <x v="114"/>
    <x v="0"/>
    <s v="AT-10435"/>
    <s v="Alyssa Tate"/>
    <x v="2"/>
    <x v="0"/>
    <s v="Los Angeles"/>
    <x v="1"/>
    <n v="90004"/>
    <x v="1"/>
    <s v="OFF-AR-10000122"/>
    <x v="1"/>
    <x v="6"/>
    <s v="Newell 314"/>
    <x v="954"/>
    <n v="2"/>
    <n v="0"/>
    <n v="2.7899999999999991"/>
    <x v="1"/>
    <x v="0"/>
  </r>
  <r>
    <x v="4291"/>
    <x v="2131"/>
    <x v="34"/>
    <x v="114"/>
    <x v="0"/>
    <s v="AT-10435"/>
    <s v="Alyssa Tate"/>
    <x v="2"/>
    <x v="0"/>
    <s v="Los Angeles"/>
    <x v="1"/>
    <n v="90004"/>
    <x v="1"/>
    <s v="FUR-TA-10003748"/>
    <x v="0"/>
    <x v="3"/>
    <s v="Bevis 36 x 72 Conference Tables"/>
    <x v="3283"/>
    <n v="9"/>
    <n v="0.2"/>
    <n v="22.408199999999994"/>
    <x v="1"/>
    <x v="0"/>
  </r>
  <r>
    <x v="4292"/>
    <x v="2131"/>
    <x v="34"/>
    <x v="114"/>
    <x v="0"/>
    <s v="AT-10435"/>
    <s v="Alyssa Tate"/>
    <x v="2"/>
    <x v="0"/>
    <s v="Los Angeles"/>
    <x v="1"/>
    <n v="90004"/>
    <x v="1"/>
    <s v="OFF-AP-10001394"/>
    <x v="1"/>
    <x v="9"/>
    <s v="Harmony Air Purifier"/>
    <x v="3284"/>
    <n v="1"/>
    <n v="0"/>
    <n v="68.039999999999992"/>
    <x v="1"/>
    <x v="0"/>
  </r>
  <r>
    <x v="4293"/>
    <x v="2132"/>
    <x v="434"/>
    <x v="1034"/>
    <x v="1"/>
    <s v="EB-13870"/>
    <s v="Emily Burns"/>
    <x v="0"/>
    <x v="0"/>
    <s v="Philadelphia"/>
    <x v="9"/>
    <n v="19140"/>
    <x v="3"/>
    <s v="TEC-PH-10004896"/>
    <x v="2"/>
    <x v="7"/>
    <s v="Nokia Lumia 521 (T-Mobile)"/>
    <x v="3285"/>
    <n v="3"/>
    <n v="0.4"/>
    <n v="-10.796399999999995"/>
    <x v="3"/>
    <x v="0"/>
  </r>
  <r>
    <x v="4294"/>
    <x v="2133"/>
    <x v="760"/>
    <x v="471"/>
    <x v="1"/>
    <s v="DW-13195"/>
    <s v="David Wiener"/>
    <x v="1"/>
    <x v="0"/>
    <s v="Redmond"/>
    <x v="21"/>
    <n v="97756"/>
    <x v="1"/>
    <s v="FUR-TA-10002607"/>
    <x v="0"/>
    <x v="3"/>
    <s v="KI Conference Tables"/>
    <x v="237"/>
    <n v="5"/>
    <n v="0.5"/>
    <n v="-120.51299999999998"/>
    <x v="1"/>
    <x v="0"/>
  </r>
  <r>
    <x v="4295"/>
    <x v="2134"/>
    <x v="445"/>
    <x v="778"/>
    <x v="1"/>
    <s v="MB-17305"/>
    <s v="Maria Bertelson"/>
    <x v="0"/>
    <x v="0"/>
    <s v="Citrus Heights"/>
    <x v="1"/>
    <n v="95610"/>
    <x v="1"/>
    <s v="FUR-FU-10001215"/>
    <x v="0"/>
    <x v="5"/>
    <s v="Howard Miller 11-1/2&quot; Diameter Brentwood Wall Clock"/>
    <x v="3286"/>
    <n v="3"/>
    <n v="0"/>
    <n v="54.343800000000009"/>
    <x v="1"/>
    <x v="0"/>
  </r>
  <r>
    <x v="4296"/>
    <x v="2135"/>
    <x v="507"/>
    <x v="643"/>
    <x v="1"/>
    <s v="TH-21235"/>
    <s v="Tiffany House"/>
    <x v="1"/>
    <x v="0"/>
    <s v="Los Angeles"/>
    <x v="1"/>
    <n v="90032"/>
    <x v="1"/>
    <s v="OFF-ST-10000419"/>
    <x v="1"/>
    <x v="4"/>
    <s v="Rogers Jumbo File, Granite"/>
    <x v="3287"/>
    <n v="4"/>
    <n v="0"/>
    <n v="0.54319999999999879"/>
    <x v="1"/>
    <x v="0"/>
  </r>
  <r>
    <x v="4297"/>
    <x v="2136"/>
    <x v="962"/>
    <x v="1035"/>
    <x v="0"/>
    <s v="PO-18850"/>
    <s v="Patrick O'Brill"/>
    <x v="0"/>
    <x v="0"/>
    <s v="Tallahassee"/>
    <x v="2"/>
    <n v="32303"/>
    <x v="0"/>
    <s v="TEC-PH-10001459"/>
    <x v="2"/>
    <x v="7"/>
    <s v="Samsung Galaxy Mega 6.3"/>
    <x v="3288"/>
    <n v="13"/>
    <n v="0.2"/>
    <n v="327.59220000000005"/>
    <x v="0"/>
    <x v="0"/>
  </r>
  <r>
    <x v="4298"/>
    <x v="2136"/>
    <x v="962"/>
    <x v="1035"/>
    <x v="0"/>
    <s v="PO-18850"/>
    <s v="Patrick O'Brill"/>
    <x v="0"/>
    <x v="0"/>
    <s v="Tallahassee"/>
    <x v="2"/>
    <n v="32303"/>
    <x v="0"/>
    <s v="OFF-PA-10000241"/>
    <x v="1"/>
    <x v="10"/>
    <s v="IBM Multi-Purpose Copy Paper, 8 1/2 x 11&quot;, Case"/>
    <x v="2000"/>
    <n v="2"/>
    <n v="0.2"/>
    <n v="15.489999999999997"/>
    <x v="0"/>
    <x v="0"/>
  </r>
  <r>
    <x v="4299"/>
    <x v="2136"/>
    <x v="962"/>
    <x v="1035"/>
    <x v="0"/>
    <s v="PO-18850"/>
    <s v="Patrick O'Brill"/>
    <x v="0"/>
    <x v="0"/>
    <s v="Tallahassee"/>
    <x v="2"/>
    <n v="32303"/>
    <x v="0"/>
    <s v="OFF-AP-10003040"/>
    <x v="1"/>
    <x v="9"/>
    <s v="Fellowes 8 Outlet Superior Workstation Surge Protector w/o Phone/Fax/Modem Protection"/>
    <x v="3289"/>
    <n v="6"/>
    <n v="0.2"/>
    <n v="12.103199999999994"/>
    <x v="0"/>
    <x v="0"/>
  </r>
  <r>
    <x v="4300"/>
    <x v="2136"/>
    <x v="962"/>
    <x v="1035"/>
    <x v="0"/>
    <s v="PO-18850"/>
    <s v="Patrick O'Brill"/>
    <x v="0"/>
    <x v="0"/>
    <s v="Tallahassee"/>
    <x v="2"/>
    <n v="32303"/>
    <x v="0"/>
    <s v="FUR-FU-10001852"/>
    <x v="0"/>
    <x v="5"/>
    <s v="Eldon Regeneration Recycled Desk Accessories, Smoke"/>
    <x v="3290"/>
    <n v="2"/>
    <n v="0.2"/>
    <n v="0.41759999999999986"/>
    <x v="0"/>
    <x v="0"/>
  </r>
  <r>
    <x v="4301"/>
    <x v="2136"/>
    <x v="962"/>
    <x v="1035"/>
    <x v="0"/>
    <s v="PO-18850"/>
    <s v="Patrick O'Brill"/>
    <x v="0"/>
    <x v="0"/>
    <s v="Tallahassee"/>
    <x v="2"/>
    <n v="32303"/>
    <x v="0"/>
    <s v="OFF-PA-10000141"/>
    <x v="1"/>
    <x v="10"/>
    <s v="Ampad Evidence Wirebond Steno Books, 6&quot; x 9&quot;"/>
    <x v="525"/>
    <n v="5"/>
    <n v="0.2"/>
    <n v="2.9429999999999992"/>
    <x v="0"/>
    <x v="0"/>
  </r>
  <r>
    <x v="4302"/>
    <x v="2137"/>
    <x v="963"/>
    <x v="1036"/>
    <x v="0"/>
    <s v="DE-13255"/>
    <s v="Deanra Eno"/>
    <x v="2"/>
    <x v="0"/>
    <s v="Lakewood"/>
    <x v="24"/>
    <n v="44107"/>
    <x v="3"/>
    <s v="OFF-AR-10002804"/>
    <x v="1"/>
    <x v="6"/>
    <s v="Faber Castell Col-Erase Pencils"/>
    <x v="2970"/>
    <n v="1"/>
    <n v="0.2"/>
    <n v="1.0269000000000001"/>
    <x v="3"/>
    <x v="1"/>
  </r>
  <r>
    <x v="4303"/>
    <x v="2138"/>
    <x v="964"/>
    <x v="1037"/>
    <x v="3"/>
    <s v="MO-17500"/>
    <s v="Mary O'Rourke"/>
    <x v="0"/>
    <x v="0"/>
    <s v="The Colony"/>
    <x v="5"/>
    <n v="75056"/>
    <x v="2"/>
    <s v="OFF-EN-10003862"/>
    <x v="1"/>
    <x v="12"/>
    <s v="Laser &amp; Ink Jet Business Envelopes"/>
    <x v="3291"/>
    <n v="7"/>
    <n v="0.2"/>
    <n v="19.4194"/>
    <x v="2"/>
    <x v="0"/>
  </r>
  <r>
    <x v="4304"/>
    <x v="2139"/>
    <x v="965"/>
    <x v="1038"/>
    <x v="0"/>
    <s v="AH-10585"/>
    <s v="Angele Hood"/>
    <x v="0"/>
    <x v="0"/>
    <s v="Seattle"/>
    <x v="4"/>
    <n v="98105"/>
    <x v="1"/>
    <s v="FUR-FU-10000448"/>
    <x v="0"/>
    <x v="5"/>
    <s v="Tenex Chairmats For Use With Carpeted Floors"/>
    <x v="3292"/>
    <n v="4"/>
    <n v="0"/>
    <n v="3.195999999999998"/>
    <x v="1"/>
    <x v="0"/>
  </r>
  <r>
    <x v="4305"/>
    <x v="2139"/>
    <x v="965"/>
    <x v="1038"/>
    <x v="0"/>
    <s v="AH-10585"/>
    <s v="Angele Hood"/>
    <x v="0"/>
    <x v="0"/>
    <s v="Seattle"/>
    <x v="4"/>
    <n v="98105"/>
    <x v="1"/>
    <s v="TEC-PH-10000526"/>
    <x v="2"/>
    <x v="7"/>
    <s v="Vtech CS6719"/>
    <x v="3293"/>
    <n v="5"/>
    <n v="0.2"/>
    <n v="38.396000000000015"/>
    <x v="1"/>
    <x v="0"/>
  </r>
  <r>
    <x v="4306"/>
    <x v="2140"/>
    <x v="931"/>
    <x v="696"/>
    <x v="3"/>
    <s v="CS-12250"/>
    <s v="Chris Selesnick"/>
    <x v="1"/>
    <x v="0"/>
    <s v="Los Angeles"/>
    <x v="1"/>
    <n v="90032"/>
    <x v="1"/>
    <s v="OFF-BI-10002764"/>
    <x v="1"/>
    <x v="8"/>
    <s v="Recycled Pressboard Report Cover with Reinforced Top Hinge"/>
    <x v="3294"/>
    <n v="3"/>
    <n v="0.2"/>
    <n v="2.8100999999999998"/>
    <x v="1"/>
    <x v="0"/>
  </r>
  <r>
    <x v="4307"/>
    <x v="2140"/>
    <x v="931"/>
    <x v="696"/>
    <x v="3"/>
    <s v="CS-12250"/>
    <s v="Chris Selesnick"/>
    <x v="1"/>
    <x v="0"/>
    <s v="Los Angeles"/>
    <x v="1"/>
    <n v="90032"/>
    <x v="1"/>
    <s v="OFF-BI-10001524"/>
    <x v="1"/>
    <x v="8"/>
    <s v="GBC Premium Transparent Covers with Diagonal Lined Pattern"/>
    <x v="3295"/>
    <n v="2"/>
    <n v="0.2"/>
    <n v="11.748799999999997"/>
    <x v="1"/>
    <x v="0"/>
  </r>
  <r>
    <x v="4308"/>
    <x v="2141"/>
    <x v="130"/>
    <x v="193"/>
    <x v="1"/>
    <s v="WB-21850"/>
    <s v="William Brown"/>
    <x v="0"/>
    <x v="0"/>
    <s v="Los Angeles"/>
    <x v="1"/>
    <n v="90045"/>
    <x v="1"/>
    <s v="TEC-PH-10001079"/>
    <x v="2"/>
    <x v="7"/>
    <s v="Polycom SoundPoint Pro SE-225 Corded phone"/>
    <x v="3296"/>
    <n v="7"/>
    <n v="0.2"/>
    <n v="66.634399999999971"/>
    <x v="1"/>
    <x v="0"/>
  </r>
  <r>
    <x v="4309"/>
    <x v="2141"/>
    <x v="130"/>
    <x v="193"/>
    <x v="1"/>
    <s v="WB-21850"/>
    <s v="William Brown"/>
    <x v="0"/>
    <x v="0"/>
    <s v="Los Angeles"/>
    <x v="1"/>
    <n v="90045"/>
    <x v="1"/>
    <s v="FUR-TA-10002041"/>
    <x v="0"/>
    <x v="3"/>
    <s v="Bevis Round Conference Table Top, X-Base"/>
    <x v="3297"/>
    <n v="4"/>
    <n v="0.2"/>
    <n v="-64.544399999999968"/>
    <x v="1"/>
    <x v="0"/>
  </r>
  <r>
    <x v="4310"/>
    <x v="2141"/>
    <x v="130"/>
    <x v="193"/>
    <x v="1"/>
    <s v="WB-21850"/>
    <s v="William Brown"/>
    <x v="0"/>
    <x v="0"/>
    <s v="Los Angeles"/>
    <x v="1"/>
    <n v="90045"/>
    <x v="1"/>
    <s v="OFF-BI-10001036"/>
    <x v="1"/>
    <x v="8"/>
    <s v="Cardinal EasyOpen D-Ring Binders"/>
    <x v="1462"/>
    <n v="3"/>
    <n v="0.2"/>
    <n v="8.2259999999999991"/>
    <x v="1"/>
    <x v="0"/>
  </r>
  <r>
    <x v="4311"/>
    <x v="2141"/>
    <x v="130"/>
    <x v="193"/>
    <x v="1"/>
    <s v="WB-21850"/>
    <s v="William Brown"/>
    <x v="0"/>
    <x v="0"/>
    <s v="Los Angeles"/>
    <x v="1"/>
    <n v="90045"/>
    <x v="1"/>
    <s v="OFF-PA-10000223"/>
    <x v="1"/>
    <x v="10"/>
    <s v="Xerox 2000"/>
    <x v="541"/>
    <n v="3"/>
    <n v="0"/>
    <n v="9.3312000000000008"/>
    <x v="1"/>
    <x v="0"/>
  </r>
  <r>
    <x v="4312"/>
    <x v="2141"/>
    <x v="130"/>
    <x v="193"/>
    <x v="1"/>
    <s v="WB-21850"/>
    <s v="William Brown"/>
    <x v="0"/>
    <x v="0"/>
    <s v="Los Angeles"/>
    <x v="1"/>
    <n v="90045"/>
    <x v="1"/>
    <s v="TEC-MA-10003246"/>
    <x v="2"/>
    <x v="15"/>
    <s v="Hewlett-Packard Deskjet D4360 Printer"/>
    <x v="3298"/>
    <n v="4"/>
    <n v="0.2"/>
    <n v="139.98999999999995"/>
    <x v="1"/>
    <x v="0"/>
  </r>
  <r>
    <x v="4313"/>
    <x v="2142"/>
    <x v="78"/>
    <x v="74"/>
    <x v="1"/>
    <s v="SP-20620"/>
    <s v="Stefania Perrino"/>
    <x v="1"/>
    <x v="0"/>
    <s v="Long Beach"/>
    <x v="15"/>
    <n v="11561"/>
    <x v="3"/>
    <s v="OFF-AP-10001962"/>
    <x v="1"/>
    <x v="9"/>
    <s v="Black &amp; Decker Filter for Double Action Dustbuster Cordless Vac BLDV7210"/>
    <x v="3299"/>
    <n v="2"/>
    <n v="0"/>
    <n v="4.1950000000000003"/>
    <x v="3"/>
    <x v="0"/>
  </r>
  <r>
    <x v="4314"/>
    <x v="2143"/>
    <x v="608"/>
    <x v="651"/>
    <x v="1"/>
    <s v="AB-10165"/>
    <s v="Alan Barnes"/>
    <x v="0"/>
    <x v="0"/>
    <s v="Los Angeles"/>
    <x v="1"/>
    <n v="90045"/>
    <x v="1"/>
    <s v="OFF-AR-10004062"/>
    <x v="1"/>
    <x v="6"/>
    <s v="Staples in misc. colors"/>
    <x v="3300"/>
    <n v="2"/>
    <n v="0"/>
    <n v="5.24"/>
    <x v="1"/>
    <x v="0"/>
  </r>
  <r>
    <x v="4315"/>
    <x v="2143"/>
    <x v="608"/>
    <x v="651"/>
    <x v="1"/>
    <s v="AB-10165"/>
    <s v="Alan Barnes"/>
    <x v="0"/>
    <x v="0"/>
    <s v="Los Angeles"/>
    <x v="1"/>
    <n v="90045"/>
    <x v="1"/>
    <s v="OFF-BI-10004330"/>
    <x v="1"/>
    <x v="8"/>
    <s v="GBC Velobind Prepunched Cover Sets, Regency Series"/>
    <x v="1294"/>
    <n v="3"/>
    <n v="0.2"/>
    <n v="27.734999999999996"/>
    <x v="1"/>
    <x v="0"/>
  </r>
  <r>
    <x v="4316"/>
    <x v="2143"/>
    <x v="608"/>
    <x v="651"/>
    <x v="1"/>
    <s v="AB-10165"/>
    <s v="Alan Barnes"/>
    <x v="0"/>
    <x v="0"/>
    <s v="Los Angeles"/>
    <x v="1"/>
    <n v="90045"/>
    <x v="1"/>
    <s v="OFF-ST-10001963"/>
    <x v="1"/>
    <x v="4"/>
    <s v="Tennsco Regal Shelving Units"/>
    <x v="3301"/>
    <n v="3"/>
    <n v="0"/>
    <n v="9.126899999999992"/>
    <x v="1"/>
    <x v="0"/>
  </r>
  <r>
    <x v="4317"/>
    <x v="2144"/>
    <x v="353"/>
    <x v="1039"/>
    <x v="1"/>
    <s v="HA-14920"/>
    <s v="Helen Andreada"/>
    <x v="0"/>
    <x v="0"/>
    <s v="San Francisco"/>
    <x v="1"/>
    <n v="94110"/>
    <x v="1"/>
    <s v="OFF-EN-10002230"/>
    <x v="1"/>
    <x v="12"/>
    <s v="Airmail Envelopes"/>
    <x v="3302"/>
    <n v="2"/>
    <n v="0"/>
    <n v="78.894199999999998"/>
    <x v="1"/>
    <x v="0"/>
  </r>
  <r>
    <x v="4318"/>
    <x v="2145"/>
    <x v="226"/>
    <x v="33"/>
    <x v="1"/>
    <s v="DC-13285"/>
    <s v="Debra Catini"/>
    <x v="0"/>
    <x v="0"/>
    <s v="Richmond"/>
    <x v="17"/>
    <n v="23223"/>
    <x v="0"/>
    <s v="FUR-FU-10000175"/>
    <x v="0"/>
    <x v="5"/>
    <s v="DAX Wood Document Frame."/>
    <x v="3303"/>
    <n v="6"/>
    <n v="0"/>
    <n v="25.537799999999997"/>
    <x v="0"/>
    <x v="0"/>
  </r>
  <r>
    <x v="4319"/>
    <x v="2146"/>
    <x v="282"/>
    <x v="752"/>
    <x v="0"/>
    <s v="ST-20530"/>
    <s v="Shui Tom"/>
    <x v="0"/>
    <x v="0"/>
    <s v="Albuquerque"/>
    <x v="27"/>
    <n v="87105"/>
    <x v="1"/>
    <s v="TEC-PH-10004897"/>
    <x v="2"/>
    <x v="7"/>
    <s v="Mediabridge Sport Armband iPhone 5s"/>
    <x v="112"/>
    <n v="3"/>
    <n v="0.2"/>
    <n v="-5.694300000000001"/>
    <x v="1"/>
    <x v="1"/>
  </r>
  <r>
    <x v="4320"/>
    <x v="2146"/>
    <x v="282"/>
    <x v="752"/>
    <x v="0"/>
    <s v="ST-20530"/>
    <s v="Shui Tom"/>
    <x v="0"/>
    <x v="0"/>
    <s v="Albuquerque"/>
    <x v="27"/>
    <n v="87105"/>
    <x v="1"/>
    <s v="OFF-ST-10003123"/>
    <x v="1"/>
    <x v="4"/>
    <s v="Fellowes Bases and Tops For Staxonsteel/High-Stak Systems"/>
    <x v="3304"/>
    <n v="1"/>
    <n v="0"/>
    <n v="7.9895999999999994"/>
    <x v="1"/>
    <x v="1"/>
  </r>
  <r>
    <x v="4321"/>
    <x v="2147"/>
    <x v="966"/>
    <x v="621"/>
    <x v="1"/>
    <s v="KB-16315"/>
    <s v="Karl Braun"/>
    <x v="0"/>
    <x v="0"/>
    <s v="Akron"/>
    <x v="24"/>
    <n v="44312"/>
    <x v="3"/>
    <s v="OFF-BI-10001658"/>
    <x v="1"/>
    <x v="8"/>
    <s v="GBC Standard Therm-A-Bind Covers"/>
    <x v="478"/>
    <n v="2"/>
    <n v="0.7"/>
    <n v="-11.961599999999997"/>
    <x v="3"/>
    <x v="0"/>
  </r>
  <r>
    <x v="4322"/>
    <x v="2147"/>
    <x v="966"/>
    <x v="621"/>
    <x v="1"/>
    <s v="KB-16315"/>
    <s v="Karl Braun"/>
    <x v="0"/>
    <x v="0"/>
    <s v="Akron"/>
    <x v="24"/>
    <n v="44312"/>
    <x v="3"/>
    <s v="TEC-PH-10002834"/>
    <x v="2"/>
    <x v="7"/>
    <s v="Google Nexus 5"/>
    <x v="3305"/>
    <n v="3"/>
    <n v="0.4"/>
    <n v="-80.995500000000021"/>
    <x v="3"/>
    <x v="0"/>
  </r>
  <r>
    <x v="4323"/>
    <x v="2147"/>
    <x v="966"/>
    <x v="621"/>
    <x v="1"/>
    <s v="KB-16315"/>
    <s v="Karl Braun"/>
    <x v="0"/>
    <x v="0"/>
    <s v="Akron"/>
    <x v="24"/>
    <n v="44312"/>
    <x v="3"/>
    <s v="OFF-BI-10002160"/>
    <x v="1"/>
    <x v="8"/>
    <s v="Acco Hanging Data Binders"/>
    <x v="3306"/>
    <n v="2"/>
    <n v="0.7"/>
    <n v="-1.6763999999999997"/>
    <x v="3"/>
    <x v="0"/>
  </r>
  <r>
    <x v="4324"/>
    <x v="2147"/>
    <x v="966"/>
    <x v="621"/>
    <x v="1"/>
    <s v="KB-16315"/>
    <s v="Karl Braun"/>
    <x v="0"/>
    <x v="0"/>
    <s v="Akron"/>
    <x v="24"/>
    <n v="44312"/>
    <x v="3"/>
    <s v="OFF-AR-10004999"/>
    <x v="1"/>
    <x v="6"/>
    <s v="Newell 315"/>
    <x v="646"/>
    <n v="3"/>
    <n v="0.2"/>
    <n v="0.8969999999999998"/>
    <x v="3"/>
    <x v="0"/>
  </r>
  <r>
    <x v="4325"/>
    <x v="2147"/>
    <x v="966"/>
    <x v="621"/>
    <x v="1"/>
    <s v="KB-16315"/>
    <s v="Karl Braun"/>
    <x v="0"/>
    <x v="0"/>
    <s v="Akron"/>
    <x v="24"/>
    <n v="44312"/>
    <x v="3"/>
    <s v="TEC-AC-10003280"/>
    <x v="2"/>
    <x v="11"/>
    <s v="Belkin F8E887 USB Wired Ergonomic Keyboard"/>
    <x v="981"/>
    <n v="3"/>
    <n v="0.2"/>
    <n v="0.89969999999999573"/>
    <x v="3"/>
    <x v="0"/>
  </r>
  <r>
    <x v="4326"/>
    <x v="2148"/>
    <x v="967"/>
    <x v="1040"/>
    <x v="2"/>
    <s v="TB-21355"/>
    <s v="Todd Boyes"/>
    <x v="1"/>
    <x v="0"/>
    <s v="Plainfield"/>
    <x v="30"/>
    <n v="7060"/>
    <x v="3"/>
    <s v="OFF-AR-10000315"/>
    <x v="1"/>
    <x v="6"/>
    <s v="Dixon Ticonderoga Maple Cedar Pencil, #2"/>
    <x v="3307"/>
    <n v="3"/>
    <n v="0"/>
    <n v="2.3025000000000002"/>
    <x v="3"/>
    <x v="0"/>
  </r>
  <r>
    <x v="4327"/>
    <x v="2148"/>
    <x v="967"/>
    <x v="1040"/>
    <x v="2"/>
    <s v="TB-21355"/>
    <s v="Todd Boyes"/>
    <x v="1"/>
    <x v="0"/>
    <s v="Plainfield"/>
    <x v="30"/>
    <n v="7060"/>
    <x v="3"/>
    <s v="OFF-PA-10000007"/>
    <x v="1"/>
    <x v="10"/>
    <s v="Telephone Message Books with Fax/Mobile Section, 4 1/4&quot; x 6&quot;"/>
    <x v="3308"/>
    <n v="5"/>
    <n v="0"/>
    <n v="8.2799999999999994"/>
    <x v="3"/>
    <x v="0"/>
  </r>
  <r>
    <x v="4328"/>
    <x v="2149"/>
    <x v="719"/>
    <x v="377"/>
    <x v="1"/>
    <s v="JC-15775"/>
    <s v="John Castell"/>
    <x v="0"/>
    <x v="0"/>
    <s v="New York City"/>
    <x v="15"/>
    <n v="10011"/>
    <x v="3"/>
    <s v="OFF-PA-10000791"/>
    <x v="1"/>
    <x v="10"/>
    <s v="Wirebound Message Books, Four 2 3/4 x 5 Forms per Page, 200 Sets per Book"/>
    <x v="3309"/>
    <n v="9"/>
    <n v="0"/>
    <n v="19.318499999999997"/>
    <x v="3"/>
    <x v="0"/>
  </r>
  <r>
    <x v="4329"/>
    <x v="2150"/>
    <x v="621"/>
    <x v="1041"/>
    <x v="1"/>
    <s v="PO-18850"/>
    <s v="Patrick O'Brill"/>
    <x v="0"/>
    <x v="0"/>
    <s v="Hialeah"/>
    <x v="2"/>
    <n v="33012"/>
    <x v="0"/>
    <s v="OFF-PA-10000556"/>
    <x v="1"/>
    <x v="10"/>
    <s v="Xerox 208"/>
    <x v="12"/>
    <n v="3"/>
    <n v="0.2"/>
    <n v="5.4432"/>
    <x v="0"/>
    <x v="0"/>
  </r>
  <r>
    <x v="4330"/>
    <x v="2150"/>
    <x v="621"/>
    <x v="1041"/>
    <x v="1"/>
    <s v="PO-18850"/>
    <s v="Patrick O'Brill"/>
    <x v="0"/>
    <x v="0"/>
    <s v="Hialeah"/>
    <x v="2"/>
    <n v="33012"/>
    <x v="0"/>
    <s v="OFF-AP-10000804"/>
    <x v="1"/>
    <x v="9"/>
    <s v="Hoover Portapower Portable Vacuum"/>
    <x v="1429"/>
    <n v="5"/>
    <n v="0.2"/>
    <n v="1.1200000000000001"/>
    <x v="0"/>
    <x v="0"/>
  </r>
  <r>
    <x v="4331"/>
    <x v="2151"/>
    <x v="853"/>
    <x v="371"/>
    <x v="1"/>
    <s v="SS-20875"/>
    <s v="Sung Shariari"/>
    <x v="0"/>
    <x v="0"/>
    <s v="Redmond"/>
    <x v="4"/>
    <n v="98052"/>
    <x v="1"/>
    <s v="TEC-AC-10001998"/>
    <x v="2"/>
    <x v="11"/>
    <s v="Logitech LS21 Speaker System - PC Multimedia - 2.1-CH - Wired"/>
    <x v="86"/>
    <n v="1"/>
    <n v="0"/>
    <n v="6.796599999999998"/>
    <x v="1"/>
    <x v="0"/>
  </r>
  <r>
    <x v="4332"/>
    <x v="2151"/>
    <x v="853"/>
    <x v="371"/>
    <x v="1"/>
    <s v="SS-20875"/>
    <s v="Sung Shariari"/>
    <x v="0"/>
    <x v="0"/>
    <s v="Redmond"/>
    <x v="4"/>
    <n v="98052"/>
    <x v="1"/>
    <s v="OFF-BI-10003476"/>
    <x v="1"/>
    <x v="8"/>
    <s v="Avery Metallic Poly Binders"/>
    <x v="3310"/>
    <n v="5"/>
    <n v="0.2"/>
    <n v="8.0219999999999985"/>
    <x v="1"/>
    <x v="0"/>
  </r>
  <r>
    <x v="4333"/>
    <x v="2152"/>
    <x v="379"/>
    <x v="98"/>
    <x v="1"/>
    <s v="RD-19720"/>
    <s v="Roger Demir"/>
    <x v="0"/>
    <x v="0"/>
    <s v="Daytona Beach"/>
    <x v="2"/>
    <n v="32114"/>
    <x v="0"/>
    <s v="TEC-AC-10003237"/>
    <x v="2"/>
    <x v="11"/>
    <s v="Memorex Micro Travel Drive 4 GB"/>
    <x v="3311"/>
    <n v="6"/>
    <n v="0.2"/>
    <n v="14.628000000000005"/>
    <x v="0"/>
    <x v="0"/>
  </r>
  <r>
    <x v="4334"/>
    <x v="2152"/>
    <x v="379"/>
    <x v="98"/>
    <x v="1"/>
    <s v="RD-19720"/>
    <s v="Roger Demir"/>
    <x v="0"/>
    <x v="0"/>
    <s v="Daytona Beach"/>
    <x v="2"/>
    <n v="32114"/>
    <x v="0"/>
    <s v="OFF-EN-10003798"/>
    <x v="1"/>
    <x v="12"/>
    <s v="Recycled Interoffice Envelopes with Re-Use-A-Seal Closure, 10 x 13"/>
    <x v="3312"/>
    <n v="2"/>
    <n v="0.2"/>
    <n v="9.2178000000000004"/>
    <x v="0"/>
    <x v="0"/>
  </r>
  <r>
    <x v="4335"/>
    <x v="2153"/>
    <x v="139"/>
    <x v="140"/>
    <x v="1"/>
    <s v="GZ-14470"/>
    <s v="Gary Zandusky"/>
    <x v="0"/>
    <x v="0"/>
    <s v="Bullhead City"/>
    <x v="16"/>
    <n v="86442"/>
    <x v="1"/>
    <s v="OFF-EN-10003068"/>
    <x v="1"/>
    <x v="12"/>
    <s v="#6 3/4 Gummed Flap White Envelopes"/>
    <x v="2418"/>
    <n v="1"/>
    <n v="0.2"/>
    <n v="2.7719999999999994"/>
    <x v="1"/>
    <x v="0"/>
  </r>
  <r>
    <x v="4336"/>
    <x v="2153"/>
    <x v="139"/>
    <x v="140"/>
    <x v="1"/>
    <s v="GZ-14470"/>
    <s v="Gary Zandusky"/>
    <x v="0"/>
    <x v="0"/>
    <s v="Bullhead City"/>
    <x v="16"/>
    <n v="86442"/>
    <x v="1"/>
    <s v="FUR-FU-10002088"/>
    <x v="0"/>
    <x v="5"/>
    <s v="Nu-Dell Float Frame 11 x 14 1/2"/>
    <x v="325"/>
    <n v="2"/>
    <n v="0.2"/>
    <n v="3.9512"/>
    <x v="1"/>
    <x v="0"/>
  </r>
  <r>
    <x v="4337"/>
    <x v="2154"/>
    <x v="154"/>
    <x v="382"/>
    <x v="1"/>
    <s v="SN-20710"/>
    <s v="Steve Nguyen"/>
    <x v="2"/>
    <x v="0"/>
    <s v="Los Angeles"/>
    <x v="1"/>
    <n v="90049"/>
    <x v="1"/>
    <s v="TEC-AC-10000158"/>
    <x v="2"/>
    <x v="11"/>
    <s v="Sony 64GB Class 10 Micro SDHC R40 Memory Card"/>
    <x v="3313"/>
    <n v="3"/>
    <n v="0"/>
    <n v="22.6737"/>
    <x v="1"/>
    <x v="0"/>
  </r>
  <r>
    <x v="4338"/>
    <x v="2154"/>
    <x v="154"/>
    <x v="382"/>
    <x v="1"/>
    <s v="SN-20710"/>
    <s v="Steve Nguyen"/>
    <x v="2"/>
    <x v="0"/>
    <s v="Los Angeles"/>
    <x v="1"/>
    <n v="90049"/>
    <x v="1"/>
    <s v="OFF-PA-10000482"/>
    <x v="1"/>
    <x v="10"/>
    <s v="Snap-A-Way Black Print Carbonless Ruled Speed Letter, Triplicate"/>
    <x v="3314"/>
    <n v="3"/>
    <n v="0"/>
    <n v="53.495399999999989"/>
    <x v="1"/>
    <x v="0"/>
  </r>
  <r>
    <x v="4339"/>
    <x v="2155"/>
    <x v="151"/>
    <x v="153"/>
    <x v="1"/>
    <s v="DK-12895"/>
    <s v="Dana Kaydos"/>
    <x v="0"/>
    <x v="0"/>
    <s v="Franklin"/>
    <x v="18"/>
    <n v="37064"/>
    <x v="0"/>
    <s v="OFF-PA-10004888"/>
    <x v="1"/>
    <x v="10"/>
    <s v="Xerox 217"/>
    <x v="1182"/>
    <n v="1"/>
    <n v="0.2"/>
    <n v="1.8144"/>
    <x v="0"/>
    <x v="0"/>
  </r>
  <r>
    <x v="4340"/>
    <x v="2156"/>
    <x v="579"/>
    <x v="1042"/>
    <x v="3"/>
    <s v="VM-21835"/>
    <s v="Vivian Mathis"/>
    <x v="0"/>
    <x v="0"/>
    <s v="Portage"/>
    <x v="14"/>
    <n v="46368"/>
    <x v="2"/>
    <s v="OFF-AR-10003478"/>
    <x v="1"/>
    <x v="6"/>
    <s v="Avery Hi-Liter EverBold Pen Style Fluorescent Highlighters, 4/Pack"/>
    <x v="1363"/>
    <n v="2"/>
    <n v="0"/>
    <n v="6.5120000000000005"/>
    <x v="2"/>
    <x v="0"/>
  </r>
  <r>
    <x v="4341"/>
    <x v="2157"/>
    <x v="94"/>
    <x v="91"/>
    <x v="1"/>
    <s v="GB-14575"/>
    <s v="Giulietta Baptist"/>
    <x v="0"/>
    <x v="0"/>
    <s v="Arlington"/>
    <x v="17"/>
    <n v="22204"/>
    <x v="0"/>
    <s v="OFF-ST-10003208"/>
    <x v="1"/>
    <x v="4"/>
    <s v="Adjustable Depth Letter/Legal Cart"/>
    <x v="2577"/>
    <n v="3"/>
    <n v="0"/>
    <n v="157.87019999999993"/>
    <x v="0"/>
    <x v="0"/>
  </r>
  <r>
    <x v="4342"/>
    <x v="2158"/>
    <x v="498"/>
    <x v="782"/>
    <x v="2"/>
    <s v="ND-18370"/>
    <s v="Natalie DeCherney"/>
    <x v="0"/>
    <x v="0"/>
    <s v="San Francisco"/>
    <x v="1"/>
    <n v="94110"/>
    <x v="1"/>
    <s v="OFF-BI-10004970"/>
    <x v="1"/>
    <x v="8"/>
    <s v="ACCOHIDE 3-Ring Binder, Blue, 1&quot;"/>
    <x v="2990"/>
    <n v="6"/>
    <n v="0.2"/>
    <n v="6.690599999999999"/>
    <x v="1"/>
    <x v="0"/>
  </r>
  <r>
    <x v="4343"/>
    <x v="2158"/>
    <x v="498"/>
    <x v="782"/>
    <x v="2"/>
    <s v="ND-18370"/>
    <s v="Natalie DeCherney"/>
    <x v="0"/>
    <x v="0"/>
    <s v="San Francisco"/>
    <x v="1"/>
    <n v="94110"/>
    <x v="1"/>
    <s v="TEC-PH-10000038"/>
    <x v="2"/>
    <x v="7"/>
    <s v="Jawbone MINI JAMBOX Wireless Bluetooth Speaker"/>
    <x v="3315"/>
    <n v="6"/>
    <n v="0.2"/>
    <n v="-131.50080000000005"/>
    <x v="1"/>
    <x v="0"/>
  </r>
  <r>
    <x v="4344"/>
    <x v="2158"/>
    <x v="498"/>
    <x v="782"/>
    <x v="2"/>
    <s v="ND-18370"/>
    <s v="Natalie DeCherney"/>
    <x v="0"/>
    <x v="0"/>
    <s v="San Francisco"/>
    <x v="1"/>
    <n v="94110"/>
    <x v="1"/>
    <s v="TEC-AC-10001552"/>
    <x v="2"/>
    <x v="11"/>
    <s v="Logitech K350 2.4Ghz Wireless Keyboard"/>
    <x v="3316"/>
    <n v="2"/>
    <n v="0"/>
    <n v="10.949399999999997"/>
    <x v="1"/>
    <x v="0"/>
  </r>
  <r>
    <x v="4345"/>
    <x v="2158"/>
    <x v="498"/>
    <x v="782"/>
    <x v="2"/>
    <s v="ND-18370"/>
    <s v="Natalie DeCherney"/>
    <x v="0"/>
    <x v="0"/>
    <s v="San Francisco"/>
    <x v="1"/>
    <n v="94110"/>
    <x v="1"/>
    <s v="TEC-AC-10002926"/>
    <x v="2"/>
    <x v="11"/>
    <s v="Logitech Wireless Marathon Mouse M705"/>
    <x v="1772"/>
    <n v="4"/>
    <n v="0"/>
    <n v="85.982800000000012"/>
    <x v="1"/>
    <x v="0"/>
  </r>
  <r>
    <x v="4346"/>
    <x v="2159"/>
    <x v="31"/>
    <x v="1043"/>
    <x v="1"/>
    <s v="MM-17260"/>
    <s v="Magdelene Morse"/>
    <x v="0"/>
    <x v="0"/>
    <s v="New Rochelle"/>
    <x v="15"/>
    <n v="10801"/>
    <x v="3"/>
    <s v="FUR-CH-10001394"/>
    <x v="0"/>
    <x v="1"/>
    <s v="Global Leather Executive Chair"/>
    <x v="3317"/>
    <n v="2"/>
    <n v="0.1"/>
    <n v="140.39599999999993"/>
    <x v="3"/>
    <x v="0"/>
  </r>
  <r>
    <x v="4347"/>
    <x v="2159"/>
    <x v="31"/>
    <x v="1043"/>
    <x v="1"/>
    <s v="MM-17260"/>
    <s v="Magdelene Morse"/>
    <x v="0"/>
    <x v="0"/>
    <s v="New Rochelle"/>
    <x v="15"/>
    <n v="10801"/>
    <x v="3"/>
    <s v="FUR-FU-10004053"/>
    <x v="0"/>
    <x v="5"/>
    <s v="DAX Two-Tone Silver Metal Document Frame"/>
    <x v="3318"/>
    <n v="3"/>
    <n v="0"/>
    <n v="26.1096"/>
    <x v="3"/>
    <x v="0"/>
  </r>
  <r>
    <x v="4348"/>
    <x v="2160"/>
    <x v="221"/>
    <x v="364"/>
    <x v="0"/>
    <s v="MV-17485"/>
    <s v="Mark Van Huff"/>
    <x v="0"/>
    <x v="0"/>
    <s v="Mesa"/>
    <x v="16"/>
    <n v="85204"/>
    <x v="1"/>
    <s v="OFF-BI-10004230"/>
    <x v="1"/>
    <x v="8"/>
    <s v="GBC Recycled Grain Textured Covers"/>
    <x v="321"/>
    <n v="2"/>
    <n v="0.7"/>
    <n v="-15.197599999999994"/>
    <x v="1"/>
    <x v="1"/>
  </r>
  <r>
    <x v="4349"/>
    <x v="2160"/>
    <x v="221"/>
    <x v="364"/>
    <x v="0"/>
    <s v="MV-17485"/>
    <s v="Mark Van Huff"/>
    <x v="0"/>
    <x v="0"/>
    <s v="Mesa"/>
    <x v="16"/>
    <n v="85204"/>
    <x v="1"/>
    <s v="OFF-ST-10000060"/>
    <x v="1"/>
    <x v="4"/>
    <s v="Fellowes Bankers Box Staxonsteel Drawer File/Stacking System"/>
    <x v="3319"/>
    <n v="8"/>
    <n v="0.2"/>
    <n v="-41.587199999999996"/>
    <x v="1"/>
    <x v="1"/>
  </r>
  <r>
    <x v="4350"/>
    <x v="2161"/>
    <x v="645"/>
    <x v="339"/>
    <x v="1"/>
    <s v="JL-15130"/>
    <s v="Jack Lebron"/>
    <x v="0"/>
    <x v="0"/>
    <s v="Lancaster"/>
    <x v="24"/>
    <n v="43130"/>
    <x v="3"/>
    <s v="OFF-ST-10001325"/>
    <x v="1"/>
    <x v="4"/>
    <s v="Sterilite Officeware Hinged File Box"/>
    <x v="510"/>
    <n v="2"/>
    <n v="0.2"/>
    <n v="1.4672000000000001"/>
    <x v="3"/>
    <x v="0"/>
  </r>
  <r>
    <x v="4351"/>
    <x v="2161"/>
    <x v="645"/>
    <x v="339"/>
    <x v="1"/>
    <s v="JL-15130"/>
    <s v="Jack Lebron"/>
    <x v="0"/>
    <x v="0"/>
    <s v="Lancaster"/>
    <x v="24"/>
    <n v="43130"/>
    <x v="3"/>
    <s v="TEC-AC-10003441"/>
    <x v="2"/>
    <x v="11"/>
    <s v="Kingston Digital DataTraveler 32GB USB 2.0"/>
    <x v="3320"/>
    <n v="2"/>
    <n v="0.2"/>
    <n v="-4.7460000000000013"/>
    <x v="3"/>
    <x v="0"/>
  </r>
  <r>
    <x v="4352"/>
    <x v="2162"/>
    <x v="389"/>
    <x v="169"/>
    <x v="0"/>
    <s v="AG-10330"/>
    <s v="Alex Grayson"/>
    <x v="0"/>
    <x v="0"/>
    <s v="Stockton"/>
    <x v="1"/>
    <n v="95207"/>
    <x v="1"/>
    <s v="TEC-PH-10003215"/>
    <x v="2"/>
    <x v="7"/>
    <s v="Jackery Bar Premium Fast-charging Portable Charger"/>
    <x v="3124"/>
    <n v="4"/>
    <n v="0.2"/>
    <n v="34.741999999999997"/>
    <x v="1"/>
    <x v="0"/>
  </r>
  <r>
    <x v="4353"/>
    <x v="2162"/>
    <x v="389"/>
    <x v="169"/>
    <x v="0"/>
    <s v="AG-10330"/>
    <s v="Alex Grayson"/>
    <x v="0"/>
    <x v="0"/>
    <s v="Stockton"/>
    <x v="1"/>
    <n v="95207"/>
    <x v="1"/>
    <s v="OFF-PA-10002005"/>
    <x v="1"/>
    <x v="10"/>
    <s v="Xerox 225"/>
    <x v="91"/>
    <n v="2"/>
    <n v="0"/>
    <n v="6.2208000000000006"/>
    <x v="1"/>
    <x v="0"/>
  </r>
  <r>
    <x v="4354"/>
    <x v="2163"/>
    <x v="221"/>
    <x v="177"/>
    <x v="0"/>
    <s v="MD-17860"/>
    <s v="Michael Dominguez"/>
    <x v="1"/>
    <x v="0"/>
    <s v="Asheville"/>
    <x v="3"/>
    <n v="28806"/>
    <x v="0"/>
    <s v="OFF-BI-10004465"/>
    <x v="1"/>
    <x v="8"/>
    <s v="Avery Durable Slant Ring Binders"/>
    <x v="3006"/>
    <n v="8"/>
    <n v="0.7"/>
    <n v="-12.671999999999997"/>
    <x v="0"/>
    <x v="0"/>
  </r>
  <r>
    <x v="4355"/>
    <x v="2164"/>
    <x v="784"/>
    <x v="157"/>
    <x v="0"/>
    <s v="RO-19780"/>
    <s v="Rose O'Brian"/>
    <x v="0"/>
    <x v="0"/>
    <s v="Clarksville"/>
    <x v="18"/>
    <n v="37042"/>
    <x v="0"/>
    <s v="OFF-BI-10000545"/>
    <x v="1"/>
    <x v="8"/>
    <s v="GBC Ibimaster 500 Manual ProClick Binding System"/>
    <x v="3321"/>
    <n v="7"/>
    <n v="0.7"/>
    <n v="-1065.3719999999998"/>
    <x v="0"/>
    <x v="0"/>
  </r>
  <r>
    <x v="4356"/>
    <x v="2164"/>
    <x v="784"/>
    <x v="157"/>
    <x v="0"/>
    <s v="RO-19780"/>
    <s v="Rose O'Brian"/>
    <x v="0"/>
    <x v="0"/>
    <s v="Clarksville"/>
    <x v="18"/>
    <n v="37042"/>
    <x v="0"/>
    <s v="OFF-AR-10003752"/>
    <x v="1"/>
    <x v="6"/>
    <s v="Deluxe Chalkboard Eraser Cleaner"/>
    <x v="3322"/>
    <n v="4"/>
    <n v="0.2"/>
    <n v="12.011999999999999"/>
    <x v="0"/>
    <x v="0"/>
  </r>
  <r>
    <x v="4357"/>
    <x v="2165"/>
    <x v="157"/>
    <x v="33"/>
    <x v="3"/>
    <s v="RR-19315"/>
    <s v="Ralph Ritter"/>
    <x v="0"/>
    <x v="0"/>
    <s v="Aurora"/>
    <x v="10"/>
    <n v="60505"/>
    <x v="2"/>
    <s v="OFF-PA-10001937"/>
    <x v="1"/>
    <x v="10"/>
    <s v="Xerox 21"/>
    <x v="563"/>
    <n v="2"/>
    <n v="0.2"/>
    <n v="3.6288"/>
    <x v="2"/>
    <x v="0"/>
  </r>
  <r>
    <x v="4358"/>
    <x v="2165"/>
    <x v="157"/>
    <x v="33"/>
    <x v="3"/>
    <s v="RR-19315"/>
    <s v="Ralph Ritter"/>
    <x v="0"/>
    <x v="0"/>
    <s v="Aurora"/>
    <x v="10"/>
    <n v="60505"/>
    <x v="2"/>
    <s v="FUR-FU-10004306"/>
    <x v="0"/>
    <x v="5"/>
    <s v="Electrix Halogen Magnifier Lamp"/>
    <x v="3323"/>
    <n v="1"/>
    <n v="0.6"/>
    <n v="-66.061999999999998"/>
    <x v="2"/>
    <x v="0"/>
  </r>
  <r>
    <x v="4359"/>
    <x v="2165"/>
    <x v="157"/>
    <x v="33"/>
    <x v="3"/>
    <s v="RR-19315"/>
    <s v="Ralph Ritter"/>
    <x v="0"/>
    <x v="0"/>
    <s v="Aurora"/>
    <x v="10"/>
    <n v="60505"/>
    <x v="2"/>
    <s v="FUR-CH-10003973"/>
    <x v="0"/>
    <x v="1"/>
    <s v="GuestStacker Chair with Chrome Finish Legs"/>
    <x v="3324"/>
    <n v="2"/>
    <n v="0.3"/>
    <n v="-14.870399999999961"/>
    <x v="2"/>
    <x v="0"/>
  </r>
  <r>
    <x v="4360"/>
    <x v="2166"/>
    <x v="206"/>
    <x v="213"/>
    <x v="2"/>
    <s v="CP-12340"/>
    <s v="Christine Phan"/>
    <x v="1"/>
    <x v="0"/>
    <s v="Warwick"/>
    <x v="34"/>
    <n v="2886"/>
    <x v="3"/>
    <s v="OFF-PA-10000565"/>
    <x v="1"/>
    <x v="10"/>
    <s v="Easy-staple paper"/>
    <x v="1375"/>
    <n v="2"/>
    <n v="0"/>
    <n v="54.860399999999998"/>
    <x v="3"/>
    <x v="0"/>
  </r>
  <r>
    <x v="4361"/>
    <x v="2167"/>
    <x v="922"/>
    <x v="638"/>
    <x v="0"/>
    <s v="LL-16840"/>
    <s v="Lauren Leatherbury"/>
    <x v="0"/>
    <x v="0"/>
    <s v="Lafayette"/>
    <x v="28"/>
    <n v="70506"/>
    <x v="0"/>
    <s v="TEC-PH-10003875"/>
    <x v="2"/>
    <x v="7"/>
    <s v="KLD Oscar II Style Snap-on Ultra Thin Side Flip Synthetic Leather Cover Case for HTC One HTC M7"/>
    <x v="3325"/>
    <n v="3"/>
    <n v="0"/>
    <n v="8.4563999999999986"/>
    <x v="0"/>
    <x v="0"/>
  </r>
  <r>
    <x v="4362"/>
    <x v="2168"/>
    <x v="968"/>
    <x v="843"/>
    <x v="0"/>
    <s v="NC-18340"/>
    <s v="Nat Carroll"/>
    <x v="0"/>
    <x v="0"/>
    <s v="Fargo"/>
    <x v="46"/>
    <n v="58103"/>
    <x v="2"/>
    <s v="OFF-AR-10001953"/>
    <x v="1"/>
    <x v="6"/>
    <s v="Boston 1645 Deluxe Heavier-Duty Electric Pencil Sharpener"/>
    <x v="3326"/>
    <n v="3"/>
    <n v="0"/>
    <n v="35.623800000000003"/>
    <x v="2"/>
    <x v="0"/>
  </r>
  <r>
    <x v="4363"/>
    <x v="2168"/>
    <x v="968"/>
    <x v="843"/>
    <x v="0"/>
    <s v="NC-18340"/>
    <s v="Nat Carroll"/>
    <x v="0"/>
    <x v="0"/>
    <s v="Fargo"/>
    <x v="46"/>
    <n v="58103"/>
    <x v="2"/>
    <s v="OFF-AR-10001374"/>
    <x v="1"/>
    <x v="6"/>
    <s v="BIC Brite Liner Highlighters, Chisel Tip"/>
    <x v="243"/>
    <n v="4"/>
    <n v="0"/>
    <n v="8.2943999999999996"/>
    <x v="2"/>
    <x v="0"/>
  </r>
  <r>
    <x v="4364"/>
    <x v="2168"/>
    <x v="968"/>
    <x v="843"/>
    <x v="0"/>
    <s v="NC-18340"/>
    <s v="Nat Carroll"/>
    <x v="0"/>
    <x v="0"/>
    <s v="Fargo"/>
    <x v="46"/>
    <n v="58103"/>
    <x v="2"/>
    <s v="OFF-ST-10003816"/>
    <x v="1"/>
    <x v="4"/>
    <s v="Fellowes High-Stak Drawer Files"/>
    <x v="3327"/>
    <n v="4"/>
    <n v="0"/>
    <n v="162.09479999999996"/>
    <x v="2"/>
    <x v="0"/>
  </r>
  <r>
    <x v="4365"/>
    <x v="2168"/>
    <x v="968"/>
    <x v="843"/>
    <x v="0"/>
    <s v="NC-18340"/>
    <s v="Nat Carroll"/>
    <x v="0"/>
    <x v="0"/>
    <s v="Fargo"/>
    <x v="46"/>
    <n v="58103"/>
    <x v="2"/>
    <s v="OFF-FA-10001843"/>
    <x v="1"/>
    <x v="13"/>
    <s v="Staples"/>
    <x v="3328"/>
    <n v="3"/>
    <n v="0"/>
    <n v="3.4827000000000004"/>
    <x v="2"/>
    <x v="0"/>
  </r>
  <r>
    <x v="4366"/>
    <x v="2168"/>
    <x v="968"/>
    <x v="843"/>
    <x v="0"/>
    <s v="NC-18340"/>
    <s v="Nat Carroll"/>
    <x v="0"/>
    <x v="0"/>
    <s v="Fargo"/>
    <x v="46"/>
    <n v="58103"/>
    <x v="2"/>
    <s v="OFF-AR-10000657"/>
    <x v="1"/>
    <x v="6"/>
    <s v="Binney &amp; Smith inkTank Desk Highlighter, Chisel Tip, Yellow, 12/Box"/>
    <x v="3329"/>
    <n v="10"/>
    <n v="0"/>
    <n v="7.094999999999998"/>
    <x v="2"/>
    <x v="0"/>
  </r>
  <r>
    <x v="4367"/>
    <x v="2169"/>
    <x v="220"/>
    <x v="462"/>
    <x v="0"/>
    <s v="HA-14920"/>
    <s v="Helen Andreada"/>
    <x v="0"/>
    <x v="0"/>
    <s v="Chicago"/>
    <x v="10"/>
    <n v="60623"/>
    <x v="2"/>
    <s v="OFF-FA-10000936"/>
    <x v="1"/>
    <x v="13"/>
    <s v="Acco Hot Clips Clips to Go"/>
    <x v="3330"/>
    <n v="4"/>
    <n v="0.2"/>
    <n v="3.2899999999999996"/>
    <x v="2"/>
    <x v="0"/>
  </r>
  <r>
    <x v="4368"/>
    <x v="2169"/>
    <x v="220"/>
    <x v="462"/>
    <x v="0"/>
    <s v="HA-14920"/>
    <s v="Helen Andreada"/>
    <x v="0"/>
    <x v="0"/>
    <s v="Chicago"/>
    <x v="10"/>
    <n v="60623"/>
    <x v="2"/>
    <s v="OFF-PA-10003657"/>
    <x v="1"/>
    <x v="10"/>
    <s v="Xerox 1927"/>
    <x v="3331"/>
    <n v="6"/>
    <n v="0.2"/>
    <n v="6.4199999999999964"/>
    <x v="2"/>
    <x v="0"/>
  </r>
  <r>
    <x v="4369"/>
    <x v="2170"/>
    <x v="732"/>
    <x v="54"/>
    <x v="1"/>
    <s v="MA-17995"/>
    <s v="Michelle Arnett"/>
    <x v="2"/>
    <x v="0"/>
    <s v="Lawrence"/>
    <x v="14"/>
    <n v="46226"/>
    <x v="2"/>
    <s v="OFF-BI-10001989"/>
    <x v="1"/>
    <x v="8"/>
    <s v="Premium Transparent Presentation Covers by GBC"/>
    <x v="1744"/>
    <n v="5"/>
    <n v="0"/>
    <n v="50.351999999999997"/>
    <x v="2"/>
    <x v="0"/>
  </r>
  <r>
    <x v="4370"/>
    <x v="2170"/>
    <x v="732"/>
    <x v="54"/>
    <x v="1"/>
    <s v="MA-17995"/>
    <s v="Michelle Arnett"/>
    <x v="2"/>
    <x v="0"/>
    <s v="Lawrence"/>
    <x v="14"/>
    <n v="46226"/>
    <x v="2"/>
    <s v="OFF-AR-10002987"/>
    <x v="1"/>
    <x v="6"/>
    <s v="Prismacolor Color Pencil Set"/>
    <x v="2010"/>
    <n v="2"/>
    <n v="0"/>
    <n v="16.268800000000002"/>
    <x v="2"/>
    <x v="0"/>
  </r>
  <r>
    <x v="4371"/>
    <x v="2170"/>
    <x v="732"/>
    <x v="54"/>
    <x v="1"/>
    <s v="MA-17995"/>
    <s v="Michelle Arnett"/>
    <x v="2"/>
    <x v="0"/>
    <s v="Lawrence"/>
    <x v="14"/>
    <n v="46226"/>
    <x v="2"/>
    <s v="OFF-LA-10000414"/>
    <x v="1"/>
    <x v="2"/>
    <s v="Avery 503"/>
    <x v="2678"/>
    <n v="5"/>
    <n v="0"/>
    <n v="24.84"/>
    <x v="2"/>
    <x v="0"/>
  </r>
  <r>
    <x v="4372"/>
    <x v="2171"/>
    <x v="283"/>
    <x v="262"/>
    <x v="0"/>
    <s v="LH-16900"/>
    <s v="Lena Hernandez"/>
    <x v="0"/>
    <x v="0"/>
    <s v="Elkhart"/>
    <x v="14"/>
    <n v="46514"/>
    <x v="2"/>
    <s v="OFF-AR-10003602"/>
    <x v="1"/>
    <x v="6"/>
    <s v="Quartet Omega Colored Chalk, 12/Pack"/>
    <x v="2643"/>
    <n v="2"/>
    <n v="0"/>
    <n v="5.4895999999999994"/>
    <x v="2"/>
    <x v="0"/>
  </r>
  <r>
    <x v="4373"/>
    <x v="2171"/>
    <x v="283"/>
    <x v="262"/>
    <x v="0"/>
    <s v="LH-16900"/>
    <s v="Lena Hernandez"/>
    <x v="0"/>
    <x v="0"/>
    <s v="Elkhart"/>
    <x v="14"/>
    <n v="46514"/>
    <x v="2"/>
    <s v="TEC-AC-10002550"/>
    <x v="2"/>
    <x v="11"/>
    <s v="Memorex 25GB 6X Branded Blu-Ray Recordable Disc, 30/Pack"/>
    <x v="3332"/>
    <n v="5"/>
    <n v="0"/>
    <n v="11.182499999999997"/>
    <x v="2"/>
    <x v="0"/>
  </r>
  <r>
    <x v="4374"/>
    <x v="2172"/>
    <x v="741"/>
    <x v="71"/>
    <x v="1"/>
    <s v="SB-20290"/>
    <s v="Sean Braxton"/>
    <x v="1"/>
    <x v="0"/>
    <s v="Kent"/>
    <x v="24"/>
    <n v="44240"/>
    <x v="3"/>
    <s v="OFF-AP-10002998"/>
    <x v="1"/>
    <x v="9"/>
    <s v="Holmes 99% HEPA Air Purifier"/>
    <x v="3333"/>
    <n v="6"/>
    <n v="0.2"/>
    <n v="16.894799999999996"/>
    <x v="3"/>
    <x v="0"/>
  </r>
  <r>
    <x v="4375"/>
    <x v="2173"/>
    <x v="573"/>
    <x v="1044"/>
    <x v="1"/>
    <s v="BT-11305"/>
    <s v="Beth Thompson"/>
    <x v="2"/>
    <x v="0"/>
    <s v="San Gabriel"/>
    <x v="1"/>
    <n v="91776"/>
    <x v="1"/>
    <s v="FUR-FU-10003708"/>
    <x v="0"/>
    <x v="5"/>
    <s v="Tenex Traditional Chairmats for Medium Pile Carpet, Standard Lip, 36&quot; x 48&quot;"/>
    <x v="3334"/>
    <n v="5"/>
    <n v="0"/>
    <n v="63.682499999999997"/>
    <x v="1"/>
    <x v="0"/>
  </r>
  <r>
    <x v="4376"/>
    <x v="2173"/>
    <x v="573"/>
    <x v="1044"/>
    <x v="1"/>
    <s v="BT-11305"/>
    <s v="Beth Thompson"/>
    <x v="2"/>
    <x v="0"/>
    <s v="San Gabriel"/>
    <x v="1"/>
    <n v="91776"/>
    <x v="1"/>
    <s v="OFF-AP-10001391"/>
    <x v="1"/>
    <x v="9"/>
    <s v="Kensington 6 Outlet MasterPiece HOMEOFFICE Power Control Center"/>
    <x v="3335"/>
    <n v="3"/>
    <n v="0"/>
    <n v="78.508799999999965"/>
    <x v="1"/>
    <x v="0"/>
  </r>
  <r>
    <x v="4377"/>
    <x v="2173"/>
    <x v="573"/>
    <x v="1044"/>
    <x v="1"/>
    <s v="BT-11305"/>
    <s v="Beth Thompson"/>
    <x v="2"/>
    <x v="0"/>
    <s v="San Gabriel"/>
    <x v="1"/>
    <n v="91776"/>
    <x v="1"/>
    <s v="FUR-CH-10003973"/>
    <x v="0"/>
    <x v="1"/>
    <s v="GuestStacker Chair with Chrome Finish Legs"/>
    <x v="3336"/>
    <n v="5"/>
    <n v="0.2"/>
    <n v="148.70400000000006"/>
    <x v="1"/>
    <x v="0"/>
  </r>
  <r>
    <x v="4378"/>
    <x v="2174"/>
    <x v="672"/>
    <x v="156"/>
    <x v="0"/>
    <s v="PS-18970"/>
    <s v="Paul Stevenson"/>
    <x v="2"/>
    <x v="0"/>
    <s v="Henderson"/>
    <x v="0"/>
    <n v="42420"/>
    <x v="0"/>
    <s v="OFF-EN-10000461"/>
    <x v="1"/>
    <x v="12"/>
    <s v="#10- 4 1/8&quot; x 9 1/2&quot; Recycled Envelopes"/>
    <x v="2053"/>
    <n v="2"/>
    <n v="0"/>
    <n v="8.2156000000000002"/>
    <x v="0"/>
    <x v="0"/>
  </r>
  <r>
    <x v="4379"/>
    <x v="2174"/>
    <x v="672"/>
    <x v="156"/>
    <x v="0"/>
    <s v="PS-18970"/>
    <s v="Paul Stevenson"/>
    <x v="2"/>
    <x v="0"/>
    <s v="Henderson"/>
    <x v="0"/>
    <n v="42420"/>
    <x v="0"/>
    <s v="OFF-EN-10002831"/>
    <x v="1"/>
    <x v="12"/>
    <s v="Tyvek  Top-Opening Peel &amp; Seel  Envelopes, Gray"/>
    <x v="3337"/>
    <n v="2"/>
    <n v="0"/>
    <n v="32.345999999999997"/>
    <x v="0"/>
    <x v="0"/>
  </r>
  <r>
    <x v="4380"/>
    <x v="2175"/>
    <x v="969"/>
    <x v="697"/>
    <x v="1"/>
    <s v="TB-21625"/>
    <s v="Trudy Brown"/>
    <x v="0"/>
    <x v="0"/>
    <s v="San Francisco"/>
    <x v="1"/>
    <n v="94110"/>
    <x v="1"/>
    <s v="OFF-AR-10004648"/>
    <x v="1"/>
    <x v="6"/>
    <s v="Boston 19500 Mighty Mite Electric Pencil Sharpener"/>
    <x v="780"/>
    <n v="3"/>
    <n v="0"/>
    <n v="16.3215"/>
    <x v="1"/>
    <x v="0"/>
  </r>
  <r>
    <x v="4381"/>
    <x v="2175"/>
    <x v="969"/>
    <x v="697"/>
    <x v="1"/>
    <s v="TB-21625"/>
    <s v="Trudy Brown"/>
    <x v="0"/>
    <x v="0"/>
    <s v="San Francisco"/>
    <x v="1"/>
    <n v="94110"/>
    <x v="1"/>
    <s v="FUR-TA-10001857"/>
    <x v="0"/>
    <x v="3"/>
    <s v="Balt Solid Wood Rectangular Table"/>
    <x v="3338"/>
    <n v="3"/>
    <n v="0.2"/>
    <n v="-31.64700000000002"/>
    <x v="1"/>
    <x v="0"/>
  </r>
  <r>
    <x v="4382"/>
    <x v="2176"/>
    <x v="603"/>
    <x v="836"/>
    <x v="1"/>
    <s v="RA-19915"/>
    <s v="Russell Applegate"/>
    <x v="0"/>
    <x v="0"/>
    <s v="Highland Park"/>
    <x v="10"/>
    <n v="60035"/>
    <x v="2"/>
    <s v="OFF-BI-10000546"/>
    <x v="1"/>
    <x v="8"/>
    <s v="Avery Durable Binders"/>
    <x v="3339"/>
    <n v="5"/>
    <n v="0.8"/>
    <n v="-4.4639999999999995"/>
    <x v="2"/>
    <x v="0"/>
  </r>
  <r>
    <x v="4383"/>
    <x v="2176"/>
    <x v="603"/>
    <x v="836"/>
    <x v="1"/>
    <s v="RA-19915"/>
    <s v="Russell Applegate"/>
    <x v="0"/>
    <x v="0"/>
    <s v="Highland Park"/>
    <x v="10"/>
    <n v="60035"/>
    <x v="2"/>
    <s v="FUR-BO-10004690"/>
    <x v="0"/>
    <x v="0"/>
    <s v="O'Sullivan Cherrywood Estates Traditional Barrister Bookcase"/>
    <x v="3340"/>
    <n v="4"/>
    <n v="0.3"/>
    <n v="-126.48159999999999"/>
    <x v="2"/>
    <x v="0"/>
  </r>
  <r>
    <x v="4384"/>
    <x v="2176"/>
    <x v="603"/>
    <x v="836"/>
    <x v="1"/>
    <s v="RA-19915"/>
    <s v="Russell Applegate"/>
    <x v="0"/>
    <x v="0"/>
    <s v="Highland Park"/>
    <x v="10"/>
    <n v="60035"/>
    <x v="2"/>
    <s v="TEC-PH-10001557"/>
    <x v="2"/>
    <x v="7"/>
    <s v="Pyle PMP37LED"/>
    <x v="2081"/>
    <n v="2"/>
    <n v="0.2"/>
    <n v="13.438599999999994"/>
    <x v="2"/>
    <x v="0"/>
  </r>
  <r>
    <x v="4385"/>
    <x v="2176"/>
    <x v="603"/>
    <x v="836"/>
    <x v="1"/>
    <s v="RA-19915"/>
    <s v="Russell Applegate"/>
    <x v="0"/>
    <x v="0"/>
    <s v="Highland Park"/>
    <x v="10"/>
    <n v="60035"/>
    <x v="2"/>
    <s v="FUR-BO-10002545"/>
    <x v="0"/>
    <x v="0"/>
    <s v="Atlantic Metals Mobile 3-Shelf Bookcases, Custom Colors"/>
    <x v="3341"/>
    <n v="5"/>
    <n v="0.3"/>
    <n v="-52.195999999999913"/>
    <x v="2"/>
    <x v="0"/>
  </r>
  <r>
    <x v="4386"/>
    <x v="2177"/>
    <x v="189"/>
    <x v="195"/>
    <x v="1"/>
    <s v="BP-11095"/>
    <s v="Bart Pistole"/>
    <x v="1"/>
    <x v="0"/>
    <s v="San Francisco"/>
    <x v="1"/>
    <n v="94122"/>
    <x v="1"/>
    <s v="OFF-AP-10001366"/>
    <x v="1"/>
    <x v="9"/>
    <s v="Staple holder"/>
    <x v="2911"/>
    <n v="4"/>
    <n v="0"/>
    <n v="11.858400000000003"/>
    <x v="1"/>
    <x v="0"/>
  </r>
  <r>
    <x v="4387"/>
    <x v="2177"/>
    <x v="189"/>
    <x v="195"/>
    <x v="1"/>
    <s v="BP-11095"/>
    <s v="Bart Pistole"/>
    <x v="1"/>
    <x v="0"/>
    <s v="San Francisco"/>
    <x v="1"/>
    <n v="94122"/>
    <x v="1"/>
    <s v="OFF-BI-10001628"/>
    <x v="1"/>
    <x v="8"/>
    <s v="Acco Data Flex Cable Posts For Top &amp; Bottom Load Binders, 6&quot; Capacity"/>
    <x v="3148"/>
    <n v="3"/>
    <n v="0.2"/>
    <n v="7.822499999999998"/>
    <x v="1"/>
    <x v="0"/>
  </r>
  <r>
    <x v="4388"/>
    <x v="2178"/>
    <x v="225"/>
    <x v="228"/>
    <x v="2"/>
    <s v="CD-11920"/>
    <s v="Carlos Daly"/>
    <x v="0"/>
    <x v="0"/>
    <s v="New York City"/>
    <x v="15"/>
    <n v="10035"/>
    <x v="3"/>
    <s v="OFF-PA-10003651"/>
    <x v="1"/>
    <x v="10"/>
    <s v="Xerox 1968"/>
    <x v="1172"/>
    <n v="7"/>
    <n v="0"/>
    <n v="22.444800000000001"/>
    <x v="3"/>
    <x v="1"/>
  </r>
  <r>
    <x v="4389"/>
    <x v="2178"/>
    <x v="225"/>
    <x v="228"/>
    <x v="2"/>
    <s v="CD-11920"/>
    <s v="Carlos Daly"/>
    <x v="0"/>
    <x v="0"/>
    <s v="New York City"/>
    <x v="15"/>
    <n v="10035"/>
    <x v="3"/>
    <s v="FUR-BO-10003159"/>
    <x v="0"/>
    <x v="0"/>
    <s v="Sauder Camden County Collection Libraries, Planked Cherry Finish"/>
    <x v="3342"/>
    <n v="2"/>
    <n v="0.2"/>
    <n v="-25.295600000000022"/>
    <x v="3"/>
    <x v="1"/>
  </r>
  <r>
    <x v="4390"/>
    <x v="2178"/>
    <x v="225"/>
    <x v="228"/>
    <x v="2"/>
    <s v="CD-11920"/>
    <s v="Carlos Daly"/>
    <x v="0"/>
    <x v="0"/>
    <s v="New York City"/>
    <x v="15"/>
    <n v="10035"/>
    <x v="3"/>
    <s v="TEC-PH-10001459"/>
    <x v="2"/>
    <x v="7"/>
    <s v="Samsung Galaxy Mega 6.3"/>
    <x v="3343"/>
    <n v="3"/>
    <n v="0"/>
    <n v="327.59220000000005"/>
    <x v="3"/>
    <x v="1"/>
  </r>
  <r>
    <x v="4391"/>
    <x v="2178"/>
    <x v="225"/>
    <x v="228"/>
    <x v="2"/>
    <s v="CD-11920"/>
    <s v="Carlos Daly"/>
    <x v="0"/>
    <x v="0"/>
    <s v="New York City"/>
    <x v="15"/>
    <n v="10035"/>
    <x v="3"/>
    <s v="OFF-AR-10004602"/>
    <x v="1"/>
    <x v="6"/>
    <s v="Boston KS Multi-Size Manual Pencil Sharpener"/>
    <x v="3344"/>
    <n v="3"/>
    <n v="0"/>
    <n v="19.311600000000002"/>
    <x v="3"/>
    <x v="1"/>
  </r>
  <r>
    <x v="4392"/>
    <x v="2179"/>
    <x v="162"/>
    <x v="720"/>
    <x v="1"/>
    <s v="KB-16585"/>
    <s v="Ken Black"/>
    <x v="1"/>
    <x v="0"/>
    <s v="Dallas"/>
    <x v="5"/>
    <n v="75081"/>
    <x v="2"/>
    <s v="OFF-AR-10001953"/>
    <x v="1"/>
    <x v="6"/>
    <s v="Boston 1645 Deluxe Heavier-Duty Electric Pencil Sharpener"/>
    <x v="467"/>
    <n v="2"/>
    <n v="0.2"/>
    <n v="6.1572000000000031"/>
    <x v="2"/>
    <x v="0"/>
  </r>
  <r>
    <x v="4393"/>
    <x v="2179"/>
    <x v="162"/>
    <x v="720"/>
    <x v="1"/>
    <s v="KB-16585"/>
    <s v="Ken Black"/>
    <x v="1"/>
    <x v="0"/>
    <s v="Dallas"/>
    <x v="5"/>
    <n v="75081"/>
    <x v="2"/>
    <s v="TEC-PH-10000923"/>
    <x v="2"/>
    <x v="7"/>
    <s v="Belkin SportFit Armband For iPhone 5s/5c, Fuchsia"/>
    <x v="3345"/>
    <n v="5"/>
    <n v="0.2"/>
    <n v="21.735500000000002"/>
    <x v="2"/>
    <x v="0"/>
  </r>
  <r>
    <x v="4394"/>
    <x v="2180"/>
    <x v="836"/>
    <x v="721"/>
    <x v="3"/>
    <s v="SW-20245"/>
    <s v="Scot Wooten"/>
    <x v="0"/>
    <x v="0"/>
    <s v="Springfield"/>
    <x v="24"/>
    <n v="45503"/>
    <x v="3"/>
    <s v="OFF-ST-10002583"/>
    <x v="1"/>
    <x v="4"/>
    <s v="Fellowes Neat Ideas Storage Cubes"/>
    <x v="3346"/>
    <n v="1"/>
    <n v="0.2"/>
    <n v="-5.1968000000000005"/>
    <x v="3"/>
    <x v="0"/>
  </r>
  <r>
    <x v="4395"/>
    <x v="2180"/>
    <x v="836"/>
    <x v="721"/>
    <x v="3"/>
    <s v="SW-20245"/>
    <s v="Scot Wooten"/>
    <x v="0"/>
    <x v="0"/>
    <s v="Springfield"/>
    <x v="24"/>
    <n v="45503"/>
    <x v="3"/>
    <s v="OFF-BI-10000977"/>
    <x v="1"/>
    <x v="8"/>
    <s v="Ibico Plastic Spiral Binding Combs"/>
    <x v="3347"/>
    <n v="3"/>
    <n v="0.7"/>
    <n v="-21.887999999999991"/>
    <x v="3"/>
    <x v="0"/>
  </r>
  <r>
    <x v="4396"/>
    <x v="2181"/>
    <x v="625"/>
    <x v="423"/>
    <x v="1"/>
    <s v="AH-10690"/>
    <s v="Anna Häberlin"/>
    <x v="1"/>
    <x v="0"/>
    <s v="San Diego"/>
    <x v="1"/>
    <n v="92024"/>
    <x v="1"/>
    <s v="TEC-PH-10002549"/>
    <x v="2"/>
    <x v="7"/>
    <s v="Polycom SoundPoint IP 450 VoIP phone"/>
    <x v="3348"/>
    <n v="2"/>
    <n v="0.2"/>
    <n v="27.103200000000001"/>
    <x v="1"/>
    <x v="0"/>
  </r>
  <r>
    <x v="4397"/>
    <x v="2182"/>
    <x v="970"/>
    <x v="972"/>
    <x v="1"/>
    <s v="JL-15835"/>
    <s v="John Lee"/>
    <x v="0"/>
    <x v="0"/>
    <s v="Philadelphia"/>
    <x v="9"/>
    <n v="19120"/>
    <x v="3"/>
    <s v="FUR-CH-10002880"/>
    <x v="0"/>
    <x v="1"/>
    <s v="Global High-Back Leather Tilter, Burgundy"/>
    <x v="3349"/>
    <n v="2"/>
    <n v="0.3"/>
    <n v="-46.736200000000011"/>
    <x v="3"/>
    <x v="1"/>
  </r>
  <r>
    <x v="4398"/>
    <x v="2182"/>
    <x v="970"/>
    <x v="972"/>
    <x v="1"/>
    <s v="JL-15835"/>
    <s v="John Lee"/>
    <x v="0"/>
    <x v="0"/>
    <s v="Philadelphia"/>
    <x v="9"/>
    <n v="19120"/>
    <x v="3"/>
    <s v="FUR-FU-10003039"/>
    <x v="0"/>
    <x v="5"/>
    <s v="Howard Miller 11-1/2&quot; Diameter Grantwood Wall Clock"/>
    <x v="3350"/>
    <n v="2"/>
    <n v="0.2"/>
    <n v="12.0764"/>
    <x v="3"/>
    <x v="1"/>
  </r>
  <r>
    <x v="4399"/>
    <x v="2183"/>
    <x v="716"/>
    <x v="320"/>
    <x v="3"/>
    <s v="GZ-14470"/>
    <s v="Gary Zandusky"/>
    <x v="0"/>
    <x v="0"/>
    <s v="Columbia"/>
    <x v="39"/>
    <n v="21044"/>
    <x v="3"/>
    <s v="OFF-EN-10003055"/>
    <x v="1"/>
    <x v="12"/>
    <s v="Blue String-Tie &amp; Button Interoffice Envelopes, 10 x 13"/>
    <x v="3351"/>
    <n v="5"/>
    <n v="0"/>
    <n v="89.954999999999984"/>
    <x v="3"/>
    <x v="0"/>
  </r>
  <r>
    <x v="4400"/>
    <x v="2183"/>
    <x v="716"/>
    <x v="320"/>
    <x v="3"/>
    <s v="GZ-14470"/>
    <s v="Gary Zandusky"/>
    <x v="0"/>
    <x v="0"/>
    <s v="Columbia"/>
    <x v="39"/>
    <n v="21044"/>
    <x v="3"/>
    <s v="OFF-AP-10002945"/>
    <x v="1"/>
    <x v="9"/>
    <s v="Honeywell Enviracaire Portable HEPA Air Cleaner for 17' x 22' Room"/>
    <x v="3352"/>
    <n v="3"/>
    <n v="0"/>
    <n v="297.64349999999996"/>
    <x v="3"/>
    <x v="0"/>
  </r>
  <r>
    <x v="4401"/>
    <x v="2183"/>
    <x v="716"/>
    <x v="320"/>
    <x v="3"/>
    <s v="GZ-14470"/>
    <s v="Gary Zandusky"/>
    <x v="0"/>
    <x v="0"/>
    <s v="Columbia"/>
    <x v="39"/>
    <n v="21044"/>
    <x v="3"/>
    <s v="FUR-FU-10004306"/>
    <x v="0"/>
    <x v="5"/>
    <s v="Electrix Halogen Magnifier Lamp"/>
    <x v="3353"/>
    <n v="5"/>
    <n v="0"/>
    <n v="252.59"/>
    <x v="3"/>
    <x v="0"/>
  </r>
  <r>
    <x v="4402"/>
    <x v="2184"/>
    <x v="482"/>
    <x v="1045"/>
    <x v="2"/>
    <s v="RC-19825"/>
    <s v="Roy Collins"/>
    <x v="0"/>
    <x v="0"/>
    <s v="Colorado Springs"/>
    <x v="22"/>
    <n v="80906"/>
    <x v="1"/>
    <s v="OFF-AR-10002445"/>
    <x v="1"/>
    <x v="6"/>
    <s v="SANFORD Major Accent Highlighters"/>
    <x v="3354"/>
    <n v="2"/>
    <n v="0.2"/>
    <n v="2.5488000000000004"/>
    <x v="1"/>
    <x v="0"/>
  </r>
  <r>
    <x v="4403"/>
    <x v="2185"/>
    <x v="814"/>
    <x v="897"/>
    <x v="2"/>
    <s v="CL-12565"/>
    <s v="Clay Ludtke"/>
    <x v="0"/>
    <x v="0"/>
    <s v="New York City"/>
    <x v="15"/>
    <n v="10009"/>
    <x v="3"/>
    <s v="OFF-AR-10002445"/>
    <x v="1"/>
    <x v="6"/>
    <s v="SANFORD Major Accent Highlighters"/>
    <x v="3355"/>
    <n v="3"/>
    <n v="0"/>
    <n v="8.071200000000001"/>
    <x v="3"/>
    <x v="0"/>
  </r>
  <r>
    <x v="4404"/>
    <x v="2186"/>
    <x v="761"/>
    <x v="401"/>
    <x v="1"/>
    <s v="MW-18220"/>
    <s v="Mitch Webber"/>
    <x v="0"/>
    <x v="0"/>
    <s v="Philadelphia"/>
    <x v="9"/>
    <n v="19140"/>
    <x v="3"/>
    <s v="TEC-AC-10002345"/>
    <x v="2"/>
    <x v="11"/>
    <s v="HP Standard 104 key PS/2 Keyboard"/>
    <x v="3356"/>
    <n v="3"/>
    <n v="0.2"/>
    <n v="2.1749999999999989"/>
    <x v="3"/>
    <x v="0"/>
  </r>
  <r>
    <x v="4405"/>
    <x v="2186"/>
    <x v="761"/>
    <x v="401"/>
    <x v="1"/>
    <s v="MW-18220"/>
    <s v="Mitch Webber"/>
    <x v="0"/>
    <x v="0"/>
    <s v="Philadelphia"/>
    <x v="9"/>
    <n v="19140"/>
    <x v="3"/>
    <s v="OFF-ST-10001558"/>
    <x v="1"/>
    <x v="4"/>
    <s v="Acco Perma 4000 Stacking Storage Drawers"/>
    <x v="2360"/>
    <n v="3"/>
    <n v="0.2"/>
    <n v="-2.4359999999999999"/>
    <x v="3"/>
    <x v="0"/>
  </r>
  <r>
    <x v="4406"/>
    <x v="2187"/>
    <x v="73"/>
    <x v="539"/>
    <x v="1"/>
    <s v="BF-10975"/>
    <s v="Barbara Fisher"/>
    <x v="1"/>
    <x v="0"/>
    <s v="Columbus"/>
    <x v="14"/>
    <n v="47201"/>
    <x v="2"/>
    <s v="OFF-PA-10001622"/>
    <x v="1"/>
    <x v="10"/>
    <s v="Ampad Poly Cover Wirebound Steno Book, 6&quot; x 9&quot; Assorted Colors, Gregg Ruled"/>
    <x v="3357"/>
    <n v="2"/>
    <n v="0"/>
    <n v="4.0859999999999994"/>
    <x v="2"/>
    <x v="0"/>
  </r>
  <r>
    <x v="4407"/>
    <x v="2187"/>
    <x v="73"/>
    <x v="539"/>
    <x v="1"/>
    <s v="BF-10975"/>
    <s v="Barbara Fisher"/>
    <x v="1"/>
    <x v="0"/>
    <s v="Columbus"/>
    <x v="14"/>
    <n v="47201"/>
    <x v="2"/>
    <s v="OFF-PA-10000418"/>
    <x v="1"/>
    <x v="10"/>
    <s v="Xerox 189"/>
    <x v="1836"/>
    <n v="3"/>
    <n v="0"/>
    <n v="150.98399999999998"/>
    <x v="2"/>
    <x v="0"/>
  </r>
  <r>
    <x v="4408"/>
    <x v="2187"/>
    <x v="73"/>
    <x v="539"/>
    <x v="1"/>
    <s v="BF-10975"/>
    <s v="Barbara Fisher"/>
    <x v="1"/>
    <x v="0"/>
    <s v="Columbus"/>
    <x v="14"/>
    <n v="47201"/>
    <x v="2"/>
    <s v="OFF-BI-10000343"/>
    <x v="1"/>
    <x v="8"/>
    <s v="Pressboard Covers with Storage Hooks, 9 1/2&quot; x 11&quot;, Light Blue"/>
    <x v="3358"/>
    <n v="1"/>
    <n v="0"/>
    <n v="2.3077000000000001"/>
    <x v="2"/>
    <x v="0"/>
  </r>
  <r>
    <x v="4409"/>
    <x v="2188"/>
    <x v="457"/>
    <x v="1046"/>
    <x v="1"/>
    <s v="SN-20710"/>
    <s v="Steve Nguyen"/>
    <x v="2"/>
    <x v="0"/>
    <s v="Los Angeles"/>
    <x v="1"/>
    <n v="90004"/>
    <x v="1"/>
    <s v="OFF-LA-10004425"/>
    <x v="1"/>
    <x v="2"/>
    <s v="Staple-on labels"/>
    <x v="399"/>
    <n v="2"/>
    <n v="0"/>
    <n v="2.7166000000000001"/>
    <x v="1"/>
    <x v="0"/>
  </r>
  <r>
    <x v="4410"/>
    <x v="2188"/>
    <x v="457"/>
    <x v="1046"/>
    <x v="1"/>
    <s v="SN-20710"/>
    <s v="Steve Nguyen"/>
    <x v="2"/>
    <x v="0"/>
    <s v="Los Angeles"/>
    <x v="1"/>
    <n v="90004"/>
    <x v="1"/>
    <s v="OFF-AR-10001897"/>
    <x v="1"/>
    <x v="6"/>
    <s v="Model L Table or Wall-Mount Pencil Sharpener"/>
    <x v="1557"/>
    <n v="6"/>
    <n v="0"/>
    <n v="30.223200000000002"/>
    <x v="1"/>
    <x v="0"/>
  </r>
  <r>
    <x v="4411"/>
    <x v="2189"/>
    <x v="261"/>
    <x v="637"/>
    <x v="2"/>
    <s v="TB-21280"/>
    <s v="Toby Braunhardt"/>
    <x v="0"/>
    <x v="0"/>
    <s v="New York City"/>
    <x v="15"/>
    <n v="10024"/>
    <x v="3"/>
    <s v="OFF-PA-10003883"/>
    <x v="1"/>
    <x v="10"/>
    <s v="Message Book, Phone, Wirebound Standard Line Memo, 2 3/4&quot; X 5&quot;"/>
    <x v="1812"/>
    <n v="3"/>
    <n v="0"/>
    <n v="9.0389999999999997"/>
    <x v="3"/>
    <x v="0"/>
  </r>
  <r>
    <x v="4412"/>
    <x v="2189"/>
    <x v="261"/>
    <x v="637"/>
    <x v="2"/>
    <s v="TB-21280"/>
    <s v="Toby Braunhardt"/>
    <x v="0"/>
    <x v="0"/>
    <s v="New York City"/>
    <x v="15"/>
    <n v="10024"/>
    <x v="3"/>
    <s v="TEC-PH-10003963"/>
    <x v="2"/>
    <x v="7"/>
    <s v="GE 2-Jack Phone Line Splitter"/>
    <x v="903"/>
    <n v="3"/>
    <n v="0"/>
    <n v="160.6722"/>
    <x v="3"/>
    <x v="0"/>
  </r>
  <r>
    <x v="4413"/>
    <x v="2189"/>
    <x v="261"/>
    <x v="637"/>
    <x v="2"/>
    <s v="TB-21280"/>
    <s v="Toby Braunhardt"/>
    <x v="0"/>
    <x v="0"/>
    <s v="New York City"/>
    <x v="15"/>
    <n v="10024"/>
    <x v="3"/>
    <s v="OFF-AP-10001303"/>
    <x v="1"/>
    <x v="9"/>
    <s v="Holmes Cool Mist Humidifier for the Whole House with 8-Gallon Output per Day, Extended Life Filter"/>
    <x v="3359"/>
    <n v="3"/>
    <n v="0"/>
    <n v="26.864999999999995"/>
    <x v="3"/>
    <x v="0"/>
  </r>
  <r>
    <x v="4414"/>
    <x v="2190"/>
    <x v="971"/>
    <x v="176"/>
    <x v="1"/>
    <s v="JB-15400"/>
    <s v="Jennifer Braxton"/>
    <x v="1"/>
    <x v="0"/>
    <s v="Lawrence"/>
    <x v="31"/>
    <n v="1841"/>
    <x v="3"/>
    <s v="OFF-BI-10003925"/>
    <x v="1"/>
    <x v="8"/>
    <s v="Fellowes PB300 Plastic Comb Binding Machine"/>
    <x v="3360"/>
    <n v="1"/>
    <n v="0"/>
    <n v="182.3553"/>
    <x v="3"/>
    <x v="0"/>
  </r>
  <r>
    <x v="4415"/>
    <x v="2191"/>
    <x v="503"/>
    <x v="546"/>
    <x v="1"/>
    <s v="AH-10210"/>
    <s v="Alan Hwang"/>
    <x v="0"/>
    <x v="0"/>
    <s v="San Francisco"/>
    <x v="1"/>
    <n v="94122"/>
    <x v="1"/>
    <s v="TEC-PH-10004586"/>
    <x v="2"/>
    <x v="7"/>
    <s v="Wilson SignalBoost 841262 DB PRO Amplifier Kit"/>
    <x v="1181"/>
    <n v="2"/>
    <n v="0.2"/>
    <n v="71.989999999999981"/>
    <x v="1"/>
    <x v="0"/>
  </r>
  <r>
    <x v="4416"/>
    <x v="2191"/>
    <x v="503"/>
    <x v="546"/>
    <x v="1"/>
    <s v="AH-10210"/>
    <s v="Alan Hwang"/>
    <x v="0"/>
    <x v="0"/>
    <s v="San Francisco"/>
    <x v="1"/>
    <n v="94122"/>
    <x v="1"/>
    <s v="OFF-FA-10003495"/>
    <x v="1"/>
    <x v="13"/>
    <s v="Staples"/>
    <x v="3361"/>
    <n v="5"/>
    <n v="0"/>
    <n v="15.2"/>
    <x v="1"/>
    <x v="0"/>
  </r>
  <r>
    <x v="4417"/>
    <x v="2192"/>
    <x v="359"/>
    <x v="102"/>
    <x v="0"/>
    <s v="KL-16645"/>
    <s v="Ken Lonsdale"/>
    <x v="0"/>
    <x v="0"/>
    <s v="Detroit"/>
    <x v="12"/>
    <n v="48205"/>
    <x v="2"/>
    <s v="OFF-BI-10002867"/>
    <x v="1"/>
    <x v="8"/>
    <s v="GBC Recycled Regency Composition Covers"/>
    <x v="3362"/>
    <n v="8"/>
    <n v="0"/>
    <n v="219.99039999999997"/>
    <x v="2"/>
    <x v="0"/>
  </r>
  <r>
    <x v="4418"/>
    <x v="2193"/>
    <x v="414"/>
    <x v="999"/>
    <x v="1"/>
    <s v="MH-17455"/>
    <s v="Mark Hamilton"/>
    <x v="0"/>
    <x v="0"/>
    <s v="Hamilton"/>
    <x v="24"/>
    <n v="45011"/>
    <x v="3"/>
    <s v="FUR-FU-10003773"/>
    <x v="0"/>
    <x v="5"/>
    <s v="Eldon Cleatmat Plus Chair Mats for High Pile Carpets"/>
    <x v="3363"/>
    <n v="3"/>
    <n v="0.2"/>
    <n v="-21.470400000000026"/>
    <x v="3"/>
    <x v="0"/>
  </r>
  <r>
    <x v="4419"/>
    <x v="2194"/>
    <x v="506"/>
    <x v="1047"/>
    <x v="1"/>
    <s v="EC-14050"/>
    <s v="Erin Creighton"/>
    <x v="0"/>
    <x v="0"/>
    <s v="Columbus"/>
    <x v="24"/>
    <n v="43229"/>
    <x v="3"/>
    <s v="OFF-BI-10002954"/>
    <x v="1"/>
    <x v="8"/>
    <s v="Newell 3-Hole Punched Plastic Slotted Magazine Holders for Binders"/>
    <x v="3364"/>
    <n v="4"/>
    <n v="0.7"/>
    <n v="-4.0215999999999994"/>
    <x v="3"/>
    <x v="0"/>
  </r>
  <r>
    <x v="4420"/>
    <x v="2195"/>
    <x v="972"/>
    <x v="958"/>
    <x v="0"/>
    <s v="GH-14665"/>
    <s v="Greg Hansen"/>
    <x v="0"/>
    <x v="0"/>
    <s v="Chicago"/>
    <x v="10"/>
    <n v="60610"/>
    <x v="2"/>
    <s v="OFF-SU-10002537"/>
    <x v="1"/>
    <x v="14"/>
    <s v="Acme Box Cutter Scissors"/>
    <x v="3365"/>
    <n v="5"/>
    <n v="0.2"/>
    <n v="3.0690000000000026"/>
    <x v="2"/>
    <x v="0"/>
  </r>
  <r>
    <x v="4421"/>
    <x v="2196"/>
    <x v="530"/>
    <x v="1048"/>
    <x v="1"/>
    <s v="SC-20095"/>
    <s v="Sanjit Chand"/>
    <x v="0"/>
    <x v="0"/>
    <s v="Margate"/>
    <x v="2"/>
    <n v="33063"/>
    <x v="0"/>
    <s v="OFF-AR-10001374"/>
    <x v="1"/>
    <x v="6"/>
    <s v="BIC Brite Liner Highlighters, Chisel Tip"/>
    <x v="12"/>
    <n v="3"/>
    <n v="0.2"/>
    <n v="2.3327999999999989"/>
    <x v="0"/>
    <x v="0"/>
  </r>
  <r>
    <x v="4422"/>
    <x v="2197"/>
    <x v="796"/>
    <x v="1049"/>
    <x v="2"/>
    <s v="TB-21355"/>
    <s v="Todd Boyes"/>
    <x v="1"/>
    <x v="0"/>
    <s v="Sandy Springs"/>
    <x v="32"/>
    <n v="30328"/>
    <x v="0"/>
    <s v="OFF-AP-10001492"/>
    <x v="1"/>
    <x v="9"/>
    <s v="Acco Six-Outlet Power Strip, 4' Cord Length"/>
    <x v="3366"/>
    <n v="2"/>
    <n v="0"/>
    <n v="4.4824000000000002"/>
    <x v="0"/>
    <x v="0"/>
  </r>
  <r>
    <x v="4423"/>
    <x v="2197"/>
    <x v="796"/>
    <x v="1049"/>
    <x v="2"/>
    <s v="TB-21355"/>
    <s v="Todd Boyes"/>
    <x v="1"/>
    <x v="0"/>
    <s v="Sandy Springs"/>
    <x v="32"/>
    <n v="30328"/>
    <x v="0"/>
    <s v="FUR-BO-10003546"/>
    <x v="0"/>
    <x v="0"/>
    <s v="Hon 4-Shelf Metal Bookcases"/>
    <x v="3367"/>
    <n v="3"/>
    <n v="0"/>
    <n v="75.735000000000014"/>
    <x v="0"/>
    <x v="0"/>
  </r>
  <r>
    <x v="4424"/>
    <x v="2197"/>
    <x v="796"/>
    <x v="1049"/>
    <x v="2"/>
    <s v="TB-21355"/>
    <s v="Todd Boyes"/>
    <x v="1"/>
    <x v="0"/>
    <s v="Sandy Springs"/>
    <x v="32"/>
    <n v="30328"/>
    <x v="0"/>
    <s v="TEC-PH-10002185"/>
    <x v="2"/>
    <x v="7"/>
    <s v="QVS USB Car Charger 2-Port 2.1Amp for iPod/iPhone/iPad/iPad 2/iPad 3"/>
    <x v="3368"/>
    <n v="5"/>
    <n v="0"/>
    <n v="15.637499999999999"/>
    <x v="0"/>
    <x v="0"/>
  </r>
  <r>
    <x v="4425"/>
    <x v="2197"/>
    <x v="796"/>
    <x v="1049"/>
    <x v="2"/>
    <s v="TB-21355"/>
    <s v="Todd Boyes"/>
    <x v="1"/>
    <x v="0"/>
    <s v="Sandy Springs"/>
    <x v="32"/>
    <n v="30328"/>
    <x v="0"/>
    <s v="OFF-BI-10000315"/>
    <x v="1"/>
    <x v="8"/>
    <s v="Poly Designer Cover &amp; Back"/>
    <x v="3369"/>
    <n v="6"/>
    <n v="0"/>
    <n v="54.691199999999995"/>
    <x v="0"/>
    <x v="0"/>
  </r>
  <r>
    <x v="4426"/>
    <x v="2197"/>
    <x v="796"/>
    <x v="1049"/>
    <x v="2"/>
    <s v="TB-21355"/>
    <s v="Todd Boyes"/>
    <x v="1"/>
    <x v="0"/>
    <s v="Sandy Springs"/>
    <x v="32"/>
    <n v="30328"/>
    <x v="0"/>
    <s v="TEC-PH-10002350"/>
    <x v="2"/>
    <x v="7"/>
    <s v="Apple EarPods with Remote and Mic"/>
    <x v="392"/>
    <n v="2"/>
    <n v="0"/>
    <n v="15.674399999999999"/>
    <x v="0"/>
    <x v="0"/>
  </r>
  <r>
    <x v="4427"/>
    <x v="2198"/>
    <x v="585"/>
    <x v="938"/>
    <x v="1"/>
    <s v="DW-13195"/>
    <s v="David Wiener"/>
    <x v="1"/>
    <x v="0"/>
    <s v="Albuquerque"/>
    <x v="27"/>
    <n v="87105"/>
    <x v="1"/>
    <s v="OFF-PA-10002666"/>
    <x v="1"/>
    <x v="10"/>
    <s v="Southworth 25% Cotton Linen-Finish Paper &amp; Envelopes"/>
    <x v="3370"/>
    <n v="3"/>
    <n v="0"/>
    <n v="12.231"/>
    <x v="1"/>
    <x v="0"/>
  </r>
  <r>
    <x v="4428"/>
    <x v="2199"/>
    <x v="708"/>
    <x v="647"/>
    <x v="1"/>
    <s v="CL-12565"/>
    <s v="Clay Ludtke"/>
    <x v="0"/>
    <x v="0"/>
    <s v="Tulsa"/>
    <x v="26"/>
    <n v="74133"/>
    <x v="2"/>
    <s v="FUR-CH-10004495"/>
    <x v="0"/>
    <x v="1"/>
    <s v="Global Leather and Oak Executive Chair, Black"/>
    <x v="3371"/>
    <n v="6"/>
    <n v="0"/>
    <n v="523.70519999999988"/>
    <x v="2"/>
    <x v="0"/>
  </r>
  <r>
    <x v="4429"/>
    <x v="2200"/>
    <x v="32"/>
    <x v="947"/>
    <x v="3"/>
    <s v="LT-17110"/>
    <s v="Liz Thompson"/>
    <x v="0"/>
    <x v="0"/>
    <s v="Orange"/>
    <x v="30"/>
    <n v="7050"/>
    <x v="3"/>
    <s v="OFF-AR-10001725"/>
    <x v="1"/>
    <x v="6"/>
    <s v="Boston Home &amp; Office Model 2000 Electric Pencil Sharpeners"/>
    <x v="421"/>
    <n v="3"/>
    <n v="0"/>
    <n v="18.447000000000003"/>
    <x v="3"/>
    <x v="0"/>
  </r>
  <r>
    <x v="4430"/>
    <x v="2201"/>
    <x v="54"/>
    <x v="281"/>
    <x v="0"/>
    <s v="AP-10915"/>
    <s v="Arthur Prichep"/>
    <x v="0"/>
    <x v="0"/>
    <s v="Henderson"/>
    <x v="0"/>
    <n v="42420"/>
    <x v="0"/>
    <s v="OFF-FA-10002280"/>
    <x v="1"/>
    <x v="13"/>
    <s v="Advantus Plastic Paper Clips"/>
    <x v="3372"/>
    <n v="4"/>
    <n v="0"/>
    <n v="9.6"/>
    <x v="0"/>
    <x v="0"/>
  </r>
  <r>
    <x v="4431"/>
    <x v="2201"/>
    <x v="54"/>
    <x v="281"/>
    <x v="0"/>
    <s v="AP-10915"/>
    <s v="Arthur Prichep"/>
    <x v="0"/>
    <x v="0"/>
    <s v="Henderson"/>
    <x v="0"/>
    <n v="42420"/>
    <x v="0"/>
    <s v="OFF-AR-10001770"/>
    <x v="1"/>
    <x v="6"/>
    <s v="Economy #2 Pencils"/>
    <x v="3373"/>
    <n v="3"/>
    <n v="0"/>
    <n v="2.0747999999999998"/>
    <x v="0"/>
    <x v="0"/>
  </r>
  <r>
    <x v="4432"/>
    <x v="2201"/>
    <x v="54"/>
    <x v="281"/>
    <x v="0"/>
    <s v="AP-10915"/>
    <s v="Arthur Prichep"/>
    <x v="0"/>
    <x v="0"/>
    <s v="Henderson"/>
    <x v="0"/>
    <n v="42420"/>
    <x v="0"/>
    <s v="FUR-FU-10002885"/>
    <x v="0"/>
    <x v="5"/>
    <s v="Magna Visual Magnetic Picture Hangers"/>
    <x v="906"/>
    <n v="5"/>
    <n v="0"/>
    <n v="9.1580000000000013"/>
    <x v="0"/>
    <x v="0"/>
  </r>
  <r>
    <x v="4433"/>
    <x v="2201"/>
    <x v="54"/>
    <x v="281"/>
    <x v="0"/>
    <s v="AP-10915"/>
    <s v="Arthur Prichep"/>
    <x v="0"/>
    <x v="0"/>
    <s v="Henderson"/>
    <x v="0"/>
    <n v="42420"/>
    <x v="0"/>
    <s v="OFF-AR-10003772"/>
    <x v="1"/>
    <x v="6"/>
    <s v="Boston 16750 Black Compact Battery Pencil Sharpener"/>
    <x v="3374"/>
    <n v="1"/>
    <n v="0"/>
    <n v="2.6249999999999991"/>
    <x v="0"/>
    <x v="0"/>
  </r>
  <r>
    <x v="4434"/>
    <x v="2201"/>
    <x v="54"/>
    <x v="281"/>
    <x v="0"/>
    <s v="AP-10915"/>
    <s v="Arthur Prichep"/>
    <x v="0"/>
    <x v="0"/>
    <s v="Henderson"/>
    <x v="0"/>
    <n v="42420"/>
    <x v="0"/>
    <s v="FUR-TA-10003392"/>
    <x v="0"/>
    <x v="3"/>
    <s v="Global Adaptabilities Conference Tables"/>
    <x v="3375"/>
    <n v="3"/>
    <n v="0"/>
    <n v="160.15860000000001"/>
    <x v="0"/>
    <x v="0"/>
  </r>
  <r>
    <x v="4435"/>
    <x v="2202"/>
    <x v="973"/>
    <x v="588"/>
    <x v="1"/>
    <s v="CB-12415"/>
    <s v="Christy Brittain"/>
    <x v="0"/>
    <x v="0"/>
    <s v="Chicago"/>
    <x v="10"/>
    <n v="60653"/>
    <x v="2"/>
    <s v="OFF-BI-10000014"/>
    <x v="1"/>
    <x v="8"/>
    <s v="Heavy-Duty E-Z-D Binders"/>
    <x v="3376"/>
    <n v="1"/>
    <n v="0.8"/>
    <n v="-3.6002999999999998"/>
    <x v="2"/>
    <x v="0"/>
  </r>
  <r>
    <x v="4436"/>
    <x v="2202"/>
    <x v="973"/>
    <x v="588"/>
    <x v="1"/>
    <s v="CB-12415"/>
    <s v="Christy Brittain"/>
    <x v="0"/>
    <x v="0"/>
    <s v="Chicago"/>
    <x v="10"/>
    <n v="60653"/>
    <x v="2"/>
    <s v="OFF-AR-10003217"/>
    <x v="1"/>
    <x v="6"/>
    <s v="Newell 316"/>
    <x v="3377"/>
    <n v="7"/>
    <n v="0.2"/>
    <n v="2.7384000000000022"/>
    <x v="2"/>
    <x v="0"/>
  </r>
  <r>
    <x v="4437"/>
    <x v="2202"/>
    <x v="973"/>
    <x v="588"/>
    <x v="1"/>
    <s v="CB-12415"/>
    <s v="Christy Brittain"/>
    <x v="0"/>
    <x v="0"/>
    <s v="Chicago"/>
    <x v="10"/>
    <n v="60653"/>
    <x v="2"/>
    <s v="OFF-AP-10002403"/>
    <x v="1"/>
    <x v="9"/>
    <s v="Acco Smartsocket Color-Coded Six-Outlet AC Adapter Model Surge Protectors"/>
    <x v="3378"/>
    <n v="3"/>
    <n v="0.8"/>
    <n v="-71.296199999999999"/>
    <x v="2"/>
    <x v="0"/>
  </r>
  <r>
    <x v="4438"/>
    <x v="2203"/>
    <x v="797"/>
    <x v="771"/>
    <x v="1"/>
    <s v="MT-17815"/>
    <s v="Meg Tillman"/>
    <x v="0"/>
    <x v="0"/>
    <s v="Port Arthur"/>
    <x v="5"/>
    <n v="77642"/>
    <x v="2"/>
    <s v="OFF-PA-10001972"/>
    <x v="1"/>
    <x v="10"/>
    <s v="Xerox 214"/>
    <x v="563"/>
    <n v="2"/>
    <n v="0.2"/>
    <n v="3.6288"/>
    <x v="2"/>
    <x v="0"/>
  </r>
  <r>
    <x v="4439"/>
    <x v="2203"/>
    <x v="797"/>
    <x v="771"/>
    <x v="1"/>
    <s v="MT-17815"/>
    <s v="Meg Tillman"/>
    <x v="0"/>
    <x v="0"/>
    <s v="Port Arthur"/>
    <x v="5"/>
    <n v="77642"/>
    <x v="2"/>
    <s v="OFF-PA-10004041"/>
    <x v="1"/>
    <x v="10"/>
    <s v="It's Hot Message Books with Stickers, 2 3/4&quot; x 5&quot;"/>
    <x v="208"/>
    <n v="4"/>
    <n v="0.2"/>
    <n v="7.3999999999999995"/>
    <x v="2"/>
    <x v="0"/>
  </r>
  <r>
    <x v="4440"/>
    <x v="2204"/>
    <x v="405"/>
    <x v="1050"/>
    <x v="1"/>
    <s v="DK-13375"/>
    <s v="Dennis Kane"/>
    <x v="0"/>
    <x v="0"/>
    <s v="Westland"/>
    <x v="12"/>
    <n v="48185"/>
    <x v="2"/>
    <s v="TEC-AC-10004975"/>
    <x v="2"/>
    <x v="11"/>
    <s v="Plantronics Audio 995 Wireless Stereo Headset"/>
    <x v="3379"/>
    <n v="1"/>
    <n v="0"/>
    <n v="36.283500000000004"/>
    <x v="2"/>
    <x v="0"/>
  </r>
  <r>
    <x v="4441"/>
    <x v="2204"/>
    <x v="405"/>
    <x v="1050"/>
    <x v="1"/>
    <s v="DK-13375"/>
    <s v="Dennis Kane"/>
    <x v="0"/>
    <x v="0"/>
    <s v="Westland"/>
    <x v="12"/>
    <n v="48185"/>
    <x v="2"/>
    <s v="OFF-ST-10001932"/>
    <x v="1"/>
    <x v="4"/>
    <s v="Fellowes Staxonsteel Drawer Files"/>
    <x v="3380"/>
    <n v="5"/>
    <n v="0"/>
    <n v="135.21900000000002"/>
    <x v="2"/>
    <x v="0"/>
  </r>
  <r>
    <x v="4442"/>
    <x v="2204"/>
    <x v="405"/>
    <x v="1050"/>
    <x v="1"/>
    <s v="DK-13375"/>
    <s v="Dennis Kane"/>
    <x v="0"/>
    <x v="0"/>
    <s v="Westland"/>
    <x v="12"/>
    <n v="48185"/>
    <x v="2"/>
    <s v="OFF-AR-10001761"/>
    <x v="1"/>
    <x v="6"/>
    <s v="Avery Hi-Liter Smear-Safe Highlighters"/>
    <x v="2640"/>
    <n v="5"/>
    <n v="0"/>
    <n v="10.511999999999999"/>
    <x v="2"/>
    <x v="0"/>
  </r>
  <r>
    <x v="4443"/>
    <x v="2204"/>
    <x v="405"/>
    <x v="1050"/>
    <x v="1"/>
    <s v="DK-13375"/>
    <s v="Dennis Kane"/>
    <x v="0"/>
    <x v="0"/>
    <s v="Westland"/>
    <x v="12"/>
    <n v="48185"/>
    <x v="2"/>
    <s v="OFF-PA-10002262"/>
    <x v="1"/>
    <x v="10"/>
    <s v="Xerox 192"/>
    <x v="56"/>
    <n v="5"/>
    <n v="0"/>
    <n v="15.552000000000001"/>
    <x v="2"/>
    <x v="0"/>
  </r>
  <r>
    <x v="4444"/>
    <x v="2205"/>
    <x v="912"/>
    <x v="683"/>
    <x v="1"/>
    <s v="SR-20740"/>
    <s v="Steven Roelle"/>
    <x v="2"/>
    <x v="0"/>
    <s v="Bloomington"/>
    <x v="14"/>
    <n v="47401"/>
    <x v="2"/>
    <s v="OFF-EN-10004483"/>
    <x v="1"/>
    <x v="12"/>
    <s v="#10 White Business Envelopes,4 1/8 x 9 1/2"/>
    <x v="2561"/>
    <n v="5"/>
    <n v="0"/>
    <n v="36.824499999999993"/>
    <x v="2"/>
    <x v="0"/>
  </r>
  <r>
    <x v="4445"/>
    <x v="2205"/>
    <x v="912"/>
    <x v="683"/>
    <x v="1"/>
    <s v="SR-20740"/>
    <s v="Steven Roelle"/>
    <x v="2"/>
    <x v="0"/>
    <s v="Bloomington"/>
    <x v="14"/>
    <n v="47401"/>
    <x v="2"/>
    <s v="OFF-PA-10003270"/>
    <x v="1"/>
    <x v="10"/>
    <s v="Xerox 1954"/>
    <x v="3381"/>
    <n v="6"/>
    <n v="0"/>
    <n v="14.256"/>
    <x v="2"/>
    <x v="0"/>
  </r>
  <r>
    <x v="4446"/>
    <x v="2205"/>
    <x v="912"/>
    <x v="683"/>
    <x v="1"/>
    <s v="SR-20740"/>
    <s v="Steven Roelle"/>
    <x v="2"/>
    <x v="0"/>
    <s v="Bloomington"/>
    <x v="14"/>
    <n v="47401"/>
    <x v="2"/>
    <s v="OFF-BI-10001634"/>
    <x v="1"/>
    <x v="8"/>
    <s v="Wilson Jones Active Use Binders"/>
    <x v="2769"/>
    <n v="4"/>
    <n v="0"/>
    <n v="14.268800000000001"/>
    <x v="2"/>
    <x v="0"/>
  </r>
  <r>
    <x v="4447"/>
    <x v="2205"/>
    <x v="912"/>
    <x v="683"/>
    <x v="1"/>
    <s v="SR-20740"/>
    <s v="Steven Roelle"/>
    <x v="2"/>
    <x v="0"/>
    <s v="Bloomington"/>
    <x v="14"/>
    <n v="47401"/>
    <x v="2"/>
    <s v="OFF-ST-10000675"/>
    <x v="1"/>
    <x v="4"/>
    <s v="File Shuttle II and Handi-File, Black"/>
    <x v="3382"/>
    <n v="5"/>
    <n v="0"/>
    <n v="42.362499999999997"/>
    <x v="2"/>
    <x v="0"/>
  </r>
  <r>
    <x v="4448"/>
    <x v="2206"/>
    <x v="974"/>
    <x v="687"/>
    <x v="1"/>
    <s v="LH-17155"/>
    <s v="Logan Haushalter"/>
    <x v="0"/>
    <x v="0"/>
    <s v="Los Angeles"/>
    <x v="1"/>
    <n v="90032"/>
    <x v="1"/>
    <s v="FUR-FU-10000732"/>
    <x v="0"/>
    <x v="5"/>
    <s v="Eldon 200 Class Desk Accessories"/>
    <x v="2391"/>
    <n v="2"/>
    <n v="0"/>
    <n v="4.0191999999999997"/>
    <x v="1"/>
    <x v="0"/>
  </r>
  <r>
    <x v="4449"/>
    <x v="2206"/>
    <x v="974"/>
    <x v="687"/>
    <x v="1"/>
    <s v="LH-17155"/>
    <s v="Logan Haushalter"/>
    <x v="0"/>
    <x v="0"/>
    <s v="Los Angeles"/>
    <x v="1"/>
    <n v="90032"/>
    <x v="1"/>
    <s v="OFF-PA-10004355"/>
    <x v="1"/>
    <x v="10"/>
    <s v="Xerox 231"/>
    <x v="90"/>
    <n v="1"/>
    <n v="0"/>
    <n v="3.1104000000000003"/>
    <x v="1"/>
    <x v="0"/>
  </r>
  <r>
    <x v="4450"/>
    <x v="2206"/>
    <x v="974"/>
    <x v="687"/>
    <x v="1"/>
    <s v="LH-17155"/>
    <s v="Logan Haushalter"/>
    <x v="0"/>
    <x v="0"/>
    <s v="Los Angeles"/>
    <x v="1"/>
    <n v="90032"/>
    <x v="1"/>
    <s v="OFF-EN-10000056"/>
    <x v="1"/>
    <x v="12"/>
    <s v="Cameo Buff Policy Envelopes"/>
    <x v="737"/>
    <n v="3"/>
    <n v="0"/>
    <n v="87.744299999999981"/>
    <x v="1"/>
    <x v="0"/>
  </r>
  <r>
    <x v="4451"/>
    <x v="2207"/>
    <x v="975"/>
    <x v="946"/>
    <x v="2"/>
    <s v="AA-10645"/>
    <s v="Anna Andreadi"/>
    <x v="0"/>
    <x v="0"/>
    <s v="San Francisco"/>
    <x v="1"/>
    <n v="94109"/>
    <x v="1"/>
    <s v="FUR-FU-10000221"/>
    <x v="0"/>
    <x v="5"/>
    <s v="Master Caster Door Stop, Brown"/>
    <x v="3383"/>
    <n v="5"/>
    <n v="0"/>
    <n v="8.6359999999999992"/>
    <x v="1"/>
    <x v="0"/>
  </r>
  <r>
    <x v="4452"/>
    <x v="2207"/>
    <x v="975"/>
    <x v="946"/>
    <x v="2"/>
    <s v="AA-10645"/>
    <s v="Anna Andreadi"/>
    <x v="0"/>
    <x v="0"/>
    <s v="San Francisco"/>
    <x v="1"/>
    <n v="94109"/>
    <x v="1"/>
    <s v="OFF-EN-10003567"/>
    <x v="1"/>
    <x v="12"/>
    <s v="Inter-Office Recycled Envelopes, Brown Kraft, Button-String,10&quot; x 13&quot; , 100/Box"/>
    <x v="3384"/>
    <n v="2"/>
    <n v="0"/>
    <n v="20.661200000000001"/>
    <x v="1"/>
    <x v="0"/>
  </r>
  <r>
    <x v="4453"/>
    <x v="2207"/>
    <x v="975"/>
    <x v="946"/>
    <x v="2"/>
    <s v="AA-10645"/>
    <s v="Anna Andreadi"/>
    <x v="0"/>
    <x v="0"/>
    <s v="San Francisco"/>
    <x v="1"/>
    <n v="94109"/>
    <x v="1"/>
    <s v="FUR-BO-10001811"/>
    <x v="0"/>
    <x v="0"/>
    <s v="Atlantic Metals Mobile 5-Shelf Bookcases, Custom Colors"/>
    <x v="3385"/>
    <n v="5"/>
    <n v="0.15"/>
    <n v="225.73499999999993"/>
    <x v="1"/>
    <x v="0"/>
  </r>
  <r>
    <x v="4454"/>
    <x v="2207"/>
    <x v="975"/>
    <x v="946"/>
    <x v="2"/>
    <s v="AA-10645"/>
    <s v="Anna Andreadi"/>
    <x v="0"/>
    <x v="0"/>
    <s v="San Francisco"/>
    <x v="1"/>
    <n v="94109"/>
    <x v="1"/>
    <s v="OFF-ST-10002486"/>
    <x v="1"/>
    <x v="4"/>
    <s v="Eldon Shelf Savers Cubes and Bins"/>
    <x v="3386"/>
    <n v="4"/>
    <n v="0"/>
    <n v="0.5583999999999989"/>
    <x v="1"/>
    <x v="0"/>
  </r>
  <r>
    <x v="4455"/>
    <x v="2208"/>
    <x v="37"/>
    <x v="37"/>
    <x v="1"/>
    <s v="AS-10630"/>
    <s v="Ann Steele"/>
    <x v="2"/>
    <x v="0"/>
    <s v="San Francisco"/>
    <x v="1"/>
    <n v="94110"/>
    <x v="1"/>
    <s v="FUR-CH-10002372"/>
    <x v="0"/>
    <x v="1"/>
    <s v="Office Star - Ergonomically Designed Knee Chair"/>
    <x v="434"/>
    <n v="2"/>
    <n v="0.2"/>
    <n v="-12.956799999999994"/>
    <x v="1"/>
    <x v="0"/>
  </r>
  <r>
    <x v="4456"/>
    <x v="2208"/>
    <x v="37"/>
    <x v="37"/>
    <x v="1"/>
    <s v="AS-10630"/>
    <s v="Ann Steele"/>
    <x v="2"/>
    <x v="0"/>
    <s v="San Francisco"/>
    <x v="1"/>
    <n v="94110"/>
    <x v="1"/>
    <s v="OFF-BI-10003274"/>
    <x v="1"/>
    <x v="8"/>
    <s v="Avery Durable Slant Ring Binders, No Labels"/>
    <x v="2925"/>
    <n v="2"/>
    <n v="0.2"/>
    <n v="2.1492"/>
    <x v="1"/>
    <x v="0"/>
  </r>
  <r>
    <x v="4457"/>
    <x v="2209"/>
    <x v="783"/>
    <x v="948"/>
    <x v="1"/>
    <s v="MC-17575"/>
    <s v="Matt Collins"/>
    <x v="0"/>
    <x v="0"/>
    <s v="San Jose"/>
    <x v="1"/>
    <n v="95123"/>
    <x v="1"/>
    <s v="OFF-PA-10001878"/>
    <x v="1"/>
    <x v="10"/>
    <s v="Xerox 1891"/>
    <x v="1672"/>
    <n v="5"/>
    <n v="0"/>
    <n v="114.93849999999998"/>
    <x v="1"/>
    <x v="0"/>
  </r>
  <r>
    <x v="4458"/>
    <x v="2210"/>
    <x v="677"/>
    <x v="1051"/>
    <x v="1"/>
    <s v="SE-20110"/>
    <s v="Sanjit Engle"/>
    <x v="0"/>
    <x v="0"/>
    <s v="Denver"/>
    <x v="22"/>
    <n v="80219"/>
    <x v="1"/>
    <s v="OFF-SU-10002881"/>
    <x v="1"/>
    <x v="14"/>
    <s v="Martin Yale Chadless Opener Electric Letter Opener"/>
    <x v="3387"/>
    <n v="2"/>
    <n v="0.2"/>
    <n v="-299.8116"/>
    <x v="1"/>
    <x v="0"/>
  </r>
  <r>
    <x v="4459"/>
    <x v="2211"/>
    <x v="394"/>
    <x v="147"/>
    <x v="2"/>
    <s v="DS-13030"/>
    <s v="Darrin Sayre"/>
    <x v="2"/>
    <x v="0"/>
    <s v="Aurora"/>
    <x v="22"/>
    <n v="80013"/>
    <x v="1"/>
    <s v="FUR-FU-10001979"/>
    <x v="0"/>
    <x v="5"/>
    <s v="Dana Halogen Swing-Arm Architect Lamp"/>
    <x v="3388"/>
    <n v="1"/>
    <n v="0.2"/>
    <n v="3.2776000000000014"/>
    <x v="1"/>
    <x v="0"/>
  </r>
  <r>
    <x v="4460"/>
    <x v="2211"/>
    <x v="394"/>
    <x v="147"/>
    <x v="2"/>
    <s v="DS-13030"/>
    <s v="Darrin Sayre"/>
    <x v="2"/>
    <x v="0"/>
    <s v="Aurora"/>
    <x v="22"/>
    <n v="80013"/>
    <x v="1"/>
    <s v="OFF-ST-10001522"/>
    <x v="1"/>
    <x v="4"/>
    <s v="Gould Plastics 18-Pocket Panel Bin, 34w x 5-1/4d x 20-1/2h"/>
    <x v="2772"/>
    <n v="2"/>
    <n v="0.2"/>
    <n v="-29.436800000000012"/>
    <x v="1"/>
    <x v="0"/>
  </r>
  <r>
    <x v="4461"/>
    <x v="2211"/>
    <x v="394"/>
    <x v="147"/>
    <x v="2"/>
    <s v="DS-13030"/>
    <s v="Darrin Sayre"/>
    <x v="2"/>
    <x v="0"/>
    <s v="Aurora"/>
    <x v="22"/>
    <n v="80013"/>
    <x v="1"/>
    <s v="TEC-AC-10003657"/>
    <x v="2"/>
    <x v="11"/>
    <s v="Lenovo 17-Key USB Numeric Keypad"/>
    <x v="157"/>
    <n v="2"/>
    <n v="0.2"/>
    <n v="1.359599999999995"/>
    <x v="1"/>
    <x v="0"/>
  </r>
  <r>
    <x v="4462"/>
    <x v="2211"/>
    <x v="394"/>
    <x v="147"/>
    <x v="2"/>
    <s v="DS-13030"/>
    <s v="Darrin Sayre"/>
    <x v="2"/>
    <x v="0"/>
    <s v="Aurora"/>
    <x v="22"/>
    <n v="80013"/>
    <x v="1"/>
    <s v="OFF-BI-10001718"/>
    <x v="1"/>
    <x v="8"/>
    <s v="GBC DocuBind P50 Personal Binding Machine"/>
    <x v="1996"/>
    <n v="4"/>
    <n v="0.7"/>
    <n v="-58.861599999999981"/>
    <x v="1"/>
    <x v="0"/>
  </r>
  <r>
    <x v="4463"/>
    <x v="2211"/>
    <x v="394"/>
    <x v="147"/>
    <x v="2"/>
    <s v="DS-13030"/>
    <s v="Darrin Sayre"/>
    <x v="2"/>
    <x v="0"/>
    <s v="Aurora"/>
    <x v="22"/>
    <n v="80013"/>
    <x v="1"/>
    <s v="OFF-PA-10003022"/>
    <x v="1"/>
    <x v="10"/>
    <s v="Xerox 1992"/>
    <x v="646"/>
    <n v="3"/>
    <n v="0.2"/>
    <n v="5.2026000000000003"/>
    <x v="1"/>
    <x v="0"/>
  </r>
  <r>
    <x v="4464"/>
    <x v="2211"/>
    <x v="394"/>
    <x v="147"/>
    <x v="2"/>
    <s v="DS-13030"/>
    <s v="Darrin Sayre"/>
    <x v="2"/>
    <x v="0"/>
    <s v="Aurora"/>
    <x v="22"/>
    <n v="80013"/>
    <x v="1"/>
    <s v="OFF-AP-10000891"/>
    <x v="1"/>
    <x v="9"/>
    <s v="Kensington 7 Outlet MasterPiece HOMEOFFICE Power Control Center"/>
    <x v="3389"/>
    <n v="2"/>
    <n v="0.2"/>
    <n v="26.22399999999999"/>
    <x v="1"/>
    <x v="0"/>
  </r>
  <r>
    <x v="4465"/>
    <x v="2212"/>
    <x v="976"/>
    <x v="1052"/>
    <x v="1"/>
    <s v="NS-18640"/>
    <s v="Noel Staavos"/>
    <x v="1"/>
    <x v="0"/>
    <s v="Boise"/>
    <x v="45"/>
    <n v="83704"/>
    <x v="1"/>
    <s v="OFF-BI-10004970"/>
    <x v="1"/>
    <x v="8"/>
    <s v="ACCOHIDE 3-Ring Binder, Blue, 1&quot;"/>
    <x v="106"/>
    <n v="1"/>
    <n v="0.2"/>
    <n v="1.1151"/>
    <x v="1"/>
    <x v="0"/>
  </r>
  <r>
    <x v="4466"/>
    <x v="2213"/>
    <x v="221"/>
    <x v="670"/>
    <x v="1"/>
    <s v="KA-16525"/>
    <s v="Kelly Andreada"/>
    <x v="0"/>
    <x v="0"/>
    <s v="New York City"/>
    <x v="15"/>
    <n v="10035"/>
    <x v="3"/>
    <s v="OFF-AR-10003759"/>
    <x v="1"/>
    <x v="6"/>
    <s v="Crayola Anti Dust Chalk, 12/Pack"/>
    <x v="3390"/>
    <n v="9"/>
    <n v="0"/>
    <n v="7.3709999999999996"/>
    <x v="3"/>
    <x v="0"/>
  </r>
  <r>
    <x v="4467"/>
    <x v="2213"/>
    <x v="221"/>
    <x v="670"/>
    <x v="1"/>
    <s v="KA-16525"/>
    <s v="Kelly Andreada"/>
    <x v="0"/>
    <x v="0"/>
    <s v="New York City"/>
    <x v="15"/>
    <n v="10035"/>
    <x v="3"/>
    <s v="OFF-EN-10003001"/>
    <x v="1"/>
    <x v="12"/>
    <s v="Ames Color-File Green Diamond Border X-ray Mailers"/>
    <x v="1244"/>
    <n v="2"/>
    <n v="0"/>
    <n v="78.941199999999995"/>
    <x v="3"/>
    <x v="0"/>
  </r>
  <r>
    <x v="4468"/>
    <x v="2213"/>
    <x v="221"/>
    <x v="670"/>
    <x v="1"/>
    <s v="KA-16525"/>
    <s v="Kelly Andreada"/>
    <x v="0"/>
    <x v="0"/>
    <s v="New York City"/>
    <x v="15"/>
    <n v="10035"/>
    <x v="3"/>
    <s v="FUR-BO-10000780"/>
    <x v="0"/>
    <x v="0"/>
    <s v="O'Sullivan Plantations 2-Door Library in Landvery Oak"/>
    <x v="244"/>
    <n v="2"/>
    <n v="0.2"/>
    <n v="-16.078399999999988"/>
    <x v="3"/>
    <x v="0"/>
  </r>
  <r>
    <x v="4469"/>
    <x v="2213"/>
    <x v="221"/>
    <x v="670"/>
    <x v="1"/>
    <s v="KA-16525"/>
    <s v="Kelly Andreada"/>
    <x v="0"/>
    <x v="0"/>
    <s v="New York City"/>
    <x v="15"/>
    <n v="10035"/>
    <x v="3"/>
    <s v="OFF-PA-10001972"/>
    <x v="1"/>
    <x v="10"/>
    <s v="Xerox 214"/>
    <x v="91"/>
    <n v="2"/>
    <n v="0"/>
    <n v="6.2208000000000006"/>
    <x v="3"/>
    <x v="0"/>
  </r>
  <r>
    <x v="4470"/>
    <x v="2214"/>
    <x v="540"/>
    <x v="582"/>
    <x v="1"/>
    <s v="DJ-13510"/>
    <s v="Don Jones"/>
    <x v="1"/>
    <x v="0"/>
    <s v="Philadelphia"/>
    <x v="9"/>
    <n v="19140"/>
    <x v="3"/>
    <s v="FUR-CH-10003535"/>
    <x v="0"/>
    <x v="1"/>
    <s v="Global Armless Task Chair, Royal Blue"/>
    <x v="3391"/>
    <n v="3"/>
    <n v="0.3"/>
    <n v="-23.782199999999996"/>
    <x v="3"/>
    <x v="0"/>
  </r>
  <r>
    <x v="4471"/>
    <x v="2215"/>
    <x v="365"/>
    <x v="289"/>
    <x v="3"/>
    <s v="MG-17680"/>
    <s v="Maureen Gastineau"/>
    <x v="2"/>
    <x v="0"/>
    <s v="Mentor"/>
    <x v="24"/>
    <n v="44060"/>
    <x v="3"/>
    <s v="FUR-CH-10003774"/>
    <x v="0"/>
    <x v="1"/>
    <s v="Global Wood Trimmed Manager's Task Chair, Khaki"/>
    <x v="1346"/>
    <n v="1"/>
    <n v="0.3"/>
    <n v="-15.466600000000003"/>
    <x v="3"/>
    <x v="0"/>
  </r>
  <r>
    <x v="4472"/>
    <x v="2215"/>
    <x v="365"/>
    <x v="289"/>
    <x v="3"/>
    <s v="MG-17680"/>
    <s v="Maureen Gastineau"/>
    <x v="2"/>
    <x v="0"/>
    <s v="Mentor"/>
    <x v="24"/>
    <n v="44060"/>
    <x v="3"/>
    <s v="TEC-AC-10004571"/>
    <x v="2"/>
    <x v="11"/>
    <s v="Logitech G700s Rechargeable Gaming Mouse"/>
    <x v="1977"/>
    <n v="3"/>
    <n v="0.2"/>
    <n v="65.993400000000008"/>
    <x v="3"/>
    <x v="0"/>
  </r>
  <r>
    <x v="4473"/>
    <x v="2215"/>
    <x v="365"/>
    <x v="289"/>
    <x v="3"/>
    <s v="MG-17680"/>
    <s v="Maureen Gastineau"/>
    <x v="2"/>
    <x v="0"/>
    <s v="Mentor"/>
    <x v="24"/>
    <n v="44060"/>
    <x v="3"/>
    <s v="FUR-TA-10004442"/>
    <x v="0"/>
    <x v="3"/>
    <s v="Riverside Furniture Stanwyck Manor Table Series"/>
    <x v="2458"/>
    <n v="2"/>
    <n v="0.4"/>
    <n v="-189.32100000000003"/>
    <x v="3"/>
    <x v="0"/>
  </r>
  <r>
    <x v="4474"/>
    <x v="2215"/>
    <x v="365"/>
    <x v="289"/>
    <x v="3"/>
    <s v="MG-17680"/>
    <s v="Maureen Gastineau"/>
    <x v="2"/>
    <x v="0"/>
    <s v="Mentor"/>
    <x v="24"/>
    <n v="44060"/>
    <x v="3"/>
    <s v="OFF-PA-10002787"/>
    <x v="1"/>
    <x v="10"/>
    <s v="Xerox 227"/>
    <x v="12"/>
    <n v="3"/>
    <n v="0.2"/>
    <n v="5.4432"/>
    <x v="3"/>
    <x v="0"/>
  </r>
  <r>
    <x v="4475"/>
    <x v="2215"/>
    <x v="365"/>
    <x v="289"/>
    <x v="3"/>
    <s v="MG-17680"/>
    <s v="Maureen Gastineau"/>
    <x v="2"/>
    <x v="0"/>
    <s v="Mentor"/>
    <x v="24"/>
    <n v="44060"/>
    <x v="3"/>
    <s v="FUR-FU-10004586"/>
    <x v="0"/>
    <x v="5"/>
    <s v="G.E. Longer-Life Indoor Recessed Floodlight Bulbs"/>
    <x v="3392"/>
    <n v="4"/>
    <n v="0.2"/>
    <n v="7.436799999999999"/>
    <x v="3"/>
    <x v="0"/>
  </r>
  <r>
    <x v="4476"/>
    <x v="2215"/>
    <x v="365"/>
    <x v="289"/>
    <x v="3"/>
    <s v="MG-17680"/>
    <s v="Maureen Gastineau"/>
    <x v="2"/>
    <x v="0"/>
    <s v="Mentor"/>
    <x v="24"/>
    <n v="44060"/>
    <x v="3"/>
    <s v="OFF-PA-10002606"/>
    <x v="1"/>
    <x v="10"/>
    <s v="Xerox 1928"/>
    <x v="582"/>
    <n v="2"/>
    <n v="0.2"/>
    <n v="2.6399999999999997"/>
    <x v="3"/>
    <x v="0"/>
  </r>
  <r>
    <x v="4477"/>
    <x v="2216"/>
    <x v="760"/>
    <x v="661"/>
    <x v="3"/>
    <s v="BD-11620"/>
    <s v="Brian DeCherney"/>
    <x v="0"/>
    <x v="0"/>
    <s v="Lawton"/>
    <x v="26"/>
    <n v="73505"/>
    <x v="2"/>
    <s v="OFF-ST-10000129"/>
    <x v="1"/>
    <x v="4"/>
    <s v="Fellowes Recycled Storage Drawers"/>
    <x v="3393"/>
    <n v="3"/>
    <n v="0"/>
    <n v="23.316299999999984"/>
    <x v="2"/>
    <x v="0"/>
  </r>
  <r>
    <x v="4478"/>
    <x v="2216"/>
    <x v="760"/>
    <x v="661"/>
    <x v="3"/>
    <s v="BD-11620"/>
    <s v="Brian DeCherney"/>
    <x v="0"/>
    <x v="0"/>
    <s v="Lawton"/>
    <x v="26"/>
    <n v="73505"/>
    <x v="2"/>
    <s v="FUR-TA-10003748"/>
    <x v="0"/>
    <x v="3"/>
    <s v="Bevis 36 x 72 Conference Tables"/>
    <x v="3394"/>
    <n v="2"/>
    <n v="0"/>
    <n v="54.775599999999997"/>
    <x v="2"/>
    <x v="0"/>
  </r>
  <r>
    <x v="4479"/>
    <x v="2217"/>
    <x v="977"/>
    <x v="1053"/>
    <x v="1"/>
    <s v="CD-11920"/>
    <s v="Carlos Daly"/>
    <x v="0"/>
    <x v="0"/>
    <s v="New York City"/>
    <x v="15"/>
    <n v="10024"/>
    <x v="3"/>
    <s v="OFF-PA-10004948"/>
    <x v="1"/>
    <x v="10"/>
    <s v="Xerox 190"/>
    <x v="1691"/>
    <n v="5"/>
    <n v="0"/>
    <n v="11.703000000000001"/>
    <x v="3"/>
    <x v="0"/>
  </r>
  <r>
    <x v="4480"/>
    <x v="2218"/>
    <x v="54"/>
    <x v="281"/>
    <x v="1"/>
    <s v="XP-21865"/>
    <s v="Xylona Preis"/>
    <x v="0"/>
    <x v="0"/>
    <s v="Los Angeles"/>
    <x v="1"/>
    <n v="90049"/>
    <x v="1"/>
    <s v="OFF-FA-10001561"/>
    <x v="1"/>
    <x v="13"/>
    <s v="Stockwell Push Pins"/>
    <x v="53"/>
    <n v="7"/>
    <n v="0"/>
    <n v="5.0358000000000001"/>
    <x v="1"/>
    <x v="0"/>
  </r>
  <r>
    <x v="4481"/>
    <x v="2218"/>
    <x v="54"/>
    <x v="281"/>
    <x v="1"/>
    <s v="XP-21865"/>
    <s v="Xylona Preis"/>
    <x v="0"/>
    <x v="0"/>
    <s v="Los Angeles"/>
    <x v="1"/>
    <n v="90049"/>
    <x v="1"/>
    <s v="OFF-AP-10002998"/>
    <x v="1"/>
    <x v="9"/>
    <s v="Holmes 99% HEPA Air Purifier"/>
    <x v="3395"/>
    <n v="2"/>
    <n v="0"/>
    <n v="14.295599999999997"/>
    <x v="1"/>
    <x v="0"/>
  </r>
  <r>
    <x v="4482"/>
    <x v="2218"/>
    <x v="54"/>
    <x v="281"/>
    <x v="1"/>
    <s v="XP-21865"/>
    <s v="Xylona Preis"/>
    <x v="0"/>
    <x v="0"/>
    <s v="Los Angeles"/>
    <x v="1"/>
    <n v="90049"/>
    <x v="1"/>
    <s v="OFF-BI-10003981"/>
    <x v="1"/>
    <x v="8"/>
    <s v="Avery Durable Plastic 1&quot; Binders"/>
    <x v="2226"/>
    <n v="12"/>
    <n v="0.2"/>
    <n v="15.799199999999999"/>
    <x v="1"/>
    <x v="0"/>
  </r>
  <r>
    <x v="4483"/>
    <x v="2218"/>
    <x v="54"/>
    <x v="281"/>
    <x v="1"/>
    <s v="XP-21865"/>
    <s v="Xylona Preis"/>
    <x v="0"/>
    <x v="0"/>
    <s v="Los Angeles"/>
    <x v="1"/>
    <n v="90049"/>
    <x v="1"/>
    <s v="OFF-PA-10001725"/>
    <x v="1"/>
    <x v="10"/>
    <s v="Xerox 1892"/>
    <x v="2248"/>
    <n v="3"/>
    <n v="0"/>
    <n v="56.977199999999996"/>
    <x v="1"/>
    <x v="0"/>
  </r>
  <r>
    <x v="4484"/>
    <x v="2218"/>
    <x v="54"/>
    <x v="281"/>
    <x v="1"/>
    <s v="XP-21865"/>
    <s v="Xylona Preis"/>
    <x v="0"/>
    <x v="0"/>
    <s v="Los Angeles"/>
    <x v="1"/>
    <n v="90049"/>
    <x v="1"/>
    <s v="OFF-BI-10002071"/>
    <x v="1"/>
    <x v="8"/>
    <s v="Fellowes Black Plastic Comb Bindings"/>
    <x v="3396"/>
    <n v="2"/>
    <n v="0.2"/>
    <n v="3.0211999999999994"/>
    <x v="1"/>
    <x v="0"/>
  </r>
  <r>
    <x v="4485"/>
    <x v="2218"/>
    <x v="54"/>
    <x v="281"/>
    <x v="1"/>
    <s v="XP-21865"/>
    <s v="Xylona Preis"/>
    <x v="0"/>
    <x v="0"/>
    <s v="Los Angeles"/>
    <x v="1"/>
    <n v="90049"/>
    <x v="1"/>
    <s v="OFF-PA-10000477"/>
    <x v="1"/>
    <x v="10"/>
    <s v="Xerox 22"/>
    <x v="541"/>
    <n v="3"/>
    <n v="0"/>
    <n v="9.3312000000000008"/>
    <x v="1"/>
    <x v="0"/>
  </r>
  <r>
    <x v="4486"/>
    <x v="2218"/>
    <x v="54"/>
    <x v="281"/>
    <x v="1"/>
    <s v="XP-21865"/>
    <s v="Xylona Preis"/>
    <x v="0"/>
    <x v="0"/>
    <s v="Los Angeles"/>
    <x v="1"/>
    <n v="90049"/>
    <x v="1"/>
    <s v="OFF-PA-10004359"/>
    <x v="1"/>
    <x v="10"/>
    <s v="Multicolor Computer Printout Paper"/>
    <x v="1836"/>
    <n v="3"/>
    <n v="0"/>
    <n v="150.98399999999998"/>
    <x v="1"/>
    <x v="0"/>
  </r>
  <r>
    <x v="4487"/>
    <x v="2219"/>
    <x v="577"/>
    <x v="835"/>
    <x v="1"/>
    <s v="CA-12055"/>
    <s v="Cathy Armstrong"/>
    <x v="2"/>
    <x v="0"/>
    <s v="Houston"/>
    <x v="5"/>
    <n v="77036"/>
    <x v="2"/>
    <s v="OFF-BI-10000962"/>
    <x v="1"/>
    <x v="8"/>
    <s v="Acco Flexible ACCOHIDE Square Ring Data Binder, Dark Blue, 11 1/2&quot; X 14&quot; 7/8&quot;"/>
    <x v="3397"/>
    <n v="5"/>
    <n v="0.8"/>
    <n v="-25.218500000000006"/>
    <x v="2"/>
    <x v="0"/>
  </r>
  <r>
    <x v="4488"/>
    <x v="2219"/>
    <x v="577"/>
    <x v="835"/>
    <x v="1"/>
    <s v="CA-12055"/>
    <s v="Cathy Armstrong"/>
    <x v="2"/>
    <x v="0"/>
    <s v="Houston"/>
    <x v="5"/>
    <n v="77036"/>
    <x v="2"/>
    <s v="OFF-SU-10003567"/>
    <x v="1"/>
    <x v="14"/>
    <s v="Stiletto Hand Letter Openers"/>
    <x v="3398"/>
    <n v="9"/>
    <n v="0.2"/>
    <n v="-14.687999999999999"/>
    <x v="2"/>
    <x v="0"/>
  </r>
  <r>
    <x v="4489"/>
    <x v="2219"/>
    <x v="577"/>
    <x v="835"/>
    <x v="1"/>
    <s v="CA-12055"/>
    <s v="Cathy Armstrong"/>
    <x v="2"/>
    <x v="0"/>
    <s v="Houston"/>
    <x v="5"/>
    <n v="77036"/>
    <x v="2"/>
    <s v="OFF-BI-10003708"/>
    <x v="1"/>
    <x v="8"/>
    <s v="Acco Four Pocket Poly Ring Binder with Label Holder, Smoke, 1&quot;"/>
    <x v="3399"/>
    <n v="3"/>
    <n v="0.8"/>
    <n v="-7.8225000000000016"/>
    <x v="2"/>
    <x v="0"/>
  </r>
  <r>
    <x v="4490"/>
    <x v="2220"/>
    <x v="718"/>
    <x v="783"/>
    <x v="1"/>
    <s v="JM-15250"/>
    <s v="Janet Martin"/>
    <x v="0"/>
    <x v="0"/>
    <s v="Los Angeles"/>
    <x v="1"/>
    <n v="90032"/>
    <x v="1"/>
    <s v="FUR-TA-10001095"/>
    <x v="0"/>
    <x v="3"/>
    <s v="Chromcraft Round Conference Tables"/>
    <x v="3400"/>
    <n v="3"/>
    <n v="0.2"/>
    <n v="5.2287000000000035"/>
    <x v="1"/>
    <x v="0"/>
  </r>
  <r>
    <x v="4491"/>
    <x v="2221"/>
    <x v="588"/>
    <x v="544"/>
    <x v="0"/>
    <s v="JK-15730"/>
    <s v="Joe Kamberova"/>
    <x v="0"/>
    <x v="0"/>
    <s v="Columbus"/>
    <x v="24"/>
    <n v="43229"/>
    <x v="3"/>
    <s v="TEC-CO-10001571"/>
    <x v="2"/>
    <x v="16"/>
    <s v="Sharp 1540cs Digital Laser Copier"/>
    <x v="3401"/>
    <n v="2"/>
    <n v="0.4"/>
    <n v="109.99799999999999"/>
    <x v="3"/>
    <x v="0"/>
  </r>
  <r>
    <x v="4492"/>
    <x v="2221"/>
    <x v="588"/>
    <x v="544"/>
    <x v="0"/>
    <s v="JK-15730"/>
    <s v="Joe Kamberova"/>
    <x v="0"/>
    <x v="0"/>
    <s v="Columbus"/>
    <x v="24"/>
    <n v="43229"/>
    <x v="3"/>
    <s v="FUR-FU-10000221"/>
    <x v="0"/>
    <x v="5"/>
    <s v="Master Caster Door Stop, Brown"/>
    <x v="3402"/>
    <n v="2"/>
    <n v="0.2"/>
    <n v="1.4223999999999997"/>
    <x v="3"/>
    <x v="0"/>
  </r>
  <r>
    <x v="4493"/>
    <x v="2221"/>
    <x v="588"/>
    <x v="544"/>
    <x v="0"/>
    <s v="JK-15730"/>
    <s v="Joe Kamberova"/>
    <x v="0"/>
    <x v="0"/>
    <s v="Columbus"/>
    <x v="24"/>
    <n v="43229"/>
    <x v="3"/>
    <s v="OFF-PA-10001972"/>
    <x v="1"/>
    <x v="10"/>
    <s v="Xerox 214"/>
    <x v="1590"/>
    <n v="7"/>
    <n v="0.2"/>
    <n v="12.700800000000001"/>
    <x v="3"/>
    <x v="0"/>
  </r>
  <r>
    <x v="4494"/>
    <x v="2221"/>
    <x v="588"/>
    <x v="544"/>
    <x v="0"/>
    <s v="JK-15730"/>
    <s v="Joe Kamberova"/>
    <x v="0"/>
    <x v="0"/>
    <s v="Columbus"/>
    <x v="24"/>
    <n v="43229"/>
    <x v="3"/>
    <s v="FUR-CH-10000015"/>
    <x v="0"/>
    <x v="1"/>
    <s v="Hon Multipurpose Stacking Arm Chairs"/>
    <x v="3403"/>
    <n v="6"/>
    <n v="0.3"/>
    <n v="-51.983999999999924"/>
    <x v="3"/>
    <x v="0"/>
  </r>
  <r>
    <x v="4495"/>
    <x v="2222"/>
    <x v="978"/>
    <x v="266"/>
    <x v="1"/>
    <s v="CC-12670"/>
    <s v="Craig Carreira"/>
    <x v="0"/>
    <x v="0"/>
    <s v="Los Angeles"/>
    <x v="1"/>
    <n v="90032"/>
    <x v="1"/>
    <s v="FUR-BO-10004015"/>
    <x v="0"/>
    <x v="0"/>
    <s v="Bush Andora Bookcase, Maple/Graphite Gray Finish"/>
    <x v="3404"/>
    <n v="9"/>
    <n v="0.15"/>
    <n v="75.593699999999899"/>
    <x v="1"/>
    <x v="1"/>
  </r>
  <r>
    <x v="4496"/>
    <x v="2222"/>
    <x v="978"/>
    <x v="266"/>
    <x v="1"/>
    <s v="CC-12670"/>
    <s v="Craig Carreira"/>
    <x v="0"/>
    <x v="0"/>
    <s v="Los Angeles"/>
    <x v="1"/>
    <n v="90032"/>
    <x v="1"/>
    <s v="OFF-PA-10002036"/>
    <x v="1"/>
    <x v="10"/>
    <s v="Xerox 1930"/>
    <x v="789"/>
    <n v="6"/>
    <n v="0"/>
    <n v="19.051200000000001"/>
    <x v="1"/>
    <x v="1"/>
  </r>
  <r>
    <x v="4497"/>
    <x v="2223"/>
    <x v="574"/>
    <x v="784"/>
    <x v="1"/>
    <s v="GW-14605"/>
    <s v="Giulietta Weimer"/>
    <x v="0"/>
    <x v="0"/>
    <s v="Philadelphia"/>
    <x v="9"/>
    <n v="19140"/>
    <x v="3"/>
    <s v="OFF-BI-10003650"/>
    <x v="1"/>
    <x v="8"/>
    <s v="GBC DocuBind 300 Electric Binding Machine"/>
    <x v="3405"/>
    <n v="4"/>
    <n v="0.7"/>
    <n v="-462.86239999999998"/>
    <x v="3"/>
    <x v="0"/>
  </r>
  <r>
    <x v="4498"/>
    <x v="2224"/>
    <x v="871"/>
    <x v="158"/>
    <x v="1"/>
    <s v="GR-14560"/>
    <s v="Georgia Rosenberg"/>
    <x v="1"/>
    <x v="0"/>
    <s v="San Francisco"/>
    <x v="1"/>
    <n v="94110"/>
    <x v="1"/>
    <s v="OFF-PA-10003309"/>
    <x v="1"/>
    <x v="10"/>
    <s v="Xerox 211"/>
    <x v="91"/>
    <n v="2"/>
    <n v="0"/>
    <n v="6.2208000000000006"/>
    <x v="1"/>
    <x v="0"/>
  </r>
  <r>
    <x v="4499"/>
    <x v="2225"/>
    <x v="342"/>
    <x v="438"/>
    <x v="1"/>
    <s v="FM-14215"/>
    <s v="Filia McAdams"/>
    <x v="1"/>
    <x v="0"/>
    <s v="Bakersfield"/>
    <x v="1"/>
    <n v="93309"/>
    <x v="1"/>
    <s v="OFF-PA-10002787"/>
    <x v="1"/>
    <x v="10"/>
    <s v="Xerox 227"/>
    <x v="91"/>
    <n v="2"/>
    <n v="0"/>
    <n v="6.2208000000000006"/>
    <x v="1"/>
    <x v="0"/>
  </r>
  <r>
    <x v="4500"/>
    <x v="2225"/>
    <x v="342"/>
    <x v="438"/>
    <x v="1"/>
    <s v="FM-14215"/>
    <s v="Filia McAdams"/>
    <x v="1"/>
    <x v="0"/>
    <s v="Bakersfield"/>
    <x v="1"/>
    <n v="93309"/>
    <x v="1"/>
    <s v="OFF-BI-10000174"/>
    <x v="1"/>
    <x v="8"/>
    <s v="Wilson Jones Clip &amp; Carry Folder Binder Tool for Ring Binders, Clear"/>
    <x v="350"/>
    <n v="5"/>
    <n v="0.2"/>
    <n v="8.1199999999999974"/>
    <x v="1"/>
    <x v="0"/>
  </r>
  <r>
    <x v="4501"/>
    <x v="2226"/>
    <x v="479"/>
    <x v="864"/>
    <x v="1"/>
    <s v="MS-17980"/>
    <s v="Michael Stewart"/>
    <x v="1"/>
    <x v="0"/>
    <s v="Houston"/>
    <x v="5"/>
    <n v="77095"/>
    <x v="2"/>
    <s v="OFF-PA-10002005"/>
    <x v="1"/>
    <x v="10"/>
    <s v="Xerox 225"/>
    <x v="233"/>
    <n v="5"/>
    <n v="0.2"/>
    <n v="9.0719999999999992"/>
    <x v="2"/>
    <x v="0"/>
  </r>
  <r>
    <x v="4502"/>
    <x v="2226"/>
    <x v="479"/>
    <x v="864"/>
    <x v="1"/>
    <s v="MS-17980"/>
    <s v="Michael Stewart"/>
    <x v="1"/>
    <x v="0"/>
    <s v="Houston"/>
    <x v="5"/>
    <n v="77095"/>
    <x v="2"/>
    <s v="OFF-FA-10002815"/>
    <x v="1"/>
    <x v="13"/>
    <s v="Staples"/>
    <x v="3406"/>
    <n v="6"/>
    <n v="0.2"/>
    <n v="7.1928000000000001"/>
    <x v="2"/>
    <x v="0"/>
  </r>
  <r>
    <x v="4503"/>
    <x v="2227"/>
    <x v="163"/>
    <x v="473"/>
    <x v="1"/>
    <s v="BF-11170"/>
    <s v="Ben Ferrer"/>
    <x v="2"/>
    <x v="0"/>
    <s v="Los Angeles"/>
    <x v="1"/>
    <n v="90045"/>
    <x v="1"/>
    <s v="TEC-PH-10000213"/>
    <x v="2"/>
    <x v="7"/>
    <s v="Seidio BD2-HK3IPH5-BK DILEX Case and Holster Combo for Apple iPhone 5/5s - Black"/>
    <x v="3407"/>
    <n v="7"/>
    <n v="0.2"/>
    <n v="17.365599999999993"/>
    <x v="1"/>
    <x v="0"/>
  </r>
  <r>
    <x v="4504"/>
    <x v="2227"/>
    <x v="163"/>
    <x v="473"/>
    <x v="1"/>
    <s v="BF-11170"/>
    <s v="Ben Ferrer"/>
    <x v="2"/>
    <x v="0"/>
    <s v="Los Angeles"/>
    <x v="1"/>
    <n v="90045"/>
    <x v="1"/>
    <s v="OFF-AP-10000828"/>
    <x v="1"/>
    <x v="9"/>
    <s v="Avanti 4.4 Cu. Ft. Refrigerator"/>
    <x v="2759"/>
    <n v="2"/>
    <n v="0"/>
    <n v="101.34879999999998"/>
    <x v="1"/>
    <x v="0"/>
  </r>
  <r>
    <x v="4505"/>
    <x v="2227"/>
    <x v="163"/>
    <x v="473"/>
    <x v="1"/>
    <s v="BF-11170"/>
    <s v="Ben Ferrer"/>
    <x v="2"/>
    <x v="0"/>
    <s v="Los Angeles"/>
    <x v="1"/>
    <n v="90045"/>
    <x v="1"/>
    <s v="TEC-AC-10004708"/>
    <x v="2"/>
    <x v="11"/>
    <s v="Sony 32GB Class 10 Micro SDHC R40 Memory Card"/>
    <x v="3408"/>
    <n v="3"/>
    <n v="0"/>
    <n v="13.198499999999999"/>
    <x v="1"/>
    <x v="0"/>
  </r>
  <r>
    <x v="4506"/>
    <x v="2227"/>
    <x v="163"/>
    <x v="473"/>
    <x v="1"/>
    <s v="BF-11170"/>
    <s v="Ben Ferrer"/>
    <x v="2"/>
    <x v="0"/>
    <s v="Los Angeles"/>
    <x v="1"/>
    <n v="90045"/>
    <x v="1"/>
    <s v="TEC-PH-10001530"/>
    <x v="2"/>
    <x v="7"/>
    <s v="Cisco Unified IP Phone 7945G VoIP phone"/>
    <x v="3409"/>
    <n v="3"/>
    <n v="0.2"/>
    <n v="51.148499999999984"/>
    <x v="1"/>
    <x v="0"/>
  </r>
  <r>
    <x v="4507"/>
    <x v="2227"/>
    <x v="163"/>
    <x v="473"/>
    <x v="1"/>
    <s v="BF-11170"/>
    <s v="Ben Ferrer"/>
    <x v="2"/>
    <x v="0"/>
    <s v="Los Angeles"/>
    <x v="1"/>
    <n v="90045"/>
    <x v="1"/>
    <s v="OFF-ST-10002301"/>
    <x v="1"/>
    <x v="4"/>
    <s v="Tennsco Commercial Shelving"/>
    <x v="2422"/>
    <n v="1"/>
    <n v="0"/>
    <n v="0.20339999999999847"/>
    <x v="1"/>
    <x v="0"/>
  </r>
  <r>
    <x v="4508"/>
    <x v="2227"/>
    <x v="163"/>
    <x v="473"/>
    <x v="1"/>
    <s v="BF-11170"/>
    <s v="Ben Ferrer"/>
    <x v="2"/>
    <x v="0"/>
    <s v="Los Angeles"/>
    <x v="1"/>
    <n v="90045"/>
    <x v="1"/>
    <s v="FUR-FU-10002554"/>
    <x v="0"/>
    <x v="5"/>
    <s v="Westinghouse Floor Lamp with Metal Mesh Shade, Black"/>
    <x v="1169"/>
    <n v="1"/>
    <n v="0"/>
    <n v="5.5176999999999978"/>
    <x v="1"/>
    <x v="0"/>
  </r>
  <r>
    <x v="4509"/>
    <x v="2228"/>
    <x v="979"/>
    <x v="990"/>
    <x v="1"/>
    <s v="VS-21820"/>
    <s v="Vivek Sundaresam"/>
    <x v="0"/>
    <x v="0"/>
    <s v="Los Angeles"/>
    <x v="1"/>
    <n v="90036"/>
    <x v="1"/>
    <s v="FUR-TA-10001520"/>
    <x v="0"/>
    <x v="3"/>
    <s v="Lesro Sheffield Collection Coffee Table, End Table, Center Table, Corner Table"/>
    <x v="2473"/>
    <n v="3"/>
    <n v="0.2"/>
    <n v="-6.423300000000026"/>
    <x v="1"/>
    <x v="1"/>
  </r>
  <r>
    <x v="4510"/>
    <x v="2229"/>
    <x v="338"/>
    <x v="954"/>
    <x v="1"/>
    <s v="KM-16225"/>
    <s v="Kalyca Meade"/>
    <x v="1"/>
    <x v="0"/>
    <s v="Springfield"/>
    <x v="25"/>
    <n v="65807"/>
    <x v="2"/>
    <s v="FUR-FU-10001085"/>
    <x v="0"/>
    <x v="5"/>
    <s v="3M Polarizing Light Filter Sleeves"/>
    <x v="3410"/>
    <n v="2"/>
    <n v="0"/>
    <n v="17.157999999999998"/>
    <x v="2"/>
    <x v="0"/>
  </r>
  <r>
    <x v="4511"/>
    <x v="2229"/>
    <x v="338"/>
    <x v="954"/>
    <x v="1"/>
    <s v="KM-16225"/>
    <s v="Kalyca Meade"/>
    <x v="1"/>
    <x v="0"/>
    <s v="Springfield"/>
    <x v="25"/>
    <n v="65807"/>
    <x v="2"/>
    <s v="OFF-BI-10001597"/>
    <x v="1"/>
    <x v="8"/>
    <s v="Wilson Jones Ledger-Size, Piano-Hinge Binder, 2&quot;, Blue"/>
    <x v="3411"/>
    <n v="2"/>
    <n v="0"/>
    <n v="39.340799999999994"/>
    <x v="2"/>
    <x v="0"/>
  </r>
  <r>
    <x v="4512"/>
    <x v="2230"/>
    <x v="824"/>
    <x v="767"/>
    <x v="2"/>
    <s v="LP-17095"/>
    <s v="Liz Preis"/>
    <x v="0"/>
    <x v="0"/>
    <s v="Phoenix"/>
    <x v="16"/>
    <n v="85023"/>
    <x v="1"/>
    <s v="OFF-BI-10002429"/>
    <x v="1"/>
    <x v="8"/>
    <s v="Premier Elliptical Ring Binder, Black"/>
    <x v="3412"/>
    <n v="6"/>
    <n v="0.7"/>
    <n v="-40.180799999999991"/>
    <x v="1"/>
    <x v="0"/>
  </r>
  <r>
    <x v="4513"/>
    <x v="2231"/>
    <x v="47"/>
    <x v="1054"/>
    <x v="2"/>
    <s v="BG-11740"/>
    <s v="Bruce Geld"/>
    <x v="0"/>
    <x v="0"/>
    <s v="Houston"/>
    <x v="5"/>
    <n v="77070"/>
    <x v="2"/>
    <s v="OFF-ST-10001590"/>
    <x v="1"/>
    <x v="4"/>
    <s v="Tenex Personal Project File with Scoop Front Design, Black"/>
    <x v="3413"/>
    <n v="1"/>
    <n v="0.2"/>
    <n v="0.8087999999999993"/>
    <x v="2"/>
    <x v="0"/>
  </r>
  <r>
    <x v="4514"/>
    <x v="2232"/>
    <x v="189"/>
    <x v="97"/>
    <x v="0"/>
    <s v="BW-11200"/>
    <s v="Ben Wallace"/>
    <x v="0"/>
    <x v="0"/>
    <s v="Hampton"/>
    <x v="17"/>
    <n v="23666"/>
    <x v="0"/>
    <s v="FUR-CH-10000847"/>
    <x v="0"/>
    <x v="1"/>
    <s v="Global Executive Mid-Back Manager's Chair"/>
    <x v="3414"/>
    <n v="1"/>
    <n v="0"/>
    <n v="75.654799999999994"/>
    <x v="0"/>
    <x v="1"/>
  </r>
  <r>
    <x v="4515"/>
    <x v="2233"/>
    <x v="760"/>
    <x v="215"/>
    <x v="1"/>
    <s v="PS-18970"/>
    <s v="Paul Stevenson"/>
    <x v="2"/>
    <x v="0"/>
    <s v="Tulsa"/>
    <x v="26"/>
    <n v="74133"/>
    <x v="2"/>
    <s v="OFF-AR-10003179"/>
    <x v="1"/>
    <x v="6"/>
    <s v="Dixon Ticonderoga Core-Lock Colored Pencils"/>
    <x v="2978"/>
    <n v="4"/>
    <n v="0"/>
    <n v="12.025199999999998"/>
    <x v="2"/>
    <x v="0"/>
  </r>
  <r>
    <x v="4516"/>
    <x v="2234"/>
    <x v="306"/>
    <x v="369"/>
    <x v="1"/>
    <s v="RB-19570"/>
    <s v="Rob Beeghly"/>
    <x v="0"/>
    <x v="0"/>
    <s v="Seattle"/>
    <x v="4"/>
    <n v="98105"/>
    <x v="1"/>
    <s v="OFF-PA-10000807"/>
    <x v="1"/>
    <x v="10"/>
    <s v="TOPS &quot;Important Message&quot; Pads, Canary, 4-1/4 x 5-1/2, 50 Sheets per Pad"/>
    <x v="1591"/>
    <n v="5"/>
    <n v="0"/>
    <n v="10.058"/>
    <x v="1"/>
    <x v="0"/>
  </r>
  <r>
    <x v="4517"/>
    <x v="2234"/>
    <x v="306"/>
    <x v="369"/>
    <x v="1"/>
    <s v="RB-19570"/>
    <s v="Rob Beeghly"/>
    <x v="0"/>
    <x v="0"/>
    <s v="Seattle"/>
    <x v="4"/>
    <n v="98105"/>
    <x v="1"/>
    <s v="OFF-BI-10002103"/>
    <x v="1"/>
    <x v="8"/>
    <s v="Cardinal Slant-D Ring Binder, Heavy Gauge Vinyl"/>
    <x v="3415"/>
    <n v="7"/>
    <n v="0.2"/>
    <n v="15.815799999999999"/>
    <x v="1"/>
    <x v="0"/>
  </r>
  <r>
    <x v="4518"/>
    <x v="2235"/>
    <x v="477"/>
    <x v="152"/>
    <x v="1"/>
    <s v="JW-16075"/>
    <s v="Julia West"/>
    <x v="0"/>
    <x v="0"/>
    <s v="San Francisco"/>
    <x v="1"/>
    <n v="94109"/>
    <x v="1"/>
    <s v="OFF-AR-10004441"/>
    <x v="1"/>
    <x v="6"/>
    <s v="BIC Brite Liner Highlighters"/>
    <x v="3416"/>
    <n v="4"/>
    <n v="0"/>
    <n v="6.9551999999999996"/>
    <x v="1"/>
    <x v="0"/>
  </r>
  <r>
    <x v="4519"/>
    <x v="2236"/>
    <x v="193"/>
    <x v="1055"/>
    <x v="1"/>
    <s v="ND-18460"/>
    <s v="Neil Ducich"/>
    <x v="1"/>
    <x v="0"/>
    <s v="Jacksonville"/>
    <x v="2"/>
    <n v="32216"/>
    <x v="0"/>
    <s v="OFF-ST-10003805"/>
    <x v="1"/>
    <x v="4"/>
    <s v="24 Capacity Maxi Data Binder Racks, Pearl"/>
    <x v="3417"/>
    <n v="8"/>
    <n v="0.2"/>
    <n v="84.219999999999857"/>
    <x v="0"/>
    <x v="0"/>
  </r>
  <r>
    <x v="4520"/>
    <x v="2237"/>
    <x v="980"/>
    <x v="1056"/>
    <x v="1"/>
    <s v="LC-16930"/>
    <s v="Linda Cazamias"/>
    <x v="1"/>
    <x v="0"/>
    <s v="Richmond"/>
    <x v="14"/>
    <n v="47374"/>
    <x v="2"/>
    <s v="TEC-AC-10001284"/>
    <x v="2"/>
    <x v="11"/>
    <s v="Enermax Briskie RF Wireless Keyboard and Mouse Combo"/>
    <x v="1038"/>
    <n v="3"/>
    <n v="0"/>
    <n v="22.4316"/>
    <x v="2"/>
    <x v="0"/>
  </r>
  <r>
    <x v="4521"/>
    <x v="2237"/>
    <x v="980"/>
    <x v="1056"/>
    <x v="1"/>
    <s v="LC-16930"/>
    <s v="Linda Cazamias"/>
    <x v="1"/>
    <x v="0"/>
    <s v="Richmond"/>
    <x v="14"/>
    <n v="47374"/>
    <x v="2"/>
    <s v="FUR-FU-10000221"/>
    <x v="0"/>
    <x v="5"/>
    <s v="Master Caster Door Stop, Brown"/>
    <x v="2352"/>
    <n v="4"/>
    <n v="0"/>
    <n v="6.9087999999999994"/>
    <x v="2"/>
    <x v="0"/>
  </r>
  <r>
    <x v="4522"/>
    <x v="2238"/>
    <x v="297"/>
    <x v="912"/>
    <x v="0"/>
    <s v="BP-11095"/>
    <s v="Bart Pistole"/>
    <x v="1"/>
    <x v="0"/>
    <s v="Louisville"/>
    <x v="22"/>
    <n v="80027"/>
    <x v="1"/>
    <s v="OFF-FA-10001229"/>
    <x v="1"/>
    <x v="13"/>
    <s v="Staples"/>
    <x v="3418"/>
    <n v="3"/>
    <n v="0.2"/>
    <n v="3.065399999999999"/>
    <x v="1"/>
    <x v="0"/>
  </r>
  <r>
    <x v="4523"/>
    <x v="2239"/>
    <x v="981"/>
    <x v="1057"/>
    <x v="1"/>
    <s v="RD-19720"/>
    <s v="Roger Demir"/>
    <x v="0"/>
    <x v="0"/>
    <s v="New York City"/>
    <x v="15"/>
    <n v="10024"/>
    <x v="3"/>
    <s v="OFF-LA-10001569"/>
    <x v="1"/>
    <x v="2"/>
    <s v="Avery 499"/>
    <x v="1981"/>
    <n v="7"/>
    <n v="0"/>
    <n v="16.035599999999999"/>
    <x v="3"/>
    <x v="0"/>
  </r>
  <r>
    <x v="4524"/>
    <x v="2239"/>
    <x v="981"/>
    <x v="1057"/>
    <x v="1"/>
    <s v="RD-19720"/>
    <s v="Roger Demir"/>
    <x v="0"/>
    <x v="0"/>
    <s v="New York City"/>
    <x v="15"/>
    <n v="10024"/>
    <x v="3"/>
    <s v="FUR-FU-10004018"/>
    <x v="0"/>
    <x v="5"/>
    <s v="Tensor Computer Mounted Lamp"/>
    <x v="3419"/>
    <n v="6"/>
    <n v="0"/>
    <n v="24.121800000000004"/>
    <x v="3"/>
    <x v="0"/>
  </r>
  <r>
    <x v="4525"/>
    <x v="2240"/>
    <x v="729"/>
    <x v="989"/>
    <x v="1"/>
    <s v="BE-11335"/>
    <s v="Bill Eplett"/>
    <x v="2"/>
    <x v="0"/>
    <s v="Rome"/>
    <x v="15"/>
    <n v="13440"/>
    <x v="3"/>
    <s v="TEC-PH-10004536"/>
    <x v="2"/>
    <x v="7"/>
    <s v="Avaya 5420 Digital phone"/>
    <x v="3420"/>
    <n v="2"/>
    <n v="0"/>
    <n v="67.495000000000005"/>
    <x v="3"/>
    <x v="1"/>
  </r>
  <r>
    <x v="4526"/>
    <x v="2240"/>
    <x v="729"/>
    <x v="989"/>
    <x v="1"/>
    <s v="BE-11335"/>
    <s v="Bill Eplett"/>
    <x v="2"/>
    <x v="0"/>
    <s v="Rome"/>
    <x v="15"/>
    <n v="13440"/>
    <x v="3"/>
    <s v="OFF-PA-10004353"/>
    <x v="1"/>
    <x v="10"/>
    <s v="Southworth 25% Cotton Premium Laser Paper and Envelopes"/>
    <x v="3421"/>
    <n v="5"/>
    <n v="0"/>
    <n v="47.952000000000005"/>
    <x v="3"/>
    <x v="1"/>
  </r>
  <r>
    <x v="4527"/>
    <x v="2240"/>
    <x v="729"/>
    <x v="989"/>
    <x v="1"/>
    <s v="BE-11335"/>
    <s v="Bill Eplett"/>
    <x v="2"/>
    <x v="0"/>
    <s v="Rome"/>
    <x v="15"/>
    <n v="13440"/>
    <x v="3"/>
    <s v="FUR-FU-10004848"/>
    <x v="0"/>
    <x v="5"/>
    <s v="DAX Solid Wood Frames"/>
    <x v="3422"/>
    <n v="4"/>
    <n v="0"/>
    <n v="14.459599999999998"/>
    <x v="3"/>
    <x v="1"/>
  </r>
  <r>
    <x v="4528"/>
    <x v="2241"/>
    <x v="565"/>
    <x v="643"/>
    <x v="0"/>
    <s v="RS-19765"/>
    <s v="Roland Schwarz"/>
    <x v="1"/>
    <x v="0"/>
    <s v="Marion"/>
    <x v="24"/>
    <n v="43302"/>
    <x v="3"/>
    <s v="TEC-AC-10004864"/>
    <x v="2"/>
    <x v="11"/>
    <s v="Memorex Micro Travel Drive 32 GB"/>
    <x v="3423"/>
    <n v="4"/>
    <n v="0.2"/>
    <n v="33.589200000000005"/>
    <x v="3"/>
    <x v="0"/>
  </r>
  <r>
    <x v="4529"/>
    <x v="2242"/>
    <x v="696"/>
    <x v="1058"/>
    <x v="1"/>
    <s v="KC-16540"/>
    <s v="Kelly Collister"/>
    <x v="0"/>
    <x v="0"/>
    <s v="Houston"/>
    <x v="5"/>
    <n v="77041"/>
    <x v="2"/>
    <s v="OFF-BI-10002393"/>
    <x v="1"/>
    <x v="8"/>
    <s v="Binder Posts"/>
    <x v="3424"/>
    <n v="2"/>
    <n v="0.8"/>
    <n v="-3.9032000000000009"/>
    <x v="2"/>
    <x v="0"/>
  </r>
  <r>
    <x v="4530"/>
    <x v="2243"/>
    <x v="696"/>
    <x v="398"/>
    <x v="2"/>
    <s v="MB-17305"/>
    <s v="Maria Bertelson"/>
    <x v="0"/>
    <x v="0"/>
    <s v="New York City"/>
    <x v="15"/>
    <n v="10009"/>
    <x v="3"/>
    <s v="FUR-CH-10002335"/>
    <x v="0"/>
    <x v="1"/>
    <s v="Hon GuestStacker Chair"/>
    <x v="1262"/>
    <n v="2"/>
    <n v="0.1"/>
    <n v="72.534400000000005"/>
    <x v="3"/>
    <x v="0"/>
  </r>
  <r>
    <x v="4531"/>
    <x v="2243"/>
    <x v="696"/>
    <x v="398"/>
    <x v="2"/>
    <s v="MB-17305"/>
    <s v="Maria Bertelson"/>
    <x v="0"/>
    <x v="0"/>
    <s v="New York City"/>
    <x v="15"/>
    <n v="10009"/>
    <x v="3"/>
    <s v="OFF-ST-10001590"/>
    <x v="1"/>
    <x v="4"/>
    <s v="Tenex Personal Project File with Scoop Front Design, Black"/>
    <x v="3425"/>
    <n v="3"/>
    <n v="0"/>
    <n v="10.514399999999998"/>
    <x v="3"/>
    <x v="0"/>
  </r>
  <r>
    <x v="4532"/>
    <x v="2244"/>
    <x v="982"/>
    <x v="197"/>
    <x v="3"/>
    <s v="TN-21040"/>
    <s v="Tanja Norvell"/>
    <x v="2"/>
    <x v="0"/>
    <s v="Manteca"/>
    <x v="1"/>
    <n v="95336"/>
    <x v="1"/>
    <s v="FUR-CH-10002774"/>
    <x v="0"/>
    <x v="1"/>
    <s v="Global Deluxe Stacking Chair, Gray"/>
    <x v="1919"/>
    <n v="3"/>
    <n v="0.2"/>
    <n v="13.764599999999994"/>
    <x v="1"/>
    <x v="0"/>
  </r>
  <r>
    <x v="4533"/>
    <x v="2244"/>
    <x v="982"/>
    <x v="197"/>
    <x v="3"/>
    <s v="TN-21040"/>
    <s v="Tanja Norvell"/>
    <x v="2"/>
    <x v="0"/>
    <s v="Manteca"/>
    <x v="1"/>
    <n v="95336"/>
    <x v="1"/>
    <s v="OFF-EN-10001219"/>
    <x v="1"/>
    <x v="12"/>
    <s v="#10- 4 1/8&quot; x 9 1/2&quot; Security-Tint Envelopes"/>
    <x v="770"/>
    <n v="2"/>
    <n v="0"/>
    <n v="7.4871999999999996"/>
    <x v="1"/>
    <x v="0"/>
  </r>
  <r>
    <x v="4534"/>
    <x v="2245"/>
    <x v="531"/>
    <x v="211"/>
    <x v="1"/>
    <s v="MC-18130"/>
    <s v="Mike Caudle"/>
    <x v="1"/>
    <x v="0"/>
    <s v="Los Angeles"/>
    <x v="1"/>
    <n v="90004"/>
    <x v="1"/>
    <s v="OFF-PA-10001947"/>
    <x v="1"/>
    <x v="10"/>
    <s v="Xerox 1974"/>
    <x v="493"/>
    <n v="2"/>
    <n v="0"/>
    <n v="5.8604000000000003"/>
    <x v="1"/>
    <x v="0"/>
  </r>
  <r>
    <x v="4535"/>
    <x v="2246"/>
    <x v="141"/>
    <x v="142"/>
    <x v="1"/>
    <s v="VF-21715"/>
    <s v="Vicky Freymann"/>
    <x v="2"/>
    <x v="0"/>
    <s v="Seattle"/>
    <x v="4"/>
    <n v="98115"/>
    <x v="1"/>
    <s v="FUR-FU-10003142"/>
    <x v="0"/>
    <x v="5"/>
    <s v="Master Big Foot Doorstop, Beige"/>
    <x v="3426"/>
    <n v="3"/>
    <n v="0"/>
    <n v="4.9103999999999992"/>
    <x v="1"/>
    <x v="0"/>
  </r>
  <r>
    <x v="4536"/>
    <x v="2246"/>
    <x v="141"/>
    <x v="142"/>
    <x v="1"/>
    <s v="VF-21715"/>
    <s v="Vicky Freymann"/>
    <x v="2"/>
    <x v="0"/>
    <s v="Seattle"/>
    <x v="4"/>
    <n v="98115"/>
    <x v="1"/>
    <s v="OFF-BI-10001543"/>
    <x v="1"/>
    <x v="8"/>
    <s v="GBC VeloBinder Manual Binding System"/>
    <x v="1808"/>
    <n v="3"/>
    <n v="0.2"/>
    <n v="30.231600000000007"/>
    <x v="1"/>
    <x v="0"/>
  </r>
  <r>
    <x v="4537"/>
    <x v="2246"/>
    <x v="141"/>
    <x v="142"/>
    <x v="1"/>
    <s v="VF-21715"/>
    <s v="Vicky Freymann"/>
    <x v="2"/>
    <x v="0"/>
    <s v="Seattle"/>
    <x v="4"/>
    <n v="98115"/>
    <x v="1"/>
    <s v="OFF-AR-10003560"/>
    <x v="1"/>
    <x v="6"/>
    <s v="Zebra Zazzle Fluorescent Highlighters"/>
    <x v="2614"/>
    <n v="3"/>
    <n v="0"/>
    <n v="6.2015999999999991"/>
    <x v="1"/>
    <x v="0"/>
  </r>
  <r>
    <x v="4538"/>
    <x v="2246"/>
    <x v="141"/>
    <x v="142"/>
    <x v="1"/>
    <s v="VF-21715"/>
    <s v="Vicky Freymann"/>
    <x v="2"/>
    <x v="0"/>
    <s v="Seattle"/>
    <x v="4"/>
    <n v="98115"/>
    <x v="1"/>
    <s v="OFF-AR-10004757"/>
    <x v="1"/>
    <x v="6"/>
    <s v="Crayola Colored Pencils"/>
    <x v="2805"/>
    <n v="4"/>
    <n v="0"/>
    <n v="4.3295999999999992"/>
    <x v="1"/>
    <x v="0"/>
  </r>
  <r>
    <x v="4539"/>
    <x v="2247"/>
    <x v="914"/>
    <x v="932"/>
    <x v="1"/>
    <s v="ES-14080"/>
    <s v="Erin Smith"/>
    <x v="1"/>
    <x v="0"/>
    <s v="Providence"/>
    <x v="34"/>
    <n v="2908"/>
    <x v="3"/>
    <s v="TEC-PH-10003800"/>
    <x v="2"/>
    <x v="7"/>
    <s v="i.Sound Portable Power - 8000 mAh"/>
    <x v="2815"/>
    <n v="2"/>
    <n v="0"/>
    <n v="1.0597999999999956"/>
    <x v="3"/>
    <x v="1"/>
  </r>
  <r>
    <x v="4540"/>
    <x v="2247"/>
    <x v="914"/>
    <x v="932"/>
    <x v="1"/>
    <s v="ES-14080"/>
    <s v="Erin Smith"/>
    <x v="1"/>
    <x v="0"/>
    <s v="Providence"/>
    <x v="34"/>
    <n v="2908"/>
    <x v="3"/>
    <s v="FUR-TA-10004152"/>
    <x v="0"/>
    <x v="3"/>
    <s v="Barricks 18&quot; x 48&quot; Non-Folding Utility Table with Bottom Storage Shelf"/>
    <x v="3427"/>
    <n v="7"/>
    <n v="0.3"/>
    <n v="-28.22399999999999"/>
    <x v="3"/>
    <x v="1"/>
  </r>
  <r>
    <x v="4541"/>
    <x v="2248"/>
    <x v="114"/>
    <x v="329"/>
    <x v="1"/>
    <s v="MK-17905"/>
    <s v="Michael Kennedy"/>
    <x v="1"/>
    <x v="0"/>
    <s v="Chicago"/>
    <x v="10"/>
    <n v="60653"/>
    <x v="2"/>
    <s v="OFF-BI-10000756"/>
    <x v="1"/>
    <x v="8"/>
    <s v="Storex DuraTech Recycled Plastic Frosted Binders"/>
    <x v="3428"/>
    <n v="7"/>
    <n v="0.8"/>
    <n v="-8.9040000000000035"/>
    <x v="2"/>
    <x v="0"/>
  </r>
  <r>
    <x v="4542"/>
    <x v="2249"/>
    <x v="983"/>
    <x v="866"/>
    <x v="2"/>
    <s v="TM-21490"/>
    <s v="Tony Molinari"/>
    <x v="0"/>
    <x v="0"/>
    <s v="Oklahoma City"/>
    <x v="26"/>
    <n v="73120"/>
    <x v="2"/>
    <s v="OFF-EN-10004206"/>
    <x v="1"/>
    <x v="12"/>
    <s v="Multimedia Mailers"/>
    <x v="3429"/>
    <n v="2"/>
    <n v="0"/>
    <n v="149.8956"/>
    <x v="2"/>
    <x v="0"/>
  </r>
  <r>
    <x v="4543"/>
    <x v="2250"/>
    <x v="984"/>
    <x v="1059"/>
    <x v="0"/>
    <s v="RL-19615"/>
    <s v="Rob Lucas"/>
    <x v="0"/>
    <x v="0"/>
    <s v="Chicago"/>
    <x v="10"/>
    <n v="60610"/>
    <x v="2"/>
    <s v="FUR-CH-10004477"/>
    <x v="0"/>
    <x v="1"/>
    <s v="Global Push Button Manager's Chair, Indigo"/>
    <x v="3430"/>
    <n v="9"/>
    <n v="0.3"/>
    <n v="-5.4801000000000215"/>
    <x v="2"/>
    <x v="0"/>
  </r>
  <r>
    <x v="4544"/>
    <x v="2250"/>
    <x v="984"/>
    <x v="1059"/>
    <x v="0"/>
    <s v="RL-19615"/>
    <s v="Rob Lucas"/>
    <x v="0"/>
    <x v="0"/>
    <s v="Chicago"/>
    <x v="10"/>
    <n v="60610"/>
    <x v="2"/>
    <s v="TEC-PH-10003505"/>
    <x v="2"/>
    <x v="7"/>
    <s v="Geemarc AmpliPOWER60"/>
    <x v="1490"/>
    <n v="2"/>
    <n v="0.2"/>
    <n v="16.703999999999986"/>
    <x v="2"/>
    <x v="0"/>
  </r>
  <r>
    <x v="4545"/>
    <x v="2250"/>
    <x v="984"/>
    <x v="1059"/>
    <x v="0"/>
    <s v="RL-19615"/>
    <s v="Rob Lucas"/>
    <x v="0"/>
    <x v="0"/>
    <s v="Chicago"/>
    <x v="10"/>
    <n v="60610"/>
    <x v="2"/>
    <s v="TEC-PH-10000526"/>
    <x v="2"/>
    <x v="7"/>
    <s v="Vtech CS6719"/>
    <x v="3431"/>
    <n v="7"/>
    <n v="0.2"/>
    <n v="53.754400000000004"/>
    <x v="2"/>
    <x v="0"/>
  </r>
  <r>
    <x v="4546"/>
    <x v="2250"/>
    <x v="984"/>
    <x v="1059"/>
    <x v="0"/>
    <s v="RL-19615"/>
    <s v="Rob Lucas"/>
    <x v="0"/>
    <x v="0"/>
    <s v="Chicago"/>
    <x v="10"/>
    <n v="60610"/>
    <x v="2"/>
    <s v="OFF-BI-10003314"/>
    <x v="1"/>
    <x v="8"/>
    <s v="Tuff Stuff Recycled Round Ring Binders"/>
    <x v="3432"/>
    <n v="2"/>
    <n v="0.8"/>
    <n v="-2.9884000000000004"/>
    <x v="2"/>
    <x v="0"/>
  </r>
  <r>
    <x v="4547"/>
    <x v="2250"/>
    <x v="984"/>
    <x v="1059"/>
    <x v="0"/>
    <s v="RL-19615"/>
    <s v="Rob Lucas"/>
    <x v="0"/>
    <x v="0"/>
    <s v="Chicago"/>
    <x v="10"/>
    <n v="60610"/>
    <x v="2"/>
    <s v="OFF-AR-10003190"/>
    <x v="1"/>
    <x v="6"/>
    <s v="Newell 32"/>
    <x v="2789"/>
    <n v="3"/>
    <n v="0.2"/>
    <n v="0.69120000000000026"/>
    <x v="2"/>
    <x v="0"/>
  </r>
  <r>
    <x v="4548"/>
    <x v="2250"/>
    <x v="984"/>
    <x v="1059"/>
    <x v="0"/>
    <s v="RL-19615"/>
    <s v="Rob Lucas"/>
    <x v="0"/>
    <x v="0"/>
    <s v="Chicago"/>
    <x v="10"/>
    <n v="60610"/>
    <x v="2"/>
    <s v="FUR-FU-10001861"/>
    <x v="0"/>
    <x v="5"/>
    <s v="Floodlight Indoor Halogen Bulbs, 1 Bulb per Pack, 60 Watts"/>
    <x v="3433"/>
    <n v="1"/>
    <n v="0.6"/>
    <n v="-2.1340000000000003"/>
    <x v="2"/>
    <x v="0"/>
  </r>
  <r>
    <x v="4549"/>
    <x v="2250"/>
    <x v="984"/>
    <x v="1059"/>
    <x v="0"/>
    <s v="RL-19615"/>
    <s v="Rob Lucas"/>
    <x v="0"/>
    <x v="0"/>
    <s v="Chicago"/>
    <x v="10"/>
    <n v="60610"/>
    <x v="2"/>
    <s v="TEC-PH-10003963"/>
    <x v="2"/>
    <x v="7"/>
    <s v="GE 2-Jack Phone Line Splitter"/>
    <x v="3434"/>
    <n v="4"/>
    <n v="0.2"/>
    <n v="49.437599999999975"/>
    <x v="2"/>
    <x v="0"/>
  </r>
  <r>
    <x v="4550"/>
    <x v="2251"/>
    <x v="504"/>
    <x v="1060"/>
    <x v="2"/>
    <s v="NM-18520"/>
    <s v="Neoma Murray"/>
    <x v="0"/>
    <x v="0"/>
    <s v="Manchester"/>
    <x v="29"/>
    <n v="6040"/>
    <x v="3"/>
    <s v="OFF-LA-10003388"/>
    <x v="1"/>
    <x v="2"/>
    <s v="Avery 5"/>
    <x v="1784"/>
    <n v="2"/>
    <n v="0"/>
    <n v="2.8224"/>
    <x v="3"/>
    <x v="0"/>
  </r>
  <r>
    <x v="4551"/>
    <x v="2252"/>
    <x v="985"/>
    <x v="137"/>
    <x v="1"/>
    <s v="GK-14620"/>
    <s v="Grace Kelly"/>
    <x v="1"/>
    <x v="0"/>
    <s v="Los Angeles"/>
    <x v="1"/>
    <n v="90049"/>
    <x v="1"/>
    <s v="FUR-TA-10002855"/>
    <x v="0"/>
    <x v="3"/>
    <s v="Bevis Round Conference Table Top &amp; Single Column Base"/>
    <x v="3435"/>
    <n v="3"/>
    <n v="0.2"/>
    <n v="4.3901999999999788"/>
    <x v="1"/>
    <x v="0"/>
  </r>
  <r>
    <x v="4552"/>
    <x v="2253"/>
    <x v="422"/>
    <x v="302"/>
    <x v="1"/>
    <s v="JF-15490"/>
    <s v="Jeremy Farry"/>
    <x v="0"/>
    <x v="0"/>
    <s v="San Francisco"/>
    <x v="1"/>
    <n v="94122"/>
    <x v="1"/>
    <s v="FUR-CH-10004886"/>
    <x v="0"/>
    <x v="1"/>
    <s v="Bevis Steel Folding Chairs"/>
    <x v="2186"/>
    <n v="3"/>
    <n v="0.2"/>
    <n v="23.027999999999992"/>
    <x v="1"/>
    <x v="0"/>
  </r>
  <r>
    <x v="4553"/>
    <x v="2253"/>
    <x v="422"/>
    <x v="302"/>
    <x v="1"/>
    <s v="JF-15490"/>
    <s v="Jeremy Farry"/>
    <x v="0"/>
    <x v="0"/>
    <s v="San Francisco"/>
    <x v="1"/>
    <n v="94122"/>
    <x v="1"/>
    <s v="OFF-PA-10003657"/>
    <x v="1"/>
    <x v="10"/>
    <s v="Xerox 1927"/>
    <x v="1387"/>
    <n v="3"/>
    <n v="0"/>
    <n v="5.7779999999999987"/>
    <x v="1"/>
    <x v="0"/>
  </r>
  <r>
    <x v="4554"/>
    <x v="2254"/>
    <x v="535"/>
    <x v="575"/>
    <x v="0"/>
    <s v="EB-13930"/>
    <s v="Eric Barreto"/>
    <x v="0"/>
    <x v="0"/>
    <s v="La Crosse"/>
    <x v="6"/>
    <n v="54601"/>
    <x v="2"/>
    <s v="OFF-BI-10004738"/>
    <x v="1"/>
    <x v="8"/>
    <s v="Flexible Leather- Look Classic Collection Ring Binder"/>
    <x v="3436"/>
    <n v="3"/>
    <n v="0"/>
    <n v="28.410000000000004"/>
    <x v="2"/>
    <x v="0"/>
  </r>
  <r>
    <x v="4555"/>
    <x v="2255"/>
    <x v="391"/>
    <x v="211"/>
    <x v="2"/>
    <s v="SG-20470"/>
    <s v="Sheri Gordon"/>
    <x v="0"/>
    <x v="0"/>
    <s v="Florence"/>
    <x v="20"/>
    <n v="29501"/>
    <x v="0"/>
    <s v="OFF-FA-10003112"/>
    <x v="1"/>
    <x v="13"/>
    <s v="Staples"/>
    <x v="1629"/>
    <n v="4"/>
    <n v="0"/>
    <n v="14.201999999999998"/>
    <x v="0"/>
    <x v="0"/>
  </r>
  <r>
    <x v="4556"/>
    <x v="2255"/>
    <x v="391"/>
    <x v="211"/>
    <x v="2"/>
    <s v="SG-20470"/>
    <s v="Sheri Gordon"/>
    <x v="0"/>
    <x v="0"/>
    <s v="Florence"/>
    <x v="20"/>
    <n v="29501"/>
    <x v="0"/>
    <s v="OFF-ST-10002486"/>
    <x v="1"/>
    <x v="4"/>
    <s v="Eldon Shelf Savers Cubes and Bins"/>
    <x v="3386"/>
    <n v="4"/>
    <n v="0"/>
    <n v="0.5583999999999989"/>
    <x v="0"/>
    <x v="0"/>
  </r>
  <r>
    <x v="4557"/>
    <x v="2256"/>
    <x v="208"/>
    <x v="980"/>
    <x v="1"/>
    <s v="ND-18370"/>
    <s v="Natalie DeCherney"/>
    <x v="0"/>
    <x v="0"/>
    <s v="Glendale"/>
    <x v="16"/>
    <n v="85301"/>
    <x v="1"/>
    <s v="OFF-BI-10003984"/>
    <x v="1"/>
    <x v="8"/>
    <s v="Lock-Up Easel 'Spel-Binder'"/>
    <x v="3437"/>
    <n v="1"/>
    <n v="0.7"/>
    <n v="-6.5618999999999996"/>
    <x v="1"/>
    <x v="0"/>
  </r>
  <r>
    <x v="4558"/>
    <x v="2257"/>
    <x v="520"/>
    <x v="1061"/>
    <x v="1"/>
    <s v="CM-11815"/>
    <s v="Candace McMahon"/>
    <x v="1"/>
    <x v="0"/>
    <s v="El Paso"/>
    <x v="5"/>
    <n v="79907"/>
    <x v="2"/>
    <s v="OFF-EN-10004773"/>
    <x v="1"/>
    <x v="12"/>
    <s v="Staple envelope"/>
    <x v="2000"/>
    <n v="2"/>
    <n v="0.2"/>
    <n v="17.968399999999995"/>
    <x v="2"/>
    <x v="0"/>
  </r>
  <r>
    <x v="4559"/>
    <x v="2258"/>
    <x v="952"/>
    <x v="449"/>
    <x v="2"/>
    <s v="EB-13870"/>
    <s v="Emily Burns"/>
    <x v="0"/>
    <x v="0"/>
    <s v="San Antonio"/>
    <x v="5"/>
    <n v="78207"/>
    <x v="2"/>
    <s v="FUR-CH-10001146"/>
    <x v="0"/>
    <x v="1"/>
    <s v="Global Value Mid-Back Manager's Chair, Gray"/>
    <x v="3438"/>
    <n v="3"/>
    <n v="0.3"/>
    <n v="-9.1335000000000122"/>
    <x v="2"/>
    <x v="0"/>
  </r>
  <r>
    <x v="4560"/>
    <x v="2259"/>
    <x v="784"/>
    <x v="234"/>
    <x v="0"/>
    <s v="HM-14860"/>
    <s v="Harry Marie"/>
    <x v="1"/>
    <x v="0"/>
    <s v="Los Angeles"/>
    <x v="1"/>
    <n v="90049"/>
    <x v="1"/>
    <s v="OFF-EN-10003296"/>
    <x v="1"/>
    <x v="12"/>
    <s v="Tyvek Side-Opening Peel &amp; Seel Expanding Envelopes"/>
    <x v="3439"/>
    <n v="3"/>
    <n v="0"/>
    <n v="122.148"/>
    <x v="1"/>
    <x v="0"/>
  </r>
  <r>
    <x v="4561"/>
    <x v="2259"/>
    <x v="784"/>
    <x v="234"/>
    <x v="0"/>
    <s v="HM-14860"/>
    <s v="Harry Marie"/>
    <x v="1"/>
    <x v="0"/>
    <s v="Los Angeles"/>
    <x v="1"/>
    <n v="90049"/>
    <x v="1"/>
    <s v="TEC-PH-10000193"/>
    <x v="2"/>
    <x v="7"/>
    <s v="Jensen SMPS-640 - speaker phone"/>
    <x v="3440"/>
    <n v="3"/>
    <n v="0.2"/>
    <n v="8.2763999999999953"/>
    <x v="1"/>
    <x v="0"/>
  </r>
  <r>
    <x v="4562"/>
    <x v="2259"/>
    <x v="784"/>
    <x v="234"/>
    <x v="0"/>
    <s v="HM-14860"/>
    <s v="Harry Marie"/>
    <x v="1"/>
    <x v="0"/>
    <s v="Los Angeles"/>
    <x v="1"/>
    <n v="90049"/>
    <x v="1"/>
    <s v="FUR-FU-10002111"/>
    <x v="0"/>
    <x v="5"/>
    <s v="Master Caster Door Stop, Large Brown"/>
    <x v="3441"/>
    <n v="5"/>
    <n v="0"/>
    <n v="13.832000000000001"/>
    <x v="1"/>
    <x v="0"/>
  </r>
  <r>
    <x v="4563"/>
    <x v="2260"/>
    <x v="986"/>
    <x v="420"/>
    <x v="1"/>
    <s v="SJ-20125"/>
    <s v="Sanjit Jacobs"/>
    <x v="2"/>
    <x v="0"/>
    <s v="Miramar"/>
    <x v="2"/>
    <n v="33023"/>
    <x v="0"/>
    <s v="FUR-CH-10003298"/>
    <x v="0"/>
    <x v="1"/>
    <s v="Office Star - Contemporary Task Swivel chair with Loop Arms, Charcoal"/>
    <x v="3442"/>
    <n v="4"/>
    <n v="0.2"/>
    <n v="-57.631200000000035"/>
    <x v="0"/>
    <x v="0"/>
  </r>
  <r>
    <x v="4564"/>
    <x v="2261"/>
    <x v="337"/>
    <x v="467"/>
    <x v="1"/>
    <s v="DM-12955"/>
    <s v="Dario Medina"/>
    <x v="1"/>
    <x v="0"/>
    <s v="Mesa"/>
    <x v="16"/>
    <n v="85204"/>
    <x v="1"/>
    <s v="OFF-ST-10004950"/>
    <x v="1"/>
    <x v="4"/>
    <s v="Acco Perma 3000 Stacking Storage Drawers"/>
    <x v="997"/>
    <n v="6"/>
    <n v="0.2"/>
    <n v="-1.2588000000000008"/>
    <x v="1"/>
    <x v="0"/>
  </r>
  <r>
    <x v="4565"/>
    <x v="2262"/>
    <x v="734"/>
    <x v="235"/>
    <x v="1"/>
    <s v="MC-17575"/>
    <s v="Matt Collins"/>
    <x v="0"/>
    <x v="0"/>
    <s v="Fayetteville"/>
    <x v="3"/>
    <n v="28314"/>
    <x v="0"/>
    <s v="OFF-AP-10002350"/>
    <x v="1"/>
    <x v="9"/>
    <s v="Belkin F9H710-06 7 Outlet SurgeMaster Surge Protector"/>
    <x v="962"/>
    <n v="3"/>
    <n v="0.2"/>
    <n v="4.5215999999999994"/>
    <x v="0"/>
    <x v="0"/>
  </r>
  <r>
    <x v="4566"/>
    <x v="2262"/>
    <x v="734"/>
    <x v="235"/>
    <x v="1"/>
    <s v="MC-17575"/>
    <s v="Matt Collins"/>
    <x v="0"/>
    <x v="0"/>
    <s v="Fayetteville"/>
    <x v="3"/>
    <n v="28314"/>
    <x v="0"/>
    <s v="OFF-BI-10004233"/>
    <x v="1"/>
    <x v="8"/>
    <s v="GBC Pre-Punched Binding Paper, Plastic, White, 8-1/2&quot; x 11&quot;"/>
    <x v="3443"/>
    <n v="6"/>
    <n v="0.7"/>
    <n v="-21.1068"/>
    <x v="0"/>
    <x v="0"/>
  </r>
  <r>
    <x v="4567"/>
    <x v="2262"/>
    <x v="734"/>
    <x v="235"/>
    <x v="1"/>
    <s v="MC-17575"/>
    <s v="Matt Collins"/>
    <x v="0"/>
    <x v="0"/>
    <s v="Fayetteville"/>
    <x v="3"/>
    <n v="28314"/>
    <x v="0"/>
    <s v="OFF-PA-10001892"/>
    <x v="1"/>
    <x v="10"/>
    <s v="Rediform Wirebound &quot;Phone Memo&quot; Message Book, 11 x 5-3/4"/>
    <x v="671"/>
    <n v="4"/>
    <n v="0.2"/>
    <n v="8.8623999999999992"/>
    <x v="0"/>
    <x v="0"/>
  </r>
  <r>
    <x v="4568"/>
    <x v="2263"/>
    <x v="627"/>
    <x v="681"/>
    <x v="1"/>
    <s v="DB-13660"/>
    <s v="Duane Benoit"/>
    <x v="0"/>
    <x v="0"/>
    <s v="Houston"/>
    <x v="5"/>
    <n v="77095"/>
    <x v="2"/>
    <s v="OFF-BI-10003291"/>
    <x v="1"/>
    <x v="8"/>
    <s v="Wilson Jones Leather-Like Binders with DublLock Round Rings"/>
    <x v="3444"/>
    <n v="6"/>
    <n v="0.8"/>
    <n v="-17.285400000000006"/>
    <x v="2"/>
    <x v="0"/>
  </r>
  <r>
    <x v="4569"/>
    <x v="2264"/>
    <x v="987"/>
    <x v="1062"/>
    <x v="0"/>
    <s v="NF-18595"/>
    <s v="Nicole Fjeld"/>
    <x v="2"/>
    <x v="0"/>
    <s v="San Jose"/>
    <x v="1"/>
    <n v="95123"/>
    <x v="1"/>
    <s v="FUR-FU-10004017"/>
    <x v="0"/>
    <x v="5"/>
    <s v="Executive Impressions 13&quot; Chairman Wall Clock"/>
    <x v="3001"/>
    <n v="3"/>
    <n v="0"/>
    <n v="26.648999999999997"/>
    <x v="1"/>
    <x v="0"/>
  </r>
  <r>
    <x v="4570"/>
    <x v="2265"/>
    <x v="442"/>
    <x v="673"/>
    <x v="0"/>
    <s v="NM-18445"/>
    <s v="Nathan Mautz"/>
    <x v="2"/>
    <x v="0"/>
    <s v="Wichita"/>
    <x v="41"/>
    <n v="67212"/>
    <x v="2"/>
    <s v="OFF-AR-10002445"/>
    <x v="1"/>
    <x v="6"/>
    <s v="SANFORD Major Accent Highlighters"/>
    <x v="3355"/>
    <n v="3"/>
    <n v="0"/>
    <n v="8.071200000000001"/>
    <x v="2"/>
    <x v="0"/>
  </r>
  <r>
    <x v="4571"/>
    <x v="2265"/>
    <x v="442"/>
    <x v="673"/>
    <x v="0"/>
    <s v="NM-18445"/>
    <s v="Nathan Mautz"/>
    <x v="2"/>
    <x v="0"/>
    <s v="Wichita"/>
    <x v="41"/>
    <n v="67212"/>
    <x v="2"/>
    <s v="OFF-BI-10001718"/>
    <x v="1"/>
    <x v="8"/>
    <s v="GBC DocuBind P50 Personal Binding Machine"/>
    <x v="3445"/>
    <n v="2"/>
    <n v="0"/>
    <n v="60.141199999999998"/>
    <x v="2"/>
    <x v="0"/>
  </r>
  <r>
    <x v="4572"/>
    <x v="2266"/>
    <x v="729"/>
    <x v="804"/>
    <x v="1"/>
    <s v="AB-10255"/>
    <s v="Alejandro Ballentine"/>
    <x v="2"/>
    <x v="0"/>
    <s v="Los Angeles"/>
    <x v="1"/>
    <n v="90036"/>
    <x v="1"/>
    <s v="TEC-CO-10004202"/>
    <x v="2"/>
    <x v="16"/>
    <s v="Brother DCP1000 Digital 3 in 1 Multifunction Machine"/>
    <x v="2006"/>
    <n v="2"/>
    <n v="0.2"/>
    <n v="89.996999999999986"/>
    <x v="1"/>
    <x v="0"/>
  </r>
  <r>
    <x v="4573"/>
    <x v="2267"/>
    <x v="939"/>
    <x v="1063"/>
    <x v="1"/>
    <s v="MG-17650"/>
    <s v="Matthew Grinstein"/>
    <x v="2"/>
    <x v="0"/>
    <s v="Jackson"/>
    <x v="12"/>
    <n v="49201"/>
    <x v="2"/>
    <s v="TEC-PH-10002103"/>
    <x v="2"/>
    <x v="7"/>
    <s v="Jabra SPEAK 410"/>
    <x v="2854"/>
    <n v="7"/>
    <n v="0"/>
    <n v="184.22039999999998"/>
    <x v="2"/>
    <x v="0"/>
  </r>
  <r>
    <x v="4574"/>
    <x v="2267"/>
    <x v="939"/>
    <x v="1063"/>
    <x v="1"/>
    <s v="MG-17650"/>
    <s v="Matthew Grinstein"/>
    <x v="2"/>
    <x v="0"/>
    <s v="Jackson"/>
    <x v="12"/>
    <n v="49201"/>
    <x v="2"/>
    <s v="FUR-FU-10003724"/>
    <x v="0"/>
    <x v="5"/>
    <s v="Westinghouse Clip-On Gooseneck Lamps"/>
    <x v="3446"/>
    <n v="4"/>
    <n v="0"/>
    <n v="8.7047999999999988"/>
    <x v="2"/>
    <x v="0"/>
  </r>
  <r>
    <x v="4575"/>
    <x v="2267"/>
    <x v="939"/>
    <x v="1063"/>
    <x v="1"/>
    <s v="MG-17650"/>
    <s v="Matthew Grinstein"/>
    <x v="2"/>
    <x v="0"/>
    <s v="Jackson"/>
    <x v="12"/>
    <n v="49201"/>
    <x v="2"/>
    <s v="OFF-AR-10003732"/>
    <x v="1"/>
    <x v="6"/>
    <s v="Newell 333"/>
    <x v="2255"/>
    <n v="5"/>
    <n v="0"/>
    <n v="3.6139999999999994"/>
    <x v="2"/>
    <x v="0"/>
  </r>
  <r>
    <x v="4576"/>
    <x v="2267"/>
    <x v="939"/>
    <x v="1063"/>
    <x v="1"/>
    <s v="MG-17650"/>
    <s v="Matthew Grinstein"/>
    <x v="2"/>
    <x v="0"/>
    <s v="Jackson"/>
    <x v="12"/>
    <n v="49201"/>
    <x v="2"/>
    <s v="OFF-ST-10000885"/>
    <x v="1"/>
    <x v="4"/>
    <s v="Fellowes Desktop Hanging File Manager"/>
    <x v="3447"/>
    <n v="2"/>
    <n v="0"/>
    <n v="6.7149999999999999"/>
    <x v="2"/>
    <x v="0"/>
  </r>
  <r>
    <x v="4577"/>
    <x v="2268"/>
    <x v="909"/>
    <x v="1064"/>
    <x v="1"/>
    <s v="SE-20110"/>
    <s v="Sanjit Engle"/>
    <x v="0"/>
    <x v="0"/>
    <s v="Lewiston"/>
    <x v="45"/>
    <n v="83501"/>
    <x v="1"/>
    <s v="OFF-BI-10004817"/>
    <x v="1"/>
    <x v="8"/>
    <s v="GBC Personal VeloBind Strips"/>
    <x v="2094"/>
    <n v="1"/>
    <n v="0.2"/>
    <n v="3.3543999999999996"/>
    <x v="1"/>
    <x v="0"/>
  </r>
  <r>
    <x v="4578"/>
    <x v="2269"/>
    <x v="988"/>
    <x v="1065"/>
    <x v="1"/>
    <s v="AG-10765"/>
    <s v="Anthony Garverick"/>
    <x v="2"/>
    <x v="0"/>
    <s v="Hampton"/>
    <x v="17"/>
    <n v="23666"/>
    <x v="0"/>
    <s v="OFF-BI-10001670"/>
    <x v="1"/>
    <x v="8"/>
    <s v="Vinyl Sectional Post Binders"/>
    <x v="3448"/>
    <n v="3"/>
    <n v="0"/>
    <n v="56.550000000000004"/>
    <x v="0"/>
    <x v="0"/>
  </r>
  <r>
    <x v="4579"/>
    <x v="2270"/>
    <x v="923"/>
    <x v="978"/>
    <x v="1"/>
    <s v="AS-10045"/>
    <s v="Aaron Smayling"/>
    <x v="1"/>
    <x v="0"/>
    <s v="New York City"/>
    <x v="15"/>
    <n v="10035"/>
    <x v="3"/>
    <s v="OFF-PA-10002709"/>
    <x v="1"/>
    <x v="10"/>
    <s v="Xerox 1956"/>
    <x v="3449"/>
    <n v="11"/>
    <n v="0"/>
    <n v="32.232199999999999"/>
    <x v="3"/>
    <x v="0"/>
  </r>
  <r>
    <x v="4580"/>
    <x v="2271"/>
    <x v="374"/>
    <x v="1066"/>
    <x v="1"/>
    <s v="AR-10405"/>
    <s v="Allen Rosenblatt"/>
    <x v="1"/>
    <x v="0"/>
    <s v="Hattiesburg"/>
    <x v="35"/>
    <n v="39401"/>
    <x v="0"/>
    <s v="TEC-AC-10004469"/>
    <x v="2"/>
    <x v="11"/>
    <s v="Microsoft Sculpt Comfort Mouse"/>
    <x v="3450"/>
    <n v="6"/>
    <n v="0"/>
    <n v="105.46800000000002"/>
    <x v="0"/>
    <x v="0"/>
  </r>
  <r>
    <x v="4581"/>
    <x v="2272"/>
    <x v="251"/>
    <x v="42"/>
    <x v="2"/>
    <s v="AP-10720"/>
    <s v="Anne Pryor"/>
    <x v="2"/>
    <x v="0"/>
    <s v="Philadelphia"/>
    <x v="9"/>
    <n v="19140"/>
    <x v="3"/>
    <s v="FUR-FU-10003424"/>
    <x v="0"/>
    <x v="5"/>
    <s v="Nu-Dell Oak Frame"/>
    <x v="3451"/>
    <n v="3"/>
    <n v="0.2"/>
    <n v="3.8447999999999967"/>
    <x v="3"/>
    <x v="0"/>
  </r>
  <r>
    <x v="4582"/>
    <x v="2273"/>
    <x v="224"/>
    <x v="841"/>
    <x v="2"/>
    <s v="JB-16000"/>
    <s v="Joy Bell-"/>
    <x v="0"/>
    <x v="0"/>
    <s v="Philadelphia"/>
    <x v="9"/>
    <n v="19140"/>
    <x v="3"/>
    <s v="OFF-LA-10003720"/>
    <x v="1"/>
    <x v="2"/>
    <s v="Avery 487"/>
    <x v="3452"/>
    <n v="8"/>
    <n v="0.2"/>
    <n v="7.9703999999999997"/>
    <x v="3"/>
    <x v="0"/>
  </r>
  <r>
    <x v="4583"/>
    <x v="2274"/>
    <x v="370"/>
    <x v="267"/>
    <x v="0"/>
    <s v="TS-21430"/>
    <s v="Tom Stivers"/>
    <x v="1"/>
    <x v="0"/>
    <s v="Los Angeles"/>
    <x v="1"/>
    <n v="90045"/>
    <x v="1"/>
    <s v="OFF-AR-10000390"/>
    <x v="1"/>
    <x v="6"/>
    <s v="Newell Chalk Holder"/>
    <x v="341"/>
    <n v="2"/>
    <n v="0"/>
    <n v="3.7995999999999999"/>
    <x v="1"/>
    <x v="0"/>
  </r>
  <r>
    <x v="4584"/>
    <x v="2275"/>
    <x v="808"/>
    <x v="276"/>
    <x v="0"/>
    <s v="NL-18310"/>
    <s v="Nancy Lomonaco"/>
    <x v="2"/>
    <x v="0"/>
    <s v="Danville"/>
    <x v="1"/>
    <n v="94526"/>
    <x v="1"/>
    <s v="OFF-EN-10001335"/>
    <x v="1"/>
    <x v="12"/>
    <s v="White Business Envelopes with Contemporary Seam, Recycled White Business Envelopes"/>
    <x v="3453"/>
    <n v="7"/>
    <n v="0"/>
    <n v="38.29"/>
    <x v="1"/>
    <x v="0"/>
  </r>
  <r>
    <x v="4585"/>
    <x v="2275"/>
    <x v="808"/>
    <x v="276"/>
    <x v="0"/>
    <s v="NL-18310"/>
    <s v="Nancy Lomonaco"/>
    <x v="2"/>
    <x v="0"/>
    <s v="Danville"/>
    <x v="1"/>
    <n v="94526"/>
    <x v="1"/>
    <s v="OFF-AR-10003469"/>
    <x v="1"/>
    <x v="6"/>
    <s v="Nontoxic Chalk"/>
    <x v="3454"/>
    <n v="5"/>
    <n v="0"/>
    <n v="4.2240000000000002"/>
    <x v="1"/>
    <x v="0"/>
  </r>
  <r>
    <x v="4586"/>
    <x v="2275"/>
    <x v="808"/>
    <x v="276"/>
    <x v="0"/>
    <s v="NL-18310"/>
    <s v="Nancy Lomonaco"/>
    <x v="2"/>
    <x v="0"/>
    <s v="Danville"/>
    <x v="1"/>
    <n v="94526"/>
    <x v="1"/>
    <s v="OFF-BI-10003718"/>
    <x v="1"/>
    <x v="8"/>
    <s v="GBC Therma-A-Bind 250T Electric Binding System"/>
    <x v="3455"/>
    <n v="6"/>
    <n v="0.2"/>
    <n v="206.62319999999997"/>
    <x v="1"/>
    <x v="0"/>
  </r>
  <r>
    <x v="4587"/>
    <x v="2275"/>
    <x v="808"/>
    <x v="276"/>
    <x v="0"/>
    <s v="NL-18310"/>
    <s v="Nancy Lomonaco"/>
    <x v="2"/>
    <x v="0"/>
    <s v="Danville"/>
    <x v="1"/>
    <n v="94526"/>
    <x v="1"/>
    <s v="OFF-FA-10004838"/>
    <x v="1"/>
    <x v="13"/>
    <s v="Super Bands, 12/Pack"/>
    <x v="2271"/>
    <n v="3"/>
    <n v="0"/>
    <n v="0.16740000000000022"/>
    <x v="1"/>
    <x v="0"/>
  </r>
  <r>
    <x v="4588"/>
    <x v="2275"/>
    <x v="808"/>
    <x v="276"/>
    <x v="0"/>
    <s v="NL-18310"/>
    <s v="Nancy Lomonaco"/>
    <x v="2"/>
    <x v="0"/>
    <s v="Danville"/>
    <x v="1"/>
    <n v="94526"/>
    <x v="1"/>
    <s v="FUR-FU-10002508"/>
    <x v="0"/>
    <x v="5"/>
    <s v="Document Clip Frames"/>
    <x v="3456"/>
    <n v="3"/>
    <n v="0"/>
    <n v="10.508400000000002"/>
    <x v="1"/>
    <x v="0"/>
  </r>
  <r>
    <x v="4589"/>
    <x v="2275"/>
    <x v="808"/>
    <x v="276"/>
    <x v="0"/>
    <s v="NL-18310"/>
    <s v="Nancy Lomonaco"/>
    <x v="2"/>
    <x v="0"/>
    <s v="Danville"/>
    <x v="1"/>
    <n v="94526"/>
    <x v="1"/>
    <s v="OFF-ST-10001511"/>
    <x v="1"/>
    <x v="4"/>
    <s v="Space Solutions Commercial Steel Shelving"/>
    <x v="3457"/>
    <n v="7"/>
    <n v="0"/>
    <n v="22.627499999999962"/>
    <x v="1"/>
    <x v="0"/>
  </r>
  <r>
    <x v="4590"/>
    <x v="2276"/>
    <x v="482"/>
    <x v="844"/>
    <x v="1"/>
    <s v="MC-18130"/>
    <s v="Mike Caudle"/>
    <x v="1"/>
    <x v="0"/>
    <s v="Los Angeles"/>
    <x v="1"/>
    <n v="90004"/>
    <x v="1"/>
    <s v="OFF-SU-10000952"/>
    <x v="1"/>
    <x v="14"/>
    <s v="Fiskars Home &amp; Office Scissors"/>
    <x v="2788"/>
    <n v="2"/>
    <n v="0"/>
    <n v="4.9728000000000012"/>
    <x v="1"/>
    <x v="0"/>
  </r>
  <r>
    <x v="4591"/>
    <x v="2276"/>
    <x v="482"/>
    <x v="844"/>
    <x v="1"/>
    <s v="MC-18130"/>
    <s v="Mike Caudle"/>
    <x v="1"/>
    <x v="0"/>
    <s v="Los Angeles"/>
    <x v="1"/>
    <n v="90004"/>
    <x v="1"/>
    <s v="TEC-PH-10002275"/>
    <x v="2"/>
    <x v="7"/>
    <s v="Mitel 5320 IP Phone VoIP phone"/>
    <x v="3164"/>
    <n v="2"/>
    <n v="0.2"/>
    <n v="30.238400000000013"/>
    <x v="1"/>
    <x v="0"/>
  </r>
  <r>
    <x v="4592"/>
    <x v="2276"/>
    <x v="482"/>
    <x v="844"/>
    <x v="1"/>
    <s v="MC-18130"/>
    <s v="Mike Caudle"/>
    <x v="1"/>
    <x v="0"/>
    <s v="Los Angeles"/>
    <x v="1"/>
    <n v="90004"/>
    <x v="1"/>
    <s v="FUR-CH-10003535"/>
    <x v="0"/>
    <x v="1"/>
    <s v="Global Armless Task Chair, Royal Blue"/>
    <x v="1770"/>
    <n v="3"/>
    <n v="0.2"/>
    <n v="-5.4882000000000062"/>
    <x v="1"/>
    <x v="0"/>
  </r>
  <r>
    <x v="4593"/>
    <x v="2276"/>
    <x v="482"/>
    <x v="844"/>
    <x v="1"/>
    <s v="MC-18130"/>
    <s v="Mike Caudle"/>
    <x v="1"/>
    <x v="0"/>
    <s v="Los Angeles"/>
    <x v="1"/>
    <n v="90004"/>
    <x v="1"/>
    <s v="OFF-AP-10004052"/>
    <x v="1"/>
    <x v="9"/>
    <s v="Hoover Replacement Belts For Soft Guard &amp; Commercial Ltweight Upright Vacs, 2/Pk"/>
    <x v="2307"/>
    <n v="2"/>
    <n v="0"/>
    <n v="2.0540000000000003"/>
    <x v="1"/>
    <x v="0"/>
  </r>
  <r>
    <x v="4594"/>
    <x v="2276"/>
    <x v="482"/>
    <x v="844"/>
    <x v="1"/>
    <s v="MC-18130"/>
    <s v="Mike Caudle"/>
    <x v="1"/>
    <x v="0"/>
    <s v="Los Angeles"/>
    <x v="1"/>
    <n v="90004"/>
    <x v="1"/>
    <s v="FUR-TA-10003473"/>
    <x v="0"/>
    <x v="3"/>
    <s v="Bretford Rectangular Conference Table Tops"/>
    <x v="3458"/>
    <n v="3"/>
    <n v="0.2"/>
    <n v="33.851700000000051"/>
    <x v="1"/>
    <x v="0"/>
  </r>
  <r>
    <x v="4595"/>
    <x v="2276"/>
    <x v="482"/>
    <x v="844"/>
    <x v="1"/>
    <s v="MC-18130"/>
    <s v="Mike Caudle"/>
    <x v="1"/>
    <x v="0"/>
    <s v="Los Angeles"/>
    <x v="1"/>
    <n v="90004"/>
    <x v="1"/>
    <s v="OFF-AR-10001897"/>
    <x v="1"/>
    <x v="6"/>
    <s v="Model L Table or Wall-Mount Pencil Sharpener"/>
    <x v="3459"/>
    <n v="3"/>
    <n v="0"/>
    <n v="15.111600000000001"/>
    <x v="1"/>
    <x v="0"/>
  </r>
  <r>
    <x v="4596"/>
    <x v="2277"/>
    <x v="5"/>
    <x v="5"/>
    <x v="0"/>
    <s v="TC-21475"/>
    <s v="Tony Chapman"/>
    <x v="2"/>
    <x v="0"/>
    <s v="Washington"/>
    <x v="40"/>
    <n v="20016"/>
    <x v="3"/>
    <s v="OFF-AR-10000034"/>
    <x v="1"/>
    <x v="6"/>
    <s v="BIC Brite Liner Grip Highlighters, Assorted, 5/Pack"/>
    <x v="3460"/>
    <n v="8"/>
    <n v="0"/>
    <n v="13.2288"/>
    <x v="3"/>
    <x v="0"/>
  </r>
  <r>
    <x v="4597"/>
    <x v="2278"/>
    <x v="735"/>
    <x v="153"/>
    <x v="1"/>
    <s v="MG-17650"/>
    <s v="Matthew Grinstein"/>
    <x v="2"/>
    <x v="0"/>
    <s v="Milwaukee"/>
    <x v="6"/>
    <n v="53209"/>
    <x v="2"/>
    <s v="OFF-SU-10004115"/>
    <x v="1"/>
    <x v="14"/>
    <s v="Acme Stainless Steel Office Snips"/>
    <x v="3461"/>
    <n v="3"/>
    <n v="0"/>
    <n v="5.8887000000000009"/>
    <x v="2"/>
    <x v="0"/>
  </r>
  <r>
    <x v="4598"/>
    <x v="2278"/>
    <x v="735"/>
    <x v="153"/>
    <x v="1"/>
    <s v="MG-17650"/>
    <s v="Matthew Grinstein"/>
    <x v="2"/>
    <x v="0"/>
    <s v="Milwaukee"/>
    <x v="6"/>
    <n v="53209"/>
    <x v="2"/>
    <s v="OFF-AP-10001947"/>
    <x v="1"/>
    <x v="9"/>
    <s v="Acco 6 Outlet Guardian Premium Plus Surge Suppressor"/>
    <x v="3462"/>
    <n v="5"/>
    <n v="0"/>
    <n v="26.563999999999997"/>
    <x v="2"/>
    <x v="0"/>
  </r>
  <r>
    <x v="4599"/>
    <x v="2279"/>
    <x v="747"/>
    <x v="532"/>
    <x v="1"/>
    <s v="MG-17890"/>
    <s v="Michael Granlund"/>
    <x v="2"/>
    <x v="0"/>
    <s v="Baltimore"/>
    <x v="39"/>
    <n v="21215"/>
    <x v="3"/>
    <s v="FUR-CH-10004853"/>
    <x v="0"/>
    <x v="1"/>
    <s v="Global Manager's Adjustable Task Chair, Storm"/>
    <x v="3463"/>
    <n v="1"/>
    <n v="0"/>
    <n v="43.784199999999984"/>
    <x v="3"/>
    <x v="0"/>
  </r>
  <r>
    <x v="4600"/>
    <x v="2279"/>
    <x v="747"/>
    <x v="532"/>
    <x v="1"/>
    <s v="MG-17890"/>
    <s v="Michael Granlund"/>
    <x v="2"/>
    <x v="0"/>
    <s v="Baltimore"/>
    <x v="39"/>
    <n v="21215"/>
    <x v="3"/>
    <s v="OFF-EN-10000483"/>
    <x v="1"/>
    <x v="12"/>
    <s v="White Envelopes, White Envelopes with Clear Poly Window"/>
    <x v="3464"/>
    <n v="9"/>
    <n v="0"/>
    <n v="63.134999999999991"/>
    <x v="3"/>
    <x v="0"/>
  </r>
  <r>
    <x v="4601"/>
    <x v="2279"/>
    <x v="747"/>
    <x v="532"/>
    <x v="1"/>
    <s v="MG-17890"/>
    <s v="Michael Granlund"/>
    <x v="2"/>
    <x v="0"/>
    <s v="Baltimore"/>
    <x v="39"/>
    <n v="21215"/>
    <x v="3"/>
    <s v="OFF-FA-10001332"/>
    <x v="1"/>
    <x v="13"/>
    <s v="Acco Banker's Clasps, 5 3/4&quot;-Long"/>
    <x v="132"/>
    <n v="4"/>
    <n v="0"/>
    <n v="5.4143999999999997"/>
    <x v="3"/>
    <x v="0"/>
  </r>
  <r>
    <x v="4602"/>
    <x v="2280"/>
    <x v="989"/>
    <x v="484"/>
    <x v="0"/>
    <s v="BF-11170"/>
    <s v="Ben Ferrer"/>
    <x v="2"/>
    <x v="0"/>
    <s v="Jacksonville"/>
    <x v="3"/>
    <n v="28540"/>
    <x v="0"/>
    <s v="OFF-PA-10003790"/>
    <x v="1"/>
    <x v="10"/>
    <s v="Xerox 1991"/>
    <x v="3465"/>
    <n v="1"/>
    <n v="0.2"/>
    <n v="5.9383999999999988"/>
    <x v="0"/>
    <x v="0"/>
  </r>
  <r>
    <x v="4603"/>
    <x v="2280"/>
    <x v="989"/>
    <x v="484"/>
    <x v="0"/>
    <s v="BF-11170"/>
    <s v="Ben Ferrer"/>
    <x v="2"/>
    <x v="0"/>
    <s v="Jacksonville"/>
    <x v="3"/>
    <n v="28540"/>
    <x v="0"/>
    <s v="OFF-PA-10003134"/>
    <x v="1"/>
    <x v="10"/>
    <s v="Xerox 1937"/>
    <x v="3466"/>
    <n v="4"/>
    <n v="0.2"/>
    <n v="53.804799999999986"/>
    <x v="0"/>
    <x v="0"/>
  </r>
  <r>
    <x v="4604"/>
    <x v="2280"/>
    <x v="989"/>
    <x v="484"/>
    <x v="0"/>
    <s v="BF-11170"/>
    <s v="Ben Ferrer"/>
    <x v="2"/>
    <x v="0"/>
    <s v="Jacksonville"/>
    <x v="3"/>
    <n v="28540"/>
    <x v="0"/>
    <s v="OFF-EN-10004459"/>
    <x v="1"/>
    <x v="12"/>
    <s v="Security-Tint Envelopes"/>
    <x v="2096"/>
    <n v="2"/>
    <n v="0.2"/>
    <n v="4.4311999999999996"/>
    <x v="0"/>
    <x v="0"/>
  </r>
  <r>
    <x v="4605"/>
    <x v="2280"/>
    <x v="989"/>
    <x v="484"/>
    <x v="0"/>
    <s v="BF-11170"/>
    <s v="Ben Ferrer"/>
    <x v="2"/>
    <x v="0"/>
    <s v="Jacksonville"/>
    <x v="3"/>
    <n v="28540"/>
    <x v="0"/>
    <s v="TEC-AC-10003628"/>
    <x v="2"/>
    <x v="11"/>
    <s v="Logitech 910-002974 M325 Wireless Mouse for Web Scrolling"/>
    <x v="3467"/>
    <n v="7"/>
    <n v="0.2"/>
    <n v="50.383200000000016"/>
    <x v="0"/>
    <x v="0"/>
  </r>
  <r>
    <x v="4606"/>
    <x v="2281"/>
    <x v="71"/>
    <x v="68"/>
    <x v="1"/>
    <s v="MS-17770"/>
    <s v="Maxwell Schwartz"/>
    <x v="0"/>
    <x v="0"/>
    <s v="Rochester"/>
    <x v="15"/>
    <n v="14609"/>
    <x v="3"/>
    <s v="TEC-PH-10004093"/>
    <x v="2"/>
    <x v="7"/>
    <s v="Panasonic Kx-TS550"/>
    <x v="3468"/>
    <n v="1"/>
    <n v="0"/>
    <n v="13.3371"/>
    <x v="3"/>
    <x v="0"/>
  </r>
  <r>
    <x v="4607"/>
    <x v="2281"/>
    <x v="71"/>
    <x v="68"/>
    <x v="1"/>
    <s v="MS-17770"/>
    <s v="Maxwell Schwartz"/>
    <x v="0"/>
    <x v="0"/>
    <s v="Rochester"/>
    <x v="15"/>
    <n v="14609"/>
    <x v="3"/>
    <s v="OFF-ST-10001490"/>
    <x v="1"/>
    <x v="4"/>
    <s v="Hot File 7-Pocket, Floor Stand"/>
    <x v="3469"/>
    <n v="3"/>
    <n v="0"/>
    <n v="160.62299999999993"/>
    <x v="3"/>
    <x v="0"/>
  </r>
  <r>
    <x v="4608"/>
    <x v="2281"/>
    <x v="71"/>
    <x v="68"/>
    <x v="1"/>
    <s v="MS-17770"/>
    <s v="Maxwell Schwartz"/>
    <x v="0"/>
    <x v="0"/>
    <s v="Rochester"/>
    <x v="15"/>
    <n v="14609"/>
    <x v="3"/>
    <s v="OFF-BI-10000605"/>
    <x v="1"/>
    <x v="8"/>
    <s v="Acco Pressboard Covers with Storage Hooks, 9 1/2&quot; x 11&quot;, Executive Red"/>
    <x v="861"/>
    <n v="2"/>
    <n v="0.2"/>
    <n v="2.0573999999999995"/>
    <x v="3"/>
    <x v="0"/>
  </r>
  <r>
    <x v="4609"/>
    <x v="2281"/>
    <x v="71"/>
    <x v="68"/>
    <x v="1"/>
    <s v="MS-17770"/>
    <s v="Maxwell Schwartz"/>
    <x v="0"/>
    <x v="0"/>
    <s v="Rochester"/>
    <x v="15"/>
    <n v="14609"/>
    <x v="3"/>
    <s v="OFF-PA-10004255"/>
    <x v="1"/>
    <x v="10"/>
    <s v="Xerox 219"/>
    <x v="1568"/>
    <n v="7"/>
    <n v="0"/>
    <n v="21.772800000000004"/>
    <x v="3"/>
    <x v="0"/>
  </r>
  <r>
    <x v="4610"/>
    <x v="2282"/>
    <x v="45"/>
    <x v="773"/>
    <x v="1"/>
    <s v="JE-15745"/>
    <s v="Joel Eaton"/>
    <x v="0"/>
    <x v="0"/>
    <s v="Oceanside"/>
    <x v="1"/>
    <n v="92054"/>
    <x v="1"/>
    <s v="FUR-FU-10000023"/>
    <x v="0"/>
    <x v="5"/>
    <s v="Eldon Wave Desk Accessories"/>
    <x v="349"/>
    <n v="8"/>
    <n v="0"/>
    <n v="20.732800000000001"/>
    <x v="1"/>
    <x v="0"/>
  </r>
  <r>
    <x v="4611"/>
    <x v="2283"/>
    <x v="990"/>
    <x v="1067"/>
    <x v="0"/>
    <s v="HG-14965"/>
    <s v="Henry Goldwyn"/>
    <x v="1"/>
    <x v="0"/>
    <s v="Gulfport"/>
    <x v="35"/>
    <n v="39503"/>
    <x v="0"/>
    <s v="OFF-BI-10000285"/>
    <x v="1"/>
    <x v="8"/>
    <s v="XtraLife ClearVue Slant-D Ring Binders by Cardinal"/>
    <x v="3470"/>
    <n v="4"/>
    <n v="0"/>
    <n v="15.68"/>
    <x v="0"/>
    <x v="0"/>
  </r>
  <r>
    <x v="4612"/>
    <x v="2284"/>
    <x v="413"/>
    <x v="335"/>
    <x v="1"/>
    <s v="EP-13915"/>
    <s v="Emily Phan"/>
    <x v="0"/>
    <x v="0"/>
    <s v="Jacksonville"/>
    <x v="2"/>
    <n v="32216"/>
    <x v="0"/>
    <s v="OFF-AR-10000588"/>
    <x v="1"/>
    <x v="6"/>
    <s v="Newell 345"/>
    <x v="1662"/>
    <n v="3"/>
    <n v="0.2"/>
    <n v="3.571200000000001"/>
    <x v="0"/>
    <x v="0"/>
  </r>
  <r>
    <x v="4613"/>
    <x v="2284"/>
    <x v="413"/>
    <x v="335"/>
    <x v="1"/>
    <s v="EP-13915"/>
    <s v="Emily Phan"/>
    <x v="0"/>
    <x v="0"/>
    <s v="Jacksonville"/>
    <x v="2"/>
    <n v="32216"/>
    <x v="0"/>
    <s v="OFF-PA-10002250"/>
    <x v="1"/>
    <x v="10"/>
    <s v="Things To Do Today Pad"/>
    <x v="3471"/>
    <n v="5"/>
    <n v="0.2"/>
    <n v="8.218"/>
    <x v="0"/>
    <x v="0"/>
  </r>
  <r>
    <x v="4614"/>
    <x v="2285"/>
    <x v="64"/>
    <x v="165"/>
    <x v="1"/>
    <s v="GH-14410"/>
    <s v="Gary Hansen"/>
    <x v="2"/>
    <x v="0"/>
    <s v="Houston"/>
    <x v="5"/>
    <n v="77070"/>
    <x v="2"/>
    <s v="OFF-AP-10002457"/>
    <x v="1"/>
    <x v="9"/>
    <s v="Eureka The Boss Plus 12-Amp Hard Box Upright Vacuum, Red"/>
    <x v="3472"/>
    <n v="3"/>
    <n v="0.8"/>
    <n v="-166.39350000000002"/>
    <x v="2"/>
    <x v="0"/>
  </r>
  <r>
    <x v="4615"/>
    <x v="2285"/>
    <x v="64"/>
    <x v="165"/>
    <x v="1"/>
    <s v="GH-14410"/>
    <s v="Gary Hansen"/>
    <x v="2"/>
    <x v="0"/>
    <s v="Houston"/>
    <x v="5"/>
    <n v="77070"/>
    <x v="2"/>
    <s v="OFF-FA-10002763"/>
    <x v="1"/>
    <x v="13"/>
    <s v="Advantus Map Pennant Flags and Round Head Tacks"/>
    <x v="2696"/>
    <n v="9"/>
    <n v="0.2"/>
    <n v="4.2659999999999973"/>
    <x v="2"/>
    <x v="0"/>
  </r>
  <r>
    <x v="4616"/>
    <x v="2286"/>
    <x v="406"/>
    <x v="216"/>
    <x v="0"/>
    <s v="DS-13180"/>
    <s v="David Smith"/>
    <x v="1"/>
    <x v="0"/>
    <s v="Houston"/>
    <x v="5"/>
    <n v="77095"/>
    <x v="2"/>
    <s v="TEC-AC-10000109"/>
    <x v="2"/>
    <x v="11"/>
    <s v="Sony Micro Vault Click 16 GB USB 2.0 Flash Drive"/>
    <x v="3473"/>
    <n v="3"/>
    <n v="0.2"/>
    <n v="6.7188000000000088"/>
    <x v="2"/>
    <x v="0"/>
  </r>
  <r>
    <x v="4617"/>
    <x v="2287"/>
    <x v="481"/>
    <x v="1068"/>
    <x v="1"/>
    <s v="TH-21550"/>
    <s v="Tracy Hopkins"/>
    <x v="2"/>
    <x v="0"/>
    <s v="Everett"/>
    <x v="31"/>
    <n v="2149"/>
    <x v="3"/>
    <s v="TEC-PH-10002415"/>
    <x v="2"/>
    <x v="7"/>
    <s v="Polycom VoiceStation 500 Conference phone"/>
    <x v="3474"/>
    <n v="2"/>
    <n v="0"/>
    <n v="147.47500000000002"/>
    <x v="3"/>
    <x v="0"/>
  </r>
  <r>
    <x v="4618"/>
    <x v="2287"/>
    <x v="481"/>
    <x v="1068"/>
    <x v="1"/>
    <s v="TH-21550"/>
    <s v="Tracy Hopkins"/>
    <x v="2"/>
    <x v="0"/>
    <s v="Everett"/>
    <x v="31"/>
    <n v="2149"/>
    <x v="3"/>
    <s v="FUR-CH-10000785"/>
    <x v="0"/>
    <x v="1"/>
    <s v="Global Ergonomic Managers Chair"/>
    <x v="3116"/>
    <n v="3"/>
    <n v="0"/>
    <n v="141.1644"/>
    <x v="3"/>
    <x v="0"/>
  </r>
  <r>
    <x v="4619"/>
    <x v="2288"/>
    <x v="165"/>
    <x v="209"/>
    <x v="2"/>
    <s v="RM-19675"/>
    <s v="Robert Marley"/>
    <x v="2"/>
    <x v="0"/>
    <s v="Los Angeles"/>
    <x v="1"/>
    <n v="90049"/>
    <x v="1"/>
    <s v="TEC-CO-10001449"/>
    <x v="2"/>
    <x v="16"/>
    <s v="Hewlett Packard LaserJet 3310 Copier"/>
    <x v="3475"/>
    <n v="6"/>
    <n v="0.2"/>
    <n v="1007.9831999999999"/>
    <x v="1"/>
    <x v="0"/>
  </r>
  <r>
    <x v="4620"/>
    <x v="2288"/>
    <x v="165"/>
    <x v="209"/>
    <x v="2"/>
    <s v="RM-19675"/>
    <s v="Robert Marley"/>
    <x v="2"/>
    <x v="0"/>
    <s v="Los Angeles"/>
    <x v="1"/>
    <n v="90049"/>
    <x v="1"/>
    <s v="OFF-BI-10001670"/>
    <x v="1"/>
    <x v="8"/>
    <s v="Vinyl Sectional Post Binders"/>
    <x v="3476"/>
    <n v="3"/>
    <n v="0.2"/>
    <n v="33.93"/>
    <x v="1"/>
    <x v="0"/>
  </r>
  <r>
    <x v="4621"/>
    <x v="2289"/>
    <x v="348"/>
    <x v="688"/>
    <x v="0"/>
    <s v="SF-20965"/>
    <s v="Sylvia Foulston"/>
    <x v="1"/>
    <x v="0"/>
    <s v="Wilmington"/>
    <x v="13"/>
    <n v="19805"/>
    <x v="3"/>
    <s v="OFF-ST-10001328"/>
    <x v="1"/>
    <x v="4"/>
    <s v="Personal Filing Tote with Lid, Black/Gray"/>
    <x v="3477"/>
    <n v="5"/>
    <n v="0"/>
    <n v="21.714000000000002"/>
    <x v="3"/>
    <x v="0"/>
  </r>
  <r>
    <x v="4622"/>
    <x v="2290"/>
    <x v="428"/>
    <x v="947"/>
    <x v="1"/>
    <s v="SO-20335"/>
    <s v="Sean O'Donnell"/>
    <x v="0"/>
    <x v="0"/>
    <s v="Columbia"/>
    <x v="18"/>
    <n v="38401"/>
    <x v="0"/>
    <s v="OFF-SU-10001225"/>
    <x v="1"/>
    <x v="14"/>
    <s v="Staple remover"/>
    <x v="3478"/>
    <n v="3"/>
    <n v="0.2"/>
    <n v="-1.9872000000000005"/>
    <x v="0"/>
    <x v="0"/>
  </r>
  <r>
    <x v="4623"/>
    <x v="2290"/>
    <x v="428"/>
    <x v="947"/>
    <x v="1"/>
    <s v="SO-20335"/>
    <s v="Sean O'Donnell"/>
    <x v="0"/>
    <x v="0"/>
    <s v="Columbia"/>
    <x v="18"/>
    <n v="38401"/>
    <x v="0"/>
    <s v="OFF-PA-10000357"/>
    <x v="1"/>
    <x v="10"/>
    <s v="Xerox 1888"/>
    <x v="3479"/>
    <n v="4"/>
    <n v="0.2"/>
    <n v="62.137599999999992"/>
    <x v="0"/>
    <x v="0"/>
  </r>
  <r>
    <x v="4624"/>
    <x v="2290"/>
    <x v="428"/>
    <x v="947"/>
    <x v="1"/>
    <s v="SO-20335"/>
    <s v="Sean O'Donnell"/>
    <x v="0"/>
    <x v="0"/>
    <s v="Columbia"/>
    <x v="18"/>
    <n v="38401"/>
    <x v="0"/>
    <s v="OFF-ST-10000046"/>
    <x v="1"/>
    <x v="4"/>
    <s v="Fellowes Super Stor/Drawer Files"/>
    <x v="3480"/>
    <n v="2"/>
    <n v="0.2"/>
    <n v="-3.2309999999999945"/>
    <x v="0"/>
    <x v="0"/>
  </r>
  <r>
    <x v="4625"/>
    <x v="2290"/>
    <x v="428"/>
    <x v="947"/>
    <x v="1"/>
    <s v="SO-20335"/>
    <s v="Sean O'Donnell"/>
    <x v="0"/>
    <x v="0"/>
    <s v="Columbia"/>
    <x v="18"/>
    <n v="38401"/>
    <x v="0"/>
    <s v="FUR-FU-10000023"/>
    <x v="0"/>
    <x v="5"/>
    <s v="Eldon Wave Desk Accessories"/>
    <x v="3481"/>
    <n v="3"/>
    <n v="0.2"/>
    <n v="4.240800000000001"/>
    <x v="0"/>
    <x v="0"/>
  </r>
  <r>
    <x v="4626"/>
    <x v="2291"/>
    <x v="373"/>
    <x v="1058"/>
    <x v="1"/>
    <s v="CK-12760"/>
    <s v="Cyma Kinney"/>
    <x v="1"/>
    <x v="0"/>
    <s v="New York City"/>
    <x v="15"/>
    <n v="10011"/>
    <x v="3"/>
    <s v="OFF-ST-10003455"/>
    <x v="1"/>
    <x v="4"/>
    <s v="Tenex File Box, Personal Filing Tote with Lid, Black"/>
    <x v="3477"/>
    <n v="5"/>
    <n v="0"/>
    <n v="20.163000000000004"/>
    <x v="3"/>
    <x v="0"/>
  </r>
  <r>
    <x v="4627"/>
    <x v="2291"/>
    <x v="373"/>
    <x v="1058"/>
    <x v="1"/>
    <s v="CK-12760"/>
    <s v="Cyma Kinney"/>
    <x v="1"/>
    <x v="0"/>
    <s v="New York City"/>
    <x v="15"/>
    <n v="10011"/>
    <x v="3"/>
    <s v="OFF-ST-10000876"/>
    <x v="1"/>
    <x v="4"/>
    <s v="Eldon Simplefile Box Office"/>
    <x v="3482"/>
    <n v="2"/>
    <n v="0"/>
    <n v="6.9664000000000001"/>
    <x v="3"/>
    <x v="0"/>
  </r>
  <r>
    <x v="4628"/>
    <x v="2291"/>
    <x v="373"/>
    <x v="1058"/>
    <x v="1"/>
    <s v="CK-12760"/>
    <s v="Cyma Kinney"/>
    <x v="1"/>
    <x v="0"/>
    <s v="New York City"/>
    <x v="15"/>
    <n v="10011"/>
    <x v="3"/>
    <s v="OFF-AR-10003582"/>
    <x v="1"/>
    <x v="6"/>
    <s v="Boston Electric Pencil Sharpener, Model 1818, Charcoal Black"/>
    <x v="3483"/>
    <n v="5"/>
    <n v="0"/>
    <n v="39.410000000000011"/>
    <x v="3"/>
    <x v="0"/>
  </r>
  <r>
    <x v="4629"/>
    <x v="2291"/>
    <x v="373"/>
    <x v="1058"/>
    <x v="1"/>
    <s v="CK-12760"/>
    <s v="Cyma Kinney"/>
    <x v="1"/>
    <x v="0"/>
    <s v="New York City"/>
    <x v="15"/>
    <n v="10011"/>
    <x v="3"/>
    <s v="OFF-ST-10004258"/>
    <x v="1"/>
    <x v="4"/>
    <s v="Portable Personal File Box"/>
    <x v="905"/>
    <n v="3"/>
    <n v="0"/>
    <n v="9.8901000000000039"/>
    <x v="3"/>
    <x v="0"/>
  </r>
  <r>
    <x v="4630"/>
    <x v="2292"/>
    <x v="52"/>
    <x v="526"/>
    <x v="3"/>
    <s v="GA-14725"/>
    <s v="Guy Armstrong"/>
    <x v="0"/>
    <x v="0"/>
    <s v="Mount Pleasant"/>
    <x v="12"/>
    <n v="48858"/>
    <x v="2"/>
    <s v="FUR-FU-10000719"/>
    <x v="0"/>
    <x v="5"/>
    <s v="DAX Cubicle Frames, 8-1/2 x 11"/>
    <x v="1819"/>
    <n v="2"/>
    <n v="0"/>
    <n v="6.1704000000000008"/>
    <x v="2"/>
    <x v="0"/>
  </r>
  <r>
    <x v="4631"/>
    <x v="2293"/>
    <x v="646"/>
    <x v="527"/>
    <x v="0"/>
    <s v="BD-11725"/>
    <s v="Bruce Degenhardt"/>
    <x v="0"/>
    <x v="0"/>
    <s v="San Francisco"/>
    <x v="1"/>
    <n v="94122"/>
    <x v="1"/>
    <s v="OFF-LA-10001297"/>
    <x v="1"/>
    <x v="2"/>
    <s v="Avery 473"/>
    <x v="2678"/>
    <n v="5"/>
    <n v="0"/>
    <n v="24.84"/>
    <x v="1"/>
    <x v="0"/>
  </r>
  <r>
    <x v="4632"/>
    <x v="2293"/>
    <x v="646"/>
    <x v="527"/>
    <x v="0"/>
    <s v="BD-11725"/>
    <s v="Bruce Degenhardt"/>
    <x v="0"/>
    <x v="0"/>
    <s v="San Francisco"/>
    <x v="1"/>
    <n v="94122"/>
    <x v="1"/>
    <s v="FUR-FU-10000723"/>
    <x v="0"/>
    <x v="5"/>
    <s v="Deflect-o EconoMat Studded, No Bevel Mat for Low Pile Carpeting"/>
    <x v="3484"/>
    <n v="3"/>
    <n v="0"/>
    <n v="11.156400000000005"/>
    <x v="1"/>
    <x v="0"/>
  </r>
  <r>
    <x v="4633"/>
    <x v="2294"/>
    <x v="291"/>
    <x v="722"/>
    <x v="1"/>
    <s v="DS-13180"/>
    <s v="David Smith"/>
    <x v="1"/>
    <x v="0"/>
    <s v="San Francisco"/>
    <x v="1"/>
    <n v="94122"/>
    <x v="1"/>
    <s v="FUR-BO-10003893"/>
    <x v="0"/>
    <x v="0"/>
    <s v="Sauder Camden County Collection Library"/>
    <x v="3485"/>
    <n v="6"/>
    <n v="0.15"/>
    <n v="34.493999999999971"/>
    <x v="1"/>
    <x v="1"/>
  </r>
  <r>
    <x v="4634"/>
    <x v="2294"/>
    <x v="291"/>
    <x v="722"/>
    <x v="1"/>
    <s v="DS-13180"/>
    <s v="David Smith"/>
    <x v="1"/>
    <x v="0"/>
    <s v="San Francisco"/>
    <x v="1"/>
    <n v="94122"/>
    <x v="1"/>
    <s v="OFF-ST-10000736"/>
    <x v="1"/>
    <x v="4"/>
    <s v="Carina Double Wide Media Storage Towers in Natural &amp; Black"/>
    <x v="1240"/>
    <n v="1"/>
    <n v="0"/>
    <n v="3.2391999999999967"/>
    <x v="1"/>
    <x v="1"/>
  </r>
  <r>
    <x v="4635"/>
    <x v="2295"/>
    <x v="846"/>
    <x v="875"/>
    <x v="1"/>
    <s v="BS-11380"/>
    <s v="Bill Stewart"/>
    <x v="1"/>
    <x v="0"/>
    <s v="San Francisco"/>
    <x v="1"/>
    <n v="94122"/>
    <x v="1"/>
    <s v="OFF-ST-10000736"/>
    <x v="1"/>
    <x v="4"/>
    <s v="Carina Double Wide Media Storage Towers in Natural &amp; Black"/>
    <x v="423"/>
    <n v="3"/>
    <n v="0"/>
    <n v="9.7175999999999902"/>
    <x v="1"/>
    <x v="0"/>
  </r>
  <r>
    <x v="4636"/>
    <x v="2296"/>
    <x v="842"/>
    <x v="809"/>
    <x v="2"/>
    <s v="AP-10915"/>
    <s v="Arthur Prichep"/>
    <x v="0"/>
    <x v="0"/>
    <s v="Los Angeles"/>
    <x v="1"/>
    <n v="90045"/>
    <x v="1"/>
    <s v="OFF-AR-10003373"/>
    <x v="1"/>
    <x v="6"/>
    <s v="Boston School Pro Electric Pencil Sharpener, 1670"/>
    <x v="1862"/>
    <n v="4"/>
    <n v="0"/>
    <n v="33.458399999999997"/>
    <x v="1"/>
    <x v="0"/>
  </r>
  <r>
    <x v="4637"/>
    <x v="2296"/>
    <x v="842"/>
    <x v="809"/>
    <x v="2"/>
    <s v="AP-10915"/>
    <s v="Arthur Prichep"/>
    <x v="0"/>
    <x v="0"/>
    <s v="Los Angeles"/>
    <x v="1"/>
    <n v="90045"/>
    <x v="1"/>
    <s v="OFF-AR-10000390"/>
    <x v="1"/>
    <x v="6"/>
    <s v="Newell Chalk Holder"/>
    <x v="714"/>
    <n v="3"/>
    <n v="0"/>
    <n v="5.6993999999999998"/>
    <x v="1"/>
    <x v="0"/>
  </r>
  <r>
    <x v="4638"/>
    <x v="2296"/>
    <x v="842"/>
    <x v="809"/>
    <x v="2"/>
    <s v="AP-10915"/>
    <s v="Arthur Prichep"/>
    <x v="0"/>
    <x v="0"/>
    <s v="Los Angeles"/>
    <x v="1"/>
    <n v="90045"/>
    <x v="1"/>
    <s v="OFF-AR-10001725"/>
    <x v="1"/>
    <x v="6"/>
    <s v="Boston Home &amp; Office Model 2000 Electric Pencil Sharpeners"/>
    <x v="2885"/>
    <n v="2"/>
    <n v="0"/>
    <n v="12.298000000000002"/>
    <x v="1"/>
    <x v="0"/>
  </r>
  <r>
    <x v="4639"/>
    <x v="2297"/>
    <x v="108"/>
    <x v="1069"/>
    <x v="1"/>
    <s v="JF-15565"/>
    <s v="Jill Fjeld"/>
    <x v="0"/>
    <x v="0"/>
    <s v="Newport News"/>
    <x v="17"/>
    <n v="23602"/>
    <x v="0"/>
    <s v="TEC-CO-10001943"/>
    <x v="2"/>
    <x v="16"/>
    <s v="Canon PC-428 Personal Copier"/>
    <x v="3486"/>
    <n v="8"/>
    <n v="0"/>
    <n v="751.9624"/>
    <x v="0"/>
    <x v="0"/>
  </r>
  <r>
    <x v="4640"/>
    <x v="2297"/>
    <x v="108"/>
    <x v="1069"/>
    <x v="1"/>
    <s v="JF-15565"/>
    <s v="Jill Fjeld"/>
    <x v="0"/>
    <x v="0"/>
    <s v="Newport News"/>
    <x v="17"/>
    <n v="23602"/>
    <x v="0"/>
    <s v="OFF-EN-10002312"/>
    <x v="1"/>
    <x v="12"/>
    <s v="#10 Self-Seal White Envelopes"/>
    <x v="3487"/>
    <n v="1"/>
    <n v="0"/>
    <n v="5.4340999999999999"/>
    <x v="0"/>
    <x v="0"/>
  </r>
  <r>
    <x v="4641"/>
    <x v="2298"/>
    <x v="760"/>
    <x v="188"/>
    <x v="0"/>
    <s v="HA-14905"/>
    <s v="Helen Abelman"/>
    <x v="0"/>
    <x v="0"/>
    <s v="Fort Collins"/>
    <x v="22"/>
    <n v="80525"/>
    <x v="1"/>
    <s v="OFF-BI-10000831"/>
    <x v="1"/>
    <x v="8"/>
    <s v="Storex Flexible Poly Binders with Double Pockets"/>
    <x v="3488"/>
    <n v="4"/>
    <n v="0.7"/>
    <n v="-2.5343999999999998"/>
    <x v="1"/>
    <x v="0"/>
  </r>
  <r>
    <x v="4642"/>
    <x v="2298"/>
    <x v="760"/>
    <x v="188"/>
    <x v="0"/>
    <s v="HA-14905"/>
    <s v="Helen Abelman"/>
    <x v="0"/>
    <x v="0"/>
    <s v="Fort Collins"/>
    <x v="22"/>
    <n v="80525"/>
    <x v="1"/>
    <s v="FUR-CH-10000749"/>
    <x v="0"/>
    <x v="1"/>
    <s v="Office Star - Ergonomic Mid Back Chair with 2-Way Adjustable Arms"/>
    <x v="1087"/>
    <n v="4"/>
    <n v="0.2"/>
    <n v="-28.95679999999993"/>
    <x v="1"/>
    <x v="0"/>
  </r>
  <r>
    <x v="4643"/>
    <x v="2299"/>
    <x v="991"/>
    <x v="1066"/>
    <x v="1"/>
    <s v="Co-12640"/>
    <s v="Corey-Lock"/>
    <x v="0"/>
    <x v="0"/>
    <s v="Seattle"/>
    <x v="4"/>
    <n v="98105"/>
    <x v="1"/>
    <s v="OFF-BI-10002003"/>
    <x v="1"/>
    <x v="8"/>
    <s v="Ibico Presentation Index for Binding Systems"/>
    <x v="2925"/>
    <n v="2"/>
    <n v="0.2"/>
    <n v="2.1492"/>
    <x v="1"/>
    <x v="0"/>
  </r>
  <r>
    <x v="4644"/>
    <x v="2299"/>
    <x v="991"/>
    <x v="1066"/>
    <x v="1"/>
    <s v="Co-12640"/>
    <s v="Corey-Lock"/>
    <x v="0"/>
    <x v="0"/>
    <s v="Seattle"/>
    <x v="4"/>
    <n v="98105"/>
    <x v="1"/>
    <s v="TEC-MA-10001972"/>
    <x v="2"/>
    <x v="15"/>
    <s v="Okidata C331dn Printer"/>
    <x v="2729"/>
    <n v="2"/>
    <n v="0.2"/>
    <n v="41.880000000000024"/>
    <x v="1"/>
    <x v="0"/>
  </r>
  <r>
    <x v="4645"/>
    <x v="2300"/>
    <x v="399"/>
    <x v="1070"/>
    <x v="1"/>
    <s v="BC-11125"/>
    <s v="Becky Castell"/>
    <x v="2"/>
    <x v="0"/>
    <s v="New York City"/>
    <x v="15"/>
    <n v="10011"/>
    <x v="3"/>
    <s v="FUR-CH-10000225"/>
    <x v="0"/>
    <x v="1"/>
    <s v="Global Geo Office Task Chair, Gray"/>
    <x v="3489"/>
    <n v="2"/>
    <n v="0.1"/>
    <n v="-8.0980000000000167"/>
    <x v="3"/>
    <x v="0"/>
  </r>
  <r>
    <x v="4646"/>
    <x v="2301"/>
    <x v="992"/>
    <x v="1071"/>
    <x v="1"/>
    <s v="EB-13840"/>
    <s v="Ellis Ballard"/>
    <x v="1"/>
    <x v="0"/>
    <s v="Richmond"/>
    <x v="17"/>
    <n v="23223"/>
    <x v="0"/>
    <s v="OFF-PA-10001622"/>
    <x v="1"/>
    <x v="10"/>
    <s v="Ampad Poly Cover Wirebound Steno Book, 6&quot; x 9&quot; Assorted Colors, Gregg Ruled"/>
    <x v="3490"/>
    <n v="3"/>
    <n v="0"/>
    <n v="6.1289999999999996"/>
    <x v="0"/>
    <x v="0"/>
  </r>
  <r>
    <x v="4647"/>
    <x v="2302"/>
    <x v="993"/>
    <x v="249"/>
    <x v="1"/>
    <s v="DB-13360"/>
    <s v="Dennis Bolton"/>
    <x v="2"/>
    <x v="0"/>
    <s v="New York City"/>
    <x v="15"/>
    <n v="10009"/>
    <x v="3"/>
    <s v="FUR-CH-10004983"/>
    <x v="0"/>
    <x v="1"/>
    <s v="Office Star - Mid Back Dual function Ergonomic High Back Chair with 2-Way Adjustable Arms"/>
    <x v="3491"/>
    <n v="3"/>
    <n v="0.1"/>
    <n v="62.782199999999975"/>
    <x v="3"/>
    <x v="0"/>
  </r>
  <r>
    <x v="4648"/>
    <x v="2303"/>
    <x v="304"/>
    <x v="1049"/>
    <x v="1"/>
    <s v="KB-16585"/>
    <s v="Ken Black"/>
    <x v="1"/>
    <x v="0"/>
    <s v="Seattle"/>
    <x v="4"/>
    <n v="98103"/>
    <x v="1"/>
    <s v="OFF-PA-10003228"/>
    <x v="1"/>
    <x v="10"/>
    <s v="Xerox 1917"/>
    <x v="3492"/>
    <n v="9"/>
    <n v="0"/>
    <n v="206.88929999999996"/>
    <x v="1"/>
    <x v="0"/>
  </r>
  <r>
    <x v="4649"/>
    <x v="2303"/>
    <x v="304"/>
    <x v="1049"/>
    <x v="1"/>
    <s v="KB-16585"/>
    <s v="Ken Black"/>
    <x v="1"/>
    <x v="0"/>
    <s v="Seattle"/>
    <x v="4"/>
    <n v="98103"/>
    <x v="1"/>
    <s v="OFF-SU-10004498"/>
    <x v="1"/>
    <x v="14"/>
    <s v="Martin-Yale Premier Letter Opener"/>
    <x v="3493"/>
    <n v="5"/>
    <n v="0"/>
    <n v="1.9320000000000004"/>
    <x v="1"/>
    <x v="0"/>
  </r>
  <r>
    <x v="4650"/>
    <x v="2304"/>
    <x v="798"/>
    <x v="102"/>
    <x v="1"/>
    <s v="AH-10120"/>
    <s v="Adrian Hane"/>
    <x v="2"/>
    <x v="0"/>
    <s v="San Francisco"/>
    <x v="1"/>
    <n v="94110"/>
    <x v="1"/>
    <s v="OFF-PA-10001878"/>
    <x v="1"/>
    <x v="10"/>
    <s v="Xerox 1891"/>
    <x v="1672"/>
    <n v="5"/>
    <n v="0"/>
    <n v="114.93849999999998"/>
    <x v="1"/>
    <x v="0"/>
  </r>
  <r>
    <x v="4651"/>
    <x v="2304"/>
    <x v="798"/>
    <x v="102"/>
    <x v="1"/>
    <s v="AH-10120"/>
    <s v="Adrian Hane"/>
    <x v="2"/>
    <x v="0"/>
    <s v="San Francisco"/>
    <x v="1"/>
    <n v="94110"/>
    <x v="1"/>
    <s v="OFF-PA-10002923"/>
    <x v="1"/>
    <x v="10"/>
    <s v="Xerox 1942"/>
    <x v="3494"/>
    <n v="4"/>
    <n v="0"/>
    <n v="97.88"/>
    <x v="1"/>
    <x v="0"/>
  </r>
  <r>
    <x v="4652"/>
    <x v="2305"/>
    <x v="922"/>
    <x v="318"/>
    <x v="1"/>
    <s v="GH-14410"/>
    <s v="Gary Hansen"/>
    <x v="2"/>
    <x v="0"/>
    <s v="Perth Amboy"/>
    <x v="30"/>
    <n v="8861"/>
    <x v="3"/>
    <s v="OFF-PA-10001838"/>
    <x v="1"/>
    <x v="10"/>
    <s v="Adams Telephone Message Book W/Dividers/Space For Phone Numbers, 5 1/4&quot;X8 1/2&quot;, 300/Messages"/>
    <x v="2722"/>
    <n v="2"/>
    <n v="0"/>
    <n v="5.7623999999999995"/>
    <x v="3"/>
    <x v="0"/>
  </r>
  <r>
    <x v="4653"/>
    <x v="2305"/>
    <x v="922"/>
    <x v="318"/>
    <x v="1"/>
    <s v="GH-14410"/>
    <s v="Gary Hansen"/>
    <x v="2"/>
    <x v="0"/>
    <s v="Perth Amboy"/>
    <x v="30"/>
    <n v="8861"/>
    <x v="3"/>
    <s v="OFF-ST-10003123"/>
    <x v="1"/>
    <x v="4"/>
    <s v="Fellowes Bases and Tops For Staxonsteel/High-Stak Systems"/>
    <x v="3495"/>
    <n v="5"/>
    <n v="0"/>
    <n v="39.947999999999993"/>
    <x v="3"/>
    <x v="0"/>
  </r>
  <r>
    <x v="4654"/>
    <x v="2306"/>
    <x v="92"/>
    <x v="356"/>
    <x v="0"/>
    <s v="KT-16480"/>
    <s v="Kean Thornton"/>
    <x v="0"/>
    <x v="0"/>
    <s v="San Francisco"/>
    <x v="1"/>
    <n v="94110"/>
    <x v="1"/>
    <s v="OFF-FA-10001332"/>
    <x v="1"/>
    <x v="13"/>
    <s v="Acco Banker's Clasps, 5 3/4&quot;-Long"/>
    <x v="709"/>
    <n v="1"/>
    <n v="0"/>
    <n v="1.3535999999999999"/>
    <x v="1"/>
    <x v="0"/>
  </r>
  <r>
    <x v="4655"/>
    <x v="2307"/>
    <x v="952"/>
    <x v="503"/>
    <x v="1"/>
    <s v="KH-16330"/>
    <s v="Katharine Harms"/>
    <x v="1"/>
    <x v="0"/>
    <s v="Freeport"/>
    <x v="10"/>
    <n v="61032"/>
    <x v="2"/>
    <s v="OFF-ST-10003442"/>
    <x v="1"/>
    <x v="4"/>
    <s v="Eldon Portable Mobile Manager"/>
    <x v="3496"/>
    <n v="2"/>
    <n v="0.2"/>
    <n v="3.9591999999999992"/>
    <x v="2"/>
    <x v="0"/>
  </r>
  <r>
    <x v="4656"/>
    <x v="2308"/>
    <x v="910"/>
    <x v="531"/>
    <x v="1"/>
    <s v="SV-20785"/>
    <s v="Stewart Visinsky"/>
    <x v="0"/>
    <x v="0"/>
    <s v="Philadelphia"/>
    <x v="9"/>
    <n v="19140"/>
    <x v="3"/>
    <s v="OFF-AR-10001468"/>
    <x v="1"/>
    <x v="6"/>
    <s v="Sanford Prismacolor Professional Thick Lead Art Pencils, 36-Color Set"/>
    <x v="3497"/>
    <n v="2"/>
    <n v="0.2"/>
    <n v="14.227200000000003"/>
    <x v="3"/>
    <x v="0"/>
  </r>
  <r>
    <x v="4657"/>
    <x v="2308"/>
    <x v="910"/>
    <x v="531"/>
    <x v="1"/>
    <s v="SV-20785"/>
    <s v="Stewart Visinsky"/>
    <x v="0"/>
    <x v="0"/>
    <s v="Philadelphia"/>
    <x v="9"/>
    <n v="19140"/>
    <x v="3"/>
    <s v="OFF-AP-10003266"/>
    <x v="1"/>
    <x v="9"/>
    <s v="Holmes Replacement Filter for HEPA Air Cleaner, Large Room"/>
    <x v="775"/>
    <n v="2"/>
    <n v="0.2"/>
    <n v="6.5164"/>
    <x v="3"/>
    <x v="0"/>
  </r>
  <r>
    <x v="4658"/>
    <x v="2308"/>
    <x v="910"/>
    <x v="531"/>
    <x v="1"/>
    <s v="SV-20785"/>
    <s v="Stewart Visinsky"/>
    <x v="0"/>
    <x v="0"/>
    <s v="Philadelphia"/>
    <x v="9"/>
    <n v="19140"/>
    <x v="3"/>
    <s v="OFF-PA-10002230"/>
    <x v="1"/>
    <x v="10"/>
    <s v="Xerox 1897"/>
    <x v="892"/>
    <n v="2"/>
    <n v="0.2"/>
    <n v="2.8884000000000007"/>
    <x v="3"/>
    <x v="0"/>
  </r>
  <r>
    <x v="4659"/>
    <x v="2308"/>
    <x v="910"/>
    <x v="531"/>
    <x v="1"/>
    <s v="SV-20785"/>
    <s v="Stewart Visinsky"/>
    <x v="0"/>
    <x v="0"/>
    <s v="Philadelphia"/>
    <x v="9"/>
    <n v="19140"/>
    <x v="3"/>
    <s v="OFF-AP-10003622"/>
    <x v="1"/>
    <x v="9"/>
    <s v="Bravo II Megaboss 12-Amp Hard Body Upright, Replacement Belts, 2 Belts per Pack"/>
    <x v="3498"/>
    <n v="7"/>
    <n v="0.2"/>
    <n v="2.0474999999999994"/>
    <x v="3"/>
    <x v="0"/>
  </r>
  <r>
    <x v="4660"/>
    <x v="2308"/>
    <x v="910"/>
    <x v="531"/>
    <x v="1"/>
    <s v="SV-20785"/>
    <s v="Stewart Visinsky"/>
    <x v="0"/>
    <x v="0"/>
    <s v="Philadelphia"/>
    <x v="9"/>
    <n v="19140"/>
    <x v="3"/>
    <s v="TEC-AC-10001542"/>
    <x v="2"/>
    <x v="11"/>
    <s v="SanDisk Cruzer 16 GB USB Flash Drive"/>
    <x v="289"/>
    <n v="3"/>
    <n v="0.2"/>
    <n v="-0.3444000000000047"/>
    <x v="3"/>
    <x v="0"/>
  </r>
  <r>
    <x v="4661"/>
    <x v="2308"/>
    <x v="910"/>
    <x v="531"/>
    <x v="1"/>
    <s v="SV-20785"/>
    <s v="Stewart Visinsky"/>
    <x v="0"/>
    <x v="0"/>
    <s v="Philadelphia"/>
    <x v="9"/>
    <n v="19140"/>
    <x v="3"/>
    <s v="FUR-CH-10002965"/>
    <x v="0"/>
    <x v="1"/>
    <s v="Global Leather Highback Executive Chair with Pneumatic Height Adjustment, Black"/>
    <x v="2818"/>
    <n v="6"/>
    <n v="0.3"/>
    <n v="-36.176400000000001"/>
    <x v="3"/>
    <x v="0"/>
  </r>
  <r>
    <x v="4662"/>
    <x v="2308"/>
    <x v="910"/>
    <x v="531"/>
    <x v="1"/>
    <s v="SV-20785"/>
    <s v="Stewart Visinsky"/>
    <x v="0"/>
    <x v="0"/>
    <s v="Philadelphia"/>
    <x v="9"/>
    <n v="19140"/>
    <x v="3"/>
    <s v="OFF-ST-10000563"/>
    <x v="1"/>
    <x v="4"/>
    <s v="Fellowes Bankers Box Stor/Drawer Steel Plus"/>
    <x v="3499"/>
    <n v="3"/>
    <n v="0.2"/>
    <n v="-9.5940000000000012"/>
    <x v="3"/>
    <x v="0"/>
  </r>
  <r>
    <x v="4663"/>
    <x v="2309"/>
    <x v="31"/>
    <x v="42"/>
    <x v="1"/>
    <s v="PO-18850"/>
    <s v="Patrick O'Brill"/>
    <x v="0"/>
    <x v="0"/>
    <s v="Jacksonville"/>
    <x v="2"/>
    <n v="32216"/>
    <x v="0"/>
    <s v="OFF-LA-10002787"/>
    <x v="1"/>
    <x v="2"/>
    <s v="Avery 480"/>
    <x v="3500"/>
    <n v="1"/>
    <n v="0.2"/>
    <n v="1.0499999999999998"/>
    <x v="0"/>
    <x v="0"/>
  </r>
  <r>
    <x v="4664"/>
    <x v="2310"/>
    <x v="897"/>
    <x v="750"/>
    <x v="1"/>
    <s v="AC-10450"/>
    <s v="Amy Cox"/>
    <x v="0"/>
    <x v="0"/>
    <s v="Pembroke Pines"/>
    <x v="2"/>
    <n v="33024"/>
    <x v="0"/>
    <s v="OFF-BI-10004022"/>
    <x v="1"/>
    <x v="8"/>
    <s v="Acco Suede Grain Vinyl Round Ring Binder"/>
    <x v="3501"/>
    <n v="9"/>
    <n v="0.7"/>
    <n v="-6.0047999999999977"/>
    <x v="0"/>
    <x v="0"/>
  </r>
  <r>
    <x v="4665"/>
    <x v="2310"/>
    <x v="897"/>
    <x v="750"/>
    <x v="1"/>
    <s v="AC-10450"/>
    <s v="Amy Cox"/>
    <x v="0"/>
    <x v="0"/>
    <s v="Pembroke Pines"/>
    <x v="2"/>
    <n v="33024"/>
    <x v="0"/>
    <s v="OFF-LA-10001158"/>
    <x v="1"/>
    <x v="2"/>
    <s v="Avery Address/Shipping Labels for Typewriters, 4&quot; x 2&quot;"/>
    <x v="3416"/>
    <n v="2"/>
    <n v="0.2"/>
    <n v="5.7960000000000003"/>
    <x v="0"/>
    <x v="0"/>
  </r>
  <r>
    <x v="4666"/>
    <x v="2311"/>
    <x v="994"/>
    <x v="1072"/>
    <x v="1"/>
    <s v="KB-16585"/>
    <s v="Ken Black"/>
    <x v="1"/>
    <x v="0"/>
    <s v="Seattle"/>
    <x v="4"/>
    <n v="98115"/>
    <x v="1"/>
    <s v="FUR-FU-10000076"/>
    <x v="0"/>
    <x v="5"/>
    <s v="24-Hour Round Wall Clock"/>
    <x v="710"/>
    <n v="4"/>
    <n v="0"/>
    <n v="34.365600000000008"/>
    <x v="1"/>
    <x v="1"/>
  </r>
  <r>
    <x v="4667"/>
    <x v="2311"/>
    <x v="994"/>
    <x v="1072"/>
    <x v="1"/>
    <s v="KB-16585"/>
    <s v="Ken Black"/>
    <x v="1"/>
    <x v="0"/>
    <s v="Seattle"/>
    <x v="4"/>
    <n v="98115"/>
    <x v="1"/>
    <s v="TEC-AC-10002335"/>
    <x v="2"/>
    <x v="11"/>
    <s v="Logitech Media Keyboard K200"/>
    <x v="3502"/>
    <n v="2"/>
    <n v="0"/>
    <n v="13.296199999999999"/>
    <x v="1"/>
    <x v="1"/>
  </r>
  <r>
    <x v="4668"/>
    <x v="2312"/>
    <x v="636"/>
    <x v="676"/>
    <x v="1"/>
    <s v="DB-13555"/>
    <s v="Dorothy Badders"/>
    <x v="1"/>
    <x v="0"/>
    <s v="Fort Worth"/>
    <x v="5"/>
    <n v="76106"/>
    <x v="2"/>
    <s v="OFF-BI-10002827"/>
    <x v="1"/>
    <x v="8"/>
    <s v="Avery Durable Poly Binders"/>
    <x v="3503"/>
    <n v="10"/>
    <n v="0.8"/>
    <n v="-18.802"/>
    <x v="2"/>
    <x v="0"/>
  </r>
  <r>
    <x v="4669"/>
    <x v="2312"/>
    <x v="636"/>
    <x v="676"/>
    <x v="1"/>
    <s v="DB-13555"/>
    <s v="Dorothy Badders"/>
    <x v="1"/>
    <x v="0"/>
    <s v="Fort Worth"/>
    <x v="5"/>
    <n v="76106"/>
    <x v="2"/>
    <s v="FUR-BO-10001601"/>
    <x v="0"/>
    <x v="0"/>
    <s v="Sauder Mission Library with Doors, Fruitwood Finish"/>
    <x v="3504"/>
    <n v="7"/>
    <n v="0.32"/>
    <n v="-119.19180000000006"/>
    <x v="2"/>
    <x v="0"/>
  </r>
  <r>
    <x v="4670"/>
    <x v="2312"/>
    <x v="636"/>
    <x v="676"/>
    <x v="1"/>
    <s v="DB-13555"/>
    <s v="Dorothy Badders"/>
    <x v="1"/>
    <x v="0"/>
    <s v="Fort Worth"/>
    <x v="5"/>
    <n v="76106"/>
    <x v="2"/>
    <s v="OFF-ST-10001932"/>
    <x v="1"/>
    <x v="4"/>
    <s v="Fellowes Staxonsteel Drawer Files"/>
    <x v="3505"/>
    <n v="5"/>
    <n v="0.2"/>
    <n v="-57.950999999999993"/>
    <x v="2"/>
    <x v="0"/>
  </r>
  <r>
    <x v="4671"/>
    <x v="2313"/>
    <x v="995"/>
    <x v="1011"/>
    <x v="1"/>
    <s v="KL-16645"/>
    <s v="Ken Lonsdale"/>
    <x v="0"/>
    <x v="0"/>
    <s v="Detroit"/>
    <x v="12"/>
    <n v="48205"/>
    <x v="2"/>
    <s v="OFF-AP-10001005"/>
    <x v="1"/>
    <x v="9"/>
    <s v="Honeywell Quietcare HEPA Air Cleaner"/>
    <x v="3506"/>
    <n v="4"/>
    <n v="0.1"/>
    <n v="72.357999999999976"/>
    <x v="2"/>
    <x v="0"/>
  </r>
  <r>
    <x v="4672"/>
    <x v="2313"/>
    <x v="995"/>
    <x v="1011"/>
    <x v="1"/>
    <s v="KL-16645"/>
    <s v="Ken Lonsdale"/>
    <x v="0"/>
    <x v="0"/>
    <s v="Detroit"/>
    <x v="12"/>
    <n v="48205"/>
    <x v="2"/>
    <s v="TEC-PH-10004042"/>
    <x v="2"/>
    <x v="7"/>
    <s v="ClearOne Communications CHAT 70 OC Speaker Phone"/>
    <x v="3507"/>
    <n v="4"/>
    <n v="0"/>
    <n v="165.34960000000001"/>
    <x v="2"/>
    <x v="0"/>
  </r>
  <r>
    <x v="4673"/>
    <x v="2313"/>
    <x v="995"/>
    <x v="1011"/>
    <x v="1"/>
    <s v="KL-16645"/>
    <s v="Ken Lonsdale"/>
    <x v="0"/>
    <x v="0"/>
    <s v="Detroit"/>
    <x v="12"/>
    <n v="48205"/>
    <x v="2"/>
    <s v="TEC-PH-10001079"/>
    <x v="2"/>
    <x v="7"/>
    <s v="Polycom SoundPoint Pro SE-225 Corded phone"/>
    <x v="3508"/>
    <n v="1"/>
    <n v="0"/>
    <n v="33.3172"/>
    <x v="2"/>
    <x v="0"/>
  </r>
  <r>
    <x v="4674"/>
    <x v="2313"/>
    <x v="995"/>
    <x v="1011"/>
    <x v="1"/>
    <s v="KL-16645"/>
    <s v="Ken Lonsdale"/>
    <x v="0"/>
    <x v="0"/>
    <s v="Detroit"/>
    <x v="12"/>
    <n v="48205"/>
    <x v="2"/>
    <s v="FUR-FU-10002918"/>
    <x v="0"/>
    <x v="5"/>
    <s v="Eldon ClusterMat Chair Mat with Cordless Antistatic Protection"/>
    <x v="1050"/>
    <n v="3"/>
    <n v="0"/>
    <n v="30.023400000000009"/>
    <x v="2"/>
    <x v="0"/>
  </r>
  <r>
    <x v="4675"/>
    <x v="2314"/>
    <x v="996"/>
    <x v="655"/>
    <x v="0"/>
    <s v="AG-10270"/>
    <s v="Alejandro Grove"/>
    <x v="0"/>
    <x v="0"/>
    <s v="Philadelphia"/>
    <x v="9"/>
    <n v="19120"/>
    <x v="3"/>
    <s v="FUR-FU-10003832"/>
    <x v="0"/>
    <x v="5"/>
    <s v="Eldon Expressions Punched Metal &amp; Wood Desk Accessories, Black &amp; Cherry"/>
    <x v="1660"/>
    <n v="2"/>
    <n v="0.2"/>
    <n v="1.5007999999999999"/>
    <x v="3"/>
    <x v="0"/>
  </r>
  <r>
    <x v="4676"/>
    <x v="2315"/>
    <x v="619"/>
    <x v="247"/>
    <x v="1"/>
    <s v="JF-15295"/>
    <s v="Jason Fortune-"/>
    <x v="0"/>
    <x v="0"/>
    <s v="Logan"/>
    <x v="7"/>
    <n v="84321"/>
    <x v="1"/>
    <s v="OFF-BI-10001617"/>
    <x v="1"/>
    <x v="8"/>
    <s v="GBC Wire Binding Combs"/>
    <x v="3509"/>
    <n v="4"/>
    <n v="0.2"/>
    <n v="11.167199999999999"/>
    <x v="1"/>
    <x v="0"/>
  </r>
  <r>
    <x v="4677"/>
    <x v="2315"/>
    <x v="619"/>
    <x v="247"/>
    <x v="1"/>
    <s v="JF-15295"/>
    <s v="Jason Fortune-"/>
    <x v="0"/>
    <x v="0"/>
    <s v="Logan"/>
    <x v="7"/>
    <n v="84321"/>
    <x v="1"/>
    <s v="OFF-ST-10000736"/>
    <x v="1"/>
    <x v="4"/>
    <s v="Carina Double Wide Media Storage Towers in Natural &amp; Black"/>
    <x v="1240"/>
    <n v="1"/>
    <n v="0"/>
    <n v="3.2391999999999967"/>
    <x v="1"/>
    <x v="0"/>
  </r>
  <r>
    <x v="4678"/>
    <x v="2315"/>
    <x v="619"/>
    <x v="247"/>
    <x v="1"/>
    <s v="JF-15295"/>
    <s v="Jason Fortune-"/>
    <x v="0"/>
    <x v="0"/>
    <s v="Logan"/>
    <x v="7"/>
    <n v="84321"/>
    <x v="1"/>
    <s v="TEC-AC-10004877"/>
    <x v="2"/>
    <x v="11"/>
    <s v="Imation 30456 USB Flash Drive 8GB"/>
    <x v="137"/>
    <n v="12"/>
    <n v="0"/>
    <n v="6.6239999999999952"/>
    <x v="1"/>
    <x v="0"/>
  </r>
  <r>
    <x v="4679"/>
    <x v="2315"/>
    <x v="619"/>
    <x v="247"/>
    <x v="1"/>
    <s v="JF-15295"/>
    <s v="Jason Fortune-"/>
    <x v="0"/>
    <x v="0"/>
    <s v="Logan"/>
    <x v="7"/>
    <n v="84321"/>
    <x v="1"/>
    <s v="OFF-ST-10003221"/>
    <x v="1"/>
    <x v="4"/>
    <s v="Staple magnet"/>
    <x v="794"/>
    <n v="2"/>
    <n v="0"/>
    <n v="5.7672000000000008"/>
    <x v="1"/>
    <x v="0"/>
  </r>
  <r>
    <x v="4680"/>
    <x v="2315"/>
    <x v="619"/>
    <x v="247"/>
    <x v="1"/>
    <s v="JF-15295"/>
    <s v="Jason Fortune-"/>
    <x v="0"/>
    <x v="0"/>
    <s v="Logan"/>
    <x v="7"/>
    <n v="84321"/>
    <x v="1"/>
    <s v="OFF-BI-10003007"/>
    <x v="1"/>
    <x v="8"/>
    <s v="Premium Transparent Presentation Covers, No Pattern/Clear, 8 1/2&quot; x 11&quot;"/>
    <x v="3510"/>
    <n v="2"/>
    <n v="0.2"/>
    <n v="20.165599999999998"/>
    <x v="1"/>
    <x v="0"/>
  </r>
  <r>
    <x v="4681"/>
    <x v="2316"/>
    <x v="216"/>
    <x v="461"/>
    <x v="0"/>
    <s v="RE-19450"/>
    <s v="Richard Eichhorn"/>
    <x v="0"/>
    <x v="0"/>
    <s v="Auburn"/>
    <x v="15"/>
    <n v="13021"/>
    <x v="3"/>
    <s v="OFF-FA-10000936"/>
    <x v="1"/>
    <x v="13"/>
    <s v="Acco Hot Clips Clips to Go"/>
    <x v="3511"/>
    <n v="9"/>
    <n v="0"/>
    <n v="13.324499999999999"/>
    <x v="3"/>
    <x v="0"/>
  </r>
  <r>
    <x v="4682"/>
    <x v="2317"/>
    <x v="49"/>
    <x v="417"/>
    <x v="3"/>
    <s v="MV-18190"/>
    <s v="Mike Vittorini"/>
    <x v="0"/>
    <x v="0"/>
    <s v="Raleigh"/>
    <x v="3"/>
    <n v="27604"/>
    <x v="0"/>
    <s v="TEC-PH-10003811"/>
    <x v="2"/>
    <x v="7"/>
    <s v="Jabra Supreme Plus Driver Edition Headset"/>
    <x v="3512"/>
    <n v="9"/>
    <n v="0.2"/>
    <n v="86.392799999999994"/>
    <x v="0"/>
    <x v="0"/>
  </r>
  <r>
    <x v="4683"/>
    <x v="2318"/>
    <x v="48"/>
    <x v="143"/>
    <x v="1"/>
    <s v="GB-14530"/>
    <s v="George Bell"/>
    <x v="1"/>
    <x v="0"/>
    <s v="Philadelphia"/>
    <x v="9"/>
    <n v="19120"/>
    <x v="3"/>
    <s v="FUR-TA-10004152"/>
    <x v="0"/>
    <x v="3"/>
    <s v="Barricks 18&quot; x 48&quot; Non-Folding Utility Table with Bottom Storage Shelf"/>
    <x v="3513"/>
    <n v="4"/>
    <n v="0.4"/>
    <n v="-56.448000000000008"/>
    <x v="3"/>
    <x v="0"/>
  </r>
  <r>
    <x v="4684"/>
    <x v="2318"/>
    <x v="48"/>
    <x v="143"/>
    <x v="1"/>
    <s v="GB-14530"/>
    <s v="George Bell"/>
    <x v="1"/>
    <x v="0"/>
    <s v="Philadelphia"/>
    <x v="9"/>
    <n v="19120"/>
    <x v="3"/>
    <s v="FUR-BO-10002853"/>
    <x v="0"/>
    <x v="0"/>
    <s v="O'Sullivan 5-Shelf Heavy-Duty Bookcases"/>
    <x v="3514"/>
    <n v="4"/>
    <n v="0.5"/>
    <n v="-81.94"/>
    <x v="3"/>
    <x v="0"/>
  </r>
  <r>
    <x v="4685"/>
    <x v="2318"/>
    <x v="48"/>
    <x v="143"/>
    <x v="1"/>
    <s v="GB-14530"/>
    <s v="George Bell"/>
    <x v="1"/>
    <x v="0"/>
    <s v="Philadelphia"/>
    <x v="9"/>
    <n v="19120"/>
    <x v="3"/>
    <s v="OFF-BI-10002071"/>
    <x v="1"/>
    <x v="8"/>
    <s v="Fellowes Black Plastic Comb Bindings"/>
    <x v="3515"/>
    <n v="2"/>
    <n v="0.7"/>
    <n v="-2.7887999999999993"/>
    <x v="3"/>
    <x v="0"/>
  </r>
  <r>
    <x v="4686"/>
    <x v="2318"/>
    <x v="48"/>
    <x v="143"/>
    <x v="1"/>
    <s v="GB-14530"/>
    <s v="George Bell"/>
    <x v="1"/>
    <x v="0"/>
    <s v="Philadelphia"/>
    <x v="9"/>
    <n v="19120"/>
    <x v="3"/>
    <s v="OFF-FA-10000053"/>
    <x v="1"/>
    <x v="13"/>
    <s v="Revere Boxed Rubber Bands by Revere"/>
    <x v="1814"/>
    <n v="7"/>
    <n v="0.2"/>
    <n v="-2.3813999999999993"/>
    <x v="3"/>
    <x v="0"/>
  </r>
  <r>
    <x v="4687"/>
    <x v="2319"/>
    <x v="890"/>
    <x v="991"/>
    <x v="1"/>
    <s v="HL-15040"/>
    <s v="Hunter Lopez"/>
    <x v="0"/>
    <x v="0"/>
    <s v="Richmond"/>
    <x v="14"/>
    <n v="47374"/>
    <x v="2"/>
    <s v="TEC-PH-10001305"/>
    <x v="2"/>
    <x v="7"/>
    <s v="Panasonic KX TS208W Corded phone"/>
    <x v="3516"/>
    <n v="9"/>
    <n v="0"/>
    <n v="123.45480000000005"/>
    <x v="2"/>
    <x v="0"/>
  </r>
  <r>
    <x v="4688"/>
    <x v="2320"/>
    <x v="983"/>
    <x v="1026"/>
    <x v="1"/>
    <s v="BP-11155"/>
    <s v="Becky Pak"/>
    <x v="0"/>
    <x v="0"/>
    <s v="Lancaster"/>
    <x v="9"/>
    <n v="17602"/>
    <x v="3"/>
    <s v="OFF-BI-10001525"/>
    <x v="1"/>
    <x v="8"/>
    <s v="Acco Pressboard Covers with Storage Hooks, 14 7/8&quot; x 11&quot;, Executive Red"/>
    <x v="3517"/>
    <n v="5"/>
    <n v="0.7"/>
    <n v="-4.7625000000000011"/>
    <x v="3"/>
    <x v="0"/>
  </r>
  <r>
    <x v="4689"/>
    <x v="2321"/>
    <x v="414"/>
    <x v="1073"/>
    <x v="2"/>
    <s v="CT-11995"/>
    <s v="Carol Triggs"/>
    <x v="0"/>
    <x v="0"/>
    <s v="Tucson"/>
    <x v="16"/>
    <n v="85705"/>
    <x v="1"/>
    <s v="FUR-FU-10001876"/>
    <x v="0"/>
    <x v="5"/>
    <s v="Computer Room Manger, 14&quot;"/>
    <x v="3518"/>
    <n v="2"/>
    <n v="0.2"/>
    <n v="10.393599999999998"/>
    <x v="1"/>
    <x v="0"/>
  </r>
  <r>
    <x v="4690"/>
    <x v="2321"/>
    <x v="414"/>
    <x v="1073"/>
    <x v="2"/>
    <s v="CT-11995"/>
    <s v="Carol Triggs"/>
    <x v="0"/>
    <x v="0"/>
    <s v="Tucson"/>
    <x v="16"/>
    <n v="85705"/>
    <x v="1"/>
    <s v="TEC-AC-10003628"/>
    <x v="2"/>
    <x v="11"/>
    <s v="Logitech 910-002974 M325 Wireless Mouse for Web Scrolling"/>
    <x v="981"/>
    <n v="3"/>
    <n v="0.2"/>
    <n v="21.592800000000011"/>
    <x v="1"/>
    <x v="0"/>
  </r>
  <r>
    <x v="4691"/>
    <x v="2321"/>
    <x v="414"/>
    <x v="1073"/>
    <x v="2"/>
    <s v="CT-11995"/>
    <s v="Carol Triggs"/>
    <x v="0"/>
    <x v="0"/>
    <s v="Tucson"/>
    <x v="16"/>
    <n v="85705"/>
    <x v="1"/>
    <s v="FUR-CH-10004860"/>
    <x v="0"/>
    <x v="1"/>
    <s v="Global Low Back Tilter Chair"/>
    <x v="2516"/>
    <n v="3"/>
    <n v="0.2"/>
    <n v="-42.411600000000035"/>
    <x v="1"/>
    <x v="0"/>
  </r>
  <r>
    <x v="4692"/>
    <x v="2321"/>
    <x v="414"/>
    <x v="1073"/>
    <x v="2"/>
    <s v="CT-11995"/>
    <s v="Carol Triggs"/>
    <x v="0"/>
    <x v="0"/>
    <s v="Tucson"/>
    <x v="16"/>
    <n v="85705"/>
    <x v="1"/>
    <s v="OFF-PA-10000357"/>
    <x v="1"/>
    <x v="10"/>
    <s v="Xerox 1888"/>
    <x v="3519"/>
    <n v="5"/>
    <n v="0.2"/>
    <n v="77.671999999999983"/>
    <x v="1"/>
    <x v="0"/>
  </r>
  <r>
    <x v="4693"/>
    <x v="2321"/>
    <x v="414"/>
    <x v="1073"/>
    <x v="2"/>
    <s v="CT-11995"/>
    <s v="Carol Triggs"/>
    <x v="0"/>
    <x v="0"/>
    <s v="Tucson"/>
    <x v="16"/>
    <n v="85705"/>
    <x v="1"/>
    <s v="OFF-PA-10003270"/>
    <x v="1"/>
    <x v="10"/>
    <s v="Xerox 1954"/>
    <x v="582"/>
    <n v="2"/>
    <n v="0.2"/>
    <n v="2.6399999999999997"/>
    <x v="1"/>
    <x v="0"/>
  </r>
  <r>
    <x v="4694"/>
    <x v="2322"/>
    <x v="997"/>
    <x v="374"/>
    <x v="3"/>
    <s v="JL-15835"/>
    <s v="John Lee"/>
    <x v="0"/>
    <x v="0"/>
    <s v="Detroit"/>
    <x v="12"/>
    <n v="48205"/>
    <x v="2"/>
    <s v="OFF-BI-10000320"/>
    <x v="1"/>
    <x v="8"/>
    <s v="GBC Plastic Binding Combs"/>
    <x v="3520"/>
    <n v="4"/>
    <n v="0"/>
    <n v="14.4648"/>
    <x v="2"/>
    <x v="0"/>
  </r>
  <r>
    <x v="4695"/>
    <x v="2322"/>
    <x v="997"/>
    <x v="374"/>
    <x v="3"/>
    <s v="JL-15835"/>
    <s v="John Lee"/>
    <x v="0"/>
    <x v="0"/>
    <s v="Detroit"/>
    <x v="12"/>
    <n v="48205"/>
    <x v="2"/>
    <s v="FUR-CH-10003846"/>
    <x v="0"/>
    <x v="1"/>
    <s v="Hon Valutask Swivel Chairs"/>
    <x v="3367"/>
    <n v="3"/>
    <n v="0"/>
    <n v="48.470400000000012"/>
    <x v="2"/>
    <x v="0"/>
  </r>
  <r>
    <x v="4696"/>
    <x v="2322"/>
    <x v="997"/>
    <x v="374"/>
    <x v="3"/>
    <s v="JL-15835"/>
    <s v="John Lee"/>
    <x v="0"/>
    <x v="0"/>
    <s v="Detroit"/>
    <x v="12"/>
    <n v="48205"/>
    <x v="2"/>
    <s v="FUR-CH-10004875"/>
    <x v="0"/>
    <x v="1"/>
    <s v="Harbour Creations 67200 Series Stacking Chairs"/>
    <x v="3521"/>
    <n v="2"/>
    <n v="0"/>
    <n v="38.437200000000004"/>
    <x v="2"/>
    <x v="0"/>
  </r>
  <r>
    <x v="4697"/>
    <x v="2322"/>
    <x v="997"/>
    <x v="374"/>
    <x v="3"/>
    <s v="JL-15835"/>
    <s v="John Lee"/>
    <x v="0"/>
    <x v="0"/>
    <s v="Detroit"/>
    <x v="12"/>
    <n v="48205"/>
    <x v="2"/>
    <s v="FUR-CH-10003817"/>
    <x v="0"/>
    <x v="1"/>
    <s v="Global Value Steno Chair, Gray"/>
    <x v="3522"/>
    <n v="9"/>
    <n v="0"/>
    <n v="136.66500000000002"/>
    <x v="2"/>
    <x v="0"/>
  </r>
  <r>
    <x v="4698"/>
    <x v="2322"/>
    <x v="997"/>
    <x v="374"/>
    <x v="3"/>
    <s v="JL-15835"/>
    <s v="John Lee"/>
    <x v="0"/>
    <x v="0"/>
    <s v="Detroit"/>
    <x v="12"/>
    <n v="48205"/>
    <x v="2"/>
    <s v="FUR-FU-10002116"/>
    <x v="0"/>
    <x v="5"/>
    <s v="Tenex Carpeted, Granite-Look or Clear Contemporary Contour Shape Chair Mats"/>
    <x v="3523"/>
    <n v="3"/>
    <n v="0"/>
    <n v="14.849099999999979"/>
    <x v="2"/>
    <x v="0"/>
  </r>
  <r>
    <x v="4699"/>
    <x v="2323"/>
    <x v="943"/>
    <x v="808"/>
    <x v="1"/>
    <s v="JK-16120"/>
    <s v="Julie Kriz"/>
    <x v="2"/>
    <x v="0"/>
    <s v="Austin"/>
    <x v="5"/>
    <n v="78745"/>
    <x v="2"/>
    <s v="OFF-AR-10003481"/>
    <x v="1"/>
    <x v="6"/>
    <s v="Newell 348"/>
    <x v="797"/>
    <n v="2"/>
    <n v="0.2"/>
    <n v="0.59039999999999915"/>
    <x v="2"/>
    <x v="0"/>
  </r>
  <r>
    <x v="4700"/>
    <x v="2323"/>
    <x v="943"/>
    <x v="808"/>
    <x v="1"/>
    <s v="JK-16120"/>
    <s v="Julie Kriz"/>
    <x v="2"/>
    <x v="0"/>
    <s v="Austin"/>
    <x v="5"/>
    <n v="78745"/>
    <x v="2"/>
    <s v="OFF-ST-10004180"/>
    <x v="1"/>
    <x v="4"/>
    <s v="Safco Commercial Shelving"/>
    <x v="3524"/>
    <n v="2"/>
    <n v="0.2"/>
    <n v="-14.883200000000002"/>
    <x v="2"/>
    <x v="0"/>
  </r>
  <r>
    <x v="4701"/>
    <x v="2323"/>
    <x v="943"/>
    <x v="808"/>
    <x v="1"/>
    <s v="JK-16120"/>
    <s v="Julie Kriz"/>
    <x v="2"/>
    <x v="0"/>
    <s v="Austin"/>
    <x v="5"/>
    <n v="78745"/>
    <x v="2"/>
    <s v="OFF-PA-10003657"/>
    <x v="1"/>
    <x v="10"/>
    <s v="Xerox 1927"/>
    <x v="1312"/>
    <n v="2"/>
    <n v="0.2"/>
    <n v="2.1399999999999992"/>
    <x v="2"/>
    <x v="0"/>
  </r>
  <r>
    <x v="4702"/>
    <x v="2323"/>
    <x v="943"/>
    <x v="808"/>
    <x v="1"/>
    <s v="JK-16120"/>
    <s v="Julie Kriz"/>
    <x v="2"/>
    <x v="0"/>
    <s v="Austin"/>
    <x v="5"/>
    <n v="78745"/>
    <x v="2"/>
    <s v="FUR-FU-10001967"/>
    <x v="0"/>
    <x v="5"/>
    <s v="Telescoping Adjustable Floor Lamp"/>
    <x v="3525"/>
    <n v="1"/>
    <n v="0.6"/>
    <n v="-6.9964999999999993"/>
    <x v="2"/>
    <x v="0"/>
  </r>
  <r>
    <x v="4703"/>
    <x v="2324"/>
    <x v="890"/>
    <x v="696"/>
    <x v="1"/>
    <s v="DH-13075"/>
    <s v="Dave Hallsten"/>
    <x v="1"/>
    <x v="0"/>
    <s v="Houston"/>
    <x v="5"/>
    <n v="77095"/>
    <x v="2"/>
    <s v="OFF-AP-10002082"/>
    <x v="1"/>
    <x v="9"/>
    <s v="Holmes HEPA Air Purifier"/>
    <x v="3526"/>
    <n v="2"/>
    <n v="0.8"/>
    <n v="-19.602000000000007"/>
    <x v="2"/>
    <x v="0"/>
  </r>
  <r>
    <x v="4704"/>
    <x v="2325"/>
    <x v="624"/>
    <x v="1074"/>
    <x v="2"/>
    <s v="AG-10900"/>
    <s v="Arthur Gainer"/>
    <x v="0"/>
    <x v="0"/>
    <s v="Waterbury"/>
    <x v="29"/>
    <n v="6708"/>
    <x v="3"/>
    <s v="OFF-SU-10000381"/>
    <x v="1"/>
    <x v="14"/>
    <s v="Acme Forged Steel Scissors with Black Enamel Handles"/>
    <x v="3527"/>
    <n v="7"/>
    <n v="0"/>
    <n v="18.899299999999997"/>
    <x v="3"/>
    <x v="0"/>
  </r>
  <r>
    <x v="4705"/>
    <x v="2325"/>
    <x v="624"/>
    <x v="1074"/>
    <x v="2"/>
    <s v="AG-10900"/>
    <s v="Arthur Gainer"/>
    <x v="0"/>
    <x v="0"/>
    <s v="Waterbury"/>
    <x v="29"/>
    <n v="6708"/>
    <x v="3"/>
    <s v="OFF-LA-10002475"/>
    <x v="1"/>
    <x v="2"/>
    <s v="Avery 519"/>
    <x v="2"/>
    <n v="2"/>
    <n v="0"/>
    <n v="6.8713999999999995"/>
    <x v="3"/>
    <x v="0"/>
  </r>
  <r>
    <x v="4706"/>
    <x v="2325"/>
    <x v="624"/>
    <x v="1074"/>
    <x v="2"/>
    <s v="AG-10900"/>
    <s v="Arthur Gainer"/>
    <x v="0"/>
    <x v="0"/>
    <s v="Waterbury"/>
    <x v="29"/>
    <n v="6708"/>
    <x v="3"/>
    <s v="FUR-FU-10003975"/>
    <x v="0"/>
    <x v="5"/>
    <s v="Eldon Advantage Chair Mats for Low to Medium Pile Carpets"/>
    <x v="3528"/>
    <n v="4"/>
    <n v="0"/>
    <n v="17.323999999999984"/>
    <x v="3"/>
    <x v="0"/>
  </r>
  <r>
    <x v="4707"/>
    <x v="2326"/>
    <x v="222"/>
    <x v="569"/>
    <x v="2"/>
    <s v="WB-21850"/>
    <s v="William Brown"/>
    <x v="0"/>
    <x v="0"/>
    <s v="Los Angeles"/>
    <x v="1"/>
    <n v="90049"/>
    <x v="1"/>
    <s v="OFF-BI-10003091"/>
    <x v="1"/>
    <x v="8"/>
    <s v="GBC DocuBind TL200 Manual Binding Machine"/>
    <x v="1658"/>
    <n v="5"/>
    <n v="0.2"/>
    <n v="302.37299999999993"/>
    <x v="1"/>
    <x v="0"/>
  </r>
  <r>
    <x v="4708"/>
    <x v="2326"/>
    <x v="222"/>
    <x v="569"/>
    <x v="2"/>
    <s v="WB-21850"/>
    <s v="William Brown"/>
    <x v="0"/>
    <x v="0"/>
    <s v="Los Angeles"/>
    <x v="1"/>
    <n v="90049"/>
    <x v="1"/>
    <s v="OFF-ST-10002974"/>
    <x v="1"/>
    <x v="4"/>
    <s v="Trav-L-File Heavy-Duty Shuttle II, Black"/>
    <x v="3529"/>
    <n v="3"/>
    <n v="0"/>
    <n v="39.212999999999994"/>
    <x v="1"/>
    <x v="0"/>
  </r>
  <r>
    <x v="4709"/>
    <x v="2326"/>
    <x v="222"/>
    <x v="569"/>
    <x v="2"/>
    <s v="WB-21850"/>
    <s v="William Brown"/>
    <x v="0"/>
    <x v="0"/>
    <s v="Los Angeles"/>
    <x v="1"/>
    <n v="90049"/>
    <x v="1"/>
    <s v="OFF-AR-10000255"/>
    <x v="1"/>
    <x v="6"/>
    <s v="Newell 328"/>
    <x v="2643"/>
    <n v="2"/>
    <n v="0"/>
    <n v="3.0367999999999995"/>
    <x v="1"/>
    <x v="0"/>
  </r>
  <r>
    <x v="4710"/>
    <x v="2326"/>
    <x v="222"/>
    <x v="569"/>
    <x v="2"/>
    <s v="WB-21850"/>
    <s v="William Brown"/>
    <x v="0"/>
    <x v="0"/>
    <s v="Los Angeles"/>
    <x v="1"/>
    <n v="90049"/>
    <x v="1"/>
    <s v="TEC-AC-10001284"/>
    <x v="2"/>
    <x v="11"/>
    <s v="Enermax Briskie RF Wireless Keyboard and Mouse Combo"/>
    <x v="1038"/>
    <n v="3"/>
    <n v="0"/>
    <n v="22.4316"/>
    <x v="1"/>
    <x v="0"/>
  </r>
  <r>
    <x v="4711"/>
    <x v="2327"/>
    <x v="691"/>
    <x v="1075"/>
    <x v="3"/>
    <s v="JO-15280"/>
    <s v="Jas O'Carroll"/>
    <x v="0"/>
    <x v="0"/>
    <s v="Philadelphia"/>
    <x v="9"/>
    <n v="19120"/>
    <x v="3"/>
    <s v="OFF-BI-10003529"/>
    <x v="1"/>
    <x v="8"/>
    <s v="Avery Round Ring Poly Binders"/>
    <x v="3530"/>
    <n v="1"/>
    <n v="0.7"/>
    <n v="-0.59639999999999982"/>
    <x v="3"/>
    <x v="0"/>
  </r>
  <r>
    <x v="4712"/>
    <x v="2328"/>
    <x v="757"/>
    <x v="444"/>
    <x v="1"/>
    <s v="EJ-13720"/>
    <s v="Ed Jacobs"/>
    <x v="0"/>
    <x v="0"/>
    <s v="Huntsville"/>
    <x v="5"/>
    <n v="77340"/>
    <x v="2"/>
    <s v="OFF-PA-10000029"/>
    <x v="1"/>
    <x v="10"/>
    <s v="Xerox 224"/>
    <x v="1590"/>
    <n v="7"/>
    <n v="0.2"/>
    <n v="12.700800000000001"/>
    <x v="2"/>
    <x v="0"/>
  </r>
  <r>
    <x v="4713"/>
    <x v="2328"/>
    <x v="757"/>
    <x v="444"/>
    <x v="1"/>
    <s v="EJ-13720"/>
    <s v="Ed Jacobs"/>
    <x v="0"/>
    <x v="0"/>
    <s v="Huntsville"/>
    <x v="5"/>
    <n v="77340"/>
    <x v="2"/>
    <s v="FUR-FU-10002116"/>
    <x v="0"/>
    <x v="5"/>
    <s v="Tenex Carpeted, Granite-Look or Clear Contemporary Contour Shape Chair Mats"/>
    <x v="3531"/>
    <n v="2"/>
    <n v="0.6"/>
    <n v="-74.952600000000004"/>
    <x v="2"/>
    <x v="0"/>
  </r>
  <r>
    <x v="4714"/>
    <x v="2329"/>
    <x v="796"/>
    <x v="775"/>
    <x v="2"/>
    <s v="AB-10105"/>
    <s v="Adrian Barton"/>
    <x v="0"/>
    <x v="0"/>
    <s v="Portland"/>
    <x v="21"/>
    <n v="97206"/>
    <x v="1"/>
    <s v="TEC-PH-10002200"/>
    <x v="2"/>
    <x v="7"/>
    <s v="Aastra 6757i CT Wireless VoIP phone"/>
    <x v="3532"/>
    <n v="2"/>
    <n v="0.2"/>
    <n v="38.779199999999989"/>
    <x v="1"/>
    <x v="0"/>
  </r>
  <r>
    <x v="4715"/>
    <x v="2330"/>
    <x v="793"/>
    <x v="537"/>
    <x v="1"/>
    <s v="LT-16765"/>
    <s v="Larry Tron"/>
    <x v="0"/>
    <x v="0"/>
    <s v="Louisville"/>
    <x v="22"/>
    <n v="80027"/>
    <x v="1"/>
    <s v="TEC-PH-10000441"/>
    <x v="2"/>
    <x v="7"/>
    <s v="VTech DS6151"/>
    <x v="1227"/>
    <n v="2"/>
    <n v="0.2"/>
    <n v="20.158400000000015"/>
    <x v="1"/>
    <x v="0"/>
  </r>
  <r>
    <x v="4716"/>
    <x v="2331"/>
    <x v="734"/>
    <x v="94"/>
    <x v="0"/>
    <s v="CM-12655"/>
    <s v="Corinna Mitchell"/>
    <x v="2"/>
    <x v="0"/>
    <s v="Seattle"/>
    <x v="4"/>
    <n v="98115"/>
    <x v="1"/>
    <s v="FUR-TA-10002958"/>
    <x v="0"/>
    <x v="3"/>
    <s v="Bevis Oval Conference Table, Walnut"/>
    <x v="3533"/>
    <n v="2"/>
    <n v="0"/>
    <n v="88.733199999999954"/>
    <x v="1"/>
    <x v="0"/>
  </r>
  <r>
    <x v="4717"/>
    <x v="2332"/>
    <x v="295"/>
    <x v="374"/>
    <x v="1"/>
    <s v="EM-13960"/>
    <s v="Eric Murdock"/>
    <x v="0"/>
    <x v="0"/>
    <s v="Baltimore"/>
    <x v="39"/>
    <n v="21215"/>
    <x v="3"/>
    <s v="OFF-AR-10001662"/>
    <x v="1"/>
    <x v="6"/>
    <s v="Rogers Handheld Barrel Pencil Sharpener"/>
    <x v="3534"/>
    <n v="3"/>
    <n v="0"/>
    <n v="2.2194000000000007"/>
    <x v="3"/>
    <x v="0"/>
  </r>
  <r>
    <x v="4718"/>
    <x v="2333"/>
    <x v="998"/>
    <x v="1076"/>
    <x v="2"/>
    <s v="DJ-13420"/>
    <s v="Denny Joy"/>
    <x v="1"/>
    <x v="0"/>
    <s v="San Francisco"/>
    <x v="1"/>
    <n v="94109"/>
    <x v="1"/>
    <s v="OFF-PA-10004101"/>
    <x v="1"/>
    <x v="10"/>
    <s v="Xerox 1894"/>
    <x v="1568"/>
    <n v="7"/>
    <n v="0"/>
    <n v="21.772800000000004"/>
    <x v="1"/>
    <x v="1"/>
  </r>
  <r>
    <x v="4719"/>
    <x v="2334"/>
    <x v="24"/>
    <x v="1077"/>
    <x v="0"/>
    <s v="DE-13255"/>
    <s v="Deanra Eno"/>
    <x v="2"/>
    <x v="0"/>
    <s v="Los Angeles"/>
    <x v="1"/>
    <n v="90004"/>
    <x v="1"/>
    <s v="OFF-ST-10002756"/>
    <x v="1"/>
    <x v="4"/>
    <s v="Tennsco Stur-D-Stor Boltless Shelving, 5 Shelves, 24&quot; Deep, Sand"/>
    <x v="3535"/>
    <n v="7"/>
    <n v="0"/>
    <n v="9.4717000000000837"/>
    <x v="1"/>
    <x v="1"/>
  </r>
  <r>
    <x v="4720"/>
    <x v="2334"/>
    <x v="24"/>
    <x v="1077"/>
    <x v="0"/>
    <s v="DE-13255"/>
    <s v="Deanra Eno"/>
    <x v="2"/>
    <x v="0"/>
    <s v="Los Angeles"/>
    <x v="1"/>
    <n v="90004"/>
    <x v="1"/>
    <s v="OFF-PA-10000483"/>
    <x v="1"/>
    <x v="10"/>
    <s v="Xerox 19"/>
    <x v="1168"/>
    <n v="2"/>
    <n v="0"/>
    <n v="27.881999999999998"/>
    <x v="1"/>
    <x v="1"/>
  </r>
  <r>
    <x v="4721"/>
    <x v="2335"/>
    <x v="159"/>
    <x v="628"/>
    <x v="0"/>
    <s v="NR-18550"/>
    <s v="Nick Radford"/>
    <x v="0"/>
    <x v="0"/>
    <s v="Aurora"/>
    <x v="10"/>
    <n v="60505"/>
    <x v="2"/>
    <s v="FUR-TA-10002041"/>
    <x v="0"/>
    <x v="3"/>
    <s v="Bevis Round Conference Table Top, X-Base"/>
    <x v="3536"/>
    <n v="3"/>
    <n v="0.5"/>
    <n v="-209.76929999999999"/>
    <x v="2"/>
    <x v="0"/>
  </r>
  <r>
    <x v="4722"/>
    <x v="2336"/>
    <x v="853"/>
    <x v="285"/>
    <x v="1"/>
    <s v="CK-12325"/>
    <s v="Christine Kargatis"/>
    <x v="2"/>
    <x v="0"/>
    <s v="Seattle"/>
    <x v="4"/>
    <n v="98103"/>
    <x v="1"/>
    <s v="OFF-AR-10001166"/>
    <x v="1"/>
    <x v="6"/>
    <s v="Staples in misc. colors"/>
    <x v="3537"/>
    <n v="1"/>
    <n v="0"/>
    <n v="2.9561999999999999"/>
    <x v="1"/>
    <x v="0"/>
  </r>
  <r>
    <x v="4723"/>
    <x v="2337"/>
    <x v="730"/>
    <x v="1078"/>
    <x v="3"/>
    <s v="JF-15490"/>
    <s v="Jeremy Farry"/>
    <x v="0"/>
    <x v="0"/>
    <s v="Athens"/>
    <x v="32"/>
    <n v="30605"/>
    <x v="0"/>
    <s v="OFF-LA-10004345"/>
    <x v="1"/>
    <x v="2"/>
    <s v="Avery 493"/>
    <x v="1674"/>
    <n v="3"/>
    <n v="0"/>
    <n v="7.2176999999999998"/>
    <x v="0"/>
    <x v="0"/>
  </r>
  <r>
    <x v="4724"/>
    <x v="2338"/>
    <x v="583"/>
    <x v="441"/>
    <x v="1"/>
    <s v="LB-16795"/>
    <s v="Laurel Beltran"/>
    <x v="2"/>
    <x v="0"/>
    <s v="Apopka"/>
    <x v="2"/>
    <n v="32712"/>
    <x v="0"/>
    <s v="OFF-BI-10002852"/>
    <x v="1"/>
    <x v="8"/>
    <s v="Ibico Standard Transparent Covers"/>
    <x v="3538"/>
    <n v="2"/>
    <n v="0.7"/>
    <n v="-6.921599999999998"/>
    <x v="0"/>
    <x v="0"/>
  </r>
  <r>
    <x v="4725"/>
    <x v="2338"/>
    <x v="583"/>
    <x v="441"/>
    <x v="1"/>
    <s v="LB-16795"/>
    <s v="Laurel Beltran"/>
    <x v="2"/>
    <x v="0"/>
    <s v="Apopka"/>
    <x v="2"/>
    <n v="32712"/>
    <x v="0"/>
    <s v="OFF-AP-10001058"/>
    <x v="1"/>
    <x v="9"/>
    <s v="Sanyo 2.5 Cubic Foot Mid-Size Office Refrigerators"/>
    <x v="3539"/>
    <n v="3"/>
    <n v="0.2"/>
    <n v="50.36579999999995"/>
    <x v="0"/>
    <x v="0"/>
  </r>
  <r>
    <x v="4726"/>
    <x v="2339"/>
    <x v="641"/>
    <x v="695"/>
    <x v="0"/>
    <s v="MP-18175"/>
    <s v="Mike Pelletier"/>
    <x v="2"/>
    <x v="0"/>
    <s v="New York City"/>
    <x v="15"/>
    <n v="10009"/>
    <x v="3"/>
    <s v="OFF-ST-10003470"/>
    <x v="1"/>
    <x v="4"/>
    <s v="Tennsco Snap-Together Open Shelving Units, Starter Sets and Add-On Units"/>
    <x v="2105"/>
    <n v="4"/>
    <n v="0"/>
    <n v="55.895999999999958"/>
    <x v="3"/>
    <x v="0"/>
  </r>
  <r>
    <x v="4727"/>
    <x v="2339"/>
    <x v="641"/>
    <x v="695"/>
    <x v="0"/>
    <s v="MP-18175"/>
    <s v="Mike Pelletier"/>
    <x v="2"/>
    <x v="0"/>
    <s v="New York City"/>
    <x v="15"/>
    <n v="10009"/>
    <x v="3"/>
    <s v="FUR-BO-10003159"/>
    <x v="0"/>
    <x v="0"/>
    <s v="Sauder Camden County Collection Libraries, Planked Cherry Finish"/>
    <x v="3540"/>
    <n v="3"/>
    <n v="0.2"/>
    <n v="-37.943400000000025"/>
    <x v="3"/>
    <x v="0"/>
  </r>
  <r>
    <x v="4728"/>
    <x v="2340"/>
    <x v="845"/>
    <x v="648"/>
    <x v="1"/>
    <s v="LH-16900"/>
    <s v="Lena Hernandez"/>
    <x v="0"/>
    <x v="0"/>
    <s v="San Francisco"/>
    <x v="1"/>
    <n v="94110"/>
    <x v="1"/>
    <s v="OFF-BI-10003684"/>
    <x v="1"/>
    <x v="8"/>
    <s v="Wilson Jones Legal Size Ring Binders"/>
    <x v="3541"/>
    <n v="7"/>
    <n v="0.2"/>
    <n v="46.178999999999988"/>
    <x v="1"/>
    <x v="0"/>
  </r>
  <r>
    <x v="4729"/>
    <x v="2341"/>
    <x v="427"/>
    <x v="639"/>
    <x v="0"/>
    <s v="SV-20935"/>
    <s v="Susan Vittorini"/>
    <x v="0"/>
    <x v="0"/>
    <s v="Dallas"/>
    <x v="5"/>
    <n v="75217"/>
    <x v="2"/>
    <s v="TEC-AC-10000487"/>
    <x v="2"/>
    <x v="11"/>
    <s v="SanDisk Cruzer 4 GB USB Flash Drive"/>
    <x v="3542"/>
    <n v="3"/>
    <n v="0.2"/>
    <n v="3.3098999999999998"/>
    <x v="2"/>
    <x v="0"/>
  </r>
  <r>
    <x v="4730"/>
    <x v="2342"/>
    <x v="368"/>
    <x v="394"/>
    <x v="0"/>
    <s v="RB-19435"/>
    <s v="Richard Bierner"/>
    <x v="0"/>
    <x v="0"/>
    <s v="San Diego"/>
    <x v="1"/>
    <n v="92105"/>
    <x v="1"/>
    <s v="OFF-PA-10001736"/>
    <x v="1"/>
    <x v="10"/>
    <s v="Xerox 1880"/>
    <x v="3543"/>
    <n v="6"/>
    <n v="0"/>
    <n v="99.940799999999982"/>
    <x v="1"/>
    <x v="0"/>
  </r>
  <r>
    <x v="4731"/>
    <x v="2342"/>
    <x v="368"/>
    <x v="394"/>
    <x v="0"/>
    <s v="RB-19435"/>
    <s v="Richard Bierner"/>
    <x v="0"/>
    <x v="0"/>
    <s v="San Diego"/>
    <x v="1"/>
    <n v="92105"/>
    <x v="1"/>
    <s v="OFF-PA-10001609"/>
    <x v="1"/>
    <x v="10"/>
    <s v="Tops Wirebound Message Log Books"/>
    <x v="3544"/>
    <n v="3"/>
    <n v="0"/>
    <n v="4.5401999999999996"/>
    <x v="1"/>
    <x v="0"/>
  </r>
  <r>
    <x v="4732"/>
    <x v="2342"/>
    <x v="368"/>
    <x v="394"/>
    <x v="0"/>
    <s v="RB-19435"/>
    <s v="Richard Bierner"/>
    <x v="0"/>
    <x v="0"/>
    <s v="San Diego"/>
    <x v="1"/>
    <n v="92105"/>
    <x v="1"/>
    <s v="TEC-AC-10003116"/>
    <x v="2"/>
    <x v="11"/>
    <s v="Memorex Froggy Flash Drive 8 GB"/>
    <x v="3545"/>
    <n v="3"/>
    <n v="0"/>
    <n v="20.767499999999998"/>
    <x v="1"/>
    <x v="0"/>
  </r>
  <r>
    <x v="4733"/>
    <x v="2342"/>
    <x v="368"/>
    <x v="394"/>
    <x v="0"/>
    <s v="RB-19435"/>
    <s v="Richard Bierner"/>
    <x v="0"/>
    <x v="0"/>
    <s v="San Diego"/>
    <x v="1"/>
    <n v="92105"/>
    <x v="1"/>
    <s v="FUR-FU-10004586"/>
    <x v="0"/>
    <x v="5"/>
    <s v="G.E. Longer-Life Indoor Recessed Floodlight Bulbs"/>
    <x v="3546"/>
    <n v="3"/>
    <n v="0"/>
    <n v="9.5615999999999985"/>
    <x v="1"/>
    <x v="0"/>
  </r>
  <r>
    <x v="4734"/>
    <x v="2343"/>
    <x v="281"/>
    <x v="361"/>
    <x v="1"/>
    <s v="Dl-13600"/>
    <s v="Dorris liebe"/>
    <x v="1"/>
    <x v="0"/>
    <s v="New York City"/>
    <x v="15"/>
    <n v="10035"/>
    <x v="3"/>
    <s v="FUR-CH-10000454"/>
    <x v="0"/>
    <x v="1"/>
    <s v="Hon Deluxe Fabric Upholstered Stacking Chairs, Rounded Back"/>
    <x v="3547"/>
    <n v="3"/>
    <n v="0.1"/>
    <n v="146.38799999999998"/>
    <x v="3"/>
    <x v="0"/>
  </r>
  <r>
    <x v="4735"/>
    <x v="2344"/>
    <x v="385"/>
    <x v="959"/>
    <x v="1"/>
    <s v="PS-19045"/>
    <s v="Penelope Sewall"/>
    <x v="2"/>
    <x v="0"/>
    <s v="Lewiston"/>
    <x v="43"/>
    <n v="4240"/>
    <x v="3"/>
    <s v="OFF-BI-10004970"/>
    <x v="1"/>
    <x v="8"/>
    <s v="ACCOHIDE 3-Ring Binder, Blue, 1&quot;"/>
    <x v="341"/>
    <n v="2"/>
    <n v="0"/>
    <n v="3.8822000000000001"/>
    <x v="3"/>
    <x v="0"/>
  </r>
  <r>
    <x v="4736"/>
    <x v="2344"/>
    <x v="385"/>
    <x v="959"/>
    <x v="1"/>
    <s v="PS-19045"/>
    <s v="Penelope Sewall"/>
    <x v="2"/>
    <x v="0"/>
    <s v="Lewiston"/>
    <x v="43"/>
    <n v="4240"/>
    <x v="3"/>
    <s v="OFF-BI-10002824"/>
    <x v="1"/>
    <x v="8"/>
    <s v="Recycled Easel Ring Binders"/>
    <x v="3548"/>
    <n v="2"/>
    <n v="0"/>
    <n v="13.427999999999997"/>
    <x v="3"/>
    <x v="0"/>
  </r>
  <r>
    <x v="4737"/>
    <x v="2344"/>
    <x v="385"/>
    <x v="959"/>
    <x v="1"/>
    <s v="PS-19045"/>
    <s v="Penelope Sewall"/>
    <x v="2"/>
    <x v="0"/>
    <s v="Lewiston"/>
    <x v="43"/>
    <n v="4240"/>
    <x v="3"/>
    <s v="TEC-AC-10003657"/>
    <x v="2"/>
    <x v="11"/>
    <s v="Lenovo 17-Key USB Numeric Keypad"/>
    <x v="3549"/>
    <n v="2"/>
    <n v="0"/>
    <n v="14.955599999999997"/>
    <x v="3"/>
    <x v="0"/>
  </r>
  <r>
    <x v="4738"/>
    <x v="2345"/>
    <x v="954"/>
    <x v="998"/>
    <x v="1"/>
    <s v="GT-14755"/>
    <s v="Guy Thornton"/>
    <x v="0"/>
    <x v="0"/>
    <s v="Long Beach"/>
    <x v="1"/>
    <n v="90805"/>
    <x v="1"/>
    <s v="OFF-LA-10003510"/>
    <x v="1"/>
    <x v="2"/>
    <s v="Avery 4027 File Folder Labels for Dot Matrix Printers, 5000 Labels per Box, White"/>
    <x v="3550"/>
    <n v="2"/>
    <n v="0"/>
    <n v="28.087600000000002"/>
    <x v="1"/>
    <x v="0"/>
  </r>
  <r>
    <x v="4739"/>
    <x v="2345"/>
    <x v="954"/>
    <x v="998"/>
    <x v="1"/>
    <s v="GT-14755"/>
    <s v="Guy Thornton"/>
    <x v="0"/>
    <x v="0"/>
    <s v="Long Beach"/>
    <x v="1"/>
    <n v="90805"/>
    <x v="1"/>
    <s v="FUR-TA-10001676"/>
    <x v="0"/>
    <x v="3"/>
    <s v="Hon 61000 Series Interactive Training Tables"/>
    <x v="3551"/>
    <n v="1"/>
    <n v="0.2"/>
    <n v="-0.88860000000000205"/>
    <x v="1"/>
    <x v="0"/>
  </r>
  <r>
    <x v="4740"/>
    <x v="2346"/>
    <x v="105"/>
    <x v="38"/>
    <x v="1"/>
    <s v="CS-12355"/>
    <s v="Christine Sundaresam"/>
    <x v="0"/>
    <x v="0"/>
    <s v="Seattle"/>
    <x v="4"/>
    <n v="98115"/>
    <x v="1"/>
    <s v="OFF-LA-10004853"/>
    <x v="1"/>
    <x v="2"/>
    <s v="Avery 483"/>
    <x v="745"/>
    <n v="2"/>
    <n v="0"/>
    <n v="4.5815999999999999"/>
    <x v="1"/>
    <x v="0"/>
  </r>
  <r>
    <x v="4741"/>
    <x v="2346"/>
    <x v="105"/>
    <x v="38"/>
    <x v="1"/>
    <s v="CS-12355"/>
    <s v="Christine Sundaresam"/>
    <x v="0"/>
    <x v="0"/>
    <s v="Seattle"/>
    <x v="4"/>
    <n v="98115"/>
    <x v="1"/>
    <s v="OFF-AR-10000315"/>
    <x v="1"/>
    <x v="6"/>
    <s v="Dixon Ticonderoga Maple Cedar Pencil, #2"/>
    <x v="3307"/>
    <n v="3"/>
    <n v="0"/>
    <n v="2.3025000000000002"/>
    <x v="1"/>
    <x v="0"/>
  </r>
  <r>
    <x v="4742"/>
    <x v="2346"/>
    <x v="105"/>
    <x v="38"/>
    <x v="1"/>
    <s v="CS-12355"/>
    <s v="Christine Sundaresam"/>
    <x v="0"/>
    <x v="0"/>
    <s v="Seattle"/>
    <x v="4"/>
    <n v="98115"/>
    <x v="1"/>
    <s v="OFF-SU-10000381"/>
    <x v="1"/>
    <x v="14"/>
    <s v="Acme Forged Steel Scissors with Black Enamel Handles"/>
    <x v="1056"/>
    <n v="3"/>
    <n v="0"/>
    <n v="8.0996999999999986"/>
    <x v="1"/>
    <x v="0"/>
  </r>
  <r>
    <x v="4743"/>
    <x v="2347"/>
    <x v="916"/>
    <x v="974"/>
    <x v="3"/>
    <s v="JD-16060"/>
    <s v="Julia Dunbar"/>
    <x v="0"/>
    <x v="0"/>
    <s v="Rochester"/>
    <x v="11"/>
    <n v="55901"/>
    <x v="2"/>
    <s v="OFF-FA-10002763"/>
    <x v="1"/>
    <x v="13"/>
    <s v="Advantus Map Pennant Flags and Round Head Tacks"/>
    <x v="2307"/>
    <n v="2"/>
    <n v="0"/>
    <n v="2.5279999999999996"/>
    <x v="2"/>
    <x v="0"/>
  </r>
  <r>
    <x v="4744"/>
    <x v="2347"/>
    <x v="916"/>
    <x v="974"/>
    <x v="3"/>
    <s v="JD-16060"/>
    <s v="Julia Dunbar"/>
    <x v="0"/>
    <x v="0"/>
    <s v="Rochester"/>
    <x v="11"/>
    <n v="55901"/>
    <x v="2"/>
    <s v="OFF-ST-10000877"/>
    <x v="1"/>
    <x v="4"/>
    <s v="Recycled Steel Personal File for Standard File Folders"/>
    <x v="3552"/>
    <n v="4"/>
    <n v="0"/>
    <n v="57.501599999999996"/>
    <x v="2"/>
    <x v="0"/>
  </r>
  <r>
    <x v="4745"/>
    <x v="2347"/>
    <x v="916"/>
    <x v="974"/>
    <x v="3"/>
    <s v="JD-16060"/>
    <s v="Julia Dunbar"/>
    <x v="0"/>
    <x v="0"/>
    <s v="Rochester"/>
    <x v="11"/>
    <n v="55901"/>
    <x v="2"/>
    <s v="OFF-BI-10001071"/>
    <x v="1"/>
    <x v="8"/>
    <s v="GBC ProClick Punch Binding System"/>
    <x v="3445"/>
    <n v="2"/>
    <n v="0"/>
    <n v="62.700400000000002"/>
    <x v="2"/>
    <x v="0"/>
  </r>
  <r>
    <x v="4746"/>
    <x v="2347"/>
    <x v="916"/>
    <x v="974"/>
    <x v="3"/>
    <s v="JD-16060"/>
    <s v="Julia Dunbar"/>
    <x v="0"/>
    <x v="0"/>
    <s v="Rochester"/>
    <x v="11"/>
    <n v="55901"/>
    <x v="2"/>
    <s v="OFF-BI-10001097"/>
    <x v="1"/>
    <x v="8"/>
    <s v="Avery Hole Reinforcements"/>
    <x v="3553"/>
    <n v="3"/>
    <n v="0"/>
    <n v="9.158100000000001"/>
    <x v="2"/>
    <x v="0"/>
  </r>
  <r>
    <x v="4747"/>
    <x v="2348"/>
    <x v="840"/>
    <x v="1079"/>
    <x v="3"/>
    <s v="TS-21160"/>
    <s v="Theresa Swint"/>
    <x v="1"/>
    <x v="0"/>
    <s v="San Francisco"/>
    <x v="1"/>
    <n v="94110"/>
    <x v="1"/>
    <s v="OFF-SU-10004782"/>
    <x v="1"/>
    <x v="14"/>
    <s v="Elite 5&quot; Scissors"/>
    <x v="3554"/>
    <n v="3"/>
    <n v="0"/>
    <n v="7.6049999999999978"/>
    <x v="1"/>
    <x v="0"/>
  </r>
  <r>
    <x v="4748"/>
    <x v="2348"/>
    <x v="840"/>
    <x v="1079"/>
    <x v="3"/>
    <s v="TS-21160"/>
    <s v="Theresa Swint"/>
    <x v="1"/>
    <x v="0"/>
    <s v="San Francisco"/>
    <x v="1"/>
    <n v="94110"/>
    <x v="1"/>
    <s v="FUR-FU-10000672"/>
    <x v="0"/>
    <x v="5"/>
    <s v="Executive Impressions 10&quot; Spectator Wall Clock"/>
    <x v="2691"/>
    <n v="3"/>
    <n v="0"/>
    <n v="11.995199999999997"/>
    <x v="1"/>
    <x v="0"/>
  </r>
  <r>
    <x v="4749"/>
    <x v="2349"/>
    <x v="435"/>
    <x v="487"/>
    <x v="2"/>
    <s v="BV-11245"/>
    <s v="Benjamin Venier"/>
    <x v="1"/>
    <x v="0"/>
    <s v="Seattle"/>
    <x v="4"/>
    <n v="98103"/>
    <x v="1"/>
    <s v="OFF-PA-10002986"/>
    <x v="1"/>
    <x v="10"/>
    <s v="Xerox 1898"/>
    <x v="657"/>
    <n v="5"/>
    <n v="0"/>
    <n v="16.032"/>
    <x v="1"/>
    <x v="1"/>
  </r>
  <r>
    <x v="4750"/>
    <x v="2350"/>
    <x v="877"/>
    <x v="1080"/>
    <x v="2"/>
    <s v="DL-13495"/>
    <s v="Dionis Lloyd"/>
    <x v="1"/>
    <x v="0"/>
    <s v="Spokane"/>
    <x v="4"/>
    <n v="99207"/>
    <x v="1"/>
    <s v="TEC-MA-10001972"/>
    <x v="2"/>
    <x v="15"/>
    <s v="Okidata C331dn Printer"/>
    <x v="2524"/>
    <n v="3"/>
    <n v="0.2"/>
    <n v="62.82000000000005"/>
    <x v="1"/>
    <x v="0"/>
  </r>
  <r>
    <x v="4751"/>
    <x v="2351"/>
    <x v="10"/>
    <x v="10"/>
    <x v="1"/>
    <s v="EB-13870"/>
    <s v="Emily Burns"/>
    <x v="0"/>
    <x v="0"/>
    <s v="Franklin"/>
    <x v="18"/>
    <n v="37064"/>
    <x v="0"/>
    <s v="TEC-PH-10000169"/>
    <x v="2"/>
    <x v="7"/>
    <s v="ARKON Windshield Dashboard Air Vent Car Mount Holder"/>
    <x v="1390"/>
    <n v="3"/>
    <n v="0.2"/>
    <n v="-9.153000000000004"/>
    <x v="0"/>
    <x v="0"/>
  </r>
  <r>
    <x v="4752"/>
    <x v="2352"/>
    <x v="225"/>
    <x v="865"/>
    <x v="1"/>
    <s v="ES-14020"/>
    <s v="Erica Smith"/>
    <x v="0"/>
    <x v="0"/>
    <s v="Jackson"/>
    <x v="18"/>
    <n v="38301"/>
    <x v="0"/>
    <s v="FUR-CH-10001482"/>
    <x v="0"/>
    <x v="1"/>
    <s v="Office Star - Mesh Screen back chair with Vinyl seat"/>
    <x v="3555"/>
    <n v="2"/>
    <n v="0.2"/>
    <n v="-23.576400000000007"/>
    <x v="0"/>
    <x v="0"/>
  </r>
  <r>
    <x v="4753"/>
    <x v="2353"/>
    <x v="295"/>
    <x v="313"/>
    <x v="1"/>
    <s v="JB-15925"/>
    <s v="Joni Blumstein"/>
    <x v="0"/>
    <x v="0"/>
    <s v="Austin"/>
    <x v="5"/>
    <n v="78745"/>
    <x v="2"/>
    <s v="TEC-AC-10002018"/>
    <x v="2"/>
    <x v="11"/>
    <s v="AmazonBasics 3-Button USB Wired Mouse"/>
    <x v="4"/>
    <n v="4"/>
    <n v="0.2"/>
    <n v="6.4308000000000014"/>
    <x v="2"/>
    <x v="0"/>
  </r>
  <r>
    <x v="4754"/>
    <x v="2354"/>
    <x v="447"/>
    <x v="493"/>
    <x v="1"/>
    <s v="SC-20380"/>
    <s v="Shahid Collister"/>
    <x v="0"/>
    <x v="0"/>
    <s v="Pembroke Pines"/>
    <x v="2"/>
    <n v="33024"/>
    <x v="0"/>
    <s v="OFF-BI-10000301"/>
    <x v="1"/>
    <x v="8"/>
    <s v="GBC Instant Report Kit"/>
    <x v="3556"/>
    <n v="2"/>
    <n v="0.7"/>
    <n v="-2.5880000000000001"/>
    <x v="0"/>
    <x v="0"/>
  </r>
  <r>
    <x v="4755"/>
    <x v="2354"/>
    <x v="447"/>
    <x v="493"/>
    <x v="1"/>
    <s v="SC-20380"/>
    <s v="Shahid Collister"/>
    <x v="0"/>
    <x v="0"/>
    <s v="Pembroke Pines"/>
    <x v="2"/>
    <n v="33024"/>
    <x v="0"/>
    <s v="OFF-PA-10004381"/>
    <x v="1"/>
    <x v="10"/>
    <s v="14-7/8 x 11 Blue Bar Computer Printout Paper"/>
    <x v="912"/>
    <n v="3"/>
    <n v="0.2"/>
    <n v="40.353599999999986"/>
    <x v="0"/>
    <x v="0"/>
  </r>
  <r>
    <x v="4756"/>
    <x v="2355"/>
    <x v="296"/>
    <x v="425"/>
    <x v="1"/>
    <s v="EB-13870"/>
    <s v="Emily Burns"/>
    <x v="0"/>
    <x v="0"/>
    <s v="Philadelphia"/>
    <x v="9"/>
    <n v="19143"/>
    <x v="3"/>
    <s v="OFF-BI-10004141"/>
    <x v="1"/>
    <x v="8"/>
    <s v="Insertable Tab Indexes For Data Binders"/>
    <x v="3557"/>
    <n v="2"/>
    <n v="0.7"/>
    <n v="-1.5264000000000002"/>
    <x v="3"/>
    <x v="0"/>
  </r>
  <r>
    <x v="4757"/>
    <x v="2356"/>
    <x v="504"/>
    <x v="547"/>
    <x v="1"/>
    <s v="TC-21475"/>
    <s v="Tony Chapman"/>
    <x v="2"/>
    <x v="0"/>
    <s v="Danville"/>
    <x v="10"/>
    <n v="61832"/>
    <x v="2"/>
    <s v="OFF-BI-10001575"/>
    <x v="1"/>
    <x v="8"/>
    <s v="GBC Linen Binding Covers"/>
    <x v="3558"/>
    <n v="7"/>
    <n v="0.8"/>
    <n v="-69.395200000000031"/>
    <x v="2"/>
    <x v="0"/>
  </r>
  <r>
    <x v="4758"/>
    <x v="2357"/>
    <x v="935"/>
    <x v="322"/>
    <x v="1"/>
    <s v="SG-20605"/>
    <s v="Speros Goranitis"/>
    <x v="0"/>
    <x v="0"/>
    <s v="New York City"/>
    <x v="15"/>
    <n v="10009"/>
    <x v="3"/>
    <s v="TEC-PH-10000984"/>
    <x v="2"/>
    <x v="7"/>
    <s v="Panasonic KX-TG9471B"/>
    <x v="3559"/>
    <n v="4"/>
    <n v="0"/>
    <n v="219.50880000000006"/>
    <x v="3"/>
    <x v="0"/>
  </r>
  <r>
    <x v="4759"/>
    <x v="2357"/>
    <x v="935"/>
    <x v="322"/>
    <x v="1"/>
    <s v="SG-20605"/>
    <s v="Speros Goranitis"/>
    <x v="0"/>
    <x v="0"/>
    <s v="New York City"/>
    <x v="15"/>
    <n v="10009"/>
    <x v="3"/>
    <s v="OFF-BI-10000666"/>
    <x v="1"/>
    <x v="8"/>
    <s v="Surelock Post Binders"/>
    <x v="786"/>
    <n v="2"/>
    <n v="0.2"/>
    <n v="18.335999999999999"/>
    <x v="3"/>
    <x v="0"/>
  </r>
  <r>
    <x v="4760"/>
    <x v="2357"/>
    <x v="935"/>
    <x v="322"/>
    <x v="1"/>
    <s v="SG-20605"/>
    <s v="Speros Goranitis"/>
    <x v="0"/>
    <x v="0"/>
    <s v="New York City"/>
    <x v="15"/>
    <n v="10009"/>
    <x v="3"/>
    <s v="OFF-BI-10003712"/>
    <x v="1"/>
    <x v="8"/>
    <s v="Acco Pressboard Covers with Storage Hooks, 14 7/8&quot; x 11&quot;, Light Blue"/>
    <x v="3560"/>
    <n v="2"/>
    <n v="0.2"/>
    <n v="2.8477999999999994"/>
    <x v="3"/>
    <x v="0"/>
  </r>
  <r>
    <x v="4761"/>
    <x v="2358"/>
    <x v="945"/>
    <x v="505"/>
    <x v="1"/>
    <s v="BM-11785"/>
    <s v="Bryan Mills"/>
    <x v="0"/>
    <x v="0"/>
    <s v="Columbus"/>
    <x v="24"/>
    <n v="43229"/>
    <x v="3"/>
    <s v="OFF-LA-10003720"/>
    <x v="1"/>
    <x v="2"/>
    <s v="Avery 487"/>
    <x v="2184"/>
    <n v="2"/>
    <n v="0.2"/>
    <n v="1.9925999999999999"/>
    <x v="3"/>
    <x v="0"/>
  </r>
  <r>
    <x v="4762"/>
    <x v="2358"/>
    <x v="945"/>
    <x v="505"/>
    <x v="1"/>
    <s v="BM-11785"/>
    <s v="Bryan Mills"/>
    <x v="0"/>
    <x v="0"/>
    <s v="Columbus"/>
    <x v="24"/>
    <n v="43229"/>
    <x v="3"/>
    <s v="OFF-SU-10001664"/>
    <x v="1"/>
    <x v="14"/>
    <s v="Acme Office Executive Series Stainless Steel Trimmers"/>
    <x v="3561"/>
    <n v="2"/>
    <n v="0.2"/>
    <n v="1.0284"/>
    <x v="3"/>
    <x v="0"/>
  </r>
  <r>
    <x v="4763"/>
    <x v="2359"/>
    <x v="328"/>
    <x v="110"/>
    <x v="1"/>
    <s v="NR-18550"/>
    <s v="Nick Radford"/>
    <x v="0"/>
    <x v="0"/>
    <s v="Chula Vista"/>
    <x v="1"/>
    <n v="91911"/>
    <x v="1"/>
    <s v="OFF-EN-10001453"/>
    <x v="1"/>
    <x v="12"/>
    <s v="Tyvek Interoffice Envelopes, 9 1/2&quot; x 12 1/2&quot;, 100/Box"/>
    <x v="1101"/>
    <n v="3"/>
    <n v="0"/>
    <n v="85.981799999999993"/>
    <x v="1"/>
    <x v="0"/>
  </r>
  <r>
    <x v="4764"/>
    <x v="2360"/>
    <x v="221"/>
    <x v="207"/>
    <x v="2"/>
    <s v="PG-18820"/>
    <s v="Patrick Gardner"/>
    <x v="0"/>
    <x v="0"/>
    <s v="San Francisco"/>
    <x v="1"/>
    <n v="94110"/>
    <x v="1"/>
    <s v="OFF-AR-10001860"/>
    <x v="1"/>
    <x v="6"/>
    <s v="BIC Liqua Brite Liner"/>
    <x v="3562"/>
    <n v="4"/>
    <n v="0"/>
    <n v="9.9936000000000007"/>
    <x v="1"/>
    <x v="0"/>
  </r>
  <r>
    <x v="4765"/>
    <x v="2361"/>
    <x v="999"/>
    <x v="353"/>
    <x v="1"/>
    <s v="DB-13270"/>
    <s v="Deborah Brumfield"/>
    <x v="2"/>
    <x v="0"/>
    <s v="New York City"/>
    <x v="15"/>
    <n v="10009"/>
    <x v="3"/>
    <s v="OFF-AR-10001044"/>
    <x v="1"/>
    <x v="6"/>
    <s v="BOSTON Ranger #55 Pencil Sharpener, Black"/>
    <x v="2467"/>
    <n v="1"/>
    <n v="0"/>
    <n v="7.5370999999999988"/>
    <x v="3"/>
    <x v="0"/>
  </r>
  <r>
    <x v="4766"/>
    <x v="2362"/>
    <x v="1000"/>
    <x v="1003"/>
    <x v="2"/>
    <s v="NS-18640"/>
    <s v="Noel Staavos"/>
    <x v="1"/>
    <x v="0"/>
    <s v="San Antonio"/>
    <x v="5"/>
    <n v="78207"/>
    <x v="2"/>
    <s v="TEC-AC-10002473"/>
    <x v="2"/>
    <x v="11"/>
    <s v="Maxell 4.7GB DVD-R"/>
    <x v="3563"/>
    <n v="5"/>
    <n v="0.2"/>
    <n v="29.798999999999999"/>
    <x v="2"/>
    <x v="0"/>
  </r>
  <r>
    <x v="4767"/>
    <x v="2362"/>
    <x v="1000"/>
    <x v="1003"/>
    <x v="2"/>
    <s v="NS-18640"/>
    <s v="Noel Staavos"/>
    <x v="1"/>
    <x v="0"/>
    <s v="San Antonio"/>
    <x v="5"/>
    <n v="78207"/>
    <x v="2"/>
    <s v="TEC-PH-10001809"/>
    <x v="2"/>
    <x v="7"/>
    <s v="Panasonic KX T7736-B Digital phone"/>
    <x v="3564"/>
    <n v="3"/>
    <n v="0.2"/>
    <n v="22.492499999999993"/>
    <x v="2"/>
    <x v="0"/>
  </r>
  <r>
    <x v="4768"/>
    <x v="2363"/>
    <x v="455"/>
    <x v="1081"/>
    <x v="3"/>
    <s v="CS-11860"/>
    <s v="Cari Schnelling"/>
    <x v="0"/>
    <x v="0"/>
    <s v="Jacksonville"/>
    <x v="3"/>
    <n v="28540"/>
    <x v="0"/>
    <s v="OFF-PA-10004733"/>
    <x v="1"/>
    <x v="10"/>
    <s v="Things To Do Today Spiral Book"/>
    <x v="869"/>
    <n v="4"/>
    <n v="0.2"/>
    <n v="9.1871999999999989"/>
    <x v="0"/>
    <x v="0"/>
  </r>
  <r>
    <x v="4769"/>
    <x v="2364"/>
    <x v="251"/>
    <x v="926"/>
    <x v="0"/>
    <s v="CC-12430"/>
    <s v="Chuck Clark"/>
    <x v="2"/>
    <x v="0"/>
    <s v="San Francisco"/>
    <x v="1"/>
    <n v="94109"/>
    <x v="1"/>
    <s v="OFF-BI-10003355"/>
    <x v="1"/>
    <x v="8"/>
    <s v="Cardinal Holdit Business Card Pockets"/>
    <x v="1655"/>
    <n v="3"/>
    <n v="0.2"/>
    <n v="4.1832000000000003"/>
    <x v="1"/>
    <x v="0"/>
  </r>
  <r>
    <x v="4770"/>
    <x v="2364"/>
    <x v="251"/>
    <x v="926"/>
    <x v="0"/>
    <s v="CC-12430"/>
    <s v="Chuck Clark"/>
    <x v="2"/>
    <x v="0"/>
    <s v="San Francisco"/>
    <x v="1"/>
    <n v="94109"/>
    <x v="1"/>
    <s v="OFF-SU-10001212"/>
    <x v="1"/>
    <x v="14"/>
    <s v="Kleencut Forged Office Shears by Acme United Corporation"/>
    <x v="875"/>
    <n v="3"/>
    <n v="0"/>
    <n v="1.8719999999999997"/>
    <x v="1"/>
    <x v="0"/>
  </r>
  <r>
    <x v="4771"/>
    <x v="2365"/>
    <x v="656"/>
    <x v="1082"/>
    <x v="0"/>
    <s v="AC-10450"/>
    <s v="Amy Cox"/>
    <x v="0"/>
    <x v="0"/>
    <s v="Avondale"/>
    <x v="16"/>
    <n v="85323"/>
    <x v="1"/>
    <s v="TEC-PH-10000486"/>
    <x v="2"/>
    <x v="7"/>
    <s v="Plantronics HL10 Handset Lifter"/>
    <x v="3565"/>
    <n v="8"/>
    <n v="0.2"/>
    <n v="83.512799999999913"/>
    <x v="1"/>
    <x v="0"/>
  </r>
  <r>
    <x v="4772"/>
    <x v="2366"/>
    <x v="51"/>
    <x v="207"/>
    <x v="1"/>
    <s v="CM-12385"/>
    <s v="Christopher Martinez"/>
    <x v="0"/>
    <x v="0"/>
    <s v="Chicago"/>
    <x v="10"/>
    <n v="60610"/>
    <x v="2"/>
    <s v="FUR-FU-10004909"/>
    <x v="0"/>
    <x v="5"/>
    <s v="Contemporary Wood/Metal Frame"/>
    <x v="3566"/>
    <n v="1"/>
    <n v="0.6"/>
    <n v="-4.0400000000000009"/>
    <x v="2"/>
    <x v="0"/>
  </r>
  <r>
    <x v="4773"/>
    <x v="2366"/>
    <x v="51"/>
    <x v="207"/>
    <x v="1"/>
    <s v="CM-12385"/>
    <s v="Christopher Martinez"/>
    <x v="0"/>
    <x v="0"/>
    <s v="Chicago"/>
    <x v="10"/>
    <n v="60610"/>
    <x v="2"/>
    <s v="OFF-LA-10001613"/>
    <x v="1"/>
    <x v="2"/>
    <s v="Avery File Folder Labels"/>
    <x v="132"/>
    <n v="5"/>
    <n v="0.2"/>
    <n v="4.1760000000000002"/>
    <x v="2"/>
    <x v="0"/>
  </r>
  <r>
    <x v="4774"/>
    <x v="2366"/>
    <x v="51"/>
    <x v="207"/>
    <x v="1"/>
    <s v="CM-12385"/>
    <s v="Christopher Martinez"/>
    <x v="0"/>
    <x v="0"/>
    <s v="Chicago"/>
    <x v="10"/>
    <n v="60610"/>
    <x v="2"/>
    <s v="TEC-PH-10004447"/>
    <x v="2"/>
    <x v="7"/>
    <s v="Toshiba IPT2010-SD IP Telephone"/>
    <x v="2705"/>
    <n v="2"/>
    <n v="0.2"/>
    <n v="16.678799999999995"/>
    <x v="2"/>
    <x v="0"/>
  </r>
  <r>
    <x v="4775"/>
    <x v="2367"/>
    <x v="673"/>
    <x v="410"/>
    <x v="1"/>
    <s v="EK-13795"/>
    <s v="Eileen Kiefer"/>
    <x v="2"/>
    <x v="0"/>
    <s v="Escondido"/>
    <x v="1"/>
    <n v="92025"/>
    <x v="1"/>
    <s v="OFF-AR-10000255"/>
    <x v="1"/>
    <x v="6"/>
    <s v="Newell 328"/>
    <x v="371"/>
    <n v="4"/>
    <n v="0"/>
    <n v="6.073599999999999"/>
    <x v="1"/>
    <x v="0"/>
  </r>
  <r>
    <x v="4776"/>
    <x v="2368"/>
    <x v="317"/>
    <x v="1083"/>
    <x v="0"/>
    <s v="CK-12760"/>
    <s v="Cyma Kinney"/>
    <x v="1"/>
    <x v="0"/>
    <s v="Long Beach"/>
    <x v="15"/>
    <n v="11561"/>
    <x v="3"/>
    <s v="OFF-LA-10004425"/>
    <x v="1"/>
    <x v="2"/>
    <s v="Staple-on labels"/>
    <x v="1313"/>
    <n v="3"/>
    <n v="0"/>
    <n v="4.0749000000000004"/>
    <x v="3"/>
    <x v="0"/>
  </r>
  <r>
    <x v="4777"/>
    <x v="2368"/>
    <x v="317"/>
    <x v="1083"/>
    <x v="0"/>
    <s v="CK-12760"/>
    <s v="Cyma Kinney"/>
    <x v="1"/>
    <x v="0"/>
    <s v="Long Beach"/>
    <x v="15"/>
    <n v="11561"/>
    <x v="3"/>
    <s v="OFF-SU-10001664"/>
    <x v="1"/>
    <x v="14"/>
    <s v="Acme Office Executive Series Stainless Steel Trimmers"/>
    <x v="3567"/>
    <n v="3"/>
    <n v="0"/>
    <n v="6.6846000000000005"/>
    <x v="3"/>
    <x v="0"/>
  </r>
  <r>
    <x v="4778"/>
    <x v="2369"/>
    <x v="659"/>
    <x v="45"/>
    <x v="1"/>
    <s v="PK-19075"/>
    <s v="Pete Kriz"/>
    <x v="0"/>
    <x v="0"/>
    <s v="Newark"/>
    <x v="13"/>
    <n v="19711"/>
    <x v="3"/>
    <s v="OFF-AP-10000696"/>
    <x v="1"/>
    <x v="9"/>
    <s v="Holmes Odor Grabber"/>
    <x v="3568"/>
    <n v="7"/>
    <n v="0"/>
    <n v="33.310199999999995"/>
    <x v="3"/>
    <x v="1"/>
  </r>
  <r>
    <x v="4779"/>
    <x v="2370"/>
    <x v="1001"/>
    <x v="1084"/>
    <x v="2"/>
    <s v="MH-18025"/>
    <s v="Michelle Huthwaite"/>
    <x v="0"/>
    <x v="0"/>
    <s v="Buffalo"/>
    <x v="15"/>
    <n v="14215"/>
    <x v="3"/>
    <s v="FUR-CH-10002647"/>
    <x v="0"/>
    <x v="1"/>
    <s v="Situations Contoured Folding Chairs, 4/Set"/>
    <x v="3569"/>
    <n v="1"/>
    <n v="0.1"/>
    <n v="10.647000000000004"/>
    <x v="3"/>
    <x v="0"/>
  </r>
  <r>
    <x v="4780"/>
    <x v="2371"/>
    <x v="845"/>
    <x v="648"/>
    <x v="1"/>
    <s v="SC-20725"/>
    <s v="Steven Cartwright"/>
    <x v="0"/>
    <x v="0"/>
    <s v="Houston"/>
    <x v="5"/>
    <n v="77070"/>
    <x v="2"/>
    <s v="FUR-CH-10002758"/>
    <x v="0"/>
    <x v="1"/>
    <s v="Hon Deluxe Fabric Upholstered Stacking Chairs, Squared Back"/>
    <x v="3570"/>
    <n v="4"/>
    <n v="0.3"/>
    <n v="0"/>
    <x v="2"/>
    <x v="0"/>
  </r>
  <r>
    <x v="4781"/>
    <x v="2371"/>
    <x v="845"/>
    <x v="648"/>
    <x v="1"/>
    <s v="SC-20725"/>
    <s v="Steven Cartwright"/>
    <x v="0"/>
    <x v="0"/>
    <s v="Houston"/>
    <x v="5"/>
    <n v="77070"/>
    <x v="2"/>
    <s v="OFF-BI-10000201"/>
    <x v="1"/>
    <x v="8"/>
    <s v="Avery Triangle Shaped Sheet Lifters, Black, 2/Pack"/>
    <x v="3571"/>
    <n v="3"/>
    <n v="0.8"/>
    <n v="-2.214"/>
    <x v="2"/>
    <x v="0"/>
  </r>
  <r>
    <x v="4782"/>
    <x v="2371"/>
    <x v="845"/>
    <x v="648"/>
    <x v="1"/>
    <s v="SC-20725"/>
    <s v="Steven Cartwright"/>
    <x v="0"/>
    <x v="0"/>
    <s v="Houston"/>
    <x v="5"/>
    <n v="77070"/>
    <x v="2"/>
    <s v="OFF-SU-10004115"/>
    <x v="1"/>
    <x v="14"/>
    <s v="Acme Stainless Steel Office Snips"/>
    <x v="3572"/>
    <n v="7"/>
    <n v="0.2"/>
    <n v="3.5623000000000022"/>
    <x v="2"/>
    <x v="0"/>
  </r>
  <r>
    <x v="4783"/>
    <x v="2372"/>
    <x v="480"/>
    <x v="1085"/>
    <x v="1"/>
    <s v="GB-14575"/>
    <s v="Giulietta Baptist"/>
    <x v="0"/>
    <x v="0"/>
    <s v="Wichita"/>
    <x v="41"/>
    <n v="67212"/>
    <x v="2"/>
    <s v="OFF-PA-10000806"/>
    <x v="1"/>
    <x v="10"/>
    <s v="Xerox 1934"/>
    <x v="1007"/>
    <n v="5"/>
    <n v="0"/>
    <n v="137.15100000000001"/>
    <x v="2"/>
    <x v="0"/>
  </r>
  <r>
    <x v="4784"/>
    <x v="2373"/>
    <x v="555"/>
    <x v="313"/>
    <x v="1"/>
    <s v="IM-15070"/>
    <s v="Irene Maddox"/>
    <x v="0"/>
    <x v="0"/>
    <s v="Colorado Springs"/>
    <x v="22"/>
    <n v="80906"/>
    <x v="1"/>
    <s v="OFF-AR-10001473"/>
    <x v="1"/>
    <x v="6"/>
    <s v="Newell 313"/>
    <x v="1332"/>
    <n v="5"/>
    <n v="0.2"/>
    <n v="1.1480000000000006"/>
    <x v="1"/>
    <x v="0"/>
  </r>
  <r>
    <x v="4785"/>
    <x v="2373"/>
    <x v="555"/>
    <x v="313"/>
    <x v="1"/>
    <s v="IM-15070"/>
    <s v="Irene Maddox"/>
    <x v="0"/>
    <x v="0"/>
    <s v="Colorado Springs"/>
    <x v="22"/>
    <n v="80906"/>
    <x v="1"/>
    <s v="FUR-BO-10003450"/>
    <x v="0"/>
    <x v="0"/>
    <s v="Bush Westfield Collection Bookcases, Dark Cherry Finish"/>
    <x v="3573"/>
    <n v="4"/>
    <n v="0.7"/>
    <n v="-143.79040000000001"/>
    <x v="1"/>
    <x v="0"/>
  </r>
  <r>
    <x v="4786"/>
    <x v="2373"/>
    <x v="555"/>
    <x v="313"/>
    <x v="1"/>
    <s v="IM-15070"/>
    <s v="Irene Maddox"/>
    <x v="0"/>
    <x v="0"/>
    <s v="Colorado Springs"/>
    <x v="22"/>
    <n v="80906"/>
    <x v="1"/>
    <s v="OFF-AR-10001545"/>
    <x v="1"/>
    <x v="6"/>
    <s v="Newell 326"/>
    <x v="1728"/>
    <n v="3"/>
    <n v="0.2"/>
    <n v="0.47519999999999984"/>
    <x v="1"/>
    <x v="0"/>
  </r>
  <r>
    <x v="4787"/>
    <x v="2373"/>
    <x v="555"/>
    <x v="313"/>
    <x v="1"/>
    <s v="IM-15070"/>
    <s v="Irene Maddox"/>
    <x v="0"/>
    <x v="0"/>
    <s v="Colorado Springs"/>
    <x v="22"/>
    <n v="80906"/>
    <x v="1"/>
    <s v="TEC-AC-10004396"/>
    <x v="2"/>
    <x v="11"/>
    <s v="Logitech Keyboard K120"/>
    <x v="3574"/>
    <n v="4"/>
    <n v="0.2"/>
    <n v="-6.5339999999999954"/>
    <x v="1"/>
    <x v="0"/>
  </r>
  <r>
    <x v="4788"/>
    <x v="2373"/>
    <x v="555"/>
    <x v="313"/>
    <x v="1"/>
    <s v="IM-15070"/>
    <s v="Irene Maddox"/>
    <x v="0"/>
    <x v="0"/>
    <s v="Colorado Springs"/>
    <x v="22"/>
    <n v="80906"/>
    <x v="1"/>
    <s v="FUR-FU-10002456"/>
    <x v="0"/>
    <x v="5"/>
    <s v="Master Caster Door Stop, Large Neon Orange"/>
    <x v="3575"/>
    <n v="9"/>
    <n v="0.2"/>
    <n v="15.069600000000007"/>
    <x v="1"/>
    <x v="0"/>
  </r>
  <r>
    <x v="4789"/>
    <x v="2373"/>
    <x v="555"/>
    <x v="313"/>
    <x v="1"/>
    <s v="IM-15070"/>
    <s v="Irene Maddox"/>
    <x v="0"/>
    <x v="0"/>
    <s v="Colorado Springs"/>
    <x v="22"/>
    <n v="80906"/>
    <x v="1"/>
    <s v="FUR-FU-10001473"/>
    <x v="0"/>
    <x v="5"/>
    <s v="DAX Wood Document Frame"/>
    <x v="3576"/>
    <n v="5"/>
    <n v="0.2"/>
    <n v="10.983999999999996"/>
    <x v="1"/>
    <x v="0"/>
  </r>
  <r>
    <x v="4790"/>
    <x v="2373"/>
    <x v="555"/>
    <x v="313"/>
    <x v="1"/>
    <s v="IM-15070"/>
    <s v="Irene Maddox"/>
    <x v="0"/>
    <x v="0"/>
    <s v="Colorado Springs"/>
    <x v="22"/>
    <n v="80906"/>
    <x v="1"/>
    <s v="FUR-TA-10000849"/>
    <x v="0"/>
    <x v="3"/>
    <s v="Bevis Rectangular Conference Tables"/>
    <x v="3577"/>
    <n v="5"/>
    <n v="0.5"/>
    <n v="-248.16599999999994"/>
    <x v="1"/>
    <x v="0"/>
  </r>
  <r>
    <x v="4791"/>
    <x v="2373"/>
    <x v="555"/>
    <x v="313"/>
    <x v="1"/>
    <s v="IM-15070"/>
    <s v="Irene Maddox"/>
    <x v="0"/>
    <x v="0"/>
    <s v="Colorado Springs"/>
    <x v="22"/>
    <n v="80906"/>
    <x v="1"/>
    <s v="OFF-PA-10001166"/>
    <x v="1"/>
    <x v="10"/>
    <s v="Xerox 1932"/>
    <x v="633"/>
    <n v="3"/>
    <n v="0.2"/>
    <n v="28.706399999999991"/>
    <x v="1"/>
    <x v="0"/>
  </r>
  <r>
    <x v="4792"/>
    <x v="2373"/>
    <x v="555"/>
    <x v="313"/>
    <x v="1"/>
    <s v="IM-15070"/>
    <s v="Irene Maddox"/>
    <x v="0"/>
    <x v="0"/>
    <s v="Colorado Springs"/>
    <x v="22"/>
    <n v="80906"/>
    <x v="1"/>
    <s v="OFF-PA-10003256"/>
    <x v="1"/>
    <x v="10"/>
    <s v="Avery Personal Creations Heavyweight Cards"/>
    <x v="3578"/>
    <n v="3"/>
    <n v="0.2"/>
    <n v="9.6935999999999964"/>
    <x v="1"/>
    <x v="0"/>
  </r>
  <r>
    <x v="4793"/>
    <x v="2374"/>
    <x v="685"/>
    <x v="1086"/>
    <x v="1"/>
    <s v="MM-18055"/>
    <s v="Michelle Moray"/>
    <x v="0"/>
    <x v="0"/>
    <s v="New York City"/>
    <x v="15"/>
    <n v="10011"/>
    <x v="3"/>
    <s v="OFF-PA-10002870"/>
    <x v="1"/>
    <x v="10"/>
    <s v="Ampad Phone Message Book, Recycled, 400 Message Capacity, 5 ¾” x 11”"/>
    <x v="1614"/>
    <n v="4"/>
    <n v="0"/>
    <n v="11.231999999999999"/>
    <x v="3"/>
    <x v="0"/>
  </r>
  <r>
    <x v="4794"/>
    <x v="2375"/>
    <x v="199"/>
    <x v="325"/>
    <x v="1"/>
    <s v="MF-18250"/>
    <s v="Monica Federle"/>
    <x v="1"/>
    <x v="0"/>
    <s v="Los Angeles"/>
    <x v="1"/>
    <n v="90036"/>
    <x v="1"/>
    <s v="FUR-FU-10001215"/>
    <x v="0"/>
    <x v="5"/>
    <s v="Howard Miller 11-1/2&quot; Diameter Brentwood Wall Clock"/>
    <x v="3579"/>
    <n v="1"/>
    <n v="0"/>
    <n v="18.114600000000003"/>
    <x v="1"/>
    <x v="0"/>
  </r>
  <r>
    <x v="4795"/>
    <x v="2376"/>
    <x v="863"/>
    <x v="1087"/>
    <x v="1"/>
    <s v="CK-12595"/>
    <s v="Clytie Kelty"/>
    <x v="0"/>
    <x v="0"/>
    <s v="Marietta"/>
    <x v="32"/>
    <n v="30062"/>
    <x v="0"/>
    <s v="OFF-BI-10004187"/>
    <x v="1"/>
    <x v="8"/>
    <s v="3-ring staple pack"/>
    <x v="719"/>
    <n v="3"/>
    <n v="0"/>
    <n v="2.7071999999999994"/>
    <x v="0"/>
    <x v="0"/>
  </r>
  <r>
    <x v="4796"/>
    <x v="2377"/>
    <x v="675"/>
    <x v="1088"/>
    <x v="1"/>
    <s v="MK-17905"/>
    <s v="Michael Kennedy"/>
    <x v="1"/>
    <x v="0"/>
    <s v="Jacksonville"/>
    <x v="2"/>
    <n v="32216"/>
    <x v="0"/>
    <s v="OFF-BI-10001718"/>
    <x v="1"/>
    <x v="8"/>
    <s v="GBC DocuBind P50 Personal Binding Machine"/>
    <x v="3580"/>
    <n v="3"/>
    <n v="0.7"/>
    <n v="-44.146199999999979"/>
    <x v="0"/>
    <x v="0"/>
  </r>
  <r>
    <x v="4797"/>
    <x v="2377"/>
    <x v="675"/>
    <x v="1088"/>
    <x v="1"/>
    <s v="MK-17905"/>
    <s v="Michael Kennedy"/>
    <x v="1"/>
    <x v="0"/>
    <s v="Jacksonville"/>
    <x v="2"/>
    <n v="32216"/>
    <x v="0"/>
    <s v="OFF-PA-10004983"/>
    <x v="1"/>
    <x v="10"/>
    <s v="Xerox 23"/>
    <x v="277"/>
    <n v="6"/>
    <n v="0.2"/>
    <n v="10.8864"/>
    <x v="0"/>
    <x v="0"/>
  </r>
  <r>
    <x v="4798"/>
    <x v="2377"/>
    <x v="675"/>
    <x v="1088"/>
    <x v="1"/>
    <s v="MK-17905"/>
    <s v="Michael Kennedy"/>
    <x v="1"/>
    <x v="0"/>
    <s v="Jacksonville"/>
    <x v="2"/>
    <n v="32216"/>
    <x v="0"/>
    <s v="FUR-FU-10002396"/>
    <x v="0"/>
    <x v="5"/>
    <s v="DAX Copper Panel Document Frame, 5 x 7 Size"/>
    <x v="3581"/>
    <n v="3"/>
    <n v="0.2"/>
    <n v="8.3028000000000031"/>
    <x v="0"/>
    <x v="0"/>
  </r>
  <r>
    <x v="4799"/>
    <x v="2377"/>
    <x v="675"/>
    <x v="1088"/>
    <x v="1"/>
    <s v="MK-17905"/>
    <s v="Michael Kennedy"/>
    <x v="1"/>
    <x v="0"/>
    <s v="Jacksonville"/>
    <x v="2"/>
    <n v="32216"/>
    <x v="0"/>
    <s v="TEC-PH-10003988"/>
    <x v="2"/>
    <x v="7"/>
    <s v="LF Elite 3D Dazzle Designer Hard Case Cover, Lf Stylus Pen and Wiper For Apple Iphone 5c Mini Lite"/>
    <x v="3582"/>
    <n v="5"/>
    <n v="0.2"/>
    <n v="4.3600000000000012"/>
    <x v="0"/>
    <x v="0"/>
  </r>
  <r>
    <x v="4800"/>
    <x v="2377"/>
    <x v="675"/>
    <x v="1088"/>
    <x v="1"/>
    <s v="MK-17905"/>
    <s v="Michael Kennedy"/>
    <x v="1"/>
    <x v="0"/>
    <s v="Jacksonville"/>
    <x v="2"/>
    <n v="32216"/>
    <x v="0"/>
    <s v="OFF-AR-10002467"/>
    <x v="1"/>
    <x v="6"/>
    <s v="Dixon Ticonderoga Pencils"/>
    <x v="411"/>
    <n v="2"/>
    <n v="0.2"/>
    <n v="0.41720000000000046"/>
    <x v="0"/>
    <x v="0"/>
  </r>
  <r>
    <x v="4801"/>
    <x v="2377"/>
    <x v="675"/>
    <x v="1088"/>
    <x v="1"/>
    <s v="MK-17905"/>
    <s v="Michael Kennedy"/>
    <x v="1"/>
    <x v="0"/>
    <s v="Jacksonville"/>
    <x v="2"/>
    <n v="32216"/>
    <x v="0"/>
    <s v="OFF-BI-10004002"/>
    <x v="1"/>
    <x v="8"/>
    <s v="Wilson Jones International Size A4 Ring Binders"/>
    <x v="3583"/>
    <n v="2"/>
    <n v="0.7"/>
    <n v="-7.6119999999999983"/>
    <x v="0"/>
    <x v="0"/>
  </r>
  <r>
    <x v="4802"/>
    <x v="2377"/>
    <x v="675"/>
    <x v="1088"/>
    <x v="1"/>
    <s v="MK-17905"/>
    <s v="Michael Kennedy"/>
    <x v="1"/>
    <x v="0"/>
    <s v="Jacksonville"/>
    <x v="2"/>
    <n v="32216"/>
    <x v="0"/>
    <s v="OFF-BI-10002309"/>
    <x v="1"/>
    <x v="8"/>
    <s v="Avery Heavy-Duty EZD  Binder With Locking Rings"/>
    <x v="3584"/>
    <n v="8"/>
    <n v="0.7"/>
    <n v="-9.8207999999999984"/>
    <x v="0"/>
    <x v="0"/>
  </r>
  <r>
    <x v="4803"/>
    <x v="2378"/>
    <x v="1002"/>
    <x v="1089"/>
    <x v="0"/>
    <s v="MH-17455"/>
    <s v="Mark Hamilton"/>
    <x v="0"/>
    <x v="0"/>
    <s v="Philadelphia"/>
    <x v="9"/>
    <n v="19140"/>
    <x v="3"/>
    <s v="TEC-PH-10003885"/>
    <x v="2"/>
    <x v="7"/>
    <s v="Cisco SPA508G"/>
    <x v="3585"/>
    <n v="1"/>
    <n v="0.4"/>
    <n v="-7.2589000000000041"/>
    <x v="3"/>
    <x v="0"/>
  </r>
  <r>
    <x v="4804"/>
    <x v="2378"/>
    <x v="1002"/>
    <x v="1089"/>
    <x v="0"/>
    <s v="MH-17455"/>
    <s v="Mark Hamilton"/>
    <x v="0"/>
    <x v="0"/>
    <s v="Philadelphia"/>
    <x v="9"/>
    <n v="19140"/>
    <x v="3"/>
    <s v="FUR-FU-10002501"/>
    <x v="0"/>
    <x v="5"/>
    <s v="Nu-Dell Executive Frame"/>
    <x v="3586"/>
    <n v="9"/>
    <n v="0.2"/>
    <n v="19.339199999999998"/>
    <x v="3"/>
    <x v="0"/>
  </r>
  <r>
    <x v="4805"/>
    <x v="2379"/>
    <x v="6"/>
    <x v="332"/>
    <x v="0"/>
    <s v="NG-18430"/>
    <s v="Nathan Gelder"/>
    <x v="0"/>
    <x v="0"/>
    <s v="Los Angeles"/>
    <x v="1"/>
    <n v="90008"/>
    <x v="1"/>
    <s v="OFF-PA-10000176"/>
    <x v="1"/>
    <x v="10"/>
    <s v="Xerox 1887"/>
    <x v="2479"/>
    <n v="2"/>
    <n v="0"/>
    <n v="18.211199999999998"/>
    <x v="1"/>
    <x v="0"/>
  </r>
  <r>
    <x v="4806"/>
    <x v="2379"/>
    <x v="6"/>
    <x v="332"/>
    <x v="0"/>
    <s v="NG-18430"/>
    <s v="Nathan Gelder"/>
    <x v="0"/>
    <x v="0"/>
    <s v="Los Angeles"/>
    <x v="1"/>
    <n v="90008"/>
    <x v="1"/>
    <s v="OFF-PA-10000327"/>
    <x v="1"/>
    <x v="10"/>
    <s v="Xerox 1971"/>
    <x v="3587"/>
    <n v="10"/>
    <n v="0"/>
    <n v="19.259999999999998"/>
    <x v="1"/>
    <x v="0"/>
  </r>
  <r>
    <x v="4807"/>
    <x v="2379"/>
    <x v="6"/>
    <x v="332"/>
    <x v="0"/>
    <s v="NG-18430"/>
    <s v="Nathan Gelder"/>
    <x v="0"/>
    <x v="0"/>
    <s v="Los Angeles"/>
    <x v="1"/>
    <n v="90008"/>
    <x v="1"/>
    <s v="OFF-ST-10004634"/>
    <x v="1"/>
    <x v="4"/>
    <s v="Personal Folder Holder, Ebony"/>
    <x v="687"/>
    <n v="3"/>
    <n v="0"/>
    <n v="10.088999999999999"/>
    <x v="1"/>
    <x v="0"/>
  </r>
  <r>
    <x v="4808"/>
    <x v="2380"/>
    <x v="533"/>
    <x v="986"/>
    <x v="1"/>
    <s v="PB-19210"/>
    <s v="Phillip Breyer"/>
    <x v="1"/>
    <x v="0"/>
    <s v="Philadelphia"/>
    <x v="9"/>
    <n v="19134"/>
    <x v="3"/>
    <s v="OFF-EN-10003040"/>
    <x v="1"/>
    <x v="12"/>
    <s v="Quality Park Security Envelopes"/>
    <x v="3588"/>
    <n v="3"/>
    <n v="0.2"/>
    <n v="21.197700000000001"/>
    <x v="3"/>
    <x v="0"/>
  </r>
  <r>
    <x v="4809"/>
    <x v="2381"/>
    <x v="17"/>
    <x v="1090"/>
    <x v="2"/>
    <s v="RE-19450"/>
    <s v="Richard Eichhorn"/>
    <x v="0"/>
    <x v="0"/>
    <s v="Eau Claire"/>
    <x v="6"/>
    <n v="54703"/>
    <x v="2"/>
    <s v="OFF-PA-10003228"/>
    <x v="1"/>
    <x v="10"/>
    <s v="Xerox 1917"/>
    <x v="3589"/>
    <n v="4"/>
    <n v="0"/>
    <n v="91.950799999999987"/>
    <x v="2"/>
    <x v="0"/>
  </r>
  <r>
    <x v="4810"/>
    <x v="2381"/>
    <x v="17"/>
    <x v="1090"/>
    <x v="2"/>
    <s v="RE-19450"/>
    <s v="Richard Eichhorn"/>
    <x v="0"/>
    <x v="0"/>
    <s v="Eau Claire"/>
    <x v="6"/>
    <n v="54703"/>
    <x v="2"/>
    <s v="TEC-PH-10004345"/>
    <x v="2"/>
    <x v="7"/>
    <s v="Cisco SPA 502G IP Phone"/>
    <x v="3590"/>
    <n v="2"/>
    <n v="0"/>
    <n v="71.97"/>
    <x v="2"/>
    <x v="0"/>
  </r>
  <r>
    <x v="4811"/>
    <x v="2382"/>
    <x v="696"/>
    <x v="423"/>
    <x v="0"/>
    <s v="EB-14110"/>
    <s v="Eugene Barchas"/>
    <x v="0"/>
    <x v="0"/>
    <s v="Philadelphia"/>
    <x v="9"/>
    <n v="19134"/>
    <x v="3"/>
    <s v="FUR-CH-10000785"/>
    <x v="0"/>
    <x v="1"/>
    <s v="Global Ergonomic Managers Chair"/>
    <x v="3591"/>
    <n v="3"/>
    <n v="0.3"/>
    <n v="-21.717600000000004"/>
    <x v="3"/>
    <x v="0"/>
  </r>
  <r>
    <x v="4812"/>
    <x v="2382"/>
    <x v="696"/>
    <x v="423"/>
    <x v="0"/>
    <s v="EB-14110"/>
    <s v="Eugene Barchas"/>
    <x v="0"/>
    <x v="0"/>
    <s v="Philadelphia"/>
    <x v="9"/>
    <n v="19134"/>
    <x v="3"/>
    <s v="TEC-CO-10004115"/>
    <x v="2"/>
    <x v="16"/>
    <s v="Sharp AL-1530CS Digital Copier"/>
    <x v="3592"/>
    <n v="4"/>
    <n v="0.4"/>
    <n v="179.99639999999999"/>
    <x v="3"/>
    <x v="0"/>
  </r>
  <r>
    <x v="4813"/>
    <x v="2382"/>
    <x v="696"/>
    <x v="423"/>
    <x v="0"/>
    <s v="EB-14110"/>
    <s v="Eugene Barchas"/>
    <x v="0"/>
    <x v="0"/>
    <s v="Philadelphia"/>
    <x v="9"/>
    <n v="19134"/>
    <x v="3"/>
    <s v="FUR-FU-10002813"/>
    <x v="0"/>
    <x v="5"/>
    <s v="DAX Contemporary Wood Frame with Silver Metal Mat, Desktop, 11 x 14 Size"/>
    <x v="3593"/>
    <n v="3"/>
    <n v="0.2"/>
    <n v="9.7151999999999941"/>
    <x v="3"/>
    <x v="0"/>
  </r>
  <r>
    <x v="4814"/>
    <x v="2383"/>
    <x v="541"/>
    <x v="761"/>
    <x v="2"/>
    <s v="TB-21625"/>
    <s v="Trudy Brown"/>
    <x v="0"/>
    <x v="0"/>
    <s v="Los Angeles"/>
    <x v="1"/>
    <n v="90004"/>
    <x v="1"/>
    <s v="OFF-PA-10002751"/>
    <x v="1"/>
    <x v="10"/>
    <s v="Xerox 1920"/>
    <x v="1465"/>
    <n v="3"/>
    <n v="0"/>
    <n v="8.0730000000000004"/>
    <x v="1"/>
    <x v="0"/>
  </r>
  <r>
    <x v="4815"/>
    <x v="2384"/>
    <x v="58"/>
    <x v="252"/>
    <x v="1"/>
    <s v="MG-17695"/>
    <s v="Maureen Gnade"/>
    <x v="0"/>
    <x v="0"/>
    <s v="Philadelphia"/>
    <x v="9"/>
    <n v="19134"/>
    <x v="3"/>
    <s v="OFF-PA-10004569"/>
    <x v="1"/>
    <x v="10"/>
    <s v="Wirebound Message Books, Two 4 1/4&quot; x 5&quot; Forms per Page"/>
    <x v="3594"/>
    <n v="3"/>
    <n v="0.2"/>
    <n v="6.1640999999999995"/>
    <x v="3"/>
    <x v="0"/>
  </r>
  <r>
    <x v="4816"/>
    <x v="2384"/>
    <x v="58"/>
    <x v="252"/>
    <x v="1"/>
    <s v="MG-17695"/>
    <s v="Maureen Gnade"/>
    <x v="0"/>
    <x v="0"/>
    <s v="Philadelphia"/>
    <x v="9"/>
    <n v="19134"/>
    <x v="3"/>
    <s v="OFF-AP-10002998"/>
    <x v="1"/>
    <x v="9"/>
    <s v="Holmes 99% HEPA Air Purifier"/>
    <x v="3595"/>
    <n v="2"/>
    <n v="0.2"/>
    <n v="5.6315999999999971"/>
    <x v="3"/>
    <x v="0"/>
  </r>
  <r>
    <x v="4817"/>
    <x v="2384"/>
    <x v="58"/>
    <x v="252"/>
    <x v="1"/>
    <s v="MG-17695"/>
    <s v="Maureen Gnade"/>
    <x v="0"/>
    <x v="0"/>
    <s v="Philadelphia"/>
    <x v="9"/>
    <n v="19134"/>
    <x v="3"/>
    <s v="OFF-AP-10003287"/>
    <x v="1"/>
    <x v="9"/>
    <s v="Tripp Lite TLP810NET Broadband Surge for Modem/Fax"/>
    <x v="3596"/>
    <n v="2"/>
    <n v="0.2"/>
    <n v="8.1551999999999971"/>
    <x v="3"/>
    <x v="0"/>
  </r>
  <r>
    <x v="4818"/>
    <x v="2384"/>
    <x v="58"/>
    <x v="252"/>
    <x v="1"/>
    <s v="MG-17695"/>
    <s v="Maureen Gnade"/>
    <x v="0"/>
    <x v="0"/>
    <s v="Philadelphia"/>
    <x v="9"/>
    <n v="19134"/>
    <x v="3"/>
    <s v="OFF-ST-10001370"/>
    <x v="1"/>
    <x v="4"/>
    <s v="Sensible Storage WireTech Storage Systems"/>
    <x v="3597"/>
    <n v="4"/>
    <n v="0.2"/>
    <n v="-42.588000000000036"/>
    <x v="3"/>
    <x v="0"/>
  </r>
  <r>
    <x v="4819"/>
    <x v="2385"/>
    <x v="110"/>
    <x v="1055"/>
    <x v="1"/>
    <s v="LW-17125"/>
    <s v="Liz Willingham"/>
    <x v="0"/>
    <x v="0"/>
    <s v="Norwich"/>
    <x v="29"/>
    <n v="6360"/>
    <x v="3"/>
    <s v="OFF-BI-10004040"/>
    <x v="1"/>
    <x v="8"/>
    <s v="Wilson Jones Impact Binders"/>
    <x v="3598"/>
    <n v="2"/>
    <n v="0"/>
    <n v="5.0763999999999996"/>
    <x v="3"/>
    <x v="0"/>
  </r>
  <r>
    <x v="4820"/>
    <x v="2386"/>
    <x v="1003"/>
    <x v="1091"/>
    <x v="1"/>
    <s v="PF-19120"/>
    <s v="Peter Fuller"/>
    <x v="0"/>
    <x v="0"/>
    <s v="San Antonio"/>
    <x v="5"/>
    <n v="78207"/>
    <x v="2"/>
    <s v="OFF-AP-10002651"/>
    <x v="1"/>
    <x v="9"/>
    <s v="Hoover Upright Vacuum With Dirt Cup"/>
    <x v="3599"/>
    <n v="8"/>
    <n v="0.8"/>
    <n v="-1181.2824000000003"/>
    <x v="2"/>
    <x v="0"/>
  </r>
  <r>
    <x v="4821"/>
    <x v="2386"/>
    <x v="1003"/>
    <x v="1091"/>
    <x v="1"/>
    <s v="PF-19120"/>
    <s v="Peter Fuller"/>
    <x v="0"/>
    <x v="0"/>
    <s v="San Antonio"/>
    <x v="5"/>
    <n v="78207"/>
    <x v="2"/>
    <s v="TEC-AC-10002402"/>
    <x v="2"/>
    <x v="11"/>
    <s v="Razer Kraken PRO Over Ear PC and Music Headset"/>
    <x v="3130"/>
    <n v="6"/>
    <n v="0.2"/>
    <n v="47.993999999999971"/>
    <x v="2"/>
    <x v="0"/>
  </r>
  <r>
    <x v="4822"/>
    <x v="2387"/>
    <x v="212"/>
    <x v="625"/>
    <x v="3"/>
    <s v="NZ-18565"/>
    <s v="Nick Zandusky"/>
    <x v="2"/>
    <x v="0"/>
    <s v="Yuma"/>
    <x v="16"/>
    <n v="85364"/>
    <x v="1"/>
    <s v="OFF-BI-10001658"/>
    <x v="1"/>
    <x v="8"/>
    <s v="GBC Standard Therm-A-Bind Covers"/>
    <x v="3600"/>
    <n v="6"/>
    <n v="0.7"/>
    <n v="-35.884799999999984"/>
    <x v="1"/>
    <x v="0"/>
  </r>
  <r>
    <x v="4823"/>
    <x v="2388"/>
    <x v="831"/>
    <x v="482"/>
    <x v="1"/>
    <s v="CK-12205"/>
    <s v="Chloris Kastensmidt"/>
    <x v="0"/>
    <x v="0"/>
    <s v="Columbus"/>
    <x v="24"/>
    <n v="43229"/>
    <x v="3"/>
    <s v="TEC-MA-10000752"/>
    <x v="2"/>
    <x v="15"/>
    <s v="Texas Instrument TI-15 Fraction Calculator"/>
    <x v="3601"/>
    <n v="7"/>
    <n v="0.7"/>
    <n v="-24.275999999999996"/>
    <x v="3"/>
    <x v="0"/>
  </r>
  <r>
    <x v="4824"/>
    <x v="2388"/>
    <x v="831"/>
    <x v="482"/>
    <x v="1"/>
    <s v="CK-12205"/>
    <s v="Chloris Kastensmidt"/>
    <x v="0"/>
    <x v="0"/>
    <s v="Columbus"/>
    <x v="24"/>
    <n v="43229"/>
    <x v="3"/>
    <s v="FUR-CH-10003817"/>
    <x v="0"/>
    <x v="1"/>
    <s v="Global Value Steno Chair, Gray"/>
    <x v="3602"/>
    <n v="3"/>
    <n v="0.3"/>
    <n v="-9.1109999999999971"/>
    <x v="3"/>
    <x v="0"/>
  </r>
  <r>
    <x v="4825"/>
    <x v="2388"/>
    <x v="831"/>
    <x v="482"/>
    <x v="1"/>
    <s v="CK-12205"/>
    <s v="Chloris Kastensmidt"/>
    <x v="0"/>
    <x v="0"/>
    <s v="Columbus"/>
    <x v="24"/>
    <n v="43229"/>
    <x v="3"/>
    <s v="FUR-FU-10001876"/>
    <x v="0"/>
    <x v="5"/>
    <s v="Computer Room Manger, 14&quot;"/>
    <x v="2540"/>
    <n v="3"/>
    <n v="0.2"/>
    <n v="15.590399999999995"/>
    <x v="3"/>
    <x v="0"/>
  </r>
  <r>
    <x v="4826"/>
    <x v="2389"/>
    <x v="105"/>
    <x v="205"/>
    <x v="2"/>
    <s v="JE-15610"/>
    <s v="Jim Epp"/>
    <x v="1"/>
    <x v="0"/>
    <s v="Los Angeles"/>
    <x v="1"/>
    <n v="90036"/>
    <x v="1"/>
    <s v="OFF-BI-10003460"/>
    <x v="1"/>
    <x v="8"/>
    <s v="Acco 3-Hole Punch"/>
    <x v="3603"/>
    <n v="4"/>
    <n v="0.2"/>
    <n v="4.9055999999999997"/>
    <x v="1"/>
    <x v="0"/>
  </r>
  <r>
    <x v="4827"/>
    <x v="2390"/>
    <x v="301"/>
    <x v="821"/>
    <x v="1"/>
    <s v="JO-15145"/>
    <s v="Jack O'Briant"/>
    <x v="1"/>
    <x v="0"/>
    <s v="Richmond"/>
    <x v="0"/>
    <n v="40475"/>
    <x v="0"/>
    <s v="OFF-ST-10000464"/>
    <x v="1"/>
    <x v="4"/>
    <s v="Multi-Use Personal File Cart and Caster Set, Three Stacking Bins"/>
    <x v="2876"/>
    <n v="2"/>
    <n v="0"/>
    <n v="19.465600000000002"/>
    <x v="0"/>
    <x v="0"/>
  </r>
  <r>
    <x v="4828"/>
    <x v="2390"/>
    <x v="301"/>
    <x v="821"/>
    <x v="1"/>
    <s v="JO-15145"/>
    <s v="Jack O'Briant"/>
    <x v="1"/>
    <x v="0"/>
    <s v="Richmond"/>
    <x v="0"/>
    <n v="40475"/>
    <x v="0"/>
    <s v="OFF-AR-10001919"/>
    <x v="1"/>
    <x v="6"/>
    <s v="OIC #2 Pencils, Medium Soft"/>
    <x v="719"/>
    <n v="3"/>
    <n v="0"/>
    <n v="1.6355999999999997"/>
    <x v="0"/>
    <x v="0"/>
  </r>
  <r>
    <x v="4829"/>
    <x v="2391"/>
    <x v="666"/>
    <x v="662"/>
    <x v="1"/>
    <s v="TT-21220"/>
    <s v="Thomas Thornton"/>
    <x v="0"/>
    <x v="0"/>
    <s v="New York City"/>
    <x v="15"/>
    <n v="10035"/>
    <x v="3"/>
    <s v="OFF-BI-10002393"/>
    <x v="1"/>
    <x v="8"/>
    <s v="Binder Posts"/>
    <x v="3604"/>
    <n v="3"/>
    <n v="0.2"/>
    <n v="4.4771999999999998"/>
    <x v="3"/>
    <x v="0"/>
  </r>
  <r>
    <x v="4830"/>
    <x v="2392"/>
    <x v="845"/>
    <x v="648"/>
    <x v="1"/>
    <s v="MS-17365"/>
    <s v="Maribeth Schnelling"/>
    <x v="0"/>
    <x v="0"/>
    <s v="Wausau"/>
    <x v="6"/>
    <n v="54401"/>
    <x v="2"/>
    <s v="OFF-AP-10001293"/>
    <x v="1"/>
    <x v="9"/>
    <s v="Belkin 8 Outlet Surge Protector"/>
    <x v="3605"/>
    <n v="6"/>
    <n v="0"/>
    <n v="68.846399999999988"/>
    <x v="2"/>
    <x v="0"/>
  </r>
  <r>
    <x v="4831"/>
    <x v="2392"/>
    <x v="845"/>
    <x v="648"/>
    <x v="1"/>
    <s v="MS-17365"/>
    <s v="Maribeth Schnelling"/>
    <x v="0"/>
    <x v="0"/>
    <s v="Wausau"/>
    <x v="6"/>
    <n v="54401"/>
    <x v="2"/>
    <s v="OFF-ST-10004258"/>
    <x v="1"/>
    <x v="4"/>
    <s v="Portable Personal File Box"/>
    <x v="905"/>
    <n v="3"/>
    <n v="0"/>
    <n v="9.8901000000000039"/>
    <x v="2"/>
    <x v="0"/>
  </r>
  <r>
    <x v="4832"/>
    <x v="2392"/>
    <x v="845"/>
    <x v="648"/>
    <x v="1"/>
    <s v="MS-17365"/>
    <s v="Maribeth Schnelling"/>
    <x v="0"/>
    <x v="0"/>
    <s v="Wausau"/>
    <x v="6"/>
    <n v="54401"/>
    <x v="2"/>
    <s v="OFF-ST-10002214"/>
    <x v="1"/>
    <x v="4"/>
    <s v="X-Rack File for Hanging Folders"/>
    <x v="2433"/>
    <n v="2"/>
    <n v="0"/>
    <n v="5.8707999999999991"/>
    <x v="2"/>
    <x v="0"/>
  </r>
  <r>
    <x v="4833"/>
    <x v="2392"/>
    <x v="845"/>
    <x v="648"/>
    <x v="1"/>
    <s v="MS-17365"/>
    <s v="Maribeth Schnelling"/>
    <x v="0"/>
    <x v="0"/>
    <s v="Wausau"/>
    <x v="6"/>
    <n v="54401"/>
    <x v="2"/>
    <s v="OFF-BI-10004970"/>
    <x v="1"/>
    <x v="8"/>
    <s v="ACCOHIDE 3-Ring Binder, Blue, 1&quot;"/>
    <x v="714"/>
    <n v="3"/>
    <n v="0"/>
    <n v="5.8232999999999997"/>
    <x v="2"/>
    <x v="0"/>
  </r>
  <r>
    <x v="4834"/>
    <x v="2393"/>
    <x v="361"/>
    <x v="495"/>
    <x v="1"/>
    <s v="MP-18175"/>
    <s v="Mike Pelletier"/>
    <x v="2"/>
    <x v="0"/>
    <s v="San Francisco"/>
    <x v="1"/>
    <n v="94110"/>
    <x v="1"/>
    <s v="OFF-BI-10002571"/>
    <x v="1"/>
    <x v="8"/>
    <s v="Avery Framed View Binder, EZD Ring (Locking), Navy, 1 1/2&quot;"/>
    <x v="3089"/>
    <n v="5"/>
    <n v="0.2"/>
    <n v="13.472999999999999"/>
    <x v="1"/>
    <x v="0"/>
  </r>
  <r>
    <x v="4835"/>
    <x v="2393"/>
    <x v="361"/>
    <x v="495"/>
    <x v="1"/>
    <s v="MP-18175"/>
    <s v="Mike Pelletier"/>
    <x v="2"/>
    <x v="0"/>
    <s v="San Francisco"/>
    <x v="1"/>
    <n v="94110"/>
    <x v="1"/>
    <s v="OFF-PA-10002581"/>
    <x v="1"/>
    <x v="10"/>
    <s v="Xerox 1951"/>
    <x v="1168"/>
    <n v="2"/>
    <n v="0"/>
    <n v="27.881999999999998"/>
    <x v="1"/>
    <x v="0"/>
  </r>
  <r>
    <x v="4836"/>
    <x v="2393"/>
    <x v="361"/>
    <x v="495"/>
    <x v="1"/>
    <s v="MP-18175"/>
    <s v="Mike Pelletier"/>
    <x v="2"/>
    <x v="0"/>
    <s v="San Francisco"/>
    <x v="1"/>
    <n v="94110"/>
    <x v="1"/>
    <s v="OFF-BI-10001097"/>
    <x v="1"/>
    <x v="8"/>
    <s v="Avery Hole Reinforcements"/>
    <x v="958"/>
    <n v="4"/>
    <n v="0.2"/>
    <n v="7.2267999999999999"/>
    <x v="1"/>
    <x v="0"/>
  </r>
  <r>
    <x v="4837"/>
    <x v="2394"/>
    <x v="702"/>
    <x v="1081"/>
    <x v="2"/>
    <s v="FH-14350"/>
    <s v="Fred Harton"/>
    <x v="0"/>
    <x v="0"/>
    <s v="Dublin"/>
    <x v="24"/>
    <n v="43017"/>
    <x v="3"/>
    <s v="OFF-BI-10003429"/>
    <x v="1"/>
    <x v="8"/>
    <s v="Cardinal HOLDit! Binder Insert Strips,Extra Strips"/>
    <x v="3606"/>
    <n v="2"/>
    <n v="0.7"/>
    <n v="-2.6585999999999999"/>
    <x v="3"/>
    <x v="0"/>
  </r>
  <r>
    <x v="4838"/>
    <x v="2394"/>
    <x v="702"/>
    <x v="1081"/>
    <x v="2"/>
    <s v="FH-14350"/>
    <s v="Fred Harton"/>
    <x v="0"/>
    <x v="0"/>
    <s v="Dublin"/>
    <x v="24"/>
    <n v="43017"/>
    <x v="3"/>
    <s v="OFF-PA-10000682"/>
    <x v="1"/>
    <x v="10"/>
    <s v="Xerox 1924"/>
    <x v="3607"/>
    <n v="6"/>
    <n v="0.2"/>
    <n v="10.057200000000002"/>
    <x v="3"/>
    <x v="0"/>
  </r>
  <r>
    <x v="4839"/>
    <x v="2394"/>
    <x v="702"/>
    <x v="1081"/>
    <x v="2"/>
    <s v="FH-14350"/>
    <s v="Fred Harton"/>
    <x v="0"/>
    <x v="0"/>
    <s v="Dublin"/>
    <x v="24"/>
    <n v="43017"/>
    <x v="3"/>
    <s v="TEC-PH-10001700"/>
    <x v="2"/>
    <x v="7"/>
    <s v="Panasonic KX-TG6844B Expandable Digital Cordless Telephone"/>
    <x v="3608"/>
    <n v="4"/>
    <n v="0.4"/>
    <n v="-34.314799999999991"/>
    <x v="3"/>
    <x v="0"/>
  </r>
  <r>
    <x v="4840"/>
    <x v="2395"/>
    <x v="225"/>
    <x v="654"/>
    <x v="1"/>
    <s v="SC-20050"/>
    <s v="Sample Company A"/>
    <x v="2"/>
    <x v="0"/>
    <s v="Henderson"/>
    <x v="0"/>
    <n v="42420"/>
    <x v="0"/>
    <s v="FUR-FU-10000629"/>
    <x v="0"/>
    <x v="5"/>
    <s v="9-3/4 Diameter Round Wall Clock"/>
    <x v="3609"/>
    <n v="2"/>
    <n v="0"/>
    <n v="11.583600000000001"/>
    <x v="0"/>
    <x v="0"/>
  </r>
  <r>
    <x v="4841"/>
    <x v="2396"/>
    <x v="443"/>
    <x v="470"/>
    <x v="1"/>
    <s v="NM-18520"/>
    <s v="Neoma Murray"/>
    <x v="0"/>
    <x v="0"/>
    <s v="Bowling Green"/>
    <x v="24"/>
    <n v="43402"/>
    <x v="3"/>
    <s v="OFF-BI-10001267"/>
    <x v="1"/>
    <x v="8"/>
    <s v="Universal Recycled Hanging Pressboard Report Binders, Letter Size"/>
    <x v="3610"/>
    <n v="3"/>
    <n v="0.7"/>
    <n v="-4.0722000000000023"/>
    <x v="3"/>
    <x v="0"/>
  </r>
  <r>
    <x v="4842"/>
    <x v="2397"/>
    <x v="365"/>
    <x v="1092"/>
    <x v="1"/>
    <s v="JO-15280"/>
    <s v="Jas O'Carroll"/>
    <x v="0"/>
    <x v="0"/>
    <s v="Memphis"/>
    <x v="18"/>
    <n v="38109"/>
    <x v="0"/>
    <s v="OFF-ST-10001418"/>
    <x v="1"/>
    <x v="4"/>
    <s v="Carina Media Storage Towers in Natural &amp; Black"/>
    <x v="3611"/>
    <n v="5"/>
    <n v="0.2"/>
    <n v="-54.881999999999998"/>
    <x v="0"/>
    <x v="0"/>
  </r>
  <r>
    <x v="4843"/>
    <x v="2398"/>
    <x v="77"/>
    <x v="333"/>
    <x v="2"/>
    <s v="CC-12475"/>
    <s v="Cindy Chapman"/>
    <x v="0"/>
    <x v="0"/>
    <s v="Lakewood"/>
    <x v="30"/>
    <n v="8701"/>
    <x v="3"/>
    <s v="OFF-FA-10004968"/>
    <x v="1"/>
    <x v="13"/>
    <s v="Rubber Band Ball"/>
    <x v="3612"/>
    <n v="4"/>
    <n v="0"/>
    <n v="0.2992000000000008"/>
    <x v="3"/>
    <x v="0"/>
  </r>
  <r>
    <x v="4844"/>
    <x v="2399"/>
    <x v="527"/>
    <x v="729"/>
    <x v="2"/>
    <s v="MZ-17515"/>
    <s v="Mary Zewe"/>
    <x v="1"/>
    <x v="0"/>
    <s v="Los Angeles"/>
    <x v="1"/>
    <n v="90008"/>
    <x v="1"/>
    <s v="OFF-BI-10004140"/>
    <x v="1"/>
    <x v="8"/>
    <s v="Avery Non-Stick Binders"/>
    <x v="1600"/>
    <n v="2"/>
    <n v="0.2"/>
    <n v="2.2449999999999992"/>
    <x v="1"/>
    <x v="0"/>
  </r>
  <r>
    <x v="4845"/>
    <x v="2400"/>
    <x v="862"/>
    <x v="1093"/>
    <x v="0"/>
    <s v="MS-17830"/>
    <s v="Melanie Seite"/>
    <x v="0"/>
    <x v="0"/>
    <s v="Rochester"/>
    <x v="15"/>
    <n v="14609"/>
    <x v="3"/>
    <s v="OFF-BI-10003460"/>
    <x v="1"/>
    <x v="8"/>
    <s v="Acco 3-Hole Punch"/>
    <x v="3613"/>
    <n v="3"/>
    <n v="0.2"/>
    <n v="3.6791999999999998"/>
    <x v="3"/>
    <x v="0"/>
  </r>
  <r>
    <x v="4846"/>
    <x v="2401"/>
    <x v="402"/>
    <x v="1004"/>
    <x v="0"/>
    <s v="GK-14620"/>
    <s v="Grace Kelly"/>
    <x v="1"/>
    <x v="0"/>
    <s v="Salem"/>
    <x v="21"/>
    <n v="97301"/>
    <x v="1"/>
    <s v="TEC-PH-10002115"/>
    <x v="2"/>
    <x v="7"/>
    <s v="Plantronics 81402"/>
    <x v="1274"/>
    <n v="5"/>
    <n v="0.2"/>
    <n v="19.796999999999997"/>
    <x v="1"/>
    <x v="0"/>
  </r>
  <r>
    <x v="4847"/>
    <x v="2401"/>
    <x v="402"/>
    <x v="1004"/>
    <x v="0"/>
    <s v="GK-14620"/>
    <s v="Grace Kelly"/>
    <x v="1"/>
    <x v="0"/>
    <s v="Salem"/>
    <x v="21"/>
    <n v="97301"/>
    <x v="1"/>
    <s v="OFF-AR-10003478"/>
    <x v="1"/>
    <x v="6"/>
    <s v="Avery Hi-Liter EverBold Pen Style Fluorescent Highlighters, 4/Pack"/>
    <x v="3614"/>
    <n v="11"/>
    <n v="0.2"/>
    <n v="17.908000000000001"/>
    <x v="1"/>
    <x v="0"/>
  </r>
  <r>
    <x v="4848"/>
    <x v="2401"/>
    <x v="402"/>
    <x v="1004"/>
    <x v="0"/>
    <s v="GK-14620"/>
    <s v="Grace Kelly"/>
    <x v="1"/>
    <x v="0"/>
    <s v="Salem"/>
    <x v="21"/>
    <n v="97301"/>
    <x v="1"/>
    <s v="OFF-AR-10000475"/>
    <x v="1"/>
    <x v="6"/>
    <s v="Hunt BOSTON Vista Battery-Operated Pencil Sharpener, Black"/>
    <x v="1747"/>
    <n v="1"/>
    <n v="0.2"/>
    <n v="0.8162000000000007"/>
    <x v="1"/>
    <x v="0"/>
  </r>
  <r>
    <x v="4849"/>
    <x v="2402"/>
    <x v="78"/>
    <x v="931"/>
    <x v="1"/>
    <s v="MC-17275"/>
    <s v="Marc Crier"/>
    <x v="0"/>
    <x v="0"/>
    <s v="Pasco"/>
    <x v="4"/>
    <n v="99301"/>
    <x v="1"/>
    <s v="OFF-AR-10003045"/>
    <x v="1"/>
    <x v="6"/>
    <s v="Prang Colored Pencils"/>
    <x v="490"/>
    <n v="2"/>
    <n v="0"/>
    <n v="2.6459999999999999"/>
    <x v="1"/>
    <x v="0"/>
  </r>
  <r>
    <x v="4850"/>
    <x v="2402"/>
    <x v="78"/>
    <x v="931"/>
    <x v="1"/>
    <s v="MC-17275"/>
    <s v="Marc Crier"/>
    <x v="0"/>
    <x v="0"/>
    <s v="Pasco"/>
    <x v="4"/>
    <n v="99301"/>
    <x v="1"/>
    <s v="FUR-CH-10000454"/>
    <x v="0"/>
    <x v="1"/>
    <s v="Hon Deluxe Fabric Upholstered Stacking Chairs, Rounded Back"/>
    <x v="3615"/>
    <n v="5"/>
    <n v="0.2"/>
    <n v="121.98999999999992"/>
    <x v="1"/>
    <x v="0"/>
  </r>
  <r>
    <x v="4851"/>
    <x v="2402"/>
    <x v="78"/>
    <x v="931"/>
    <x v="1"/>
    <s v="MC-17275"/>
    <s v="Marc Crier"/>
    <x v="0"/>
    <x v="0"/>
    <s v="Pasco"/>
    <x v="4"/>
    <n v="99301"/>
    <x v="1"/>
    <s v="OFF-AR-10000380"/>
    <x v="1"/>
    <x v="6"/>
    <s v="Hunt PowerHouse Electric Pencil Sharpener, Blue"/>
    <x v="3616"/>
    <n v="8"/>
    <n v="0"/>
    <n v="91.151999999999958"/>
    <x v="1"/>
    <x v="0"/>
  </r>
  <r>
    <x v="4852"/>
    <x v="2402"/>
    <x v="78"/>
    <x v="931"/>
    <x v="1"/>
    <s v="MC-17275"/>
    <s v="Marc Crier"/>
    <x v="0"/>
    <x v="0"/>
    <s v="Pasco"/>
    <x v="4"/>
    <n v="99301"/>
    <x v="1"/>
    <s v="OFF-ST-10000736"/>
    <x v="1"/>
    <x v="4"/>
    <s v="Carina Double Wide Media Storage Towers in Natural &amp; Black"/>
    <x v="1065"/>
    <n v="6"/>
    <n v="0"/>
    <n v="19.43519999999998"/>
    <x v="1"/>
    <x v="0"/>
  </r>
  <r>
    <x v="4853"/>
    <x v="2403"/>
    <x v="432"/>
    <x v="345"/>
    <x v="0"/>
    <s v="LH-17155"/>
    <s v="Logan Haushalter"/>
    <x v="0"/>
    <x v="0"/>
    <s v="Oakland"/>
    <x v="1"/>
    <n v="94601"/>
    <x v="1"/>
    <s v="FUR-FU-10004270"/>
    <x v="0"/>
    <x v="5"/>
    <s v="Eldon Image Series Desk Accessories, Burgundy"/>
    <x v="3617"/>
    <n v="3"/>
    <n v="0"/>
    <n v="4.5144000000000002"/>
    <x v="1"/>
    <x v="0"/>
  </r>
  <r>
    <x v="4854"/>
    <x v="2403"/>
    <x v="432"/>
    <x v="345"/>
    <x v="0"/>
    <s v="LH-17155"/>
    <s v="Logan Haushalter"/>
    <x v="0"/>
    <x v="0"/>
    <s v="Oakland"/>
    <x v="1"/>
    <n v="94601"/>
    <x v="1"/>
    <s v="OFF-ST-10000617"/>
    <x v="1"/>
    <x v="4"/>
    <s v="Woodgrain Magazine Files by Perma"/>
    <x v="3090"/>
    <n v="3"/>
    <n v="0"/>
    <n v="0.62579999999999902"/>
    <x v="1"/>
    <x v="0"/>
  </r>
  <r>
    <x v="4855"/>
    <x v="2403"/>
    <x v="432"/>
    <x v="345"/>
    <x v="0"/>
    <s v="LH-17155"/>
    <s v="Logan Haushalter"/>
    <x v="0"/>
    <x v="0"/>
    <s v="Oakland"/>
    <x v="1"/>
    <n v="94601"/>
    <x v="1"/>
    <s v="FUR-FU-10001706"/>
    <x v="0"/>
    <x v="5"/>
    <s v="Longer-Life Soft White Bulbs"/>
    <x v="357"/>
    <n v="3"/>
    <n v="0"/>
    <n v="4.4352"/>
    <x v="1"/>
    <x v="0"/>
  </r>
  <r>
    <x v="4856"/>
    <x v="2404"/>
    <x v="1004"/>
    <x v="1094"/>
    <x v="1"/>
    <s v="PB-19150"/>
    <s v="Philip Brown"/>
    <x v="0"/>
    <x v="0"/>
    <s v="Los Angeles"/>
    <x v="1"/>
    <n v="90004"/>
    <x v="1"/>
    <s v="OFF-BI-10003364"/>
    <x v="1"/>
    <x v="8"/>
    <s v="Binding Machine Supplies"/>
    <x v="823"/>
    <n v="3"/>
    <n v="0.2"/>
    <n v="24.502800000000001"/>
    <x v="1"/>
    <x v="0"/>
  </r>
  <r>
    <x v="4857"/>
    <x v="2404"/>
    <x v="1004"/>
    <x v="1094"/>
    <x v="1"/>
    <s v="PB-19150"/>
    <s v="Philip Brown"/>
    <x v="0"/>
    <x v="0"/>
    <s v="Los Angeles"/>
    <x v="1"/>
    <n v="90004"/>
    <x v="1"/>
    <s v="FUR-FU-10001861"/>
    <x v="0"/>
    <x v="5"/>
    <s v="Floodlight Indoor Halogen Bulbs, 1 Bulb per Pack, 60 Watts"/>
    <x v="292"/>
    <n v="4"/>
    <n v="0"/>
    <n v="38.023999999999994"/>
    <x v="1"/>
    <x v="0"/>
  </r>
  <r>
    <x v="4858"/>
    <x v="2404"/>
    <x v="1004"/>
    <x v="1094"/>
    <x v="1"/>
    <s v="PB-19150"/>
    <s v="Philip Brown"/>
    <x v="0"/>
    <x v="0"/>
    <s v="Los Angeles"/>
    <x v="1"/>
    <n v="90004"/>
    <x v="1"/>
    <s v="FUR-FU-10004845"/>
    <x v="0"/>
    <x v="5"/>
    <s v="Deflect-o EconoMat Nonstudded, No Bevel Mat"/>
    <x v="3618"/>
    <n v="9"/>
    <n v="0"/>
    <n v="92.969999999999985"/>
    <x v="1"/>
    <x v="0"/>
  </r>
  <r>
    <x v="4859"/>
    <x v="2405"/>
    <x v="934"/>
    <x v="857"/>
    <x v="1"/>
    <s v="SS-20140"/>
    <s v="Saphhira Shifley"/>
    <x v="1"/>
    <x v="0"/>
    <s v="Oak Park"/>
    <x v="10"/>
    <n v="60302"/>
    <x v="2"/>
    <s v="OFF-AR-10000823"/>
    <x v="1"/>
    <x v="6"/>
    <s v="Newell 307"/>
    <x v="1330"/>
    <n v="7"/>
    <n v="0.2"/>
    <n v="1.0192000000000001"/>
    <x v="2"/>
    <x v="0"/>
  </r>
  <r>
    <x v="4860"/>
    <x v="2406"/>
    <x v="122"/>
    <x v="746"/>
    <x v="1"/>
    <s v="GK-14620"/>
    <s v="Grace Kelly"/>
    <x v="1"/>
    <x v="0"/>
    <s v="Morristown"/>
    <x v="30"/>
    <n v="7960"/>
    <x v="3"/>
    <s v="OFF-BI-10001359"/>
    <x v="1"/>
    <x v="8"/>
    <s v="GBC DocuBind TL300 Electric Binding System"/>
    <x v="1639"/>
    <n v="2"/>
    <n v="0"/>
    <n v="843.17059999999992"/>
    <x v="3"/>
    <x v="0"/>
  </r>
  <r>
    <x v="4861"/>
    <x v="2407"/>
    <x v="909"/>
    <x v="1064"/>
    <x v="0"/>
    <s v="GM-14455"/>
    <s v="Gary Mitchum"/>
    <x v="2"/>
    <x v="0"/>
    <s v="Austin"/>
    <x v="5"/>
    <n v="78745"/>
    <x v="2"/>
    <s v="TEC-PH-10001835"/>
    <x v="2"/>
    <x v="7"/>
    <s v="Jawbone JAMBOX Wireless Bluetooth Speaker"/>
    <x v="3619"/>
    <n v="6"/>
    <n v="0.2"/>
    <n v="265.42320000000001"/>
    <x v="2"/>
    <x v="0"/>
  </r>
  <r>
    <x v="4862"/>
    <x v="2408"/>
    <x v="338"/>
    <x v="954"/>
    <x v="1"/>
    <s v="SH-19975"/>
    <s v="Sally Hughsby"/>
    <x v="1"/>
    <x v="0"/>
    <s v="New York City"/>
    <x v="15"/>
    <n v="10011"/>
    <x v="3"/>
    <s v="OFF-BI-10001191"/>
    <x v="1"/>
    <x v="8"/>
    <s v="Canvas Sectional Post Binders"/>
    <x v="3620"/>
    <n v="1"/>
    <n v="0.2"/>
    <n v="7.3834"/>
    <x v="3"/>
    <x v="0"/>
  </r>
  <r>
    <x v="4863"/>
    <x v="2408"/>
    <x v="338"/>
    <x v="954"/>
    <x v="1"/>
    <s v="SH-19975"/>
    <s v="Sally Hughsby"/>
    <x v="1"/>
    <x v="0"/>
    <s v="New York City"/>
    <x v="15"/>
    <n v="10011"/>
    <x v="3"/>
    <s v="OFF-BI-10003982"/>
    <x v="1"/>
    <x v="8"/>
    <s v="Wilson Jones Century Plastic Molded Ring Binders"/>
    <x v="3621"/>
    <n v="3"/>
    <n v="0.2"/>
    <n v="16.823699999999999"/>
    <x v="3"/>
    <x v="0"/>
  </r>
  <r>
    <x v="4864"/>
    <x v="2409"/>
    <x v="335"/>
    <x v="569"/>
    <x v="1"/>
    <s v="SC-20725"/>
    <s v="Steven Cartwright"/>
    <x v="0"/>
    <x v="0"/>
    <s v="New York City"/>
    <x v="15"/>
    <n v="10024"/>
    <x v="3"/>
    <s v="TEC-PH-10001425"/>
    <x v="2"/>
    <x v="7"/>
    <s v="Mophie Juice Pack Helium for iPhone"/>
    <x v="764"/>
    <n v="3"/>
    <n v="0"/>
    <n v="67.191599999999994"/>
    <x v="3"/>
    <x v="0"/>
  </r>
  <r>
    <x v="4865"/>
    <x v="2410"/>
    <x v="38"/>
    <x v="551"/>
    <x v="1"/>
    <s v="TT-21070"/>
    <s v="Ted Trevino"/>
    <x v="0"/>
    <x v="0"/>
    <s v="Seattle"/>
    <x v="4"/>
    <n v="98103"/>
    <x v="1"/>
    <s v="FUR-CH-10001215"/>
    <x v="0"/>
    <x v="1"/>
    <s v="Global Troy Executive Leather Low-Back Tilter"/>
    <x v="3622"/>
    <n v="6"/>
    <n v="0.2"/>
    <n v="150.29399999999998"/>
    <x v="1"/>
    <x v="0"/>
  </r>
  <r>
    <x v="4866"/>
    <x v="2410"/>
    <x v="38"/>
    <x v="551"/>
    <x v="1"/>
    <s v="TT-21070"/>
    <s v="Ted Trevino"/>
    <x v="0"/>
    <x v="0"/>
    <s v="Seattle"/>
    <x v="4"/>
    <n v="98103"/>
    <x v="1"/>
    <s v="OFF-BI-10001718"/>
    <x v="1"/>
    <x v="8"/>
    <s v="GBC DocuBind P50 Personal Binding Machine"/>
    <x v="3623"/>
    <n v="11"/>
    <n v="0.2"/>
    <n v="190.02059999999997"/>
    <x v="1"/>
    <x v="0"/>
  </r>
  <r>
    <x v="4867"/>
    <x v="2410"/>
    <x v="38"/>
    <x v="551"/>
    <x v="1"/>
    <s v="TT-21070"/>
    <s v="Ted Trevino"/>
    <x v="0"/>
    <x v="0"/>
    <s v="Seattle"/>
    <x v="4"/>
    <n v="98103"/>
    <x v="1"/>
    <s v="OFF-ST-10000991"/>
    <x v="1"/>
    <x v="4"/>
    <s v="Space Solutions HD Industrial Steel Shelving."/>
    <x v="3216"/>
    <n v="3"/>
    <n v="0"/>
    <n v="10.347300000000004"/>
    <x v="1"/>
    <x v="0"/>
  </r>
  <r>
    <x v="4868"/>
    <x v="2410"/>
    <x v="38"/>
    <x v="551"/>
    <x v="1"/>
    <s v="TT-21070"/>
    <s v="Ted Trevino"/>
    <x v="0"/>
    <x v="0"/>
    <s v="Seattle"/>
    <x v="4"/>
    <n v="98103"/>
    <x v="1"/>
    <s v="OFF-LA-10001613"/>
    <x v="1"/>
    <x v="2"/>
    <s v="Avery File Folder Labels"/>
    <x v="880"/>
    <n v="3"/>
    <n v="0"/>
    <n v="4.2336"/>
    <x v="1"/>
    <x v="0"/>
  </r>
  <r>
    <x v="4869"/>
    <x v="2411"/>
    <x v="221"/>
    <x v="364"/>
    <x v="1"/>
    <s v="SC-20440"/>
    <s v="Shaun Chance"/>
    <x v="1"/>
    <x v="0"/>
    <s v="Lancaster"/>
    <x v="9"/>
    <n v="17602"/>
    <x v="3"/>
    <s v="TEC-PH-10003437"/>
    <x v="2"/>
    <x v="7"/>
    <s v="Blue Parrot B250XT Professional Grade Wireless Bluetooth Headset with"/>
    <x v="3624"/>
    <n v="2"/>
    <n v="0.4"/>
    <n v="-14.998000000000012"/>
    <x v="3"/>
    <x v="0"/>
  </r>
  <r>
    <x v="4870"/>
    <x v="2411"/>
    <x v="221"/>
    <x v="364"/>
    <x v="1"/>
    <s v="SC-20440"/>
    <s v="Shaun Chance"/>
    <x v="1"/>
    <x v="0"/>
    <s v="Lancaster"/>
    <x v="9"/>
    <n v="17602"/>
    <x v="3"/>
    <s v="OFF-PA-10000675"/>
    <x v="1"/>
    <x v="10"/>
    <s v="Xerox 1919"/>
    <x v="2343"/>
    <n v="7"/>
    <n v="0.2"/>
    <n v="83.209699999999998"/>
    <x v="3"/>
    <x v="0"/>
  </r>
  <r>
    <x v="4871"/>
    <x v="2412"/>
    <x v="979"/>
    <x v="1095"/>
    <x v="1"/>
    <s v="KL-16645"/>
    <s v="Ken Lonsdale"/>
    <x v="0"/>
    <x v="0"/>
    <s v="Houston"/>
    <x v="5"/>
    <n v="77095"/>
    <x v="2"/>
    <s v="OFF-FA-10000840"/>
    <x v="1"/>
    <x v="13"/>
    <s v="OIC Thumb-Tacks"/>
    <x v="3625"/>
    <n v="2"/>
    <n v="0.2"/>
    <n v="0.61559999999999993"/>
    <x v="2"/>
    <x v="0"/>
  </r>
  <r>
    <x v="4872"/>
    <x v="2412"/>
    <x v="979"/>
    <x v="1095"/>
    <x v="1"/>
    <s v="KL-16645"/>
    <s v="Ken Lonsdale"/>
    <x v="0"/>
    <x v="0"/>
    <s v="Houston"/>
    <x v="5"/>
    <n v="77095"/>
    <x v="2"/>
    <s v="OFF-AP-10001947"/>
    <x v="1"/>
    <x v="9"/>
    <s v="Acco 6 Outlet Guardian Premium Plus Surge Suppressor"/>
    <x v="3626"/>
    <n v="5"/>
    <n v="0.8"/>
    <n v="-46.716000000000008"/>
    <x v="2"/>
    <x v="0"/>
  </r>
  <r>
    <x v="4873"/>
    <x v="2412"/>
    <x v="979"/>
    <x v="1095"/>
    <x v="1"/>
    <s v="KL-16645"/>
    <s v="Ken Lonsdale"/>
    <x v="0"/>
    <x v="0"/>
    <s v="Houston"/>
    <x v="5"/>
    <n v="77095"/>
    <x v="2"/>
    <s v="OFF-ST-10002301"/>
    <x v="1"/>
    <x v="4"/>
    <s v="Tennsco Commercial Shelving"/>
    <x v="3627"/>
    <n v="3"/>
    <n v="0.2"/>
    <n v="-11.593800000000005"/>
    <x v="2"/>
    <x v="0"/>
  </r>
  <r>
    <x v="4874"/>
    <x v="2412"/>
    <x v="979"/>
    <x v="1095"/>
    <x v="1"/>
    <s v="KL-16645"/>
    <s v="Ken Lonsdale"/>
    <x v="0"/>
    <x v="0"/>
    <s v="Houston"/>
    <x v="5"/>
    <n v="77095"/>
    <x v="2"/>
    <s v="OFF-BI-10001922"/>
    <x v="1"/>
    <x v="8"/>
    <s v="Storex Dura Pro Binders"/>
    <x v="3628"/>
    <n v="1"/>
    <n v="0.8"/>
    <n v="-1.9602000000000008"/>
    <x v="2"/>
    <x v="0"/>
  </r>
  <r>
    <x v="4875"/>
    <x v="2413"/>
    <x v="266"/>
    <x v="899"/>
    <x v="1"/>
    <s v="KN-16390"/>
    <s v="Katherine Nockton"/>
    <x v="1"/>
    <x v="0"/>
    <s v="Columbus"/>
    <x v="24"/>
    <n v="43229"/>
    <x v="3"/>
    <s v="TEC-AC-10001267"/>
    <x v="2"/>
    <x v="11"/>
    <s v="Imation 32GB Pocket Pro USB 3.0 Flash Drive - 32 GB - Black - 1 P ..."/>
    <x v="600"/>
    <n v="5"/>
    <n v="0.2"/>
    <n v="29.950000000000003"/>
    <x v="3"/>
    <x v="0"/>
  </r>
  <r>
    <x v="4876"/>
    <x v="2414"/>
    <x v="462"/>
    <x v="1096"/>
    <x v="1"/>
    <s v="SL-20155"/>
    <s v="Sara Luxemburg"/>
    <x v="2"/>
    <x v="0"/>
    <s v="Durham"/>
    <x v="3"/>
    <n v="27707"/>
    <x v="0"/>
    <s v="OFF-ST-10000532"/>
    <x v="1"/>
    <x v="4"/>
    <s v="Advantus Rolling Drawer Organizers"/>
    <x v="3629"/>
    <n v="2"/>
    <n v="0.2"/>
    <n v="4.6175999999999995"/>
    <x v="0"/>
    <x v="0"/>
  </r>
  <r>
    <x v="4877"/>
    <x v="2414"/>
    <x v="462"/>
    <x v="1096"/>
    <x v="1"/>
    <s v="SL-20155"/>
    <s v="Sara Luxemburg"/>
    <x v="2"/>
    <x v="0"/>
    <s v="Durham"/>
    <x v="3"/>
    <n v="27707"/>
    <x v="0"/>
    <s v="OFF-AR-10002335"/>
    <x v="1"/>
    <x v="6"/>
    <s v="DIXON Oriole Pencils"/>
    <x v="3630"/>
    <n v="3"/>
    <n v="0.2"/>
    <n v="0.46440000000000037"/>
    <x v="0"/>
    <x v="0"/>
  </r>
  <r>
    <x v="4878"/>
    <x v="2415"/>
    <x v="875"/>
    <x v="203"/>
    <x v="2"/>
    <s v="PW-19240"/>
    <s v="Pierre Wener"/>
    <x v="0"/>
    <x v="0"/>
    <s v="Pensacola"/>
    <x v="2"/>
    <n v="32503"/>
    <x v="0"/>
    <s v="OFF-BI-10000201"/>
    <x v="1"/>
    <x v="8"/>
    <s v="Avery Triangle Shaped Sheet Lifters, Black, 2/Pack"/>
    <x v="3631"/>
    <n v="3"/>
    <n v="0.7"/>
    <n v="-1.4760000000000004"/>
    <x v="0"/>
    <x v="0"/>
  </r>
  <r>
    <x v="4879"/>
    <x v="2416"/>
    <x v="808"/>
    <x v="133"/>
    <x v="0"/>
    <s v="TB-21175"/>
    <s v="Thomas Boland"/>
    <x v="1"/>
    <x v="0"/>
    <s v="Henderson"/>
    <x v="0"/>
    <n v="42420"/>
    <x v="0"/>
    <s v="OFF-EN-10004846"/>
    <x v="1"/>
    <x v="12"/>
    <s v="Letter or Legal Size Expandable Poly String Tie Envelopes"/>
    <x v="3632"/>
    <n v="2"/>
    <n v="0"/>
    <n v="2.6068000000000002"/>
    <x v="0"/>
    <x v="0"/>
  </r>
  <r>
    <x v="4880"/>
    <x v="2416"/>
    <x v="808"/>
    <x v="133"/>
    <x v="0"/>
    <s v="TB-21175"/>
    <s v="Thomas Boland"/>
    <x v="1"/>
    <x v="0"/>
    <s v="Henderson"/>
    <x v="0"/>
    <n v="42420"/>
    <x v="0"/>
    <s v="FUR-CH-10000454"/>
    <x v="0"/>
    <x v="1"/>
    <s v="Hon Deluxe Fabric Upholstered Stacking Chairs, Rounded Back"/>
    <x v="3615"/>
    <n v="4"/>
    <n v="0"/>
    <n v="292.77599999999995"/>
    <x v="0"/>
    <x v="0"/>
  </r>
  <r>
    <x v="4881"/>
    <x v="2416"/>
    <x v="808"/>
    <x v="133"/>
    <x v="0"/>
    <s v="TB-21175"/>
    <s v="Thomas Boland"/>
    <x v="1"/>
    <x v="0"/>
    <s v="Henderson"/>
    <x v="0"/>
    <n v="42420"/>
    <x v="0"/>
    <s v="TEC-AC-10004145"/>
    <x v="2"/>
    <x v="11"/>
    <s v="Logitech diNovo Edge Keyboard"/>
    <x v="3633"/>
    <n v="9"/>
    <n v="0"/>
    <n v="517.47930000000008"/>
    <x v="0"/>
    <x v="0"/>
  </r>
  <r>
    <x v="4882"/>
    <x v="2416"/>
    <x v="808"/>
    <x v="133"/>
    <x v="0"/>
    <s v="TB-21175"/>
    <s v="Thomas Boland"/>
    <x v="1"/>
    <x v="0"/>
    <s v="Henderson"/>
    <x v="0"/>
    <n v="42420"/>
    <x v="0"/>
    <s v="OFF-ST-10001580"/>
    <x v="1"/>
    <x v="4"/>
    <s v="Super Decoflex Portable Personal File"/>
    <x v="3634"/>
    <n v="4"/>
    <n v="0"/>
    <n v="16.7776"/>
    <x v="0"/>
    <x v="0"/>
  </r>
  <r>
    <x v="4883"/>
    <x v="2417"/>
    <x v="144"/>
    <x v="1097"/>
    <x v="1"/>
    <s v="AH-10210"/>
    <s v="Alan Hwang"/>
    <x v="0"/>
    <x v="0"/>
    <s v="Anaheim"/>
    <x v="1"/>
    <n v="92804"/>
    <x v="1"/>
    <s v="OFF-BI-10003876"/>
    <x v="1"/>
    <x v="8"/>
    <s v="Green Canvas Binder for 8-1/2&quot; x 14&quot; Sheets"/>
    <x v="3635"/>
    <n v="5"/>
    <n v="0.2"/>
    <n v="64.199999999999989"/>
    <x v="1"/>
    <x v="0"/>
  </r>
  <r>
    <x v="4884"/>
    <x v="2417"/>
    <x v="144"/>
    <x v="1097"/>
    <x v="1"/>
    <s v="AH-10210"/>
    <s v="Alan Hwang"/>
    <x v="0"/>
    <x v="0"/>
    <s v="Anaheim"/>
    <x v="1"/>
    <n v="92804"/>
    <x v="1"/>
    <s v="OFF-AR-10001972"/>
    <x v="1"/>
    <x v="6"/>
    <s v="Newell 323"/>
    <x v="3636"/>
    <n v="2"/>
    <n v="0"/>
    <n v="0.87360000000000015"/>
    <x v="1"/>
    <x v="0"/>
  </r>
  <r>
    <x v="4885"/>
    <x v="2418"/>
    <x v="757"/>
    <x v="966"/>
    <x v="1"/>
    <s v="SC-20695"/>
    <s v="Steve Chapman"/>
    <x v="1"/>
    <x v="0"/>
    <s v="Detroit"/>
    <x v="12"/>
    <n v="48227"/>
    <x v="2"/>
    <s v="OFF-PA-10000595"/>
    <x v="1"/>
    <x v="10"/>
    <s v="Xerox 1929"/>
    <x v="1159"/>
    <n v="5"/>
    <n v="0"/>
    <n v="52.531999999999996"/>
    <x v="2"/>
    <x v="0"/>
  </r>
  <r>
    <x v="4886"/>
    <x v="2419"/>
    <x v="85"/>
    <x v="417"/>
    <x v="0"/>
    <s v="RF-19345"/>
    <s v="Randy Ferguson"/>
    <x v="1"/>
    <x v="0"/>
    <s v="Marietta"/>
    <x v="32"/>
    <n v="30062"/>
    <x v="0"/>
    <s v="FUR-CH-10004477"/>
    <x v="0"/>
    <x v="1"/>
    <s v="Global Push Button Manager's Chair, Indigo"/>
    <x v="3637"/>
    <n v="3"/>
    <n v="0"/>
    <n v="52.974299999999992"/>
    <x v="0"/>
    <x v="0"/>
  </r>
  <r>
    <x v="4887"/>
    <x v="2419"/>
    <x v="85"/>
    <x v="417"/>
    <x v="0"/>
    <s v="RF-19345"/>
    <s v="Randy Ferguson"/>
    <x v="1"/>
    <x v="0"/>
    <s v="Marietta"/>
    <x v="32"/>
    <n v="30062"/>
    <x v="0"/>
    <s v="TEC-AC-10003441"/>
    <x v="2"/>
    <x v="11"/>
    <s v="Kingston Digital DataTraveler 32GB USB 2.0"/>
    <x v="3638"/>
    <n v="6"/>
    <n v="0"/>
    <n v="6.1019999999999968"/>
    <x v="0"/>
    <x v="0"/>
  </r>
  <r>
    <x v="4888"/>
    <x v="2419"/>
    <x v="85"/>
    <x v="417"/>
    <x v="0"/>
    <s v="RF-19345"/>
    <s v="Randy Ferguson"/>
    <x v="1"/>
    <x v="0"/>
    <s v="Marietta"/>
    <x v="32"/>
    <n v="30062"/>
    <x v="0"/>
    <s v="OFF-ST-10004459"/>
    <x v="1"/>
    <x v="4"/>
    <s v="Tennsco Single-Tier Lockers"/>
    <x v="494"/>
    <n v="3"/>
    <n v="0"/>
    <n v="56.300999999999988"/>
    <x v="0"/>
    <x v="0"/>
  </r>
  <r>
    <x v="4889"/>
    <x v="2419"/>
    <x v="85"/>
    <x v="417"/>
    <x v="0"/>
    <s v="RF-19345"/>
    <s v="Randy Ferguson"/>
    <x v="1"/>
    <x v="0"/>
    <s v="Marietta"/>
    <x v="32"/>
    <n v="30062"/>
    <x v="0"/>
    <s v="OFF-ST-10003805"/>
    <x v="1"/>
    <x v="4"/>
    <s v="24 Capacity Maxi Data Binder Racks, Pearl"/>
    <x v="3639"/>
    <n v="6"/>
    <n v="0"/>
    <n v="315.82499999999993"/>
    <x v="0"/>
    <x v="0"/>
  </r>
  <r>
    <x v="4890"/>
    <x v="2420"/>
    <x v="443"/>
    <x v="525"/>
    <x v="1"/>
    <s v="EH-13765"/>
    <s v="Edward Hooks"/>
    <x v="1"/>
    <x v="0"/>
    <s v="Seattle"/>
    <x v="4"/>
    <n v="98103"/>
    <x v="1"/>
    <s v="OFF-AR-10001246"/>
    <x v="1"/>
    <x v="6"/>
    <s v="Newell 317"/>
    <x v="138"/>
    <n v="3"/>
    <n v="0"/>
    <n v="2.5577999999999994"/>
    <x v="1"/>
    <x v="0"/>
  </r>
  <r>
    <x v="4891"/>
    <x v="2420"/>
    <x v="443"/>
    <x v="525"/>
    <x v="1"/>
    <s v="EH-13765"/>
    <s v="Edward Hooks"/>
    <x v="1"/>
    <x v="0"/>
    <s v="Seattle"/>
    <x v="4"/>
    <n v="98103"/>
    <x v="1"/>
    <s v="OFF-PA-10001295"/>
    <x v="1"/>
    <x v="10"/>
    <s v="Computer Printout Paper with Letter-Trim Perforations"/>
    <x v="2479"/>
    <n v="2"/>
    <n v="0"/>
    <n v="18.211199999999998"/>
    <x v="1"/>
    <x v="0"/>
  </r>
  <r>
    <x v="4892"/>
    <x v="2420"/>
    <x v="443"/>
    <x v="525"/>
    <x v="1"/>
    <s v="EH-13765"/>
    <s v="Edward Hooks"/>
    <x v="1"/>
    <x v="0"/>
    <s v="Seattle"/>
    <x v="4"/>
    <n v="98103"/>
    <x v="1"/>
    <s v="OFF-AR-10001231"/>
    <x v="1"/>
    <x v="6"/>
    <s v="Sanford EarthWrite Recycled Pencils, Medium Soft, #2"/>
    <x v="3640"/>
    <n v="2"/>
    <n v="0"/>
    <n v="1.1760000000000002"/>
    <x v="1"/>
    <x v="0"/>
  </r>
  <r>
    <x v="4893"/>
    <x v="2420"/>
    <x v="443"/>
    <x v="525"/>
    <x v="1"/>
    <s v="EH-13765"/>
    <s v="Edward Hooks"/>
    <x v="1"/>
    <x v="0"/>
    <s v="Seattle"/>
    <x v="4"/>
    <n v="98103"/>
    <x v="1"/>
    <s v="OFF-ST-10002743"/>
    <x v="1"/>
    <x v="4"/>
    <s v="SAFCO Boltless Steel Shelving"/>
    <x v="3641"/>
    <n v="2"/>
    <n v="0"/>
    <n v="2.2727999999999895"/>
    <x v="1"/>
    <x v="0"/>
  </r>
  <r>
    <x v="4894"/>
    <x v="2420"/>
    <x v="443"/>
    <x v="525"/>
    <x v="1"/>
    <s v="EH-13765"/>
    <s v="Edward Hooks"/>
    <x v="1"/>
    <x v="0"/>
    <s v="Seattle"/>
    <x v="4"/>
    <n v="98103"/>
    <x v="1"/>
    <s v="OFF-PA-10004327"/>
    <x v="1"/>
    <x v="10"/>
    <s v="Xerox 1911"/>
    <x v="3642"/>
    <n v="1"/>
    <n v="0"/>
    <n v="22.991999999999997"/>
    <x v="1"/>
    <x v="0"/>
  </r>
  <r>
    <x v="4895"/>
    <x v="2420"/>
    <x v="443"/>
    <x v="525"/>
    <x v="1"/>
    <s v="EH-13765"/>
    <s v="Edward Hooks"/>
    <x v="1"/>
    <x v="0"/>
    <s v="Seattle"/>
    <x v="4"/>
    <n v="98103"/>
    <x v="1"/>
    <s v="OFF-EN-10004773"/>
    <x v="1"/>
    <x v="12"/>
    <s v="Staple envelope"/>
    <x v="1168"/>
    <n v="2"/>
    <n v="0"/>
    <n v="30.360399999999998"/>
    <x v="1"/>
    <x v="0"/>
  </r>
  <r>
    <x v="4896"/>
    <x v="2420"/>
    <x v="443"/>
    <x v="525"/>
    <x v="1"/>
    <s v="EH-13765"/>
    <s v="Edward Hooks"/>
    <x v="1"/>
    <x v="0"/>
    <s v="Seattle"/>
    <x v="4"/>
    <n v="98103"/>
    <x v="1"/>
    <s v="OFF-ST-10003470"/>
    <x v="1"/>
    <x v="4"/>
    <s v="Tennsco Snap-Together Open Shelving Units, Starter Sets and Add-On Units"/>
    <x v="2105"/>
    <n v="4"/>
    <n v="0"/>
    <n v="55.895999999999958"/>
    <x v="1"/>
    <x v="0"/>
  </r>
  <r>
    <x v="4897"/>
    <x v="2421"/>
    <x v="771"/>
    <x v="1098"/>
    <x v="2"/>
    <s v="AC-10660"/>
    <s v="Anna Chung"/>
    <x v="0"/>
    <x v="0"/>
    <s v="Parma"/>
    <x v="24"/>
    <n v="44134"/>
    <x v="3"/>
    <s v="FUR-CH-10003761"/>
    <x v="0"/>
    <x v="1"/>
    <s v="Global Italian Leather Office Chair"/>
    <x v="1727"/>
    <n v="2"/>
    <n v="0.3"/>
    <n v="-7.8588000000000022"/>
    <x v="3"/>
    <x v="0"/>
  </r>
  <r>
    <x v="4898"/>
    <x v="2421"/>
    <x v="771"/>
    <x v="1098"/>
    <x v="2"/>
    <s v="AC-10660"/>
    <s v="Anna Chung"/>
    <x v="0"/>
    <x v="0"/>
    <s v="Parma"/>
    <x v="24"/>
    <n v="44134"/>
    <x v="3"/>
    <s v="OFF-PA-10002230"/>
    <x v="1"/>
    <x v="10"/>
    <s v="Xerox 1897"/>
    <x v="892"/>
    <n v="2"/>
    <n v="0.2"/>
    <n v="2.8884000000000007"/>
    <x v="3"/>
    <x v="0"/>
  </r>
  <r>
    <x v="4899"/>
    <x v="2422"/>
    <x v="250"/>
    <x v="395"/>
    <x v="1"/>
    <s v="SG-20470"/>
    <s v="Sheri Gordon"/>
    <x v="0"/>
    <x v="0"/>
    <s v="Gresham"/>
    <x v="21"/>
    <n v="97030"/>
    <x v="1"/>
    <s v="OFF-BI-10000088"/>
    <x v="1"/>
    <x v="8"/>
    <s v="GBC Imprintable Covers"/>
    <x v="3643"/>
    <n v="8"/>
    <n v="0.7"/>
    <n v="-18.446399999999997"/>
    <x v="1"/>
    <x v="0"/>
  </r>
  <r>
    <x v="4900"/>
    <x v="2423"/>
    <x v="94"/>
    <x v="91"/>
    <x v="1"/>
    <s v="CA-12310"/>
    <s v="Christine Abelman"/>
    <x v="1"/>
    <x v="0"/>
    <s v="Anaheim"/>
    <x v="1"/>
    <n v="92804"/>
    <x v="1"/>
    <s v="OFF-ST-10001526"/>
    <x v="1"/>
    <x v="4"/>
    <s v="Iceberg Mobile Mega Data/Printer Cart"/>
    <x v="2289"/>
    <n v="4"/>
    <n v="0"/>
    <n v="125.14319999999998"/>
    <x v="1"/>
    <x v="0"/>
  </r>
  <r>
    <x v="4901"/>
    <x v="2423"/>
    <x v="94"/>
    <x v="91"/>
    <x v="1"/>
    <s v="CA-12310"/>
    <s v="Christine Abelman"/>
    <x v="1"/>
    <x v="0"/>
    <s v="Anaheim"/>
    <x v="1"/>
    <n v="92804"/>
    <x v="1"/>
    <s v="OFF-SU-10002557"/>
    <x v="1"/>
    <x v="14"/>
    <s v="Fiskars Spring-Action Scissors"/>
    <x v="62"/>
    <n v="1"/>
    <n v="0"/>
    <n v="3.6348000000000003"/>
    <x v="1"/>
    <x v="0"/>
  </r>
  <r>
    <x v="4902"/>
    <x v="2424"/>
    <x v="469"/>
    <x v="515"/>
    <x v="1"/>
    <s v="SH-20395"/>
    <s v="Shahid Hopkins"/>
    <x v="0"/>
    <x v="0"/>
    <s v="New York City"/>
    <x v="15"/>
    <n v="10035"/>
    <x v="3"/>
    <s v="OFF-BI-10003669"/>
    <x v="1"/>
    <x v="8"/>
    <s v="3M Organizer Strips"/>
    <x v="243"/>
    <n v="6"/>
    <n v="0.2"/>
    <n v="9.0719999999999992"/>
    <x v="3"/>
    <x v="0"/>
  </r>
  <r>
    <x v="4903"/>
    <x v="2424"/>
    <x v="469"/>
    <x v="515"/>
    <x v="1"/>
    <s v="SH-20395"/>
    <s v="Shahid Hopkins"/>
    <x v="0"/>
    <x v="0"/>
    <s v="New York City"/>
    <x v="15"/>
    <n v="10035"/>
    <x v="3"/>
    <s v="OFF-LA-10003510"/>
    <x v="1"/>
    <x v="2"/>
    <s v="Avery 4027 File Folder Labels for Dot Matrix Printers, 5000 Labels per Box, White"/>
    <x v="3644"/>
    <n v="3"/>
    <n v="0"/>
    <n v="42.131399999999999"/>
    <x v="3"/>
    <x v="0"/>
  </r>
  <r>
    <x v="4904"/>
    <x v="2425"/>
    <x v="588"/>
    <x v="544"/>
    <x v="0"/>
    <s v="MC-17605"/>
    <s v="Matt Connell"/>
    <x v="1"/>
    <x v="0"/>
    <s v="Houston"/>
    <x v="5"/>
    <n v="77070"/>
    <x v="2"/>
    <s v="FUR-CH-10003746"/>
    <x v="0"/>
    <x v="1"/>
    <s v="Hon 4070 Series Pagoda Round Back Stacking Chairs"/>
    <x v="3645"/>
    <n v="3"/>
    <n v="0.3"/>
    <n v="-19.258800000000008"/>
    <x v="2"/>
    <x v="0"/>
  </r>
  <r>
    <x v="4905"/>
    <x v="2426"/>
    <x v="1005"/>
    <x v="36"/>
    <x v="0"/>
    <s v="JE-15610"/>
    <s v="Jim Epp"/>
    <x v="1"/>
    <x v="0"/>
    <s v="Concord"/>
    <x v="38"/>
    <n v="3301"/>
    <x v="3"/>
    <s v="OFF-BI-10003476"/>
    <x v="1"/>
    <x v="8"/>
    <s v="Avery Metallic Poly Binders"/>
    <x v="3310"/>
    <n v="4"/>
    <n v="0"/>
    <n v="11.0016"/>
    <x v="3"/>
    <x v="0"/>
  </r>
  <r>
    <x v="4906"/>
    <x v="2426"/>
    <x v="1005"/>
    <x v="36"/>
    <x v="0"/>
    <s v="JE-15610"/>
    <s v="Jim Epp"/>
    <x v="1"/>
    <x v="0"/>
    <s v="Concord"/>
    <x v="38"/>
    <n v="3301"/>
    <x v="3"/>
    <s v="OFF-ST-10001469"/>
    <x v="1"/>
    <x v="4"/>
    <s v="Fellowes Bankers Box Recycled Super Stor/Drawer"/>
    <x v="3646"/>
    <n v="5"/>
    <n v="0"/>
    <n v="16.193999999999988"/>
    <x v="3"/>
    <x v="0"/>
  </r>
  <r>
    <x v="4907"/>
    <x v="2427"/>
    <x v="728"/>
    <x v="788"/>
    <x v="0"/>
    <s v="MS-17530"/>
    <s v="MaryBeth Skach"/>
    <x v="0"/>
    <x v="0"/>
    <s v="Fairfield"/>
    <x v="24"/>
    <n v="45014"/>
    <x v="3"/>
    <s v="OFF-BI-10001757"/>
    <x v="1"/>
    <x v="8"/>
    <s v="Pressboard Hanging Data Binders for Unburst Sheets"/>
    <x v="3647"/>
    <n v="8"/>
    <n v="0.7"/>
    <n v="-8.659200000000002"/>
    <x v="3"/>
    <x v="0"/>
  </r>
  <r>
    <x v="4908"/>
    <x v="2427"/>
    <x v="728"/>
    <x v="788"/>
    <x v="0"/>
    <s v="MS-17530"/>
    <s v="MaryBeth Skach"/>
    <x v="0"/>
    <x v="0"/>
    <s v="Fairfield"/>
    <x v="24"/>
    <n v="45014"/>
    <x v="3"/>
    <s v="TEC-PH-10004875"/>
    <x v="2"/>
    <x v="7"/>
    <s v="PNY Rapid USB Car Charger - Black"/>
    <x v="3648"/>
    <n v="2"/>
    <n v="0.4"/>
    <n v="-2.0773999999999999"/>
    <x v="3"/>
    <x v="0"/>
  </r>
  <r>
    <x v="4909"/>
    <x v="2428"/>
    <x v="424"/>
    <x v="827"/>
    <x v="1"/>
    <s v="BH-11710"/>
    <s v="Brosina Hoffman"/>
    <x v="0"/>
    <x v="0"/>
    <s v="Johnson City"/>
    <x v="18"/>
    <n v="37604"/>
    <x v="0"/>
    <s v="OFF-EN-10001219"/>
    <x v="1"/>
    <x v="12"/>
    <s v="#10- 4 1/8&quot; x 9 1/2&quot; Security-Tint Envelopes"/>
    <x v="829"/>
    <n v="3"/>
    <n v="0.2"/>
    <n v="6.6467999999999989"/>
    <x v="0"/>
    <x v="1"/>
  </r>
  <r>
    <x v="4910"/>
    <x v="2428"/>
    <x v="424"/>
    <x v="827"/>
    <x v="1"/>
    <s v="BH-11710"/>
    <s v="Brosina Hoffman"/>
    <x v="0"/>
    <x v="0"/>
    <s v="Johnson City"/>
    <x v="18"/>
    <n v="37604"/>
    <x v="0"/>
    <s v="OFF-PA-10000019"/>
    <x v="1"/>
    <x v="10"/>
    <s v="Xerox 1931"/>
    <x v="1590"/>
    <n v="7"/>
    <n v="0.2"/>
    <n v="12.700800000000001"/>
    <x v="0"/>
    <x v="1"/>
  </r>
  <r>
    <x v="4911"/>
    <x v="2428"/>
    <x v="424"/>
    <x v="827"/>
    <x v="1"/>
    <s v="BH-11710"/>
    <s v="Brosina Hoffman"/>
    <x v="0"/>
    <x v="0"/>
    <s v="Johnson City"/>
    <x v="18"/>
    <n v="37604"/>
    <x v="0"/>
    <s v="TEC-PH-10001924"/>
    <x v="2"/>
    <x v="7"/>
    <s v="iHome FM Clock Radio with Lightning Dock"/>
    <x v="1781"/>
    <n v="2"/>
    <n v="0.2"/>
    <n v="6.9990000000000059"/>
    <x v="0"/>
    <x v="1"/>
  </r>
  <r>
    <x v="4912"/>
    <x v="2428"/>
    <x v="424"/>
    <x v="827"/>
    <x v="1"/>
    <s v="BH-11710"/>
    <s v="Brosina Hoffman"/>
    <x v="0"/>
    <x v="0"/>
    <s v="Johnson City"/>
    <x v="18"/>
    <n v="37604"/>
    <x v="0"/>
    <s v="OFF-BI-10002003"/>
    <x v="1"/>
    <x v="8"/>
    <s v="Ibico Presentation Index for Binding Systems"/>
    <x v="3649"/>
    <n v="5"/>
    <n v="0.7"/>
    <n v="-4.577"/>
    <x v="0"/>
    <x v="1"/>
  </r>
  <r>
    <x v="4913"/>
    <x v="2428"/>
    <x v="424"/>
    <x v="827"/>
    <x v="1"/>
    <s v="BH-11710"/>
    <s v="Brosina Hoffman"/>
    <x v="0"/>
    <x v="0"/>
    <s v="Johnson City"/>
    <x v="18"/>
    <n v="37604"/>
    <x v="0"/>
    <s v="OFF-BI-10003727"/>
    <x v="1"/>
    <x v="8"/>
    <s v="Avery Durable Slant Ring Binders With Label Holder"/>
    <x v="3650"/>
    <n v="2"/>
    <n v="0.7"/>
    <n v="-1.8391999999999999"/>
    <x v="0"/>
    <x v="1"/>
  </r>
  <r>
    <x v="4914"/>
    <x v="2429"/>
    <x v="496"/>
    <x v="1068"/>
    <x v="0"/>
    <s v="ME-17725"/>
    <s v="Max Engle"/>
    <x v="0"/>
    <x v="0"/>
    <s v="Seattle"/>
    <x v="4"/>
    <n v="98105"/>
    <x v="1"/>
    <s v="OFF-AR-10004042"/>
    <x v="1"/>
    <x v="6"/>
    <s v="BOSTON Model 1800 Electric Pencil Sharpeners, Putty/Woodgrain"/>
    <x v="3651"/>
    <n v="2"/>
    <n v="0"/>
    <n v="10.428399999999996"/>
    <x v="1"/>
    <x v="0"/>
  </r>
  <r>
    <x v="4915"/>
    <x v="2429"/>
    <x v="496"/>
    <x v="1068"/>
    <x v="0"/>
    <s v="ME-17725"/>
    <s v="Max Engle"/>
    <x v="0"/>
    <x v="0"/>
    <s v="Seattle"/>
    <x v="4"/>
    <n v="98105"/>
    <x v="1"/>
    <s v="OFF-BI-10001097"/>
    <x v="1"/>
    <x v="8"/>
    <s v="Avery Hole Reinforcements"/>
    <x v="3652"/>
    <n v="3"/>
    <n v="0.2"/>
    <n v="5.4201000000000006"/>
    <x v="1"/>
    <x v="0"/>
  </r>
  <r>
    <x v="4916"/>
    <x v="2430"/>
    <x v="449"/>
    <x v="768"/>
    <x v="0"/>
    <s v="MB-17305"/>
    <s v="Maria Bertelson"/>
    <x v="0"/>
    <x v="0"/>
    <s v="League City"/>
    <x v="5"/>
    <n v="77573"/>
    <x v="2"/>
    <s v="OFF-AR-10004344"/>
    <x v="1"/>
    <x v="6"/>
    <s v="Bulldog Vacuum Base Pencil Sharpener"/>
    <x v="3653"/>
    <n v="7"/>
    <n v="0.2"/>
    <n v="5.8750999999999962"/>
    <x v="2"/>
    <x v="0"/>
  </r>
  <r>
    <x v="4917"/>
    <x v="2430"/>
    <x v="449"/>
    <x v="768"/>
    <x v="0"/>
    <s v="MB-17305"/>
    <s v="Maria Bertelson"/>
    <x v="0"/>
    <x v="0"/>
    <s v="League City"/>
    <x v="5"/>
    <n v="77573"/>
    <x v="2"/>
    <s v="FUR-CH-10001802"/>
    <x v="0"/>
    <x v="1"/>
    <s v="Hon Every-Day Chair Series Swivel Task Chairs"/>
    <x v="3654"/>
    <n v="3"/>
    <n v="0.3"/>
    <n v="-32.664599999999993"/>
    <x v="2"/>
    <x v="0"/>
  </r>
  <r>
    <x v="4918"/>
    <x v="2431"/>
    <x v="1006"/>
    <x v="341"/>
    <x v="1"/>
    <s v="BM-11575"/>
    <s v="Brendan Murry"/>
    <x v="1"/>
    <x v="0"/>
    <s v="Gaithersburg"/>
    <x v="39"/>
    <n v="20877"/>
    <x v="3"/>
    <s v="FUR-BO-10004709"/>
    <x v="0"/>
    <x v="0"/>
    <s v="Bush Westfield Collection Bookcases, Medium Cherry Finish"/>
    <x v="2131"/>
    <n v="3"/>
    <n v="0"/>
    <n v="38.266800000000003"/>
    <x v="3"/>
    <x v="0"/>
  </r>
  <r>
    <x v="4919"/>
    <x v="2431"/>
    <x v="1006"/>
    <x v="341"/>
    <x v="1"/>
    <s v="BM-11575"/>
    <s v="Brendan Murry"/>
    <x v="1"/>
    <x v="0"/>
    <s v="Gaithersburg"/>
    <x v="39"/>
    <n v="20877"/>
    <x v="3"/>
    <s v="TEC-PH-10000455"/>
    <x v="2"/>
    <x v="7"/>
    <s v="GE 30522EE2"/>
    <x v="3655"/>
    <n v="2"/>
    <n v="0"/>
    <n v="67.274199999999979"/>
    <x v="3"/>
    <x v="0"/>
  </r>
  <r>
    <x v="4920"/>
    <x v="2432"/>
    <x v="971"/>
    <x v="176"/>
    <x v="1"/>
    <s v="SC-20575"/>
    <s v="Sonia Cooley"/>
    <x v="0"/>
    <x v="0"/>
    <s v="Chicago"/>
    <x v="10"/>
    <n v="60653"/>
    <x v="2"/>
    <s v="OFF-BI-10002393"/>
    <x v="1"/>
    <x v="8"/>
    <s v="Binder Posts"/>
    <x v="3424"/>
    <n v="2"/>
    <n v="0.8"/>
    <n v="-3.9032000000000009"/>
    <x v="2"/>
    <x v="0"/>
  </r>
  <r>
    <x v="4921"/>
    <x v="2433"/>
    <x v="53"/>
    <x v="168"/>
    <x v="0"/>
    <s v="MH-18115"/>
    <s v="Mick Hernandez"/>
    <x v="2"/>
    <x v="0"/>
    <s v="Huntsville"/>
    <x v="19"/>
    <n v="35810"/>
    <x v="0"/>
    <s v="OFF-PA-10004381"/>
    <x v="1"/>
    <x v="10"/>
    <s v="14-7/8 x 11 Blue Bar Computer Printout Paper"/>
    <x v="3656"/>
    <n v="2"/>
    <n v="0"/>
    <n v="46.118399999999994"/>
    <x v="0"/>
    <x v="0"/>
  </r>
  <r>
    <x v="4922"/>
    <x v="2433"/>
    <x v="53"/>
    <x v="168"/>
    <x v="0"/>
    <s v="MH-18115"/>
    <s v="Mick Hernandez"/>
    <x v="2"/>
    <x v="0"/>
    <s v="Huntsville"/>
    <x v="19"/>
    <n v="35810"/>
    <x v="0"/>
    <s v="OFF-FA-10003059"/>
    <x v="1"/>
    <x v="13"/>
    <s v="Assorted Color Push Pins"/>
    <x v="3657"/>
    <n v="2"/>
    <n v="0"/>
    <n v="1.1945999999999999"/>
    <x v="0"/>
    <x v="0"/>
  </r>
  <r>
    <x v="4923"/>
    <x v="2433"/>
    <x v="53"/>
    <x v="168"/>
    <x v="0"/>
    <s v="MH-18115"/>
    <s v="Mick Hernandez"/>
    <x v="2"/>
    <x v="0"/>
    <s v="Huntsville"/>
    <x v="19"/>
    <n v="35810"/>
    <x v="0"/>
    <s v="OFF-PA-10000994"/>
    <x v="1"/>
    <x v="10"/>
    <s v="Xerox 1915"/>
    <x v="2713"/>
    <n v="6"/>
    <n v="0"/>
    <n v="301.96799999999996"/>
    <x v="0"/>
    <x v="0"/>
  </r>
  <r>
    <x v="4924"/>
    <x v="2433"/>
    <x v="53"/>
    <x v="168"/>
    <x v="0"/>
    <s v="MH-18115"/>
    <s v="Mick Hernandez"/>
    <x v="2"/>
    <x v="0"/>
    <s v="Huntsville"/>
    <x v="19"/>
    <n v="35810"/>
    <x v="0"/>
    <s v="TEC-PH-10002890"/>
    <x v="2"/>
    <x v="7"/>
    <s v="AT&amp;T 17929 Lendline Telephone"/>
    <x v="3658"/>
    <n v="2"/>
    <n v="0"/>
    <n v="23.524799999999999"/>
    <x v="0"/>
    <x v="0"/>
  </r>
  <r>
    <x v="4925"/>
    <x v="2434"/>
    <x v="18"/>
    <x v="462"/>
    <x v="2"/>
    <s v="AR-10345"/>
    <s v="Alex Russell"/>
    <x v="1"/>
    <x v="0"/>
    <s v="Lawrence"/>
    <x v="31"/>
    <n v="1841"/>
    <x v="3"/>
    <s v="OFF-AR-10003338"/>
    <x v="1"/>
    <x v="6"/>
    <s v="Eberhard Faber 3 1/2&quot; Golf Pencils"/>
    <x v="3659"/>
    <n v="2"/>
    <n v="0"/>
    <n v="3.7200000000000006"/>
    <x v="3"/>
    <x v="0"/>
  </r>
  <r>
    <x v="4926"/>
    <x v="2435"/>
    <x v="15"/>
    <x v="15"/>
    <x v="1"/>
    <s v="MO-17500"/>
    <s v="Mary O'Rourke"/>
    <x v="0"/>
    <x v="0"/>
    <s v="Chicago"/>
    <x v="10"/>
    <n v="60623"/>
    <x v="2"/>
    <s v="FUR-TA-10003008"/>
    <x v="0"/>
    <x v="3"/>
    <s v="Lesro Round Back Collection Coffee Table, End Table"/>
    <x v="3660"/>
    <n v="1"/>
    <n v="0.5"/>
    <n v="-67.543499999999995"/>
    <x v="2"/>
    <x v="0"/>
  </r>
  <r>
    <x v="4927"/>
    <x v="2436"/>
    <x v="96"/>
    <x v="792"/>
    <x v="1"/>
    <s v="AD-10180"/>
    <s v="Alan Dominguez"/>
    <x v="2"/>
    <x v="0"/>
    <s v="Fairfield"/>
    <x v="29"/>
    <n v="6824"/>
    <x v="3"/>
    <s v="OFF-PA-10001972"/>
    <x v="1"/>
    <x v="10"/>
    <s v="Xerox 214"/>
    <x v="541"/>
    <n v="3"/>
    <n v="0"/>
    <n v="9.3312000000000008"/>
    <x v="3"/>
    <x v="0"/>
  </r>
  <r>
    <x v="4928"/>
    <x v="2436"/>
    <x v="96"/>
    <x v="792"/>
    <x v="1"/>
    <s v="AD-10180"/>
    <s v="Alan Dominguez"/>
    <x v="2"/>
    <x v="0"/>
    <s v="Fairfield"/>
    <x v="29"/>
    <n v="6824"/>
    <x v="3"/>
    <s v="FUR-CH-10000155"/>
    <x v="0"/>
    <x v="1"/>
    <s v="Global Comet Stacking Armless Chair"/>
    <x v="3661"/>
    <n v="3"/>
    <n v="0"/>
    <n v="251.20200000000003"/>
    <x v="3"/>
    <x v="0"/>
  </r>
  <r>
    <x v="4929"/>
    <x v="2437"/>
    <x v="814"/>
    <x v="1099"/>
    <x v="2"/>
    <s v="KD-16345"/>
    <s v="Katherine Ducich"/>
    <x v="0"/>
    <x v="0"/>
    <s v="New York City"/>
    <x v="15"/>
    <n v="10009"/>
    <x v="3"/>
    <s v="OFF-AR-10000658"/>
    <x v="1"/>
    <x v="6"/>
    <s v="Newell 324"/>
    <x v="2495"/>
    <n v="5"/>
    <n v="0"/>
    <n v="16.170000000000002"/>
    <x v="3"/>
    <x v="0"/>
  </r>
  <r>
    <x v="4930"/>
    <x v="2437"/>
    <x v="814"/>
    <x v="1099"/>
    <x v="2"/>
    <s v="KD-16345"/>
    <s v="Katherine Ducich"/>
    <x v="0"/>
    <x v="0"/>
    <s v="New York City"/>
    <x v="15"/>
    <n v="10009"/>
    <x v="3"/>
    <s v="OFF-PA-10000349"/>
    <x v="1"/>
    <x v="10"/>
    <s v="Easy-staple paper"/>
    <x v="1830"/>
    <n v="3"/>
    <n v="0"/>
    <n v="7.0218000000000007"/>
    <x v="3"/>
    <x v="0"/>
  </r>
  <r>
    <x v="4931"/>
    <x v="2438"/>
    <x v="613"/>
    <x v="922"/>
    <x v="1"/>
    <s v="FM-14215"/>
    <s v="Filia McAdams"/>
    <x v="1"/>
    <x v="0"/>
    <s v="Seattle"/>
    <x v="4"/>
    <n v="98103"/>
    <x v="1"/>
    <s v="OFF-AR-10001446"/>
    <x v="1"/>
    <x v="6"/>
    <s v="Newell 309"/>
    <x v="795"/>
    <n v="2"/>
    <n v="0"/>
    <n v="6.93"/>
    <x v="1"/>
    <x v="0"/>
  </r>
  <r>
    <x v="4932"/>
    <x v="2439"/>
    <x v="694"/>
    <x v="1100"/>
    <x v="1"/>
    <s v="ZC-21910"/>
    <s v="Zuschuss Carroll"/>
    <x v="0"/>
    <x v="0"/>
    <s v="Aurora"/>
    <x v="22"/>
    <n v="80013"/>
    <x v="1"/>
    <s v="OFF-EN-10004483"/>
    <x v="1"/>
    <x v="12"/>
    <s v="#10 White Business Envelopes,4 1/8 x 9 1/2"/>
    <x v="3662"/>
    <n v="1"/>
    <n v="0.2"/>
    <n v="4.2308999999999983"/>
    <x v="1"/>
    <x v="0"/>
  </r>
  <r>
    <x v="4933"/>
    <x v="2439"/>
    <x v="694"/>
    <x v="1100"/>
    <x v="1"/>
    <s v="ZC-21910"/>
    <s v="Zuschuss Carroll"/>
    <x v="0"/>
    <x v="0"/>
    <s v="Aurora"/>
    <x v="22"/>
    <n v="80013"/>
    <x v="1"/>
    <s v="OFF-BI-10002012"/>
    <x v="1"/>
    <x v="8"/>
    <s v="Wilson Jones Easy Flow II Sheet Lifters"/>
    <x v="886"/>
    <n v="2"/>
    <n v="0.7"/>
    <n v="-0.79200000000000004"/>
    <x v="1"/>
    <x v="0"/>
  </r>
  <r>
    <x v="4934"/>
    <x v="2439"/>
    <x v="694"/>
    <x v="1100"/>
    <x v="1"/>
    <s v="ZC-21910"/>
    <s v="Zuschuss Carroll"/>
    <x v="0"/>
    <x v="0"/>
    <s v="Aurora"/>
    <x v="22"/>
    <n v="80013"/>
    <x v="1"/>
    <s v="OFF-FA-10003021"/>
    <x v="1"/>
    <x v="13"/>
    <s v="Staples"/>
    <x v="3663"/>
    <n v="3"/>
    <n v="0.2"/>
    <n v="0.84599999999999964"/>
    <x v="1"/>
    <x v="0"/>
  </r>
  <r>
    <x v="4935"/>
    <x v="2440"/>
    <x v="1007"/>
    <x v="1101"/>
    <x v="1"/>
    <s v="KS-16300"/>
    <s v="Karen Seio"/>
    <x v="1"/>
    <x v="0"/>
    <s v="Lehi"/>
    <x v="7"/>
    <n v="84043"/>
    <x v="1"/>
    <s v="TEC-PH-10003356"/>
    <x v="2"/>
    <x v="7"/>
    <s v="SmartStand Mobile Device Holder, Assorted Colors"/>
    <x v="3664"/>
    <n v="3"/>
    <n v="0.2"/>
    <n v="1.6776"/>
    <x v="1"/>
    <x v="0"/>
  </r>
  <r>
    <x v="4936"/>
    <x v="2441"/>
    <x v="1008"/>
    <x v="705"/>
    <x v="1"/>
    <s v="DP-13390"/>
    <s v="Dennis Pardue"/>
    <x v="2"/>
    <x v="0"/>
    <s v="Tuscaloosa"/>
    <x v="19"/>
    <n v="35401"/>
    <x v="0"/>
    <s v="OFF-BI-10004728"/>
    <x v="1"/>
    <x v="8"/>
    <s v="Wilson Jones Turn Tabs Binder Tool for Ring Binders"/>
    <x v="3665"/>
    <n v="7"/>
    <n v="0"/>
    <n v="15.5204"/>
    <x v="0"/>
    <x v="0"/>
  </r>
  <r>
    <x v="4937"/>
    <x v="2442"/>
    <x v="286"/>
    <x v="385"/>
    <x v="1"/>
    <s v="BD-11605"/>
    <s v="Brian Dahlen"/>
    <x v="0"/>
    <x v="0"/>
    <s v="San Francisco"/>
    <x v="1"/>
    <n v="94109"/>
    <x v="1"/>
    <s v="OFF-ST-10000078"/>
    <x v="1"/>
    <x v="4"/>
    <s v="Tennsco 6- and 18-Compartment Lockers"/>
    <x v="2225"/>
    <n v="5"/>
    <n v="0"/>
    <n v="238.65299999999991"/>
    <x v="1"/>
    <x v="0"/>
  </r>
  <r>
    <x v="4938"/>
    <x v="2442"/>
    <x v="286"/>
    <x v="385"/>
    <x v="1"/>
    <s v="BD-11605"/>
    <s v="Brian Dahlen"/>
    <x v="0"/>
    <x v="0"/>
    <s v="San Francisco"/>
    <x v="1"/>
    <n v="94109"/>
    <x v="1"/>
    <s v="FUR-BO-10003034"/>
    <x v="0"/>
    <x v="0"/>
    <s v="O'Sullivan Elevations Bookcase, Cherry Finish"/>
    <x v="3666"/>
    <n v="3"/>
    <n v="0.15"/>
    <n v="3.9294000000000082"/>
    <x v="1"/>
    <x v="0"/>
  </r>
  <r>
    <x v="4939"/>
    <x v="2442"/>
    <x v="286"/>
    <x v="385"/>
    <x v="1"/>
    <s v="BD-11605"/>
    <s v="Brian Dahlen"/>
    <x v="0"/>
    <x v="0"/>
    <s v="San Francisco"/>
    <x v="1"/>
    <n v="94109"/>
    <x v="1"/>
    <s v="OFF-AR-10003514"/>
    <x v="1"/>
    <x v="6"/>
    <s v="4009 Highlighters by Sanford"/>
    <x v="189"/>
    <n v="5"/>
    <n v="0"/>
    <n v="6.5669999999999984"/>
    <x v="1"/>
    <x v="0"/>
  </r>
  <r>
    <x v="4940"/>
    <x v="2443"/>
    <x v="525"/>
    <x v="95"/>
    <x v="1"/>
    <s v="IL-15100"/>
    <s v="Ivan Liston"/>
    <x v="0"/>
    <x v="0"/>
    <s v="Wilmington"/>
    <x v="13"/>
    <n v="19805"/>
    <x v="3"/>
    <s v="FUR-CH-10001708"/>
    <x v="0"/>
    <x v="1"/>
    <s v="Office Star - Contemporary Swivel Chair with Padded Adjustable Arms and Flex Back"/>
    <x v="3667"/>
    <n v="9"/>
    <n v="0"/>
    <n v="266.45219999999989"/>
    <x v="3"/>
    <x v="0"/>
  </r>
  <r>
    <x v="4941"/>
    <x v="2443"/>
    <x v="525"/>
    <x v="95"/>
    <x v="1"/>
    <s v="IL-15100"/>
    <s v="Ivan Liston"/>
    <x v="0"/>
    <x v="0"/>
    <s v="Wilmington"/>
    <x v="13"/>
    <n v="19805"/>
    <x v="3"/>
    <s v="FUR-BO-10002598"/>
    <x v="0"/>
    <x v="0"/>
    <s v="Hon Metal Bookcases, Putty"/>
    <x v="514"/>
    <n v="4"/>
    <n v="0"/>
    <n v="82.336799999999982"/>
    <x v="3"/>
    <x v="0"/>
  </r>
  <r>
    <x v="4942"/>
    <x v="2443"/>
    <x v="525"/>
    <x v="95"/>
    <x v="1"/>
    <s v="IL-15100"/>
    <s v="Ivan Liston"/>
    <x v="0"/>
    <x v="0"/>
    <s v="Wilmington"/>
    <x v="13"/>
    <n v="19805"/>
    <x v="3"/>
    <s v="OFF-AR-10001022"/>
    <x v="1"/>
    <x v="6"/>
    <s v="SANFORD Liquid Accent Tank-Style Highlighters"/>
    <x v="1103"/>
    <n v="2"/>
    <n v="0"/>
    <n v="1.7607999999999997"/>
    <x v="3"/>
    <x v="0"/>
  </r>
  <r>
    <x v="4943"/>
    <x v="2444"/>
    <x v="202"/>
    <x v="63"/>
    <x v="1"/>
    <s v="LP-17095"/>
    <s v="Liz Preis"/>
    <x v="0"/>
    <x v="0"/>
    <s v="Lafayette"/>
    <x v="14"/>
    <n v="47905"/>
    <x v="2"/>
    <s v="OFF-ST-10004459"/>
    <x v="1"/>
    <x v="4"/>
    <s v="Tennsco Single-Tier Lockers"/>
    <x v="2602"/>
    <n v="1"/>
    <n v="0"/>
    <n v="18.766999999999996"/>
    <x v="2"/>
    <x v="0"/>
  </r>
  <r>
    <x v="4944"/>
    <x v="2445"/>
    <x v="64"/>
    <x v="479"/>
    <x v="2"/>
    <s v="JH-15985"/>
    <s v="Joseph Holt"/>
    <x v="0"/>
    <x v="0"/>
    <s v="Redondo Beach"/>
    <x v="1"/>
    <n v="90278"/>
    <x v="1"/>
    <s v="OFF-PA-10004381"/>
    <x v="1"/>
    <x v="10"/>
    <s v="14-7/8 x 11 Blue Bar Computer Printout Paper"/>
    <x v="3656"/>
    <n v="2"/>
    <n v="0"/>
    <n v="46.118399999999994"/>
    <x v="1"/>
    <x v="1"/>
  </r>
  <r>
    <x v="4945"/>
    <x v="2445"/>
    <x v="64"/>
    <x v="479"/>
    <x v="2"/>
    <s v="JH-15985"/>
    <s v="Joseph Holt"/>
    <x v="0"/>
    <x v="0"/>
    <s v="Redondo Beach"/>
    <x v="1"/>
    <n v="90278"/>
    <x v="1"/>
    <s v="OFF-BI-10000050"/>
    <x v="1"/>
    <x v="8"/>
    <s v="Angle-D Binders with Locking Rings, Label Holders"/>
    <x v="2643"/>
    <n v="2"/>
    <n v="0.2"/>
    <n v="3.9419999999999993"/>
    <x v="1"/>
    <x v="1"/>
  </r>
  <r>
    <x v="4946"/>
    <x v="2445"/>
    <x v="64"/>
    <x v="479"/>
    <x v="2"/>
    <s v="JH-15985"/>
    <s v="Joseph Holt"/>
    <x v="0"/>
    <x v="0"/>
    <s v="Redondo Beach"/>
    <x v="1"/>
    <n v="90278"/>
    <x v="1"/>
    <s v="OFF-FA-10000304"/>
    <x v="1"/>
    <x v="13"/>
    <s v="Advantus Push Pins"/>
    <x v="1009"/>
    <n v="2"/>
    <n v="0"/>
    <n v="1.7876000000000003"/>
    <x v="1"/>
    <x v="1"/>
  </r>
  <r>
    <x v="4947"/>
    <x v="2446"/>
    <x v="777"/>
    <x v="1096"/>
    <x v="1"/>
    <s v="JD-16015"/>
    <s v="Joy Daniels"/>
    <x v="0"/>
    <x v="0"/>
    <s v="Seattle"/>
    <x v="4"/>
    <n v="98115"/>
    <x v="1"/>
    <s v="OFF-LA-10002475"/>
    <x v="1"/>
    <x v="2"/>
    <s v="Avery 519"/>
    <x v="3204"/>
    <n v="4"/>
    <n v="0"/>
    <n v="13.742799999999999"/>
    <x v="1"/>
    <x v="0"/>
  </r>
  <r>
    <x v="4948"/>
    <x v="2447"/>
    <x v="344"/>
    <x v="348"/>
    <x v="1"/>
    <s v="BD-11320"/>
    <s v="Bill Donatelli"/>
    <x v="0"/>
    <x v="0"/>
    <s v="Los Angeles"/>
    <x v="1"/>
    <n v="90045"/>
    <x v="1"/>
    <s v="OFF-BI-10001989"/>
    <x v="1"/>
    <x v="8"/>
    <s v="Premium Transparent Presentation Covers by GBC"/>
    <x v="3668"/>
    <n v="7"/>
    <n v="0.2"/>
    <n v="41.120799999999988"/>
    <x v="1"/>
    <x v="0"/>
  </r>
  <r>
    <x v="4949"/>
    <x v="2447"/>
    <x v="344"/>
    <x v="348"/>
    <x v="1"/>
    <s v="BD-11320"/>
    <s v="Bill Donatelli"/>
    <x v="0"/>
    <x v="0"/>
    <s v="Los Angeles"/>
    <x v="1"/>
    <n v="90045"/>
    <x v="1"/>
    <s v="FUR-FU-10000732"/>
    <x v="0"/>
    <x v="5"/>
    <s v="Eldon 200 Class Desk Accessories"/>
    <x v="609"/>
    <n v="3"/>
    <n v="0"/>
    <n v="6.0287999999999995"/>
    <x v="1"/>
    <x v="0"/>
  </r>
  <r>
    <x v="4950"/>
    <x v="2448"/>
    <x v="99"/>
    <x v="97"/>
    <x v="0"/>
    <s v="DL-13330"/>
    <s v="Denise Leinenbach"/>
    <x v="0"/>
    <x v="0"/>
    <s v="New York City"/>
    <x v="15"/>
    <n v="10009"/>
    <x v="3"/>
    <s v="OFF-AR-10004441"/>
    <x v="1"/>
    <x v="6"/>
    <s v="BIC Brite Liner Highlighters"/>
    <x v="2162"/>
    <n v="3"/>
    <n v="0"/>
    <n v="5.2164000000000001"/>
    <x v="3"/>
    <x v="0"/>
  </r>
  <r>
    <x v="4951"/>
    <x v="2449"/>
    <x v="988"/>
    <x v="1102"/>
    <x v="1"/>
    <s v="NC-18415"/>
    <s v="Nathan Cano"/>
    <x v="0"/>
    <x v="0"/>
    <s v="Royal Oak"/>
    <x v="12"/>
    <n v="48073"/>
    <x v="2"/>
    <s v="OFF-PA-10000304"/>
    <x v="1"/>
    <x v="10"/>
    <s v="Xerox 1995"/>
    <x v="91"/>
    <n v="2"/>
    <n v="0"/>
    <n v="6.2208000000000006"/>
    <x v="2"/>
    <x v="0"/>
  </r>
  <r>
    <x v="4952"/>
    <x v="2450"/>
    <x v="166"/>
    <x v="169"/>
    <x v="0"/>
    <s v="AS-10225"/>
    <s v="Alan Schoenberger"/>
    <x v="1"/>
    <x v="0"/>
    <s v="San Francisco"/>
    <x v="1"/>
    <n v="94109"/>
    <x v="1"/>
    <s v="OFF-AP-10002670"/>
    <x v="1"/>
    <x v="9"/>
    <s v="Belkin 8-Outlet Premiere SurgeMaster II Surge Protectors"/>
    <x v="3669"/>
    <n v="1"/>
    <n v="0"/>
    <n v="20.843999999999994"/>
    <x v="1"/>
    <x v="1"/>
  </r>
  <r>
    <x v="4953"/>
    <x v="2451"/>
    <x v="199"/>
    <x v="590"/>
    <x v="1"/>
    <s v="MS-17980"/>
    <s v="Michael Stewart"/>
    <x v="1"/>
    <x v="0"/>
    <s v="New York City"/>
    <x v="15"/>
    <n v="10009"/>
    <x v="3"/>
    <s v="TEC-PH-10001527"/>
    <x v="2"/>
    <x v="7"/>
    <s v="Plantronics MX500i Earset"/>
    <x v="3670"/>
    <n v="2"/>
    <n v="0"/>
    <n v="2.5769999999999982"/>
    <x v="3"/>
    <x v="0"/>
  </r>
  <r>
    <x v="4954"/>
    <x v="2452"/>
    <x v="3"/>
    <x v="200"/>
    <x v="0"/>
    <s v="TS-21205"/>
    <s v="Thomas Seio"/>
    <x v="1"/>
    <x v="0"/>
    <s v="North Las Vegas"/>
    <x v="33"/>
    <n v="89031"/>
    <x v="1"/>
    <s v="OFF-AR-10002335"/>
    <x v="1"/>
    <x v="6"/>
    <s v="DIXON Oriole Pencils"/>
    <x v="3671"/>
    <n v="7"/>
    <n v="0"/>
    <n v="4.6956000000000007"/>
    <x v="1"/>
    <x v="0"/>
  </r>
  <r>
    <x v="4955"/>
    <x v="2452"/>
    <x v="3"/>
    <x v="200"/>
    <x v="0"/>
    <s v="TS-21205"/>
    <s v="Thomas Seio"/>
    <x v="1"/>
    <x v="0"/>
    <s v="North Las Vegas"/>
    <x v="33"/>
    <n v="89031"/>
    <x v="1"/>
    <s v="OFF-PA-10003641"/>
    <x v="1"/>
    <x v="10"/>
    <s v="Xerox 1909"/>
    <x v="1219"/>
    <n v="3"/>
    <n v="0"/>
    <n v="36.404399999999995"/>
    <x v="1"/>
    <x v="0"/>
  </r>
  <r>
    <x v="4956"/>
    <x v="2452"/>
    <x v="3"/>
    <x v="200"/>
    <x v="0"/>
    <s v="TS-21205"/>
    <s v="Thomas Seio"/>
    <x v="1"/>
    <x v="0"/>
    <s v="North Las Vegas"/>
    <x v="33"/>
    <n v="89031"/>
    <x v="1"/>
    <s v="FUR-FU-10002685"/>
    <x v="0"/>
    <x v="5"/>
    <s v="Executive Impressions 13-1/2&quot; Indoor/Outdoor Wall Clock"/>
    <x v="3672"/>
    <n v="2"/>
    <n v="0"/>
    <n v="14.212"/>
    <x v="1"/>
    <x v="0"/>
  </r>
  <r>
    <x v="4957"/>
    <x v="2453"/>
    <x v="305"/>
    <x v="211"/>
    <x v="1"/>
    <s v="JK-15730"/>
    <s v="Joe Kamberova"/>
    <x v="0"/>
    <x v="0"/>
    <s v="Carrollton"/>
    <x v="5"/>
    <n v="75007"/>
    <x v="2"/>
    <s v="OFF-BI-10001308"/>
    <x v="1"/>
    <x v="8"/>
    <s v="GBC Standard Plastic Binding Systems' Combs"/>
    <x v="3673"/>
    <n v="2"/>
    <n v="0.8"/>
    <n v="-4.3960000000000026"/>
    <x v="2"/>
    <x v="0"/>
  </r>
  <r>
    <x v="4958"/>
    <x v="2453"/>
    <x v="305"/>
    <x v="211"/>
    <x v="1"/>
    <s v="JK-15730"/>
    <s v="Joe Kamberova"/>
    <x v="0"/>
    <x v="0"/>
    <s v="Carrollton"/>
    <x v="5"/>
    <n v="75007"/>
    <x v="2"/>
    <s v="OFF-FA-10003485"/>
    <x v="1"/>
    <x v="13"/>
    <s v="Staples"/>
    <x v="3674"/>
    <n v="9"/>
    <n v="0.2"/>
    <n v="6.1307999999999998"/>
    <x v="2"/>
    <x v="0"/>
  </r>
  <r>
    <x v="4959"/>
    <x v="2454"/>
    <x v="741"/>
    <x v="407"/>
    <x v="1"/>
    <s v="TC-21535"/>
    <s v="Tracy Collins"/>
    <x v="2"/>
    <x v="0"/>
    <s v="Los Angeles"/>
    <x v="1"/>
    <n v="90008"/>
    <x v="1"/>
    <s v="TEC-PH-10003357"/>
    <x v="2"/>
    <x v="7"/>
    <s v="Grandstream GXP2100 Mainstream Business Phone"/>
    <x v="3675"/>
    <n v="1"/>
    <n v="0.2"/>
    <n v="6.1192000000000011"/>
    <x v="1"/>
    <x v="0"/>
  </r>
  <r>
    <x v="4960"/>
    <x v="2454"/>
    <x v="741"/>
    <x v="407"/>
    <x v="1"/>
    <s v="TC-21535"/>
    <s v="Tracy Collins"/>
    <x v="2"/>
    <x v="0"/>
    <s v="Los Angeles"/>
    <x v="1"/>
    <n v="90008"/>
    <x v="1"/>
    <s v="OFF-AP-10002867"/>
    <x v="1"/>
    <x v="9"/>
    <s v="Fellowes Command Center 5-outlet power strip"/>
    <x v="3676"/>
    <n v="1"/>
    <n v="0"/>
    <n v="18.316800000000001"/>
    <x v="1"/>
    <x v="0"/>
  </r>
  <r>
    <x v="4961"/>
    <x v="2455"/>
    <x v="1009"/>
    <x v="448"/>
    <x v="2"/>
    <s v="AB-10015"/>
    <s v="Aaron Bergman"/>
    <x v="0"/>
    <x v="0"/>
    <s v="Seattle"/>
    <x v="4"/>
    <n v="98103"/>
    <x v="1"/>
    <s v="FUR-CH-10004477"/>
    <x v="0"/>
    <x v="1"/>
    <s v="Global Push Button Manager's Chair, Indigo"/>
    <x v="3677"/>
    <n v="1"/>
    <n v="0.2"/>
    <n v="5.4800999999999966"/>
    <x v="1"/>
    <x v="0"/>
  </r>
  <r>
    <x v="4962"/>
    <x v="2455"/>
    <x v="1009"/>
    <x v="448"/>
    <x v="2"/>
    <s v="AB-10015"/>
    <s v="Aaron Bergman"/>
    <x v="0"/>
    <x v="0"/>
    <s v="Seattle"/>
    <x v="4"/>
    <n v="98103"/>
    <x v="1"/>
    <s v="OFF-AR-10001427"/>
    <x v="1"/>
    <x v="6"/>
    <s v="Newell 330"/>
    <x v="1465"/>
    <n v="3"/>
    <n v="0"/>
    <n v="4.6644000000000005"/>
    <x v="1"/>
    <x v="0"/>
  </r>
  <r>
    <x v="4963"/>
    <x v="2455"/>
    <x v="1009"/>
    <x v="448"/>
    <x v="2"/>
    <s v="AB-10015"/>
    <s v="Aaron Bergman"/>
    <x v="0"/>
    <x v="0"/>
    <s v="Seattle"/>
    <x v="4"/>
    <n v="98103"/>
    <x v="1"/>
    <s v="OFF-ST-10002344"/>
    <x v="1"/>
    <x v="4"/>
    <s v="Carina 42&quot;Hx23 3/4&quot;W Media Storage Unit"/>
    <x v="423"/>
    <n v="3"/>
    <n v="0"/>
    <n v="4.8588000000000164"/>
    <x v="1"/>
    <x v="0"/>
  </r>
  <r>
    <x v="4964"/>
    <x v="2456"/>
    <x v="666"/>
    <x v="1088"/>
    <x v="0"/>
    <s v="DP-13000"/>
    <s v="Darren Powers"/>
    <x v="0"/>
    <x v="0"/>
    <s v="Fort Lauderdale"/>
    <x v="2"/>
    <n v="33311"/>
    <x v="0"/>
    <s v="OFF-BI-10000301"/>
    <x v="1"/>
    <x v="8"/>
    <s v="GBC Instant Report Kit"/>
    <x v="3678"/>
    <n v="4"/>
    <n v="0.7"/>
    <n v="-5.1760000000000002"/>
    <x v="0"/>
    <x v="0"/>
  </r>
  <r>
    <x v="4965"/>
    <x v="2457"/>
    <x v="442"/>
    <x v="311"/>
    <x v="0"/>
    <s v="CY-12745"/>
    <s v="Craig Yedwab"/>
    <x v="1"/>
    <x v="0"/>
    <s v="Columbia"/>
    <x v="18"/>
    <n v="38401"/>
    <x v="0"/>
    <s v="TEC-PH-10001944"/>
    <x v="2"/>
    <x v="7"/>
    <s v="Wi-Ex zBoost YX540 Cellular Phone Signal Booster"/>
    <x v="3679"/>
    <n v="4"/>
    <n v="0.2"/>
    <n v="58.379999999999939"/>
    <x v="0"/>
    <x v="0"/>
  </r>
  <r>
    <x v="4966"/>
    <x v="2458"/>
    <x v="991"/>
    <x v="1103"/>
    <x v="0"/>
    <s v="BE-11455"/>
    <s v="Brad Eason"/>
    <x v="2"/>
    <x v="0"/>
    <s v="Providence"/>
    <x v="34"/>
    <n v="2908"/>
    <x v="3"/>
    <s v="TEC-PH-10001527"/>
    <x v="2"/>
    <x v="7"/>
    <s v="Plantronics MX500i Earset"/>
    <x v="3680"/>
    <n v="3"/>
    <n v="0"/>
    <n v="3.8654999999999973"/>
    <x v="3"/>
    <x v="0"/>
  </r>
  <r>
    <x v="4967"/>
    <x v="2458"/>
    <x v="991"/>
    <x v="1103"/>
    <x v="0"/>
    <s v="BE-11455"/>
    <s v="Brad Eason"/>
    <x v="2"/>
    <x v="0"/>
    <s v="Providence"/>
    <x v="34"/>
    <n v="2908"/>
    <x v="3"/>
    <s v="OFF-PA-10001307"/>
    <x v="1"/>
    <x v="10"/>
    <s v="Important Message Pads, 50 4-1/4 x 5-1/2 Forms per Pad"/>
    <x v="3681"/>
    <n v="2"/>
    <n v="0"/>
    <n v="4.1159999999999997"/>
    <x v="3"/>
    <x v="0"/>
  </r>
  <r>
    <x v="4968"/>
    <x v="2458"/>
    <x v="991"/>
    <x v="1103"/>
    <x v="0"/>
    <s v="BE-11455"/>
    <s v="Brad Eason"/>
    <x v="2"/>
    <x v="0"/>
    <s v="Providence"/>
    <x v="34"/>
    <n v="2908"/>
    <x v="3"/>
    <s v="TEC-AC-10004571"/>
    <x v="2"/>
    <x v="11"/>
    <s v="Logitech G700s Rechargeable Gaming Mouse"/>
    <x v="1664"/>
    <n v="2"/>
    <n v="0"/>
    <n v="83.991600000000005"/>
    <x v="3"/>
    <x v="0"/>
  </r>
  <r>
    <x v="4969"/>
    <x v="2458"/>
    <x v="991"/>
    <x v="1103"/>
    <x v="0"/>
    <s v="BE-11455"/>
    <s v="Brad Eason"/>
    <x v="2"/>
    <x v="0"/>
    <s v="Providence"/>
    <x v="34"/>
    <n v="2908"/>
    <x v="3"/>
    <s v="FUR-CH-10001973"/>
    <x v="0"/>
    <x v="1"/>
    <s v="Office Star Flex Back Scooter Chair with White Frame"/>
    <x v="3682"/>
    <n v="1"/>
    <n v="0"/>
    <n v="15.537199999999999"/>
    <x v="3"/>
    <x v="0"/>
  </r>
  <r>
    <x v="4970"/>
    <x v="2459"/>
    <x v="61"/>
    <x v="333"/>
    <x v="2"/>
    <s v="KL-16555"/>
    <s v="Kelly Lampkin"/>
    <x v="1"/>
    <x v="0"/>
    <s v="Jacksonville"/>
    <x v="2"/>
    <n v="32216"/>
    <x v="0"/>
    <s v="FUR-CH-10000513"/>
    <x v="0"/>
    <x v="1"/>
    <s v="High-Back Leather Manager's Chair"/>
    <x v="3683"/>
    <n v="2"/>
    <n v="0.2"/>
    <n v="-28.597800000000007"/>
    <x v="0"/>
    <x v="0"/>
  </r>
  <r>
    <x v="4971"/>
    <x v="2459"/>
    <x v="61"/>
    <x v="333"/>
    <x v="2"/>
    <s v="KL-16555"/>
    <s v="Kelly Lampkin"/>
    <x v="1"/>
    <x v="0"/>
    <s v="Jacksonville"/>
    <x v="2"/>
    <n v="32216"/>
    <x v="0"/>
    <s v="OFF-PA-10002421"/>
    <x v="1"/>
    <x v="10"/>
    <s v="Embossed Ink Jet Note Cards"/>
    <x v="3684"/>
    <n v="2"/>
    <n v="0.2"/>
    <n v="12.639200000000001"/>
    <x v="0"/>
    <x v="0"/>
  </r>
  <r>
    <x v="4972"/>
    <x v="2459"/>
    <x v="61"/>
    <x v="333"/>
    <x v="2"/>
    <s v="KL-16555"/>
    <s v="Kelly Lampkin"/>
    <x v="1"/>
    <x v="0"/>
    <s v="Jacksonville"/>
    <x v="2"/>
    <n v="32216"/>
    <x v="0"/>
    <s v="FUR-FU-10004090"/>
    <x v="0"/>
    <x v="5"/>
    <s v="Executive Impressions 14&quot; Contract Wall Clock"/>
    <x v="3685"/>
    <n v="2"/>
    <n v="0.2"/>
    <n v="5.7797999999999963"/>
    <x v="0"/>
    <x v="0"/>
  </r>
  <r>
    <x v="4973"/>
    <x v="2459"/>
    <x v="61"/>
    <x v="333"/>
    <x v="2"/>
    <s v="KL-16555"/>
    <s v="Kelly Lampkin"/>
    <x v="1"/>
    <x v="0"/>
    <s v="Jacksonville"/>
    <x v="2"/>
    <n v="32216"/>
    <x v="0"/>
    <s v="OFF-PA-10004071"/>
    <x v="1"/>
    <x v="10"/>
    <s v="Eaton Premium Continuous-Feed Paper, 25% Cotton, Letter Size, White, 1000 Shts/Box"/>
    <x v="1666"/>
    <n v="2"/>
    <n v="0.2"/>
    <n v="31.068799999999996"/>
    <x v="0"/>
    <x v="0"/>
  </r>
  <r>
    <x v="4974"/>
    <x v="2460"/>
    <x v="77"/>
    <x v="357"/>
    <x v="1"/>
    <s v="PS-19045"/>
    <s v="Penelope Sewall"/>
    <x v="2"/>
    <x v="0"/>
    <s v="Oceanside"/>
    <x v="1"/>
    <n v="92054"/>
    <x v="1"/>
    <s v="OFF-PA-10002246"/>
    <x v="1"/>
    <x v="10"/>
    <s v="Wirebound Four 2-3/4 x 5 Forms per Page, 400 Sets per Book"/>
    <x v="3686"/>
    <n v="2"/>
    <n v="0"/>
    <n v="6.3209999999999997"/>
    <x v="1"/>
    <x v="0"/>
  </r>
  <r>
    <x v="4975"/>
    <x v="2461"/>
    <x v="227"/>
    <x v="832"/>
    <x v="0"/>
    <s v="JR-16210"/>
    <s v="Justin Ritter"/>
    <x v="1"/>
    <x v="0"/>
    <s v="Jacksonville"/>
    <x v="2"/>
    <n v="32216"/>
    <x v="0"/>
    <s v="TEC-AC-10003198"/>
    <x v="2"/>
    <x v="11"/>
    <s v="Enermax Acrylux Wireless Keyboard"/>
    <x v="3687"/>
    <n v="9"/>
    <n v="0.2"/>
    <n v="152.38799999999992"/>
    <x v="0"/>
    <x v="0"/>
  </r>
  <r>
    <x v="4976"/>
    <x v="2462"/>
    <x v="214"/>
    <x v="234"/>
    <x v="2"/>
    <s v="AH-10210"/>
    <s v="Alan Hwang"/>
    <x v="0"/>
    <x v="0"/>
    <s v="New York City"/>
    <x v="15"/>
    <n v="10024"/>
    <x v="3"/>
    <s v="OFF-BI-10001031"/>
    <x v="1"/>
    <x v="8"/>
    <s v="Pressboard Data Binders by Wilson Jones"/>
    <x v="794"/>
    <n v="5"/>
    <n v="0.2"/>
    <n v="7.2089999999999996"/>
    <x v="3"/>
    <x v="0"/>
  </r>
  <r>
    <x v="4977"/>
    <x v="2462"/>
    <x v="214"/>
    <x v="234"/>
    <x v="2"/>
    <s v="AH-10210"/>
    <s v="Alan Hwang"/>
    <x v="0"/>
    <x v="0"/>
    <s v="New York City"/>
    <x v="15"/>
    <n v="10024"/>
    <x v="3"/>
    <s v="OFF-BI-10003727"/>
    <x v="1"/>
    <x v="8"/>
    <s v="Avery Durable Slant Ring Binders With Label Holder"/>
    <x v="1314"/>
    <n v="2"/>
    <n v="0.2"/>
    <n v="2.3407999999999998"/>
    <x v="3"/>
    <x v="0"/>
  </r>
  <r>
    <x v="4978"/>
    <x v="2462"/>
    <x v="214"/>
    <x v="234"/>
    <x v="2"/>
    <s v="AH-10210"/>
    <s v="Alan Hwang"/>
    <x v="0"/>
    <x v="0"/>
    <s v="New York City"/>
    <x v="15"/>
    <n v="10024"/>
    <x v="3"/>
    <s v="TEC-PH-10001336"/>
    <x v="2"/>
    <x v="7"/>
    <s v="Digium D40 VoIP phone"/>
    <x v="3688"/>
    <n v="6"/>
    <n v="0"/>
    <n v="224.4426"/>
    <x v="3"/>
    <x v="0"/>
  </r>
  <r>
    <x v="4979"/>
    <x v="2463"/>
    <x v="10"/>
    <x v="10"/>
    <x v="0"/>
    <s v="RW-19630"/>
    <s v="Rob Williams"/>
    <x v="1"/>
    <x v="0"/>
    <s v="Chicago"/>
    <x v="10"/>
    <n v="60610"/>
    <x v="2"/>
    <s v="OFF-SU-10001664"/>
    <x v="1"/>
    <x v="14"/>
    <s v="Acme Office Executive Series Stainless Steel Trimmers"/>
    <x v="3689"/>
    <n v="3"/>
    <n v="0.2"/>
    <n v="1.5426000000000002"/>
    <x v="2"/>
    <x v="0"/>
  </r>
  <r>
    <x v="4980"/>
    <x v="2463"/>
    <x v="10"/>
    <x v="10"/>
    <x v="0"/>
    <s v="RW-19630"/>
    <s v="Rob Williams"/>
    <x v="1"/>
    <x v="0"/>
    <s v="Chicago"/>
    <x v="10"/>
    <n v="60610"/>
    <x v="2"/>
    <s v="OFF-AP-10003971"/>
    <x v="1"/>
    <x v="9"/>
    <s v="Belkin 6 Outlet Metallic Surge Strip"/>
    <x v="3690"/>
    <n v="2"/>
    <n v="0.8"/>
    <n v="-11.761200000000002"/>
    <x v="2"/>
    <x v="0"/>
  </r>
  <r>
    <x v="4981"/>
    <x v="2463"/>
    <x v="10"/>
    <x v="10"/>
    <x v="0"/>
    <s v="RW-19630"/>
    <s v="Rob Williams"/>
    <x v="1"/>
    <x v="0"/>
    <s v="Chicago"/>
    <x v="10"/>
    <n v="60610"/>
    <x v="2"/>
    <s v="TEC-AC-10000199"/>
    <x v="2"/>
    <x v="11"/>
    <s v="Kingston Digital DataTraveler 8GB USB 2.0"/>
    <x v="3184"/>
    <n v="4"/>
    <n v="0.2"/>
    <n v="-1.4279999999999999"/>
    <x v="2"/>
    <x v="0"/>
  </r>
  <r>
    <x v="4982"/>
    <x v="2464"/>
    <x v="912"/>
    <x v="794"/>
    <x v="1"/>
    <s v="AH-10075"/>
    <s v="Adam Hart"/>
    <x v="1"/>
    <x v="0"/>
    <s v="Huntington Beach"/>
    <x v="1"/>
    <n v="92646"/>
    <x v="1"/>
    <s v="OFF-LA-10001045"/>
    <x v="1"/>
    <x v="2"/>
    <s v="Permanent Self-Adhesive File Folder Labels for Typewriters by Universal"/>
    <x v="3691"/>
    <n v="2"/>
    <n v="0"/>
    <n v="2.4011999999999998"/>
    <x v="1"/>
    <x v="0"/>
  </r>
  <r>
    <x v="4983"/>
    <x v="2465"/>
    <x v="61"/>
    <x v="54"/>
    <x v="0"/>
    <s v="IM-15070"/>
    <s v="Irene Maddox"/>
    <x v="0"/>
    <x v="0"/>
    <s v="San Diego"/>
    <x v="1"/>
    <n v="92105"/>
    <x v="1"/>
    <s v="OFF-ST-10003442"/>
    <x v="1"/>
    <x v="4"/>
    <s v="Eldon Portable Mobile Manager"/>
    <x v="3692"/>
    <n v="3"/>
    <n v="0"/>
    <n v="22.9068"/>
    <x v="1"/>
    <x v="0"/>
  </r>
  <r>
    <x v="4984"/>
    <x v="2466"/>
    <x v="684"/>
    <x v="1104"/>
    <x v="1"/>
    <s v="CK-12760"/>
    <s v="Cyma Kinney"/>
    <x v="1"/>
    <x v="0"/>
    <s v="Nashville"/>
    <x v="18"/>
    <n v="37211"/>
    <x v="0"/>
    <s v="OFF-FA-10003059"/>
    <x v="1"/>
    <x v="13"/>
    <s v="Assorted Color Push Pins"/>
    <x v="3693"/>
    <n v="5"/>
    <n v="0.2"/>
    <n v="1.1764999999999992"/>
    <x v="0"/>
    <x v="0"/>
  </r>
  <r>
    <x v="4985"/>
    <x v="2467"/>
    <x v="1010"/>
    <x v="1099"/>
    <x v="3"/>
    <s v="AG-10390"/>
    <s v="Allen Goldenen"/>
    <x v="0"/>
    <x v="0"/>
    <s v="New York City"/>
    <x v="15"/>
    <n v="10009"/>
    <x v="3"/>
    <s v="OFF-LA-10001175"/>
    <x v="1"/>
    <x v="2"/>
    <s v="Avery 514"/>
    <x v="936"/>
    <n v="5"/>
    <n v="0"/>
    <n v="7.056"/>
    <x v="3"/>
    <x v="0"/>
  </r>
  <r>
    <x v="4986"/>
    <x v="2468"/>
    <x v="423"/>
    <x v="145"/>
    <x v="1"/>
    <s v="CL-12700"/>
    <s v="Craig Leslie"/>
    <x v="2"/>
    <x v="0"/>
    <s v="Colorado Springs"/>
    <x v="22"/>
    <n v="80906"/>
    <x v="1"/>
    <s v="OFF-PA-10003441"/>
    <x v="1"/>
    <x v="10"/>
    <s v="Xerox 226"/>
    <x v="12"/>
    <n v="3"/>
    <n v="0.2"/>
    <n v="5.4432"/>
    <x v="1"/>
    <x v="0"/>
  </r>
  <r>
    <x v="4987"/>
    <x v="2468"/>
    <x v="423"/>
    <x v="145"/>
    <x v="1"/>
    <s v="CL-12700"/>
    <s v="Craig Leslie"/>
    <x v="2"/>
    <x v="0"/>
    <s v="Colorado Springs"/>
    <x v="22"/>
    <n v="80906"/>
    <x v="1"/>
    <s v="FUR-CH-10004287"/>
    <x v="0"/>
    <x v="1"/>
    <s v="SAFCO Arco Folding Chair"/>
    <x v="3694"/>
    <n v="6"/>
    <n v="0.2"/>
    <n v="149.14799999999991"/>
    <x v="1"/>
    <x v="0"/>
  </r>
  <r>
    <x v="4988"/>
    <x v="2468"/>
    <x v="423"/>
    <x v="145"/>
    <x v="1"/>
    <s v="CL-12700"/>
    <s v="Craig Leslie"/>
    <x v="2"/>
    <x v="0"/>
    <s v="Colorado Springs"/>
    <x v="22"/>
    <n v="80906"/>
    <x v="1"/>
    <s v="OFF-BI-10004040"/>
    <x v="1"/>
    <x v="8"/>
    <s v="Wilson Jones Impact Binders"/>
    <x v="3695"/>
    <n v="2"/>
    <n v="0.7"/>
    <n v="-2.1755999999999993"/>
    <x v="1"/>
    <x v="0"/>
  </r>
  <r>
    <x v="4989"/>
    <x v="2469"/>
    <x v="515"/>
    <x v="842"/>
    <x v="1"/>
    <s v="AW-10930"/>
    <s v="Arthur Wiediger"/>
    <x v="2"/>
    <x v="0"/>
    <s v="San Francisco"/>
    <x v="1"/>
    <n v="94110"/>
    <x v="1"/>
    <s v="OFF-BI-10004022"/>
    <x v="1"/>
    <x v="8"/>
    <s v="Acco Suede Grain Vinyl Round Ring Binder"/>
    <x v="408"/>
    <n v="3"/>
    <n v="0.2"/>
    <n v="2.1683999999999997"/>
    <x v="1"/>
    <x v="0"/>
  </r>
  <r>
    <x v="4990"/>
    <x v="2469"/>
    <x v="515"/>
    <x v="842"/>
    <x v="1"/>
    <s v="AW-10930"/>
    <s v="Arthur Wiediger"/>
    <x v="2"/>
    <x v="0"/>
    <s v="San Francisco"/>
    <x v="1"/>
    <n v="94110"/>
    <x v="1"/>
    <s v="TEC-PH-10002200"/>
    <x v="2"/>
    <x v="7"/>
    <s v="Aastra 6757i CT Wireless VoIP phone"/>
    <x v="3696"/>
    <n v="4"/>
    <n v="0.2"/>
    <n v="77.558399999999978"/>
    <x v="1"/>
    <x v="0"/>
  </r>
  <r>
    <x v="4991"/>
    <x v="2470"/>
    <x v="226"/>
    <x v="114"/>
    <x v="1"/>
    <s v="HG-14965"/>
    <s v="Henry Goldwyn"/>
    <x v="1"/>
    <x v="0"/>
    <s v="Chicago"/>
    <x v="10"/>
    <n v="60653"/>
    <x v="2"/>
    <s v="OFF-BI-10001120"/>
    <x v="1"/>
    <x v="8"/>
    <s v="Ibico EPK-21 Electric Binding System"/>
    <x v="3697"/>
    <n v="5"/>
    <n v="0.8"/>
    <n v="-2929.4845000000005"/>
    <x v="2"/>
    <x v="0"/>
  </r>
  <r>
    <x v="4992"/>
    <x v="2471"/>
    <x v="217"/>
    <x v="603"/>
    <x v="1"/>
    <s v="RB-19645"/>
    <s v="Robert Barroso"/>
    <x v="1"/>
    <x v="0"/>
    <s v="Memphis"/>
    <x v="18"/>
    <n v="38109"/>
    <x v="0"/>
    <s v="OFF-EN-10000461"/>
    <x v="1"/>
    <x v="12"/>
    <s v="#10- 4 1/8&quot; x 9 1/2&quot; Recycled Envelopes"/>
    <x v="3698"/>
    <n v="8"/>
    <n v="0.2"/>
    <n v="18.878399999999999"/>
    <x v="0"/>
    <x v="0"/>
  </r>
  <r>
    <x v="4993"/>
    <x v="2471"/>
    <x v="217"/>
    <x v="603"/>
    <x v="1"/>
    <s v="RB-19645"/>
    <s v="Robert Barroso"/>
    <x v="1"/>
    <x v="0"/>
    <s v="Memphis"/>
    <x v="18"/>
    <n v="38109"/>
    <x v="0"/>
    <s v="OFF-LA-10004008"/>
    <x v="1"/>
    <x v="2"/>
    <s v="Avery 507"/>
    <x v="3699"/>
    <n v="8"/>
    <n v="0.2"/>
    <n v="5.9903999999999984"/>
    <x v="0"/>
    <x v="0"/>
  </r>
  <r>
    <x v="4994"/>
    <x v="2471"/>
    <x v="217"/>
    <x v="603"/>
    <x v="1"/>
    <s v="RB-19645"/>
    <s v="Robert Barroso"/>
    <x v="1"/>
    <x v="0"/>
    <s v="Memphis"/>
    <x v="18"/>
    <n v="38109"/>
    <x v="0"/>
    <s v="FUR-FU-10000221"/>
    <x v="0"/>
    <x v="5"/>
    <s v="Master Caster Door Stop, Brown"/>
    <x v="2352"/>
    <n v="5"/>
    <n v="0.2"/>
    <n v="3.5559999999999992"/>
    <x v="0"/>
    <x v="0"/>
  </r>
  <r>
    <x v="4995"/>
    <x v="2472"/>
    <x v="130"/>
    <x v="1105"/>
    <x v="1"/>
    <s v="SZ-20035"/>
    <s v="Sam Zeldin"/>
    <x v="2"/>
    <x v="0"/>
    <s v="New York City"/>
    <x v="15"/>
    <n v="10011"/>
    <x v="3"/>
    <s v="OFF-BI-10000962"/>
    <x v="1"/>
    <x v="8"/>
    <s v="Acco Flexible ACCOHIDE Square Ring Data Binder, Dark Blue, 11 1/2&quot; X 14&quot; 7/8&quot;"/>
    <x v="3700"/>
    <n v="4"/>
    <n v="0.2"/>
    <n v="18.873199999999997"/>
    <x v="3"/>
    <x v="0"/>
  </r>
  <r>
    <x v="4996"/>
    <x v="2473"/>
    <x v="434"/>
    <x v="1097"/>
    <x v="1"/>
    <s v="KS-16300"/>
    <s v="Karen Seio"/>
    <x v="1"/>
    <x v="0"/>
    <s v="Raleigh"/>
    <x v="3"/>
    <n v="27604"/>
    <x v="0"/>
    <s v="OFF-AP-10000390"/>
    <x v="1"/>
    <x v="9"/>
    <s v="Euro Pro Shark Stick Mini Vacuum"/>
    <x v="3701"/>
    <n v="1"/>
    <n v="0.2"/>
    <n v="3.6587999999999976"/>
    <x v="0"/>
    <x v="0"/>
  </r>
  <r>
    <x v="4997"/>
    <x v="2473"/>
    <x v="434"/>
    <x v="1097"/>
    <x v="1"/>
    <s v="KS-16300"/>
    <s v="Karen Seio"/>
    <x v="1"/>
    <x v="0"/>
    <s v="Raleigh"/>
    <x v="3"/>
    <n v="27604"/>
    <x v="0"/>
    <s v="OFF-BI-10000014"/>
    <x v="1"/>
    <x v="8"/>
    <s v="Heavy-Duty E-Z-D Binders"/>
    <x v="3702"/>
    <n v="4"/>
    <n v="0.7"/>
    <n v="-10.037199999999999"/>
    <x v="0"/>
    <x v="0"/>
  </r>
  <r>
    <x v="4998"/>
    <x v="2474"/>
    <x v="1011"/>
    <x v="1106"/>
    <x v="1"/>
    <s v="SC-20050"/>
    <s v="Sample Company A"/>
    <x v="2"/>
    <x v="0"/>
    <s v="Los Angeles"/>
    <x v="1"/>
    <n v="90045"/>
    <x v="1"/>
    <s v="TEC-PH-10004120"/>
    <x v="2"/>
    <x v="7"/>
    <s v="AT&amp;T 1080 Phone"/>
    <x v="3703"/>
    <n v="1"/>
    <n v="0.2"/>
    <n v="8.2194000000000003"/>
    <x v="1"/>
    <x v="0"/>
  </r>
  <r>
    <x v="4999"/>
    <x v="2474"/>
    <x v="1011"/>
    <x v="1106"/>
    <x v="1"/>
    <s v="SC-20050"/>
    <s v="Sample Company A"/>
    <x v="2"/>
    <x v="0"/>
    <s v="Los Angeles"/>
    <x v="1"/>
    <n v="90045"/>
    <x v="1"/>
    <s v="OFF-PA-10002764"/>
    <x v="1"/>
    <x v="10"/>
    <s v="Easy-staple paper"/>
    <x v="3704"/>
    <n v="5"/>
    <n v="0"/>
    <n v="27.782999999999998"/>
    <x v="1"/>
    <x v="0"/>
  </r>
  <r>
    <x v="5000"/>
    <x v="2475"/>
    <x v="917"/>
    <x v="582"/>
    <x v="1"/>
    <s v="AB-10060"/>
    <s v="Adam Bellavance"/>
    <x v="2"/>
    <x v="0"/>
    <s v="Los Angeles"/>
    <x v="1"/>
    <n v="90004"/>
    <x v="1"/>
    <s v="TEC-AC-10000736"/>
    <x v="2"/>
    <x v="11"/>
    <s v="Logitech G600 MMO Gaming Mouse"/>
    <x v="3705"/>
    <n v="1"/>
    <n v="0"/>
    <n v="28.796399999999998"/>
    <x v="1"/>
    <x v="0"/>
  </r>
  <r>
    <x v="5001"/>
    <x v="2476"/>
    <x v="1012"/>
    <x v="308"/>
    <x v="3"/>
    <s v="EH-14125"/>
    <s v="Eugene Hildebrand"/>
    <x v="2"/>
    <x v="0"/>
    <s v="Newport News"/>
    <x v="17"/>
    <n v="23602"/>
    <x v="0"/>
    <s v="OFF-SU-10000898"/>
    <x v="1"/>
    <x v="14"/>
    <s v="Acme Hot Forged Carbon Steel Scissors with Nickel-Plated Handles, 3 7/8&quot; Cut, 8&quot;L"/>
    <x v="1695"/>
    <n v="5"/>
    <n v="0"/>
    <n v="20.154999999999994"/>
    <x v="0"/>
    <x v="0"/>
  </r>
  <r>
    <x v="5002"/>
    <x v="2476"/>
    <x v="1012"/>
    <x v="308"/>
    <x v="3"/>
    <s v="EH-14125"/>
    <s v="Eugene Hildebrand"/>
    <x v="2"/>
    <x v="0"/>
    <s v="Newport News"/>
    <x v="17"/>
    <n v="23602"/>
    <x v="0"/>
    <s v="OFF-PA-10004327"/>
    <x v="1"/>
    <x v="10"/>
    <s v="Xerox 1911"/>
    <x v="879"/>
    <n v="4"/>
    <n v="0"/>
    <n v="91.967999999999989"/>
    <x v="0"/>
    <x v="0"/>
  </r>
  <r>
    <x v="5003"/>
    <x v="2477"/>
    <x v="877"/>
    <x v="1107"/>
    <x v="1"/>
    <s v="CC-12475"/>
    <s v="Cindy Chapman"/>
    <x v="0"/>
    <x v="0"/>
    <s v="Los Angeles"/>
    <x v="1"/>
    <n v="90032"/>
    <x v="1"/>
    <s v="OFF-PA-10000143"/>
    <x v="1"/>
    <x v="10"/>
    <s v="Astroparche Fine Business Paper"/>
    <x v="232"/>
    <n v="2"/>
    <n v="0"/>
    <n v="5.0688000000000004"/>
    <x v="1"/>
    <x v="0"/>
  </r>
  <r>
    <x v="5004"/>
    <x v="2478"/>
    <x v="1013"/>
    <x v="1108"/>
    <x v="0"/>
    <s v="TM-21010"/>
    <s v="Tamara Manning"/>
    <x v="0"/>
    <x v="0"/>
    <s v="Jackson"/>
    <x v="35"/>
    <n v="39212"/>
    <x v="0"/>
    <s v="TEC-AC-10002550"/>
    <x v="2"/>
    <x v="11"/>
    <s v="Maxell 4.7GB DVD-RW 3/Pack"/>
    <x v="3706"/>
    <n v="3"/>
    <n v="0"/>
    <n v="16.2486"/>
    <x v="0"/>
    <x v="0"/>
  </r>
  <r>
    <x v="5005"/>
    <x v="2479"/>
    <x v="113"/>
    <x v="665"/>
    <x v="0"/>
    <s v="SC-20695"/>
    <s v="Steve Chapman"/>
    <x v="1"/>
    <x v="0"/>
    <s v="Richmond"/>
    <x v="14"/>
    <n v="47374"/>
    <x v="2"/>
    <s v="OFF-ST-10003306"/>
    <x v="1"/>
    <x v="4"/>
    <s v="Letter Size Cart"/>
    <x v="412"/>
    <n v="5"/>
    <n v="0"/>
    <n v="207.14699999999993"/>
    <x v="2"/>
    <x v="0"/>
  </r>
  <r>
    <x v="5006"/>
    <x v="2480"/>
    <x v="529"/>
    <x v="665"/>
    <x v="1"/>
    <s v="Dp-13240"/>
    <s v="Dean percer"/>
    <x v="2"/>
    <x v="0"/>
    <s v="New York City"/>
    <x v="15"/>
    <n v="10035"/>
    <x v="3"/>
    <s v="TEC-MA-10000045"/>
    <x v="2"/>
    <x v="15"/>
    <s v="Zebra ZM400 Thermal Label Printer"/>
    <x v="3707"/>
    <n v="2"/>
    <n v="0"/>
    <n v="1114.5119999999999"/>
    <x v="3"/>
    <x v="0"/>
  </r>
  <r>
    <x v="5007"/>
    <x v="2480"/>
    <x v="529"/>
    <x v="665"/>
    <x v="1"/>
    <s v="Dp-13240"/>
    <s v="Dean percer"/>
    <x v="2"/>
    <x v="0"/>
    <s v="New York City"/>
    <x v="15"/>
    <n v="10035"/>
    <x v="3"/>
    <s v="OFF-ST-10001505"/>
    <x v="1"/>
    <x v="4"/>
    <s v="Perma STOR-ALL Hanging File Box, 13 1/8&quot;W x 12 1/4&quot;D x 10 1/2&quot;H"/>
    <x v="1465"/>
    <n v="3"/>
    <n v="0"/>
    <n v="3.0497999999999985"/>
    <x v="3"/>
    <x v="0"/>
  </r>
  <r>
    <x v="5008"/>
    <x v="2481"/>
    <x v="67"/>
    <x v="240"/>
    <x v="1"/>
    <s v="LR-17035"/>
    <s v="Lisa Ryan"/>
    <x v="1"/>
    <x v="0"/>
    <s v="Philadelphia"/>
    <x v="9"/>
    <n v="19134"/>
    <x v="3"/>
    <s v="OFF-BI-10004781"/>
    <x v="1"/>
    <x v="8"/>
    <s v="GBC Wire Binding Strips"/>
    <x v="3708"/>
    <n v="1"/>
    <n v="0.7"/>
    <n v="-6.9827999999999975"/>
    <x v="3"/>
    <x v="0"/>
  </r>
  <r>
    <x v="5009"/>
    <x v="2481"/>
    <x v="67"/>
    <x v="240"/>
    <x v="1"/>
    <s v="LR-17035"/>
    <s v="Lisa Ryan"/>
    <x v="1"/>
    <x v="0"/>
    <s v="Philadelphia"/>
    <x v="9"/>
    <n v="19134"/>
    <x v="3"/>
    <s v="TEC-PH-10002680"/>
    <x v="2"/>
    <x v="7"/>
    <s v="Samsung Galaxy Note 3"/>
    <x v="3709"/>
    <n v="6"/>
    <n v="0.4"/>
    <n v="-131.9940000000002"/>
    <x v="3"/>
    <x v="0"/>
  </r>
  <r>
    <x v="5010"/>
    <x v="2481"/>
    <x v="67"/>
    <x v="240"/>
    <x v="1"/>
    <s v="LR-17035"/>
    <s v="Lisa Ryan"/>
    <x v="1"/>
    <x v="0"/>
    <s v="Philadelphia"/>
    <x v="9"/>
    <n v="19134"/>
    <x v="3"/>
    <s v="OFF-BI-10000848"/>
    <x v="1"/>
    <x v="8"/>
    <s v="Angle-D Ring Binders"/>
    <x v="3710"/>
    <n v="3"/>
    <n v="0.7"/>
    <n v="-3.9383999999999997"/>
    <x v="3"/>
    <x v="0"/>
  </r>
  <r>
    <x v="5011"/>
    <x v="2482"/>
    <x v="943"/>
    <x v="1109"/>
    <x v="2"/>
    <s v="TS-21370"/>
    <s v="Todd Sumrall"/>
    <x v="1"/>
    <x v="0"/>
    <s v="Phoenix"/>
    <x v="16"/>
    <n v="85023"/>
    <x v="1"/>
    <s v="FUR-BO-10004467"/>
    <x v="0"/>
    <x v="0"/>
    <s v="Bestar Classic Bookcase"/>
    <x v="3711"/>
    <n v="7"/>
    <n v="0.7"/>
    <n v="-356.96429999999998"/>
    <x v="1"/>
    <x v="0"/>
  </r>
  <r>
    <x v="5012"/>
    <x v="2483"/>
    <x v="246"/>
    <x v="239"/>
    <x v="1"/>
    <s v="SW-20350"/>
    <s v="Sean Wendt"/>
    <x v="2"/>
    <x v="0"/>
    <s v="Cleveland"/>
    <x v="24"/>
    <n v="44105"/>
    <x v="3"/>
    <s v="OFF-BI-10001670"/>
    <x v="1"/>
    <x v="8"/>
    <s v="Vinyl Sectional Post Binders"/>
    <x v="3712"/>
    <n v="3"/>
    <n v="0.7"/>
    <n v="-22.619999999999997"/>
    <x v="3"/>
    <x v="0"/>
  </r>
  <r>
    <x v="5013"/>
    <x v="2483"/>
    <x v="246"/>
    <x v="239"/>
    <x v="1"/>
    <s v="SW-20350"/>
    <s v="Sean Wendt"/>
    <x v="2"/>
    <x v="0"/>
    <s v="Cleveland"/>
    <x v="24"/>
    <n v="44105"/>
    <x v="3"/>
    <s v="OFF-ST-10000136"/>
    <x v="1"/>
    <x v="4"/>
    <s v="Letter Size File"/>
    <x v="3713"/>
    <n v="7"/>
    <n v="0.2"/>
    <n v="25.010999999999967"/>
    <x v="3"/>
    <x v="0"/>
  </r>
  <r>
    <x v="5014"/>
    <x v="2483"/>
    <x v="246"/>
    <x v="239"/>
    <x v="1"/>
    <s v="SW-20350"/>
    <s v="Sean Wendt"/>
    <x v="2"/>
    <x v="0"/>
    <s v="Cleveland"/>
    <x v="24"/>
    <n v="44105"/>
    <x v="3"/>
    <s v="TEC-PH-10004522"/>
    <x v="2"/>
    <x v="7"/>
    <s v="Dexim XPower Skin Super-Thin Power Case for iPhone 5 - Black"/>
    <x v="3714"/>
    <n v="6"/>
    <n v="0.4"/>
    <n v="-52.640999999999991"/>
    <x v="3"/>
    <x v="0"/>
  </r>
  <r>
    <x v="5015"/>
    <x v="2484"/>
    <x v="156"/>
    <x v="695"/>
    <x v="1"/>
    <s v="TH-21100"/>
    <s v="Thea Hendricks"/>
    <x v="0"/>
    <x v="0"/>
    <s v="Toledo"/>
    <x v="24"/>
    <n v="43615"/>
    <x v="3"/>
    <s v="FUR-FU-10002960"/>
    <x v="0"/>
    <x v="5"/>
    <s v="Eldon 200 Class Desk Accessories, Burgundy"/>
    <x v="200"/>
    <n v="7"/>
    <n v="0.2"/>
    <n v="9.6712000000000025"/>
    <x v="3"/>
    <x v="0"/>
  </r>
  <r>
    <x v="5016"/>
    <x v="2484"/>
    <x v="156"/>
    <x v="695"/>
    <x v="1"/>
    <s v="TH-21100"/>
    <s v="Thea Hendricks"/>
    <x v="0"/>
    <x v="0"/>
    <s v="Toledo"/>
    <x v="24"/>
    <n v="43615"/>
    <x v="3"/>
    <s v="TEC-PH-10002584"/>
    <x v="2"/>
    <x v="7"/>
    <s v="Samsung Galaxy S4"/>
    <x v="3715"/>
    <n v="4"/>
    <n v="0.4"/>
    <n v="-250.39600000000019"/>
    <x v="3"/>
    <x v="0"/>
  </r>
  <r>
    <x v="5017"/>
    <x v="2485"/>
    <x v="647"/>
    <x v="7"/>
    <x v="2"/>
    <s v="SS-20410"/>
    <s v="Shahid Shariari"/>
    <x v="0"/>
    <x v="0"/>
    <s v="Los Angeles"/>
    <x v="1"/>
    <n v="90008"/>
    <x v="1"/>
    <s v="FUR-FU-10002505"/>
    <x v="0"/>
    <x v="5"/>
    <s v="Eldon 100 Class Desk Accessories"/>
    <x v="3716"/>
    <n v="3"/>
    <n v="0"/>
    <n v="3.2351999999999994"/>
    <x v="1"/>
    <x v="0"/>
  </r>
  <r>
    <x v="5018"/>
    <x v="2485"/>
    <x v="647"/>
    <x v="7"/>
    <x v="2"/>
    <s v="SS-20410"/>
    <s v="Shahid Shariari"/>
    <x v="0"/>
    <x v="0"/>
    <s v="Los Angeles"/>
    <x v="1"/>
    <n v="90008"/>
    <x v="1"/>
    <s v="TEC-AC-10003832"/>
    <x v="2"/>
    <x v="11"/>
    <s v="Logitech P710e Mobile Speakerphone"/>
    <x v="3717"/>
    <n v="3"/>
    <n v="0"/>
    <n v="146.76929999999993"/>
    <x v="1"/>
    <x v="0"/>
  </r>
  <r>
    <x v="5019"/>
    <x v="2485"/>
    <x v="647"/>
    <x v="7"/>
    <x v="2"/>
    <s v="SS-20410"/>
    <s v="Shahid Shariari"/>
    <x v="0"/>
    <x v="0"/>
    <s v="Los Angeles"/>
    <x v="1"/>
    <n v="90008"/>
    <x v="1"/>
    <s v="OFF-SU-10002537"/>
    <x v="1"/>
    <x v="14"/>
    <s v="Acme Box Cutter Scissors"/>
    <x v="3718"/>
    <n v="2"/>
    <n v="0"/>
    <n v="5.3196000000000012"/>
    <x v="1"/>
    <x v="0"/>
  </r>
  <r>
    <x v="5020"/>
    <x v="2486"/>
    <x v="721"/>
    <x v="186"/>
    <x v="0"/>
    <s v="MZ-17515"/>
    <s v="Mary Zewe"/>
    <x v="1"/>
    <x v="0"/>
    <s v="New York City"/>
    <x v="15"/>
    <n v="10011"/>
    <x v="3"/>
    <s v="OFF-SU-10003505"/>
    <x v="1"/>
    <x v="14"/>
    <s v="Premier Electric Letter Opener"/>
    <x v="3719"/>
    <n v="3"/>
    <n v="0"/>
    <n v="17.378999999999976"/>
    <x v="3"/>
    <x v="0"/>
  </r>
  <r>
    <x v="5021"/>
    <x v="2487"/>
    <x v="122"/>
    <x v="746"/>
    <x v="1"/>
    <s v="JE-15475"/>
    <s v="Jeremy Ellison"/>
    <x v="0"/>
    <x v="0"/>
    <s v="San Diego"/>
    <x v="1"/>
    <n v="92037"/>
    <x v="1"/>
    <s v="TEC-AC-10001465"/>
    <x v="2"/>
    <x v="11"/>
    <s v="SanDisk Cruzer 64 GB USB Flash Drive"/>
    <x v="3720"/>
    <n v="2"/>
    <n v="0"/>
    <n v="21.791999999999994"/>
    <x v="1"/>
    <x v="0"/>
  </r>
  <r>
    <x v="5022"/>
    <x v="2487"/>
    <x v="122"/>
    <x v="746"/>
    <x v="1"/>
    <s v="JE-15475"/>
    <s v="Jeremy Ellison"/>
    <x v="0"/>
    <x v="0"/>
    <s v="San Diego"/>
    <x v="1"/>
    <n v="92037"/>
    <x v="1"/>
    <s v="TEC-AC-10003832"/>
    <x v="2"/>
    <x v="11"/>
    <s v="Logitech P710e Mobile Speakerphone"/>
    <x v="3717"/>
    <n v="3"/>
    <n v="0"/>
    <n v="146.76929999999993"/>
    <x v="1"/>
    <x v="0"/>
  </r>
  <r>
    <x v="5023"/>
    <x v="2487"/>
    <x v="122"/>
    <x v="746"/>
    <x v="1"/>
    <s v="JE-15475"/>
    <s v="Jeremy Ellison"/>
    <x v="0"/>
    <x v="0"/>
    <s v="San Diego"/>
    <x v="1"/>
    <n v="92037"/>
    <x v="1"/>
    <s v="FUR-FU-10003731"/>
    <x v="0"/>
    <x v="5"/>
    <s v="Eldon Expressions Wood and Plastic Desk Accessories, Oak"/>
    <x v="3089"/>
    <n v="4"/>
    <n v="0"/>
    <n v="11.177600000000002"/>
    <x v="1"/>
    <x v="0"/>
  </r>
  <r>
    <x v="5024"/>
    <x v="2488"/>
    <x v="570"/>
    <x v="260"/>
    <x v="1"/>
    <s v="RF-19735"/>
    <s v="Roland Fjeld"/>
    <x v="0"/>
    <x v="0"/>
    <s v="Oklahoma City"/>
    <x v="26"/>
    <n v="73120"/>
    <x v="2"/>
    <s v="OFF-BI-10004828"/>
    <x v="1"/>
    <x v="8"/>
    <s v="GBC Poly Designer Binding Covers"/>
    <x v="3446"/>
    <n v="2"/>
    <n v="0"/>
    <n v="16.405199999999997"/>
    <x v="2"/>
    <x v="0"/>
  </r>
  <r>
    <x v="5025"/>
    <x v="2488"/>
    <x v="570"/>
    <x v="260"/>
    <x v="1"/>
    <s v="RF-19735"/>
    <s v="Roland Fjeld"/>
    <x v="0"/>
    <x v="0"/>
    <s v="Oklahoma City"/>
    <x v="26"/>
    <n v="73120"/>
    <x v="2"/>
    <s v="TEC-PH-10003012"/>
    <x v="2"/>
    <x v="7"/>
    <s v="Nortel Meridian M3904 Professional Digital phone"/>
    <x v="3721"/>
    <n v="3"/>
    <n v="0"/>
    <n v="133.97129999999996"/>
    <x v="2"/>
    <x v="0"/>
  </r>
  <r>
    <x v="5026"/>
    <x v="2488"/>
    <x v="570"/>
    <x v="260"/>
    <x v="1"/>
    <s v="RF-19735"/>
    <s v="Roland Fjeld"/>
    <x v="0"/>
    <x v="0"/>
    <s v="Oklahoma City"/>
    <x v="26"/>
    <n v="73120"/>
    <x v="2"/>
    <s v="OFF-AP-10002311"/>
    <x v="1"/>
    <x v="9"/>
    <s v="Holmes Replacement Filter for HEPA Air Cleaner, Very Large Room, HEPA Filter"/>
    <x v="1609"/>
    <n v="2"/>
    <n v="0"/>
    <n v="60.552800000000005"/>
    <x v="2"/>
    <x v="0"/>
  </r>
  <r>
    <x v="5027"/>
    <x v="2488"/>
    <x v="570"/>
    <x v="260"/>
    <x v="1"/>
    <s v="RF-19735"/>
    <s v="Roland Fjeld"/>
    <x v="0"/>
    <x v="0"/>
    <s v="Oklahoma City"/>
    <x v="26"/>
    <n v="73120"/>
    <x v="2"/>
    <s v="FUR-CH-10004626"/>
    <x v="0"/>
    <x v="1"/>
    <s v="Office Star Flex Back Scooter Chair with Aluminum Finish Frame"/>
    <x v="3722"/>
    <n v="3"/>
    <n v="0"/>
    <n v="72.640799999999999"/>
    <x v="2"/>
    <x v="0"/>
  </r>
  <r>
    <x v="5028"/>
    <x v="2489"/>
    <x v="814"/>
    <x v="1110"/>
    <x v="0"/>
    <s v="CV-12295"/>
    <s v="Christina VanderZanden"/>
    <x v="0"/>
    <x v="0"/>
    <s v="Chicago"/>
    <x v="10"/>
    <n v="60653"/>
    <x v="2"/>
    <s v="TEC-AC-10001606"/>
    <x v="2"/>
    <x v="11"/>
    <s v="Logitech Wireless Performance Mouse MX for PC and Mac"/>
    <x v="1977"/>
    <n v="3"/>
    <n v="0.2"/>
    <n v="53.994600000000005"/>
    <x v="2"/>
    <x v="0"/>
  </r>
  <r>
    <x v="5029"/>
    <x v="2490"/>
    <x v="926"/>
    <x v="985"/>
    <x v="1"/>
    <s v="VG-21790"/>
    <s v="Vivek Gonzalez"/>
    <x v="0"/>
    <x v="0"/>
    <s v="San Francisco"/>
    <x v="1"/>
    <n v="94109"/>
    <x v="1"/>
    <s v="OFF-AR-10001216"/>
    <x v="1"/>
    <x v="6"/>
    <s v="Newell 339"/>
    <x v="484"/>
    <n v="3"/>
    <n v="0"/>
    <n v="2.1683999999999997"/>
    <x v="1"/>
    <x v="0"/>
  </r>
  <r>
    <x v="5030"/>
    <x v="2490"/>
    <x v="926"/>
    <x v="985"/>
    <x v="1"/>
    <s v="VG-21790"/>
    <s v="Vivek Gonzalez"/>
    <x v="0"/>
    <x v="0"/>
    <s v="San Francisco"/>
    <x v="1"/>
    <n v="94109"/>
    <x v="1"/>
    <s v="OFF-SU-10001664"/>
    <x v="1"/>
    <x v="14"/>
    <s v="Acme Office Executive Series Stainless Steel Trimmers"/>
    <x v="3723"/>
    <n v="1"/>
    <n v="0"/>
    <n v="2.2282000000000002"/>
    <x v="1"/>
    <x v="0"/>
  </r>
  <r>
    <x v="5031"/>
    <x v="2490"/>
    <x v="926"/>
    <x v="985"/>
    <x v="1"/>
    <s v="VG-21790"/>
    <s v="Vivek Gonzalez"/>
    <x v="0"/>
    <x v="0"/>
    <s v="San Francisco"/>
    <x v="1"/>
    <n v="94109"/>
    <x v="1"/>
    <s v="OFF-BI-10002498"/>
    <x v="1"/>
    <x v="8"/>
    <s v="Clear Mylar Reinforcing Strips"/>
    <x v="473"/>
    <n v="8"/>
    <n v="0.2"/>
    <n v="40.370399999999997"/>
    <x v="1"/>
    <x v="0"/>
  </r>
  <r>
    <x v="5032"/>
    <x v="2491"/>
    <x v="482"/>
    <x v="771"/>
    <x v="1"/>
    <s v="BB-11545"/>
    <s v="Brenda Bowman"/>
    <x v="1"/>
    <x v="0"/>
    <s v="Vineland"/>
    <x v="30"/>
    <n v="8360"/>
    <x v="3"/>
    <s v="FUR-CH-10003968"/>
    <x v="0"/>
    <x v="1"/>
    <s v="Novimex Turbo Task Chair"/>
    <x v="3724"/>
    <n v="3"/>
    <n v="0"/>
    <n v="25.552800000000005"/>
    <x v="3"/>
    <x v="0"/>
  </r>
  <r>
    <x v="5033"/>
    <x v="2491"/>
    <x v="482"/>
    <x v="771"/>
    <x v="1"/>
    <s v="BB-11545"/>
    <s v="Brenda Bowman"/>
    <x v="1"/>
    <x v="0"/>
    <s v="Vineland"/>
    <x v="30"/>
    <n v="8360"/>
    <x v="3"/>
    <s v="OFF-AP-10002765"/>
    <x v="1"/>
    <x v="9"/>
    <s v="Fellowes Advanced Computer Series Surge Protectors"/>
    <x v="3725"/>
    <n v="1"/>
    <n v="0"/>
    <n v="7.4172000000000011"/>
    <x v="3"/>
    <x v="0"/>
  </r>
  <r>
    <x v="5034"/>
    <x v="2492"/>
    <x v="101"/>
    <x v="1111"/>
    <x v="0"/>
    <s v="HR-14770"/>
    <s v="Hallie Redmond"/>
    <x v="2"/>
    <x v="0"/>
    <s v="Milwaukee"/>
    <x v="6"/>
    <n v="53209"/>
    <x v="2"/>
    <s v="FUR-BO-10004690"/>
    <x v="0"/>
    <x v="0"/>
    <s v="O'Sullivan Cherrywood Estates Traditional Barrister Bookcase"/>
    <x v="3726"/>
    <n v="5"/>
    <n v="0"/>
    <n v="48.117999999999981"/>
    <x v="2"/>
    <x v="0"/>
  </r>
  <r>
    <x v="5035"/>
    <x v="2493"/>
    <x v="322"/>
    <x v="1021"/>
    <x v="1"/>
    <s v="SC-20260"/>
    <s v="Scott Cohen"/>
    <x v="1"/>
    <x v="0"/>
    <s v="Seattle"/>
    <x v="4"/>
    <n v="98115"/>
    <x v="1"/>
    <s v="FUR-TA-10000688"/>
    <x v="0"/>
    <x v="3"/>
    <s v="Chromcraft Bull-Nose Wood Round Conference Table Top, Wood Base"/>
    <x v="2327"/>
    <n v="3"/>
    <n v="0"/>
    <n v="111.10349999999994"/>
    <x v="1"/>
    <x v="0"/>
  </r>
  <r>
    <x v="5036"/>
    <x v="2493"/>
    <x v="322"/>
    <x v="1021"/>
    <x v="1"/>
    <s v="SC-20260"/>
    <s v="Scott Cohen"/>
    <x v="1"/>
    <x v="0"/>
    <s v="Seattle"/>
    <x v="4"/>
    <n v="98115"/>
    <x v="1"/>
    <s v="TEC-AC-10003441"/>
    <x v="2"/>
    <x v="11"/>
    <s v="Kingston Digital DataTraveler 32GB USB 2.0"/>
    <x v="1284"/>
    <n v="2"/>
    <n v="0"/>
    <n v="2.0339999999999989"/>
    <x v="1"/>
    <x v="0"/>
  </r>
  <r>
    <x v="5037"/>
    <x v="2494"/>
    <x v="701"/>
    <x v="410"/>
    <x v="0"/>
    <s v="EG-13900"/>
    <s v="Emily Grady"/>
    <x v="0"/>
    <x v="0"/>
    <s v="Naperville"/>
    <x v="10"/>
    <n v="60540"/>
    <x v="2"/>
    <s v="TEC-AC-10003610"/>
    <x v="2"/>
    <x v="11"/>
    <s v="Logitech Illuminated - Keyboard"/>
    <x v="3727"/>
    <n v="5"/>
    <n v="0.2"/>
    <n v="83.98599999999999"/>
    <x v="2"/>
    <x v="0"/>
  </r>
  <r>
    <x v="5038"/>
    <x v="2495"/>
    <x v="655"/>
    <x v="1112"/>
    <x v="2"/>
    <s v="TS-21370"/>
    <s v="Todd Sumrall"/>
    <x v="1"/>
    <x v="0"/>
    <s v="Wilmington"/>
    <x v="13"/>
    <n v="19805"/>
    <x v="3"/>
    <s v="FUR-TA-10001520"/>
    <x v="0"/>
    <x v="3"/>
    <s v="Lesro Sheffield Collection Coffee Table, End Table, Center Table, Corner Table"/>
    <x v="3728"/>
    <n v="4"/>
    <n v="0.3"/>
    <n v="-37.112400000000036"/>
    <x v="3"/>
    <x v="0"/>
  </r>
  <r>
    <x v="5039"/>
    <x v="2495"/>
    <x v="655"/>
    <x v="1112"/>
    <x v="2"/>
    <s v="TS-21370"/>
    <s v="Todd Sumrall"/>
    <x v="1"/>
    <x v="0"/>
    <s v="Wilmington"/>
    <x v="13"/>
    <n v="19805"/>
    <x v="3"/>
    <s v="TEC-PH-10001817"/>
    <x v="2"/>
    <x v="7"/>
    <s v="Wilson Electronics DB Pro Signal Booster"/>
    <x v="3729"/>
    <n v="2"/>
    <n v="0"/>
    <n v="193.32000000000005"/>
    <x v="3"/>
    <x v="0"/>
  </r>
  <r>
    <x v="5040"/>
    <x v="2495"/>
    <x v="655"/>
    <x v="1112"/>
    <x v="2"/>
    <s v="TS-21370"/>
    <s v="Todd Sumrall"/>
    <x v="1"/>
    <x v="0"/>
    <s v="Wilmington"/>
    <x v="13"/>
    <n v="19805"/>
    <x v="3"/>
    <s v="OFF-BI-10004492"/>
    <x v="1"/>
    <x v="8"/>
    <s v="Tuf-Vin Binders"/>
    <x v="3730"/>
    <n v="7"/>
    <n v="0"/>
    <n v="103.89819999999997"/>
    <x v="3"/>
    <x v="0"/>
  </r>
  <r>
    <x v="5041"/>
    <x v="2496"/>
    <x v="338"/>
    <x v="1113"/>
    <x v="0"/>
    <s v="AI-10855"/>
    <s v="Arianne Irving"/>
    <x v="0"/>
    <x v="0"/>
    <s v="Los Angeles"/>
    <x v="1"/>
    <n v="90036"/>
    <x v="1"/>
    <s v="OFF-PA-10002421"/>
    <x v="1"/>
    <x v="10"/>
    <s v="Embossed Ink Jet Note Cards"/>
    <x v="3731"/>
    <n v="3"/>
    <n v="0"/>
    <n v="32.500799999999998"/>
    <x v="1"/>
    <x v="0"/>
  </r>
  <r>
    <x v="5042"/>
    <x v="2496"/>
    <x v="338"/>
    <x v="1113"/>
    <x v="0"/>
    <s v="AI-10855"/>
    <s v="Arianne Irving"/>
    <x v="0"/>
    <x v="0"/>
    <s v="Los Angeles"/>
    <x v="1"/>
    <n v="90036"/>
    <x v="1"/>
    <s v="OFF-AP-10000055"/>
    <x v="1"/>
    <x v="9"/>
    <s v="Belkin F9S820V06 8 Outlet Surge"/>
    <x v="681"/>
    <n v="4"/>
    <n v="0"/>
    <n v="38.975999999999985"/>
    <x v="1"/>
    <x v="0"/>
  </r>
  <r>
    <x v="5043"/>
    <x v="2496"/>
    <x v="338"/>
    <x v="1113"/>
    <x v="0"/>
    <s v="AI-10855"/>
    <s v="Arianne Irving"/>
    <x v="0"/>
    <x v="0"/>
    <s v="Los Angeles"/>
    <x v="1"/>
    <n v="90036"/>
    <x v="1"/>
    <s v="FUR-FU-10000965"/>
    <x v="0"/>
    <x v="5"/>
    <s v="Howard Miller 11-1/2&quot; Diameter Ridgewood Wall Clock"/>
    <x v="3732"/>
    <n v="9"/>
    <n v="0"/>
    <n v="191.65860000000001"/>
    <x v="1"/>
    <x v="0"/>
  </r>
  <r>
    <x v="5044"/>
    <x v="2496"/>
    <x v="338"/>
    <x v="1113"/>
    <x v="0"/>
    <s v="AI-10855"/>
    <s v="Arianne Irving"/>
    <x v="0"/>
    <x v="0"/>
    <s v="Los Angeles"/>
    <x v="1"/>
    <n v="90036"/>
    <x v="1"/>
    <s v="OFF-PA-10001363"/>
    <x v="1"/>
    <x v="10"/>
    <s v="Xerox 1933"/>
    <x v="3733"/>
    <n v="5"/>
    <n v="0"/>
    <n v="28.857999999999997"/>
    <x v="1"/>
    <x v="0"/>
  </r>
  <r>
    <x v="5045"/>
    <x v="2496"/>
    <x v="338"/>
    <x v="1113"/>
    <x v="0"/>
    <s v="AI-10855"/>
    <s v="Arianne Irving"/>
    <x v="0"/>
    <x v="0"/>
    <s v="Los Angeles"/>
    <x v="1"/>
    <n v="90036"/>
    <x v="1"/>
    <s v="OFF-ST-10001496"/>
    <x v="1"/>
    <x v="4"/>
    <s v="Standard Rollaway File with Lock"/>
    <x v="3734"/>
    <n v="4"/>
    <n v="0"/>
    <n v="187.39760000000001"/>
    <x v="1"/>
    <x v="0"/>
  </r>
  <r>
    <x v="5046"/>
    <x v="2496"/>
    <x v="338"/>
    <x v="1113"/>
    <x v="0"/>
    <s v="AI-10855"/>
    <s v="Arianne Irving"/>
    <x v="0"/>
    <x v="0"/>
    <s v="Los Angeles"/>
    <x v="1"/>
    <n v="90036"/>
    <x v="1"/>
    <s v="OFF-BI-10004656"/>
    <x v="1"/>
    <x v="8"/>
    <s v="Peel &amp; Stick Add-On Corner Pockets"/>
    <x v="1182"/>
    <n v="3"/>
    <n v="0.2"/>
    <n v="1.8143999999999996"/>
    <x v="1"/>
    <x v="0"/>
  </r>
  <r>
    <x v="5047"/>
    <x v="2496"/>
    <x v="338"/>
    <x v="1113"/>
    <x v="0"/>
    <s v="AI-10855"/>
    <s v="Arianne Irving"/>
    <x v="0"/>
    <x v="0"/>
    <s v="Los Angeles"/>
    <x v="1"/>
    <n v="90036"/>
    <x v="1"/>
    <s v="OFF-AR-10001227"/>
    <x v="1"/>
    <x v="6"/>
    <s v="Newell 338"/>
    <x v="456"/>
    <n v="5"/>
    <n v="0"/>
    <n v="3.9690000000000003"/>
    <x v="1"/>
    <x v="0"/>
  </r>
  <r>
    <x v="5048"/>
    <x v="2497"/>
    <x v="691"/>
    <x v="1114"/>
    <x v="1"/>
    <s v="DD-13570"/>
    <s v="Dorothy Dickinson"/>
    <x v="0"/>
    <x v="0"/>
    <s v="Chicago"/>
    <x v="10"/>
    <n v="60610"/>
    <x v="2"/>
    <s v="OFF-BI-10002071"/>
    <x v="1"/>
    <x v="8"/>
    <s v="Fellowes Black Plastic Comb Bindings"/>
    <x v="3735"/>
    <n v="7"/>
    <n v="0.8"/>
    <n v="-13.827800000000003"/>
    <x v="2"/>
    <x v="0"/>
  </r>
  <r>
    <x v="5049"/>
    <x v="2497"/>
    <x v="691"/>
    <x v="1114"/>
    <x v="1"/>
    <s v="DD-13570"/>
    <s v="Dorothy Dickinson"/>
    <x v="0"/>
    <x v="0"/>
    <s v="Chicago"/>
    <x v="10"/>
    <n v="60610"/>
    <x v="2"/>
    <s v="TEC-AC-10004901"/>
    <x v="2"/>
    <x v="11"/>
    <s v="Kensington SlimBlade Notebook Wireless Mouse with Nano Receiver"/>
    <x v="1566"/>
    <n v="2"/>
    <n v="0.2"/>
    <n v="13.997199999999999"/>
    <x v="2"/>
    <x v="0"/>
  </r>
  <r>
    <x v="5050"/>
    <x v="2498"/>
    <x v="227"/>
    <x v="488"/>
    <x v="1"/>
    <s v="AB-10060"/>
    <s v="Adam Bellavance"/>
    <x v="2"/>
    <x v="0"/>
    <s v="Des Moines"/>
    <x v="4"/>
    <n v="98198"/>
    <x v="1"/>
    <s v="OFF-PA-10001776"/>
    <x v="1"/>
    <x v="10"/>
    <s v="Wirebound Message Books, Four 2 3/4&quot; x 5&quot; Forms per Page, 600 Sets per Book"/>
    <x v="1909"/>
    <n v="2"/>
    <n v="0"/>
    <n v="8.7137999999999991"/>
    <x v="1"/>
    <x v="0"/>
  </r>
  <r>
    <x v="5051"/>
    <x v="2499"/>
    <x v="209"/>
    <x v="917"/>
    <x v="1"/>
    <s v="KB-16240"/>
    <s v="Karen Bern"/>
    <x v="1"/>
    <x v="0"/>
    <s v="Philadelphia"/>
    <x v="9"/>
    <n v="19140"/>
    <x v="3"/>
    <s v="OFF-EN-10000483"/>
    <x v="1"/>
    <x v="12"/>
    <s v="White Envelopes, White Envelopes with Clear Poly Window"/>
    <x v="3736"/>
    <n v="2"/>
    <n v="0.2"/>
    <n v="7.9299999999999971"/>
    <x v="3"/>
    <x v="0"/>
  </r>
  <r>
    <x v="5052"/>
    <x v="2500"/>
    <x v="240"/>
    <x v="1049"/>
    <x v="3"/>
    <s v="JC-15775"/>
    <s v="John Castell"/>
    <x v="0"/>
    <x v="0"/>
    <s v="Atlanta"/>
    <x v="32"/>
    <n v="30318"/>
    <x v="0"/>
    <s v="OFF-PA-10003129"/>
    <x v="1"/>
    <x v="10"/>
    <s v="Tops White Computer Printout Paper"/>
    <x v="3589"/>
    <n v="4"/>
    <n v="0"/>
    <n v="91.950799999999987"/>
    <x v="0"/>
    <x v="0"/>
  </r>
  <r>
    <x v="5053"/>
    <x v="2501"/>
    <x v="928"/>
    <x v="987"/>
    <x v="0"/>
    <s v="AH-10465"/>
    <s v="Amy Hunt"/>
    <x v="0"/>
    <x v="0"/>
    <s v="Dallas"/>
    <x v="5"/>
    <n v="75217"/>
    <x v="2"/>
    <s v="TEC-AC-10003198"/>
    <x v="2"/>
    <x v="11"/>
    <s v="Enermax Acrylux Wireless Keyboard"/>
    <x v="3737"/>
    <n v="5"/>
    <n v="0.2"/>
    <n v="84.659999999999982"/>
    <x v="2"/>
    <x v="0"/>
  </r>
  <r>
    <x v="5054"/>
    <x v="2501"/>
    <x v="928"/>
    <x v="987"/>
    <x v="0"/>
    <s v="AH-10465"/>
    <s v="Amy Hunt"/>
    <x v="0"/>
    <x v="0"/>
    <s v="Dallas"/>
    <x v="5"/>
    <n v="75217"/>
    <x v="2"/>
    <s v="OFF-AR-10001246"/>
    <x v="1"/>
    <x v="6"/>
    <s v="Newell 317"/>
    <x v="2617"/>
    <n v="3"/>
    <n v="0.2"/>
    <n v="0.79379999999999962"/>
    <x v="2"/>
    <x v="0"/>
  </r>
  <r>
    <x v="5055"/>
    <x v="2501"/>
    <x v="928"/>
    <x v="987"/>
    <x v="0"/>
    <s v="AH-10465"/>
    <s v="Amy Hunt"/>
    <x v="0"/>
    <x v="0"/>
    <s v="Dallas"/>
    <x v="5"/>
    <n v="75217"/>
    <x v="2"/>
    <s v="FUR-BO-10003272"/>
    <x v="0"/>
    <x v="0"/>
    <s v="O'Sullivan Living Dimensions 5-Shelf Bookcases"/>
    <x v="3738"/>
    <n v="9"/>
    <n v="0.32"/>
    <n v="-437.5404000000002"/>
    <x v="2"/>
    <x v="0"/>
  </r>
  <r>
    <x v="5056"/>
    <x v="2502"/>
    <x v="1014"/>
    <x v="835"/>
    <x v="2"/>
    <s v="NM-18520"/>
    <s v="Neoma Murray"/>
    <x v="0"/>
    <x v="0"/>
    <s v="Moreno Valley"/>
    <x v="1"/>
    <n v="92553"/>
    <x v="1"/>
    <s v="OFF-PA-10002606"/>
    <x v="1"/>
    <x v="10"/>
    <s v="Xerox 1928"/>
    <x v="1603"/>
    <n v="5"/>
    <n v="0"/>
    <n v="11.879999999999999"/>
    <x v="1"/>
    <x v="1"/>
  </r>
  <r>
    <x v="5057"/>
    <x v="2502"/>
    <x v="1014"/>
    <x v="835"/>
    <x v="2"/>
    <s v="NM-18520"/>
    <s v="Neoma Murray"/>
    <x v="0"/>
    <x v="0"/>
    <s v="Moreno Valley"/>
    <x v="1"/>
    <n v="92553"/>
    <x v="1"/>
    <s v="OFF-ST-10002486"/>
    <x v="1"/>
    <x v="4"/>
    <s v="Eldon Shelf Savers Cubes and Bins"/>
    <x v="3739"/>
    <n v="6"/>
    <n v="0"/>
    <n v="0.83759999999999835"/>
    <x v="1"/>
    <x v="1"/>
  </r>
  <r>
    <x v="5058"/>
    <x v="2503"/>
    <x v="1015"/>
    <x v="1115"/>
    <x v="1"/>
    <s v="CS-11950"/>
    <s v="Carlos Soltero"/>
    <x v="0"/>
    <x v="0"/>
    <s v="Philadelphia"/>
    <x v="9"/>
    <n v="19140"/>
    <x v="3"/>
    <s v="OFF-BI-10004330"/>
    <x v="1"/>
    <x v="8"/>
    <s v="GBC Velobind Prepunched Cover Sets, Regency Series"/>
    <x v="3740"/>
    <n v="9"/>
    <n v="0.7"/>
    <n v="-83.204999999999984"/>
    <x v="3"/>
    <x v="0"/>
  </r>
  <r>
    <x v="5059"/>
    <x v="2504"/>
    <x v="5"/>
    <x v="439"/>
    <x v="0"/>
    <s v="TP-21130"/>
    <s v="Theone Pippenger"/>
    <x v="0"/>
    <x v="0"/>
    <s v="Georgetown"/>
    <x v="0"/>
    <n v="40324"/>
    <x v="0"/>
    <s v="TEC-PH-10000560"/>
    <x v="2"/>
    <x v="7"/>
    <s v="Samsung Galaxy S III - 16GB - pebble blue (T-Mobile)"/>
    <x v="1551"/>
    <n v="2"/>
    <n v="0"/>
    <n v="195.99440000000004"/>
    <x v="0"/>
    <x v="0"/>
  </r>
  <r>
    <x v="5060"/>
    <x v="2504"/>
    <x v="5"/>
    <x v="439"/>
    <x v="0"/>
    <s v="TP-21130"/>
    <s v="Theone Pippenger"/>
    <x v="0"/>
    <x v="0"/>
    <s v="Georgetown"/>
    <x v="0"/>
    <n v="40324"/>
    <x v="0"/>
    <s v="OFF-ST-10000060"/>
    <x v="1"/>
    <x v="4"/>
    <s v="Fellowes Bankers Box Staxonsteel Drawer File/Stacking System"/>
    <x v="3741"/>
    <n v="9"/>
    <n v="0"/>
    <n v="70.178400000000025"/>
    <x v="0"/>
    <x v="0"/>
  </r>
  <r>
    <x v="5061"/>
    <x v="2505"/>
    <x v="412"/>
    <x v="678"/>
    <x v="1"/>
    <s v="DL-12925"/>
    <s v="Daniel Lacy"/>
    <x v="0"/>
    <x v="0"/>
    <s v="Minneapolis"/>
    <x v="11"/>
    <n v="55407"/>
    <x v="2"/>
    <s v="OFF-BI-10003684"/>
    <x v="1"/>
    <x v="8"/>
    <s v="Wilson Jones Legal Size Ring Binders"/>
    <x v="3742"/>
    <n v="2"/>
    <n v="0"/>
    <n v="21.99"/>
    <x v="2"/>
    <x v="0"/>
  </r>
  <r>
    <x v="5062"/>
    <x v="2505"/>
    <x v="412"/>
    <x v="678"/>
    <x v="1"/>
    <s v="DL-12925"/>
    <s v="Daniel Lacy"/>
    <x v="0"/>
    <x v="0"/>
    <s v="Minneapolis"/>
    <x v="11"/>
    <n v="55407"/>
    <x v="2"/>
    <s v="TEC-PH-10000441"/>
    <x v="2"/>
    <x v="7"/>
    <s v="VTech DS6151"/>
    <x v="2258"/>
    <n v="3"/>
    <n v="0"/>
    <n v="105.83160000000002"/>
    <x v="2"/>
    <x v="0"/>
  </r>
  <r>
    <x v="5063"/>
    <x v="2505"/>
    <x v="412"/>
    <x v="678"/>
    <x v="1"/>
    <s v="DL-12925"/>
    <s v="Daniel Lacy"/>
    <x v="0"/>
    <x v="0"/>
    <s v="Minneapolis"/>
    <x v="11"/>
    <n v="55407"/>
    <x v="2"/>
    <s v="FUR-FU-10000723"/>
    <x v="0"/>
    <x v="5"/>
    <s v="Deflect-o EconoMat Studded, No Bevel Mat for Low Pile Carpeting"/>
    <x v="3484"/>
    <n v="3"/>
    <n v="0"/>
    <n v="11.156400000000005"/>
    <x v="2"/>
    <x v="0"/>
  </r>
  <r>
    <x v="5064"/>
    <x v="2506"/>
    <x v="585"/>
    <x v="706"/>
    <x v="2"/>
    <s v="CA-12265"/>
    <s v="Christina Anderson"/>
    <x v="0"/>
    <x v="0"/>
    <s v="Wilmington"/>
    <x v="13"/>
    <n v="19805"/>
    <x v="3"/>
    <s v="TEC-PH-10004977"/>
    <x v="2"/>
    <x v="7"/>
    <s v="GE 30524EE4"/>
    <x v="3743"/>
    <n v="2"/>
    <n v="0"/>
    <n v="113.67419999999998"/>
    <x v="3"/>
    <x v="0"/>
  </r>
  <r>
    <x v="5065"/>
    <x v="2507"/>
    <x v="329"/>
    <x v="94"/>
    <x v="1"/>
    <s v="SC-20380"/>
    <s v="Shahid Collister"/>
    <x v="0"/>
    <x v="0"/>
    <s v="Burlington"/>
    <x v="3"/>
    <n v="27217"/>
    <x v="0"/>
    <s v="TEC-AC-10002001"/>
    <x v="2"/>
    <x v="11"/>
    <s v="Logitech Wireless Gaming Headset G930"/>
    <x v="2961"/>
    <n v="3"/>
    <n v="0.2"/>
    <n v="81.59490000000001"/>
    <x v="0"/>
    <x v="0"/>
  </r>
  <r>
    <x v="5066"/>
    <x v="2507"/>
    <x v="329"/>
    <x v="94"/>
    <x v="1"/>
    <s v="SC-20380"/>
    <s v="Shahid Collister"/>
    <x v="0"/>
    <x v="0"/>
    <s v="Burlington"/>
    <x v="3"/>
    <n v="27217"/>
    <x v="0"/>
    <s v="FUR-TA-10001889"/>
    <x v="0"/>
    <x v="3"/>
    <s v="Bush Advantage Collection Racetrack Conference Table"/>
    <x v="3744"/>
    <n v="7"/>
    <n v="0.4"/>
    <n v="-653.28340000000003"/>
    <x v="0"/>
    <x v="0"/>
  </r>
  <r>
    <x v="5067"/>
    <x v="2508"/>
    <x v="787"/>
    <x v="992"/>
    <x v="1"/>
    <s v="TT-21460"/>
    <s v="Tonja Turnell"/>
    <x v="2"/>
    <x v="0"/>
    <s v="Los Angeles"/>
    <x v="1"/>
    <n v="90008"/>
    <x v="1"/>
    <s v="OFF-AR-10003504"/>
    <x v="1"/>
    <x v="6"/>
    <s v="Newell 347"/>
    <x v="1591"/>
    <n v="5"/>
    <n v="0"/>
    <n v="6.2059999999999977"/>
    <x v="1"/>
    <x v="0"/>
  </r>
  <r>
    <x v="5068"/>
    <x v="2509"/>
    <x v="233"/>
    <x v="1116"/>
    <x v="1"/>
    <s v="MA-17560"/>
    <s v="Matt Abelman"/>
    <x v="2"/>
    <x v="0"/>
    <s v="Trenton"/>
    <x v="12"/>
    <n v="48183"/>
    <x v="2"/>
    <s v="TEC-CO-10001571"/>
    <x v="2"/>
    <x v="16"/>
    <s v="Sharp 1540cs Digital Laser Copier"/>
    <x v="3745"/>
    <n v="1"/>
    <n v="0"/>
    <n v="274.995"/>
    <x v="2"/>
    <x v="0"/>
  </r>
  <r>
    <x v="5069"/>
    <x v="2509"/>
    <x v="233"/>
    <x v="1116"/>
    <x v="1"/>
    <s v="MA-17560"/>
    <s v="Matt Abelman"/>
    <x v="2"/>
    <x v="0"/>
    <s v="Trenton"/>
    <x v="12"/>
    <n v="48183"/>
    <x v="2"/>
    <s v="OFF-AP-10002495"/>
    <x v="1"/>
    <x v="9"/>
    <s v="Acco Smartsocket Table Surge Protector, 6 Color-Coded Adapter Outlets"/>
    <x v="3746"/>
    <n v="3"/>
    <n v="0.1"/>
    <n v="37.229999999999983"/>
    <x v="2"/>
    <x v="0"/>
  </r>
  <r>
    <x v="5070"/>
    <x v="2509"/>
    <x v="233"/>
    <x v="1116"/>
    <x v="1"/>
    <s v="MA-17560"/>
    <s v="Matt Abelman"/>
    <x v="2"/>
    <x v="0"/>
    <s v="Trenton"/>
    <x v="12"/>
    <n v="48183"/>
    <x v="2"/>
    <s v="OFF-EN-10002500"/>
    <x v="1"/>
    <x v="12"/>
    <s v="Globe Weis Peel &amp; Seel First Class Envelopes"/>
    <x v="3747"/>
    <n v="3"/>
    <n v="0"/>
    <n v="17.253"/>
    <x v="2"/>
    <x v="0"/>
  </r>
  <r>
    <x v="5071"/>
    <x v="2509"/>
    <x v="233"/>
    <x v="1116"/>
    <x v="1"/>
    <s v="MA-17560"/>
    <s v="Matt Abelman"/>
    <x v="2"/>
    <x v="0"/>
    <s v="Trenton"/>
    <x v="12"/>
    <n v="48183"/>
    <x v="2"/>
    <s v="FUR-FU-10002088"/>
    <x v="0"/>
    <x v="5"/>
    <s v="Nu-Dell Float Frame 11 x 14 1/2"/>
    <x v="3748"/>
    <n v="6"/>
    <n v="0"/>
    <n v="22.629600000000003"/>
    <x v="2"/>
    <x v="0"/>
  </r>
  <r>
    <x v="5072"/>
    <x v="2509"/>
    <x v="233"/>
    <x v="1116"/>
    <x v="1"/>
    <s v="MA-17560"/>
    <s v="Matt Abelman"/>
    <x v="2"/>
    <x v="0"/>
    <s v="Trenton"/>
    <x v="12"/>
    <n v="48183"/>
    <x v="2"/>
    <s v="TEC-PH-10001128"/>
    <x v="2"/>
    <x v="7"/>
    <s v="Motorola Droid Maxx"/>
    <x v="3749"/>
    <n v="2"/>
    <n v="0"/>
    <n v="83.994400000000013"/>
    <x v="2"/>
    <x v="0"/>
  </r>
  <r>
    <x v="5073"/>
    <x v="2510"/>
    <x v="599"/>
    <x v="745"/>
    <x v="3"/>
    <s v="JM-16195"/>
    <s v="Justin MacKendrick"/>
    <x v="0"/>
    <x v="0"/>
    <s v="San Francisco"/>
    <x v="1"/>
    <n v="94109"/>
    <x v="1"/>
    <s v="OFF-ST-10000649"/>
    <x v="1"/>
    <x v="4"/>
    <s v="Hanging Personal Folder File"/>
    <x v="3750"/>
    <n v="4"/>
    <n v="0"/>
    <n v="15.700000000000003"/>
    <x v="1"/>
    <x v="0"/>
  </r>
  <r>
    <x v="5074"/>
    <x v="2511"/>
    <x v="1016"/>
    <x v="809"/>
    <x v="0"/>
    <s v="MB-18085"/>
    <s v="Mick Brown"/>
    <x v="0"/>
    <x v="0"/>
    <s v="Los Angeles"/>
    <x v="1"/>
    <n v="90049"/>
    <x v="1"/>
    <s v="OFF-BI-10002103"/>
    <x v="1"/>
    <x v="8"/>
    <s v="Cardinal Slant-D Ring Binder, Heavy Gauge Vinyl"/>
    <x v="1162"/>
    <n v="2"/>
    <n v="0.2"/>
    <n v="4.5187999999999997"/>
    <x v="1"/>
    <x v="0"/>
  </r>
  <r>
    <x v="5075"/>
    <x v="2512"/>
    <x v="1017"/>
    <x v="1117"/>
    <x v="0"/>
    <s v="SV-20365"/>
    <s v="Seth Vernon"/>
    <x v="0"/>
    <x v="0"/>
    <s v="Houston"/>
    <x v="5"/>
    <n v="77070"/>
    <x v="2"/>
    <s v="FUR-TA-10001705"/>
    <x v="0"/>
    <x v="3"/>
    <s v="Bush Advantage Collection Round Conference Table"/>
    <x v="3751"/>
    <n v="5"/>
    <n v="0.3"/>
    <n v="-95.670000000000044"/>
    <x v="2"/>
    <x v="0"/>
  </r>
  <r>
    <x v="5076"/>
    <x v="2512"/>
    <x v="1017"/>
    <x v="1117"/>
    <x v="0"/>
    <s v="SV-20365"/>
    <s v="Seth Vernon"/>
    <x v="0"/>
    <x v="0"/>
    <s v="Houston"/>
    <x v="5"/>
    <n v="77070"/>
    <x v="2"/>
    <s v="OFF-ST-10004634"/>
    <x v="1"/>
    <x v="4"/>
    <s v="Personal Folder Holder, Ebony"/>
    <x v="3752"/>
    <n v="5"/>
    <n v="0.2"/>
    <n v="5.6049999999999951"/>
    <x v="2"/>
    <x v="0"/>
  </r>
  <r>
    <x v="5077"/>
    <x v="2512"/>
    <x v="1017"/>
    <x v="1117"/>
    <x v="0"/>
    <s v="SV-20365"/>
    <s v="Seth Vernon"/>
    <x v="0"/>
    <x v="0"/>
    <s v="Houston"/>
    <x v="5"/>
    <n v="77070"/>
    <x v="2"/>
    <s v="FUR-TA-10004442"/>
    <x v="0"/>
    <x v="3"/>
    <s v="Riverside Furniture Stanwyck Manor Table Series"/>
    <x v="3753"/>
    <n v="2"/>
    <n v="0.3"/>
    <n v="-131.95100000000002"/>
    <x v="2"/>
    <x v="0"/>
  </r>
  <r>
    <x v="5078"/>
    <x v="2513"/>
    <x v="343"/>
    <x v="251"/>
    <x v="1"/>
    <s v="CG-12040"/>
    <s v="Catherine Glotzbach"/>
    <x v="2"/>
    <x v="0"/>
    <s v="Milwaukee"/>
    <x v="6"/>
    <n v="53209"/>
    <x v="2"/>
    <s v="OFF-BI-10002949"/>
    <x v="1"/>
    <x v="8"/>
    <s v="Prestige Round Ring Binders"/>
    <x v="2614"/>
    <n v="3"/>
    <n v="0"/>
    <n v="8.5727999999999991"/>
    <x v="2"/>
    <x v="0"/>
  </r>
  <r>
    <x v="5079"/>
    <x v="2514"/>
    <x v="920"/>
    <x v="364"/>
    <x v="1"/>
    <s v="BD-11500"/>
    <s v="Bradley Drucker"/>
    <x v="0"/>
    <x v="0"/>
    <s v="San Francisco"/>
    <x v="1"/>
    <n v="94122"/>
    <x v="1"/>
    <s v="FUR-BO-10002213"/>
    <x v="0"/>
    <x v="0"/>
    <s v="Sauder Forest Hills Library, Woodland Oak Finish"/>
    <x v="3754"/>
    <n v="3"/>
    <n v="0.15"/>
    <n v="-29.605799999999981"/>
    <x v="1"/>
    <x v="0"/>
  </r>
  <r>
    <x v="5080"/>
    <x v="2514"/>
    <x v="920"/>
    <x v="364"/>
    <x v="1"/>
    <s v="BD-11500"/>
    <s v="Bradley Drucker"/>
    <x v="0"/>
    <x v="0"/>
    <s v="San Francisco"/>
    <x v="1"/>
    <n v="94122"/>
    <x v="1"/>
    <s v="OFF-ST-10001325"/>
    <x v="1"/>
    <x v="4"/>
    <s v="Sterilite Officeware Hinged File Box"/>
    <x v="3755"/>
    <n v="1"/>
    <n v="0"/>
    <n v="2.8296000000000001"/>
    <x v="1"/>
    <x v="0"/>
  </r>
  <r>
    <x v="5081"/>
    <x v="2515"/>
    <x v="217"/>
    <x v="735"/>
    <x v="3"/>
    <s v="JK-15640"/>
    <s v="Jim Kriz"/>
    <x v="2"/>
    <x v="0"/>
    <s v="Cleveland"/>
    <x v="24"/>
    <n v="44105"/>
    <x v="3"/>
    <s v="OFF-PA-10003441"/>
    <x v="1"/>
    <x v="10"/>
    <s v="Xerox 226"/>
    <x v="561"/>
    <n v="4"/>
    <n v="0.2"/>
    <n v="7.2576000000000001"/>
    <x v="3"/>
    <x v="0"/>
  </r>
  <r>
    <x v="5082"/>
    <x v="2516"/>
    <x v="162"/>
    <x v="720"/>
    <x v="1"/>
    <s v="JM-15580"/>
    <s v="Jill Matthias"/>
    <x v="0"/>
    <x v="0"/>
    <s v="Monroe"/>
    <x v="3"/>
    <n v="28110"/>
    <x v="0"/>
    <s v="TEC-AC-10004209"/>
    <x v="2"/>
    <x v="11"/>
    <s v="Memorex Froggy Flash Drive 4 GB"/>
    <x v="2083"/>
    <n v="4"/>
    <n v="0.2"/>
    <n v="8.3524000000000012"/>
    <x v="0"/>
    <x v="0"/>
  </r>
  <r>
    <x v="5083"/>
    <x v="2516"/>
    <x v="162"/>
    <x v="720"/>
    <x v="1"/>
    <s v="JM-15580"/>
    <s v="Jill Matthias"/>
    <x v="0"/>
    <x v="0"/>
    <s v="Monroe"/>
    <x v="3"/>
    <n v="28110"/>
    <x v="0"/>
    <s v="OFF-PA-10000501"/>
    <x v="1"/>
    <x v="10"/>
    <s v="Petty Cash Envelope"/>
    <x v="2851"/>
    <n v="3"/>
    <n v="0.2"/>
    <n v="23.455199999999998"/>
    <x v="0"/>
    <x v="0"/>
  </r>
  <r>
    <x v="5084"/>
    <x v="2517"/>
    <x v="112"/>
    <x v="103"/>
    <x v="0"/>
    <s v="SC-20230"/>
    <s v="Scot Coram"/>
    <x v="1"/>
    <x v="0"/>
    <s v="Lowell"/>
    <x v="31"/>
    <n v="1852"/>
    <x v="3"/>
    <s v="OFF-PA-10003656"/>
    <x v="1"/>
    <x v="10"/>
    <s v="Xerox 1935"/>
    <x v="151"/>
    <n v="4"/>
    <n v="0"/>
    <n v="48.539199999999994"/>
    <x v="3"/>
    <x v="0"/>
  </r>
  <r>
    <x v="5085"/>
    <x v="2518"/>
    <x v="974"/>
    <x v="687"/>
    <x v="1"/>
    <s v="ME-17320"/>
    <s v="Maria Etezadi"/>
    <x v="2"/>
    <x v="0"/>
    <s v="Dallas"/>
    <x v="5"/>
    <n v="75081"/>
    <x v="2"/>
    <s v="OFF-BI-10001107"/>
    <x v="1"/>
    <x v="8"/>
    <s v="GBC White Gloss Covers, Plain Front"/>
    <x v="3756"/>
    <n v="2"/>
    <n v="0.8"/>
    <n v="-9.5568000000000026"/>
    <x v="2"/>
    <x v="0"/>
  </r>
  <r>
    <x v="5086"/>
    <x v="2519"/>
    <x v="616"/>
    <x v="741"/>
    <x v="1"/>
    <s v="KN-16390"/>
    <s v="Katherine Nockton"/>
    <x v="1"/>
    <x v="0"/>
    <s v="Philadelphia"/>
    <x v="9"/>
    <n v="19120"/>
    <x v="3"/>
    <s v="TEC-PH-10000562"/>
    <x v="2"/>
    <x v="7"/>
    <s v="Samsung Convoy 3"/>
    <x v="3757"/>
    <n v="7"/>
    <n v="0.4"/>
    <n v="-93.231599999999958"/>
    <x v="3"/>
    <x v="0"/>
  </r>
  <r>
    <x v="5087"/>
    <x v="2519"/>
    <x v="616"/>
    <x v="741"/>
    <x v="1"/>
    <s v="KN-16390"/>
    <s v="Katherine Nockton"/>
    <x v="1"/>
    <x v="0"/>
    <s v="Philadelphia"/>
    <x v="9"/>
    <n v="19120"/>
    <x v="3"/>
    <s v="TEC-AC-10001101"/>
    <x v="2"/>
    <x v="11"/>
    <s v="Sony 16GB Class 10 Micro SDHC R40 Memory Card"/>
    <x v="3758"/>
    <n v="1"/>
    <n v="0.2"/>
    <n v="-1.2890000000000006"/>
    <x v="3"/>
    <x v="0"/>
  </r>
  <r>
    <x v="5088"/>
    <x v="2519"/>
    <x v="616"/>
    <x v="741"/>
    <x v="1"/>
    <s v="KN-16390"/>
    <s v="Katherine Nockton"/>
    <x v="1"/>
    <x v="0"/>
    <s v="Philadelphia"/>
    <x v="9"/>
    <n v="19120"/>
    <x v="3"/>
    <s v="OFF-BI-10003529"/>
    <x v="1"/>
    <x v="8"/>
    <s v="Avery Round Ring Poly Binders"/>
    <x v="3759"/>
    <n v="3"/>
    <n v="0.7"/>
    <n v="-1.7892000000000001"/>
    <x v="3"/>
    <x v="0"/>
  </r>
  <r>
    <x v="5089"/>
    <x v="2520"/>
    <x v="1018"/>
    <x v="636"/>
    <x v="2"/>
    <s v="HM-14860"/>
    <s v="Harry Marie"/>
    <x v="1"/>
    <x v="0"/>
    <s v="Loveland"/>
    <x v="22"/>
    <n v="80538"/>
    <x v="1"/>
    <s v="OFF-PA-10001752"/>
    <x v="1"/>
    <x v="10"/>
    <s v="Hammermill CopyPlus Copy Paper (20Lb. and 84 Bright)"/>
    <x v="892"/>
    <n v="2"/>
    <n v="0.2"/>
    <n v="2.8884000000000007"/>
    <x v="1"/>
    <x v="0"/>
  </r>
  <r>
    <x v="5090"/>
    <x v="2520"/>
    <x v="1018"/>
    <x v="636"/>
    <x v="2"/>
    <s v="HM-14860"/>
    <s v="Harry Marie"/>
    <x v="1"/>
    <x v="0"/>
    <s v="Loveland"/>
    <x v="22"/>
    <n v="80538"/>
    <x v="1"/>
    <s v="OFF-EN-10001141"/>
    <x v="1"/>
    <x v="12"/>
    <s v="Manila Recycled Extra-Heavyweight Clasp Envelopes, 6&quot; x 9&quot;"/>
    <x v="3760"/>
    <n v="1"/>
    <n v="0.2"/>
    <n v="3.1842000000000001"/>
    <x v="1"/>
    <x v="0"/>
  </r>
  <r>
    <x v="5091"/>
    <x v="2521"/>
    <x v="247"/>
    <x v="362"/>
    <x v="1"/>
    <s v="JM-15580"/>
    <s v="Jill Matthias"/>
    <x v="0"/>
    <x v="0"/>
    <s v="Loveland"/>
    <x v="22"/>
    <n v="80538"/>
    <x v="1"/>
    <s v="OFF-FA-10003472"/>
    <x v="1"/>
    <x v="13"/>
    <s v="Bagged Rubber Bands"/>
    <x v="3761"/>
    <n v="3"/>
    <n v="0.2"/>
    <n v="-0.6048"/>
    <x v="1"/>
    <x v="0"/>
  </r>
  <r>
    <x v="5092"/>
    <x v="2522"/>
    <x v="293"/>
    <x v="673"/>
    <x v="1"/>
    <s v="KH-16690"/>
    <s v="Kristen Hastings"/>
    <x v="1"/>
    <x v="0"/>
    <s v="Woonsocket"/>
    <x v="34"/>
    <n v="2895"/>
    <x v="3"/>
    <s v="OFF-ST-10004507"/>
    <x v="1"/>
    <x v="4"/>
    <s v="Advantus Rolling Storage Box"/>
    <x v="492"/>
    <n v="3"/>
    <n v="0"/>
    <n v="13.891499999999999"/>
    <x v="3"/>
    <x v="0"/>
  </r>
  <r>
    <x v="5093"/>
    <x v="2523"/>
    <x v="776"/>
    <x v="28"/>
    <x v="1"/>
    <s v="BK-11260"/>
    <s v="Berenike Kampe"/>
    <x v="0"/>
    <x v="0"/>
    <s v="Chicago"/>
    <x v="10"/>
    <n v="60610"/>
    <x v="2"/>
    <s v="OFF-AP-10004036"/>
    <x v="1"/>
    <x v="9"/>
    <s v="Bionaire 99.97% HEPA Air Cleaner"/>
    <x v="3762"/>
    <n v="4"/>
    <n v="0.8"/>
    <n v="-31.536000000000001"/>
    <x v="2"/>
    <x v="1"/>
  </r>
  <r>
    <x v="5094"/>
    <x v="2523"/>
    <x v="776"/>
    <x v="28"/>
    <x v="1"/>
    <s v="BK-11260"/>
    <s v="Berenike Kampe"/>
    <x v="0"/>
    <x v="0"/>
    <s v="Chicago"/>
    <x v="10"/>
    <n v="60610"/>
    <x v="2"/>
    <s v="FUR-TA-10004086"/>
    <x v="0"/>
    <x v="3"/>
    <s v="KI Adjustable-Height Table"/>
    <x v="2490"/>
    <n v="5"/>
    <n v="0.5"/>
    <n v="-120.37200000000003"/>
    <x v="2"/>
    <x v="1"/>
  </r>
  <r>
    <x v="5095"/>
    <x v="2523"/>
    <x v="776"/>
    <x v="28"/>
    <x v="1"/>
    <s v="BK-11260"/>
    <s v="Berenike Kampe"/>
    <x v="0"/>
    <x v="0"/>
    <s v="Chicago"/>
    <x v="10"/>
    <n v="60610"/>
    <x v="2"/>
    <s v="TEC-PH-10000307"/>
    <x v="2"/>
    <x v="7"/>
    <s v="Shocksock Galaxy S4 Armband"/>
    <x v="1927"/>
    <n v="4"/>
    <n v="0.2"/>
    <n v="-7.0080000000000044"/>
    <x v="2"/>
    <x v="1"/>
  </r>
  <r>
    <x v="5096"/>
    <x v="2523"/>
    <x v="776"/>
    <x v="28"/>
    <x v="1"/>
    <s v="BK-11260"/>
    <s v="Berenike Kampe"/>
    <x v="0"/>
    <x v="0"/>
    <s v="Chicago"/>
    <x v="10"/>
    <n v="60610"/>
    <x v="2"/>
    <s v="FUR-FU-10002088"/>
    <x v="0"/>
    <x v="5"/>
    <s v="Nu-Dell Float Frame 11 x 14 1/2"/>
    <x v="2209"/>
    <n v="3"/>
    <n v="0.6"/>
    <n v="-4.8491999999999997"/>
    <x v="2"/>
    <x v="1"/>
  </r>
  <r>
    <x v="5097"/>
    <x v="2523"/>
    <x v="776"/>
    <x v="28"/>
    <x v="1"/>
    <s v="BK-11260"/>
    <s v="Berenike Kampe"/>
    <x v="0"/>
    <x v="0"/>
    <s v="Chicago"/>
    <x v="10"/>
    <n v="60610"/>
    <x v="2"/>
    <s v="OFF-BI-10004965"/>
    <x v="1"/>
    <x v="8"/>
    <s v="Ibico Covers for Plastic or Wire Binding Elements"/>
    <x v="3763"/>
    <n v="2"/>
    <n v="0.8"/>
    <n v="-8.0500000000000025"/>
    <x v="2"/>
    <x v="1"/>
  </r>
  <r>
    <x v="5098"/>
    <x v="2523"/>
    <x v="776"/>
    <x v="28"/>
    <x v="1"/>
    <s v="BK-11260"/>
    <s v="Berenike Kampe"/>
    <x v="0"/>
    <x v="0"/>
    <s v="Chicago"/>
    <x v="10"/>
    <n v="60610"/>
    <x v="2"/>
    <s v="OFF-ST-10002485"/>
    <x v="1"/>
    <x v="4"/>
    <s v="Rogers Deluxe File Chest"/>
    <x v="2083"/>
    <n v="2"/>
    <n v="0.2"/>
    <n v="-8.3524000000000012"/>
    <x v="2"/>
    <x v="1"/>
  </r>
  <r>
    <x v="5099"/>
    <x v="2524"/>
    <x v="976"/>
    <x v="576"/>
    <x v="1"/>
    <s v="PN-18775"/>
    <s v="Parhena Norris"/>
    <x v="2"/>
    <x v="0"/>
    <s v="Bakersfield"/>
    <x v="1"/>
    <n v="93309"/>
    <x v="1"/>
    <s v="OFF-BI-10002194"/>
    <x v="1"/>
    <x v="8"/>
    <s v="Cardinal Hold-It CD Pocket"/>
    <x v="3764"/>
    <n v="3"/>
    <n v="0.2"/>
    <n v="6.4638000000000009"/>
    <x v="1"/>
    <x v="0"/>
  </r>
  <r>
    <x v="5100"/>
    <x v="2525"/>
    <x v="461"/>
    <x v="700"/>
    <x v="3"/>
    <s v="AZ-10750"/>
    <s v="Annie Zypern"/>
    <x v="0"/>
    <x v="0"/>
    <s v="Dallas"/>
    <x v="5"/>
    <n v="75217"/>
    <x v="2"/>
    <s v="OFF-AR-10003732"/>
    <x v="1"/>
    <x v="6"/>
    <s v="Newell 333"/>
    <x v="3079"/>
    <n v="2"/>
    <n v="0.2"/>
    <n v="0.3335999999999999"/>
    <x v="2"/>
    <x v="0"/>
  </r>
  <r>
    <x v="5101"/>
    <x v="2525"/>
    <x v="461"/>
    <x v="700"/>
    <x v="3"/>
    <s v="AZ-10750"/>
    <s v="Annie Zypern"/>
    <x v="0"/>
    <x v="0"/>
    <s v="Dallas"/>
    <x v="5"/>
    <n v="75217"/>
    <x v="2"/>
    <s v="OFF-PA-10002195"/>
    <x v="1"/>
    <x v="10"/>
    <s v="Xerox 1966"/>
    <x v="1182"/>
    <n v="1"/>
    <n v="0.2"/>
    <n v="1.8792"/>
    <x v="2"/>
    <x v="0"/>
  </r>
  <r>
    <x v="5102"/>
    <x v="2525"/>
    <x v="461"/>
    <x v="700"/>
    <x v="3"/>
    <s v="AZ-10750"/>
    <s v="Annie Zypern"/>
    <x v="0"/>
    <x v="0"/>
    <s v="Dallas"/>
    <x v="5"/>
    <n v="75217"/>
    <x v="2"/>
    <s v="OFF-PA-10002365"/>
    <x v="1"/>
    <x v="10"/>
    <s v="Xerox 1967"/>
    <x v="12"/>
    <n v="3"/>
    <n v="0.2"/>
    <n v="5.4432"/>
    <x v="2"/>
    <x v="0"/>
  </r>
  <r>
    <x v="5103"/>
    <x v="2526"/>
    <x v="514"/>
    <x v="803"/>
    <x v="0"/>
    <s v="GM-14500"/>
    <s v="Gene McClure"/>
    <x v="0"/>
    <x v="0"/>
    <s v="Philadelphia"/>
    <x v="9"/>
    <n v="19140"/>
    <x v="3"/>
    <s v="OFF-PA-10001950"/>
    <x v="1"/>
    <x v="10"/>
    <s v="Southworth 25% Cotton Antique Laid Paper &amp; Envelopes"/>
    <x v="2710"/>
    <n v="6"/>
    <n v="0.2"/>
    <n v="12.509999999999993"/>
    <x v="3"/>
    <x v="0"/>
  </r>
  <r>
    <x v="5104"/>
    <x v="2526"/>
    <x v="514"/>
    <x v="803"/>
    <x v="0"/>
    <s v="GM-14500"/>
    <s v="Gene McClure"/>
    <x v="0"/>
    <x v="0"/>
    <s v="Philadelphia"/>
    <x v="9"/>
    <n v="19140"/>
    <x v="3"/>
    <s v="TEC-AC-10004633"/>
    <x v="2"/>
    <x v="11"/>
    <s v="Verbatim 25 GB 6x Blu-ray Single Layer Recordable Disc, 3/Pack"/>
    <x v="3664"/>
    <n v="3"/>
    <n v="0.2"/>
    <n v="5.0327999999999999"/>
    <x v="3"/>
    <x v="0"/>
  </r>
  <r>
    <x v="5105"/>
    <x v="2527"/>
    <x v="637"/>
    <x v="966"/>
    <x v="1"/>
    <s v="BM-11785"/>
    <s v="Bryan Mills"/>
    <x v="0"/>
    <x v="0"/>
    <s v="Deltona"/>
    <x v="2"/>
    <n v="32725"/>
    <x v="0"/>
    <s v="FUR-CH-10002439"/>
    <x v="0"/>
    <x v="1"/>
    <s v="Iceberg Nesting Folding Chair, 19w x 6d x 43h"/>
    <x v="3765"/>
    <n v="4"/>
    <n v="0.2"/>
    <n v="13.972799999999999"/>
    <x v="0"/>
    <x v="0"/>
  </r>
  <r>
    <x v="5106"/>
    <x v="2528"/>
    <x v="444"/>
    <x v="1068"/>
    <x v="1"/>
    <s v="NH-18610"/>
    <s v="Nicole Hansen"/>
    <x v="1"/>
    <x v="0"/>
    <s v="Columbus"/>
    <x v="32"/>
    <n v="31907"/>
    <x v="0"/>
    <s v="TEC-AC-10000682"/>
    <x v="2"/>
    <x v="11"/>
    <s v="Kensington K72356US Mouse-in-a-Box USB Desktop Mouse"/>
    <x v="3766"/>
    <n v="4"/>
    <n v="0"/>
    <n v="23.225999999999999"/>
    <x v="0"/>
    <x v="0"/>
  </r>
  <r>
    <x v="5107"/>
    <x v="2529"/>
    <x v="1016"/>
    <x v="732"/>
    <x v="2"/>
    <s v="PN-18775"/>
    <s v="Parhena Norris"/>
    <x v="2"/>
    <x v="0"/>
    <s v="Nashville"/>
    <x v="18"/>
    <n v="37211"/>
    <x v="0"/>
    <s v="OFF-AR-10004078"/>
    <x v="1"/>
    <x v="6"/>
    <s v="Newell 312"/>
    <x v="2115"/>
    <n v="9"/>
    <n v="0.2"/>
    <n v="5.2559999999999985"/>
    <x v="0"/>
    <x v="0"/>
  </r>
  <r>
    <x v="5108"/>
    <x v="2529"/>
    <x v="1016"/>
    <x v="732"/>
    <x v="2"/>
    <s v="PN-18775"/>
    <s v="Parhena Norris"/>
    <x v="2"/>
    <x v="0"/>
    <s v="Nashville"/>
    <x v="18"/>
    <n v="37211"/>
    <x v="0"/>
    <s v="OFF-AR-10001958"/>
    <x v="1"/>
    <x v="6"/>
    <s v="Stanley Bostitch Contemporary Electric Pencil Sharpeners"/>
    <x v="3767"/>
    <n v="5"/>
    <n v="0.2"/>
    <n v="6.7920000000000016"/>
    <x v="0"/>
    <x v="0"/>
  </r>
  <r>
    <x v="5109"/>
    <x v="2530"/>
    <x v="638"/>
    <x v="657"/>
    <x v="1"/>
    <s v="EH-13765"/>
    <s v="Edward Hooks"/>
    <x v="1"/>
    <x v="0"/>
    <s v="Philadelphia"/>
    <x v="9"/>
    <n v="19134"/>
    <x v="3"/>
    <s v="OFF-EN-10001335"/>
    <x v="1"/>
    <x v="12"/>
    <s v="White Business Envelopes with Contemporary Seam, Recycled White Business Envelopes"/>
    <x v="505"/>
    <n v="6"/>
    <n v="0.2"/>
    <n v="19.692"/>
    <x v="3"/>
    <x v="0"/>
  </r>
  <r>
    <x v="5110"/>
    <x v="2530"/>
    <x v="638"/>
    <x v="657"/>
    <x v="1"/>
    <s v="EH-13765"/>
    <s v="Edward Hooks"/>
    <x v="1"/>
    <x v="0"/>
    <s v="Philadelphia"/>
    <x v="9"/>
    <n v="19134"/>
    <x v="3"/>
    <s v="OFF-ST-10003479"/>
    <x v="1"/>
    <x v="4"/>
    <s v="Eldon Base for stackable storage shelf, platinum"/>
    <x v="3768"/>
    <n v="6"/>
    <n v="0.2"/>
    <n v="-35.046000000000028"/>
    <x v="3"/>
    <x v="0"/>
  </r>
  <r>
    <x v="5111"/>
    <x v="2530"/>
    <x v="638"/>
    <x v="657"/>
    <x v="1"/>
    <s v="EH-13765"/>
    <s v="Edward Hooks"/>
    <x v="1"/>
    <x v="0"/>
    <s v="Philadelphia"/>
    <x v="9"/>
    <n v="19134"/>
    <x v="3"/>
    <s v="OFF-PA-10003016"/>
    <x v="1"/>
    <x v="10"/>
    <s v="Adams &quot;While You Were Out&quot; Message Pads"/>
    <x v="3769"/>
    <n v="4"/>
    <n v="0.2"/>
    <n v="3.1399999999999988"/>
    <x v="3"/>
    <x v="0"/>
  </r>
  <r>
    <x v="5112"/>
    <x v="2531"/>
    <x v="50"/>
    <x v="681"/>
    <x v="3"/>
    <s v="HA-14905"/>
    <s v="Helen Abelman"/>
    <x v="0"/>
    <x v="0"/>
    <s v="Chicago"/>
    <x v="10"/>
    <n v="60610"/>
    <x v="2"/>
    <s v="FUR-FU-10001025"/>
    <x v="0"/>
    <x v="5"/>
    <s v="Eldon Imàge Series Desk Accessories, Clear"/>
    <x v="3770"/>
    <n v="9"/>
    <n v="0.6"/>
    <n v="-7.4357999999999969"/>
    <x v="2"/>
    <x v="0"/>
  </r>
  <r>
    <x v="5113"/>
    <x v="2532"/>
    <x v="1011"/>
    <x v="1118"/>
    <x v="0"/>
    <s v="AB-10150"/>
    <s v="Aimee Bixby"/>
    <x v="0"/>
    <x v="0"/>
    <s v="Dallas"/>
    <x v="5"/>
    <n v="75220"/>
    <x v="2"/>
    <s v="OFF-PA-10003936"/>
    <x v="1"/>
    <x v="10"/>
    <s v="Xerox 1994"/>
    <x v="12"/>
    <n v="3"/>
    <n v="0.2"/>
    <n v="5.4432"/>
    <x v="2"/>
    <x v="0"/>
  </r>
  <r>
    <x v="5114"/>
    <x v="2533"/>
    <x v="1019"/>
    <x v="407"/>
    <x v="1"/>
    <s v="MS-17365"/>
    <s v="Maribeth Schnelling"/>
    <x v="0"/>
    <x v="0"/>
    <s v="Carlsbad"/>
    <x v="27"/>
    <n v="88220"/>
    <x v="1"/>
    <s v="OFF-BI-10004140"/>
    <x v="1"/>
    <x v="8"/>
    <s v="Avery Non-Stick Binders"/>
    <x v="2209"/>
    <n v="3"/>
    <n v="0.2"/>
    <n v="3.3674999999999984"/>
    <x v="1"/>
    <x v="0"/>
  </r>
  <r>
    <x v="5115"/>
    <x v="2534"/>
    <x v="800"/>
    <x v="1119"/>
    <x v="1"/>
    <s v="DD-13570"/>
    <s v="Dorothy Dickinson"/>
    <x v="0"/>
    <x v="0"/>
    <s v="Philadelphia"/>
    <x v="9"/>
    <n v="19134"/>
    <x v="3"/>
    <s v="OFF-LA-10004178"/>
    <x v="1"/>
    <x v="2"/>
    <s v="Avery 491"/>
    <x v="106"/>
    <n v="1"/>
    <n v="0.2"/>
    <n v="1.0737999999999999"/>
    <x v="3"/>
    <x v="0"/>
  </r>
  <r>
    <x v="5116"/>
    <x v="2535"/>
    <x v="343"/>
    <x v="251"/>
    <x v="1"/>
    <s v="MT-17815"/>
    <s v="Meg Tillman"/>
    <x v="0"/>
    <x v="0"/>
    <s v="New York City"/>
    <x v="15"/>
    <n v="10009"/>
    <x v="3"/>
    <s v="OFF-ST-10003324"/>
    <x v="1"/>
    <x v="4"/>
    <s v="Belkin OmniView SE Rackmount Kit"/>
    <x v="3771"/>
    <n v="1"/>
    <n v="0"/>
    <n v="0"/>
    <x v="3"/>
    <x v="0"/>
  </r>
  <r>
    <x v="5117"/>
    <x v="2536"/>
    <x v="120"/>
    <x v="1120"/>
    <x v="1"/>
    <s v="GM-14500"/>
    <s v="Gene McClure"/>
    <x v="0"/>
    <x v="0"/>
    <s v="Oceanside"/>
    <x v="15"/>
    <n v="11572"/>
    <x v="3"/>
    <s v="OFF-FA-10004854"/>
    <x v="1"/>
    <x v="13"/>
    <s v="Vinyl Coated Wire Paper Clips in Organizer Box, 800/Box"/>
    <x v="805"/>
    <n v="3"/>
    <n v="0"/>
    <n v="16.186799999999998"/>
    <x v="3"/>
    <x v="0"/>
  </r>
  <r>
    <x v="5118"/>
    <x v="2536"/>
    <x v="120"/>
    <x v="1120"/>
    <x v="1"/>
    <s v="GM-14500"/>
    <s v="Gene McClure"/>
    <x v="0"/>
    <x v="0"/>
    <s v="Oceanside"/>
    <x v="15"/>
    <n v="11572"/>
    <x v="3"/>
    <s v="TEC-MA-10002859"/>
    <x v="2"/>
    <x v="15"/>
    <s v="Ativa MDM8000 8-Sheet Micro-Cut Shredder"/>
    <x v="3772"/>
    <n v="7"/>
    <n v="0"/>
    <n v="296.06709999999998"/>
    <x v="3"/>
    <x v="0"/>
  </r>
  <r>
    <x v="5119"/>
    <x v="2536"/>
    <x v="120"/>
    <x v="1120"/>
    <x v="1"/>
    <s v="GM-14500"/>
    <s v="Gene McClure"/>
    <x v="0"/>
    <x v="0"/>
    <s v="Oceanside"/>
    <x v="15"/>
    <n v="11572"/>
    <x v="3"/>
    <s v="OFF-BI-10000088"/>
    <x v="1"/>
    <x v="8"/>
    <s v="GBC Imprintable Covers"/>
    <x v="3773"/>
    <n v="9"/>
    <n v="0.2"/>
    <n v="28.657800000000002"/>
    <x v="3"/>
    <x v="0"/>
  </r>
  <r>
    <x v="5120"/>
    <x v="2537"/>
    <x v="527"/>
    <x v="521"/>
    <x v="1"/>
    <s v="KB-16585"/>
    <s v="Ken Black"/>
    <x v="1"/>
    <x v="0"/>
    <s v="Lafayette"/>
    <x v="28"/>
    <n v="70506"/>
    <x v="0"/>
    <s v="OFF-ST-10004180"/>
    <x v="1"/>
    <x v="4"/>
    <s v="Safco Commercial Shelving"/>
    <x v="3774"/>
    <n v="5"/>
    <n v="0"/>
    <n v="9.3019999999999925"/>
    <x v="0"/>
    <x v="0"/>
  </r>
  <r>
    <x v="5121"/>
    <x v="2537"/>
    <x v="527"/>
    <x v="521"/>
    <x v="1"/>
    <s v="KB-16585"/>
    <s v="Ken Black"/>
    <x v="1"/>
    <x v="0"/>
    <s v="Lafayette"/>
    <x v="28"/>
    <n v="70506"/>
    <x v="0"/>
    <s v="TEC-AC-10002926"/>
    <x v="2"/>
    <x v="11"/>
    <s v="Logitech Wireless Marathon Mouse M705"/>
    <x v="2622"/>
    <n v="2"/>
    <n v="0"/>
    <n v="42.991400000000006"/>
    <x v="0"/>
    <x v="0"/>
  </r>
  <r>
    <x v="5122"/>
    <x v="2537"/>
    <x v="527"/>
    <x v="521"/>
    <x v="1"/>
    <s v="KB-16585"/>
    <s v="Ken Black"/>
    <x v="1"/>
    <x v="0"/>
    <s v="Lafayette"/>
    <x v="28"/>
    <n v="70506"/>
    <x v="0"/>
    <s v="OFF-PA-10003797"/>
    <x v="1"/>
    <x v="10"/>
    <s v="Xerox 209"/>
    <x v="541"/>
    <n v="3"/>
    <n v="0"/>
    <n v="9.3312000000000008"/>
    <x v="0"/>
    <x v="0"/>
  </r>
  <r>
    <x v="5123"/>
    <x v="2537"/>
    <x v="527"/>
    <x v="521"/>
    <x v="1"/>
    <s v="KB-16585"/>
    <s v="Ken Black"/>
    <x v="1"/>
    <x v="0"/>
    <s v="Lafayette"/>
    <x v="28"/>
    <n v="70506"/>
    <x v="0"/>
    <s v="OFF-PA-10002195"/>
    <x v="1"/>
    <x v="10"/>
    <s v="Xerox 1966"/>
    <x v="91"/>
    <n v="2"/>
    <n v="0"/>
    <n v="6.3504000000000005"/>
    <x v="0"/>
    <x v="0"/>
  </r>
  <r>
    <x v="5124"/>
    <x v="2538"/>
    <x v="80"/>
    <x v="931"/>
    <x v="3"/>
    <s v="DM-13015"/>
    <s v="Darrin Martin"/>
    <x v="0"/>
    <x v="0"/>
    <s v="New York City"/>
    <x v="15"/>
    <n v="10009"/>
    <x v="3"/>
    <s v="FUR-TA-10001039"/>
    <x v="0"/>
    <x v="3"/>
    <s v="KI Adjustable-Height Table"/>
    <x v="3775"/>
    <n v="9"/>
    <n v="0.4"/>
    <n v="-108.33479999999997"/>
    <x v="3"/>
    <x v="1"/>
  </r>
  <r>
    <x v="5125"/>
    <x v="2538"/>
    <x v="80"/>
    <x v="931"/>
    <x v="3"/>
    <s v="DM-13015"/>
    <s v="Darrin Martin"/>
    <x v="0"/>
    <x v="0"/>
    <s v="New York City"/>
    <x v="15"/>
    <n v="10009"/>
    <x v="3"/>
    <s v="OFF-EN-10001099"/>
    <x v="1"/>
    <x v="12"/>
    <s v="Staple envelope"/>
    <x v="3776"/>
    <n v="7"/>
    <n v="0"/>
    <n v="31.491599999999995"/>
    <x v="3"/>
    <x v="1"/>
  </r>
  <r>
    <x v="5126"/>
    <x v="2538"/>
    <x v="80"/>
    <x v="931"/>
    <x v="3"/>
    <s v="DM-13015"/>
    <s v="Darrin Martin"/>
    <x v="0"/>
    <x v="0"/>
    <s v="New York City"/>
    <x v="15"/>
    <n v="10009"/>
    <x v="3"/>
    <s v="TEC-MA-10003979"/>
    <x v="2"/>
    <x v="15"/>
    <s v="Ativa V4110MDD Micro-Cut Shredder"/>
    <x v="3777"/>
    <n v="4"/>
    <n v="0"/>
    <n v="1371.9803999999999"/>
    <x v="3"/>
    <x v="1"/>
  </r>
  <r>
    <x v="5127"/>
    <x v="2538"/>
    <x v="80"/>
    <x v="931"/>
    <x v="3"/>
    <s v="DM-13015"/>
    <s v="Darrin Martin"/>
    <x v="0"/>
    <x v="0"/>
    <s v="New York City"/>
    <x v="15"/>
    <n v="10009"/>
    <x v="3"/>
    <s v="OFF-AP-10002945"/>
    <x v="1"/>
    <x v="9"/>
    <s v="Honeywell Enviracaire Portable HEPA Air Cleaner for 17' x 22' Room"/>
    <x v="3778"/>
    <n v="2"/>
    <n v="0"/>
    <n v="198.42899999999997"/>
    <x v="3"/>
    <x v="1"/>
  </r>
  <r>
    <x v="5128"/>
    <x v="2538"/>
    <x v="80"/>
    <x v="931"/>
    <x v="3"/>
    <s v="DM-13015"/>
    <s v="Darrin Martin"/>
    <x v="0"/>
    <x v="0"/>
    <s v="New York City"/>
    <x v="15"/>
    <n v="10009"/>
    <x v="3"/>
    <s v="TEC-PH-10001536"/>
    <x v="2"/>
    <x v="7"/>
    <s v="Spigen Samsung Galaxy S5 Case Wallet"/>
    <x v="2181"/>
    <n v="1"/>
    <n v="0"/>
    <n v="4.4173999999999989"/>
    <x v="3"/>
    <x v="1"/>
  </r>
  <r>
    <x v="5129"/>
    <x v="2538"/>
    <x v="80"/>
    <x v="931"/>
    <x v="3"/>
    <s v="DM-13015"/>
    <s v="Darrin Martin"/>
    <x v="0"/>
    <x v="0"/>
    <s v="New York City"/>
    <x v="15"/>
    <n v="10009"/>
    <x v="3"/>
    <s v="TEC-PH-10000526"/>
    <x v="2"/>
    <x v="7"/>
    <s v="Vtech CS6719"/>
    <x v="1170"/>
    <n v="3"/>
    <n v="0"/>
    <n v="80.631600000000006"/>
    <x v="3"/>
    <x v="1"/>
  </r>
  <r>
    <x v="5130"/>
    <x v="2538"/>
    <x v="80"/>
    <x v="931"/>
    <x v="3"/>
    <s v="DM-13015"/>
    <s v="Darrin Martin"/>
    <x v="0"/>
    <x v="0"/>
    <s v="New York City"/>
    <x v="15"/>
    <n v="10009"/>
    <x v="3"/>
    <s v="OFF-PA-10000213"/>
    <x v="1"/>
    <x v="10"/>
    <s v="Xerox 198"/>
    <x v="3779"/>
    <n v="9"/>
    <n v="0"/>
    <n v="21.065400000000004"/>
    <x v="3"/>
    <x v="1"/>
  </r>
  <r>
    <x v="5131"/>
    <x v="2539"/>
    <x v="614"/>
    <x v="263"/>
    <x v="1"/>
    <s v="BP-11185"/>
    <s v="Ben Peterman"/>
    <x v="1"/>
    <x v="0"/>
    <s v="Anaheim"/>
    <x v="1"/>
    <n v="92804"/>
    <x v="1"/>
    <s v="FUR-FU-10002501"/>
    <x v="0"/>
    <x v="5"/>
    <s v="Nu-Dell Executive Frame"/>
    <x v="3780"/>
    <n v="8"/>
    <n v="0"/>
    <n v="37.414400000000001"/>
    <x v="1"/>
    <x v="0"/>
  </r>
  <r>
    <x v="5132"/>
    <x v="2540"/>
    <x v="1020"/>
    <x v="1121"/>
    <x v="1"/>
    <s v="EP-13915"/>
    <s v="Emily Phan"/>
    <x v="0"/>
    <x v="0"/>
    <s v="Deltona"/>
    <x v="2"/>
    <n v="32725"/>
    <x v="0"/>
    <s v="TEC-PH-10001819"/>
    <x v="2"/>
    <x v="7"/>
    <s v="Innergie mMini Combo Duo USB Travel Charging Kit"/>
    <x v="3781"/>
    <n v="3"/>
    <n v="0.2"/>
    <n v="37.791599999999988"/>
    <x v="0"/>
    <x v="0"/>
  </r>
  <r>
    <x v="5133"/>
    <x v="2541"/>
    <x v="200"/>
    <x v="524"/>
    <x v="1"/>
    <s v="FG-14260"/>
    <s v="Frank Gastineau"/>
    <x v="2"/>
    <x v="0"/>
    <s v="New York City"/>
    <x v="15"/>
    <n v="10009"/>
    <x v="3"/>
    <s v="OFF-AP-10001962"/>
    <x v="1"/>
    <x v="9"/>
    <s v="Black &amp; Decker Filter for Double Action Dustbuster Cordless Vac BLDV7210"/>
    <x v="3782"/>
    <n v="7"/>
    <n v="0"/>
    <n v="14.682500000000001"/>
    <x v="3"/>
    <x v="0"/>
  </r>
  <r>
    <x v="5134"/>
    <x v="2541"/>
    <x v="200"/>
    <x v="524"/>
    <x v="1"/>
    <s v="FG-14260"/>
    <s v="Frank Gastineau"/>
    <x v="2"/>
    <x v="0"/>
    <s v="New York City"/>
    <x v="15"/>
    <n v="10009"/>
    <x v="3"/>
    <s v="OFF-BI-10003364"/>
    <x v="1"/>
    <x v="8"/>
    <s v="Binding Machine Supplies"/>
    <x v="3783"/>
    <n v="4"/>
    <n v="0.2"/>
    <n v="32.670400000000001"/>
    <x v="3"/>
    <x v="0"/>
  </r>
  <r>
    <x v="5135"/>
    <x v="2542"/>
    <x v="248"/>
    <x v="464"/>
    <x v="1"/>
    <s v="AB-10255"/>
    <s v="Alejandro Ballentine"/>
    <x v="2"/>
    <x v="0"/>
    <s v="Seattle"/>
    <x v="4"/>
    <n v="98103"/>
    <x v="1"/>
    <s v="OFF-FA-10002983"/>
    <x v="1"/>
    <x v="13"/>
    <s v="Advantus SlideClip Paper Clips"/>
    <x v="3784"/>
    <n v="5"/>
    <n v="0"/>
    <n v="8.1840000000000011"/>
    <x v="1"/>
    <x v="1"/>
  </r>
  <r>
    <x v="5136"/>
    <x v="2543"/>
    <x v="639"/>
    <x v="79"/>
    <x v="1"/>
    <s v="RD-19480"/>
    <s v="Rick Duston"/>
    <x v="0"/>
    <x v="0"/>
    <s v="San Diego"/>
    <x v="1"/>
    <n v="92105"/>
    <x v="1"/>
    <s v="OFF-BI-10002432"/>
    <x v="1"/>
    <x v="8"/>
    <s v="Wilson Jones Standard D-Ring Binders"/>
    <x v="3785"/>
    <n v="2"/>
    <n v="0.2"/>
    <n v="2.7323999999999993"/>
    <x v="1"/>
    <x v="0"/>
  </r>
  <r>
    <x v="5137"/>
    <x v="2544"/>
    <x v="373"/>
    <x v="398"/>
    <x v="1"/>
    <s v="TS-21430"/>
    <s v="Tom Stivers"/>
    <x v="1"/>
    <x v="0"/>
    <s v="Oklahoma City"/>
    <x v="26"/>
    <n v="73120"/>
    <x v="2"/>
    <s v="FUR-FU-10003096"/>
    <x v="0"/>
    <x v="5"/>
    <s v="Master Giant Foot Doorstop, Safety Yellow"/>
    <x v="635"/>
    <n v="4"/>
    <n v="0"/>
    <n v="13.0548"/>
    <x v="2"/>
    <x v="0"/>
  </r>
  <r>
    <x v="5138"/>
    <x v="2545"/>
    <x v="365"/>
    <x v="391"/>
    <x v="1"/>
    <s v="JA-15970"/>
    <s v="Joseph Airdo"/>
    <x v="0"/>
    <x v="0"/>
    <s v="Mount Vernon"/>
    <x v="15"/>
    <n v="10550"/>
    <x v="3"/>
    <s v="OFF-EN-10001539"/>
    <x v="1"/>
    <x v="12"/>
    <s v="Staple envelope"/>
    <x v="1013"/>
    <n v="3"/>
    <n v="0"/>
    <n v="10.969799999999999"/>
    <x v="3"/>
    <x v="0"/>
  </r>
  <r>
    <x v="5139"/>
    <x v="2545"/>
    <x v="365"/>
    <x v="391"/>
    <x v="1"/>
    <s v="JA-15970"/>
    <s v="Joseph Airdo"/>
    <x v="0"/>
    <x v="0"/>
    <s v="Mount Vernon"/>
    <x v="15"/>
    <n v="10550"/>
    <x v="3"/>
    <s v="OFF-PA-10004996"/>
    <x v="1"/>
    <x v="10"/>
    <s v="Speediset Carbonless Redi-Letter 7&quot; x 8 1/2&quot;"/>
    <x v="3786"/>
    <n v="5"/>
    <n v="0"/>
    <n v="24.2285"/>
    <x v="3"/>
    <x v="0"/>
  </r>
  <r>
    <x v="5140"/>
    <x v="2546"/>
    <x v="627"/>
    <x v="1122"/>
    <x v="1"/>
    <s v="SW-20455"/>
    <s v="Shaun Weien"/>
    <x v="0"/>
    <x v="0"/>
    <s v="San Francisco"/>
    <x v="1"/>
    <n v="94109"/>
    <x v="1"/>
    <s v="TEC-AC-10001956"/>
    <x v="2"/>
    <x v="11"/>
    <s v="Microsoft Arc Touch Mouse"/>
    <x v="3787"/>
    <n v="2"/>
    <n v="0"/>
    <n v="43.164000000000001"/>
    <x v="1"/>
    <x v="0"/>
  </r>
  <r>
    <x v="5141"/>
    <x v="2547"/>
    <x v="178"/>
    <x v="1012"/>
    <x v="1"/>
    <s v="FP-14320"/>
    <s v="Frank Preis"/>
    <x v="0"/>
    <x v="0"/>
    <s v="New York City"/>
    <x v="15"/>
    <n v="10009"/>
    <x v="3"/>
    <s v="FUR-CH-10000454"/>
    <x v="0"/>
    <x v="1"/>
    <s v="Hon Deluxe Fabric Upholstered Stacking Chairs, Rounded Back"/>
    <x v="3788"/>
    <n v="6"/>
    <n v="0.1"/>
    <n v="292.77599999999995"/>
    <x v="3"/>
    <x v="0"/>
  </r>
  <r>
    <x v="5142"/>
    <x v="2547"/>
    <x v="178"/>
    <x v="1012"/>
    <x v="1"/>
    <s v="FP-14320"/>
    <s v="Frank Preis"/>
    <x v="0"/>
    <x v="0"/>
    <s v="New York City"/>
    <x v="15"/>
    <n v="10009"/>
    <x v="3"/>
    <s v="OFF-SU-10000946"/>
    <x v="1"/>
    <x v="14"/>
    <s v="Staple remover"/>
    <x v="1558"/>
    <n v="8"/>
    <n v="0"/>
    <n v="18.513599999999997"/>
    <x v="3"/>
    <x v="0"/>
  </r>
  <r>
    <x v="5143"/>
    <x v="2547"/>
    <x v="178"/>
    <x v="1012"/>
    <x v="1"/>
    <s v="FP-14320"/>
    <s v="Frank Preis"/>
    <x v="0"/>
    <x v="0"/>
    <s v="New York City"/>
    <x v="15"/>
    <n v="10009"/>
    <x v="3"/>
    <s v="OFF-BI-10004140"/>
    <x v="1"/>
    <x v="8"/>
    <s v="Avery Non-Stick Binders"/>
    <x v="3273"/>
    <n v="1"/>
    <n v="0.2"/>
    <n v="1.1224999999999996"/>
    <x v="3"/>
    <x v="0"/>
  </r>
  <r>
    <x v="5144"/>
    <x v="2548"/>
    <x v="62"/>
    <x v="1123"/>
    <x v="1"/>
    <s v="JL-15835"/>
    <s v="John Lee"/>
    <x v="0"/>
    <x v="0"/>
    <s v="Los Angeles"/>
    <x v="1"/>
    <n v="90045"/>
    <x v="1"/>
    <s v="FUR-FU-10003039"/>
    <x v="0"/>
    <x v="5"/>
    <s v="Howard Miller 11-1/2&quot; Diameter Grantwood Wall Clock"/>
    <x v="3789"/>
    <n v="2"/>
    <n v="0"/>
    <n v="29.328400000000002"/>
    <x v="1"/>
    <x v="0"/>
  </r>
  <r>
    <x v="5145"/>
    <x v="2548"/>
    <x v="62"/>
    <x v="1123"/>
    <x v="1"/>
    <s v="JL-15835"/>
    <s v="John Lee"/>
    <x v="0"/>
    <x v="0"/>
    <s v="Los Angeles"/>
    <x v="1"/>
    <n v="90045"/>
    <x v="1"/>
    <s v="OFF-ST-10000464"/>
    <x v="1"/>
    <x v="4"/>
    <s v="Multi-Use Personal File Cart and Caster Set, Three Stacking Bins"/>
    <x v="3790"/>
    <n v="4"/>
    <n v="0"/>
    <n v="38.931200000000004"/>
    <x v="1"/>
    <x v="0"/>
  </r>
  <r>
    <x v="5146"/>
    <x v="2548"/>
    <x v="62"/>
    <x v="1123"/>
    <x v="1"/>
    <s v="JL-15835"/>
    <s v="John Lee"/>
    <x v="0"/>
    <x v="0"/>
    <s v="Los Angeles"/>
    <x v="1"/>
    <n v="90045"/>
    <x v="1"/>
    <s v="OFF-AP-10000252"/>
    <x v="1"/>
    <x v="9"/>
    <s v="Harmony HEPA Quiet Air Purifiers"/>
    <x v="1047"/>
    <n v="4"/>
    <n v="0"/>
    <n v="16.38"/>
    <x v="1"/>
    <x v="0"/>
  </r>
  <r>
    <x v="5147"/>
    <x v="2549"/>
    <x v="165"/>
    <x v="786"/>
    <x v="1"/>
    <s v="JL-15175"/>
    <s v="James Lanier"/>
    <x v="2"/>
    <x v="0"/>
    <s v="Chandler"/>
    <x v="16"/>
    <n v="85224"/>
    <x v="1"/>
    <s v="FUR-FU-10001731"/>
    <x v="0"/>
    <x v="5"/>
    <s v="Acrylic Self-Standing Desk Frames"/>
    <x v="1086"/>
    <n v="4"/>
    <n v="0.2"/>
    <n v="1.9223999999999997"/>
    <x v="1"/>
    <x v="0"/>
  </r>
  <r>
    <x v="5148"/>
    <x v="2549"/>
    <x v="165"/>
    <x v="786"/>
    <x v="1"/>
    <s v="JL-15175"/>
    <s v="James Lanier"/>
    <x v="2"/>
    <x v="0"/>
    <s v="Chandler"/>
    <x v="16"/>
    <n v="85224"/>
    <x v="1"/>
    <s v="FUR-CH-10001394"/>
    <x v="0"/>
    <x v="1"/>
    <s v="Global Leather Executive Chair"/>
    <x v="3791"/>
    <n v="3"/>
    <n v="0.2"/>
    <n v="105.29699999999988"/>
    <x v="1"/>
    <x v="0"/>
  </r>
  <r>
    <x v="5149"/>
    <x v="2550"/>
    <x v="261"/>
    <x v="365"/>
    <x v="3"/>
    <s v="JG-15160"/>
    <s v="James Galang"/>
    <x v="0"/>
    <x v="0"/>
    <s v="Long Beach"/>
    <x v="15"/>
    <n v="11561"/>
    <x v="3"/>
    <s v="TEC-PH-10001578"/>
    <x v="2"/>
    <x v="7"/>
    <s v="Polycom SoundStation2 EX Conference phone"/>
    <x v="3792"/>
    <n v="3"/>
    <n v="0"/>
    <n v="352.30649999999997"/>
    <x v="3"/>
    <x v="0"/>
  </r>
  <r>
    <x v="5150"/>
    <x v="2551"/>
    <x v="904"/>
    <x v="935"/>
    <x v="0"/>
    <s v="SH-19975"/>
    <s v="Sally Hughsby"/>
    <x v="1"/>
    <x v="0"/>
    <s v="San Francisco"/>
    <x v="1"/>
    <n v="94109"/>
    <x v="1"/>
    <s v="OFF-ST-10000675"/>
    <x v="1"/>
    <x v="4"/>
    <s v="File Shuttle II and Handi-File, Black"/>
    <x v="3793"/>
    <n v="2"/>
    <n v="0"/>
    <n v="16.945"/>
    <x v="1"/>
    <x v="0"/>
  </r>
  <r>
    <x v="5151"/>
    <x v="2552"/>
    <x v="145"/>
    <x v="938"/>
    <x v="2"/>
    <s v="LS-17200"/>
    <s v="Luke Schmidt"/>
    <x v="1"/>
    <x v="0"/>
    <s v="Helena"/>
    <x v="37"/>
    <n v="59601"/>
    <x v="1"/>
    <s v="OFF-ST-10002352"/>
    <x v="1"/>
    <x v="4"/>
    <s v="Iris Project Case"/>
    <x v="1778"/>
    <n v="5"/>
    <n v="0"/>
    <n v="10.373999999999999"/>
    <x v="1"/>
    <x v="0"/>
  </r>
  <r>
    <x v="5152"/>
    <x v="2553"/>
    <x v="479"/>
    <x v="287"/>
    <x v="1"/>
    <s v="CS-11860"/>
    <s v="Cari Schnelling"/>
    <x v="0"/>
    <x v="0"/>
    <s v="New York City"/>
    <x v="15"/>
    <n v="10011"/>
    <x v="3"/>
    <s v="OFF-BI-10004528"/>
    <x v="1"/>
    <x v="8"/>
    <s v="Cardinal Poly Pocket Divider Pockets for Ring Binders"/>
    <x v="3794"/>
    <n v="1"/>
    <n v="0.2"/>
    <n v="0.83999999999999975"/>
    <x v="3"/>
    <x v="0"/>
  </r>
  <r>
    <x v="5153"/>
    <x v="2553"/>
    <x v="479"/>
    <x v="287"/>
    <x v="1"/>
    <s v="CS-11860"/>
    <s v="Cari Schnelling"/>
    <x v="0"/>
    <x v="0"/>
    <s v="New York City"/>
    <x v="15"/>
    <n v="10011"/>
    <x v="3"/>
    <s v="OFF-AR-10001026"/>
    <x v="1"/>
    <x v="6"/>
    <s v="Sanford Uni-Blazer View Highlighters, Chisel Tip, Yellow"/>
    <x v="3795"/>
    <n v="3"/>
    <n v="0"/>
    <n v="2.9040000000000008"/>
    <x v="3"/>
    <x v="0"/>
  </r>
  <r>
    <x v="5154"/>
    <x v="2554"/>
    <x v="976"/>
    <x v="747"/>
    <x v="2"/>
    <s v="KW-16570"/>
    <s v="Kelly Williams"/>
    <x v="0"/>
    <x v="0"/>
    <s v="Kirkwood"/>
    <x v="25"/>
    <n v="63122"/>
    <x v="2"/>
    <s v="OFF-BI-10002215"/>
    <x v="1"/>
    <x v="8"/>
    <s v="Wilson Jones Hanging View Binder, White, 1&quot;"/>
    <x v="158"/>
    <n v="4"/>
    <n v="0"/>
    <n v="13.063999999999998"/>
    <x v="2"/>
    <x v="0"/>
  </r>
  <r>
    <x v="5155"/>
    <x v="2554"/>
    <x v="976"/>
    <x v="747"/>
    <x v="2"/>
    <s v="KW-16570"/>
    <s v="Kelly Williams"/>
    <x v="0"/>
    <x v="0"/>
    <s v="Kirkwood"/>
    <x v="25"/>
    <n v="63122"/>
    <x v="2"/>
    <s v="FUR-FU-10000305"/>
    <x v="0"/>
    <x v="5"/>
    <s v="Tenex V2T-RE Standard Weight Series Chair Mat, 45&quot; x 53&quot;, Lip 25&quot; x 12&quot;"/>
    <x v="3724"/>
    <n v="3"/>
    <n v="0"/>
    <n v="34.070399999999999"/>
    <x v="2"/>
    <x v="0"/>
  </r>
  <r>
    <x v="5156"/>
    <x v="2555"/>
    <x v="160"/>
    <x v="446"/>
    <x v="0"/>
    <s v="GH-14410"/>
    <s v="Gary Hansen"/>
    <x v="2"/>
    <x v="0"/>
    <s v="Chicago"/>
    <x v="10"/>
    <n v="60653"/>
    <x v="2"/>
    <s v="TEC-PH-10002584"/>
    <x v="2"/>
    <x v="7"/>
    <s v="Samsung Galaxy S4"/>
    <x v="3796"/>
    <n v="2"/>
    <n v="0.2"/>
    <n v="125.19799999999992"/>
    <x v="2"/>
    <x v="0"/>
  </r>
  <r>
    <x v="5157"/>
    <x v="2555"/>
    <x v="160"/>
    <x v="446"/>
    <x v="0"/>
    <s v="GH-14410"/>
    <s v="Gary Hansen"/>
    <x v="2"/>
    <x v="0"/>
    <s v="Chicago"/>
    <x v="10"/>
    <n v="60653"/>
    <x v="2"/>
    <s v="FUR-CH-10000229"/>
    <x v="0"/>
    <x v="1"/>
    <s v="Global Enterprise Series Seating High-Back Swivel/Tilt Chairs"/>
    <x v="3797"/>
    <n v="3"/>
    <n v="0.3"/>
    <n v="-178.84680000000006"/>
    <x v="2"/>
    <x v="0"/>
  </r>
  <r>
    <x v="5158"/>
    <x v="2555"/>
    <x v="160"/>
    <x v="446"/>
    <x v="0"/>
    <s v="GH-14410"/>
    <s v="Gary Hansen"/>
    <x v="2"/>
    <x v="0"/>
    <s v="Chicago"/>
    <x v="10"/>
    <n v="60653"/>
    <x v="2"/>
    <s v="FUR-FU-10003799"/>
    <x v="0"/>
    <x v="5"/>
    <s v="Seth Thomas 13 1/2&quot; Wall Clock"/>
    <x v="3798"/>
    <n v="2"/>
    <n v="0.6"/>
    <n v="-10.312400000000004"/>
    <x v="2"/>
    <x v="0"/>
  </r>
  <r>
    <x v="5159"/>
    <x v="2556"/>
    <x v="662"/>
    <x v="697"/>
    <x v="0"/>
    <s v="AG-10495"/>
    <s v="Andrew Gjertsen"/>
    <x v="1"/>
    <x v="0"/>
    <s v="Peoria"/>
    <x v="16"/>
    <n v="85345"/>
    <x v="1"/>
    <s v="TEC-PH-10001700"/>
    <x v="2"/>
    <x v="7"/>
    <s v="Panasonic KX-TG6844B Expandable Digital Cordless Telephone"/>
    <x v="554"/>
    <n v="2"/>
    <n v="0.2"/>
    <n v="9.2386000000000053"/>
    <x v="1"/>
    <x v="0"/>
  </r>
  <r>
    <x v="5160"/>
    <x v="2556"/>
    <x v="662"/>
    <x v="697"/>
    <x v="0"/>
    <s v="AG-10495"/>
    <s v="Andrew Gjertsen"/>
    <x v="1"/>
    <x v="0"/>
    <s v="Peoria"/>
    <x v="16"/>
    <n v="85345"/>
    <x v="1"/>
    <s v="TEC-PH-10001527"/>
    <x v="2"/>
    <x v="7"/>
    <s v="Plantronics MX500i Earset"/>
    <x v="3799"/>
    <n v="2"/>
    <n v="0.2"/>
    <n v="-14.603000000000005"/>
    <x v="1"/>
    <x v="0"/>
  </r>
  <r>
    <x v="5161"/>
    <x v="2557"/>
    <x v="1021"/>
    <x v="90"/>
    <x v="1"/>
    <s v="TS-21430"/>
    <s v="Tom Stivers"/>
    <x v="1"/>
    <x v="0"/>
    <s v="Seattle"/>
    <x v="4"/>
    <n v="98103"/>
    <x v="1"/>
    <s v="FUR-BO-10002916"/>
    <x v="0"/>
    <x v="0"/>
    <s v="Rush Hierlooms Collection 1&quot; Thick Stackable Bookcases"/>
    <x v="3800"/>
    <n v="8"/>
    <n v="0"/>
    <n v="259.88959999999997"/>
    <x v="1"/>
    <x v="0"/>
  </r>
  <r>
    <x v="5162"/>
    <x v="2558"/>
    <x v="741"/>
    <x v="791"/>
    <x v="0"/>
    <s v="AJ-10945"/>
    <s v="Ashley Jarboe"/>
    <x v="0"/>
    <x v="0"/>
    <s v="Taylor"/>
    <x v="12"/>
    <n v="48180"/>
    <x v="2"/>
    <s v="FUR-CH-10000863"/>
    <x v="0"/>
    <x v="1"/>
    <s v="Novimex Swivel Fabric Task Chair"/>
    <x v="85"/>
    <n v="2"/>
    <n v="0"/>
    <n v="33.215599999999995"/>
    <x v="2"/>
    <x v="0"/>
  </r>
  <r>
    <x v="5163"/>
    <x v="2559"/>
    <x v="380"/>
    <x v="772"/>
    <x v="1"/>
    <s v="SJ-20215"/>
    <s v="Sarah Jordon"/>
    <x v="0"/>
    <x v="0"/>
    <s v="Pasadena"/>
    <x v="1"/>
    <n v="91104"/>
    <x v="1"/>
    <s v="FUR-CH-10003968"/>
    <x v="0"/>
    <x v="1"/>
    <s v="Novimex Turbo Task Chair"/>
    <x v="3011"/>
    <n v="3"/>
    <n v="0.2"/>
    <n v="-17.035200000000003"/>
    <x v="1"/>
    <x v="1"/>
  </r>
  <r>
    <x v="5164"/>
    <x v="2560"/>
    <x v="849"/>
    <x v="723"/>
    <x v="1"/>
    <s v="SC-20020"/>
    <s v="Sam Craven"/>
    <x v="0"/>
    <x v="0"/>
    <s v="Midland"/>
    <x v="12"/>
    <n v="48640"/>
    <x v="2"/>
    <s v="OFF-AR-10001149"/>
    <x v="1"/>
    <x v="6"/>
    <s v="Avery Hi-Liter Comfort Grip Fluorescent Highlighter, Yellow Ink"/>
    <x v="2841"/>
    <n v="2"/>
    <n v="0"/>
    <n v="1.5209999999999999"/>
    <x v="2"/>
    <x v="0"/>
  </r>
  <r>
    <x v="5165"/>
    <x v="2560"/>
    <x v="849"/>
    <x v="723"/>
    <x v="1"/>
    <s v="SC-20020"/>
    <s v="Sam Craven"/>
    <x v="0"/>
    <x v="0"/>
    <s v="Midland"/>
    <x v="12"/>
    <n v="48640"/>
    <x v="2"/>
    <s v="OFF-PA-10000130"/>
    <x v="1"/>
    <x v="10"/>
    <s v="Xerox 199"/>
    <x v="1387"/>
    <n v="3"/>
    <n v="0"/>
    <n v="5.7779999999999987"/>
    <x v="2"/>
    <x v="0"/>
  </r>
  <r>
    <x v="5166"/>
    <x v="2560"/>
    <x v="849"/>
    <x v="723"/>
    <x v="1"/>
    <s v="SC-20020"/>
    <s v="Sam Craven"/>
    <x v="0"/>
    <x v="0"/>
    <s v="Midland"/>
    <x v="12"/>
    <n v="48640"/>
    <x v="2"/>
    <s v="OFF-PA-10002479"/>
    <x v="1"/>
    <x v="10"/>
    <s v="Xerox 4200 Series MultiUse Premium Copy Paper (20Lb. and 84 Bright)"/>
    <x v="3426"/>
    <n v="3"/>
    <n v="0"/>
    <n v="7.1280000000000001"/>
    <x v="2"/>
    <x v="0"/>
  </r>
  <r>
    <x v="5167"/>
    <x v="2560"/>
    <x v="849"/>
    <x v="723"/>
    <x v="1"/>
    <s v="SC-20020"/>
    <s v="Sam Craven"/>
    <x v="0"/>
    <x v="0"/>
    <s v="Midland"/>
    <x v="12"/>
    <n v="48640"/>
    <x v="2"/>
    <s v="FUR-CH-10004997"/>
    <x v="0"/>
    <x v="1"/>
    <s v="Hon Every-Day Series Multi-Task Chairs"/>
    <x v="3801"/>
    <n v="3"/>
    <n v="0"/>
    <n v="112.78800000000001"/>
    <x v="2"/>
    <x v="0"/>
  </r>
  <r>
    <x v="5168"/>
    <x v="2560"/>
    <x v="849"/>
    <x v="723"/>
    <x v="1"/>
    <s v="SC-20020"/>
    <s v="Sam Craven"/>
    <x v="0"/>
    <x v="0"/>
    <s v="Midland"/>
    <x v="12"/>
    <n v="48640"/>
    <x v="2"/>
    <s v="OFF-ST-10004950"/>
    <x v="1"/>
    <x v="4"/>
    <s v="Acco Perma 3000 Stacking Storage Drawers"/>
    <x v="2780"/>
    <n v="3"/>
    <n v="0"/>
    <n v="11.958600000000001"/>
    <x v="2"/>
    <x v="0"/>
  </r>
  <r>
    <x v="5169"/>
    <x v="2560"/>
    <x v="849"/>
    <x v="723"/>
    <x v="1"/>
    <s v="SC-20020"/>
    <s v="Sam Craven"/>
    <x v="0"/>
    <x v="0"/>
    <s v="Midland"/>
    <x v="12"/>
    <n v="48640"/>
    <x v="2"/>
    <s v="OFF-ST-10001490"/>
    <x v="1"/>
    <x v="4"/>
    <s v="Hot File 7-Pocket, Floor Stand"/>
    <x v="3469"/>
    <n v="3"/>
    <n v="0"/>
    <n v="160.62299999999993"/>
    <x v="2"/>
    <x v="0"/>
  </r>
  <r>
    <x v="5170"/>
    <x v="2561"/>
    <x v="1022"/>
    <x v="1124"/>
    <x v="0"/>
    <s v="LA-16780"/>
    <s v="Laura Armstrong"/>
    <x v="1"/>
    <x v="0"/>
    <s v="Detroit"/>
    <x v="12"/>
    <n v="48205"/>
    <x v="2"/>
    <s v="FUR-CH-10002024"/>
    <x v="0"/>
    <x v="1"/>
    <s v="HON 5400 Series Task Chairs for Big and Tall"/>
    <x v="3802"/>
    <n v="5"/>
    <n v="0"/>
    <n v="700.98000000000013"/>
    <x v="2"/>
    <x v="0"/>
  </r>
  <r>
    <x v="5171"/>
    <x v="2561"/>
    <x v="1022"/>
    <x v="1124"/>
    <x v="0"/>
    <s v="LA-16780"/>
    <s v="Laura Armstrong"/>
    <x v="1"/>
    <x v="0"/>
    <s v="Detroit"/>
    <x v="12"/>
    <n v="48205"/>
    <x v="2"/>
    <s v="OFF-PA-10001790"/>
    <x v="1"/>
    <x v="10"/>
    <s v="Xerox 1910"/>
    <x v="3803"/>
    <n v="3"/>
    <n v="0"/>
    <n v="69.177599999999984"/>
    <x v="2"/>
    <x v="0"/>
  </r>
  <r>
    <x v="5172"/>
    <x v="2561"/>
    <x v="1022"/>
    <x v="1124"/>
    <x v="0"/>
    <s v="LA-16780"/>
    <s v="Laura Armstrong"/>
    <x v="1"/>
    <x v="0"/>
    <s v="Detroit"/>
    <x v="12"/>
    <n v="48205"/>
    <x v="2"/>
    <s v="OFF-PA-10000994"/>
    <x v="1"/>
    <x v="10"/>
    <s v="Xerox 1915"/>
    <x v="1836"/>
    <n v="3"/>
    <n v="0"/>
    <n v="150.98399999999998"/>
    <x v="2"/>
    <x v="0"/>
  </r>
  <r>
    <x v="5173"/>
    <x v="2562"/>
    <x v="936"/>
    <x v="392"/>
    <x v="2"/>
    <s v="FC-14335"/>
    <s v="Fred Chung"/>
    <x v="1"/>
    <x v="0"/>
    <s v="Pueblo"/>
    <x v="22"/>
    <n v="81001"/>
    <x v="1"/>
    <s v="OFF-AR-10002399"/>
    <x v="1"/>
    <x v="6"/>
    <s v="Dixon Prang Watercolor Pencils, 10-Color Set with Brush"/>
    <x v="3804"/>
    <n v="1"/>
    <n v="0.2"/>
    <n v="0.89459999999999995"/>
    <x v="1"/>
    <x v="0"/>
  </r>
  <r>
    <x v="5174"/>
    <x v="2563"/>
    <x v="15"/>
    <x v="188"/>
    <x v="1"/>
    <s v="CA-12265"/>
    <s v="Christina Anderson"/>
    <x v="0"/>
    <x v="0"/>
    <s v="Waco"/>
    <x v="5"/>
    <n v="76706"/>
    <x v="2"/>
    <s v="OFF-BI-10002799"/>
    <x v="1"/>
    <x v="8"/>
    <s v="SlimView Poly Binder, 3/8&quot;"/>
    <x v="3805"/>
    <n v="2"/>
    <n v="0.8"/>
    <n v="-3.5224000000000011"/>
    <x v="2"/>
    <x v="0"/>
  </r>
  <r>
    <x v="5175"/>
    <x v="2563"/>
    <x v="15"/>
    <x v="188"/>
    <x v="1"/>
    <s v="CA-12265"/>
    <s v="Christina Anderson"/>
    <x v="0"/>
    <x v="0"/>
    <s v="Waco"/>
    <x v="5"/>
    <n v="76706"/>
    <x v="2"/>
    <s v="FUR-BO-10004360"/>
    <x v="0"/>
    <x v="0"/>
    <s v="Rush Hierlooms Collection Rich Wood Bookcases"/>
    <x v="3806"/>
    <n v="3"/>
    <n v="0.32"/>
    <n v="-91.758599999999973"/>
    <x v="2"/>
    <x v="0"/>
  </r>
  <r>
    <x v="5176"/>
    <x v="2564"/>
    <x v="732"/>
    <x v="281"/>
    <x v="2"/>
    <s v="JH-15985"/>
    <s v="Joseph Holt"/>
    <x v="0"/>
    <x v="0"/>
    <s v="San Francisco"/>
    <x v="1"/>
    <n v="94109"/>
    <x v="1"/>
    <s v="OFF-BI-10002082"/>
    <x v="1"/>
    <x v="8"/>
    <s v="GBC Twin Loop Wire Binding Elements"/>
    <x v="3807"/>
    <n v="2"/>
    <n v="0.2"/>
    <n v="19.968"/>
    <x v="1"/>
    <x v="0"/>
  </r>
  <r>
    <x v="5177"/>
    <x v="2565"/>
    <x v="482"/>
    <x v="525"/>
    <x v="1"/>
    <s v="AJ-10795"/>
    <s v="Anthony Johnson"/>
    <x v="1"/>
    <x v="0"/>
    <s v="New York City"/>
    <x v="15"/>
    <n v="10024"/>
    <x v="3"/>
    <s v="OFF-BI-10004967"/>
    <x v="1"/>
    <x v="8"/>
    <s v="Round Ring Binders"/>
    <x v="3808"/>
    <n v="3"/>
    <n v="0.2"/>
    <n v="1.6848000000000001"/>
    <x v="3"/>
    <x v="0"/>
  </r>
  <r>
    <x v="5178"/>
    <x v="2566"/>
    <x v="657"/>
    <x v="691"/>
    <x v="1"/>
    <s v="BT-11395"/>
    <s v="Bill Tyler"/>
    <x v="1"/>
    <x v="0"/>
    <s v="Los Angeles"/>
    <x v="1"/>
    <n v="90036"/>
    <x v="1"/>
    <s v="FUR-FU-10004973"/>
    <x v="0"/>
    <x v="5"/>
    <s v="Flat Face Poster Frame"/>
    <x v="1023"/>
    <n v="2"/>
    <n v="0"/>
    <n v="15.825600000000001"/>
    <x v="1"/>
    <x v="0"/>
  </r>
  <r>
    <x v="5179"/>
    <x v="2566"/>
    <x v="657"/>
    <x v="691"/>
    <x v="1"/>
    <s v="BT-11395"/>
    <s v="Bill Tyler"/>
    <x v="1"/>
    <x v="0"/>
    <s v="Los Angeles"/>
    <x v="1"/>
    <n v="90036"/>
    <x v="1"/>
    <s v="TEC-PH-10003645"/>
    <x v="2"/>
    <x v="7"/>
    <s v="Aastra 57i VoIP phone"/>
    <x v="3809"/>
    <n v="2"/>
    <n v="0.2"/>
    <n v="19.393200000000007"/>
    <x v="1"/>
    <x v="0"/>
  </r>
  <r>
    <x v="5180"/>
    <x v="2566"/>
    <x v="657"/>
    <x v="691"/>
    <x v="1"/>
    <s v="BT-11395"/>
    <s v="Bill Tyler"/>
    <x v="1"/>
    <x v="0"/>
    <s v="Los Angeles"/>
    <x v="1"/>
    <n v="90036"/>
    <x v="1"/>
    <s v="OFF-AP-10004980"/>
    <x v="1"/>
    <x v="9"/>
    <s v="3M Replacement Filter for Office Air Cleaner for 20' x 33' Room"/>
    <x v="3810"/>
    <n v="2"/>
    <n v="0"/>
    <n v="29.577600000000004"/>
    <x v="1"/>
    <x v="0"/>
  </r>
  <r>
    <x v="5181"/>
    <x v="2567"/>
    <x v="510"/>
    <x v="17"/>
    <x v="2"/>
    <s v="DJ-13510"/>
    <s v="Don Jones"/>
    <x v="1"/>
    <x v="0"/>
    <s v="Woonsocket"/>
    <x v="34"/>
    <n v="2895"/>
    <x v="3"/>
    <s v="OFF-PA-10003797"/>
    <x v="1"/>
    <x v="10"/>
    <s v="Xerox 209"/>
    <x v="1568"/>
    <n v="7"/>
    <n v="0"/>
    <n v="21.772800000000004"/>
    <x v="3"/>
    <x v="0"/>
  </r>
  <r>
    <x v="5182"/>
    <x v="2567"/>
    <x v="510"/>
    <x v="17"/>
    <x v="2"/>
    <s v="DJ-13510"/>
    <s v="Don Jones"/>
    <x v="1"/>
    <x v="0"/>
    <s v="Woonsocket"/>
    <x v="34"/>
    <n v="2895"/>
    <x v="3"/>
    <s v="OFF-BI-10003707"/>
    <x v="1"/>
    <x v="8"/>
    <s v="Aluminum Screw Posts"/>
    <x v="3811"/>
    <n v="3"/>
    <n v="0"/>
    <n v="22.89"/>
    <x v="3"/>
    <x v="0"/>
  </r>
  <r>
    <x v="5183"/>
    <x v="2568"/>
    <x v="241"/>
    <x v="474"/>
    <x v="2"/>
    <s v="AG-10675"/>
    <s v="Anna Gayman"/>
    <x v="0"/>
    <x v="0"/>
    <s v="Columbus"/>
    <x v="32"/>
    <n v="31907"/>
    <x v="0"/>
    <s v="OFF-ST-10000885"/>
    <x v="1"/>
    <x v="4"/>
    <s v="Fellowes Desktop Hanging File Manager"/>
    <x v="2353"/>
    <n v="3"/>
    <n v="0"/>
    <n v="10.0725"/>
    <x v="0"/>
    <x v="0"/>
  </r>
  <r>
    <x v="5184"/>
    <x v="2568"/>
    <x v="241"/>
    <x v="474"/>
    <x v="2"/>
    <s v="AG-10675"/>
    <s v="Anna Gayman"/>
    <x v="0"/>
    <x v="0"/>
    <s v="Columbus"/>
    <x v="32"/>
    <n v="31907"/>
    <x v="0"/>
    <s v="OFF-BI-10002827"/>
    <x v="1"/>
    <x v="8"/>
    <s v="Avery Durable Poly Binders"/>
    <x v="3812"/>
    <n v="7"/>
    <n v="0"/>
    <n v="17.8066"/>
    <x v="0"/>
    <x v="0"/>
  </r>
  <r>
    <x v="5185"/>
    <x v="2569"/>
    <x v="998"/>
    <x v="526"/>
    <x v="1"/>
    <s v="JD-15790"/>
    <s v="John Dryer"/>
    <x v="0"/>
    <x v="0"/>
    <s v="Jacksonville"/>
    <x v="2"/>
    <n v="32216"/>
    <x v="0"/>
    <s v="OFF-ST-10004459"/>
    <x v="1"/>
    <x v="4"/>
    <s v="Tennsco Single-Tier Lockers"/>
    <x v="2122"/>
    <n v="6"/>
    <n v="0.2"/>
    <n v="-337.80600000000004"/>
    <x v="0"/>
    <x v="0"/>
  </r>
  <r>
    <x v="5186"/>
    <x v="2570"/>
    <x v="154"/>
    <x v="253"/>
    <x v="1"/>
    <s v="EH-14125"/>
    <s v="Eugene Hildebrand"/>
    <x v="2"/>
    <x v="0"/>
    <s v="Philadelphia"/>
    <x v="9"/>
    <n v="19140"/>
    <x v="3"/>
    <s v="TEC-PH-10002789"/>
    <x v="2"/>
    <x v="7"/>
    <s v="LG Exalt"/>
    <x v="3813"/>
    <n v="8"/>
    <n v="0.4"/>
    <n v="-162.22960000000006"/>
    <x v="3"/>
    <x v="0"/>
  </r>
  <r>
    <x v="5187"/>
    <x v="2571"/>
    <x v="1023"/>
    <x v="629"/>
    <x v="1"/>
    <s v="ZC-21910"/>
    <s v="Zuschuss Carroll"/>
    <x v="0"/>
    <x v="0"/>
    <s v="Columbus"/>
    <x v="14"/>
    <n v="47201"/>
    <x v="2"/>
    <s v="TEC-AC-10001314"/>
    <x v="2"/>
    <x v="11"/>
    <s v="Case Logic 2.4GHz Wireless Keyboard"/>
    <x v="1772"/>
    <n v="4"/>
    <n v="0"/>
    <n v="15.996799999999979"/>
    <x v="2"/>
    <x v="0"/>
  </r>
  <r>
    <x v="5188"/>
    <x v="2571"/>
    <x v="1023"/>
    <x v="629"/>
    <x v="1"/>
    <s v="ZC-21910"/>
    <s v="Zuschuss Carroll"/>
    <x v="0"/>
    <x v="0"/>
    <s v="Columbus"/>
    <x v="14"/>
    <n v="47201"/>
    <x v="2"/>
    <s v="FUR-CH-10000015"/>
    <x v="0"/>
    <x v="1"/>
    <s v="Hon Multipurpose Stacking Arm Chairs"/>
    <x v="3814"/>
    <n v="7"/>
    <n v="0"/>
    <n v="394.21199999999999"/>
    <x v="2"/>
    <x v="0"/>
  </r>
  <r>
    <x v="5189"/>
    <x v="2572"/>
    <x v="237"/>
    <x v="551"/>
    <x v="1"/>
    <s v="XP-21865"/>
    <s v="Xylona Preis"/>
    <x v="0"/>
    <x v="0"/>
    <s v="Pasadena"/>
    <x v="5"/>
    <n v="77506"/>
    <x v="2"/>
    <s v="TEC-AC-10004855"/>
    <x v="2"/>
    <x v="11"/>
    <s v="V7 USB Numeric Keypad"/>
    <x v="3815"/>
    <n v="6"/>
    <n v="0.2"/>
    <n v="-27.292200000000001"/>
    <x v="2"/>
    <x v="1"/>
  </r>
  <r>
    <x v="5190"/>
    <x v="2572"/>
    <x v="237"/>
    <x v="551"/>
    <x v="1"/>
    <s v="XP-21865"/>
    <s v="Xylona Preis"/>
    <x v="0"/>
    <x v="0"/>
    <s v="Pasadena"/>
    <x v="5"/>
    <n v="77506"/>
    <x v="2"/>
    <s v="OFF-AR-10003582"/>
    <x v="1"/>
    <x v="6"/>
    <s v="Boston Electric Pencil Sharpener, Model 1818, Charcoal Black"/>
    <x v="3816"/>
    <n v="2"/>
    <n v="0.2"/>
    <n v="4.5040000000000031"/>
    <x v="2"/>
    <x v="1"/>
  </r>
  <r>
    <x v="5191"/>
    <x v="2573"/>
    <x v="1024"/>
    <x v="510"/>
    <x v="1"/>
    <s v="DK-12985"/>
    <s v="Darren Koutras"/>
    <x v="0"/>
    <x v="0"/>
    <s v="San Francisco"/>
    <x v="1"/>
    <n v="94122"/>
    <x v="1"/>
    <s v="OFF-EN-10003448"/>
    <x v="1"/>
    <x v="12"/>
    <s v="Peel &amp; Seel Recycled Catalog Envelopes, Brown"/>
    <x v="3817"/>
    <n v="2"/>
    <n v="0"/>
    <n v="11.58"/>
    <x v="1"/>
    <x v="0"/>
  </r>
  <r>
    <x v="5192"/>
    <x v="2574"/>
    <x v="683"/>
    <x v="34"/>
    <x v="0"/>
    <s v="CS-12250"/>
    <s v="Chris Selesnick"/>
    <x v="1"/>
    <x v="0"/>
    <s v="Columbia"/>
    <x v="20"/>
    <n v="29203"/>
    <x v="0"/>
    <s v="FUR-FU-10003773"/>
    <x v="0"/>
    <x v="5"/>
    <s v="Eldon Cleatmat Plus Chair Mats for High Pile Carpets"/>
    <x v="3818"/>
    <n v="5"/>
    <n v="0"/>
    <n v="43.735999999999962"/>
    <x v="0"/>
    <x v="0"/>
  </r>
  <r>
    <x v="5193"/>
    <x v="2574"/>
    <x v="683"/>
    <x v="34"/>
    <x v="0"/>
    <s v="CS-12250"/>
    <s v="Chris Selesnick"/>
    <x v="1"/>
    <x v="0"/>
    <s v="Columbia"/>
    <x v="20"/>
    <n v="29203"/>
    <x v="0"/>
    <s v="OFF-PA-10001363"/>
    <x v="1"/>
    <x v="10"/>
    <s v="Xerox 1933"/>
    <x v="3016"/>
    <n v="7"/>
    <n v="0"/>
    <n v="40.401199999999996"/>
    <x v="0"/>
    <x v="0"/>
  </r>
  <r>
    <x v="5194"/>
    <x v="2574"/>
    <x v="683"/>
    <x v="34"/>
    <x v="0"/>
    <s v="CS-12250"/>
    <s v="Chris Selesnick"/>
    <x v="1"/>
    <x v="0"/>
    <s v="Columbia"/>
    <x v="20"/>
    <n v="29203"/>
    <x v="0"/>
    <s v="OFF-AR-10004757"/>
    <x v="1"/>
    <x v="6"/>
    <s v="Crayola Colored Pencils"/>
    <x v="2805"/>
    <n v="4"/>
    <n v="0"/>
    <n v="4.3295999999999992"/>
    <x v="0"/>
    <x v="0"/>
  </r>
  <r>
    <x v="5195"/>
    <x v="2574"/>
    <x v="683"/>
    <x v="34"/>
    <x v="0"/>
    <s v="CS-12250"/>
    <s v="Chris Selesnick"/>
    <x v="1"/>
    <x v="0"/>
    <s v="Columbia"/>
    <x v="20"/>
    <n v="29203"/>
    <x v="0"/>
    <s v="OFF-BI-10000309"/>
    <x v="1"/>
    <x v="8"/>
    <s v="GBC Twin Loop Wire Binding Elements, 9/16&quot; Spine, Black"/>
    <x v="3819"/>
    <n v="3"/>
    <n v="0"/>
    <n v="22.3734"/>
    <x v="0"/>
    <x v="0"/>
  </r>
  <r>
    <x v="5196"/>
    <x v="2575"/>
    <x v="1025"/>
    <x v="8"/>
    <x v="1"/>
    <s v="AI-10855"/>
    <s v="Arianne Irving"/>
    <x v="0"/>
    <x v="0"/>
    <s v="Kent"/>
    <x v="4"/>
    <n v="98031"/>
    <x v="1"/>
    <s v="OFF-EN-10001434"/>
    <x v="1"/>
    <x v="12"/>
    <s v="Strathmore #10 Envelopes, Ultimate White"/>
    <x v="3820"/>
    <n v="3"/>
    <n v="0"/>
    <n v="77.483699999999999"/>
    <x v="1"/>
    <x v="0"/>
  </r>
  <r>
    <x v="5197"/>
    <x v="2575"/>
    <x v="1025"/>
    <x v="8"/>
    <x v="1"/>
    <s v="AI-10855"/>
    <s v="Arianne Irving"/>
    <x v="0"/>
    <x v="0"/>
    <s v="Kent"/>
    <x v="4"/>
    <n v="98031"/>
    <x v="1"/>
    <s v="TEC-PH-10003988"/>
    <x v="2"/>
    <x v="7"/>
    <s v="LF Elite 3D Dazzle Designer Hard Case Cover, Lf Stylus Pen and Wiper For Apple Iphone 5c Mini Lite"/>
    <x v="3582"/>
    <n v="5"/>
    <n v="0.2"/>
    <n v="4.3600000000000012"/>
    <x v="1"/>
    <x v="0"/>
  </r>
  <r>
    <x v="5198"/>
    <x v="2576"/>
    <x v="840"/>
    <x v="599"/>
    <x v="1"/>
    <s v="AA-10315"/>
    <s v="Alex Avila"/>
    <x v="0"/>
    <x v="0"/>
    <s v="Round Rock"/>
    <x v="5"/>
    <n v="78664"/>
    <x v="2"/>
    <s v="OFF-SU-10000151"/>
    <x v="1"/>
    <x v="14"/>
    <s v="High Speed Automatic Electric Letter Opener"/>
    <x v="3821"/>
    <n v="3"/>
    <n v="0.2"/>
    <n v="-786.01440000000025"/>
    <x v="2"/>
    <x v="0"/>
  </r>
  <r>
    <x v="5199"/>
    <x v="2576"/>
    <x v="840"/>
    <x v="599"/>
    <x v="1"/>
    <s v="AA-10315"/>
    <s v="Alex Avila"/>
    <x v="0"/>
    <x v="0"/>
    <s v="Round Rock"/>
    <x v="5"/>
    <n v="78664"/>
    <x v="2"/>
    <s v="OFF-FA-10001332"/>
    <x v="1"/>
    <x v="13"/>
    <s v="Acco Banker's Clasps, 5 3/4&quot;-Long"/>
    <x v="2134"/>
    <n v="1"/>
    <n v="0.2"/>
    <n v="0.77759999999999996"/>
    <x v="2"/>
    <x v="0"/>
  </r>
  <r>
    <x v="5200"/>
    <x v="2576"/>
    <x v="840"/>
    <x v="599"/>
    <x v="1"/>
    <s v="AA-10315"/>
    <s v="Alex Avila"/>
    <x v="0"/>
    <x v="0"/>
    <s v="Round Rock"/>
    <x v="5"/>
    <n v="78664"/>
    <x v="2"/>
    <s v="TEC-PH-10000895"/>
    <x v="2"/>
    <x v="7"/>
    <s v="Polycom VVX 310 VoIP phone"/>
    <x v="2404"/>
    <n v="3"/>
    <n v="0.2"/>
    <n v="32.398200000000017"/>
    <x v="2"/>
    <x v="0"/>
  </r>
  <r>
    <x v="5201"/>
    <x v="2576"/>
    <x v="840"/>
    <x v="599"/>
    <x v="1"/>
    <s v="AA-10315"/>
    <s v="Alex Avila"/>
    <x v="0"/>
    <x v="0"/>
    <s v="Round Rock"/>
    <x v="5"/>
    <n v="78664"/>
    <x v="2"/>
    <s v="TEC-AC-10002857"/>
    <x v="2"/>
    <x v="11"/>
    <s v="Verbatim 25 GB 6x Blu-ray Single Layer Recordable Disc, 1/Pack"/>
    <x v="3822"/>
    <n v="7"/>
    <n v="0.2"/>
    <n v="5.7364999999999977"/>
    <x v="2"/>
    <x v="0"/>
  </r>
  <r>
    <x v="5202"/>
    <x v="2577"/>
    <x v="762"/>
    <x v="811"/>
    <x v="1"/>
    <s v="RE-19450"/>
    <s v="Richard Eichhorn"/>
    <x v="0"/>
    <x v="0"/>
    <s v="Oakland"/>
    <x v="1"/>
    <n v="94601"/>
    <x v="1"/>
    <s v="FUR-FU-10004018"/>
    <x v="0"/>
    <x v="5"/>
    <s v="Tensor Computer Mounted Lamp"/>
    <x v="3823"/>
    <n v="7"/>
    <n v="0"/>
    <n v="28.142100000000006"/>
    <x v="1"/>
    <x v="0"/>
  </r>
  <r>
    <x v="5203"/>
    <x v="2577"/>
    <x v="762"/>
    <x v="811"/>
    <x v="1"/>
    <s v="RE-19450"/>
    <s v="Richard Eichhorn"/>
    <x v="0"/>
    <x v="0"/>
    <s v="Oakland"/>
    <x v="1"/>
    <n v="94601"/>
    <x v="1"/>
    <s v="OFF-ST-10003638"/>
    <x v="1"/>
    <x v="4"/>
    <s v="Mobile Personal File Cube"/>
    <x v="3824"/>
    <n v="3"/>
    <n v="0"/>
    <n v="18.970199999999998"/>
    <x v="1"/>
    <x v="0"/>
  </r>
  <r>
    <x v="5204"/>
    <x v="2578"/>
    <x v="811"/>
    <x v="629"/>
    <x v="1"/>
    <s v="TM-21010"/>
    <s v="Tamara Manning"/>
    <x v="0"/>
    <x v="0"/>
    <s v="Auburn"/>
    <x v="15"/>
    <n v="13021"/>
    <x v="3"/>
    <s v="OFF-AR-10004685"/>
    <x v="1"/>
    <x v="6"/>
    <s v="Binney &amp; Smith Crayola Metallic Colored Pencils, 8-Color Set"/>
    <x v="1577"/>
    <n v="2"/>
    <n v="0"/>
    <n v="3.0557999999999996"/>
    <x v="3"/>
    <x v="0"/>
  </r>
  <r>
    <x v="5205"/>
    <x v="2578"/>
    <x v="811"/>
    <x v="629"/>
    <x v="1"/>
    <s v="TM-21010"/>
    <s v="Tamara Manning"/>
    <x v="0"/>
    <x v="0"/>
    <s v="Auburn"/>
    <x v="15"/>
    <n v="13021"/>
    <x v="3"/>
    <s v="OFF-ST-10001713"/>
    <x v="1"/>
    <x v="4"/>
    <s v="Gould Plastics 9-Pocket Panel Bin, 18-3/8w x 5-1/4d x 20-1/2h, Black"/>
    <x v="2815"/>
    <n v="2"/>
    <n v="0"/>
    <n v="4.2391999999999967"/>
    <x v="3"/>
    <x v="0"/>
  </r>
  <r>
    <x v="5206"/>
    <x v="2578"/>
    <x v="811"/>
    <x v="629"/>
    <x v="1"/>
    <s v="TM-21010"/>
    <s v="Tamara Manning"/>
    <x v="0"/>
    <x v="0"/>
    <s v="Auburn"/>
    <x v="15"/>
    <n v="13021"/>
    <x v="3"/>
    <s v="OFF-FA-10000490"/>
    <x v="1"/>
    <x v="13"/>
    <s v="OIC Binder Clips, Mini, 1/4&quot; Capacity, Black"/>
    <x v="3825"/>
    <n v="1"/>
    <n v="0"/>
    <n v="0.58279999999999998"/>
    <x v="3"/>
    <x v="0"/>
  </r>
  <r>
    <x v="5207"/>
    <x v="2578"/>
    <x v="811"/>
    <x v="629"/>
    <x v="1"/>
    <s v="TM-21010"/>
    <s v="Tamara Manning"/>
    <x v="0"/>
    <x v="0"/>
    <s v="Auburn"/>
    <x v="15"/>
    <n v="13021"/>
    <x v="3"/>
    <s v="OFF-LA-10002043"/>
    <x v="1"/>
    <x v="2"/>
    <s v="Avery 489"/>
    <x v="346"/>
    <n v="2"/>
    <n v="0"/>
    <n v="9.9359999999999999"/>
    <x v="3"/>
    <x v="0"/>
  </r>
  <r>
    <x v="5208"/>
    <x v="2578"/>
    <x v="811"/>
    <x v="629"/>
    <x v="1"/>
    <s v="TM-21010"/>
    <s v="Tamara Manning"/>
    <x v="0"/>
    <x v="0"/>
    <s v="Auburn"/>
    <x v="15"/>
    <n v="13021"/>
    <x v="3"/>
    <s v="OFF-PA-10002464"/>
    <x v="1"/>
    <x v="10"/>
    <s v="HP Office Recycled Paper (20Lb. and 87 Bright)"/>
    <x v="986"/>
    <n v="5"/>
    <n v="0"/>
    <n v="14.161000000000001"/>
    <x v="3"/>
    <x v="0"/>
  </r>
  <r>
    <x v="5209"/>
    <x v="2578"/>
    <x v="811"/>
    <x v="629"/>
    <x v="1"/>
    <s v="TM-21010"/>
    <s v="Tamara Manning"/>
    <x v="0"/>
    <x v="0"/>
    <s v="Auburn"/>
    <x v="15"/>
    <n v="13021"/>
    <x v="3"/>
    <s v="OFF-EN-10002504"/>
    <x v="1"/>
    <x v="12"/>
    <s v="Tyvek  Top-Opening Peel &amp; Seel Envelopes, Plain White"/>
    <x v="3370"/>
    <n v="1"/>
    <n v="0"/>
    <n v="12.7746"/>
    <x v="3"/>
    <x v="0"/>
  </r>
  <r>
    <x v="5210"/>
    <x v="2579"/>
    <x v="1026"/>
    <x v="1125"/>
    <x v="1"/>
    <s v="YS-21880"/>
    <s v="Yana Sorensen"/>
    <x v="1"/>
    <x v="0"/>
    <s v="Newark"/>
    <x v="13"/>
    <n v="19711"/>
    <x v="3"/>
    <s v="OFF-ST-10002615"/>
    <x v="1"/>
    <x v="4"/>
    <s v="Dual Level, Single-Width Filing Carts"/>
    <x v="2848"/>
    <n v="3"/>
    <n v="0"/>
    <n v="120.94680000000001"/>
    <x v="3"/>
    <x v="0"/>
  </r>
  <r>
    <x v="5211"/>
    <x v="2580"/>
    <x v="793"/>
    <x v="537"/>
    <x v="0"/>
    <s v="AZ-10750"/>
    <s v="Annie Zypern"/>
    <x v="0"/>
    <x v="0"/>
    <s v="New York City"/>
    <x v="15"/>
    <n v="10024"/>
    <x v="3"/>
    <s v="OFF-ST-10004258"/>
    <x v="1"/>
    <x v="4"/>
    <s v="Portable Personal File Box"/>
    <x v="905"/>
    <n v="3"/>
    <n v="0"/>
    <n v="9.8901000000000039"/>
    <x v="3"/>
    <x v="0"/>
  </r>
  <r>
    <x v="5212"/>
    <x v="2581"/>
    <x v="182"/>
    <x v="750"/>
    <x v="3"/>
    <s v="CM-12445"/>
    <s v="Chuck Magee"/>
    <x v="0"/>
    <x v="0"/>
    <s v="Redlands"/>
    <x v="1"/>
    <n v="92374"/>
    <x v="1"/>
    <s v="OFF-ST-10004507"/>
    <x v="1"/>
    <x v="4"/>
    <s v="Advantus Rolling Storage Box"/>
    <x v="492"/>
    <n v="3"/>
    <n v="0"/>
    <n v="13.891499999999999"/>
    <x v="1"/>
    <x v="0"/>
  </r>
  <r>
    <x v="5213"/>
    <x v="2581"/>
    <x v="182"/>
    <x v="750"/>
    <x v="3"/>
    <s v="CM-12445"/>
    <s v="Chuck Magee"/>
    <x v="0"/>
    <x v="0"/>
    <s v="Redlands"/>
    <x v="1"/>
    <n v="92374"/>
    <x v="1"/>
    <s v="OFF-LA-10000262"/>
    <x v="1"/>
    <x v="2"/>
    <s v="Avery 494"/>
    <x v="1507"/>
    <n v="3"/>
    <n v="0"/>
    <n v="3.6017999999999999"/>
    <x v="1"/>
    <x v="0"/>
  </r>
  <r>
    <x v="5214"/>
    <x v="2581"/>
    <x v="182"/>
    <x v="750"/>
    <x v="3"/>
    <s v="CM-12445"/>
    <s v="Chuck Magee"/>
    <x v="0"/>
    <x v="0"/>
    <s v="Redlands"/>
    <x v="1"/>
    <n v="92374"/>
    <x v="1"/>
    <s v="OFF-AR-10002445"/>
    <x v="1"/>
    <x v="6"/>
    <s v="SANFORD Major Accent Highlighters"/>
    <x v="3826"/>
    <n v="5"/>
    <n v="0"/>
    <n v="13.452000000000002"/>
    <x v="1"/>
    <x v="0"/>
  </r>
  <r>
    <x v="5215"/>
    <x v="2581"/>
    <x v="182"/>
    <x v="750"/>
    <x v="3"/>
    <s v="CM-12445"/>
    <s v="Chuck Magee"/>
    <x v="0"/>
    <x v="0"/>
    <s v="Redlands"/>
    <x v="1"/>
    <n v="92374"/>
    <x v="1"/>
    <s v="OFF-PA-10001667"/>
    <x v="1"/>
    <x v="10"/>
    <s v="Great White Multi-Use Recycled Paper (20Lb. and 84 Bright)"/>
    <x v="2744"/>
    <n v="5"/>
    <n v="0"/>
    <n v="13.454999999999998"/>
    <x v="1"/>
    <x v="0"/>
  </r>
  <r>
    <x v="5216"/>
    <x v="2582"/>
    <x v="428"/>
    <x v="17"/>
    <x v="1"/>
    <s v="JB-16000"/>
    <s v="Joy Bell-"/>
    <x v="0"/>
    <x v="0"/>
    <s v="Roseville"/>
    <x v="12"/>
    <n v="48066"/>
    <x v="2"/>
    <s v="OFF-EN-10000461"/>
    <x v="1"/>
    <x v="12"/>
    <s v="#10- 4 1/8&quot; x 9 1/2&quot; Recycled Envelopes"/>
    <x v="2053"/>
    <n v="2"/>
    <n v="0"/>
    <n v="8.2156000000000002"/>
    <x v="2"/>
    <x v="0"/>
  </r>
  <r>
    <x v="5217"/>
    <x v="2583"/>
    <x v="4"/>
    <x v="125"/>
    <x v="0"/>
    <s v="NS-18640"/>
    <s v="Noel Staavos"/>
    <x v="1"/>
    <x v="0"/>
    <s v="Los Angeles"/>
    <x v="1"/>
    <n v="90049"/>
    <x v="1"/>
    <s v="OFF-PA-10002254"/>
    <x v="1"/>
    <x v="10"/>
    <s v="Xerox 1883"/>
    <x v="1219"/>
    <n v="3"/>
    <n v="0"/>
    <n v="36.404399999999995"/>
    <x v="1"/>
    <x v="0"/>
  </r>
  <r>
    <x v="5218"/>
    <x v="2584"/>
    <x v="193"/>
    <x v="1055"/>
    <x v="1"/>
    <s v="LC-16930"/>
    <s v="Linda Cazamias"/>
    <x v="1"/>
    <x v="0"/>
    <s v="New York City"/>
    <x v="15"/>
    <n v="10011"/>
    <x v="3"/>
    <s v="OFF-AR-10001868"/>
    <x v="1"/>
    <x v="6"/>
    <s v="Prang Dustless Chalk Sticks"/>
    <x v="3681"/>
    <n v="5"/>
    <n v="0"/>
    <n v="4.2"/>
    <x v="3"/>
    <x v="0"/>
  </r>
  <r>
    <x v="5219"/>
    <x v="2585"/>
    <x v="853"/>
    <x v="153"/>
    <x v="3"/>
    <s v="CA-12775"/>
    <s v="Cynthia Arntzen"/>
    <x v="0"/>
    <x v="0"/>
    <s v="Detroit"/>
    <x v="12"/>
    <n v="48205"/>
    <x v="2"/>
    <s v="FUR-CH-10004875"/>
    <x v="0"/>
    <x v="1"/>
    <s v="Harbour Creations 67200 Series Stacking Chairs"/>
    <x v="3827"/>
    <n v="7"/>
    <n v="0"/>
    <n v="134.53020000000001"/>
    <x v="2"/>
    <x v="0"/>
  </r>
  <r>
    <x v="5220"/>
    <x v="2586"/>
    <x v="1027"/>
    <x v="1126"/>
    <x v="1"/>
    <s v="SR-20425"/>
    <s v="Sharelle Roach"/>
    <x v="2"/>
    <x v="0"/>
    <s v="Detroit"/>
    <x v="12"/>
    <n v="48234"/>
    <x v="2"/>
    <s v="FUR-BO-10000711"/>
    <x v="0"/>
    <x v="0"/>
    <s v="Hon Metal Bookcases, Gray"/>
    <x v="3724"/>
    <n v="3"/>
    <n v="0"/>
    <n v="57.4938"/>
    <x v="2"/>
    <x v="0"/>
  </r>
  <r>
    <x v="5221"/>
    <x v="2587"/>
    <x v="796"/>
    <x v="843"/>
    <x v="0"/>
    <s v="PP-18955"/>
    <s v="Paul Prost"/>
    <x v="2"/>
    <x v="0"/>
    <s v="Springfield"/>
    <x v="25"/>
    <n v="65807"/>
    <x v="2"/>
    <s v="OFF-AP-10000938"/>
    <x v="1"/>
    <x v="9"/>
    <s v="Avanti 1.7 Cu. Ft. Refrigerator"/>
    <x v="3828"/>
    <n v="7"/>
    <n v="0"/>
    <n v="197.92079999999999"/>
    <x v="2"/>
    <x v="0"/>
  </r>
  <r>
    <x v="5222"/>
    <x v="2587"/>
    <x v="796"/>
    <x v="843"/>
    <x v="0"/>
    <s v="PP-18955"/>
    <s v="Paul Prost"/>
    <x v="2"/>
    <x v="0"/>
    <s v="Springfield"/>
    <x v="25"/>
    <n v="65807"/>
    <x v="2"/>
    <s v="TEC-PH-10003555"/>
    <x v="2"/>
    <x v="7"/>
    <s v="Motorola HK250 Universal Bluetooth Headset"/>
    <x v="1164"/>
    <n v="5"/>
    <n v="0"/>
    <n v="2.2990000000000066"/>
    <x v="2"/>
    <x v="0"/>
  </r>
  <r>
    <x v="5223"/>
    <x v="2587"/>
    <x v="796"/>
    <x v="843"/>
    <x v="0"/>
    <s v="PP-18955"/>
    <s v="Paul Prost"/>
    <x v="2"/>
    <x v="0"/>
    <s v="Springfield"/>
    <x v="25"/>
    <n v="65807"/>
    <x v="2"/>
    <s v="OFF-BI-10001267"/>
    <x v="1"/>
    <x v="8"/>
    <s v="Universal Recycled Hanging Pressboard Report Binders, Letter Size"/>
    <x v="3829"/>
    <n v="7"/>
    <n v="0"/>
    <n v="20.731199999999998"/>
    <x v="2"/>
    <x v="0"/>
  </r>
  <r>
    <x v="5224"/>
    <x v="2588"/>
    <x v="510"/>
    <x v="31"/>
    <x v="0"/>
    <s v="JM-15865"/>
    <s v="John Murray"/>
    <x v="0"/>
    <x v="0"/>
    <s v="Los Angeles"/>
    <x v="1"/>
    <n v="90036"/>
    <x v="1"/>
    <s v="OFF-PA-10004071"/>
    <x v="1"/>
    <x v="10"/>
    <s v="Eaton Premium Continuous-Feed Paper, 25% Cotton, Letter Size, White, 1000 Shts/Box"/>
    <x v="1696"/>
    <n v="3"/>
    <n v="0"/>
    <n v="79.891199999999998"/>
    <x v="1"/>
    <x v="0"/>
  </r>
  <r>
    <x v="5225"/>
    <x v="2589"/>
    <x v="1028"/>
    <x v="674"/>
    <x v="1"/>
    <s v="AS-10090"/>
    <s v="Adam Shillingsburg"/>
    <x v="0"/>
    <x v="0"/>
    <s v="New York City"/>
    <x v="15"/>
    <n v="10011"/>
    <x v="3"/>
    <s v="OFF-BI-10001553"/>
    <x v="1"/>
    <x v="8"/>
    <s v="SpineVue Locking Slant-D Ring Binders by Cardinal"/>
    <x v="3830"/>
    <n v="5"/>
    <n v="0.2"/>
    <n v="12.795999999999999"/>
    <x v="3"/>
    <x v="0"/>
  </r>
  <r>
    <x v="5226"/>
    <x v="2589"/>
    <x v="1028"/>
    <x v="674"/>
    <x v="1"/>
    <s v="AS-10090"/>
    <s v="Adam Shillingsburg"/>
    <x v="0"/>
    <x v="0"/>
    <s v="New York City"/>
    <x v="15"/>
    <n v="10011"/>
    <x v="3"/>
    <s v="OFF-BI-10003007"/>
    <x v="1"/>
    <x v="8"/>
    <s v="Premium Transparent Presentation Covers, No Pattern/Clear, 8 1/2&quot; x 11&quot;"/>
    <x v="3831"/>
    <n v="6"/>
    <n v="0.2"/>
    <n v="60.496799999999993"/>
    <x v="3"/>
    <x v="0"/>
  </r>
  <r>
    <x v="5227"/>
    <x v="2589"/>
    <x v="1028"/>
    <x v="674"/>
    <x v="1"/>
    <s v="AS-10090"/>
    <s v="Adam Shillingsburg"/>
    <x v="0"/>
    <x v="0"/>
    <s v="New York City"/>
    <x v="15"/>
    <n v="10011"/>
    <x v="3"/>
    <s v="FUR-BO-10003272"/>
    <x v="0"/>
    <x v="0"/>
    <s v="O'Sullivan Living Dimensions 5-Shelf Bookcases"/>
    <x v="3832"/>
    <n v="2"/>
    <n v="0.2"/>
    <n v="-44.196000000000026"/>
    <x v="3"/>
    <x v="0"/>
  </r>
  <r>
    <x v="5228"/>
    <x v="2590"/>
    <x v="35"/>
    <x v="34"/>
    <x v="1"/>
    <s v="LS-16975"/>
    <s v="Lindsay Shagiari"/>
    <x v="2"/>
    <x v="0"/>
    <s v="San Francisco"/>
    <x v="1"/>
    <n v="94109"/>
    <x v="1"/>
    <s v="OFF-PA-10001033"/>
    <x v="1"/>
    <x v="10"/>
    <s v="Xerox 1893"/>
    <x v="2658"/>
    <n v="2"/>
    <n v="0"/>
    <n v="40.170200000000001"/>
    <x v="1"/>
    <x v="0"/>
  </r>
  <r>
    <x v="5229"/>
    <x v="2591"/>
    <x v="498"/>
    <x v="782"/>
    <x v="0"/>
    <s v="SA-20830"/>
    <s v="Sue Ann Reed"/>
    <x v="0"/>
    <x v="0"/>
    <s v="Fresno"/>
    <x v="1"/>
    <n v="93727"/>
    <x v="1"/>
    <s v="OFF-BI-10001553"/>
    <x v="1"/>
    <x v="8"/>
    <s v="SpineVue Locking Slant-D Ring Binders by Cardinal"/>
    <x v="899"/>
    <n v="2"/>
    <n v="0.2"/>
    <n v="5.1183999999999994"/>
    <x v="1"/>
    <x v="0"/>
  </r>
  <r>
    <x v="5230"/>
    <x v="2591"/>
    <x v="498"/>
    <x v="782"/>
    <x v="0"/>
    <s v="SA-20830"/>
    <s v="Sue Ann Reed"/>
    <x v="0"/>
    <x v="0"/>
    <s v="Fresno"/>
    <x v="1"/>
    <n v="93727"/>
    <x v="1"/>
    <s v="FUR-TA-10001095"/>
    <x v="0"/>
    <x v="3"/>
    <s v="Chromcraft Round Conference Tables"/>
    <x v="944"/>
    <n v="5"/>
    <n v="0.2"/>
    <n v="8.7144999999999868"/>
    <x v="1"/>
    <x v="0"/>
  </r>
  <r>
    <x v="5231"/>
    <x v="2591"/>
    <x v="498"/>
    <x v="782"/>
    <x v="0"/>
    <s v="SA-20830"/>
    <s v="Sue Ann Reed"/>
    <x v="0"/>
    <x v="0"/>
    <s v="Fresno"/>
    <x v="1"/>
    <n v="93727"/>
    <x v="1"/>
    <s v="FUR-FU-10001185"/>
    <x v="0"/>
    <x v="5"/>
    <s v="Advantus Employee of the Month Certificate Frame, 11 x 13-1/2"/>
    <x v="3833"/>
    <n v="1"/>
    <n v="0"/>
    <n v="12.6813"/>
    <x v="1"/>
    <x v="0"/>
  </r>
  <r>
    <x v="5232"/>
    <x v="2591"/>
    <x v="498"/>
    <x v="782"/>
    <x v="0"/>
    <s v="SA-20830"/>
    <s v="Sue Ann Reed"/>
    <x v="0"/>
    <x v="0"/>
    <s v="Fresno"/>
    <x v="1"/>
    <n v="93727"/>
    <x v="1"/>
    <s v="OFF-BI-10000343"/>
    <x v="1"/>
    <x v="8"/>
    <s v="Pressboard Covers with Storage Hooks, 9 1/2&quot; x 11&quot;, Light Blue"/>
    <x v="3834"/>
    <n v="7"/>
    <n v="0.2"/>
    <n v="9.2798999999999996"/>
    <x v="1"/>
    <x v="0"/>
  </r>
  <r>
    <x v="5233"/>
    <x v="2592"/>
    <x v="638"/>
    <x v="657"/>
    <x v="1"/>
    <s v="LS-17200"/>
    <s v="Luke Schmidt"/>
    <x v="1"/>
    <x v="0"/>
    <s v="Texarkana"/>
    <x v="36"/>
    <n v="71854"/>
    <x v="0"/>
    <s v="FUR-CH-10004626"/>
    <x v="0"/>
    <x v="1"/>
    <s v="Office Star Flex Back Scooter Chair with Aluminum Finish Frame"/>
    <x v="3835"/>
    <n v="6"/>
    <n v="0"/>
    <n v="145.2816"/>
    <x v="0"/>
    <x v="0"/>
  </r>
  <r>
    <x v="5234"/>
    <x v="2593"/>
    <x v="1029"/>
    <x v="176"/>
    <x v="2"/>
    <s v="TM-21490"/>
    <s v="Tony Molinari"/>
    <x v="0"/>
    <x v="0"/>
    <s v="San Francisco"/>
    <x v="1"/>
    <n v="94110"/>
    <x v="1"/>
    <s v="FUR-TA-10001768"/>
    <x v="0"/>
    <x v="3"/>
    <s v="Hon Racetrack Conference Tables"/>
    <x v="3836"/>
    <n v="1"/>
    <n v="0.2"/>
    <n v="2.625099999999982"/>
    <x v="1"/>
    <x v="0"/>
  </r>
  <r>
    <x v="5235"/>
    <x v="2594"/>
    <x v="258"/>
    <x v="407"/>
    <x v="2"/>
    <s v="TT-21265"/>
    <s v="Tim Taslimi"/>
    <x v="1"/>
    <x v="0"/>
    <s v="Indianapolis"/>
    <x v="14"/>
    <n v="46203"/>
    <x v="2"/>
    <s v="OFF-AP-10001947"/>
    <x v="1"/>
    <x v="9"/>
    <s v="Acco 6 Outlet Guardian Premium Plus Surge Suppressor"/>
    <x v="3837"/>
    <n v="3"/>
    <n v="0"/>
    <n v="15.938399999999998"/>
    <x v="2"/>
    <x v="0"/>
  </r>
  <r>
    <x v="5236"/>
    <x v="2595"/>
    <x v="59"/>
    <x v="131"/>
    <x v="1"/>
    <s v="DN-13690"/>
    <s v="Duane Noonan"/>
    <x v="0"/>
    <x v="0"/>
    <s v="Columbia"/>
    <x v="39"/>
    <n v="21044"/>
    <x v="3"/>
    <s v="FUR-FU-10004952"/>
    <x v="0"/>
    <x v="5"/>
    <s v="C-Line Cubicle Keepers Polyproplyene Holder w/Velcro Back, 8-1/2x11, 25/Bx"/>
    <x v="3838"/>
    <n v="3"/>
    <n v="0"/>
    <n v="50.908200000000001"/>
    <x v="3"/>
    <x v="1"/>
  </r>
  <r>
    <x v="5237"/>
    <x v="2595"/>
    <x v="59"/>
    <x v="131"/>
    <x v="1"/>
    <s v="DN-13690"/>
    <s v="Duane Noonan"/>
    <x v="0"/>
    <x v="0"/>
    <s v="Columbia"/>
    <x v="39"/>
    <n v="21044"/>
    <x v="3"/>
    <s v="FUR-BO-10001337"/>
    <x v="0"/>
    <x v="0"/>
    <s v="O'Sullivan Living Dimensions 2-Shelf Bookcases"/>
    <x v="1041"/>
    <n v="3"/>
    <n v="0"/>
    <n v="36.293999999999997"/>
    <x v="3"/>
    <x v="1"/>
  </r>
  <r>
    <x v="5238"/>
    <x v="2595"/>
    <x v="59"/>
    <x v="131"/>
    <x v="1"/>
    <s v="DN-13690"/>
    <s v="Duane Noonan"/>
    <x v="0"/>
    <x v="0"/>
    <s v="Columbia"/>
    <x v="39"/>
    <n v="21044"/>
    <x v="3"/>
    <s v="TEC-AC-10003628"/>
    <x v="2"/>
    <x v="11"/>
    <s v="Logitech 910-002974 M325 Wireless Mouse for Web Scrolling"/>
    <x v="2830"/>
    <n v="2"/>
    <n v="0"/>
    <n v="26.391200000000005"/>
    <x v="3"/>
    <x v="1"/>
  </r>
  <r>
    <x v="5239"/>
    <x v="2596"/>
    <x v="108"/>
    <x v="106"/>
    <x v="1"/>
    <s v="EB-14110"/>
    <s v="Eugene Barchas"/>
    <x v="0"/>
    <x v="0"/>
    <s v="San Jose"/>
    <x v="1"/>
    <n v="95123"/>
    <x v="1"/>
    <s v="OFF-ST-10004186"/>
    <x v="1"/>
    <x v="4"/>
    <s v="Stur-D-Stor Shelving, Vertical 5-Shelf: 72&quot;H x 36&quot;W x 18 1/2&quot;D"/>
    <x v="743"/>
    <n v="3"/>
    <n v="0"/>
    <n v="6.6587999999999994"/>
    <x v="1"/>
    <x v="0"/>
  </r>
  <r>
    <x v="5240"/>
    <x v="2596"/>
    <x v="108"/>
    <x v="106"/>
    <x v="1"/>
    <s v="EB-14110"/>
    <s v="Eugene Barchas"/>
    <x v="0"/>
    <x v="0"/>
    <s v="San Jose"/>
    <x v="1"/>
    <n v="95123"/>
    <x v="1"/>
    <s v="OFF-BI-10001658"/>
    <x v="1"/>
    <x v="8"/>
    <s v="GBC Standard Therm-A-Bind Covers"/>
    <x v="3839"/>
    <n v="2"/>
    <n v="0.2"/>
    <n v="12.958399999999999"/>
    <x v="1"/>
    <x v="0"/>
  </r>
  <r>
    <x v="5241"/>
    <x v="2597"/>
    <x v="713"/>
    <x v="750"/>
    <x v="0"/>
    <s v="CM-11815"/>
    <s v="Candace McMahon"/>
    <x v="1"/>
    <x v="0"/>
    <s v="Seattle"/>
    <x v="4"/>
    <n v="98115"/>
    <x v="1"/>
    <s v="OFF-SU-10004737"/>
    <x v="1"/>
    <x v="14"/>
    <s v="Acme Design Stainless Steel Bent Scissors"/>
    <x v="3840"/>
    <n v="2"/>
    <n v="0"/>
    <n v="3.6936"/>
    <x v="1"/>
    <x v="0"/>
  </r>
  <r>
    <x v="5242"/>
    <x v="2598"/>
    <x v="1018"/>
    <x v="527"/>
    <x v="1"/>
    <s v="HM-14860"/>
    <s v="Harry Marie"/>
    <x v="1"/>
    <x v="0"/>
    <s v="Carrollton"/>
    <x v="5"/>
    <n v="75007"/>
    <x v="2"/>
    <s v="OFF-BI-10002827"/>
    <x v="1"/>
    <x v="8"/>
    <s v="Avery Durable Poly Binders"/>
    <x v="3841"/>
    <n v="3"/>
    <n v="0.8"/>
    <n v="-5.6406000000000018"/>
    <x v="2"/>
    <x v="0"/>
  </r>
  <r>
    <x v="5243"/>
    <x v="2599"/>
    <x v="197"/>
    <x v="1050"/>
    <x v="2"/>
    <s v="KM-16375"/>
    <s v="Katherine Murray"/>
    <x v="2"/>
    <x v="0"/>
    <s v="Arlington"/>
    <x v="17"/>
    <n v="22204"/>
    <x v="0"/>
    <s v="OFF-BI-10003694"/>
    <x v="1"/>
    <x v="8"/>
    <s v="Avery 3 1/2&quot; Diskette Storage Pages, 10/Pack"/>
    <x v="3842"/>
    <n v="1"/>
    <n v="0"/>
    <n v="4.8023999999999996"/>
    <x v="0"/>
    <x v="0"/>
  </r>
  <r>
    <x v="5244"/>
    <x v="2600"/>
    <x v="1030"/>
    <x v="716"/>
    <x v="0"/>
    <s v="BF-11020"/>
    <s v="Barry Französisch"/>
    <x v="1"/>
    <x v="0"/>
    <s v="Los Angeles"/>
    <x v="1"/>
    <n v="90032"/>
    <x v="1"/>
    <s v="FUR-TA-10001691"/>
    <x v="0"/>
    <x v="3"/>
    <s v="Barricks Non-Folding Utility Table with Steel Legs, Laminate Tops"/>
    <x v="3843"/>
    <n v="2"/>
    <n v="0.2"/>
    <n v="15.352199999999989"/>
    <x v="1"/>
    <x v="0"/>
  </r>
  <r>
    <x v="5245"/>
    <x v="2600"/>
    <x v="1030"/>
    <x v="716"/>
    <x v="0"/>
    <s v="BF-11020"/>
    <s v="Barry Französisch"/>
    <x v="1"/>
    <x v="0"/>
    <s v="Los Angeles"/>
    <x v="1"/>
    <n v="90032"/>
    <x v="1"/>
    <s v="TEC-PH-10001918"/>
    <x v="2"/>
    <x v="7"/>
    <s v="Nortel Business Series Terminal T7208 Digital phone"/>
    <x v="3844"/>
    <n v="3"/>
    <n v="0.2"/>
    <n v="33.357600000000019"/>
    <x v="1"/>
    <x v="0"/>
  </r>
  <r>
    <x v="5246"/>
    <x v="2600"/>
    <x v="1030"/>
    <x v="716"/>
    <x v="0"/>
    <s v="BF-11020"/>
    <s v="Barry Französisch"/>
    <x v="1"/>
    <x v="0"/>
    <s v="Los Angeles"/>
    <x v="1"/>
    <n v="90032"/>
    <x v="1"/>
    <s v="OFF-BI-10000285"/>
    <x v="1"/>
    <x v="8"/>
    <s v="XtraLife ClearVue Slant-D Ring Binders by Cardinal"/>
    <x v="3845"/>
    <n v="2"/>
    <n v="0.2"/>
    <n v="4.7039999999999997"/>
    <x v="1"/>
    <x v="0"/>
  </r>
  <r>
    <x v="5247"/>
    <x v="2601"/>
    <x v="1031"/>
    <x v="673"/>
    <x v="1"/>
    <s v="JE-15745"/>
    <s v="Joel Eaton"/>
    <x v="0"/>
    <x v="0"/>
    <s v="Frankfort"/>
    <x v="10"/>
    <n v="60423"/>
    <x v="2"/>
    <s v="OFF-AP-10000358"/>
    <x v="1"/>
    <x v="9"/>
    <s v="Fellowes Basic Home/Office Series Surge Protectors"/>
    <x v="3846"/>
    <n v="8"/>
    <n v="0.8"/>
    <n v="-52.958400000000012"/>
    <x v="2"/>
    <x v="0"/>
  </r>
  <r>
    <x v="5248"/>
    <x v="2602"/>
    <x v="132"/>
    <x v="133"/>
    <x v="0"/>
    <s v="EJ-14155"/>
    <s v="Eva Jacobs"/>
    <x v="0"/>
    <x v="0"/>
    <s v="Seattle"/>
    <x v="4"/>
    <n v="98105"/>
    <x v="1"/>
    <s v="TEC-AC-10002345"/>
    <x v="2"/>
    <x v="11"/>
    <s v="HP Standard 104 key PS/2 Keyboard"/>
    <x v="3847"/>
    <n v="3"/>
    <n v="0"/>
    <n v="10.875"/>
    <x v="1"/>
    <x v="0"/>
  </r>
  <r>
    <x v="5249"/>
    <x v="2603"/>
    <x v="392"/>
    <x v="419"/>
    <x v="1"/>
    <s v="BN-11470"/>
    <s v="Brad Norvell"/>
    <x v="1"/>
    <x v="0"/>
    <s v="Philadelphia"/>
    <x v="9"/>
    <n v="19143"/>
    <x v="3"/>
    <s v="OFF-FA-10001229"/>
    <x v="1"/>
    <x v="13"/>
    <s v="Staples"/>
    <x v="3848"/>
    <n v="4"/>
    <n v="0.2"/>
    <n v="4.0871999999999993"/>
    <x v="3"/>
    <x v="0"/>
  </r>
  <r>
    <x v="5250"/>
    <x v="2604"/>
    <x v="939"/>
    <x v="1063"/>
    <x v="1"/>
    <s v="EC-14050"/>
    <s v="Erin Creighton"/>
    <x v="0"/>
    <x v="0"/>
    <s v="Columbus"/>
    <x v="32"/>
    <n v="31907"/>
    <x v="0"/>
    <s v="TEC-AC-10001314"/>
    <x v="2"/>
    <x v="11"/>
    <s v="Case Logic 2.4GHz Wireless Keyboard"/>
    <x v="2932"/>
    <n v="5"/>
    <n v="0"/>
    <n v="19.995999999999974"/>
    <x v="0"/>
    <x v="0"/>
  </r>
  <r>
    <x v="5251"/>
    <x v="2604"/>
    <x v="939"/>
    <x v="1063"/>
    <x v="1"/>
    <s v="EC-14050"/>
    <s v="Erin Creighton"/>
    <x v="0"/>
    <x v="0"/>
    <s v="Columbus"/>
    <x v="32"/>
    <n v="31907"/>
    <x v="0"/>
    <s v="OFF-PA-10004438"/>
    <x v="1"/>
    <x v="10"/>
    <s v="Xerox 1907"/>
    <x v="338"/>
    <n v="4"/>
    <n v="0"/>
    <n v="23.086399999999998"/>
    <x v="0"/>
    <x v="0"/>
  </r>
  <r>
    <x v="5252"/>
    <x v="2605"/>
    <x v="628"/>
    <x v="450"/>
    <x v="2"/>
    <s v="TT-21220"/>
    <s v="Thomas Thornton"/>
    <x v="0"/>
    <x v="0"/>
    <s v="Virginia Beach"/>
    <x v="17"/>
    <n v="23464"/>
    <x v="0"/>
    <s v="OFF-AP-10000026"/>
    <x v="1"/>
    <x v="9"/>
    <s v="Tripp Lite Isotel 6 Outlet Surge Protector with Fax/Modem Protection"/>
    <x v="3849"/>
    <n v="3"/>
    <n v="0"/>
    <n v="53.043899999999979"/>
    <x v="0"/>
    <x v="0"/>
  </r>
  <r>
    <x v="5253"/>
    <x v="2606"/>
    <x v="1009"/>
    <x v="1127"/>
    <x v="0"/>
    <s v="NP-18685"/>
    <s v="Nora Pelletier"/>
    <x v="2"/>
    <x v="0"/>
    <s v="Des Moines"/>
    <x v="4"/>
    <n v="98198"/>
    <x v="1"/>
    <s v="OFF-BI-10004224"/>
    <x v="1"/>
    <x v="8"/>
    <s v="Catalog Binders with Expanding Posts"/>
    <x v="3850"/>
    <n v="2"/>
    <n v="0.2"/>
    <n v="33.639999999999986"/>
    <x v="1"/>
    <x v="0"/>
  </r>
  <r>
    <x v="5254"/>
    <x v="2607"/>
    <x v="616"/>
    <x v="437"/>
    <x v="0"/>
    <s v="AH-10195"/>
    <s v="Alan Haines"/>
    <x v="1"/>
    <x v="0"/>
    <s v="Bethlehem"/>
    <x v="9"/>
    <n v="18018"/>
    <x v="3"/>
    <s v="FUR-CH-10002647"/>
    <x v="0"/>
    <x v="1"/>
    <s v="Situations Contoured Folding Chairs, 4/Set"/>
    <x v="2811"/>
    <n v="2"/>
    <n v="0.3"/>
    <n v="-7.0979999999999919"/>
    <x v="3"/>
    <x v="0"/>
  </r>
  <r>
    <x v="5255"/>
    <x v="2607"/>
    <x v="616"/>
    <x v="437"/>
    <x v="0"/>
    <s v="AH-10195"/>
    <s v="Alan Haines"/>
    <x v="1"/>
    <x v="0"/>
    <s v="Bethlehem"/>
    <x v="9"/>
    <n v="18018"/>
    <x v="3"/>
    <s v="FUR-FU-10003247"/>
    <x v="0"/>
    <x v="5"/>
    <s v="36X48 HARDFLOOR CHAIRMAT"/>
    <x v="3295"/>
    <n v="2"/>
    <n v="0.2"/>
    <n v="-5.4548000000000041"/>
    <x v="3"/>
    <x v="0"/>
  </r>
  <r>
    <x v="5256"/>
    <x v="2608"/>
    <x v="590"/>
    <x v="1128"/>
    <x v="1"/>
    <s v="CC-12145"/>
    <s v="Charles Crestani"/>
    <x v="0"/>
    <x v="0"/>
    <s v="Oklahoma City"/>
    <x v="26"/>
    <n v="73120"/>
    <x v="2"/>
    <s v="OFF-PA-10003270"/>
    <x v="1"/>
    <x v="10"/>
    <s v="Xerox 1954"/>
    <x v="232"/>
    <n v="2"/>
    <n v="0"/>
    <n v="4.7519999999999998"/>
    <x v="2"/>
    <x v="0"/>
  </r>
  <r>
    <x v="5257"/>
    <x v="2609"/>
    <x v="1032"/>
    <x v="1129"/>
    <x v="1"/>
    <s v="DL-13315"/>
    <s v="Delfina Latchford"/>
    <x v="0"/>
    <x v="0"/>
    <s v="Rancho Cucamonga"/>
    <x v="1"/>
    <n v="91730"/>
    <x v="1"/>
    <s v="OFF-PA-10004735"/>
    <x v="1"/>
    <x v="10"/>
    <s v="Xerox 1905"/>
    <x v="789"/>
    <n v="6"/>
    <n v="0"/>
    <n v="18.662400000000002"/>
    <x v="1"/>
    <x v="0"/>
  </r>
  <r>
    <x v="5258"/>
    <x v="2610"/>
    <x v="449"/>
    <x v="768"/>
    <x v="2"/>
    <s v="XP-21865"/>
    <s v="Xylona Preis"/>
    <x v="0"/>
    <x v="0"/>
    <s v="Los Angeles"/>
    <x v="1"/>
    <n v="90032"/>
    <x v="1"/>
    <s v="OFF-PA-10001745"/>
    <x v="1"/>
    <x v="10"/>
    <s v="Wirebound Message Books, 2 7/8&quot; x 5&quot;, 3 Forms per Page"/>
    <x v="3851"/>
    <n v="5"/>
    <n v="0"/>
    <n v="16.543999999999997"/>
    <x v="1"/>
    <x v="0"/>
  </r>
  <r>
    <x v="5259"/>
    <x v="2611"/>
    <x v="179"/>
    <x v="215"/>
    <x v="1"/>
    <s v="MA-17560"/>
    <s v="Matt Abelman"/>
    <x v="2"/>
    <x v="0"/>
    <s v="Philadelphia"/>
    <x v="9"/>
    <n v="19120"/>
    <x v="3"/>
    <s v="OFF-PA-10000176"/>
    <x v="1"/>
    <x v="10"/>
    <s v="Xerox 1887"/>
    <x v="2817"/>
    <n v="3"/>
    <n v="0.2"/>
    <n v="15.934799999999997"/>
    <x v="3"/>
    <x v="0"/>
  </r>
  <r>
    <x v="5260"/>
    <x v="2612"/>
    <x v="557"/>
    <x v="793"/>
    <x v="2"/>
    <s v="SZ-20035"/>
    <s v="Sam Zeldin"/>
    <x v="2"/>
    <x v="0"/>
    <s v="Houston"/>
    <x v="5"/>
    <n v="77036"/>
    <x v="2"/>
    <s v="TEC-PH-10000675"/>
    <x v="2"/>
    <x v="7"/>
    <s v="Panasonic KX TS3282B Corded phone"/>
    <x v="2103"/>
    <n v="3"/>
    <n v="0.2"/>
    <n v="14.758199999999995"/>
    <x v="2"/>
    <x v="0"/>
  </r>
  <r>
    <x v="5261"/>
    <x v="2612"/>
    <x v="557"/>
    <x v="793"/>
    <x v="2"/>
    <s v="SZ-20035"/>
    <s v="Sam Zeldin"/>
    <x v="2"/>
    <x v="0"/>
    <s v="Houston"/>
    <x v="5"/>
    <n v="77036"/>
    <x v="2"/>
    <s v="OFF-BI-10000050"/>
    <x v="1"/>
    <x v="8"/>
    <s v="Angle-D Binders with Locking Rings, Label Holders"/>
    <x v="3852"/>
    <n v="2"/>
    <n v="0.8"/>
    <n v="-4.8180000000000005"/>
    <x v="2"/>
    <x v="0"/>
  </r>
  <r>
    <x v="5262"/>
    <x v="2612"/>
    <x v="557"/>
    <x v="793"/>
    <x v="2"/>
    <s v="SZ-20035"/>
    <s v="Sam Zeldin"/>
    <x v="2"/>
    <x v="0"/>
    <s v="Houston"/>
    <x v="5"/>
    <n v="77036"/>
    <x v="2"/>
    <s v="FUR-TA-10004154"/>
    <x v="0"/>
    <x v="3"/>
    <s v="Riverside Furniture Oval Coffee Table, Oval End Table, End Table with Drawer"/>
    <x v="3853"/>
    <n v="1"/>
    <n v="0.3"/>
    <n v="-22.948000000000008"/>
    <x v="2"/>
    <x v="0"/>
  </r>
  <r>
    <x v="5263"/>
    <x v="2612"/>
    <x v="557"/>
    <x v="793"/>
    <x v="2"/>
    <s v="SZ-20035"/>
    <s v="Sam Zeldin"/>
    <x v="2"/>
    <x v="0"/>
    <s v="Houston"/>
    <x v="5"/>
    <n v="77036"/>
    <x v="2"/>
    <s v="TEC-AC-10002718"/>
    <x v="2"/>
    <x v="11"/>
    <s v="Belkin Standard 104 key USB Keyboard"/>
    <x v="3854"/>
    <n v="4"/>
    <n v="0.2"/>
    <n v="-2.9180000000000028"/>
    <x v="2"/>
    <x v="0"/>
  </r>
  <r>
    <x v="5264"/>
    <x v="2612"/>
    <x v="557"/>
    <x v="793"/>
    <x v="2"/>
    <s v="SZ-20035"/>
    <s v="Sam Zeldin"/>
    <x v="2"/>
    <x v="0"/>
    <s v="Houston"/>
    <x v="5"/>
    <n v="77036"/>
    <x v="2"/>
    <s v="OFF-AR-10003179"/>
    <x v="1"/>
    <x v="6"/>
    <s v="Dixon Ticonderoga Core-Lock Colored Pencils"/>
    <x v="3855"/>
    <n v="3"/>
    <n v="0.2"/>
    <n v="3.5528999999999984"/>
    <x v="2"/>
    <x v="0"/>
  </r>
  <r>
    <x v="5265"/>
    <x v="2613"/>
    <x v="1033"/>
    <x v="914"/>
    <x v="2"/>
    <s v="CS-11845"/>
    <s v="Cari Sayre"/>
    <x v="1"/>
    <x v="0"/>
    <s v="Seattle"/>
    <x v="4"/>
    <n v="98103"/>
    <x v="1"/>
    <s v="OFF-PA-10001838"/>
    <x v="1"/>
    <x v="10"/>
    <s v="Adams Telephone Message Book W/Dividers/Space For Phone Numbers, 5 1/4&quot;X8 1/2&quot;, 300/Messages"/>
    <x v="2722"/>
    <n v="2"/>
    <n v="0"/>
    <n v="5.7623999999999995"/>
    <x v="1"/>
    <x v="1"/>
  </r>
  <r>
    <x v="5266"/>
    <x v="2613"/>
    <x v="1033"/>
    <x v="914"/>
    <x v="2"/>
    <s v="CS-11845"/>
    <s v="Cari Sayre"/>
    <x v="1"/>
    <x v="0"/>
    <s v="Seattle"/>
    <x v="4"/>
    <n v="98103"/>
    <x v="1"/>
    <s v="OFF-PA-10004039"/>
    <x v="1"/>
    <x v="10"/>
    <s v="Xerox 1882"/>
    <x v="3856"/>
    <n v="3"/>
    <n v="0"/>
    <n v="82.290599999999998"/>
    <x v="1"/>
    <x v="1"/>
  </r>
  <r>
    <x v="5267"/>
    <x v="2613"/>
    <x v="1033"/>
    <x v="914"/>
    <x v="2"/>
    <s v="CS-11845"/>
    <s v="Cari Sayre"/>
    <x v="1"/>
    <x v="0"/>
    <s v="Seattle"/>
    <x v="4"/>
    <n v="98103"/>
    <x v="1"/>
    <s v="OFF-AP-10001626"/>
    <x v="1"/>
    <x v="9"/>
    <s v="Commercial WindTunnel Clean Air Upright Vacuum, Replacement Belts, Filtration Bags"/>
    <x v="3857"/>
    <n v="1"/>
    <n v="0"/>
    <n v="1.0114000000000001"/>
    <x v="1"/>
    <x v="1"/>
  </r>
  <r>
    <x v="5268"/>
    <x v="2614"/>
    <x v="673"/>
    <x v="410"/>
    <x v="1"/>
    <s v="MH-18115"/>
    <s v="Mick Hernandez"/>
    <x v="2"/>
    <x v="0"/>
    <s v="Yonkers"/>
    <x v="15"/>
    <n v="10701"/>
    <x v="3"/>
    <s v="TEC-MA-10003173"/>
    <x v="2"/>
    <x v="15"/>
    <s v="Hewlett-Packard 300S Scientific Calculator"/>
    <x v="3858"/>
    <n v="4"/>
    <n v="0"/>
    <n v="24.122399999999995"/>
    <x v="3"/>
    <x v="0"/>
  </r>
  <r>
    <x v="5269"/>
    <x v="2615"/>
    <x v="220"/>
    <x v="218"/>
    <x v="3"/>
    <s v="CB-12025"/>
    <s v="Cassandra Brandow"/>
    <x v="0"/>
    <x v="0"/>
    <s v="San Francisco"/>
    <x v="1"/>
    <n v="94110"/>
    <x v="1"/>
    <s v="FUR-FU-10000260"/>
    <x v="0"/>
    <x v="5"/>
    <s v="6&quot; Cubicle Wall Clock, Black"/>
    <x v="3859"/>
    <n v="4"/>
    <n v="0"/>
    <n v="11.6496"/>
    <x v="1"/>
    <x v="0"/>
  </r>
  <r>
    <x v="5270"/>
    <x v="2615"/>
    <x v="220"/>
    <x v="218"/>
    <x v="3"/>
    <s v="CB-12025"/>
    <s v="Cassandra Brandow"/>
    <x v="0"/>
    <x v="0"/>
    <s v="San Francisco"/>
    <x v="1"/>
    <n v="94110"/>
    <x v="1"/>
    <s v="OFF-AP-10004487"/>
    <x v="1"/>
    <x v="9"/>
    <s v="Kensington 4 Outlet MasterPiece Compact Power Control Center"/>
    <x v="846"/>
    <n v="5"/>
    <n v="0"/>
    <n v="113.84799999999998"/>
    <x v="1"/>
    <x v="0"/>
  </r>
  <r>
    <x v="5271"/>
    <x v="2616"/>
    <x v="1034"/>
    <x v="1019"/>
    <x v="3"/>
    <s v="JO-15145"/>
    <s v="Jack O'Briant"/>
    <x v="1"/>
    <x v="0"/>
    <s v="Los Angeles"/>
    <x v="1"/>
    <n v="90008"/>
    <x v="1"/>
    <s v="FUR-FU-10001487"/>
    <x v="0"/>
    <x v="5"/>
    <s v="Eldon Expressions Wood and Plastic Desk Accessories, Cherry Wood"/>
    <x v="3386"/>
    <n v="4"/>
    <n v="0"/>
    <n v="8.0967999999999982"/>
    <x v="1"/>
    <x v="0"/>
  </r>
  <r>
    <x v="5272"/>
    <x v="2616"/>
    <x v="1034"/>
    <x v="1019"/>
    <x v="3"/>
    <s v="JO-15145"/>
    <s v="Jack O'Briant"/>
    <x v="1"/>
    <x v="0"/>
    <s v="Los Angeles"/>
    <x v="1"/>
    <n v="90008"/>
    <x v="1"/>
    <s v="FUR-TA-10001520"/>
    <x v="0"/>
    <x v="3"/>
    <s v="Lesro Sheffield Collection Coffee Table, End Table, Center Table, Corner Table"/>
    <x v="3860"/>
    <n v="7"/>
    <n v="0.2"/>
    <n v="-14.987700000000061"/>
    <x v="1"/>
    <x v="0"/>
  </r>
  <r>
    <x v="5273"/>
    <x v="2617"/>
    <x v="491"/>
    <x v="533"/>
    <x v="2"/>
    <s v="PA-19060"/>
    <s v="Pete Armstrong"/>
    <x v="2"/>
    <x v="0"/>
    <s v="Miami"/>
    <x v="2"/>
    <n v="33142"/>
    <x v="0"/>
    <s v="OFF-BI-10000145"/>
    <x v="1"/>
    <x v="8"/>
    <s v="Zipper Ring Binder Pockets"/>
    <x v="3861"/>
    <n v="4"/>
    <n v="0.7"/>
    <n v="-2.6207999999999991"/>
    <x v="0"/>
    <x v="0"/>
  </r>
  <r>
    <x v="5274"/>
    <x v="2618"/>
    <x v="209"/>
    <x v="217"/>
    <x v="0"/>
    <s v="SV-20785"/>
    <s v="Stewart Visinsky"/>
    <x v="0"/>
    <x v="0"/>
    <s v="Burlington"/>
    <x v="42"/>
    <m/>
    <x v="3"/>
    <s v="FUR-CH-10000595"/>
    <x v="0"/>
    <x v="1"/>
    <s v="Safco Contoured Stacking Chairs"/>
    <x v="3862"/>
    <n v="3"/>
    <n v="0"/>
    <n v="178.79999999999998"/>
    <x v="3"/>
    <x v="0"/>
  </r>
  <r>
    <x v="5275"/>
    <x v="2619"/>
    <x v="817"/>
    <x v="404"/>
    <x v="1"/>
    <s v="KL-16555"/>
    <s v="Kelly Lampkin"/>
    <x v="1"/>
    <x v="0"/>
    <s v="Fayetteville"/>
    <x v="36"/>
    <n v="72701"/>
    <x v="0"/>
    <s v="TEC-AC-10004469"/>
    <x v="2"/>
    <x v="11"/>
    <s v="Microsoft Sculpt Comfort Mouse"/>
    <x v="3863"/>
    <n v="4"/>
    <n v="0"/>
    <n v="70.312000000000012"/>
    <x v="0"/>
    <x v="0"/>
  </r>
  <r>
    <x v="5276"/>
    <x v="2619"/>
    <x v="817"/>
    <x v="404"/>
    <x v="1"/>
    <s v="KL-16555"/>
    <s v="Kelly Lampkin"/>
    <x v="1"/>
    <x v="0"/>
    <s v="Fayetteville"/>
    <x v="36"/>
    <n v="72701"/>
    <x v="0"/>
    <s v="TEC-AC-10003038"/>
    <x v="2"/>
    <x v="11"/>
    <s v="Kingston Digital DataTraveler 16GB USB 2.0"/>
    <x v="915"/>
    <n v="5"/>
    <n v="0"/>
    <n v="8.5024999999999942"/>
    <x v="0"/>
    <x v="0"/>
  </r>
  <r>
    <x v="5277"/>
    <x v="2620"/>
    <x v="103"/>
    <x v="101"/>
    <x v="1"/>
    <s v="BC-11125"/>
    <s v="Becky Castell"/>
    <x v="2"/>
    <x v="0"/>
    <s v="Odessa"/>
    <x v="5"/>
    <n v="79762"/>
    <x v="2"/>
    <s v="FUR-CH-10004698"/>
    <x v="0"/>
    <x v="1"/>
    <s v="Padded Folding Chairs, Black, 4/Carton"/>
    <x v="3864"/>
    <n v="6"/>
    <n v="0.3"/>
    <n v="-9.717599999999976"/>
    <x v="2"/>
    <x v="0"/>
  </r>
  <r>
    <x v="5278"/>
    <x v="2621"/>
    <x v="1035"/>
    <x v="623"/>
    <x v="1"/>
    <s v="PO-18850"/>
    <s v="Patrick O'Brill"/>
    <x v="0"/>
    <x v="0"/>
    <s v="Virginia Beach"/>
    <x v="17"/>
    <n v="23464"/>
    <x v="0"/>
    <s v="OFF-PA-10003641"/>
    <x v="1"/>
    <x v="10"/>
    <s v="Xerox 1909"/>
    <x v="151"/>
    <n v="4"/>
    <n v="0"/>
    <n v="48.539199999999994"/>
    <x v="0"/>
    <x v="0"/>
  </r>
  <r>
    <x v="5279"/>
    <x v="2622"/>
    <x v="210"/>
    <x v="218"/>
    <x v="1"/>
    <s v="AG-10675"/>
    <s v="Anna Gayman"/>
    <x v="0"/>
    <x v="0"/>
    <s v="Milwaukee"/>
    <x v="6"/>
    <n v="53209"/>
    <x v="2"/>
    <s v="TEC-AC-10002134"/>
    <x v="2"/>
    <x v="11"/>
    <s v="Rosewill 107 Normal Keys USB Wired Standard Keyboard"/>
    <x v="814"/>
    <n v="1"/>
    <n v="0"/>
    <n v="1.8872"/>
    <x v="2"/>
    <x v="0"/>
  </r>
  <r>
    <x v="5280"/>
    <x v="2623"/>
    <x v="566"/>
    <x v="737"/>
    <x v="1"/>
    <s v="DB-13210"/>
    <s v="Dean Braden"/>
    <x v="0"/>
    <x v="0"/>
    <s v="Detroit"/>
    <x v="12"/>
    <n v="48234"/>
    <x v="2"/>
    <s v="OFF-ST-10001837"/>
    <x v="1"/>
    <x v="4"/>
    <s v="SAFCO Mobile Desk Side File, Wire Frame"/>
    <x v="2086"/>
    <n v="2"/>
    <n v="0"/>
    <n v="22.235199999999999"/>
    <x v="2"/>
    <x v="0"/>
  </r>
  <r>
    <x v="5281"/>
    <x v="2624"/>
    <x v="577"/>
    <x v="1104"/>
    <x v="1"/>
    <s v="SP-20860"/>
    <s v="Sung Pak"/>
    <x v="1"/>
    <x v="0"/>
    <s v="Rochester"/>
    <x v="11"/>
    <n v="55901"/>
    <x v="2"/>
    <s v="FUR-FU-10001706"/>
    <x v="0"/>
    <x v="5"/>
    <s v="Longer-Life Soft White Bulbs"/>
    <x v="51"/>
    <n v="2"/>
    <n v="0"/>
    <n v="2.9567999999999999"/>
    <x v="2"/>
    <x v="1"/>
  </r>
  <r>
    <x v="5282"/>
    <x v="2624"/>
    <x v="577"/>
    <x v="1104"/>
    <x v="1"/>
    <s v="SP-20860"/>
    <s v="Sung Pak"/>
    <x v="1"/>
    <x v="0"/>
    <s v="Rochester"/>
    <x v="11"/>
    <n v="55901"/>
    <x v="2"/>
    <s v="OFF-PA-10001970"/>
    <x v="1"/>
    <x v="10"/>
    <s v="Xerox 1881"/>
    <x v="655"/>
    <n v="3"/>
    <n v="0"/>
    <n v="17.314799999999998"/>
    <x v="2"/>
    <x v="1"/>
  </r>
  <r>
    <x v="5283"/>
    <x v="2625"/>
    <x v="809"/>
    <x v="1114"/>
    <x v="1"/>
    <s v="Dl-13600"/>
    <s v="Dorris liebe"/>
    <x v="1"/>
    <x v="0"/>
    <s v="Seattle"/>
    <x v="4"/>
    <n v="98105"/>
    <x v="1"/>
    <s v="OFF-ST-10002957"/>
    <x v="1"/>
    <x v="4"/>
    <s v="Sterilite Show Offs Storage Containers"/>
    <x v="3426"/>
    <n v="3"/>
    <n v="0"/>
    <n v="0"/>
    <x v="1"/>
    <x v="0"/>
  </r>
  <r>
    <x v="5284"/>
    <x v="2625"/>
    <x v="809"/>
    <x v="1114"/>
    <x v="1"/>
    <s v="Dl-13600"/>
    <s v="Dorris liebe"/>
    <x v="1"/>
    <x v="0"/>
    <s v="Seattle"/>
    <x v="4"/>
    <n v="98105"/>
    <x v="1"/>
    <s v="OFF-LA-10002312"/>
    <x v="1"/>
    <x v="2"/>
    <s v="Avery 490"/>
    <x v="1851"/>
    <n v="3"/>
    <n v="0"/>
    <n v="22.200000000000003"/>
    <x v="1"/>
    <x v="0"/>
  </r>
  <r>
    <x v="5285"/>
    <x v="2626"/>
    <x v="1024"/>
    <x v="593"/>
    <x v="2"/>
    <s v="LH-17020"/>
    <s v="Lisa Hazard"/>
    <x v="0"/>
    <x v="0"/>
    <s v="Louisville"/>
    <x v="22"/>
    <n v="80027"/>
    <x v="1"/>
    <s v="OFF-EN-10002600"/>
    <x v="1"/>
    <x v="12"/>
    <s v="Redi-Strip #10 Envelopes, 4 1/8 x 9 1/2"/>
    <x v="3355"/>
    <n v="9"/>
    <n v="0.2"/>
    <n v="7.4339999999999993"/>
    <x v="1"/>
    <x v="0"/>
  </r>
  <r>
    <x v="5286"/>
    <x v="2626"/>
    <x v="1024"/>
    <x v="593"/>
    <x v="2"/>
    <s v="LH-17020"/>
    <s v="Lisa Hazard"/>
    <x v="0"/>
    <x v="0"/>
    <s v="Louisville"/>
    <x v="22"/>
    <n v="80027"/>
    <x v="1"/>
    <s v="OFF-BI-10003274"/>
    <x v="1"/>
    <x v="8"/>
    <s v="Avery Durable Slant Ring Binders, No Labels"/>
    <x v="3865"/>
    <n v="8"/>
    <n v="0.7"/>
    <n v="-7.3231999999999999"/>
    <x v="1"/>
    <x v="0"/>
  </r>
  <r>
    <x v="5287"/>
    <x v="2626"/>
    <x v="1024"/>
    <x v="593"/>
    <x v="2"/>
    <s v="LH-17020"/>
    <s v="Lisa Hazard"/>
    <x v="0"/>
    <x v="0"/>
    <s v="Louisville"/>
    <x v="22"/>
    <n v="80027"/>
    <x v="1"/>
    <s v="FUR-BO-10004467"/>
    <x v="0"/>
    <x v="0"/>
    <s v="Bestar Classic Bookcase"/>
    <x v="3866"/>
    <n v="3"/>
    <n v="0.7"/>
    <n v="-152.9847"/>
    <x v="1"/>
    <x v="0"/>
  </r>
  <r>
    <x v="5288"/>
    <x v="2627"/>
    <x v="504"/>
    <x v="547"/>
    <x v="1"/>
    <s v="AD-10180"/>
    <s v="Alan Dominguez"/>
    <x v="2"/>
    <x v="0"/>
    <s v="San Francisco"/>
    <x v="1"/>
    <n v="94122"/>
    <x v="1"/>
    <s v="OFF-PA-10000675"/>
    <x v="1"/>
    <x v="10"/>
    <s v="Xerox 1919"/>
    <x v="2919"/>
    <n v="4"/>
    <n v="0"/>
    <n v="80.340400000000002"/>
    <x v="1"/>
    <x v="0"/>
  </r>
  <r>
    <x v="5289"/>
    <x v="2628"/>
    <x v="78"/>
    <x v="359"/>
    <x v="1"/>
    <s v="KT-16465"/>
    <s v="Kean Takahito"/>
    <x v="0"/>
    <x v="0"/>
    <s v="Houston"/>
    <x v="5"/>
    <n v="77036"/>
    <x v="2"/>
    <s v="OFF-PA-10002259"/>
    <x v="1"/>
    <x v="10"/>
    <s v="Geographics Note Cards, Blank, White, 8 1/2&quot; x 11&quot;"/>
    <x v="3867"/>
    <n v="2"/>
    <n v="0.2"/>
    <n v="6.2664"/>
    <x v="2"/>
    <x v="0"/>
  </r>
  <r>
    <x v="5290"/>
    <x v="2628"/>
    <x v="78"/>
    <x v="359"/>
    <x v="1"/>
    <s v="KT-16465"/>
    <s v="Kean Takahito"/>
    <x v="0"/>
    <x v="0"/>
    <s v="Houston"/>
    <x v="5"/>
    <n v="77036"/>
    <x v="2"/>
    <s v="FUR-CH-10004287"/>
    <x v="0"/>
    <x v="1"/>
    <s v="SAFCO Arco Folding Chair"/>
    <x v="3868"/>
    <n v="5"/>
    <n v="0.3"/>
    <n v="-13.810000000000116"/>
    <x v="2"/>
    <x v="0"/>
  </r>
  <r>
    <x v="5291"/>
    <x v="2628"/>
    <x v="78"/>
    <x v="359"/>
    <x v="1"/>
    <s v="KT-16465"/>
    <s v="Kean Takahito"/>
    <x v="0"/>
    <x v="0"/>
    <s v="Houston"/>
    <x v="5"/>
    <n v="77036"/>
    <x v="2"/>
    <s v="OFF-PA-10000482"/>
    <x v="1"/>
    <x v="10"/>
    <s v="Snap-A-Way Black Print Carbonless Ruled Speed Letter, Triplicate"/>
    <x v="3869"/>
    <n v="6"/>
    <n v="0.2"/>
    <n v="61.46279999999998"/>
    <x v="2"/>
    <x v="0"/>
  </r>
  <r>
    <x v="5292"/>
    <x v="2629"/>
    <x v="308"/>
    <x v="266"/>
    <x v="2"/>
    <s v="PJ-19015"/>
    <s v="Pauline Johnson"/>
    <x v="0"/>
    <x v="0"/>
    <s v="Miami"/>
    <x v="2"/>
    <n v="33180"/>
    <x v="0"/>
    <s v="OFF-ST-10004835"/>
    <x v="1"/>
    <x v="4"/>
    <s v="Plastic Stacking Crates &amp; Casters"/>
    <x v="3870"/>
    <n v="1"/>
    <n v="0.2"/>
    <n v="0.33479999999999999"/>
    <x v="0"/>
    <x v="0"/>
  </r>
  <r>
    <x v="5293"/>
    <x v="2630"/>
    <x v="207"/>
    <x v="1090"/>
    <x v="1"/>
    <s v="MC-18100"/>
    <s v="Mick Crebagga"/>
    <x v="0"/>
    <x v="0"/>
    <s v="Medina"/>
    <x v="24"/>
    <n v="44256"/>
    <x v="3"/>
    <s v="FUR-TA-10004086"/>
    <x v="0"/>
    <x v="3"/>
    <s v="KI Adjustable-Height Table"/>
    <x v="3871"/>
    <n v="1"/>
    <n v="0.4"/>
    <n v="-15.476400000000005"/>
    <x v="3"/>
    <x v="0"/>
  </r>
  <r>
    <x v="5294"/>
    <x v="2631"/>
    <x v="733"/>
    <x v="667"/>
    <x v="1"/>
    <s v="BO-11350"/>
    <s v="Bill Overfelt"/>
    <x v="1"/>
    <x v="0"/>
    <s v="Roseville"/>
    <x v="11"/>
    <n v="55113"/>
    <x v="2"/>
    <s v="OFF-LA-10000305"/>
    <x v="1"/>
    <x v="2"/>
    <s v="Avery 495"/>
    <x v="3872"/>
    <n v="8"/>
    <n v="0"/>
    <n v="23.183999999999997"/>
    <x v="2"/>
    <x v="0"/>
  </r>
  <r>
    <x v="5295"/>
    <x v="2632"/>
    <x v="168"/>
    <x v="174"/>
    <x v="1"/>
    <s v="DP-13000"/>
    <s v="Darren Powers"/>
    <x v="0"/>
    <x v="0"/>
    <s v="Houston"/>
    <x v="5"/>
    <n v="77041"/>
    <x v="2"/>
    <s v="OFF-PA-10000806"/>
    <x v="1"/>
    <x v="10"/>
    <s v="Xerox 1934"/>
    <x v="2879"/>
    <n v="2"/>
    <n v="0.2"/>
    <n v="32.468400000000003"/>
    <x v="2"/>
    <x v="0"/>
  </r>
  <r>
    <x v="5296"/>
    <x v="2633"/>
    <x v="944"/>
    <x v="849"/>
    <x v="1"/>
    <s v="TM-21490"/>
    <s v="Tony Molinari"/>
    <x v="0"/>
    <x v="0"/>
    <s v="Yonkers"/>
    <x v="15"/>
    <n v="10701"/>
    <x v="3"/>
    <s v="FUR-FU-10004018"/>
    <x v="0"/>
    <x v="5"/>
    <s v="Tensor Computer Mounted Lamp"/>
    <x v="3873"/>
    <n v="1"/>
    <n v="0"/>
    <n v="4.0203000000000007"/>
    <x v="3"/>
    <x v="0"/>
  </r>
  <r>
    <x v="5297"/>
    <x v="2633"/>
    <x v="944"/>
    <x v="849"/>
    <x v="1"/>
    <s v="TM-21490"/>
    <s v="Tony Molinari"/>
    <x v="0"/>
    <x v="0"/>
    <s v="Yonkers"/>
    <x v="15"/>
    <n v="10701"/>
    <x v="3"/>
    <s v="TEC-PH-10002660"/>
    <x v="2"/>
    <x v="7"/>
    <s v="Nortel Networks T7316 E Nt8 B27"/>
    <x v="821"/>
    <n v="8"/>
    <n v="0"/>
    <n v="135.98000000000002"/>
    <x v="3"/>
    <x v="0"/>
  </r>
  <r>
    <x v="5298"/>
    <x v="2634"/>
    <x v="713"/>
    <x v="750"/>
    <x v="2"/>
    <s v="DV-13045"/>
    <s v="Darrin Van Huff"/>
    <x v="1"/>
    <x v="0"/>
    <s v="San Diego"/>
    <x v="1"/>
    <n v="92037"/>
    <x v="1"/>
    <s v="OFF-EN-10001509"/>
    <x v="1"/>
    <x v="12"/>
    <s v="Poly String Tie Envelopes"/>
    <x v="3874"/>
    <n v="2"/>
    <n v="0"/>
    <n v="1.9175999999999997"/>
    <x v="1"/>
    <x v="0"/>
  </r>
  <r>
    <x v="5299"/>
    <x v="2634"/>
    <x v="713"/>
    <x v="750"/>
    <x v="2"/>
    <s v="DV-13045"/>
    <s v="Darrin Van Huff"/>
    <x v="1"/>
    <x v="0"/>
    <s v="San Diego"/>
    <x v="1"/>
    <n v="92037"/>
    <x v="1"/>
    <s v="OFF-LA-10003148"/>
    <x v="1"/>
    <x v="2"/>
    <s v="Avery 51"/>
    <x v="1381"/>
    <n v="3"/>
    <n v="0"/>
    <n v="8.6939999999999991"/>
    <x v="1"/>
    <x v="0"/>
  </r>
  <r>
    <x v="5300"/>
    <x v="2635"/>
    <x v="198"/>
    <x v="895"/>
    <x v="1"/>
    <s v="AH-10690"/>
    <s v="Anna Häberlin"/>
    <x v="1"/>
    <x v="0"/>
    <s v="Springfield"/>
    <x v="17"/>
    <n v="22153"/>
    <x v="0"/>
    <s v="FUR-TA-10002645"/>
    <x v="0"/>
    <x v="3"/>
    <s v="Hon Rectangular Conference Tables"/>
    <x v="3875"/>
    <n v="10"/>
    <n v="0"/>
    <n v="386.83499999999981"/>
    <x v="0"/>
    <x v="0"/>
  </r>
  <r>
    <x v="5301"/>
    <x v="2635"/>
    <x v="198"/>
    <x v="895"/>
    <x v="1"/>
    <s v="AH-10690"/>
    <s v="Anna Häberlin"/>
    <x v="1"/>
    <x v="0"/>
    <s v="Springfield"/>
    <x v="17"/>
    <n v="22153"/>
    <x v="0"/>
    <s v="TEC-AC-10003033"/>
    <x v="2"/>
    <x v="11"/>
    <s v="Plantronics CS510 - Over-the-Head monaural Wireless Headset System"/>
    <x v="3876"/>
    <n v="6"/>
    <n v="0"/>
    <n v="653.30099999999982"/>
    <x v="0"/>
    <x v="0"/>
  </r>
  <r>
    <x v="5302"/>
    <x v="2635"/>
    <x v="198"/>
    <x v="895"/>
    <x v="1"/>
    <s v="AH-10690"/>
    <s v="Anna Häberlin"/>
    <x v="1"/>
    <x v="0"/>
    <s v="Springfield"/>
    <x v="17"/>
    <n v="22153"/>
    <x v="0"/>
    <s v="OFF-LA-10001297"/>
    <x v="1"/>
    <x v="2"/>
    <s v="Avery 473"/>
    <x v="3877"/>
    <n v="6"/>
    <n v="0"/>
    <n v="29.808"/>
    <x v="0"/>
    <x v="0"/>
  </r>
  <r>
    <x v="5303"/>
    <x v="2636"/>
    <x v="912"/>
    <x v="779"/>
    <x v="1"/>
    <s v="AB-10165"/>
    <s v="Alan Barnes"/>
    <x v="0"/>
    <x v="0"/>
    <s v="Decatur"/>
    <x v="10"/>
    <n v="62521"/>
    <x v="2"/>
    <s v="FUR-CH-10002017"/>
    <x v="0"/>
    <x v="1"/>
    <s v="SAFCO Optional Arm Kit for Workspace Cribbage Stacking Chair"/>
    <x v="3878"/>
    <n v="2"/>
    <n v="0.3"/>
    <n v="-1.0656000000000017"/>
    <x v="2"/>
    <x v="0"/>
  </r>
  <r>
    <x v="5304"/>
    <x v="2637"/>
    <x v="158"/>
    <x v="160"/>
    <x v="2"/>
    <s v="JS-15940"/>
    <s v="Joni Sundaresam"/>
    <x v="2"/>
    <x v="0"/>
    <s v="Garland"/>
    <x v="5"/>
    <n v="75043"/>
    <x v="2"/>
    <s v="FUR-FU-10001546"/>
    <x v="0"/>
    <x v="5"/>
    <s v="Dana Swing-Arm Lamps"/>
    <x v="1086"/>
    <n v="2"/>
    <n v="0.6"/>
    <n v="-7.4759999999999991"/>
    <x v="2"/>
    <x v="0"/>
  </r>
  <r>
    <x v="5305"/>
    <x v="2638"/>
    <x v="823"/>
    <x v="874"/>
    <x v="1"/>
    <s v="BV-11245"/>
    <s v="Benjamin Venier"/>
    <x v="1"/>
    <x v="0"/>
    <s v="Oceanside"/>
    <x v="15"/>
    <n v="11572"/>
    <x v="3"/>
    <s v="FUR-FU-10000629"/>
    <x v="0"/>
    <x v="5"/>
    <s v="9-3/4 Diameter Round Wall Clock"/>
    <x v="3879"/>
    <n v="5"/>
    <n v="0"/>
    <n v="28.959000000000003"/>
    <x v="3"/>
    <x v="0"/>
  </r>
  <r>
    <x v="5306"/>
    <x v="2638"/>
    <x v="823"/>
    <x v="874"/>
    <x v="1"/>
    <s v="BV-11245"/>
    <s v="Benjamin Venier"/>
    <x v="1"/>
    <x v="0"/>
    <s v="Oceanside"/>
    <x v="15"/>
    <n v="11572"/>
    <x v="3"/>
    <s v="OFF-ST-10000036"/>
    <x v="1"/>
    <x v="4"/>
    <s v="Recycled Data-Pak for Archival Bound Computer Printouts, 12-1/2 x 12-1/2 x 16"/>
    <x v="680"/>
    <n v="3"/>
    <n v="0"/>
    <n v="80.019899999999993"/>
    <x v="3"/>
    <x v="0"/>
  </r>
  <r>
    <x v="5307"/>
    <x v="2638"/>
    <x v="823"/>
    <x v="874"/>
    <x v="1"/>
    <s v="BV-11245"/>
    <s v="Benjamin Venier"/>
    <x v="1"/>
    <x v="0"/>
    <s v="Oceanside"/>
    <x v="15"/>
    <n v="11572"/>
    <x v="3"/>
    <s v="TEC-PH-10002583"/>
    <x v="2"/>
    <x v="7"/>
    <s v="iOttie HLCRIO102 Car Mount"/>
    <x v="372"/>
    <n v="2"/>
    <n v="0"/>
    <n v="1.9989999999999952"/>
    <x v="3"/>
    <x v="0"/>
  </r>
  <r>
    <x v="5308"/>
    <x v="2639"/>
    <x v="123"/>
    <x v="410"/>
    <x v="2"/>
    <s v="NC-18415"/>
    <s v="Nathan Cano"/>
    <x v="0"/>
    <x v="0"/>
    <s v="Houston"/>
    <x v="5"/>
    <n v="77095"/>
    <x v="2"/>
    <s v="FUR-CH-10003774"/>
    <x v="0"/>
    <x v="1"/>
    <s v="Global Wood Trimmed Manager's Task Chair, Khaki"/>
    <x v="3880"/>
    <n v="3"/>
    <n v="0.3"/>
    <n v="-46.399800000000013"/>
    <x v="2"/>
    <x v="0"/>
  </r>
  <r>
    <x v="5309"/>
    <x v="2639"/>
    <x v="123"/>
    <x v="410"/>
    <x v="2"/>
    <s v="NC-18415"/>
    <s v="Nathan Cano"/>
    <x v="0"/>
    <x v="0"/>
    <s v="Houston"/>
    <x v="5"/>
    <n v="77095"/>
    <x v="2"/>
    <s v="OFF-AR-10003876"/>
    <x v="1"/>
    <x v="6"/>
    <s v="Avery Hi-Liter GlideStik Fluorescent Highlighter, Yellow Ink"/>
    <x v="3881"/>
    <n v="5"/>
    <n v="0.2"/>
    <n v="3.9120000000000004"/>
    <x v="2"/>
    <x v="0"/>
  </r>
  <r>
    <x v="5310"/>
    <x v="2639"/>
    <x v="123"/>
    <x v="410"/>
    <x v="2"/>
    <s v="NC-18415"/>
    <s v="Nathan Cano"/>
    <x v="0"/>
    <x v="0"/>
    <s v="Houston"/>
    <x v="5"/>
    <n v="77095"/>
    <x v="2"/>
    <s v="OFF-BI-10003527"/>
    <x v="1"/>
    <x v="8"/>
    <s v="Fellowes PB500 Electric Punch Plastic Comb Binding Machine with Manual Bind"/>
    <x v="3882"/>
    <n v="6"/>
    <n v="0.8"/>
    <n v="-2287.7820000000002"/>
    <x v="2"/>
    <x v="0"/>
  </r>
  <r>
    <x v="5311"/>
    <x v="2640"/>
    <x v="1036"/>
    <x v="395"/>
    <x v="1"/>
    <s v="SU-20665"/>
    <s v="Stephanie Ulpright"/>
    <x v="2"/>
    <x v="0"/>
    <s v="Greenville"/>
    <x v="3"/>
    <n v="27834"/>
    <x v="0"/>
    <s v="OFF-LA-10004559"/>
    <x v="1"/>
    <x v="2"/>
    <s v="Avery 49"/>
    <x v="2145"/>
    <n v="4"/>
    <n v="0.2"/>
    <n v="3.3408000000000002"/>
    <x v="0"/>
    <x v="0"/>
  </r>
  <r>
    <x v="5312"/>
    <x v="2640"/>
    <x v="1036"/>
    <x v="395"/>
    <x v="1"/>
    <s v="SU-20665"/>
    <s v="Stephanie Ulpright"/>
    <x v="2"/>
    <x v="0"/>
    <s v="Greenville"/>
    <x v="3"/>
    <n v="27834"/>
    <x v="0"/>
    <s v="OFF-SU-10002573"/>
    <x v="1"/>
    <x v="14"/>
    <s v="Acme 10&quot; Easy Grip Assistive Scissors"/>
    <x v="3883"/>
    <n v="2"/>
    <n v="0.2"/>
    <n v="3.5059999999999967"/>
    <x v="0"/>
    <x v="0"/>
  </r>
  <r>
    <x v="5313"/>
    <x v="2641"/>
    <x v="504"/>
    <x v="547"/>
    <x v="1"/>
    <s v="DJ-13510"/>
    <s v="Don Jones"/>
    <x v="1"/>
    <x v="0"/>
    <s v="San Francisco"/>
    <x v="1"/>
    <n v="94110"/>
    <x v="1"/>
    <s v="FUR-FU-10000222"/>
    <x v="0"/>
    <x v="5"/>
    <s v="Seth Thomas 16&quot; Steel Case Clock"/>
    <x v="647"/>
    <n v="2"/>
    <n v="0"/>
    <n v="21.436799999999998"/>
    <x v="1"/>
    <x v="0"/>
  </r>
  <r>
    <x v="5314"/>
    <x v="2641"/>
    <x v="504"/>
    <x v="547"/>
    <x v="1"/>
    <s v="DJ-13510"/>
    <s v="Don Jones"/>
    <x v="1"/>
    <x v="0"/>
    <s v="San Francisco"/>
    <x v="1"/>
    <n v="94110"/>
    <x v="1"/>
    <s v="OFF-EN-10001219"/>
    <x v="1"/>
    <x v="12"/>
    <s v="#10- 4 1/8&quot; x 9 1/2&quot; Security-Tint Envelopes"/>
    <x v="2484"/>
    <n v="4"/>
    <n v="0"/>
    <n v="14.974399999999999"/>
    <x v="1"/>
    <x v="0"/>
  </r>
  <r>
    <x v="5315"/>
    <x v="2642"/>
    <x v="440"/>
    <x v="588"/>
    <x v="1"/>
    <s v="DL-12865"/>
    <s v="Dan Lawera"/>
    <x v="0"/>
    <x v="0"/>
    <s v="Greensboro"/>
    <x v="3"/>
    <n v="27405"/>
    <x v="0"/>
    <s v="FUR-CH-10002304"/>
    <x v="0"/>
    <x v="1"/>
    <s v="Global Stack Chair without Arms, Black"/>
    <x v="3884"/>
    <n v="9"/>
    <n v="0.2"/>
    <n v="11.69100000000001"/>
    <x v="0"/>
    <x v="0"/>
  </r>
  <r>
    <x v="5316"/>
    <x v="2643"/>
    <x v="280"/>
    <x v="391"/>
    <x v="2"/>
    <s v="Dp-13240"/>
    <s v="Dean percer"/>
    <x v="2"/>
    <x v="0"/>
    <s v="Knoxville"/>
    <x v="18"/>
    <n v="37918"/>
    <x v="0"/>
    <s v="FUR-FU-10002364"/>
    <x v="0"/>
    <x v="5"/>
    <s v="Eldon Expressions Wood Desk Accessories, Oak"/>
    <x v="929"/>
    <n v="2"/>
    <n v="0.2"/>
    <n v="1.3283999999999985"/>
    <x v="0"/>
    <x v="0"/>
  </r>
  <r>
    <x v="5317"/>
    <x v="2643"/>
    <x v="280"/>
    <x v="391"/>
    <x v="2"/>
    <s v="Dp-13240"/>
    <s v="Dean percer"/>
    <x v="2"/>
    <x v="0"/>
    <s v="Knoxville"/>
    <x v="18"/>
    <n v="37918"/>
    <x v="0"/>
    <s v="FUR-FU-10004864"/>
    <x v="0"/>
    <x v="5"/>
    <s v="Eldon 500 Class Desk Accessories"/>
    <x v="3885"/>
    <n v="1"/>
    <n v="0.2"/>
    <n v="1.5691000000000002"/>
    <x v="0"/>
    <x v="0"/>
  </r>
  <r>
    <x v="5318"/>
    <x v="2643"/>
    <x v="280"/>
    <x v="391"/>
    <x v="2"/>
    <s v="Dp-13240"/>
    <s v="Dean percer"/>
    <x v="2"/>
    <x v="0"/>
    <s v="Knoxville"/>
    <x v="18"/>
    <n v="37918"/>
    <x v="0"/>
    <s v="OFF-PA-10003172"/>
    <x v="1"/>
    <x v="10"/>
    <s v="Xerox 1996"/>
    <x v="561"/>
    <n v="4"/>
    <n v="0.2"/>
    <n v="7.2576000000000001"/>
    <x v="0"/>
    <x v="0"/>
  </r>
  <r>
    <x v="5319"/>
    <x v="2643"/>
    <x v="280"/>
    <x v="391"/>
    <x v="2"/>
    <s v="Dp-13240"/>
    <s v="Dean percer"/>
    <x v="2"/>
    <x v="0"/>
    <s v="Knoxville"/>
    <x v="18"/>
    <n v="37918"/>
    <x v="0"/>
    <s v="OFF-BI-10000977"/>
    <x v="1"/>
    <x v="8"/>
    <s v="Ibico Plastic Spiral Binding Combs"/>
    <x v="3347"/>
    <n v="3"/>
    <n v="0.7"/>
    <n v="-21.887999999999991"/>
    <x v="0"/>
    <x v="0"/>
  </r>
  <r>
    <x v="5320"/>
    <x v="2643"/>
    <x v="280"/>
    <x v="391"/>
    <x v="2"/>
    <s v="Dp-13240"/>
    <s v="Dean percer"/>
    <x v="2"/>
    <x v="0"/>
    <s v="Knoxville"/>
    <x v="18"/>
    <n v="37918"/>
    <x v="0"/>
    <s v="FUR-TA-10000198"/>
    <x v="0"/>
    <x v="3"/>
    <s v="Chromcraft Bull-Nose Wood Oval Conference Tables &amp; Bases"/>
    <x v="3886"/>
    <n v="7"/>
    <n v="0.4"/>
    <n v="-1002.7836000000001"/>
    <x v="0"/>
    <x v="0"/>
  </r>
  <r>
    <x v="5321"/>
    <x v="2643"/>
    <x v="280"/>
    <x v="391"/>
    <x v="2"/>
    <s v="Dp-13240"/>
    <s v="Dean percer"/>
    <x v="2"/>
    <x v="0"/>
    <s v="Knoxville"/>
    <x v="18"/>
    <n v="37918"/>
    <x v="0"/>
    <s v="OFF-BI-10003984"/>
    <x v="1"/>
    <x v="8"/>
    <s v="Lock-Up Easel 'Spel-Binder'"/>
    <x v="3887"/>
    <n v="4"/>
    <n v="0.7"/>
    <n v="-26.247599999999998"/>
    <x v="0"/>
    <x v="0"/>
  </r>
  <r>
    <x v="5322"/>
    <x v="2643"/>
    <x v="280"/>
    <x v="391"/>
    <x v="2"/>
    <s v="Dp-13240"/>
    <s v="Dean percer"/>
    <x v="2"/>
    <x v="0"/>
    <s v="Knoxville"/>
    <x v="18"/>
    <n v="37918"/>
    <x v="0"/>
    <s v="FUR-FU-10003691"/>
    <x v="0"/>
    <x v="5"/>
    <s v="Eldon Image Series Desk Accessories, Ebony"/>
    <x v="2401"/>
    <n v="2"/>
    <n v="0.2"/>
    <n v="5.9279999999999999"/>
    <x v="0"/>
    <x v="0"/>
  </r>
  <r>
    <x v="5323"/>
    <x v="2644"/>
    <x v="65"/>
    <x v="19"/>
    <x v="0"/>
    <s v="TM-21010"/>
    <s v="Tamara Manning"/>
    <x v="0"/>
    <x v="0"/>
    <s v="Grand Island"/>
    <x v="8"/>
    <n v="68801"/>
    <x v="2"/>
    <s v="OFF-PA-10004082"/>
    <x v="1"/>
    <x v="10"/>
    <s v="Adams Telephone Message Book w/Frequently-Called Numbers Space, 400 Messages per Book"/>
    <x v="3888"/>
    <n v="2"/>
    <n v="0"/>
    <n v="7.98"/>
    <x v="2"/>
    <x v="0"/>
  </r>
  <r>
    <x v="5324"/>
    <x v="2645"/>
    <x v="784"/>
    <x v="234"/>
    <x v="1"/>
    <s v="TZ-21580"/>
    <s v="Tracy Zic"/>
    <x v="0"/>
    <x v="0"/>
    <s v="Lakewood"/>
    <x v="1"/>
    <n v="90712"/>
    <x v="1"/>
    <s v="OFF-AR-10003723"/>
    <x v="1"/>
    <x v="6"/>
    <s v="Avery Hi-Liter Fluorescent Desk Style Markers"/>
    <x v="2952"/>
    <n v="5"/>
    <n v="0"/>
    <n v="6.2530000000000001"/>
    <x v="1"/>
    <x v="0"/>
  </r>
  <r>
    <x v="5325"/>
    <x v="2645"/>
    <x v="784"/>
    <x v="234"/>
    <x v="1"/>
    <s v="TZ-21580"/>
    <s v="Tracy Zic"/>
    <x v="0"/>
    <x v="0"/>
    <s v="Lakewood"/>
    <x v="1"/>
    <n v="90712"/>
    <x v="1"/>
    <s v="FUR-FU-10004270"/>
    <x v="0"/>
    <x v="5"/>
    <s v="Eldon Image Series Desk Accessories, Burgundy"/>
    <x v="3889"/>
    <n v="6"/>
    <n v="0"/>
    <n v="9.0288000000000004"/>
    <x v="1"/>
    <x v="0"/>
  </r>
  <r>
    <x v="5326"/>
    <x v="2646"/>
    <x v="184"/>
    <x v="1130"/>
    <x v="1"/>
    <s v="SC-20260"/>
    <s v="Scott Cohen"/>
    <x v="1"/>
    <x v="0"/>
    <s v="Lawrence"/>
    <x v="31"/>
    <n v="1841"/>
    <x v="3"/>
    <s v="OFF-AR-10003183"/>
    <x v="1"/>
    <x v="6"/>
    <s v="Avery Fluorescent Highlighter Four-Color Set"/>
    <x v="3890"/>
    <n v="2"/>
    <n v="0"/>
    <n v="2.0039999999999996"/>
    <x v="3"/>
    <x v="0"/>
  </r>
  <r>
    <x v="5327"/>
    <x v="2647"/>
    <x v="1037"/>
    <x v="297"/>
    <x v="0"/>
    <s v="LS-17230"/>
    <s v="Lycoris Saunders"/>
    <x v="0"/>
    <x v="0"/>
    <s v="Los Angeles"/>
    <x v="1"/>
    <n v="90049"/>
    <x v="1"/>
    <s v="OFF-PA-10002005"/>
    <x v="1"/>
    <x v="10"/>
    <s v="Xerox 225"/>
    <x v="541"/>
    <n v="3"/>
    <n v="0"/>
    <n v="9.3312000000000008"/>
    <x v="1"/>
    <x v="0"/>
  </r>
  <r>
    <x v="5328"/>
    <x v="2648"/>
    <x v="616"/>
    <x v="741"/>
    <x v="1"/>
    <s v="MV-18190"/>
    <s v="Mike Vittorini"/>
    <x v="0"/>
    <x v="0"/>
    <s v="Houston"/>
    <x v="5"/>
    <n v="77036"/>
    <x v="2"/>
    <s v="TEC-PH-10000149"/>
    <x v="2"/>
    <x v="7"/>
    <s v="Cisco SPA525G2 IP Phone - Wireless"/>
    <x v="1051"/>
    <n v="2"/>
    <n v="0.2"/>
    <n v="2.3939999999999984"/>
    <x v="2"/>
    <x v="0"/>
  </r>
  <r>
    <x v="5329"/>
    <x v="2649"/>
    <x v="591"/>
    <x v="470"/>
    <x v="0"/>
    <s v="BD-11620"/>
    <s v="Brian DeCherney"/>
    <x v="0"/>
    <x v="0"/>
    <s v="New York City"/>
    <x v="15"/>
    <n v="10035"/>
    <x v="3"/>
    <s v="OFF-BI-10001524"/>
    <x v="1"/>
    <x v="8"/>
    <s v="GBC Premium Transparent Covers with Diagonal Lined Pattern"/>
    <x v="3295"/>
    <n v="2"/>
    <n v="0.2"/>
    <n v="11.748799999999997"/>
    <x v="3"/>
    <x v="0"/>
  </r>
  <r>
    <x v="5330"/>
    <x v="2650"/>
    <x v="913"/>
    <x v="1054"/>
    <x v="1"/>
    <s v="CV-12295"/>
    <s v="Christina VanderZanden"/>
    <x v="0"/>
    <x v="0"/>
    <s v="New York City"/>
    <x v="15"/>
    <n v="10011"/>
    <x v="3"/>
    <s v="FUR-FU-10004748"/>
    <x v="0"/>
    <x v="5"/>
    <s v="Howard Miller 16&quot; Diameter Gallery Wall Clock"/>
    <x v="3891"/>
    <n v="1"/>
    <n v="0"/>
    <n v="24.936599999999999"/>
    <x v="3"/>
    <x v="0"/>
  </r>
  <r>
    <x v="5331"/>
    <x v="2650"/>
    <x v="913"/>
    <x v="1054"/>
    <x v="1"/>
    <s v="CV-12295"/>
    <s v="Christina VanderZanden"/>
    <x v="0"/>
    <x v="0"/>
    <s v="New York City"/>
    <x v="15"/>
    <n v="10011"/>
    <x v="3"/>
    <s v="OFF-BI-10001460"/>
    <x v="1"/>
    <x v="8"/>
    <s v="Plastic Binding Combs"/>
    <x v="3892"/>
    <n v="5"/>
    <n v="0.2"/>
    <n v="20.452499999999997"/>
    <x v="3"/>
    <x v="0"/>
  </r>
  <r>
    <x v="5332"/>
    <x v="2650"/>
    <x v="913"/>
    <x v="1054"/>
    <x v="1"/>
    <s v="CV-12295"/>
    <s v="Christina VanderZanden"/>
    <x v="0"/>
    <x v="0"/>
    <s v="New York City"/>
    <x v="15"/>
    <n v="10011"/>
    <x v="3"/>
    <s v="OFF-SU-10002503"/>
    <x v="1"/>
    <x v="14"/>
    <s v="Acme Preferred Stainless Steel Scissors"/>
    <x v="20"/>
    <n v="4"/>
    <n v="0"/>
    <n v="6.5887999999999991"/>
    <x v="3"/>
    <x v="0"/>
  </r>
  <r>
    <x v="5333"/>
    <x v="2651"/>
    <x v="86"/>
    <x v="9"/>
    <x v="1"/>
    <s v="KB-16315"/>
    <s v="Karl Braun"/>
    <x v="0"/>
    <x v="0"/>
    <s v="Newark"/>
    <x v="13"/>
    <n v="19711"/>
    <x v="3"/>
    <s v="FUR-FU-10001731"/>
    <x v="0"/>
    <x v="5"/>
    <s v="Acrylic Self-Standing Desk Frames"/>
    <x v="3893"/>
    <n v="4"/>
    <n v="0"/>
    <n v="4.0583999999999998"/>
    <x v="3"/>
    <x v="0"/>
  </r>
  <r>
    <x v="5334"/>
    <x v="2651"/>
    <x v="86"/>
    <x v="9"/>
    <x v="1"/>
    <s v="KB-16315"/>
    <s v="Karl Braun"/>
    <x v="0"/>
    <x v="0"/>
    <s v="Newark"/>
    <x v="13"/>
    <n v="19711"/>
    <x v="3"/>
    <s v="OFF-PA-10002160"/>
    <x v="1"/>
    <x v="10"/>
    <s v="Xerox 1978"/>
    <x v="1714"/>
    <n v="3"/>
    <n v="0"/>
    <n v="8.4966000000000008"/>
    <x v="3"/>
    <x v="0"/>
  </r>
  <r>
    <x v="5335"/>
    <x v="2651"/>
    <x v="86"/>
    <x v="9"/>
    <x v="1"/>
    <s v="KB-16315"/>
    <s v="Karl Braun"/>
    <x v="0"/>
    <x v="0"/>
    <s v="Newark"/>
    <x v="13"/>
    <n v="19711"/>
    <x v="3"/>
    <s v="OFF-PA-10002659"/>
    <x v="1"/>
    <x v="10"/>
    <s v="Avoid Verbal Orders Carbonless Minifold Book"/>
    <x v="1634"/>
    <n v="1"/>
    <n v="0"/>
    <n v="1.5547999999999997"/>
    <x v="3"/>
    <x v="0"/>
  </r>
  <r>
    <x v="5336"/>
    <x v="2652"/>
    <x v="1031"/>
    <x v="1131"/>
    <x v="1"/>
    <s v="ME-18010"/>
    <s v="Michelle Ellison"/>
    <x v="1"/>
    <x v="0"/>
    <s v="Seattle"/>
    <x v="4"/>
    <n v="98105"/>
    <x v="1"/>
    <s v="OFF-BI-10001636"/>
    <x v="1"/>
    <x v="8"/>
    <s v="Ibico Plastic and Wire Spiral Binding Combs"/>
    <x v="783"/>
    <n v="4"/>
    <n v="0.2"/>
    <n v="8.767199999999999"/>
    <x v="1"/>
    <x v="0"/>
  </r>
  <r>
    <x v="5337"/>
    <x v="2653"/>
    <x v="524"/>
    <x v="565"/>
    <x v="1"/>
    <s v="AJ-10780"/>
    <s v="Anthony Jacobs"/>
    <x v="1"/>
    <x v="0"/>
    <s v="Scottsdale"/>
    <x v="16"/>
    <n v="85254"/>
    <x v="1"/>
    <s v="OFF-PA-10000062"/>
    <x v="1"/>
    <x v="10"/>
    <s v="Green Bar Computer Printout Paper"/>
    <x v="3894"/>
    <n v="7"/>
    <n v="0.2"/>
    <n v="111.5688"/>
    <x v="1"/>
    <x v="0"/>
  </r>
  <r>
    <x v="5338"/>
    <x v="2654"/>
    <x v="529"/>
    <x v="665"/>
    <x v="0"/>
    <s v="DV-13465"/>
    <s v="Dianna Vittorini"/>
    <x v="0"/>
    <x v="0"/>
    <s v="Oceanside"/>
    <x v="15"/>
    <n v="11572"/>
    <x v="3"/>
    <s v="OFF-ST-10002554"/>
    <x v="1"/>
    <x v="4"/>
    <s v="Tennsco Industrial Shelving"/>
    <x v="1672"/>
    <n v="5"/>
    <n v="0"/>
    <n v="4.8910000000000053"/>
    <x v="3"/>
    <x v="1"/>
  </r>
  <r>
    <x v="5339"/>
    <x v="2654"/>
    <x v="529"/>
    <x v="665"/>
    <x v="0"/>
    <s v="DV-13465"/>
    <s v="Dianna Vittorini"/>
    <x v="0"/>
    <x v="0"/>
    <s v="Oceanside"/>
    <x v="15"/>
    <n v="11572"/>
    <x v="3"/>
    <s v="OFF-EN-10001509"/>
    <x v="1"/>
    <x v="12"/>
    <s v="Poly String Tie Envelopes"/>
    <x v="3895"/>
    <n v="6"/>
    <n v="0"/>
    <n v="5.7527999999999988"/>
    <x v="3"/>
    <x v="1"/>
  </r>
  <r>
    <x v="5340"/>
    <x v="2654"/>
    <x v="529"/>
    <x v="665"/>
    <x v="0"/>
    <s v="DV-13465"/>
    <s v="Dianna Vittorini"/>
    <x v="0"/>
    <x v="0"/>
    <s v="Oceanside"/>
    <x v="15"/>
    <n v="11572"/>
    <x v="3"/>
    <s v="TEC-AC-10002018"/>
    <x v="2"/>
    <x v="11"/>
    <s v="AmazonBasics 3-Button USB Wired Mouse"/>
    <x v="62"/>
    <n v="2"/>
    <n v="0"/>
    <n v="6.011400000000001"/>
    <x v="3"/>
    <x v="1"/>
  </r>
  <r>
    <x v="5341"/>
    <x v="2654"/>
    <x v="529"/>
    <x v="665"/>
    <x v="0"/>
    <s v="DV-13465"/>
    <s v="Dianna Vittorini"/>
    <x v="0"/>
    <x v="0"/>
    <s v="Oceanside"/>
    <x v="15"/>
    <n v="11572"/>
    <x v="3"/>
    <s v="TEC-AC-10002637"/>
    <x v="2"/>
    <x v="11"/>
    <s v="Logitech VX Revolution Cordless Laser Mouse for Notebooks (Black)"/>
    <x v="3896"/>
    <n v="5"/>
    <n v="0"/>
    <n v="53.996999999999957"/>
    <x v="3"/>
    <x v="1"/>
  </r>
  <r>
    <x v="5342"/>
    <x v="2655"/>
    <x v="871"/>
    <x v="680"/>
    <x v="1"/>
    <s v="JK-15325"/>
    <s v="Jason Klamczynski"/>
    <x v="1"/>
    <x v="0"/>
    <s v="Dallas"/>
    <x v="5"/>
    <n v="75220"/>
    <x v="2"/>
    <s v="OFF-EN-10001509"/>
    <x v="1"/>
    <x v="12"/>
    <s v="Poly String Tie Envelopes"/>
    <x v="3897"/>
    <n v="1"/>
    <n v="0.2"/>
    <n v="0.55079999999999985"/>
    <x v="2"/>
    <x v="0"/>
  </r>
  <r>
    <x v="5343"/>
    <x v="2655"/>
    <x v="871"/>
    <x v="680"/>
    <x v="1"/>
    <s v="JK-15325"/>
    <s v="Jason Klamczynski"/>
    <x v="1"/>
    <x v="0"/>
    <s v="Dallas"/>
    <x v="5"/>
    <n v="75220"/>
    <x v="2"/>
    <s v="TEC-PH-10004922"/>
    <x v="2"/>
    <x v="7"/>
    <s v="RCA Visys Integrated PBX 8-Line Router"/>
    <x v="3898"/>
    <n v="5"/>
    <n v="0.2"/>
    <n v="16.747500000000016"/>
    <x v="2"/>
    <x v="0"/>
  </r>
  <r>
    <x v="5344"/>
    <x v="2656"/>
    <x v="2"/>
    <x v="349"/>
    <x v="0"/>
    <s v="SH-20395"/>
    <s v="Shahid Hopkins"/>
    <x v="0"/>
    <x v="0"/>
    <s v="Rochester"/>
    <x v="15"/>
    <n v="14609"/>
    <x v="3"/>
    <s v="TEC-AC-10002550"/>
    <x v="2"/>
    <x v="11"/>
    <s v="Memorex 25GB 6X Branded Blu-Ray Recordable Disc, 30/Pack"/>
    <x v="3899"/>
    <n v="1"/>
    <n v="0"/>
    <n v="2.2364999999999995"/>
    <x v="3"/>
    <x v="0"/>
  </r>
  <r>
    <x v="5345"/>
    <x v="2657"/>
    <x v="708"/>
    <x v="275"/>
    <x v="0"/>
    <s v="SC-20725"/>
    <s v="Steven Cartwright"/>
    <x v="0"/>
    <x v="0"/>
    <s v="Los Angeles"/>
    <x v="1"/>
    <n v="90045"/>
    <x v="1"/>
    <s v="OFF-ST-10003208"/>
    <x v="1"/>
    <x v="4"/>
    <s v="Adjustable Depth Letter/Legal Cart"/>
    <x v="265"/>
    <n v="4"/>
    <n v="0"/>
    <n v="210.4935999999999"/>
    <x v="1"/>
    <x v="0"/>
  </r>
  <r>
    <x v="5346"/>
    <x v="2657"/>
    <x v="708"/>
    <x v="275"/>
    <x v="0"/>
    <s v="SC-20725"/>
    <s v="Steven Cartwright"/>
    <x v="0"/>
    <x v="0"/>
    <s v="Los Angeles"/>
    <x v="1"/>
    <n v="90045"/>
    <x v="1"/>
    <s v="OFF-BI-10003981"/>
    <x v="1"/>
    <x v="8"/>
    <s v="Avery Durable Plastic 1&quot; Binders"/>
    <x v="3023"/>
    <n v="3"/>
    <n v="0.2"/>
    <n v="3.9497999999999998"/>
    <x v="1"/>
    <x v="0"/>
  </r>
  <r>
    <x v="5347"/>
    <x v="2657"/>
    <x v="708"/>
    <x v="275"/>
    <x v="0"/>
    <s v="SC-20725"/>
    <s v="Steven Cartwright"/>
    <x v="0"/>
    <x v="0"/>
    <s v="Los Angeles"/>
    <x v="1"/>
    <n v="90045"/>
    <x v="1"/>
    <s v="OFF-BI-10001031"/>
    <x v="1"/>
    <x v="8"/>
    <s v="Pressboard Data Binders by Wilson Jones"/>
    <x v="1086"/>
    <n v="2"/>
    <n v="0.2"/>
    <n v="2.8835999999999995"/>
    <x v="1"/>
    <x v="0"/>
  </r>
  <r>
    <x v="5348"/>
    <x v="2658"/>
    <x v="1038"/>
    <x v="1027"/>
    <x v="1"/>
    <s v="CS-12250"/>
    <s v="Chris Selesnick"/>
    <x v="1"/>
    <x v="0"/>
    <s v="Woodbury"/>
    <x v="11"/>
    <n v="55125"/>
    <x v="2"/>
    <s v="OFF-BI-10003676"/>
    <x v="1"/>
    <x v="8"/>
    <s v="GBC Standard Recycled Report Covers, Clear Plastic Sheets"/>
    <x v="3900"/>
    <n v="3"/>
    <n v="0"/>
    <n v="15.523199999999999"/>
    <x v="2"/>
    <x v="0"/>
  </r>
  <r>
    <x v="5349"/>
    <x v="2658"/>
    <x v="1038"/>
    <x v="1027"/>
    <x v="1"/>
    <s v="CS-12250"/>
    <s v="Chris Selesnick"/>
    <x v="1"/>
    <x v="0"/>
    <s v="Woodbury"/>
    <x v="11"/>
    <n v="55125"/>
    <x v="2"/>
    <s v="OFF-PA-10004082"/>
    <x v="1"/>
    <x v="10"/>
    <s v="Adams Telephone Message Book w/Frequently-Called Numbers Space, 400 Messages per Book"/>
    <x v="1778"/>
    <n v="5"/>
    <n v="0"/>
    <n v="19.950000000000003"/>
    <x v="2"/>
    <x v="0"/>
  </r>
  <r>
    <x v="5350"/>
    <x v="2659"/>
    <x v="34"/>
    <x v="1132"/>
    <x v="1"/>
    <s v="LH-16900"/>
    <s v="Lena Hernandez"/>
    <x v="0"/>
    <x v="0"/>
    <s v="Park Ridge"/>
    <x v="10"/>
    <n v="60068"/>
    <x v="2"/>
    <s v="OFF-PA-10001019"/>
    <x v="1"/>
    <x v="10"/>
    <s v="Xerox 1884"/>
    <x v="3901"/>
    <n v="9"/>
    <n v="0.2"/>
    <n v="48.551399999999994"/>
    <x v="2"/>
    <x v="0"/>
  </r>
  <r>
    <x v="5351"/>
    <x v="2660"/>
    <x v="47"/>
    <x v="720"/>
    <x v="1"/>
    <s v="YC-21895"/>
    <s v="Yoseph Carroll"/>
    <x v="1"/>
    <x v="0"/>
    <s v="Dallas"/>
    <x v="5"/>
    <n v="75217"/>
    <x v="2"/>
    <s v="OFF-PA-10004665"/>
    <x v="1"/>
    <x v="10"/>
    <s v="Advantus Motivational Note Cards"/>
    <x v="1454"/>
    <n v="4"/>
    <n v="0.2"/>
    <n v="15.195999999999998"/>
    <x v="2"/>
    <x v="0"/>
  </r>
  <r>
    <x v="5352"/>
    <x v="2660"/>
    <x v="47"/>
    <x v="720"/>
    <x v="1"/>
    <s v="YC-21895"/>
    <s v="Yoseph Carroll"/>
    <x v="1"/>
    <x v="0"/>
    <s v="Dallas"/>
    <x v="5"/>
    <n v="75217"/>
    <x v="2"/>
    <s v="TEC-PH-10002447"/>
    <x v="2"/>
    <x v="7"/>
    <s v="AT&amp;T CL83451 4-Handset Telephone"/>
    <x v="3902"/>
    <n v="2"/>
    <n v="0.2"/>
    <n v="37.078199999999981"/>
    <x v="2"/>
    <x v="0"/>
  </r>
  <r>
    <x v="5353"/>
    <x v="2661"/>
    <x v="323"/>
    <x v="479"/>
    <x v="2"/>
    <s v="CY-12745"/>
    <s v="Craig Yedwab"/>
    <x v="1"/>
    <x v="0"/>
    <s v="Monroe"/>
    <x v="28"/>
    <n v="71203"/>
    <x v="0"/>
    <s v="OFF-BI-10000014"/>
    <x v="1"/>
    <x v="8"/>
    <s v="Heavy-Duty E-Z-D Binders"/>
    <x v="3903"/>
    <n v="8"/>
    <n v="0"/>
    <n v="41.021599999999999"/>
    <x v="0"/>
    <x v="0"/>
  </r>
  <r>
    <x v="5354"/>
    <x v="2662"/>
    <x v="8"/>
    <x v="1133"/>
    <x v="1"/>
    <s v="AH-10030"/>
    <s v="Aaron Hawkins"/>
    <x v="1"/>
    <x v="0"/>
    <s v="Los Angeles"/>
    <x v="1"/>
    <n v="90004"/>
    <x v="1"/>
    <s v="FUR-CH-10002439"/>
    <x v="0"/>
    <x v="1"/>
    <s v="Iceberg Nesting Folding Chair, 19w x 6d x 43h"/>
    <x v="3904"/>
    <n v="6"/>
    <n v="0.2"/>
    <n v="20.959199999999996"/>
    <x v="1"/>
    <x v="0"/>
  </r>
  <r>
    <x v="5355"/>
    <x v="2662"/>
    <x v="8"/>
    <x v="1133"/>
    <x v="1"/>
    <s v="AH-10030"/>
    <s v="Aaron Hawkins"/>
    <x v="1"/>
    <x v="0"/>
    <s v="Los Angeles"/>
    <x v="1"/>
    <n v="90004"/>
    <x v="1"/>
    <s v="OFF-PA-10003063"/>
    <x v="1"/>
    <x v="10"/>
    <s v="EcoTones Memo Sheets"/>
    <x v="3905"/>
    <n v="2"/>
    <n v="0"/>
    <n v="3.84"/>
    <x v="1"/>
    <x v="0"/>
  </r>
  <r>
    <x v="5356"/>
    <x v="2663"/>
    <x v="321"/>
    <x v="767"/>
    <x v="1"/>
    <s v="AR-10540"/>
    <s v="Andy Reiter"/>
    <x v="0"/>
    <x v="0"/>
    <s v="San Francisco"/>
    <x v="1"/>
    <n v="94109"/>
    <x v="1"/>
    <s v="OFF-BI-10002982"/>
    <x v="1"/>
    <x v="8"/>
    <s v="Avery Self-Adhesive Photo Pockets for Polaroid Photos"/>
    <x v="77"/>
    <n v="5"/>
    <n v="0.2"/>
    <n v="9.5339999999999971"/>
    <x v="1"/>
    <x v="0"/>
  </r>
  <r>
    <x v="5357"/>
    <x v="2664"/>
    <x v="79"/>
    <x v="826"/>
    <x v="1"/>
    <s v="SS-20590"/>
    <s v="Sonia Sunley"/>
    <x v="0"/>
    <x v="0"/>
    <s v="San Francisco"/>
    <x v="1"/>
    <n v="94122"/>
    <x v="1"/>
    <s v="TEC-AC-10004510"/>
    <x v="2"/>
    <x v="11"/>
    <s v="Logitech Desktop MK120 Mouse and keyboard Combo"/>
    <x v="3906"/>
    <n v="1"/>
    <n v="0"/>
    <n v="1.6359999999999992"/>
    <x v="1"/>
    <x v="0"/>
  </r>
  <r>
    <x v="5358"/>
    <x v="2664"/>
    <x v="79"/>
    <x v="826"/>
    <x v="1"/>
    <s v="SS-20590"/>
    <s v="Sonia Sunley"/>
    <x v="0"/>
    <x v="0"/>
    <s v="San Francisco"/>
    <x v="1"/>
    <n v="94122"/>
    <x v="1"/>
    <s v="OFF-ST-10000321"/>
    <x v="1"/>
    <x v="4"/>
    <s v="Akro Stacking Bins"/>
    <x v="3907"/>
    <n v="2"/>
    <n v="0"/>
    <n v="0.63119999999999798"/>
    <x v="1"/>
    <x v="0"/>
  </r>
  <r>
    <x v="5359"/>
    <x v="2664"/>
    <x v="79"/>
    <x v="826"/>
    <x v="1"/>
    <s v="SS-20590"/>
    <s v="Sonia Sunley"/>
    <x v="0"/>
    <x v="0"/>
    <s v="San Francisco"/>
    <x v="1"/>
    <n v="94122"/>
    <x v="1"/>
    <s v="OFF-AR-10004602"/>
    <x v="1"/>
    <x v="6"/>
    <s v="Boston KS Multi-Size Manual Pencil Sharpener"/>
    <x v="44"/>
    <n v="2"/>
    <n v="0"/>
    <n v="12.874400000000001"/>
    <x v="1"/>
    <x v="0"/>
  </r>
  <r>
    <x v="5360"/>
    <x v="2665"/>
    <x v="349"/>
    <x v="650"/>
    <x v="1"/>
    <s v="DW-13585"/>
    <s v="Dorothy Wardle"/>
    <x v="1"/>
    <x v="0"/>
    <s v="Fayetteville"/>
    <x v="3"/>
    <n v="28314"/>
    <x v="0"/>
    <s v="FUR-BO-10003433"/>
    <x v="0"/>
    <x v="0"/>
    <s v="Sauder Cornerstone Collection Library"/>
    <x v="658"/>
    <n v="8"/>
    <n v="0.2"/>
    <n v="-32.219200000000022"/>
    <x v="0"/>
    <x v="0"/>
  </r>
  <r>
    <x v="5361"/>
    <x v="2666"/>
    <x v="255"/>
    <x v="272"/>
    <x v="2"/>
    <s v="NC-18625"/>
    <s v="Noah Childs"/>
    <x v="1"/>
    <x v="0"/>
    <s v="Dallas"/>
    <x v="5"/>
    <n v="75217"/>
    <x v="2"/>
    <s v="OFF-ST-10001496"/>
    <x v="1"/>
    <x v="4"/>
    <s v="Standard Rollaway File with Lock"/>
    <x v="3908"/>
    <n v="5"/>
    <n v="0.2"/>
    <n v="54.056999999999988"/>
    <x v="2"/>
    <x v="0"/>
  </r>
  <r>
    <x v="5362"/>
    <x v="2667"/>
    <x v="723"/>
    <x v="771"/>
    <x v="1"/>
    <s v="CD-11920"/>
    <s v="Carlos Daly"/>
    <x v="0"/>
    <x v="0"/>
    <s v="Wichita"/>
    <x v="41"/>
    <n v="67212"/>
    <x v="2"/>
    <s v="FUR-FU-10000672"/>
    <x v="0"/>
    <x v="5"/>
    <s v="Executive Impressions 10&quot; Spectator Wall Clock"/>
    <x v="3134"/>
    <n v="6"/>
    <n v="0"/>
    <n v="23.990399999999994"/>
    <x v="2"/>
    <x v="0"/>
  </r>
  <r>
    <x v="5363"/>
    <x v="2667"/>
    <x v="723"/>
    <x v="771"/>
    <x v="1"/>
    <s v="CD-11920"/>
    <s v="Carlos Daly"/>
    <x v="0"/>
    <x v="0"/>
    <s v="Wichita"/>
    <x v="41"/>
    <n v="67212"/>
    <x v="2"/>
    <s v="OFF-AP-10001293"/>
    <x v="1"/>
    <x v="9"/>
    <s v="Belkin 8 Outlet Surge Protector"/>
    <x v="3411"/>
    <n v="2"/>
    <n v="0"/>
    <n v="22.948799999999999"/>
    <x v="2"/>
    <x v="0"/>
  </r>
  <r>
    <x v="5364"/>
    <x v="2668"/>
    <x v="1039"/>
    <x v="1134"/>
    <x v="0"/>
    <s v="DW-13195"/>
    <s v="David Wiener"/>
    <x v="1"/>
    <x v="0"/>
    <s v="Springfield"/>
    <x v="21"/>
    <n v="97477"/>
    <x v="1"/>
    <s v="OFF-AP-10000692"/>
    <x v="1"/>
    <x v="9"/>
    <s v="Fellowes Mighty 8 Compact Surge Protector"/>
    <x v="2074"/>
    <n v="4"/>
    <n v="0.2"/>
    <n v="6.4864000000000033"/>
    <x v="1"/>
    <x v="0"/>
  </r>
  <r>
    <x v="5365"/>
    <x v="2669"/>
    <x v="73"/>
    <x v="71"/>
    <x v="1"/>
    <s v="EH-13990"/>
    <s v="Erica Hackney"/>
    <x v="0"/>
    <x v="0"/>
    <s v="Houston"/>
    <x v="5"/>
    <n v="77041"/>
    <x v="2"/>
    <s v="TEC-PH-10004539"/>
    <x v="2"/>
    <x v="7"/>
    <s v="Wireless Extenders zBoost YX545 SOHO Signal Booster"/>
    <x v="3909"/>
    <n v="1"/>
    <n v="0.2"/>
    <n v="13.229299999999995"/>
    <x v="2"/>
    <x v="0"/>
  </r>
  <r>
    <x v="5366"/>
    <x v="2670"/>
    <x v="193"/>
    <x v="261"/>
    <x v="1"/>
    <s v="BD-11320"/>
    <s v="Bill Donatelli"/>
    <x v="0"/>
    <x v="0"/>
    <s v="Seattle"/>
    <x v="4"/>
    <n v="98103"/>
    <x v="1"/>
    <s v="TEC-PH-10002923"/>
    <x v="2"/>
    <x v="7"/>
    <s v="Logitech B530 USB Headset - headset - Full size, Binaural"/>
    <x v="2550"/>
    <n v="3"/>
    <n v="0.2"/>
    <n v="7.7679000000000009"/>
    <x v="1"/>
    <x v="0"/>
  </r>
  <r>
    <x v="5367"/>
    <x v="2670"/>
    <x v="193"/>
    <x v="261"/>
    <x v="1"/>
    <s v="BD-11320"/>
    <s v="Bill Donatelli"/>
    <x v="0"/>
    <x v="0"/>
    <s v="Seattle"/>
    <x v="4"/>
    <n v="98103"/>
    <x v="1"/>
    <s v="OFF-LA-10004689"/>
    <x v="1"/>
    <x v="2"/>
    <s v="Avery 512"/>
    <x v="1057"/>
    <n v="4"/>
    <n v="0"/>
    <n v="5.4332000000000003"/>
    <x v="1"/>
    <x v="0"/>
  </r>
  <r>
    <x v="5368"/>
    <x v="2670"/>
    <x v="193"/>
    <x v="261"/>
    <x v="1"/>
    <s v="BD-11320"/>
    <s v="Bill Donatelli"/>
    <x v="0"/>
    <x v="0"/>
    <s v="Seattle"/>
    <x v="4"/>
    <n v="98103"/>
    <x v="1"/>
    <s v="OFF-ST-10001228"/>
    <x v="1"/>
    <x v="4"/>
    <s v="Personal File Boxes with Fold-Down Carry Handle"/>
    <x v="3910"/>
    <n v="1"/>
    <n v="0"/>
    <n v="3.8949999999999996"/>
    <x v="1"/>
    <x v="0"/>
  </r>
  <r>
    <x v="5369"/>
    <x v="2671"/>
    <x v="18"/>
    <x v="462"/>
    <x v="2"/>
    <s v="KH-16630"/>
    <s v="Ken Heidel"/>
    <x v="1"/>
    <x v="0"/>
    <s v="Akron"/>
    <x v="24"/>
    <n v="44312"/>
    <x v="3"/>
    <s v="OFF-PA-10003302"/>
    <x v="1"/>
    <x v="10"/>
    <s v="Xerox 1906"/>
    <x v="633"/>
    <n v="3"/>
    <n v="0.2"/>
    <n v="28.706399999999991"/>
    <x v="3"/>
    <x v="0"/>
  </r>
  <r>
    <x v="5370"/>
    <x v="2672"/>
    <x v="798"/>
    <x v="102"/>
    <x v="1"/>
    <s v="NH-18610"/>
    <s v="Nicole Hansen"/>
    <x v="1"/>
    <x v="0"/>
    <s v="Oak Park"/>
    <x v="12"/>
    <n v="48237"/>
    <x v="2"/>
    <s v="FUR-FU-10004665"/>
    <x v="0"/>
    <x v="5"/>
    <s v="3M Polarizing Task Lamp with Clamp Arm, Light Gray"/>
    <x v="2963"/>
    <n v="2"/>
    <n v="0"/>
    <n v="71.229600000000005"/>
    <x v="2"/>
    <x v="0"/>
  </r>
  <r>
    <x v="5371"/>
    <x v="2672"/>
    <x v="798"/>
    <x v="102"/>
    <x v="1"/>
    <s v="NH-18610"/>
    <s v="Nicole Hansen"/>
    <x v="1"/>
    <x v="0"/>
    <s v="Oak Park"/>
    <x v="12"/>
    <n v="48237"/>
    <x v="2"/>
    <s v="FUR-FU-10004188"/>
    <x v="0"/>
    <x v="5"/>
    <s v="Luxo Professional Combination Clamp-On Lamps"/>
    <x v="3911"/>
    <n v="3"/>
    <n v="0"/>
    <n v="79.793999999999997"/>
    <x v="2"/>
    <x v="0"/>
  </r>
  <r>
    <x v="5372"/>
    <x v="2673"/>
    <x v="1040"/>
    <x v="697"/>
    <x v="1"/>
    <s v="AG-10495"/>
    <s v="Andrew Gjertsen"/>
    <x v="1"/>
    <x v="0"/>
    <s v="Houston"/>
    <x v="5"/>
    <n v="77041"/>
    <x v="2"/>
    <s v="OFF-PA-10003177"/>
    <x v="1"/>
    <x v="10"/>
    <s v="Xerox 1999"/>
    <x v="12"/>
    <n v="3"/>
    <n v="0.2"/>
    <n v="5.4432"/>
    <x v="2"/>
    <x v="0"/>
  </r>
  <r>
    <x v="5373"/>
    <x v="2673"/>
    <x v="1040"/>
    <x v="697"/>
    <x v="1"/>
    <s v="AG-10495"/>
    <s v="Andrew Gjertsen"/>
    <x v="1"/>
    <x v="0"/>
    <s v="Houston"/>
    <x v="5"/>
    <n v="77041"/>
    <x v="2"/>
    <s v="FUR-TA-10002607"/>
    <x v="0"/>
    <x v="3"/>
    <s v="KI Conference Tables"/>
    <x v="3912"/>
    <n v="7"/>
    <n v="0.3"/>
    <n v="-69.472199999999958"/>
    <x v="2"/>
    <x v="0"/>
  </r>
  <r>
    <x v="5374"/>
    <x v="2673"/>
    <x v="1040"/>
    <x v="697"/>
    <x v="1"/>
    <s v="AG-10495"/>
    <s v="Andrew Gjertsen"/>
    <x v="1"/>
    <x v="0"/>
    <s v="Houston"/>
    <x v="5"/>
    <n v="77041"/>
    <x v="2"/>
    <s v="OFF-PA-10001166"/>
    <x v="1"/>
    <x v="10"/>
    <s v="Xerox 2"/>
    <x v="563"/>
    <n v="2"/>
    <n v="0.2"/>
    <n v="3.6288"/>
    <x v="2"/>
    <x v="0"/>
  </r>
  <r>
    <x v="5375"/>
    <x v="2674"/>
    <x v="837"/>
    <x v="1135"/>
    <x v="1"/>
    <s v="RP-19855"/>
    <s v="Roy Phan"/>
    <x v="1"/>
    <x v="0"/>
    <s v="Seattle"/>
    <x v="4"/>
    <n v="98103"/>
    <x v="1"/>
    <s v="TEC-AC-10004510"/>
    <x v="2"/>
    <x v="11"/>
    <s v="Logitech Desktop MK120 Mouse and keyboard Combo"/>
    <x v="1548"/>
    <n v="6"/>
    <n v="0"/>
    <n v="9.8159999999999954"/>
    <x v="1"/>
    <x v="0"/>
  </r>
  <r>
    <x v="5376"/>
    <x v="2674"/>
    <x v="837"/>
    <x v="1135"/>
    <x v="1"/>
    <s v="RP-19855"/>
    <s v="Roy Phan"/>
    <x v="1"/>
    <x v="0"/>
    <s v="Seattle"/>
    <x v="4"/>
    <n v="98103"/>
    <x v="1"/>
    <s v="OFF-AR-10004062"/>
    <x v="1"/>
    <x v="6"/>
    <s v="Staples in misc. colors"/>
    <x v="974"/>
    <n v="3"/>
    <n v="0"/>
    <n v="7.86"/>
    <x v="1"/>
    <x v="0"/>
  </r>
  <r>
    <x v="5377"/>
    <x v="2675"/>
    <x v="29"/>
    <x v="899"/>
    <x v="2"/>
    <s v="NB-18655"/>
    <s v="Nona Balk"/>
    <x v="1"/>
    <x v="0"/>
    <s v="Philadelphia"/>
    <x v="9"/>
    <n v="19134"/>
    <x v="3"/>
    <s v="OFF-EN-10000056"/>
    <x v="1"/>
    <x v="12"/>
    <s v="Cameo Buff Policy Envelopes"/>
    <x v="3913"/>
    <n v="7"/>
    <n v="0.2"/>
    <n v="117.61469999999996"/>
    <x v="3"/>
    <x v="0"/>
  </r>
  <r>
    <x v="5378"/>
    <x v="2675"/>
    <x v="29"/>
    <x v="899"/>
    <x v="2"/>
    <s v="NB-18655"/>
    <s v="Nona Balk"/>
    <x v="1"/>
    <x v="0"/>
    <s v="Philadelphia"/>
    <x v="9"/>
    <n v="19134"/>
    <x v="3"/>
    <s v="OFF-ST-10001469"/>
    <x v="1"/>
    <x v="4"/>
    <s v="Fellowes Bankers Box Recycled Super Stor/Drawer"/>
    <x v="3914"/>
    <n v="4"/>
    <n v="0.2"/>
    <n v="-30.228800000000007"/>
    <x v="3"/>
    <x v="0"/>
  </r>
  <r>
    <x v="5379"/>
    <x v="2676"/>
    <x v="1041"/>
    <x v="964"/>
    <x v="1"/>
    <s v="JM-15580"/>
    <s v="Jill Matthias"/>
    <x v="0"/>
    <x v="0"/>
    <s v="Los Angeles"/>
    <x v="1"/>
    <n v="90045"/>
    <x v="1"/>
    <s v="OFF-PA-10000551"/>
    <x v="1"/>
    <x v="10"/>
    <s v="Array Memo Cubes"/>
    <x v="3915"/>
    <n v="3"/>
    <n v="0"/>
    <n v="7.6145999999999994"/>
    <x v="1"/>
    <x v="0"/>
  </r>
  <r>
    <x v="5380"/>
    <x v="2676"/>
    <x v="1041"/>
    <x v="964"/>
    <x v="1"/>
    <s v="JM-15580"/>
    <s v="Jill Matthias"/>
    <x v="0"/>
    <x v="0"/>
    <s v="Los Angeles"/>
    <x v="1"/>
    <n v="90045"/>
    <x v="1"/>
    <s v="TEC-MA-10000423"/>
    <x v="2"/>
    <x v="15"/>
    <s v="Texas Instruments TI-34 Scientific Calculator"/>
    <x v="3916"/>
    <n v="6"/>
    <n v="0.2"/>
    <n v="35.623799999999996"/>
    <x v="1"/>
    <x v="0"/>
  </r>
  <r>
    <x v="5381"/>
    <x v="2677"/>
    <x v="64"/>
    <x v="62"/>
    <x v="0"/>
    <s v="DM-13525"/>
    <s v="Don Miller"/>
    <x v="1"/>
    <x v="0"/>
    <s v="Houston"/>
    <x v="5"/>
    <n v="77070"/>
    <x v="2"/>
    <s v="OFF-PA-10001870"/>
    <x v="1"/>
    <x v="10"/>
    <s v="Xerox 202"/>
    <x v="233"/>
    <n v="5"/>
    <n v="0.2"/>
    <n v="9.0719999999999992"/>
    <x v="2"/>
    <x v="0"/>
  </r>
  <r>
    <x v="5382"/>
    <x v="2677"/>
    <x v="64"/>
    <x v="62"/>
    <x v="0"/>
    <s v="DM-13525"/>
    <s v="Don Miller"/>
    <x v="1"/>
    <x v="0"/>
    <s v="Houston"/>
    <x v="5"/>
    <n v="77070"/>
    <x v="2"/>
    <s v="OFF-FA-10001843"/>
    <x v="1"/>
    <x v="13"/>
    <s v="Staples"/>
    <x v="3917"/>
    <n v="8"/>
    <n v="0.2"/>
    <n v="5.3352000000000004"/>
    <x v="2"/>
    <x v="0"/>
  </r>
  <r>
    <x v="5383"/>
    <x v="2677"/>
    <x v="64"/>
    <x v="62"/>
    <x v="0"/>
    <s v="DM-13525"/>
    <s v="Don Miller"/>
    <x v="1"/>
    <x v="0"/>
    <s v="Houston"/>
    <x v="5"/>
    <n v="77070"/>
    <x v="2"/>
    <s v="OFF-PA-10002036"/>
    <x v="1"/>
    <x v="10"/>
    <s v="Xerox 1930"/>
    <x v="563"/>
    <n v="2"/>
    <n v="0.2"/>
    <n v="3.7584"/>
    <x v="2"/>
    <x v="0"/>
  </r>
  <r>
    <x v="5384"/>
    <x v="2678"/>
    <x v="335"/>
    <x v="231"/>
    <x v="1"/>
    <s v="CC-12220"/>
    <s v="Chris Cortes"/>
    <x v="0"/>
    <x v="0"/>
    <s v="Philadelphia"/>
    <x v="9"/>
    <n v="19143"/>
    <x v="3"/>
    <s v="TEC-PH-10001760"/>
    <x v="2"/>
    <x v="7"/>
    <s v="Bose SoundLink Bluetooth Speaker"/>
    <x v="3918"/>
    <n v="3"/>
    <n v="0.4"/>
    <n v="41.79000000000002"/>
    <x v="3"/>
    <x v="0"/>
  </r>
  <r>
    <x v="5385"/>
    <x v="2678"/>
    <x v="335"/>
    <x v="231"/>
    <x v="1"/>
    <s v="CC-12220"/>
    <s v="Chris Cortes"/>
    <x v="0"/>
    <x v="0"/>
    <s v="Philadelphia"/>
    <x v="9"/>
    <n v="19143"/>
    <x v="3"/>
    <s v="TEC-PH-10000673"/>
    <x v="2"/>
    <x v="7"/>
    <s v="Plantronics Voyager Pro HD - Bluetooth Headset"/>
    <x v="3919"/>
    <n v="14"/>
    <n v="0.4"/>
    <n v="72.788800000000037"/>
    <x v="3"/>
    <x v="0"/>
  </r>
  <r>
    <x v="5386"/>
    <x v="2679"/>
    <x v="846"/>
    <x v="875"/>
    <x v="1"/>
    <s v="GA-14725"/>
    <s v="Guy Armstrong"/>
    <x v="0"/>
    <x v="0"/>
    <s v="Rogers"/>
    <x v="36"/>
    <n v="72756"/>
    <x v="0"/>
    <s v="OFF-BI-10000829"/>
    <x v="1"/>
    <x v="8"/>
    <s v="Avery Non-Stick Binders"/>
    <x v="3920"/>
    <n v="9"/>
    <n v="0"/>
    <n v="18.5886"/>
    <x v="0"/>
    <x v="0"/>
  </r>
  <r>
    <x v="5387"/>
    <x v="2680"/>
    <x v="1042"/>
    <x v="638"/>
    <x v="0"/>
    <s v="CV-12805"/>
    <s v="Cynthia Voltz"/>
    <x v="1"/>
    <x v="0"/>
    <s v="Los Angeles"/>
    <x v="1"/>
    <n v="90045"/>
    <x v="1"/>
    <s v="TEC-PH-10001924"/>
    <x v="2"/>
    <x v="7"/>
    <s v="iHome FM Clock Radio with Lightning Dock"/>
    <x v="3921"/>
    <n v="3"/>
    <n v="0.2"/>
    <n v="10.498500000000007"/>
    <x v="1"/>
    <x v="0"/>
  </r>
  <r>
    <x v="5388"/>
    <x v="2680"/>
    <x v="1042"/>
    <x v="638"/>
    <x v="0"/>
    <s v="CV-12805"/>
    <s v="Cynthia Voltz"/>
    <x v="1"/>
    <x v="0"/>
    <s v="Los Angeles"/>
    <x v="1"/>
    <n v="90045"/>
    <x v="1"/>
    <s v="TEC-AC-10004864"/>
    <x v="2"/>
    <x v="11"/>
    <s v="Memorex Micro Travel Drive 32 GB"/>
    <x v="3922"/>
    <n v="3"/>
    <n v="0"/>
    <n v="47.097900000000003"/>
    <x v="1"/>
    <x v="0"/>
  </r>
  <r>
    <x v="5389"/>
    <x v="2680"/>
    <x v="1042"/>
    <x v="638"/>
    <x v="0"/>
    <s v="CV-12805"/>
    <s v="Cynthia Voltz"/>
    <x v="1"/>
    <x v="0"/>
    <s v="Los Angeles"/>
    <x v="1"/>
    <n v="90045"/>
    <x v="1"/>
    <s v="OFF-LA-10004345"/>
    <x v="1"/>
    <x v="2"/>
    <s v="Avery 493"/>
    <x v="765"/>
    <n v="2"/>
    <n v="0"/>
    <n v="4.8117999999999999"/>
    <x v="1"/>
    <x v="0"/>
  </r>
  <r>
    <x v="5390"/>
    <x v="2681"/>
    <x v="468"/>
    <x v="44"/>
    <x v="0"/>
    <s v="NC-18535"/>
    <s v="Nick Crebassa"/>
    <x v="1"/>
    <x v="0"/>
    <s v="Seattle"/>
    <x v="4"/>
    <n v="98105"/>
    <x v="1"/>
    <s v="OFF-BI-10000088"/>
    <x v="1"/>
    <x v="8"/>
    <s v="GBC Imprintable Covers"/>
    <x v="3643"/>
    <n v="3"/>
    <n v="0.2"/>
    <n v="9.5525999999999982"/>
    <x v="1"/>
    <x v="0"/>
  </r>
  <r>
    <x v="5391"/>
    <x v="2682"/>
    <x v="84"/>
    <x v="573"/>
    <x v="1"/>
    <s v="GR-14560"/>
    <s v="Georgia Rosenberg"/>
    <x v="1"/>
    <x v="0"/>
    <s v="Wilmington"/>
    <x v="13"/>
    <n v="19805"/>
    <x v="3"/>
    <s v="OFF-LA-10002787"/>
    <x v="1"/>
    <x v="2"/>
    <s v="Avery 480"/>
    <x v="3923"/>
    <n v="6"/>
    <n v="0"/>
    <n v="10.799999999999999"/>
    <x v="3"/>
    <x v="0"/>
  </r>
  <r>
    <x v="5392"/>
    <x v="2682"/>
    <x v="84"/>
    <x v="573"/>
    <x v="1"/>
    <s v="GR-14560"/>
    <s v="Georgia Rosenberg"/>
    <x v="1"/>
    <x v="0"/>
    <s v="Wilmington"/>
    <x v="13"/>
    <n v="19805"/>
    <x v="3"/>
    <s v="OFF-LA-10001569"/>
    <x v="1"/>
    <x v="2"/>
    <s v="Avery 499"/>
    <x v="745"/>
    <n v="2"/>
    <n v="0"/>
    <n v="4.5815999999999999"/>
    <x v="3"/>
    <x v="0"/>
  </r>
  <r>
    <x v="5393"/>
    <x v="2682"/>
    <x v="84"/>
    <x v="573"/>
    <x v="1"/>
    <s v="GR-14560"/>
    <s v="Georgia Rosenberg"/>
    <x v="1"/>
    <x v="0"/>
    <s v="Wilmington"/>
    <x v="13"/>
    <n v="19805"/>
    <x v="3"/>
    <s v="OFF-BI-10002429"/>
    <x v="1"/>
    <x v="8"/>
    <s v="Premier Elliptical Ring Binder, Black"/>
    <x v="3924"/>
    <n v="7"/>
    <n v="0"/>
    <n v="102.2784"/>
    <x v="3"/>
    <x v="0"/>
  </r>
  <r>
    <x v="5394"/>
    <x v="2682"/>
    <x v="84"/>
    <x v="573"/>
    <x v="1"/>
    <s v="GR-14560"/>
    <s v="Georgia Rosenberg"/>
    <x v="1"/>
    <x v="0"/>
    <s v="Wilmington"/>
    <x v="13"/>
    <n v="19805"/>
    <x v="3"/>
    <s v="FUR-BO-10000362"/>
    <x v="0"/>
    <x v="0"/>
    <s v="Sauder Inglewood Library Bookcases"/>
    <x v="3925"/>
    <n v="6"/>
    <n v="0"/>
    <n v="235.95240000000001"/>
    <x v="3"/>
    <x v="0"/>
  </r>
  <r>
    <x v="5395"/>
    <x v="2683"/>
    <x v="728"/>
    <x v="683"/>
    <x v="0"/>
    <s v="JG-15805"/>
    <s v="John Grady"/>
    <x v="1"/>
    <x v="0"/>
    <s v="Provo"/>
    <x v="7"/>
    <n v="84604"/>
    <x v="1"/>
    <s v="OFF-PA-10003016"/>
    <x v="1"/>
    <x v="10"/>
    <s v="Adams &quot;While You Were Out&quot; Message Pads"/>
    <x v="223"/>
    <n v="7"/>
    <n v="0"/>
    <n v="9.8909999999999982"/>
    <x v="1"/>
    <x v="1"/>
  </r>
  <r>
    <x v="5396"/>
    <x v="2684"/>
    <x v="446"/>
    <x v="926"/>
    <x v="3"/>
    <s v="EB-13750"/>
    <s v="Edward Becker"/>
    <x v="1"/>
    <x v="0"/>
    <s v="San Francisco"/>
    <x v="1"/>
    <n v="94110"/>
    <x v="1"/>
    <s v="FUR-FU-10002501"/>
    <x v="0"/>
    <x v="5"/>
    <s v="Nu-Dell Executive Frame"/>
    <x v="1964"/>
    <n v="5"/>
    <n v="0"/>
    <n v="23.384"/>
    <x v="1"/>
    <x v="0"/>
  </r>
  <r>
    <x v="5397"/>
    <x v="2685"/>
    <x v="73"/>
    <x v="902"/>
    <x v="1"/>
    <s v="MC-17605"/>
    <s v="Matt Connell"/>
    <x v="1"/>
    <x v="0"/>
    <s v="Los Angeles"/>
    <x v="1"/>
    <n v="90004"/>
    <x v="1"/>
    <s v="OFF-AP-10003622"/>
    <x v="1"/>
    <x v="9"/>
    <s v="Bravo II Megaboss 12-Amp Hard Body Upright, Replacement Belts, 2 Belts per Pack"/>
    <x v="3926"/>
    <n v="12"/>
    <n v="0"/>
    <n v="11.309999999999999"/>
    <x v="1"/>
    <x v="1"/>
  </r>
  <r>
    <x v="5398"/>
    <x v="2686"/>
    <x v="720"/>
    <x v="342"/>
    <x v="1"/>
    <s v="BM-11650"/>
    <s v="Brian Moss"/>
    <x v="1"/>
    <x v="0"/>
    <s v="Lancaster"/>
    <x v="24"/>
    <n v="43130"/>
    <x v="3"/>
    <s v="OFF-BI-10002764"/>
    <x v="1"/>
    <x v="8"/>
    <s v="Recycled Pressboard Report Cover with Reinforced Top Hinge"/>
    <x v="3927"/>
    <n v="3"/>
    <n v="0.7"/>
    <n v="-2.0348999999999995"/>
    <x v="3"/>
    <x v="0"/>
  </r>
  <r>
    <x v="5399"/>
    <x v="2687"/>
    <x v="526"/>
    <x v="679"/>
    <x v="1"/>
    <s v="HF-14995"/>
    <s v="Herbert Flentye"/>
    <x v="0"/>
    <x v="0"/>
    <s v="Los Angeles"/>
    <x v="1"/>
    <n v="90004"/>
    <x v="1"/>
    <s v="FUR-BO-10001798"/>
    <x v="0"/>
    <x v="0"/>
    <s v="Bush Somerset Collection Bookcase"/>
    <x v="3123"/>
    <n v="5"/>
    <n v="0.15"/>
    <n v="6.5490000000000208"/>
    <x v="1"/>
    <x v="0"/>
  </r>
  <r>
    <x v="5400"/>
    <x v="2688"/>
    <x v="296"/>
    <x v="19"/>
    <x v="2"/>
    <s v="ML-18265"/>
    <s v="Muhammed Lee"/>
    <x v="0"/>
    <x v="0"/>
    <s v="Seattle"/>
    <x v="4"/>
    <n v="98103"/>
    <x v="1"/>
    <s v="TEC-AC-10000158"/>
    <x v="2"/>
    <x v="11"/>
    <s v="Sony 64GB Class 10 Micro SDHC R40 Memory Card"/>
    <x v="2257"/>
    <n v="2"/>
    <n v="0"/>
    <n v="15.1158"/>
    <x v="1"/>
    <x v="0"/>
  </r>
  <r>
    <x v="5401"/>
    <x v="2688"/>
    <x v="296"/>
    <x v="19"/>
    <x v="2"/>
    <s v="ML-18265"/>
    <s v="Muhammed Lee"/>
    <x v="0"/>
    <x v="0"/>
    <s v="Seattle"/>
    <x v="4"/>
    <n v="98103"/>
    <x v="1"/>
    <s v="TEC-AC-10000303"/>
    <x v="2"/>
    <x v="11"/>
    <s v="Logitech M510 Wireless Mouse"/>
    <x v="3928"/>
    <n v="2"/>
    <n v="0"/>
    <n v="26.3934"/>
    <x v="1"/>
    <x v="0"/>
  </r>
  <r>
    <x v="5402"/>
    <x v="2689"/>
    <x v="1043"/>
    <x v="346"/>
    <x v="1"/>
    <s v="AH-10195"/>
    <s v="Alan Haines"/>
    <x v="1"/>
    <x v="0"/>
    <s v="New York City"/>
    <x v="15"/>
    <n v="10024"/>
    <x v="3"/>
    <s v="OFF-BI-10003910"/>
    <x v="1"/>
    <x v="8"/>
    <s v="DXL Angle-View Binders with Locking Rings by Samsill"/>
    <x v="1072"/>
    <n v="4"/>
    <n v="0.2"/>
    <n v="7.71"/>
    <x v="3"/>
    <x v="0"/>
  </r>
  <r>
    <x v="5403"/>
    <x v="2689"/>
    <x v="1043"/>
    <x v="346"/>
    <x v="1"/>
    <s v="AH-10195"/>
    <s v="Alan Haines"/>
    <x v="1"/>
    <x v="0"/>
    <s v="New York City"/>
    <x v="15"/>
    <n v="10024"/>
    <x v="3"/>
    <s v="OFF-BI-10000138"/>
    <x v="1"/>
    <x v="8"/>
    <s v="Acco Translucent Poly Ring Binders"/>
    <x v="3929"/>
    <n v="1"/>
    <n v="0.2"/>
    <n v="1.3104"/>
    <x v="3"/>
    <x v="0"/>
  </r>
  <r>
    <x v="5404"/>
    <x v="2690"/>
    <x v="712"/>
    <x v="874"/>
    <x v="1"/>
    <s v="TZ-21580"/>
    <s v="Tracy Zic"/>
    <x v="0"/>
    <x v="0"/>
    <s v="Los Angeles"/>
    <x v="1"/>
    <n v="90045"/>
    <x v="1"/>
    <s v="TEC-PH-10002398"/>
    <x v="2"/>
    <x v="7"/>
    <s v="AT&amp;T 1070 Corded Phone"/>
    <x v="567"/>
    <n v="5"/>
    <n v="0.2"/>
    <n v="55.744999999999948"/>
    <x v="1"/>
    <x v="0"/>
  </r>
  <r>
    <x v="5405"/>
    <x v="2690"/>
    <x v="712"/>
    <x v="874"/>
    <x v="1"/>
    <s v="TZ-21580"/>
    <s v="Tracy Zic"/>
    <x v="0"/>
    <x v="0"/>
    <s v="Los Angeles"/>
    <x v="1"/>
    <n v="90045"/>
    <x v="1"/>
    <s v="TEC-AC-10003399"/>
    <x v="2"/>
    <x v="11"/>
    <s v="Memorex Mini Travel Drive 64 GB USB 2.0 Flash Drive"/>
    <x v="2642"/>
    <n v="1"/>
    <n v="0"/>
    <n v="15.220800000000001"/>
    <x v="1"/>
    <x v="0"/>
  </r>
  <r>
    <x v="5406"/>
    <x v="2690"/>
    <x v="712"/>
    <x v="874"/>
    <x v="1"/>
    <s v="TZ-21580"/>
    <s v="Tracy Zic"/>
    <x v="0"/>
    <x v="0"/>
    <s v="Los Angeles"/>
    <x v="1"/>
    <n v="90045"/>
    <x v="1"/>
    <s v="OFF-FA-10000992"/>
    <x v="1"/>
    <x v="13"/>
    <s v="Acco Clips to Go Binder Clips, 24 Clips in Two Sizes"/>
    <x v="1397"/>
    <n v="3"/>
    <n v="0"/>
    <n v="5.0054999999999996"/>
    <x v="1"/>
    <x v="0"/>
  </r>
  <r>
    <x v="5407"/>
    <x v="2691"/>
    <x v="166"/>
    <x v="93"/>
    <x v="1"/>
    <s v="DM-13345"/>
    <s v="Denise Monton"/>
    <x v="1"/>
    <x v="0"/>
    <s v="San Francisco"/>
    <x v="1"/>
    <n v="94109"/>
    <x v="1"/>
    <s v="OFF-PA-10003022"/>
    <x v="1"/>
    <x v="10"/>
    <s v="Standard Line “While You Were Out” Hardbound Telephone Message Book"/>
    <x v="1190"/>
    <n v="4"/>
    <n v="0"/>
    <n v="40.443199999999997"/>
    <x v="1"/>
    <x v="0"/>
  </r>
  <r>
    <x v="5408"/>
    <x v="2691"/>
    <x v="166"/>
    <x v="93"/>
    <x v="1"/>
    <s v="DM-13345"/>
    <s v="Denise Monton"/>
    <x v="1"/>
    <x v="0"/>
    <s v="San Francisco"/>
    <x v="1"/>
    <n v="94109"/>
    <x v="1"/>
    <s v="OFF-BI-10002854"/>
    <x v="1"/>
    <x v="8"/>
    <s v="Performers Binder/Pad Holder, Black"/>
    <x v="3930"/>
    <n v="1"/>
    <n v="0.2"/>
    <n v="8.4089999999999989"/>
    <x v="1"/>
    <x v="0"/>
  </r>
  <r>
    <x v="5409"/>
    <x v="2691"/>
    <x v="166"/>
    <x v="93"/>
    <x v="1"/>
    <s v="DM-13345"/>
    <s v="Denise Monton"/>
    <x v="1"/>
    <x v="0"/>
    <s v="San Francisco"/>
    <x v="1"/>
    <n v="94109"/>
    <x v="1"/>
    <s v="OFF-BI-10001670"/>
    <x v="1"/>
    <x v="8"/>
    <s v="Vinyl Sectional Post Binders"/>
    <x v="3476"/>
    <n v="3"/>
    <n v="0.2"/>
    <n v="33.93"/>
    <x v="1"/>
    <x v="0"/>
  </r>
  <r>
    <x v="5410"/>
    <x v="2691"/>
    <x v="166"/>
    <x v="93"/>
    <x v="1"/>
    <s v="DM-13345"/>
    <s v="Denise Monton"/>
    <x v="1"/>
    <x v="0"/>
    <s v="San Francisco"/>
    <x v="1"/>
    <n v="94109"/>
    <x v="1"/>
    <s v="OFF-ST-10001837"/>
    <x v="1"/>
    <x v="4"/>
    <s v="SAFCO Mobile Desk Side File, Wire Frame"/>
    <x v="3931"/>
    <n v="1"/>
    <n v="0"/>
    <n v="11.117599999999999"/>
    <x v="1"/>
    <x v="0"/>
  </r>
  <r>
    <x v="5411"/>
    <x v="2692"/>
    <x v="65"/>
    <x v="304"/>
    <x v="1"/>
    <s v="TS-21505"/>
    <s v="Tony Sayre"/>
    <x v="0"/>
    <x v="0"/>
    <s v="Clovis"/>
    <x v="27"/>
    <n v="88101"/>
    <x v="1"/>
    <s v="OFF-BI-10002012"/>
    <x v="1"/>
    <x v="8"/>
    <s v="Wilson Jones Easy Flow II Sheet Lifters"/>
    <x v="3932"/>
    <n v="7"/>
    <n v="0.2"/>
    <n v="3.5279999999999996"/>
    <x v="1"/>
    <x v="0"/>
  </r>
  <r>
    <x v="5412"/>
    <x v="2692"/>
    <x v="65"/>
    <x v="304"/>
    <x v="1"/>
    <s v="TS-21505"/>
    <s v="Tony Sayre"/>
    <x v="0"/>
    <x v="0"/>
    <s v="Clovis"/>
    <x v="27"/>
    <n v="88101"/>
    <x v="1"/>
    <s v="TEC-AC-10004992"/>
    <x v="2"/>
    <x v="11"/>
    <s v="Kingston Digital DataTraveler 64GB USB 2.0"/>
    <x v="3933"/>
    <n v="3"/>
    <n v="0"/>
    <n v="8.1071999999999917"/>
    <x v="1"/>
    <x v="0"/>
  </r>
  <r>
    <x v="5413"/>
    <x v="2693"/>
    <x v="108"/>
    <x v="126"/>
    <x v="2"/>
    <s v="TB-21625"/>
    <s v="Trudy Brown"/>
    <x v="0"/>
    <x v="0"/>
    <s v="Wichita"/>
    <x v="41"/>
    <n v="67212"/>
    <x v="2"/>
    <s v="TEC-PH-10003171"/>
    <x v="2"/>
    <x v="7"/>
    <s v="Plantronics Encore H101 Dual Earpieces Headset"/>
    <x v="3934"/>
    <n v="5"/>
    <n v="0"/>
    <n v="62.929999999999993"/>
    <x v="2"/>
    <x v="0"/>
  </r>
  <r>
    <x v="5414"/>
    <x v="2694"/>
    <x v="397"/>
    <x v="938"/>
    <x v="1"/>
    <s v="LC-16870"/>
    <s v="Lena Cacioppo"/>
    <x v="0"/>
    <x v="0"/>
    <s v="Chicago"/>
    <x v="10"/>
    <n v="60653"/>
    <x v="2"/>
    <s v="OFF-AP-10000390"/>
    <x v="1"/>
    <x v="9"/>
    <s v="Euro Pro Shark Stick Mini Vacuum"/>
    <x v="3935"/>
    <n v="6"/>
    <n v="0.8"/>
    <n v="-197.57520000000002"/>
    <x v="2"/>
    <x v="0"/>
  </r>
  <r>
    <x v="5415"/>
    <x v="2694"/>
    <x v="397"/>
    <x v="938"/>
    <x v="1"/>
    <s v="LC-16870"/>
    <s v="Lena Cacioppo"/>
    <x v="0"/>
    <x v="0"/>
    <s v="Chicago"/>
    <x v="10"/>
    <n v="60653"/>
    <x v="2"/>
    <s v="OFF-PA-10004888"/>
    <x v="1"/>
    <x v="10"/>
    <s v="Xerox 217"/>
    <x v="561"/>
    <n v="4"/>
    <n v="0.2"/>
    <n v="7.2576000000000001"/>
    <x v="2"/>
    <x v="0"/>
  </r>
  <r>
    <x v="5416"/>
    <x v="2694"/>
    <x v="397"/>
    <x v="938"/>
    <x v="1"/>
    <s v="LC-16870"/>
    <s v="Lena Cacioppo"/>
    <x v="0"/>
    <x v="0"/>
    <s v="Chicago"/>
    <x v="10"/>
    <n v="60653"/>
    <x v="2"/>
    <s v="TEC-PH-10004188"/>
    <x v="2"/>
    <x v="7"/>
    <s v="OtterBox Commuter Series Case - Samsung Galaxy S4"/>
    <x v="3936"/>
    <n v="2"/>
    <n v="0.2"/>
    <n v="-8.9963999999999995"/>
    <x v="2"/>
    <x v="0"/>
  </r>
  <r>
    <x v="5417"/>
    <x v="2695"/>
    <x v="191"/>
    <x v="508"/>
    <x v="0"/>
    <s v="AM-10360"/>
    <s v="Alice McCarthy"/>
    <x v="1"/>
    <x v="0"/>
    <s v="Omaha"/>
    <x v="8"/>
    <n v="68104"/>
    <x v="2"/>
    <s v="OFF-BI-10004099"/>
    <x v="1"/>
    <x v="8"/>
    <s v="GBC VeloBinder Strips"/>
    <x v="2601"/>
    <n v="2"/>
    <n v="0"/>
    <n v="7.68"/>
    <x v="2"/>
    <x v="0"/>
  </r>
  <r>
    <x v="5418"/>
    <x v="2696"/>
    <x v="924"/>
    <x v="453"/>
    <x v="2"/>
    <s v="JE-15715"/>
    <s v="Joe Elijah"/>
    <x v="0"/>
    <x v="0"/>
    <s v="Houston"/>
    <x v="5"/>
    <n v="77041"/>
    <x v="2"/>
    <s v="OFF-PA-10004621"/>
    <x v="1"/>
    <x v="10"/>
    <s v="Xerox 212"/>
    <x v="1590"/>
    <n v="7"/>
    <n v="0.2"/>
    <n v="12.700800000000001"/>
    <x v="2"/>
    <x v="0"/>
  </r>
  <r>
    <x v="5419"/>
    <x v="2696"/>
    <x v="924"/>
    <x v="453"/>
    <x v="2"/>
    <s v="JE-15715"/>
    <s v="Joe Elijah"/>
    <x v="0"/>
    <x v="0"/>
    <s v="Houston"/>
    <x v="5"/>
    <n v="77041"/>
    <x v="2"/>
    <s v="TEC-PH-10002103"/>
    <x v="2"/>
    <x v="7"/>
    <s v="Jabra SPEAK 410"/>
    <x v="3937"/>
    <n v="2"/>
    <n v="0.2"/>
    <n v="15.038400000000003"/>
    <x v="2"/>
    <x v="0"/>
  </r>
  <r>
    <x v="5420"/>
    <x v="2697"/>
    <x v="1044"/>
    <x v="944"/>
    <x v="0"/>
    <s v="CS-11950"/>
    <s v="Carlos Soltero"/>
    <x v="0"/>
    <x v="0"/>
    <s v="Philadelphia"/>
    <x v="9"/>
    <n v="19134"/>
    <x v="3"/>
    <s v="TEC-PH-10002789"/>
    <x v="2"/>
    <x v="7"/>
    <s v="LG Exalt"/>
    <x v="804"/>
    <n v="3"/>
    <n v="0.4"/>
    <n v="-60.836100000000016"/>
    <x v="3"/>
    <x v="1"/>
  </r>
  <r>
    <x v="5421"/>
    <x v="2697"/>
    <x v="1044"/>
    <x v="944"/>
    <x v="0"/>
    <s v="CS-11950"/>
    <s v="Carlos Soltero"/>
    <x v="0"/>
    <x v="0"/>
    <s v="Philadelphia"/>
    <x v="9"/>
    <n v="19134"/>
    <x v="3"/>
    <s v="TEC-AC-10003289"/>
    <x v="2"/>
    <x v="11"/>
    <s v="Anker Ultra-Slim Mini Bluetooth 3.0 Wireless Keyboard"/>
    <x v="236"/>
    <n v="2"/>
    <n v="0.2"/>
    <n v="1.1993999999999998"/>
    <x v="3"/>
    <x v="1"/>
  </r>
  <r>
    <x v="5422"/>
    <x v="2698"/>
    <x v="723"/>
    <x v="771"/>
    <x v="1"/>
    <s v="PF-19225"/>
    <s v="Phillip Flathmann"/>
    <x v="0"/>
    <x v="0"/>
    <s v="Los Angeles"/>
    <x v="1"/>
    <n v="90045"/>
    <x v="1"/>
    <s v="OFF-BI-10000138"/>
    <x v="1"/>
    <x v="8"/>
    <s v="Acco Translucent Poly Ring Binders"/>
    <x v="3938"/>
    <n v="3"/>
    <n v="0.2"/>
    <n v="3.9312000000000005"/>
    <x v="1"/>
    <x v="0"/>
  </r>
  <r>
    <x v="5423"/>
    <x v="2699"/>
    <x v="132"/>
    <x v="133"/>
    <x v="0"/>
    <s v="PJ-18835"/>
    <s v="Patrick Jones"/>
    <x v="1"/>
    <x v="0"/>
    <s v="Richmond"/>
    <x v="0"/>
    <n v="40475"/>
    <x v="0"/>
    <s v="OFF-PA-10001215"/>
    <x v="1"/>
    <x v="10"/>
    <s v="Xerox 1963"/>
    <x v="1603"/>
    <n v="5"/>
    <n v="0"/>
    <n v="11.879999999999999"/>
    <x v="0"/>
    <x v="0"/>
  </r>
  <r>
    <x v="5424"/>
    <x v="2700"/>
    <x v="176"/>
    <x v="430"/>
    <x v="1"/>
    <s v="JF-15490"/>
    <s v="Jeremy Farry"/>
    <x v="0"/>
    <x v="0"/>
    <s v="Waterbury"/>
    <x v="29"/>
    <n v="6708"/>
    <x v="3"/>
    <s v="OFF-AR-10001545"/>
    <x v="1"/>
    <x v="6"/>
    <s v="Newell 326"/>
    <x v="2872"/>
    <n v="2"/>
    <n v="0"/>
    <n v="1.0207999999999999"/>
    <x v="3"/>
    <x v="0"/>
  </r>
  <r>
    <x v="5425"/>
    <x v="2701"/>
    <x v="275"/>
    <x v="296"/>
    <x v="2"/>
    <s v="NM-18520"/>
    <s v="Neoma Murray"/>
    <x v="0"/>
    <x v="0"/>
    <s v="Los Angeles"/>
    <x v="1"/>
    <n v="90045"/>
    <x v="1"/>
    <s v="TEC-AC-10003870"/>
    <x v="2"/>
    <x v="11"/>
    <s v="Logitech Z-906 Speaker sys - home theater - 5.1-CH"/>
    <x v="3939"/>
    <n v="5"/>
    <n v="0"/>
    <n v="659.98"/>
    <x v="1"/>
    <x v="0"/>
  </r>
  <r>
    <x v="5426"/>
    <x v="2701"/>
    <x v="275"/>
    <x v="296"/>
    <x v="2"/>
    <s v="NM-18520"/>
    <s v="Neoma Murray"/>
    <x v="0"/>
    <x v="0"/>
    <s v="Los Angeles"/>
    <x v="1"/>
    <n v="90045"/>
    <x v="1"/>
    <s v="FUR-FU-10001085"/>
    <x v="0"/>
    <x v="5"/>
    <s v="3M Polarizing Light Filter Sleeves"/>
    <x v="3940"/>
    <n v="6"/>
    <n v="0"/>
    <n v="51.47399999999999"/>
    <x v="1"/>
    <x v="0"/>
  </r>
  <r>
    <x v="5427"/>
    <x v="2702"/>
    <x v="403"/>
    <x v="183"/>
    <x v="3"/>
    <s v="MH-17290"/>
    <s v="Marc Harrigan"/>
    <x v="2"/>
    <x v="0"/>
    <s v="Los Angeles"/>
    <x v="1"/>
    <n v="90036"/>
    <x v="1"/>
    <s v="FUR-BO-10004218"/>
    <x v="0"/>
    <x v="0"/>
    <s v="Bush Heritage Pine Collection 5-Shelf Bookcase, Albany Pine Finish, *Special Order"/>
    <x v="3941"/>
    <n v="5"/>
    <n v="0.15"/>
    <n v="35.245000000000005"/>
    <x v="1"/>
    <x v="0"/>
  </r>
  <r>
    <x v="5428"/>
    <x v="2703"/>
    <x v="476"/>
    <x v="383"/>
    <x v="2"/>
    <s v="SZ-20035"/>
    <s v="Sam Zeldin"/>
    <x v="2"/>
    <x v="0"/>
    <s v="San Francisco"/>
    <x v="1"/>
    <n v="94122"/>
    <x v="1"/>
    <s v="OFF-ST-10003455"/>
    <x v="1"/>
    <x v="4"/>
    <s v="Tenex File Box, Personal Filing Tote with Lid, Black"/>
    <x v="2063"/>
    <n v="3"/>
    <n v="0"/>
    <n v="12.097800000000001"/>
    <x v="1"/>
    <x v="0"/>
  </r>
  <r>
    <x v="5429"/>
    <x v="2704"/>
    <x v="742"/>
    <x v="1110"/>
    <x v="2"/>
    <s v="PR-18880"/>
    <s v="Patrick Ryan"/>
    <x v="0"/>
    <x v="0"/>
    <s v="Saint Petersburg"/>
    <x v="2"/>
    <n v="33710"/>
    <x v="0"/>
    <s v="FUR-FU-10001967"/>
    <x v="0"/>
    <x v="5"/>
    <s v="Telescoping Adjustable Floor Lamp"/>
    <x v="236"/>
    <n v="2"/>
    <n v="0.2"/>
    <n v="1.9989999999999979"/>
    <x v="0"/>
    <x v="0"/>
  </r>
  <r>
    <x v="5430"/>
    <x v="2705"/>
    <x v="208"/>
    <x v="512"/>
    <x v="1"/>
    <s v="FC-14245"/>
    <s v="Frank Carlisle"/>
    <x v="2"/>
    <x v="0"/>
    <s v="Lakewood"/>
    <x v="24"/>
    <n v="44107"/>
    <x v="3"/>
    <s v="OFF-AP-10000938"/>
    <x v="1"/>
    <x v="9"/>
    <s v="Avanti 1.7 Cu. Ft. Refrigerator"/>
    <x v="224"/>
    <n v="2"/>
    <n v="0.2"/>
    <n v="16.156799999999997"/>
    <x v="3"/>
    <x v="0"/>
  </r>
  <r>
    <x v="5431"/>
    <x v="2705"/>
    <x v="208"/>
    <x v="512"/>
    <x v="1"/>
    <s v="FC-14245"/>
    <s v="Frank Carlisle"/>
    <x v="2"/>
    <x v="0"/>
    <s v="Lakewood"/>
    <x v="24"/>
    <n v="44107"/>
    <x v="3"/>
    <s v="OFF-PA-10002195"/>
    <x v="1"/>
    <x v="10"/>
    <s v="RSVP Cards &amp; Envelopes, Blank White, 8-1/2&quot; X 11&quot;, 24 Cards/25 Envelopes/Set"/>
    <x v="3942"/>
    <n v="1"/>
    <n v="0.2"/>
    <n v="1.3715999999999999"/>
    <x v="3"/>
    <x v="0"/>
  </r>
  <r>
    <x v="5432"/>
    <x v="2705"/>
    <x v="208"/>
    <x v="512"/>
    <x v="1"/>
    <s v="FC-14245"/>
    <s v="Frank Carlisle"/>
    <x v="2"/>
    <x v="0"/>
    <s v="Lakewood"/>
    <x v="24"/>
    <n v="44107"/>
    <x v="3"/>
    <s v="OFF-BI-10002799"/>
    <x v="1"/>
    <x v="8"/>
    <s v="SlimView Poly Binder, 3/8&quot;"/>
    <x v="3943"/>
    <n v="4"/>
    <n v="0.7"/>
    <n v="-4.9727999999999994"/>
    <x v="3"/>
    <x v="0"/>
  </r>
  <r>
    <x v="5433"/>
    <x v="2706"/>
    <x v="1016"/>
    <x v="809"/>
    <x v="1"/>
    <s v="LH-16750"/>
    <s v="Larry Hughes"/>
    <x v="0"/>
    <x v="0"/>
    <s v="Chandler"/>
    <x v="16"/>
    <n v="85224"/>
    <x v="1"/>
    <s v="OFF-AR-10000246"/>
    <x v="1"/>
    <x v="6"/>
    <s v="Newell 318"/>
    <x v="3944"/>
    <n v="4"/>
    <n v="0.2"/>
    <n v="0.66719999999999979"/>
    <x v="1"/>
    <x v="1"/>
  </r>
  <r>
    <x v="5434"/>
    <x v="2707"/>
    <x v="324"/>
    <x v="994"/>
    <x v="1"/>
    <s v="RM-19675"/>
    <s v="Robert Marley"/>
    <x v="2"/>
    <x v="0"/>
    <s v="Los Angeles"/>
    <x v="1"/>
    <n v="90008"/>
    <x v="1"/>
    <s v="OFF-AP-10000275"/>
    <x v="1"/>
    <x v="9"/>
    <s v="Sanyo Counter Height Refrigerator with Crisper, 3.6 Cubic Foot, Stainless Steel/Black"/>
    <x v="3945"/>
    <n v="5"/>
    <n v="0"/>
    <n v="459.39599999999996"/>
    <x v="1"/>
    <x v="0"/>
  </r>
  <r>
    <x v="5435"/>
    <x v="2707"/>
    <x v="324"/>
    <x v="994"/>
    <x v="1"/>
    <s v="RM-19675"/>
    <s v="Robert Marley"/>
    <x v="2"/>
    <x v="0"/>
    <s v="Los Angeles"/>
    <x v="1"/>
    <n v="90008"/>
    <x v="1"/>
    <s v="TEC-AC-10000892"/>
    <x v="2"/>
    <x v="11"/>
    <s v="NETGEAR N750 Dual Band Wi-Fi Gigabit Router"/>
    <x v="3946"/>
    <n v="3"/>
    <n v="0"/>
    <n v="97.199999999999989"/>
    <x v="1"/>
    <x v="0"/>
  </r>
  <r>
    <x v="5436"/>
    <x v="2708"/>
    <x v="260"/>
    <x v="277"/>
    <x v="2"/>
    <s v="DM-13525"/>
    <s v="Don Miller"/>
    <x v="1"/>
    <x v="0"/>
    <s v="Palm Coast"/>
    <x v="2"/>
    <n v="32137"/>
    <x v="0"/>
    <s v="FUR-FU-10001591"/>
    <x v="0"/>
    <x v="5"/>
    <s v="Advantus Panel Wall Certificate Holder - 8.5x11"/>
    <x v="3947"/>
    <n v="2"/>
    <n v="0.2"/>
    <n v="5.3680000000000012"/>
    <x v="0"/>
    <x v="0"/>
  </r>
  <r>
    <x v="5437"/>
    <x v="2708"/>
    <x v="260"/>
    <x v="277"/>
    <x v="2"/>
    <s v="DM-13525"/>
    <s v="Don Miller"/>
    <x v="1"/>
    <x v="0"/>
    <s v="Palm Coast"/>
    <x v="2"/>
    <n v="32137"/>
    <x v="0"/>
    <s v="OFF-BI-10001787"/>
    <x v="1"/>
    <x v="8"/>
    <s v="Wilson Jones Four-Pocket Poly Binders"/>
    <x v="3948"/>
    <n v="5"/>
    <n v="0.7"/>
    <n v="-6.8669999999999973"/>
    <x v="0"/>
    <x v="0"/>
  </r>
  <r>
    <x v="5438"/>
    <x v="2708"/>
    <x v="260"/>
    <x v="277"/>
    <x v="2"/>
    <s v="DM-13525"/>
    <s v="Don Miller"/>
    <x v="1"/>
    <x v="0"/>
    <s v="Palm Coast"/>
    <x v="2"/>
    <n v="32137"/>
    <x v="0"/>
    <s v="FUR-FU-10003192"/>
    <x v="0"/>
    <x v="5"/>
    <s v="Luxo Adjustable Task Clamp Lamp"/>
    <x v="3949"/>
    <n v="3"/>
    <n v="0.2"/>
    <n v="15.991199999999992"/>
    <x v="0"/>
    <x v="0"/>
  </r>
  <r>
    <x v="5439"/>
    <x v="2709"/>
    <x v="958"/>
    <x v="300"/>
    <x v="1"/>
    <s v="EH-14185"/>
    <s v="Evan Henry"/>
    <x v="0"/>
    <x v="0"/>
    <s v="New York City"/>
    <x v="15"/>
    <n v="10035"/>
    <x v="3"/>
    <s v="OFF-BI-10004600"/>
    <x v="1"/>
    <x v="8"/>
    <s v="Ibico Ibimaster 300 Manual Binding System"/>
    <x v="3950"/>
    <n v="2"/>
    <n v="0.2"/>
    <n v="183.99499999999998"/>
    <x v="3"/>
    <x v="0"/>
  </r>
  <r>
    <x v="5440"/>
    <x v="2710"/>
    <x v="38"/>
    <x v="551"/>
    <x v="0"/>
    <s v="TC-21295"/>
    <s v="Toby Carlisle"/>
    <x v="0"/>
    <x v="0"/>
    <s v="Jupiter"/>
    <x v="2"/>
    <n v="33458"/>
    <x v="0"/>
    <s v="OFF-AR-10002335"/>
    <x v="1"/>
    <x v="6"/>
    <s v="DIXON Oriole Pencils"/>
    <x v="3951"/>
    <n v="1"/>
    <n v="0.2"/>
    <n v="0.15480000000000005"/>
    <x v="0"/>
    <x v="0"/>
  </r>
  <r>
    <x v="5441"/>
    <x v="2711"/>
    <x v="428"/>
    <x v="462"/>
    <x v="1"/>
    <s v="AI-10855"/>
    <s v="Arianne Irving"/>
    <x v="0"/>
    <x v="0"/>
    <s v="Glendale"/>
    <x v="16"/>
    <n v="85301"/>
    <x v="1"/>
    <s v="OFF-PA-10000859"/>
    <x v="1"/>
    <x v="10"/>
    <s v="Unpadded Memo Slips"/>
    <x v="2925"/>
    <n v="2"/>
    <n v="0.2"/>
    <n v="2.3879999999999999"/>
    <x v="1"/>
    <x v="0"/>
  </r>
  <r>
    <x v="5442"/>
    <x v="2712"/>
    <x v="786"/>
    <x v="1023"/>
    <x v="1"/>
    <s v="JM-15535"/>
    <s v="Jessica Myrick"/>
    <x v="0"/>
    <x v="0"/>
    <s v="New York City"/>
    <x v="15"/>
    <n v="10035"/>
    <x v="3"/>
    <s v="TEC-AC-10003198"/>
    <x v="2"/>
    <x v="11"/>
    <s v="Enermax Acrylux Wireless Keyboard"/>
    <x v="921"/>
    <n v="1"/>
    <n v="0"/>
    <n v="36.851999999999997"/>
    <x v="3"/>
    <x v="0"/>
  </r>
  <r>
    <x v="5443"/>
    <x v="2712"/>
    <x v="786"/>
    <x v="1023"/>
    <x v="1"/>
    <s v="JM-15535"/>
    <s v="Jessica Myrick"/>
    <x v="0"/>
    <x v="0"/>
    <s v="New York City"/>
    <x v="15"/>
    <n v="10035"/>
    <x v="3"/>
    <s v="OFF-BI-10001900"/>
    <x v="1"/>
    <x v="8"/>
    <s v="DXL Angle-View Binders with Locking Rings, Black"/>
    <x v="3952"/>
    <n v="13"/>
    <n v="0.2"/>
    <n v="21.024899999999999"/>
    <x v="3"/>
    <x v="0"/>
  </r>
  <r>
    <x v="5444"/>
    <x v="2712"/>
    <x v="786"/>
    <x v="1023"/>
    <x v="1"/>
    <s v="JM-15535"/>
    <s v="Jessica Myrick"/>
    <x v="0"/>
    <x v="0"/>
    <s v="New York City"/>
    <x v="15"/>
    <n v="10035"/>
    <x v="3"/>
    <s v="OFF-AR-10000614"/>
    <x v="1"/>
    <x v="6"/>
    <s v="Barrel Sharpener"/>
    <x v="3953"/>
    <n v="3"/>
    <n v="0"/>
    <n v="2.7845999999999997"/>
    <x v="3"/>
    <x v="0"/>
  </r>
  <r>
    <x v="5445"/>
    <x v="2713"/>
    <x v="197"/>
    <x v="879"/>
    <x v="1"/>
    <s v="BE-11335"/>
    <s v="Bill Eplett"/>
    <x v="2"/>
    <x v="0"/>
    <s v="Houston"/>
    <x v="5"/>
    <n v="77041"/>
    <x v="2"/>
    <s v="OFF-EN-10003040"/>
    <x v="1"/>
    <x v="12"/>
    <s v="Quality Park Security Envelopes"/>
    <x v="3954"/>
    <n v="1"/>
    <n v="0.2"/>
    <n v="7.0659000000000001"/>
    <x v="2"/>
    <x v="0"/>
  </r>
  <r>
    <x v="5446"/>
    <x v="2714"/>
    <x v="370"/>
    <x v="1009"/>
    <x v="1"/>
    <s v="DR-12880"/>
    <s v="Dan Reichenbach"/>
    <x v="1"/>
    <x v="0"/>
    <s v="New York City"/>
    <x v="15"/>
    <n v="10035"/>
    <x v="3"/>
    <s v="TEC-PH-10003442"/>
    <x v="2"/>
    <x v="7"/>
    <s v="Samsung Replacement EH64AVFWE Premium Headset"/>
    <x v="3955"/>
    <n v="6"/>
    <n v="0"/>
    <n v="8.25"/>
    <x v="3"/>
    <x v="1"/>
  </r>
  <r>
    <x v="5447"/>
    <x v="2714"/>
    <x v="370"/>
    <x v="1009"/>
    <x v="1"/>
    <s v="DR-12880"/>
    <s v="Dan Reichenbach"/>
    <x v="1"/>
    <x v="0"/>
    <s v="New York City"/>
    <x v="15"/>
    <n v="10035"/>
    <x v="3"/>
    <s v="TEC-AC-10002800"/>
    <x v="2"/>
    <x v="11"/>
    <s v="Plantronics Audio 478 Stereo USB Headset"/>
    <x v="2932"/>
    <n v="5"/>
    <n v="0"/>
    <n v="87.482499999999987"/>
    <x v="3"/>
    <x v="1"/>
  </r>
  <r>
    <x v="5448"/>
    <x v="2715"/>
    <x v="171"/>
    <x v="76"/>
    <x v="1"/>
    <s v="TA-21385"/>
    <s v="Tom Ashbrook"/>
    <x v="2"/>
    <x v="0"/>
    <s v="Olathe"/>
    <x v="41"/>
    <n v="66062"/>
    <x v="2"/>
    <s v="OFF-SU-10000157"/>
    <x v="1"/>
    <x v="14"/>
    <s v="Compact Automatic Electric Letter Opener"/>
    <x v="3956"/>
    <n v="3"/>
    <n v="0"/>
    <n v="7.158600000000007"/>
    <x v="2"/>
    <x v="0"/>
  </r>
  <r>
    <x v="5449"/>
    <x v="2715"/>
    <x v="171"/>
    <x v="76"/>
    <x v="1"/>
    <s v="TA-21385"/>
    <s v="Tom Ashbrook"/>
    <x v="2"/>
    <x v="0"/>
    <s v="Olathe"/>
    <x v="41"/>
    <n v="66062"/>
    <x v="2"/>
    <s v="TEC-AC-10001542"/>
    <x v="2"/>
    <x v="11"/>
    <s v="SanDisk Cruzer 16 GB USB Flash Drive"/>
    <x v="3957"/>
    <n v="5"/>
    <n v="0"/>
    <n v="10.905999999999993"/>
    <x v="2"/>
    <x v="0"/>
  </r>
  <r>
    <x v="5450"/>
    <x v="2715"/>
    <x v="171"/>
    <x v="76"/>
    <x v="1"/>
    <s v="TA-21385"/>
    <s v="Tom Ashbrook"/>
    <x v="2"/>
    <x v="0"/>
    <s v="Olathe"/>
    <x v="41"/>
    <n v="66062"/>
    <x v="2"/>
    <s v="OFF-BI-10004519"/>
    <x v="1"/>
    <x v="8"/>
    <s v="GBC DocuBind P100 Manual Binding Machine"/>
    <x v="3958"/>
    <n v="2"/>
    <n v="0"/>
    <n v="149.38199999999998"/>
    <x v="2"/>
    <x v="0"/>
  </r>
  <r>
    <x v="5451"/>
    <x v="2715"/>
    <x v="171"/>
    <x v="76"/>
    <x v="1"/>
    <s v="TA-21385"/>
    <s v="Tom Ashbrook"/>
    <x v="2"/>
    <x v="0"/>
    <s v="Olathe"/>
    <x v="41"/>
    <n v="66062"/>
    <x v="2"/>
    <s v="FUR-FU-10003464"/>
    <x v="0"/>
    <x v="5"/>
    <s v="Seth Thomas 8 1/2&quot; Cubicle Clock"/>
    <x v="1100"/>
    <n v="2"/>
    <n v="0"/>
    <n v="12.979199999999999"/>
    <x v="2"/>
    <x v="0"/>
  </r>
  <r>
    <x v="5452"/>
    <x v="2716"/>
    <x v="405"/>
    <x v="879"/>
    <x v="1"/>
    <s v="KN-16705"/>
    <s v="Kristina Nunn"/>
    <x v="2"/>
    <x v="0"/>
    <s v="Sparks"/>
    <x v="33"/>
    <n v="89431"/>
    <x v="1"/>
    <s v="OFF-SU-10004261"/>
    <x v="1"/>
    <x v="14"/>
    <s v="Fiskars 8&quot; Scissors, 2/Pack"/>
    <x v="3959"/>
    <n v="5"/>
    <n v="0"/>
    <n v="24.997999999999987"/>
    <x v="1"/>
    <x v="0"/>
  </r>
  <r>
    <x v="5453"/>
    <x v="2717"/>
    <x v="240"/>
    <x v="254"/>
    <x v="1"/>
    <s v="PJ-18835"/>
    <s v="Patrick Jones"/>
    <x v="1"/>
    <x v="0"/>
    <s v="Rockford"/>
    <x v="10"/>
    <n v="61107"/>
    <x v="2"/>
    <s v="OFF-PA-10004733"/>
    <x v="1"/>
    <x v="10"/>
    <s v="Things To Do Today Spiral Book"/>
    <x v="3960"/>
    <n v="6"/>
    <n v="0.2"/>
    <n v="13.780799999999996"/>
    <x v="2"/>
    <x v="0"/>
  </r>
  <r>
    <x v="5454"/>
    <x v="2718"/>
    <x v="1045"/>
    <x v="1060"/>
    <x v="1"/>
    <s v="MC-17605"/>
    <s v="Matt Connell"/>
    <x v="1"/>
    <x v="0"/>
    <s v="Philadelphia"/>
    <x v="9"/>
    <n v="19143"/>
    <x v="3"/>
    <s v="OFF-ST-10001325"/>
    <x v="1"/>
    <x v="4"/>
    <s v="Sterilite Officeware Hinged File Box"/>
    <x v="3961"/>
    <n v="1"/>
    <n v="0.2"/>
    <n v="0.73360000000000003"/>
    <x v="3"/>
    <x v="0"/>
  </r>
  <r>
    <x v="5455"/>
    <x v="2718"/>
    <x v="1045"/>
    <x v="1060"/>
    <x v="1"/>
    <s v="MC-17605"/>
    <s v="Matt Connell"/>
    <x v="1"/>
    <x v="0"/>
    <s v="Philadelphia"/>
    <x v="9"/>
    <n v="19143"/>
    <x v="3"/>
    <s v="OFF-AR-10003056"/>
    <x v="1"/>
    <x v="6"/>
    <s v="Newell 341"/>
    <x v="1312"/>
    <n v="2"/>
    <n v="0.2"/>
    <n v="0.77039999999999909"/>
    <x v="3"/>
    <x v="0"/>
  </r>
  <r>
    <x v="5456"/>
    <x v="2719"/>
    <x v="614"/>
    <x v="115"/>
    <x v="1"/>
    <s v="BS-11755"/>
    <s v="Bruce Stewart"/>
    <x v="0"/>
    <x v="0"/>
    <s v="Edmonds"/>
    <x v="4"/>
    <n v="98026"/>
    <x v="1"/>
    <s v="OFF-FA-10000089"/>
    <x v="1"/>
    <x v="13"/>
    <s v="Acco Glide Clips"/>
    <x v="3962"/>
    <n v="5"/>
    <n v="0"/>
    <n v="9.6039999999999992"/>
    <x v="1"/>
    <x v="1"/>
  </r>
  <r>
    <x v="5457"/>
    <x v="2719"/>
    <x v="614"/>
    <x v="115"/>
    <x v="1"/>
    <s v="BS-11755"/>
    <s v="Bruce Stewart"/>
    <x v="0"/>
    <x v="0"/>
    <s v="Edmonds"/>
    <x v="4"/>
    <n v="98026"/>
    <x v="1"/>
    <s v="FUR-FU-10004093"/>
    <x v="0"/>
    <x v="5"/>
    <s v="Hand-Finished Solid Wood Document Frame"/>
    <x v="3776"/>
    <n v="2"/>
    <n v="0"/>
    <n v="20.537999999999997"/>
    <x v="1"/>
    <x v="1"/>
  </r>
  <r>
    <x v="5458"/>
    <x v="2720"/>
    <x v="507"/>
    <x v="371"/>
    <x v="0"/>
    <s v="PK-19075"/>
    <s v="Pete Kriz"/>
    <x v="0"/>
    <x v="0"/>
    <s v="San Francisco"/>
    <x v="1"/>
    <n v="94122"/>
    <x v="1"/>
    <s v="OFF-BI-10004022"/>
    <x v="1"/>
    <x v="8"/>
    <s v="Acco Suede Grain Vinyl Round Ring Binder"/>
    <x v="3963"/>
    <n v="6"/>
    <n v="0.2"/>
    <n v="4.3367999999999993"/>
    <x v="1"/>
    <x v="0"/>
  </r>
  <r>
    <x v="5459"/>
    <x v="2720"/>
    <x v="507"/>
    <x v="371"/>
    <x v="0"/>
    <s v="PK-19075"/>
    <s v="Pete Kriz"/>
    <x v="0"/>
    <x v="0"/>
    <s v="San Francisco"/>
    <x v="1"/>
    <n v="94122"/>
    <x v="1"/>
    <s v="FUR-TA-10001771"/>
    <x v="0"/>
    <x v="3"/>
    <s v="Bush Cubix Conference Tables, Fully Assembled"/>
    <x v="3964"/>
    <n v="8"/>
    <n v="0.2"/>
    <n v="92.392000000000053"/>
    <x v="1"/>
    <x v="0"/>
  </r>
  <r>
    <x v="5460"/>
    <x v="2721"/>
    <x v="90"/>
    <x v="86"/>
    <x v="1"/>
    <s v="TS-21205"/>
    <s v="Thomas Seio"/>
    <x v="1"/>
    <x v="0"/>
    <s v="Asheville"/>
    <x v="3"/>
    <n v="28806"/>
    <x v="0"/>
    <s v="OFF-ST-10002301"/>
    <x v="1"/>
    <x v="4"/>
    <s v="Tennsco Commercial Shelving"/>
    <x v="3965"/>
    <n v="1"/>
    <n v="0.2"/>
    <n v="-3.864600000000002"/>
    <x v="0"/>
    <x v="0"/>
  </r>
  <r>
    <x v="5461"/>
    <x v="2722"/>
    <x v="394"/>
    <x v="1092"/>
    <x v="1"/>
    <s v="BD-11725"/>
    <s v="Bruce Degenhardt"/>
    <x v="0"/>
    <x v="0"/>
    <s v="Los Angeles"/>
    <x v="1"/>
    <n v="90032"/>
    <x v="1"/>
    <s v="FUR-FU-10001706"/>
    <x v="0"/>
    <x v="5"/>
    <s v="Longer-Life Soft White Bulbs"/>
    <x v="357"/>
    <n v="3"/>
    <n v="0"/>
    <n v="4.4352"/>
    <x v="1"/>
    <x v="1"/>
  </r>
  <r>
    <x v="5462"/>
    <x v="2723"/>
    <x v="1046"/>
    <x v="1136"/>
    <x v="2"/>
    <s v="TS-21340"/>
    <s v="Toby Swindell"/>
    <x v="0"/>
    <x v="0"/>
    <s v="Scottsdale"/>
    <x v="16"/>
    <n v="85254"/>
    <x v="1"/>
    <s v="OFF-BI-10003676"/>
    <x v="1"/>
    <x v="8"/>
    <s v="GBC Standard Recycled Report Covers, Clear Plastic Sheets"/>
    <x v="3966"/>
    <n v="10"/>
    <n v="0.7"/>
    <n v="-23.716000000000001"/>
    <x v="1"/>
    <x v="0"/>
  </r>
  <r>
    <x v="5463"/>
    <x v="2723"/>
    <x v="1046"/>
    <x v="1136"/>
    <x v="2"/>
    <s v="TS-21340"/>
    <s v="Toby Swindell"/>
    <x v="0"/>
    <x v="0"/>
    <s v="Scottsdale"/>
    <x v="16"/>
    <n v="85254"/>
    <x v="1"/>
    <s v="OFF-PA-10000659"/>
    <x v="1"/>
    <x v="10"/>
    <s v="TOPS Carbonless Receipt Book, Four 2-3/4 x 7-1/4 Money Receipts per Page"/>
    <x v="3967"/>
    <n v="4"/>
    <n v="0.2"/>
    <n v="19.622399999999999"/>
    <x v="1"/>
    <x v="0"/>
  </r>
  <r>
    <x v="5464"/>
    <x v="2723"/>
    <x v="1046"/>
    <x v="1136"/>
    <x v="2"/>
    <s v="TS-21340"/>
    <s v="Toby Swindell"/>
    <x v="0"/>
    <x v="0"/>
    <s v="Scottsdale"/>
    <x v="16"/>
    <n v="85254"/>
    <x v="1"/>
    <s v="OFF-EN-10002504"/>
    <x v="1"/>
    <x v="12"/>
    <s v="Tyvek  Top-Opening Peel &amp; Seel Envelopes, Plain White"/>
    <x v="3968"/>
    <n v="5"/>
    <n v="0.2"/>
    <n v="36.692999999999998"/>
    <x v="1"/>
    <x v="0"/>
  </r>
  <r>
    <x v="5465"/>
    <x v="2723"/>
    <x v="1046"/>
    <x v="1136"/>
    <x v="2"/>
    <s v="TS-21340"/>
    <s v="Toby Swindell"/>
    <x v="0"/>
    <x v="0"/>
    <s v="Scottsdale"/>
    <x v="16"/>
    <n v="85254"/>
    <x v="1"/>
    <s v="FUR-BO-10001972"/>
    <x v="0"/>
    <x v="0"/>
    <s v="O'Sullivan 4-Shelf Bookcase in Odessa Pine"/>
    <x v="3969"/>
    <n v="5"/>
    <n v="0.7"/>
    <n v="-320.59699999999998"/>
    <x v="1"/>
    <x v="0"/>
  </r>
  <r>
    <x v="5466"/>
    <x v="2724"/>
    <x v="1047"/>
    <x v="1137"/>
    <x v="0"/>
    <s v="ST-20530"/>
    <s v="Shui Tom"/>
    <x v="0"/>
    <x v="0"/>
    <s v="Houston"/>
    <x v="5"/>
    <n v="77095"/>
    <x v="2"/>
    <s v="OFF-PA-10000466"/>
    <x v="1"/>
    <x v="10"/>
    <s v="Memo Book, 100 Message Capacity, 5 3/8” x 11”"/>
    <x v="3970"/>
    <n v="3"/>
    <n v="0.2"/>
    <n v="6.0659999999999989"/>
    <x v="2"/>
    <x v="0"/>
  </r>
  <r>
    <x v="5467"/>
    <x v="2725"/>
    <x v="632"/>
    <x v="183"/>
    <x v="1"/>
    <s v="DB-13210"/>
    <s v="Dean Braden"/>
    <x v="0"/>
    <x v="0"/>
    <s v="San Francisco"/>
    <x v="1"/>
    <n v="94109"/>
    <x v="1"/>
    <s v="FUR-CH-10002774"/>
    <x v="0"/>
    <x v="1"/>
    <s v="Global Deluxe Stacking Chair, Gray"/>
    <x v="1919"/>
    <n v="3"/>
    <n v="0.2"/>
    <n v="13.764599999999994"/>
    <x v="1"/>
    <x v="0"/>
  </r>
  <r>
    <x v="5468"/>
    <x v="2726"/>
    <x v="467"/>
    <x v="1138"/>
    <x v="2"/>
    <s v="KF-16285"/>
    <s v="Karen Ferguson"/>
    <x v="2"/>
    <x v="0"/>
    <s v="San Diego"/>
    <x v="1"/>
    <n v="92105"/>
    <x v="1"/>
    <s v="FUR-CH-10000454"/>
    <x v="0"/>
    <x v="1"/>
    <s v="Hon Deluxe Fabric Upholstered Stacking Chairs, Rounded Back"/>
    <x v="2282"/>
    <n v="3"/>
    <n v="0.2"/>
    <n v="73.19399999999996"/>
    <x v="1"/>
    <x v="0"/>
  </r>
  <r>
    <x v="5469"/>
    <x v="2726"/>
    <x v="467"/>
    <x v="1138"/>
    <x v="2"/>
    <s v="KF-16285"/>
    <s v="Karen Ferguson"/>
    <x v="2"/>
    <x v="0"/>
    <s v="San Diego"/>
    <x v="1"/>
    <n v="92105"/>
    <x v="1"/>
    <s v="OFF-PA-10004888"/>
    <x v="1"/>
    <x v="10"/>
    <s v="Xerox 217"/>
    <x v="541"/>
    <n v="3"/>
    <n v="0"/>
    <n v="9.3312000000000008"/>
    <x v="1"/>
    <x v="0"/>
  </r>
  <r>
    <x v="5470"/>
    <x v="2727"/>
    <x v="198"/>
    <x v="204"/>
    <x v="1"/>
    <s v="JM-16195"/>
    <s v="Justin MacKendrick"/>
    <x v="0"/>
    <x v="0"/>
    <s v="Hamilton"/>
    <x v="24"/>
    <n v="45011"/>
    <x v="3"/>
    <s v="OFF-AP-10003842"/>
    <x v="1"/>
    <x v="9"/>
    <s v="Euro-Pro Shark Turbo Vacuum"/>
    <x v="3971"/>
    <n v="5"/>
    <n v="0.2"/>
    <n v="9.2939999999999969"/>
    <x v="3"/>
    <x v="0"/>
  </r>
  <r>
    <x v="5471"/>
    <x v="2728"/>
    <x v="484"/>
    <x v="350"/>
    <x v="1"/>
    <s v="TS-21505"/>
    <s v="Tony Sayre"/>
    <x v="0"/>
    <x v="0"/>
    <s v="Parker"/>
    <x v="22"/>
    <n v="80134"/>
    <x v="1"/>
    <s v="FUR-FU-10000320"/>
    <x v="0"/>
    <x v="5"/>
    <s v="OIC Stacking Trays"/>
    <x v="3972"/>
    <n v="5"/>
    <n v="0.2"/>
    <n v="4.0080000000000009"/>
    <x v="1"/>
    <x v="0"/>
  </r>
  <r>
    <x v="5472"/>
    <x v="2728"/>
    <x v="484"/>
    <x v="350"/>
    <x v="1"/>
    <s v="TS-21505"/>
    <s v="Tony Sayre"/>
    <x v="0"/>
    <x v="0"/>
    <s v="Parker"/>
    <x v="22"/>
    <n v="80134"/>
    <x v="1"/>
    <s v="OFF-ST-10002554"/>
    <x v="1"/>
    <x v="4"/>
    <s v="Tennsco Industrial Shelving"/>
    <x v="1617"/>
    <n v="2"/>
    <n v="0.2"/>
    <n v="-17.607599999999998"/>
    <x v="1"/>
    <x v="0"/>
  </r>
  <r>
    <x v="5473"/>
    <x v="2728"/>
    <x v="484"/>
    <x v="350"/>
    <x v="1"/>
    <s v="TS-21505"/>
    <s v="Tony Sayre"/>
    <x v="0"/>
    <x v="0"/>
    <s v="Parker"/>
    <x v="22"/>
    <n v="80134"/>
    <x v="1"/>
    <s v="FUR-BO-10000468"/>
    <x v="0"/>
    <x v="0"/>
    <s v="O'Sullivan 2-Shelf Heavy-Duty Bookcases"/>
    <x v="3973"/>
    <n v="7"/>
    <n v="0.7"/>
    <n v="-183.6323999999999"/>
    <x v="1"/>
    <x v="0"/>
  </r>
  <r>
    <x v="5474"/>
    <x v="2729"/>
    <x v="377"/>
    <x v="738"/>
    <x v="3"/>
    <s v="YC-21895"/>
    <s v="Yoseph Carroll"/>
    <x v="1"/>
    <x v="0"/>
    <s v="Fremont"/>
    <x v="8"/>
    <n v="68025"/>
    <x v="2"/>
    <s v="OFF-ST-10004459"/>
    <x v="1"/>
    <x v="4"/>
    <s v="Tennsco Single-Tier Lockers"/>
    <x v="3974"/>
    <n v="2"/>
    <n v="0"/>
    <n v="37.533999999999992"/>
    <x v="2"/>
    <x v="0"/>
  </r>
  <r>
    <x v="5475"/>
    <x v="2730"/>
    <x v="140"/>
    <x v="812"/>
    <x v="2"/>
    <s v="Dp-13240"/>
    <s v="Dean percer"/>
    <x v="2"/>
    <x v="0"/>
    <s v="Maple Grove"/>
    <x v="11"/>
    <n v="55369"/>
    <x v="2"/>
    <s v="OFF-LA-10002312"/>
    <x v="1"/>
    <x v="2"/>
    <s v="Avery 490"/>
    <x v="1851"/>
    <n v="3"/>
    <n v="0"/>
    <n v="22.200000000000003"/>
    <x v="2"/>
    <x v="0"/>
  </r>
  <r>
    <x v="5476"/>
    <x v="2730"/>
    <x v="140"/>
    <x v="812"/>
    <x v="2"/>
    <s v="Dp-13240"/>
    <s v="Dean percer"/>
    <x v="2"/>
    <x v="0"/>
    <s v="Maple Grove"/>
    <x v="11"/>
    <n v="55369"/>
    <x v="2"/>
    <s v="OFF-ST-10001291"/>
    <x v="1"/>
    <x v="4"/>
    <s v="Tenex Personal Self-Stacking Standard File Box, Black/Gray"/>
    <x v="3975"/>
    <n v="5"/>
    <n v="0"/>
    <n v="22.828499999999998"/>
    <x v="2"/>
    <x v="0"/>
  </r>
  <r>
    <x v="5477"/>
    <x v="2730"/>
    <x v="140"/>
    <x v="812"/>
    <x v="2"/>
    <s v="Dp-13240"/>
    <s v="Dean percer"/>
    <x v="2"/>
    <x v="0"/>
    <s v="Maple Grove"/>
    <x v="11"/>
    <n v="55369"/>
    <x v="2"/>
    <s v="OFF-PA-10003022"/>
    <x v="1"/>
    <x v="10"/>
    <s v="Xerox 1992"/>
    <x v="1465"/>
    <n v="3"/>
    <n v="0"/>
    <n v="8.7906000000000013"/>
    <x v="2"/>
    <x v="0"/>
  </r>
  <r>
    <x v="5478"/>
    <x v="2731"/>
    <x v="73"/>
    <x v="71"/>
    <x v="1"/>
    <s v="SJ-20500"/>
    <s v="Shirley Jackson"/>
    <x v="0"/>
    <x v="0"/>
    <s v="Newark"/>
    <x v="13"/>
    <n v="19711"/>
    <x v="3"/>
    <s v="OFF-BI-10002133"/>
    <x v="1"/>
    <x v="8"/>
    <s v="Wilson Jones Elliptical Ring 3 1/2&quot; Capacity Binders, 800 sheets"/>
    <x v="3233"/>
    <n v="3"/>
    <n v="0"/>
    <n v="62.915999999999997"/>
    <x v="3"/>
    <x v="0"/>
  </r>
  <r>
    <x v="5479"/>
    <x v="2732"/>
    <x v="691"/>
    <x v="1114"/>
    <x v="1"/>
    <s v="KB-16240"/>
    <s v="Karen Bern"/>
    <x v="1"/>
    <x v="0"/>
    <s v="Miami"/>
    <x v="2"/>
    <n v="33180"/>
    <x v="0"/>
    <s v="OFF-BI-10001097"/>
    <x v="1"/>
    <x v="8"/>
    <s v="Avery Hole Reinforcements"/>
    <x v="3976"/>
    <n v="1"/>
    <n v="0.7"/>
    <n v="-1.3082999999999996"/>
    <x v="0"/>
    <x v="0"/>
  </r>
  <r>
    <x v="5480"/>
    <x v="2733"/>
    <x v="1048"/>
    <x v="518"/>
    <x v="1"/>
    <s v="CS-12250"/>
    <s v="Chris Selesnick"/>
    <x v="1"/>
    <x v="0"/>
    <s v="San Diego"/>
    <x v="1"/>
    <n v="92105"/>
    <x v="1"/>
    <s v="TEC-PH-10001336"/>
    <x v="2"/>
    <x v="7"/>
    <s v="Digium D40 VoIP phone"/>
    <x v="3977"/>
    <n v="1"/>
    <n v="0.2"/>
    <n v="11.609099999999998"/>
    <x v="1"/>
    <x v="0"/>
  </r>
  <r>
    <x v="5481"/>
    <x v="2733"/>
    <x v="1048"/>
    <x v="518"/>
    <x v="1"/>
    <s v="CS-12250"/>
    <s v="Chris Selesnick"/>
    <x v="1"/>
    <x v="0"/>
    <s v="San Diego"/>
    <x v="1"/>
    <n v="92105"/>
    <x v="1"/>
    <s v="TEC-AC-10002305"/>
    <x v="2"/>
    <x v="11"/>
    <s v="KeyTronic E03601U1 - Keyboard - Beige"/>
    <x v="3978"/>
    <n v="2"/>
    <n v="0"/>
    <n v="6.4799999999999969"/>
    <x v="1"/>
    <x v="0"/>
  </r>
  <r>
    <x v="5482"/>
    <x v="2733"/>
    <x v="1048"/>
    <x v="518"/>
    <x v="1"/>
    <s v="CS-12250"/>
    <s v="Chris Selesnick"/>
    <x v="1"/>
    <x v="0"/>
    <s v="San Diego"/>
    <x v="1"/>
    <n v="92105"/>
    <x v="1"/>
    <s v="TEC-AC-10003610"/>
    <x v="2"/>
    <x v="11"/>
    <s v="Logitech Illuminated - Keyboard"/>
    <x v="3979"/>
    <n v="4"/>
    <n v="0"/>
    <n v="115.1808"/>
    <x v="1"/>
    <x v="0"/>
  </r>
  <r>
    <x v="5483"/>
    <x v="2733"/>
    <x v="1048"/>
    <x v="518"/>
    <x v="1"/>
    <s v="CS-12250"/>
    <s v="Chris Selesnick"/>
    <x v="1"/>
    <x v="0"/>
    <s v="San Diego"/>
    <x v="1"/>
    <n v="92105"/>
    <x v="1"/>
    <s v="OFF-ST-10002301"/>
    <x v="1"/>
    <x v="4"/>
    <s v="Tennsco Commercial Shelving"/>
    <x v="1390"/>
    <n v="2"/>
    <n v="0"/>
    <n v="0.40679999999999694"/>
    <x v="1"/>
    <x v="0"/>
  </r>
  <r>
    <x v="5484"/>
    <x v="2734"/>
    <x v="289"/>
    <x v="1139"/>
    <x v="1"/>
    <s v="EB-13870"/>
    <s v="Emily Burns"/>
    <x v="0"/>
    <x v="0"/>
    <s v="Miami"/>
    <x v="2"/>
    <n v="33142"/>
    <x v="0"/>
    <s v="FUR-CH-10002044"/>
    <x v="0"/>
    <x v="1"/>
    <s v="Office Star - Contemporary Task Swivel chair with 2-way adjustable arms, Plum"/>
    <x v="3442"/>
    <n v="4"/>
    <n v="0.2"/>
    <n v="-68.1096"/>
    <x v="0"/>
    <x v="0"/>
  </r>
  <r>
    <x v="5485"/>
    <x v="2735"/>
    <x v="432"/>
    <x v="709"/>
    <x v="1"/>
    <s v="PB-19150"/>
    <s v="Philip Brown"/>
    <x v="0"/>
    <x v="0"/>
    <s v="Miami"/>
    <x v="2"/>
    <n v="33178"/>
    <x v="0"/>
    <s v="OFF-EN-10001099"/>
    <x v="1"/>
    <x v="12"/>
    <s v="Staple envelope"/>
    <x v="3032"/>
    <n v="3"/>
    <n v="0.2"/>
    <n v="7.6283999999999974"/>
    <x v="0"/>
    <x v="0"/>
  </r>
  <r>
    <x v="5486"/>
    <x v="2736"/>
    <x v="1040"/>
    <x v="1140"/>
    <x v="1"/>
    <s v="MT-18070"/>
    <s v="Michelle Tran"/>
    <x v="2"/>
    <x v="0"/>
    <s v="San Antonio"/>
    <x v="5"/>
    <n v="78207"/>
    <x v="2"/>
    <s v="OFF-BI-10004140"/>
    <x v="1"/>
    <x v="8"/>
    <s v="Avery Non-Stick Binders"/>
    <x v="3980"/>
    <n v="4"/>
    <n v="0.8"/>
    <n v="-6.2860000000000031"/>
    <x v="2"/>
    <x v="0"/>
  </r>
  <r>
    <x v="5487"/>
    <x v="2737"/>
    <x v="719"/>
    <x v="192"/>
    <x v="0"/>
    <s v="BF-11020"/>
    <s v="Barry Französisch"/>
    <x v="1"/>
    <x v="0"/>
    <s v="Jacksonville"/>
    <x v="2"/>
    <n v="32216"/>
    <x v="0"/>
    <s v="TEC-PH-10004897"/>
    <x v="2"/>
    <x v="7"/>
    <s v="Mediabridge Sport Armband iPhone 5s"/>
    <x v="112"/>
    <n v="3"/>
    <n v="0.2"/>
    <n v="-5.694300000000001"/>
    <x v="0"/>
    <x v="0"/>
  </r>
  <r>
    <x v="5488"/>
    <x v="2737"/>
    <x v="719"/>
    <x v="192"/>
    <x v="0"/>
    <s v="BF-11020"/>
    <s v="Barry Französisch"/>
    <x v="1"/>
    <x v="0"/>
    <s v="Jacksonville"/>
    <x v="2"/>
    <n v="32216"/>
    <x v="0"/>
    <s v="OFF-LA-10000262"/>
    <x v="1"/>
    <x v="2"/>
    <s v="Avery 494"/>
    <x v="303"/>
    <n v="3"/>
    <n v="0.2"/>
    <n v="2.0358000000000001"/>
    <x v="0"/>
    <x v="0"/>
  </r>
  <r>
    <x v="5489"/>
    <x v="2737"/>
    <x v="719"/>
    <x v="192"/>
    <x v="0"/>
    <s v="BF-11020"/>
    <s v="Barry Französisch"/>
    <x v="1"/>
    <x v="0"/>
    <s v="Jacksonville"/>
    <x v="2"/>
    <n v="32216"/>
    <x v="0"/>
    <s v="OFF-AP-10002222"/>
    <x v="1"/>
    <x v="9"/>
    <s v="Staple holder"/>
    <x v="3981"/>
    <n v="3"/>
    <n v="0.2"/>
    <n v="1.8207000000000013"/>
    <x v="0"/>
    <x v="0"/>
  </r>
  <r>
    <x v="5490"/>
    <x v="2737"/>
    <x v="719"/>
    <x v="192"/>
    <x v="0"/>
    <s v="BF-11020"/>
    <s v="Barry Französisch"/>
    <x v="1"/>
    <x v="0"/>
    <s v="Jacksonville"/>
    <x v="2"/>
    <n v="32216"/>
    <x v="0"/>
    <s v="FUR-CH-10003774"/>
    <x v="0"/>
    <x v="1"/>
    <s v="Global Wood Trimmed Manager's Task Chair, Khaki"/>
    <x v="287"/>
    <n v="3"/>
    <n v="0.2"/>
    <n v="-19.105800000000016"/>
    <x v="0"/>
    <x v="0"/>
  </r>
  <r>
    <x v="5491"/>
    <x v="2738"/>
    <x v="795"/>
    <x v="210"/>
    <x v="2"/>
    <s v="CG-12520"/>
    <s v="Claire Gute"/>
    <x v="0"/>
    <x v="0"/>
    <s v="Houston"/>
    <x v="5"/>
    <n v="77070"/>
    <x v="2"/>
    <s v="OFF-ST-10000615"/>
    <x v="1"/>
    <x v="4"/>
    <s v="SimpliFile Personal File, Black Granite, 15w x 6-15/16d x 11-1/4h"/>
    <x v="1333"/>
    <n v="2"/>
    <n v="0.2"/>
    <n v="1.8160000000000016"/>
    <x v="2"/>
    <x v="0"/>
  </r>
  <r>
    <x v="5492"/>
    <x v="2739"/>
    <x v="683"/>
    <x v="986"/>
    <x v="3"/>
    <s v="DH-13675"/>
    <s v="Duane Huffman"/>
    <x v="2"/>
    <x v="0"/>
    <s v="San Francisco"/>
    <x v="1"/>
    <n v="94122"/>
    <x v="1"/>
    <s v="OFF-SU-10001225"/>
    <x v="1"/>
    <x v="14"/>
    <s v="Staple remover"/>
    <x v="351"/>
    <n v="2"/>
    <n v="0"/>
    <n v="0.14719999999999978"/>
    <x v="1"/>
    <x v="0"/>
  </r>
  <r>
    <x v="5493"/>
    <x v="2739"/>
    <x v="683"/>
    <x v="986"/>
    <x v="3"/>
    <s v="DH-13675"/>
    <s v="Duane Huffman"/>
    <x v="2"/>
    <x v="0"/>
    <s v="San Francisco"/>
    <x v="1"/>
    <n v="94122"/>
    <x v="1"/>
    <s v="OFF-LA-10002043"/>
    <x v="1"/>
    <x v="2"/>
    <s v="Avery 489"/>
    <x v="1417"/>
    <n v="4"/>
    <n v="0"/>
    <n v="19.872"/>
    <x v="1"/>
    <x v="0"/>
  </r>
  <r>
    <x v="5494"/>
    <x v="2739"/>
    <x v="683"/>
    <x v="986"/>
    <x v="3"/>
    <s v="DH-13675"/>
    <s v="Duane Huffman"/>
    <x v="2"/>
    <x v="0"/>
    <s v="San Francisco"/>
    <x v="1"/>
    <n v="94122"/>
    <x v="1"/>
    <s v="FUR-BO-10000330"/>
    <x v="0"/>
    <x v="0"/>
    <s v="Sauder Camden County Barrister Bookcase, Planked Cherry Finish"/>
    <x v="1527"/>
    <n v="4"/>
    <n v="0.15"/>
    <n v="-4.8391999999999769"/>
    <x v="1"/>
    <x v="0"/>
  </r>
  <r>
    <x v="5495"/>
    <x v="2740"/>
    <x v="406"/>
    <x v="37"/>
    <x v="1"/>
    <s v="SC-20440"/>
    <s v="Shaun Chance"/>
    <x v="1"/>
    <x v="0"/>
    <s v="Philadelphia"/>
    <x v="9"/>
    <n v="19140"/>
    <x v="3"/>
    <s v="OFF-BI-10001249"/>
    <x v="1"/>
    <x v="8"/>
    <s v="Avery Heavy-Duty EZD View Binder with Locking Rings"/>
    <x v="3056"/>
    <n v="4"/>
    <n v="0.7"/>
    <n v="-6.1247999999999987"/>
    <x v="3"/>
    <x v="0"/>
  </r>
  <r>
    <x v="5496"/>
    <x v="2741"/>
    <x v="492"/>
    <x v="529"/>
    <x v="1"/>
    <s v="HG-15025"/>
    <s v="Hunter Glantz"/>
    <x v="0"/>
    <x v="0"/>
    <s v="Marion"/>
    <x v="24"/>
    <n v="43302"/>
    <x v="3"/>
    <s v="TEC-AC-10004469"/>
    <x v="2"/>
    <x v="11"/>
    <s v="Microsoft Sculpt Comfort Mouse"/>
    <x v="3982"/>
    <n v="2"/>
    <n v="0.2"/>
    <n v="19.176000000000002"/>
    <x v="3"/>
    <x v="0"/>
  </r>
  <r>
    <x v="5497"/>
    <x v="2742"/>
    <x v="663"/>
    <x v="11"/>
    <x v="0"/>
    <s v="MM-18055"/>
    <s v="Michelle Moray"/>
    <x v="0"/>
    <x v="0"/>
    <s v="New York City"/>
    <x v="15"/>
    <n v="10024"/>
    <x v="3"/>
    <s v="OFF-AR-10001177"/>
    <x v="1"/>
    <x v="6"/>
    <s v="Newell 349"/>
    <x v="2637"/>
    <n v="2"/>
    <n v="0"/>
    <n v="1.9023999999999992"/>
    <x v="3"/>
    <x v="0"/>
  </r>
  <r>
    <x v="5498"/>
    <x v="2742"/>
    <x v="663"/>
    <x v="11"/>
    <x v="0"/>
    <s v="MM-18055"/>
    <s v="Michelle Moray"/>
    <x v="0"/>
    <x v="0"/>
    <s v="New York City"/>
    <x v="15"/>
    <n v="10024"/>
    <x v="3"/>
    <s v="OFF-LA-10000634"/>
    <x v="1"/>
    <x v="2"/>
    <s v="Avery 509"/>
    <x v="1507"/>
    <n v="3"/>
    <n v="0"/>
    <n v="3.6017999999999999"/>
    <x v="3"/>
    <x v="0"/>
  </r>
  <r>
    <x v="5499"/>
    <x v="2742"/>
    <x v="663"/>
    <x v="11"/>
    <x v="0"/>
    <s v="MM-18055"/>
    <s v="Michelle Moray"/>
    <x v="0"/>
    <x v="0"/>
    <s v="New York City"/>
    <x v="15"/>
    <n v="10024"/>
    <x v="3"/>
    <s v="TEC-AC-10004708"/>
    <x v="2"/>
    <x v="11"/>
    <s v="Sony 32GB Class 10 Micro SDHC R40 Memory Card"/>
    <x v="365"/>
    <n v="2"/>
    <n v="0"/>
    <n v="8.7989999999999995"/>
    <x v="3"/>
    <x v="0"/>
  </r>
  <r>
    <x v="5500"/>
    <x v="2742"/>
    <x v="663"/>
    <x v="11"/>
    <x v="0"/>
    <s v="MM-18055"/>
    <s v="Michelle Moray"/>
    <x v="0"/>
    <x v="0"/>
    <s v="New York City"/>
    <x v="15"/>
    <n v="10024"/>
    <x v="3"/>
    <s v="FUR-CH-10002084"/>
    <x v="0"/>
    <x v="1"/>
    <s v="Hon Mobius Operator's Chair"/>
    <x v="3983"/>
    <n v="6"/>
    <n v="0.1"/>
    <n v="88.552800000000005"/>
    <x v="3"/>
    <x v="0"/>
  </r>
  <r>
    <x v="5501"/>
    <x v="2742"/>
    <x v="663"/>
    <x v="11"/>
    <x v="0"/>
    <s v="MM-18055"/>
    <s v="Michelle Moray"/>
    <x v="0"/>
    <x v="0"/>
    <s v="New York City"/>
    <x v="15"/>
    <n v="10024"/>
    <x v="3"/>
    <s v="OFF-PA-10004519"/>
    <x v="1"/>
    <x v="10"/>
    <s v="Spiral Phone Message Books with Labels by Adams"/>
    <x v="2482"/>
    <n v="2"/>
    <n v="0"/>
    <n v="4.3904000000000005"/>
    <x v="3"/>
    <x v="0"/>
  </r>
  <r>
    <x v="5502"/>
    <x v="2743"/>
    <x v="808"/>
    <x v="373"/>
    <x v="1"/>
    <s v="TH-21115"/>
    <s v="Thea Hudgings"/>
    <x v="1"/>
    <x v="0"/>
    <s v="Philadelphia"/>
    <x v="9"/>
    <n v="19140"/>
    <x v="3"/>
    <s v="FUR-FU-10001847"/>
    <x v="0"/>
    <x v="5"/>
    <s v="Eldon Image Series Black Desk Accessories"/>
    <x v="3984"/>
    <n v="1"/>
    <n v="0.2"/>
    <n v="0.66239999999999977"/>
    <x v="3"/>
    <x v="0"/>
  </r>
  <r>
    <x v="5503"/>
    <x v="2743"/>
    <x v="808"/>
    <x v="373"/>
    <x v="1"/>
    <s v="TH-21115"/>
    <s v="Thea Hudgings"/>
    <x v="1"/>
    <x v="0"/>
    <s v="Philadelphia"/>
    <x v="9"/>
    <n v="19140"/>
    <x v="3"/>
    <s v="OFF-AP-10001962"/>
    <x v="1"/>
    <x v="9"/>
    <s v="Black &amp; Decker Filter for Double Action Dustbuster Cordless Vac BLDV7210"/>
    <x v="3985"/>
    <n v="3"/>
    <n v="0.2"/>
    <n v="1.2584999999999997"/>
    <x v="3"/>
    <x v="0"/>
  </r>
  <r>
    <x v="5504"/>
    <x v="2743"/>
    <x v="808"/>
    <x v="373"/>
    <x v="1"/>
    <s v="TH-21115"/>
    <s v="Thea Hudgings"/>
    <x v="1"/>
    <x v="0"/>
    <s v="Philadelphia"/>
    <x v="9"/>
    <n v="19140"/>
    <x v="3"/>
    <s v="OFF-EN-10003845"/>
    <x v="1"/>
    <x v="12"/>
    <s v="Colored Envelopes"/>
    <x v="3179"/>
    <n v="3"/>
    <n v="0.2"/>
    <n v="2.8781999999999992"/>
    <x v="3"/>
    <x v="0"/>
  </r>
  <r>
    <x v="5505"/>
    <x v="2743"/>
    <x v="808"/>
    <x v="373"/>
    <x v="1"/>
    <s v="TH-21115"/>
    <s v="Thea Hudgings"/>
    <x v="1"/>
    <x v="0"/>
    <s v="Philadelphia"/>
    <x v="9"/>
    <n v="19140"/>
    <x v="3"/>
    <s v="TEC-PH-10001817"/>
    <x v="2"/>
    <x v="7"/>
    <s v="Wilson Electronics DB Pro Signal Booster"/>
    <x v="3986"/>
    <n v="4"/>
    <n v="0.4"/>
    <n v="-186.15999999999997"/>
    <x v="3"/>
    <x v="0"/>
  </r>
  <r>
    <x v="5506"/>
    <x v="2744"/>
    <x v="750"/>
    <x v="389"/>
    <x v="3"/>
    <s v="JE-15745"/>
    <s v="Joel Eaton"/>
    <x v="0"/>
    <x v="0"/>
    <s v="Los Angeles"/>
    <x v="1"/>
    <n v="90036"/>
    <x v="1"/>
    <s v="OFF-PA-10000167"/>
    <x v="1"/>
    <x v="10"/>
    <s v="Xerox 1925"/>
    <x v="1168"/>
    <n v="2"/>
    <n v="0"/>
    <n v="27.881999999999998"/>
    <x v="1"/>
    <x v="0"/>
  </r>
  <r>
    <x v="5507"/>
    <x v="2745"/>
    <x v="143"/>
    <x v="679"/>
    <x v="1"/>
    <s v="PG-18820"/>
    <s v="Patrick Gardner"/>
    <x v="0"/>
    <x v="0"/>
    <s v="Smyrna"/>
    <x v="32"/>
    <n v="30080"/>
    <x v="0"/>
    <s v="OFF-EN-10002973"/>
    <x v="1"/>
    <x v="12"/>
    <s v="Ampad #10 Peel &amp; Seel Holiday Envelopes"/>
    <x v="1429"/>
    <n v="4"/>
    <n v="0"/>
    <n v="8.6016000000000012"/>
    <x v="0"/>
    <x v="0"/>
  </r>
  <r>
    <x v="5508"/>
    <x v="2746"/>
    <x v="1049"/>
    <x v="1141"/>
    <x v="1"/>
    <s v="MB-17305"/>
    <s v="Maria Bertelson"/>
    <x v="0"/>
    <x v="0"/>
    <s v="San Francisco"/>
    <x v="1"/>
    <n v="94122"/>
    <x v="1"/>
    <s v="FUR-FU-10001588"/>
    <x v="0"/>
    <x v="5"/>
    <s v="Deflect-o SuperTray Unbreakable Stackable Tray, Letter, Black"/>
    <x v="1228"/>
    <n v="5"/>
    <n v="0"/>
    <n v="62.736999999999995"/>
    <x v="1"/>
    <x v="0"/>
  </r>
  <r>
    <x v="5509"/>
    <x v="2747"/>
    <x v="356"/>
    <x v="775"/>
    <x v="1"/>
    <s v="JD-16015"/>
    <s v="Joy Daniels"/>
    <x v="0"/>
    <x v="0"/>
    <s v="Chicago"/>
    <x v="10"/>
    <n v="60653"/>
    <x v="2"/>
    <s v="OFF-PA-10001736"/>
    <x v="1"/>
    <x v="10"/>
    <s v="Xerox 1880"/>
    <x v="3987"/>
    <n v="2"/>
    <n v="0.2"/>
    <n v="19.137599999999992"/>
    <x v="2"/>
    <x v="0"/>
  </r>
  <r>
    <x v="5510"/>
    <x v="2747"/>
    <x v="356"/>
    <x v="775"/>
    <x v="1"/>
    <s v="JD-16015"/>
    <s v="Joy Daniels"/>
    <x v="0"/>
    <x v="0"/>
    <s v="Chicago"/>
    <x v="10"/>
    <n v="60653"/>
    <x v="2"/>
    <s v="TEC-PH-10002185"/>
    <x v="2"/>
    <x v="7"/>
    <s v="QVS USB Car Charger 2-Port 2.1Amp for iPod/iPhone/iPad/iPad 2/iPad 3"/>
    <x v="3988"/>
    <n v="2"/>
    <n v="0.2"/>
    <n v="3.4749999999999996"/>
    <x v="2"/>
    <x v="0"/>
  </r>
  <r>
    <x v="5511"/>
    <x v="2748"/>
    <x v="1050"/>
    <x v="1142"/>
    <x v="1"/>
    <s v="JH-15430"/>
    <s v="Jennifer Halladay"/>
    <x v="0"/>
    <x v="0"/>
    <s v="Medford"/>
    <x v="21"/>
    <n v="97504"/>
    <x v="1"/>
    <s v="OFF-PA-10000174"/>
    <x v="1"/>
    <x v="10"/>
    <s v="Message Book, Wirebound, Four 5 1/2&quot; X 4&quot; Forms/Pg., 200 Dupl. Sets/Book"/>
    <x v="2731"/>
    <n v="4"/>
    <n v="0.2"/>
    <n v="11.102399999999996"/>
    <x v="1"/>
    <x v="0"/>
  </r>
  <r>
    <x v="5512"/>
    <x v="2748"/>
    <x v="1050"/>
    <x v="1142"/>
    <x v="1"/>
    <s v="JH-15430"/>
    <s v="Jennifer Halladay"/>
    <x v="0"/>
    <x v="0"/>
    <s v="Medford"/>
    <x v="21"/>
    <n v="97504"/>
    <x v="1"/>
    <s v="OFF-PA-10000069"/>
    <x v="1"/>
    <x v="10"/>
    <s v="TOPS 4 x 6 Fluorescent Color Memo Sheets, 500 Sheets per Pack"/>
    <x v="3989"/>
    <n v="3"/>
    <n v="0.2"/>
    <n v="7.6868999999999996"/>
    <x v="1"/>
    <x v="0"/>
  </r>
  <r>
    <x v="5513"/>
    <x v="2749"/>
    <x v="1051"/>
    <x v="506"/>
    <x v="2"/>
    <s v="EN-13780"/>
    <s v="Edward Nazzal"/>
    <x v="0"/>
    <x v="0"/>
    <s v="New York City"/>
    <x v="15"/>
    <n v="10009"/>
    <x v="3"/>
    <s v="TEC-PH-10001795"/>
    <x v="2"/>
    <x v="7"/>
    <s v="RCA H5401RE1 DECT 6.0 4-Line Cordless Handset With Caller ID/Call Waiting"/>
    <x v="764"/>
    <n v="3"/>
    <n v="0"/>
    <n v="2.3996999999999815"/>
    <x v="3"/>
    <x v="0"/>
  </r>
  <r>
    <x v="5514"/>
    <x v="2749"/>
    <x v="1051"/>
    <x v="506"/>
    <x v="2"/>
    <s v="EN-13780"/>
    <s v="Edward Nazzal"/>
    <x v="0"/>
    <x v="0"/>
    <s v="New York City"/>
    <x v="15"/>
    <n v="10009"/>
    <x v="3"/>
    <s v="OFF-AP-10004540"/>
    <x v="1"/>
    <x v="9"/>
    <s v="Eureka The Boss Lite 10-Amp Upright Vacuum, Blue"/>
    <x v="1985"/>
    <n v="2"/>
    <n v="0"/>
    <n v="44.889600000000002"/>
    <x v="3"/>
    <x v="0"/>
  </r>
  <r>
    <x v="5515"/>
    <x v="2749"/>
    <x v="1051"/>
    <x v="506"/>
    <x v="2"/>
    <s v="EN-13780"/>
    <s v="Edward Nazzal"/>
    <x v="0"/>
    <x v="0"/>
    <s v="New York City"/>
    <x v="15"/>
    <n v="10009"/>
    <x v="3"/>
    <s v="TEC-PH-10001527"/>
    <x v="2"/>
    <x v="7"/>
    <s v="Plantronics MX500i Earset"/>
    <x v="3680"/>
    <n v="3"/>
    <n v="0"/>
    <n v="3.8654999999999973"/>
    <x v="3"/>
    <x v="0"/>
  </r>
  <r>
    <x v="5516"/>
    <x v="2750"/>
    <x v="741"/>
    <x v="1143"/>
    <x v="0"/>
    <s v="KC-16255"/>
    <s v="Karen Carlisle"/>
    <x v="1"/>
    <x v="0"/>
    <s v="Huntsville"/>
    <x v="19"/>
    <n v="35810"/>
    <x v="0"/>
    <s v="TEC-AC-10003870"/>
    <x v="2"/>
    <x v="11"/>
    <s v="Logitech Z-906 Speaker sys - home theater - 5.1-CH"/>
    <x v="3990"/>
    <n v="4"/>
    <n v="0"/>
    <n v="527.98400000000004"/>
    <x v="0"/>
    <x v="0"/>
  </r>
  <r>
    <x v="5517"/>
    <x v="2751"/>
    <x v="769"/>
    <x v="784"/>
    <x v="1"/>
    <s v="MS-17980"/>
    <s v="Michael Stewart"/>
    <x v="1"/>
    <x v="0"/>
    <s v="Philadelphia"/>
    <x v="9"/>
    <n v="19134"/>
    <x v="3"/>
    <s v="FUR-CH-10004540"/>
    <x v="0"/>
    <x v="1"/>
    <s v="Global Chrome Stack Chair"/>
    <x v="3991"/>
    <n v="10"/>
    <n v="0.3"/>
    <n v="-10.283999999999992"/>
    <x v="3"/>
    <x v="0"/>
  </r>
  <r>
    <x v="5518"/>
    <x v="2751"/>
    <x v="769"/>
    <x v="784"/>
    <x v="1"/>
    <s v="MS-17980"/>
    <s v="Michael Stewart"/>
    <x v="1"/>
    <x v="0"/>
    <s v="Philadelphia"/>
    <x v="9"/>
    <n v="19134"/>
    <x v="3"/>
    <s v="FUR-FU-10004093"/>
    <x v="0"/>
    <x v="5"/>
    <s v="Hand-Finished Solid Wood Document Frame"/>
    <x v="3992"/>
    <n v="2"/>
    <n v="0.2"/>
    <n v="6.8459999999999965"/>
    <x v="3"/>
    <x v="0"/>
  </r>
  <r>
    <x v="5519"/>
    <x v="2751"/>
    <x v="769"/>
    <x v="784"/>
    <x v="1"/>
    <s v="MS-17980"/>
    <s v="Michael Stewart"/>
    <x v="1"/>
    <x v="0"/>
    <s v="Philadelphia"/>
    <x v="9"/>
    <n v="19134"/>
    <x v="3"/>
    <s v="OFF-AR-10000716"/>
    <x v="1"/>
    <x v="6"/>
    <s v="DIXON Ticonderoga Erasable Checking Pencils"/>
    <x v="2569"/>
    <n v="3"/>
    <n v="0.2"/>
    <n v="3.1806000000000005"/>
    <x v="3"/>
    <x v="0"/>
  </r>
  <r>
    <x v="5520"/>
    <x v="2751"/>
    <x v="769"/>
    <x v="784"/>
    <x v="1"/>
    <s v="MS-17980"/>
    <s v="Michael Stewart"/>
    <x v="1"/>
    <x v="0"/>
    <s v="Philadelphia"/>
    <x v="9"/>
    <n v="19134"/>
    <x v="3"/>
    <s v="OFF-PA-10002709"/>
    <x v="1"/>
    <x v="10"/>
    <s v="Xerox 1956"/>
    <x v="100"/>
    <n v="5"/>
    <n v="0.2"/>
    <n v="8.6709999999999994"/>
    <x v="3"/>
    <x v="0"/>
  </r>
  <r>
    <x v="5521"/>
    <x v="2751"/>
    <x v="769"/>
    <x v="784"/>
    <x v="1"/>
    <s v="MS-17980"/>
    <s v="Michael Stewart"/>
    <x v="1"/>
    <x v="0"/>
    <s v="Philadelphia"/>
    <x v="9"/>
    <n v="19134"/>
    <x v="3"/>
    <s v="TEC-AC-10000580"/>
    <x v="2"/>
    <x v="11"/>
    <s v="Logitech G13 Programmable Gameboard with LCD Display"/>
    <x v="1309"/>
    <n v="4"/>
    <n v="0.2"/>
    <n v="-28.796399999999984"/>
    <x v="3"/>
    <x v="0"/>
  </r>
  <r>
    <x v="5522"/>
    <x v="2752"/>
    <x v="410"/>
    <x v="181"/>
    <x v="2"/>
    <s v="CK-12205"/>
    <s v="Chloris Kastensmidt"/>
    <x v="0"/>
    <x v="0"/>
    <s v="Santa Clara"/>
    <x v="1"/>
    <n v="95051"/>
    <x v="1"/>
    <s v="OFF-BI-10000829"/>
    <x v="1"/>
    <x v="8"/>
    <s v="Avery Non-Stick Binders"/>
    <x v="3993"/>
    <n v="6"/>
    <n v="0.2"/>
    <n v="7.0043999999999977"/>
    <x v="1"/>
    <x v="0"/>
  </r>
  <r>
    <x v="5523"/>
    <x v="2752"/>
    <x v="410"/>
    <x v="181"/>
    <x v="2"/>
    <s v="CK-12205"/>
    <s v="Chloris Kastensmidt"/>
    <x v="0"/>
    <x v="0"/>
    <s v="Santa Clara"/>
    <x v="1"/>
    <n v="95051"/>
    <x v="1"/>
    <s v="OFF-AP-10004859"/>
    <x v="1"/>
    <x v="9"/>
    <s v="Acco 6 Outlet Guardian Premium Surge Suppressor"/>
    <x v="3994"/>
    <n v="4"/>
    <n v="0"/>
    <n v="15.724800000000002"/>
    <x v="1"/>
    <x v="0"/>
  </r>
  <r>
    <x v="5524"/>
    <x v="2753"/>
    <x v="107"/>
    <x v="485"/>
    <x v="2"/>
    <s v="SJ-20125"/>
    <s v="Sanjit Jacobs"/>
    <x v="2"/>
    <x v="0"/>
    <s v="Long Beach"/>
    <x v="1"/>
    <n v="90805"/>
    <x v="1"/>
    <s v="OFF-PA-10000575"/>
    <x v="1"/>
    <x v="10"/>
    <s v="Wirebound Message Books, Four 2 3/4 x 5 White Forms per Page"/>
    <x v="3995"/>
    <n v="12"/>
    <n v="0"/>
    <n v="36.928799999999995"/>
    <x v="1"/>
    <x v="0"/>
  </r>
  <r>
    <x v="5525"/>
    <x v="2754"/>
    <x v="504"/>
    <x v="547"/>
    <x v="1"/>
    <s v="EA-14035"/>
    <s v="Erin Ashbrook"/>
    <x v="1"/>
    <x v="0"/>
    <s v="Los Angeles"/>
    <x v="1"/>
    <n v="90008"/>
    <x v="1"/>
    <s v="OFF-AR-10002804"/>
    <x v="1"/>
    <x v="6"/>
    <s v="Faber Castell Col-Erase Pencils"/>
    <x v="3996"/>
    <n v="2"/>
    <n v="0"/>
    <n v="4.0098000000000003"/>
    <x v="1"/>
    <x v="0"/>
  </r>
  <r>
    <x v="5526"/>
    <x v="2755"/>
    <x v="558"/>
    <x v="1144"/>
    <x v="1"/>
    <s v="MG-17890"/>
    <s v="Michael Granlund"/>
    <x v="2"/>
    <x v="0"/>
    <s v="Santa Barbara"/>
    <x v="1"/>
    <n v="93101"/>
    <x v="1"/>
    <s v="OFF-FA-10002676"/>
    <x v="1"/>
    <x v="13"/>
    <s v="Colored Push Pins"/>
    <x v="2725"/>
    <n v="1"/>
    <n v="0"/>
    <n v="0.65159999999999996"/>
    <x v="1"/>
    <x v="0"/>
  </r>
  <r>
    <x v="5527"/>
    <x v="2756"/>
    <x v="412"/>
    <x v="1145"/>
    <x v="2"/>
    <s v="AB-10255"/>
    <s v="Alejandro Ballentine"/>
    <x v="2"/>
    <x v="0"/>
    <s v="New York City"/>
    <x v="15"/>
    <n v="10009"/>
    <x v="3"/>
    <s v="OFF-PA-10003465"/>
    <x v="1"/>
    <x v="10"/>
    <s v="Xerox 1912"/>
    <x v="2479"/>
    <n v="2"/>
    <n v="0"/>
    <n v="18.211199999999998"/>
    <x v="3"/>
    <x v="0"/>
  </r>
  <r>
    <x v="5528"/>
    <x v="2757"/>
    <x v="1052"/>
    <x v="442"/>
    <x v="1"/>
    <s v="SC-20260"/>
    <s v="Scott Cohen"/>
    <x v="1"/>
    <x v="0"/>
    <s v="Jacksonville"/>
    <x v="2"/>
    <n v="32216"/>
    <x v="0"/>
    <s v="TEC-PH-10000011"/>
    <x v="2"/>
    <x v="7"/>
    <s v="PureGear Roll-On Screen Protector"/>
    <x v="1105"/>
    <n v="5"/>
    <n v="0.2"/>
    <n v="27.985999999999994"/>
    <x v="0"/>
    <x v="0"/>
  </r>
  <r>
    <x v="5529"/>
    <x v="2758"/>
    <x v="634"/>
    <x v="825"/>
    <x v="1"/>
    <s v="TB-21355"/>
    <s v="Todd Boyes"/>
    <x v="1"/>
    <x v="0"/>
    <s v="Cedar Hill"/>
    <x v="5"/>
    <n v="75104"/>
    <x v="2"/>
    <s v="OFF-PA-10004381"/>
    <x v="1"/>
    <x v="10"/>
    <s v="14-7/8 x 11 Blue Bar Computer Printout Paper"/>
    <x v="912"/>
    <n v="3"/>
    <n v="0.2"/>
    <n v="40.353599999999986"/>
    <x v="2"/>
    <x v="0"/>
  </r>
  <r>
    <x v="5530"/>
    <x v="2759"/>
    <x v="574"/>
    <x v="792"/>
    <x v="1"/>
    <s v="JK-16090"/>
    <s v="Juliana Krohn"/>
    <x v="0"/>
    <x v="0"/>
    <s v="Omaha"/>
    <x v="8"/>
    <n v="68104"/>
    <x v="2"/>
    <s v="TEC-PH-10001795"/>
    <x v="2"/>
    <x v="7"/>
    <s v="ClearOne CHATAttach 160 - speaker phone"/>
    <x v="3997"/>
    <n v="4"/>
    <n v="0"/>
    <n v="743.98799999999983"/>
    <x v="2"/>
    <x v="0"/>
  </r>
  <r>
    <x v="5531"/>
    <x v="2760"/>
    <x v="112"/>
    <x v="181"/>
    <x v="2"/>
    <s v="CK-12595"/>
    <s v="Clytie Kelty"/>
    <x v="0"/>
    <x v="0"/>
    <s v="Little Rock"/>
    <x v="36"/>
    <n v="72209"/>
    <x v="0"/>
    <s v="TEC-AC-10001109"/>
    <x v="2"/>
    <x v="11"/>
    <s v="Logitech Trackman Marble Mouse"/>
    <x v="3998"/>
    <n v="6"/>
    <n v="0"/>
    <n v="75.57480000000001"/>
    <x v="0"/>
    <x v="0"/>
  </r>
  <r>
    <x v="5532"/>
    <x v="2760"/>
    <x v="112"/>
    <x v="181"/>
    <x v="2"/>
    <s v="CK-12595"/>
    <s v="Clytie Kelty"/>
    <x v="0"/>
    <x v="0"/>
    <s v="Little Rock"/>
    <x v="36"/>
    <n v="72209"/>
    <x v="0"/>
    <s v="TEC-AC-10003038"/>
    <x v="2"/>
    <x v="11"/>
    <s v="Kingston Digital DataTraveler 16GB USB 2.0"/>
    <x v="3999"/>
    <n v="3"/>
    <n v="0"/>
    <n v="5.101499999999997"/>
    <x v="0"/>
    <x v="0"/>
  </r>
  <r>
    <x v="5533"/>
    <x v="2760"/>
    <x v="112"/>
    <x v="181"/>
    <x v="2"/>
    <s v="CK-12595"/>
    <s v="Clytie Kelty"/>
    <x v="0"/>
    <x v="0"/>
    <s v="Little Rock"/>
    <x v="36"/>
    <n v="72209"/>
    <x v="0"/>
    <s v="TEC-AC-10003174"/>
    <x v="2"/>
    <x v="11"/>
    <s v="Plantronics S12 Corded Telephone Headset System"/>
    <x v="2285"/>
    <n v="3"/>
    <n v="0"/>
    <n v="129.34800000000001"/>
    <x v="0"/>
    <x v="0"/>
  </r>
  <r>
    <x v="5534"/>
    <x v="2760"/>
    <x v="112"/>
    <x v="181"/>
    <x v="2"/>
    <s v="CK-12595"/>
    <s v="Clytie Kelty"/>
    <x v="0"/>
    <x v="0"/>
    <s v="Little Rock"/>
    <x v="36"/>
    <n v="72209"/>
    <x v="0"/>
    <s v="OFF-PA-10000157"/>
    <x v="1"/>
    <x v="10"/>
    <s v="Xerox 191"/>
    <x v="731"/>
    <n v="3"/>
    <n v="0"/>
    <n v="28.171799999999998"/>
    <x v="0"/>
    <x v="0"/>
  </r>
  <r>
    <x v="5535"/>
    <x v="2760"/>
    <x v="112"/>
    <x v="181"/>
    <x v="2"/>
    <s v="CK-12595"/>
    <s v="Clytie Kelty"/>
    <x v="0"/>
    <x v="0"/>
    <s v="Little Rock"/>
    <x v="36"/>
    <n v="72209"/>
    <x v="0"/>
    <s v="OFF-BI-10001721"/>
    <x v="1"/>
    <x v="8"/>
    <s v="Trimflex Flexible Post Binders"/>
    <x v="2202"/>
    <n v="3"/>
    <n v="0"/>
    <n v="30.787199999999999"/>
    <x v="0"/>
    <x v="0"/>
  </r>
  <r>
    <x v="5536"/>
    <x v="2760"/>
    <x v="112"/>
    <x v="181"/>
    <x v="2"/>
    <s v="CK-12595"/>
    <s v="Clytie Kelty"/>
    <x v="0"/>
    <x v="0"/>
    <s v="Little Rock"/>
    <x v="36"/>
    <n v="72209"/>
    <x v="0"/>
    <s v="OFF-BI-10000591"/>
    <x v="1"/>
    <x v="8"/>
    <s v="Avery Binder Labels"/>
    <x v="1361"/>
    <n v="3"/>
    <n v="0"/>
    <n v="5.6015999999999995"/>
    <x v="0"/>
    <x v="0"/>
  </r>
  <r>
    <x v="5537"/>
    <x v="2760"/>
    <x v="112"/>
    <x v="181"/>
    <x v="2"/>
    <s v="CK-12595"/>
    <s v="Clytie Kelty"/>
    <x v="0"/>
    <x v="0"/>
    <s v="Little Rock"/>
    <x v="36"/>
    <n v="72209"/>
    <x v="0"/>
    <s v="OFF-PA-10001534"/>
    <x v="1"/>
    <x v="10"/>
    <s v="Xerox 230"/>
    <x v="91"/>
    <n v="2"/>
    <n v="0"/>
    <n v="6.2208000000000006"/>
    <x v="0"/>
    <x v="0"/>
  </r>
  <r>
    <x v="5538"/>
    <x v="2761"/>
    <x v="657"/>
    <x v="1077"/>
    <x v="1"/>
    <s v="SS-20590"/>
    <s v="Sonia Sunley"/>
    <x v="0"/>
    <x v="0"/>
    <s v="Norfolk"/>
    <x v="8"/>
    <n v="68701"/>
    <x v="2"/>
    <s v="OFF-BI-10002071"/>
    <x v="1"/>
    <x v="8"/>
    <s v="Fellowes Black Plastic Comb Bindings"/>
    <x v="4000"/>
    <n v="3"/>
    <n v="0"/>
    <n v="8.0177999999999994"/>
    <x v="2"/>
    <x v="0"/>
  </r>
  <r>
    <x v="5539"/>
    <x v="2762"/>
    <x v="1053"/>
    <x v="393"/>
    <x v="1"/>
    <s v="LE-16810"/>
    <s v="Laurel Elliston"/>
    <x v="0"/>
    <x v="0"/>
    <s v="Chicago"/>
    <x v="10"/>
    <n v="60653"/>
    <x v="2"/>
    <s v="FUR-CH-10000513"/>
    <x v="0"/>
    <x v="1"/>
    <s v="High-Back Leather Manager's Chair"/>
    <x v="2124"/>
    <n v="2"/>
    <n v="0.3"/>
    <n v="-54.595799999999997"/>
    <x v="2"/>
    <x v="0"/>
  </r>
  <r>
    <x v="5540"/>
    <x v="2762"/>
    <x v="1053"/>
    <x v="393"/>
    <x v="1"/>
    <s v="LE-16810"/>
    <s v="Laurel Elliston"/>
    <x v="0"/>
    <x v="0"/>
    <s v="Chicago"/>
    <x v="10"/>
    <n v="60653"/>
    <x v="2"/>
    <s v="OFF-BI-10003274"/>
    <x v="1"/>
    <x v="8"/>
    <s v="Avery Durable Slant Ring Binders, No Labels"/>
    <x v="4001"/>
    <n v="2"/>
    <n v="0.8"/>
    <n v="-2.6268000000000002"/>
    <x v="2"/>
    <x v="0"/>
  </r>
  <r>
    <x v="5541"/>
    <x v="2762"/>
    <x v="1053"/>
    <x v="393"/>
    <x v="1"/>
    <s v="LE-16810"/>
    <s v="Laurel Elliston"/>
    <x v="0"/>
    <x v="0"/>
    <s v="Chicago"/>
    <x v="10"/>
    <n v="60653"/>
    <x v="2"/>
    <s v="OFF-SU-10000381"/>
    <x v="1"/>
    <x v="14"/>
    <s v="Acme Forged Steel Scissors with Black Enamel Handles"/>
    <x v="4002"/>
    <n v="3"/>
    <n v="0.2"/>
    <n v="2.5136999999999983"/>
    <x v="2"/>
    <x v="0"/>
  </r>
  <r>
    <x v="5542"/>
    <x v="2763"/>
    <x v="1054"/>
    <x v="487"/>
    <x v="1"/>
    <s v="ES-14080"/>
    <s v="Erin Smith"/>
    <x v="1"/>
    <x v="0"/>
    <s v="Tucson"/>
    <x v="16"/>
    <n v="85705"/>
    <x v="1"/>
    <s v="FUR-TA-10001086"/>
    <x v="0"/>
    <x v="3"/>
    <s v="SAFCO PlanMaster Boards, 60w x 37-1/2d, White Melamine"/>
    <x v="4003"/>
    <n v="6"/>
    <n v="0.5"/>
    <n v="-218.86559999999997"/>
    <x v="1"/>
    <x v="0"/>
  </r>
  <r>
    <x v="5543"/>
    <x v="2763"/>
    <x v="1054"/>
    <x v="487"/>
    <x v="1"/>
    <s v="ES-14080"/>
    <s v="Erin Smith"/>
    <x v="1"/>
    <x v="0"/>
    <s v="Tucson"/>
    <x v="16"/>
    <n v="85705"/>
    <x v="1"/>
    <s v="OFF-BI-10000174"/>
    <x v="1"/>
    <x v="8"/>
    <s v="Wilson Jones Clip &amp; Carry Folder Binder Tool for Ring Binders, Clear"/>
    <x v="828"/>
    <n v="6"/>
    <n v="0.7"/>
    <n v="-7.6559999999999988"/>
    <x v="1"/>
    <x v="0"/>
  </r>
  <r>
    <x v="5544"/>
    <x v="2763"/>
    <x v="1054"/>
    <x v="487"/>
    <x v="1"/>
    <s v="ES-14080"/>
    <s v="Erin Smith"/>
    <x v="1"/>
    <x v="0"/>
    <s v="Tucson"/>
    <x v="16"/>
    <n v="85705"/>
    <x v="1"/>
    <s v="OFF-BI-10002103"/>
    <x v="1"/>
    <x v="8"/>
    <s v="Cardinal Slant-D Ring Binder, Heavy Gauge Vinyl"/>
    <x v="4004"/>
    <n v="2"/>
    <n v="0.7"/>
    <n v="-4.1711999999999989"/>
    <x v="1"/>
    <x v="0"/>
  </r>
  <r>
    <x v="5545"/>
    <x v="2764"/>
    <x v="585"/>
    <x v="255"/>
    <x v="1"/>
    <s v="MG-17890"/>
    <s v="Michael Granlund"/>
    <x v="2"/>
    <x v="0"/>
    <s v="Concord"/>
    <x v="38"/>
    <n v="3301"/>
    <x v="3"/>
    <s v="OFF-ST-10001590"/>
    <x v="1"/>
    <x v="4"/>
    <s v="Tenex Personal Project File with Scoop Front Design, Black"/>
    <x v="4005"/>
    <n v="5"/>
    <n v="0"/>
    <n v="17.523999999999997"/>
    <x v="3"/>
    <x v="0"/>
  </r>
  <r>
    <x v="5546"/>
    <x v="2765"/>
    <x v="210"/>
    <x v="221"/>
    <x v="2"/>
    <s v="JM-16195"/>
    <s v="Justin MacKendrick"/>
    <x v="0"/>
    <x v="0"/>
    <s v="Draper"/>
    <x v="7"/>
    <n v="84020"/>
    <x v="1"/>
    <s v="FUR-FU-10002396"/>
    <x v="0"/>
    <x v="5"/>
    <s v="DAX Copper Panel Document Frame, 5 x 7 Size"/>
    <x v="2855"/>
    <n v="2"/>
    <n v="0"/>
    <n v="10.567200000000001"/>
    <x v="1"/>
    <x v="0"/>
  </r>
  <r>
    <x v="5547"/>
    <x v="2765"/>
    <x v="210"/>
    <x v="221"/>
    <x v="2"/>
    <s v="JM-16195"/>
    <s v="Justin MacKendrick"/>
    <x v="0"/>
    <x v="0"/>
    <s v="Draper"/>
    <x v="7"/>
    <n v="84020"/>
    <x v="1"/>
    <s v="TEC-PH-10002807"/>
    <x v="2"/>
    <x v="7"/>
    <s v="Motorla HX550 Universal Bluetooth Headset"/>
    <x v="4006"/>
    <n v="4"/>
    <n v="0.2"/>
    <n v="47.459999999999994"/>
    <x v="1"/>
    <x v="0"/>
  </r>
  <r>
    <x v="5548"/>
    <x v="2766"/>
    <x v="683"/>
    <x v="34"/>
    <x v="2"/>
    <s v="SG-20470"/>
    <s v="Sheri Gordon"/>
    <x v="0"/>
    <x v="0"/>
    <s v="San Francisco"/>
    <x v="1"/>
    <n v="94109"/>
    <x v="1"/>
    <s v="OFF-AP-10004859"/>
    <x v="1"/>
    <x v="9"/>
    <s v="Acco 6 Outlet Guardian Premium Surge Suppressor"/>
    <x v="2908"/>
    <n v="3"/>
    <n v="0"/>
    <n v="11.793600000000001"/>
    <x v="1"/>
    <x v="0"/>
  </r>
  <r>
    <x v="5549"/>
    <x v="2766"/>
    <x v="683"/>
    <x v="34"/>
    <x v="2"/>
    <s v="SG-20470"/>
    <s v="Sheri Gordon"/>
    <x v="0"/>
    <x v="0"/>
    <s v="San Francisco"/>
    <x v="1"/>
    <n v="94109"/>
    <x v="1"/>
    <s v="TEC-AC-10003447"/>
    <x v="2"/>
    <x v="11"/>
    <s v="Micropad Numeric Keypads"/>
    <x v="4007"/>
    <n v="7"/>
    <n v="0"/>
    <n v="34.982499999999987"/>
    <x v="1"/>
    <x v="0"/>
  </r>
  <r>
    <x v="5550"/>
    <x v="2767"/>
    <x v="607"/>
    <x v="723"/>
    <x v="1"/>
    <s v="DB-12970"/>
    <s v="Darren Budd"/>
    <x v="1"/>
    <x v="0"/>
    <s v="Houston"/>
    <x v="5"/>
    <n v="77036"/>
    <x v="2"/>
    <s v="OFF-AR-10003183"/>
    <x v="1"/>
    <x v="6"/>
    <s v="Avery Fluorescent Highlighter Four-Color Set"/>
    <x v="2812"/>
    <n v="1"/>
    <n v="0.2"/>
    <n v="0.33399999999999974"/>
    <x v="2"/>
    <x v="0"/>
  </r>
  <r>
    <x v="5551"/>
    <x v="2767"/>
    <x v="607"/>
    <x v="723"/>
    <x v="1"/>
    <s v="DB-12970"/>
    <s v="Darren Budd"/>
    <x v="1"/>
    <x v="0"/>
    <s v="Houston"/>
    <x v="5"/>
    <n v="77036"/>
    <x v="2"/>
    <s v="OFF-SU-10000432"/>
    <x v="1"/>
    <x v="14"/>
    <s v="Acco Side-Punched Conventional Columnar Pads"/>
    <x v="4008"/>
    <n v="6"/>
    <n v="0.2"/>
    <n v="-3.123000000000002"/>
    <x v="2"/>
    <x v="0"/>
  </r>
  <r>
    <x v="5552"/>
    <x v="2767"/>
    <x v="607"/>
    <x v="723"/>
    <x v="1"/>
    <s v="DB-12970"/>
    <s v="Darren Budd"/>
    <x v="1"/>
    <x v="0"/>
    <s v="Houston"/>
    <x v="5"/>
    <n v="77036"/>
    <x v="2"/>
    <s v="TEC-AC-10003832"/>
    <x v="2"/>
    <x v="11"/>
    <s v="Imation 16GB Mini TravelDrive USB 2.0 Flash Drive"/>
    <x v="2220"/>
    <n v="3"/>
    <n v="0.2"/>
    <n v="20.8719"/>
    <x v="2"/>
    <x v="0"/>
  </r>
  <r>
    <x v="5553"/>
    <x v="2767"/>
    <x v="607"/>
    <x v="723"/>
    <x v="1"/>
    <s v="DB-12970"/>
    <s v="Darren Budd"/>
    <x v="1"/>
    <x v="0"/>
    <s v="Houston"/>
    <x v="5"/>
    <n v="77036"/>
    <x v="2"/>
    <s v="OFF-PA-10004100"/>
    <x v="1"/>
    <x v="10"/>
    <s v="Xerox 216"/>
    <x v="1590"/>
    <n v="7"/>
    <n v="0.2"/>
    <n v="12.700800000000001"/>
    <x v="2"/>
    <x v="0"/>
  </r>
  <r>
    <x v="5554"/>
    <x v="2767"/>
    <x v="607"/>
    <x v="723"/>
    <x v="1"/>
    <s v="DB-12970"/>
    <s v="Darren Budd"/>
    <x v="1"/>
    <x v="0"/>
    <s v="Houston"/>
    <x v="5"/>
    <n v="77036"/>
    <x v="2"/>
    <s v="FUR-BO-10004467"/>
    <x v="0"/>
    <x v="0"/>
    <s v="Bestar Classic Bookcase"/>
    <x v="4009"/>
    <n v="1"/>
    <n v="0.32"/>
    <n v="-12.998700000000007"/>
    <x v="2"/>
    <x v="0"/>
  </r>
  <r>
    <x v="5555"/>
    <x v="2768"/>
    <x v="280"/>
    <x v="299"/>
    <x v="0"/>
    <s v="JW-15220"/>
    <s v="Jane Waco"/>
    <x v="1"/>
    <x v="0"/>
    <s v="Montgomery"/>
    <x v="19"/>
    <n v="36116"/>
    <x v="0"/>
    <s v="FUR-FU-10002963"/>
    <x v="0"/>
    <x v="5"/>
    <s v="Master Caster Door Stop, Gray"/>
    <x v="1015"/>
    <n v="2"/>
    <n v="0"/>
    <n v="3.4543999999999997"/>
    <x v="0"/>
    <x v="0"/>
  </r>
  <r>
    <x v="5556"/>
    <x v="2769"/>
    <x v="639"/>
    <x v="735"/>
    <x v="1"/>
    <s v="KD-16495"/>
    <s v="Keith Dawkins"/>
    <x v="1"/>
    <x v="0"/>
    <s v="Jackson"/>
    <x v="35"/>
    <n v="39212"/>
    <x v="0"/>
    <s v="FUR-FU-10003829"/>
    <x v="0"/>
    <x v="5"/>
    <s v="Stackable Trays"/>
    <x v="51"/>
    <n v="2"/>
    <n v="0"/>
    <n v="1.9711999999999996"/>
    <x v="0"/>
    <x v="0"/>
  </r>
  <r>
    <x v="5557"/>
    <x v="2769"/>
    <x v="639"/>
    <x v="735"/>
    <x v="1"/>
    <s v="KD-16495"/>
    <s v="Keith Dawkins"/>
    <x v="1"/>
    <x v="0"/>
    <s v="Jackson"/>
    <x v="35"/>
    <n v="39212"/>
    <x v="0"/>
    <s v="OFF-AR-10003582"/>
    <x v="1"/>
    <x v="6"/>
    <s v="Boston Electric Pencil Sharpener, Model 1818, Charcoal Black"/>
    <x v="2471"/>
    <n v="2"/>
    <n v="0"/>
    <n v="15.764000000000003"/>
    <x v="0"/>
    <x v="0"/>
  </r>
  <r>
    <x v="5558"/>
    <x v="2770"/>
    <x v="401"/>
    <x v="763"/>
    <x v="1"/>
    <s v="IL-15100"/>
    <s v="Ivan Liston"/>
    <x v="0"/>
    <x v="0"/>
    <s v="North Las Vegas"/>
    <x v="33"/>
    <n v="89031"/>
    <x v="1"/>
    <s v="OFF-PA-10000048"/>
    <x v="1"/>
    <x v="10"/>
    <s v="Xerox 20"/>
    <x v="90"/>
    <n v="1"/>
    <n v="0"/>
    <n v="3.1104000000000003"/>
    <x v="1"/>
    <x v="0"/>
  </r>
  <r>
    <x v="5559"/>
    <x v="2770"/>
    <x v="401"/>
    <x v="763"/>
    <x v="1"/>
    <s v="IL-15100"/>
    <s v="Ivan Liston"/>
    <x v="0"/>
    <x v="0"/>
    <s v="North Las Vegas"/>
    <x v="33"/>
    <n v="89031"/>
    <x v="1"/>
    <s v="OFF-ST-10000078"/>
    <x v="1"/>
    <x v="4"/>
    <s v="Tennsco 6- and 18-Compartment Lockers"/>
    <x v="2225"/>
    <n v="5"/>
    <n v="0"/>
    <n v="238.65299999999991"/>
    <x v="1"/>
    <x v="0"/>
  </r>
  <r>
    <x v="5560"/>
    <x v="2770"/>
    <x v="401"/>
    <x v="763"/>
    <x v="1"/>
    <s v="IL-15100"/>
    <s v="Ivan Liston"/>
    <x v="0"/>
    <x v="0"/>
    <s v="North Las Vegas"/>
    <x v="33"/>
    <n v="89031"/>
    <x v="1"/>
    <s v="OFF-LA-10004853"/>
    <x v="1"/>
    <x v="2"/>
    <s v="Avery 483"/>
    <x v="1830"/>
    <n v="3"/>
    <n v="0"/>
    <n v="6.8723999999999998"/>
    <x v="1"/>
    <x v="0"/>
  </r>
  <r>
    <x v="5561"/>
    <x v="2771"/>
    <x v="185"/>
    <x v="504"/>
    <x v="0"/>
    <s v="JE-15610"/>
    <s v="Jim Epp"/>
    <x v="1"/>
    <x v="0"/>
    <s v="Atlanta"/>
    <x v="32"/>
    <n v="30318"/>
    <x v="0"/>
    <s v="OFF-BI-10001153"/>
    <x v="1"/>
    <x v="8"/>
    <s v="Ibico Recycled Grain-Textured Covers"/>
    <x v="4010"/>
    <n v="1"/>
    <n v="0"/>
    <n v="17.27"/>
    <x v="0"/>
    <x v="0"/>
  </r>
  <r>
    <x v="5562"/>
    <x v="2771"/>
    <x v="185"/>
    <x v="504"/>
    <x v="0"/>
    <s v="JE-15610"/>
    <s v="Jim Epp"/>
    <x v="1"/>
    <x v="0"/>
    <s v="Atlanta"/>
    <x v="32"/>
    <n v="30318"/>
    <x v="0"/>
    <s v="TEC-CO-10001449"/>
    <x v="2"/>
    <x v="16"/>
    <s v="Hewlett Packard LaserJet 3310 Copier"/>
    <x v="491"/>
    <n v="5"/>
    <n v="0"/>
    <n v="1439.9760000000001"/>
    <x v="0"/>
    <x v="0"/>
  </r>
  <r>
    <x v="5563"/>
    <x v="2771"/>
    <x v="185"/>
    <x v="504"/>
    <x v="0"/>
    <s v="JE-15610"/>
    <s v="Jim Epp"/>
    <x v="1"/>
    <x v="0"/>
    <s v="Atlanta"/>
    <x v="32"/>
    <n v="30318"/>
    <x v="0"/>
    <s v="OFF-BI-10000474"/>
    <x v="1"/>
    <x v="8"/>
    <s v="Avery Recycled Flexi-View Covers for Binding Systems"/>
    <x v="4011"/>
    <n v="4"/>
    <n v="0"/>
    <n v="30.7776"/>
    <x v="0"/>
    <x v="0"/>
  </r>
  <r>
    <x v="5564"/>
    <x v="2772"/>
    <x v="677"/>
    <x v="669"/>
    <x v="3"/>
    <s v="SU-20665"/>
    <s v="Stephanie Ulpright"/>
    <x v="2"/>
    <x v="0"/>
    <s v="Chicago"/>
    <x v="10"/>
    <n v="60610"/>
    <x v="2"/>
    <s v="OFF-AR-10000799"/>
    <x v="1"/>
    <x v="6"/>
    <s v="Col-Erase Pencils with Erasers"/>
    <x v="530"/>
    <n v="4"/>
    <n v="0.2"/>
    <n v="2.188799999999997"/>
    <x v="2"/>
    <x v="0"/>
  </r>
  <r>
    <x v="5565"/>
    <x v="2772"/>
    <x v="677"/>
    <x v="669"/>
    <x v="3"/>
    <s v="SU-20665"/>
    <s v="Stephanie Ulpright"/>
    <x v="2"/>
    <x v="0"/>
    <s v="Chicago"/>
    <x v="10"/>
    <n v="60610"/>
    <x v="2"/>
    <s v="TEC-MA-10002109"/>
    <x v="2"/>
    <x v="15"/>
    <s v="HP Officejet Pro 8600 e-All-In-One Printer, Copier, Scanner, Fax"/>
    <x v="4012"/>
    <n v="2"/>
    <n v="0.3"/>
    <n v="8.9993999999999801"/>
    <x v="2"/>
    <x v="0"/>
  </r>
  <r>
    <x v="5566"/>
    <x v="2772"/>
    <x v="677"/>
    <x v="669"/>
    <x v="3"/>
    <s v="SU-20665"/>
    <s v="Stephanie Ulpright"/>
    <x v="2"/>
    <x v="0"/>
    <s v="Chicago"/>
    <x v="10"/>
    <n v="60610"/>
    <x v="2"/>
    <s v="OFF-AR-10003338"/>
    <x v="1"/>
    <x v="6"/>
    <s v="Eberhard Faber 3 1/2&quot; Golf Pencils"/>
    <x v="4013"/>
    <n v="5"/>
    <n v="0.2"/>
    <n v="1.8599999999999994"/>
    <x v="2"/>
    <x v="0"/>
  </r>
  <r>
    <x v="5567"/>
    <x v="2772"/>
    <x v="677"/>
    <x v="669"/>
    <x v="3"/>
    <s v="SU-20665"/>
    <s v="Stephanie Ulpright"/>
    <x v="2"/>
    <x v="0"/>
    <s v="Chicago"/>
    <x v="10"/>
    <n v="60610"/>
    <x v="2"/>
    <s v="FUR-CH-10003606"/>
    <x v="0"/>
    <x v="1"/>
    <s v="SAFCO Folding Chair Trolley"/>
    <x v="4014"/>
    <n v="1"/>
    <n v="0.3"/>
    <n v="-2.5647999999999982"/>
    <x v="2"/>
    <x v="0"/>
  </r>
  <r>
    <x v="5568"/>
    <x v="2772"/>
    <x v="677"/>
    <x v="669"/>
    <x v="3"/>
    <s v="SU-20665"/>
    <s v="Stephanie Ulpright"/>
    <x v="2"/>
    <x v="0"/>
    <s v="Chicago"/>
    <x v="10"/>
    <n v="60610"/>
    <x v="2"/>
    <s v="TEC-CO-10001449"/>
    <x v="2"/>
    <x v="16"/>
    <s v="Hewlett Packard LaserJet 3310 Copier"/>
    <x v="324"/>
    <n v="2"/>
    <n v="0.2"/>
    <n v="335.99440000000004"/>
    <x v="2"/>
    <x v="0"/>
  </r>
  <r>
    <x v="5569"/>
    <x v="2772"/>
    <x v="677"/>
    <x v="669"/>
    <x v="3"/>
    <s v="SU-20665"/>
    <s v="Stephanie Ulpright"/>
    <x v="2"/>
    <x v="0"/>
    <s v="Chicago"/>
    <x v="10"/>
    <n v="60610"/>
    <x v="2"/>
    <s v="OFF-PA-10001934"/>
    <x v="1"/>
    <x v="10"/>
    <s v="Xerox 1993"/>
    <x v="12"/>
    <n v="3"/>
    <n v="0.2"/>
    <n v="5.6375999999999999"/>
    <x v="2"/>
    <x v="0"/>
  </r>
  <r>
    <x v="5570"/>
    <x v="2772"/>
    <x v="677"/>
    <x v="669"/>
    <x v="3"/>
    <s v="SU-20665"/>
    <s v="Stephanie Ulpright"/>
    <x v="2"/>
    <x v="0"/>
    <s v="Chicago"/>
    <x v="10"/>
    <n v="60610"/>
    <x v="2"/>
    <s v="TEC-PH-10001527"/>
    <x v="2"/>
    <x v="7"/>
    <s v="Plantronics MX500i Earset"/>
    <x v="4015"/>
    <n v="1"/>
    <n v="0.2"/>
    <n v="-7.3015000000000025"/>
    <x v="2"/>
    <x v="0"/>
  </r>
  <r>
    <x v="5571"/>
    <x v="2773"/>
    <x v="29"/>
    <x v="80"/>
    <x v="1"/>
    <s v="EA-14035"/>
    <s v="Erin Ashbrook"/>
    <x v="1"/>
    <x v="0"/>
    <s v="Columbus"/>
    <x v="24"/>
    <n v="43229"/>
    <x v="3"/>
    <s v="OFF-PA-10001033"/>
    <x v="1"/>
    <x v="10"/>
    <s v="Xerox 1893"/>
    <x v="4016"/>
    <n v="3"/>
    <n v="0.2"/>
    <n v="35.661300000000004"/>
    <x v="3"/>
    <x v="1"/>
  </r>
  <r>
    <x v="5572"/>
    <x v="2773"/>
    <x v="29"/>
    <x v="80"/>
    <x v="1"/>
    <s v="EA-14035"/>
    <s v="Erin Ashbrook"/>
    <x v="1"/>
    <x v="0"/>
    <s v="Columbus"/>
    <x v="24"/>
    <n v="43229"/>
    <x v="3"/>
    <s v="OFF-BI-10003719"/>
    <x v="1"/>
    <x v="8"/>
    <s v="Large Capacity Hanging Post Binders"/>
    <x v="4017"/>
    <n v="4"/>
    <n v="0.7"/>
    <n v="-23.952000000000005"/>
    <x v="3"/>
    <x v="1"/>
  </r>
  <r>
    <x v="5573"/>
    <x v="2773"/>
    <x v="29"/>
    <x v="80"/>
    <x v="1"/>
    <s v="EA-14035"/>
    <s v="Erin Ashbrook"/>
    <x v="1"/>
    <x v="0"/>
    <s v="Columbus"/>
    <x v="24"/>
    <n v="43229"/>
    <x v="3"/>
    <s v="OFF-PA-10003036"/>
    <x v="1"/>
    <x v="10"/>
    <s v="Black Print Carbonless 8 1/2&quot; x 8 1/4&quot; Rapid Memo Book"/>
    <x v="1133"/>
    <n v="3"/>
    <n v="0.2"/>
    <n v="5.6783999999999981"/>
    <x v="3"/>
    <x v="1"/>
  </r>
  <r>
    <x v="5574"/>
    <x v="2773"/>
    <x v="29"/>
    <x v="80"/>
    <x v="1"/>
    <s v="EA-14035"/>
    <s v="Erin Ashbrook"/>
    <x v="1"/>
    <x v="0"/>
    <s v="Columbus"/>
    <x v="24"/>
    <n v="43229"/>
    <x v="3"/>
    <s v="TEC-PH-10001870"/>
    <x v="2"/>
    <x v="7"/>
    <s v="Lunatik TT5L-002 Taktik Strike Impact Protection System for iPhone 5"/>
    <x v="4018"/>
    <n v="1"/>
    <n v="0.4"/>
    <n v="-9.1845000000000034"/>
    <x v="3"/>
    <x v="1"/>
  </r>
  <r>
    <x v="5575"/>
    <x v="2773"/>
    <x v="29"/>
    <x v="80"/>
    <x v="1"/>
    <s v="EA-14035"/>
    <s v="Erin Ashbrook"/>
    <x v="1"/>
    <x v="0"/>
    <s v="Columbus"/>
    <x v="24"/>
    <n v="43229"/>
    <x v="3"/>
    <s v="TEC-PH-10001809"/>
    <x v="2"/>
    <x v="7"/>
    <s v="Panasonic KX T7736-B Digital phone"/>
    <x v="4019"/>
    <n v="2"/>
    <n v="0.4"/>
    <n v="-44.984999999999999"/>
    <x v="3"/>
    <x v="1"/>
  </r>
  <r>
    <x v="5576"/>
    <x v="2774"/>
    <x v="939"/>
    <x v="265"/>
    <x v="1"/>
    <s v="RF-19840"/>
    <s v="Roy Französisch"/>
    <x v="0"/>
    <x v="0"/>
    <s v="Pasadena"/>
    <x v="1"/>
    <n v="91104"/>
    <x v="1"/>
    <s v="FUR-FU-10004864"/>
    <x v="0"/>
    <x v="5"/>
    <s v="Howard Miller 14-1/2&quot; Diameter Chrome Round Wall Clock"/>
    <x v="4020"/>
    <n v="6"/>
    <n v="0"/>
    <n v="122.76479999999999"/>
    <x v="1"/>
    <x v="0"/>
  </r>
  <r>
    <x v="5577"/>
    <x v="2774"/>
    <x v="939"/>
    <x v="265"/>
    <x v="1"/>
    <s v="RF-19840"/>
    <s v="Roy Französisch"/>
    <x v="0"/>
    <x v="0"/>
    <s v="Pasadena"/>
    <x v="1"/>
    <n v="91104"/>
    <x v="1"/>
    <s v="OFF-AP-10002350"/>
    <x v="1"/>
    <x v="9"/>
    <s v="Belkin F9H710-06 7 Outlet SurgeMaster Surge Protector"/>
    <x v="3092"/>
    <n v="3"/>
    <n v="0"/>
    <n v="15.8256"/>
    <x v="1"/>
    <x v="0"/>
  </r>
  <r>
    <x v="5578"/>
    <x v="2775"/>
    <x v="428"/>
    <x v="947"/>
    <x v="0"/>
    <s v="LC-17050"/>
    <s v="Liz Carlisle"/>
    <x v="0"/>
    <x v="0"/>
    <s v="Los Angeles"/>
    <x v="1"/>
    <n v="90004"/>
    <x v="1"/>
    <s v="OFF-AR-10003829"/>
    <x v="1"/>
    <x v="6"/>
    <s v="Newell 35"/>
    <x v="2637"/>
    <n v="2"/>
    <n v="0"/>
    <n v="1.9023999999999992"/>
    <x v="1"/>
    <x v="0"/>
  </r>
  <r>
    <x v="5579"/>
    <x v="2775"/>
    <x v="428"/>
    <x v="947"/>
    <x v="0"/>
    <s v="LC-17050"/>
    <s v="Liz Carlisle"/>
    <x v="0"/>
    <x v="0"/>
    <s v="Los Angeles"/>
    <x v="1"/>
    <n v="90004"/>
    <x v="1"/>
    <s v="FUR-CH-10003833"/>
    <x v="0"/>
    <x v="1"/>
    <s v="Novimex Fabric Task Chair"/>
    <x v="3611"/>
    <n v="5"/>
    <n v="0.2"/>
    <n v="-15.245000000000005"/>
    <x v="1"/>
    <x v="0"/>
  </r>
  <r>
    <x v="5580"/>
    <x v="2775"/>
    <x v="428"/>
    <x v="947"/>
    <x v="0"/>
    <s v="LC-17050"/>
    <s v="Liz Carlisle"/>
    <x v="0"/>
    <x v="0"/>
    <s v="Los Angeles"/>
    <x v="1"/>
    <n v="90004"/>
    <x v="1"/>
    <s v="OFF-PA-10000143"/>
    <x v="1"/>
    <x v="10"/>
    <s v="Astroparche Fine Business Paper"/>
    <x v="4021"/>
    <n v="9"/>
    <n v="0"/>
    <n v="22.809600000000003"/>
    <x v="1"/>
    <x v="0"/>
  </r>
  <r>
    <x v="5581"/>
    <x v="2776"/>
    <x v="1055"/>
    <x v="179"/>
    <x v="1"/>
    <s v="PS-18970"/>
    <s v="Paul Stevenson"/>
    <x v="2"/>
    <x v="0"/>
    <s v="Clinton"/>
    <x v="39"/>
    <n v="20735"/>
    <x v="3"/>
    <s v="FUR-FU-10000076"/>
    <x v="0"/>
    <x v="5"/>
    <s v="24-Hour Round Wall Clock"/>
    <x v="1024"/>
    <n v="1"/>
    <n v="0"/>
    <n v="8.5914000000000019"/>
    <x v="3"/>
    <x v="0"/>
  </r>
  <r>
    <x v="5582"/>
    <x v="2777"/>
    <x v="195"/>
    <x v="583"/>
    <x v="1"/>
    <s v="PS-18970"/>
    <s v="Paul Stevenson"/>
    <x v="2"/>
    <x v="0"/>
    <s v="New York City"/>
    <x v="15"/>
    <n v="10024"/>
    <x v="3"/>
    <s v="OFF-AR-10000462"/>
    <x v="1"/>
    <x v="6"/>
    <s v="Sanford Pocket Accent Highlighters"/>
    <x v="3905"/>
    <n v="5"/>
    <n v="0"/>
    <n v="3.4400000000000008"/>
    <x v="3"/>
    <x v="0"/>
  </r>
  <r>
    <x v="5583"/>
    <x v="2778"/>
    <x v="534"/>
    <x v="549"/>
    <x v="0"/>
    <s v="JO-15280"/>
    <s v="Jas O'Carroll"/>
    <x v="0"/>
    <x v="0"/>
    <s v="San Diego"/>
    <x v="1"/>
    <n v="92037"/>
    <x v="1"/>
    <s v="FUR-FU-10003829"/>
    <x v="0"/>
    <x v="5"/>
    <s v="Stackable Trays"/>
    <x v="51"/>
    <n v="2"/>
    <n v="0"/>
    <n v="1.9711999999999996"/>
    <x v="1"/>
    <x v="0"/>
  </r>
  <r>
    <x v="5584"/>
    <x v="2779"/>
    <x v="329"/>
    <x v="379"/>
    <x v="1"/>
    <s v="VP-21730"/>
    <s v="Victor Preis"/>
    <x v="2"/>
    <x v="0"/>
    <s v="New York City"/>
    <x v="15"/>
    <n v="10011"/>
    <x v="3"/>
    <s v="OFF-ST-10002182"/>
    <x v="1"/>
    <x v="4"/>
    <s v="Iris 3-Drawer Stacking Bin, Black"/>
    <x v="4022"/>
    <n v="4"/>
    <n v="0"/>
    <n v="1.6711999999999989"/>
    <x v="3"/>
    <x v="0"/>
  </r>
  <r>
    <x v="5585"/>
    <x v="2779"/>
    <x v="329"/>
    <x v="379"/>
    <x v="1"/>
    <s v="VP-21730"/>
    <s v="Victor Preis"/>
    <x v="2"/>
    <x v="0"/>
    <s v="New York City"/>
    <x v="15"/>
    <n v="10011"/>
    <x v="3"/>
    <s v="TEC-PH-10001468"/>
    <x v="2"/>
    <x v="7"/>
    <s v="Panasonic Business Telephones KX-T7736"/>
    <x v="4023"/>
    <n v="3"/>
    <n v="0"/>
    <n v="163.81799999999998"/>
    <x v="3"/>
    <x v="0"/>
  </r>
  <r>
    <x v="5586"/>
    <x v="2779"/>
    <x v="329"/>
    <x v="379"/>
    <x v="1"/>
    <s v="VP-21730"/>
    <s v="Victor Preis"/>
    <x v="2"/>
    <x v="0"/>
    <s v="New York City"/>
    <x v="15"/>
    <n v="10011"/>
    <x v="3"/>
    <s v="OFF-ST-10001809"/>
    <x v="1"/>
    <x v="4"/>
    <s v="Fellowes Officeware Wire Shelving"/>
    <x v="2055"/>
    <n v="3"/>
    <n v="0"/>
    <n v="5.3897999999999939"/>
    <x v="3"/>
    <x v="0"/>
  </r>
  <r>
    <x v="5587"/>
    <x v="2780"/>
    <x v="531"/>
    <x v="590"/>
    <x v="2"/>
    <s v="GA-14725"/>
    <s v="Guy Armstrong"/>
    <x v="0"/>
    <x v="0"/>
    <s v="Lancaster"/>
    <x v="1"/>
    <n v="93534"/>
    <x v="1"/>
    <s v="OFF-FA-10001561"/>
    <x v="1"/>
    <x v="13"/>
    <s v="Stockwell Push Pins"/>
    <x v="2943"/>
    <n v="5"/>
    <n v="0"/>
    <n v="3.5970000000000004"/>
    <x v="1"/>
    <x v="0"/>
  </r>
  <r>
    <x v="5588"/>
    <x v="2781"/>
    <x v="866"/>
    <x v="885"/>
    <x v="1"/>
    <s v="EM-14140"/>
    <s v="Eugene Moren"/>
    <x v="2"/>
    <x v="0"/>
    <s v="Great Falls"/>
    <x v="37"/>
    <n v="59405"/>
    <x v="1"/>
    <s v="OFF-BI-10001759"/>
    <x v="1"/>
    <x v="8"/>
    <s v="Acco Pressboard Covers with Storage Hooks, 14 7/8&quot; x 11&quot;, Dark Blue"/>
    <x v="861"/>
    <n v="2"/>
    <n v="0.2"/>
    <n v="2.2098"/>
    <x v="1"/>
    <x v="0"/>
  </r>
  <r>
    <x v="5589"/>
    <x v="2782"/>
    <x v="16"/>
    <x v="440"/>
    <x v="0"/>
    <s v="DB-13615"/>
    <s v="Doug Bickford"/>
    <x v="0"/>
    <x v="0"/>
    <s v="San Francisco"/>
    <x v="1"/>
    <n v="94110"/>
    <x v="1"/>
    <s v="OFF-ST-10000615"/>
    <x v="1"/>
    <x v="4"/>
    <s v="SimpliFile Personal File, Black Granite, 15w x 6-15/16d x 11-1/4h"/>
    <x v="4024"/>
    <n v="3"/>
    <n v="0"/>
    <n v="9.5340000000000025"/>
    <x v="1"/>
    <x v="0"/>
  </r>
  <r>
    <x v="5590"/>
    <x v="2782"/>
    <x v="16"/>
    <x v="440"/>
    <x v="0"/>
    <s v="DB-13615"/>
    <s v="Doug Bickford"/>
    <x v="0"/>
    <x v="0"/>
    <s v="San Francisco"/>
    <x v="1"/>
    <n v="94110"/>
    <x v="1"/>
    <s v="OFF-ST-10003816"/>
    <x v="1"/>
    <x v="4"/>
    <s v="Fellowes High-Stak Drawer Files"/>
    <x v="836"/>
    <n v="2"/>
    <n v="0"/>
    <n v="81.047399999999982"/>
    <x v="1"/>
    <x v="0"/>
  </r>
  <r>
    <x v="5591"/>
    <x v="2783"/>
    <x v="303"/>
    <x v="1146"/>
    <x v="0"/>
    <s v="ML-17395"/>
    <s v="Marina Lichtenstein"/>
    <x v="1"/>
    <x v="0"/>
    <s v="Lakewood"/>
    <x v="30"/>
    <n v="8701"/>
    <x v="3"/>
    <s v="FUR-CH-10002880"/>
    <x v="0"/>
    <x v="1"/>
    <s v="Global High-Back Leather Tilter, Burgundy"/>
    <x v="4025"/>
    <n v="2"/>
    <n v="0"/>
    <n v="27.057799999999986"/>
    <x v="3"/>
    <x v="0"/>
  </r>
  <r>
    <x v="5592"/>
    <x v="2783"/>
    <x v="303"/>
    <x v="1146"/>
    <x v="0"/>
    <s v="ML-17395"/>
    <s v="Marina Lichtenstein"/>
    <x v="1"/>
    <x v="0"/>
    <s v="Lakewood"/>
    <x v="30"/>
    <n v="8701"/>
    <x v="3"/>
    <s v="OFF-BI-10004738"/>
    <x v="1"/>
    <x v="8"/>
    <s v="Flexible Leather- Look Classic Collection Ring Binder"/>
    <x v="4026"/>
    <n v="1"/>
    <n v="0"/>
    <n v="9.4700000000000006"/>
    <x v="3"/>
    <x v="0"/>
  </r>
  <r>
    <x v="5593"/>
    <x v="2784"/>
    <x v="123"/>
    <x v="654"/>
    <x v="1"/>
    <s v="JH-15430"/>
    <s v="Jennifer Halladay"/>
    <x v="0"/>
    <x v="0"/>
    <s v="Cleveland"/>
    <x v="24"/>
    <n v="44105"/>
    <x v="3"/>
    <s v="OFF-BI-10003984"/>
    <x v="1"/>
    <x v="8"/>
    <s v="Lock-Up Easel 'Spel-Binder'"/>
    <x v="4027"/>
    <n v="7"/>
    <n v="0.7"/>
    <n v="-45.933299999999988"/>
    <x v="3"/>
    <x v="0"/>
  </r>
  <r>
    <x v="5594"/>
    <x v="2785"/>
    <x v="241"/>
    <x v="706"/>
    <x v="3"/>
    <s v="BP-11095"/>
    <s v="Bart Pistole"/>
    <x v="1"/>
    <x v="0"/>
    <s v="Lawrence"/>
    <x v="31"/>
    <n v="1841"/>
    <x v="3"/>
    <s v="TEC-PH-10000984"/>
    <x v="2"/>
    <x v="7"/>
    <s v="Panasonic KX-TG9471B"/>
    <x v="3743"/>
    <n v="2"/>
    <n v="0"/>
    <n v="109.75440000000003"/>
    <x v="3"/>
    <x v="0"/>
  </r>
  <r>
    <x v="5595"/>
    <x v="2785"/>
    <x v="241"/>
    <x v="706"/>
    <x v="3"/>
    <s v="BP-11095"/>
    <s v="Bart Pistole"/>
    <x v="1"/>
    <x v="0"/>
    <s v="Lawrence"/>
    <x v="31"/>
    <n v="1841"/>
    <x v="3"/>
    <s v="TEC-PH-10001944"/>
    <x v="2"/>
    <x v="7"/>
    <s v="Wi-Ex zBoost YX540 Cellular Phone Signal Booster"/>
    <x v="1907"/>
    <n v="3"/>
    <n v="0"/>
    <n v="131.35499999999996"/>
    <x v="3"/>
    <x v="0"/>
  </r>
  <r>
    <x v="5596"/>
    <x v="2786"/>
    <x v="12"/>
    <x v="591"/>
    <x v="1"/>
    <s v="SB-20185"/>
    <s v="Sarah Brown"/>
    <x v="0"/>
    <x v="0"/>
    <s v="Concord"/>
    <x v="38"/>
    <n v="3301"/>
    <x v="3"/>
    <s v="OFF-BI-10002735"/>
    <x v="1"/>
    <x v="8"/>
    <s v="GBC Prestige Therm-A-Bind Covers"/>
    <x v="4028"/>
    <n v="2"/>
    <n v="0"/>
    <n v="32.251400000000004"/>
    <x v="3"/>
    <x v="0"/>
  </r>
  <r>
    <x v="5597"/>
    <x v="2787"/>
    <x v="778"/>
    <x v="971"/>
    <x v="1"/>
    <s v="SV-20785"/>
    <s v="Stewart Visinsky"/>
    <x v="0"/>
    <x v="0"/>
    <s v="Baltimore"/>
    <x v="39"/>
    <n v="21215"/>
    <x v="3"/>
    <s v="OFF-SU-10001165"/>
    <x v="1"/>
    <x v="14"/>
    <s v="Acme Elite Stainless Steel Scissors"/>
    <x v="3456"/>
    <n v="3"/>
    <n v="0"/>
    <n v="6.5052000000000003"/>
    <x v="3"/>
    <x v="0"/>
  </r>
  <r>
    <x v="5598"/>
    <x v="2787"/>
    <x v="778"/>
    <x v="971"/>
    <x v="1"/>
    <s v="SV-20785"/>
    <s v="Stewart Visinsky"/>
    <x v="0"/>
    <x v="0"/>
    <s v="Baltimore"/>
    <x v="39"/>
    <n v="21215"/>
    <x v="3"/>
    <s v="OFF-AR-10000614"/>
    <x v="1"/>
    <x v="6"/>
    <s v="Barrel Sharpener"/>
    <x v="3953"/>
    <n v="3"/>
    <n v="0"/>
    <n v="2.7845999999999997"/>
    <x v="3"/>
    <x v="0"/>
  </r>
  <r>
    <x v="5599"/>
    <x v="2788"/>
    <x v="462"/>
    <x v="127"/>
    <x v="3"/>
    <s v="DO-13435"/>
    <s v="Denny Ordway"/>
    <x v="0"/>
    <x v="0"/>
    <s v="Columbus"/>
    <x v="24"/>
    <n v="43229"/>
    <x v="3"/>
    <s v="OFF-AR-10004010"/>
    <x v="1"/>
    <x v="6"/>
    <s v="Hunt Boston Vacuum Mount KS Pencil Sharpener"/>
    <x v="4029"/>
    <n v="2"/>
    <n v="0.2"/>
    <n v="4.1987999999999985"/>
    <x v="3"/>
    <x v="0"/>
  </r>
  <r>
    <x v="5600"/>
    <x v="2788"/>
    <x v="462"/>
    <x v="127"/>
    <x v="3"/>
    <s v="DO-13435"/>
    <s v="Denny Ordway"/>
    <x v="0"/>
    <x v="0"/>
    <s v="Columbus"/>
    <x v="24"/>
    <n v="43229"/>
    <x v="3"/>
    <s v="OFF-EN-10004030"/>
    <x v="1"/>
    <x v="12"/>
    <s v="Convenience Packs of Business Envelopes"/>
    <x v="4030"/>
    <n v="5"/>
    <n v="0.2"/>
    <n v="4.8869999999999987"/>
    <x v="3"/>
    <x v="0"/>
  </r>
  <r>
    <x v="5601"/>
    <x v="2788"/>
    <x v="462"/>
    <x v="127"/>
    <x v="3"/>
    <s v="DO-13435"/>
    <s v="Denny Ordway"/>
    <x v="0"/>
    <x v="0"/>
    <s v="Columbus"/>
    <x v="24"/>
    <n v="43229"/>
    <x v="3"/>
    <s v="TEC-AC-10003023"/>
    <x v="2"/>
    <x v="11"/>
    <s v="Logitech G105 Gaming Keyboard"/>
    <x v="4031"/>
    <n v="3"/>
    <n v="0.2"/>
    <n v="-3.5622000000000043"/>
    <x v="3"/>
    <x v="0"/>
  </r>
  <r>
    <x v="5602"/>
    <x v="2789"/>
    <x v="278"/>
    <x v="652"/>
    <x v="0"/>
    <s v="TB-21355"/>
    <s v="Todd Boyes"/>
    <x v="1"/>
    <x v="0"/>
    <s v="Houston"/>
    <x v="5"/>
    <n v="77041"/>
    <x v="2"/>
    <s v="OFF-ST-10003572"/>
    <x v="1"/>
    <x v="4"/>
    <s v="Portfile Personal File Boxes"/>
    <x v="1831"/>
    <n v="1"/>
    <n v="0.2"/>
    <n v="1.0620000000000003"/>
    <x v="2"/>
    <x v="0"/>
  </r>
  <r>
    <x v="5603"/>
    <x v="2789"/>
    <x v="278"/>
    <x v="652"/>
    <x v="0"/>
    <s v="TB-21355"/>
    <s v="Todd Boyes"/>
    <x v="1"/>
    <x v="0"/>
    <s v="Houston"/>
    <x v="5"/>
    <n v="77041"/>
    <x v="2"/>
    <s v="OFF-PA-10004353"/>
    <x v="1"/>
    <x v="10"/>
    <s v="Southworth 25% Cotton Premium Laser Paper and Envelopes"/>
    <x v="2020"/>
    <n v="5"/>
    <n v="0.2"/>
    <n v="27.972000000000001"/>
    <x v="2"/>
    <x v="0"/>
  </r>
  <r>
    <x v="5604"/>
    <x v="2790"/>
    <x v="155"/>
    <x v="157"/>
    <x v="1"/>
    <s v="BS-11380"/>
    <s v="Bill Stewart"/>
    <x v="1"/>
    <x v="0"/>
    <s v="New York City"/>
    <x v="15"/>
    <n v="10011"/>
    <x v="3"/>
    <s v="OFF-BI-10003718"/>
    <x v="1"/>
    <x v="8"/>
    <s v="GBC Therma-A-Bind 250T Electric Binding System"/>
    <x v="3455"/>
    <n v="6"/>
    <n v="0.2"/>
    <n v="206.62319999999997"/>
    <x v="3"/>
    <x v="0"/>
  </r>
  <r>
    <x v="5605"/>
    <x v="2791"/>
    <x v="873"/>
    <x v="1043"/>
    <x v="1"/>
    <s v="FM-14215"/>
    <s v="Filia McAdams"/>
    <x v="1"/>
    <x v="0"/>
    <s v="Greensboro"/>
    <x v="3"/>
    <n v="27405"/>
    <x v="0"/>
    <s v="FUR-FU-10001546"/>
    <x v="0"/>
    <x v="5"/>
    <s v="Dana Swing-Arm Lamps"/>
    <x v="1232"/>
    <n v="2"/>
    <n v="0.2"/>
    <n v="1.0679999999999996"/>
    <x v="0"/>
    <x v="0"/>
  </r>
  <r>
    <x v="5606"/>
    <x v="2791"/>
    <x v="873"/>
    <x v="1043"/>
    <x v="1"/>
    <s v="FM-14215"/>
    <s v="Filia McAdams"/>
    <x v="1"/>
    <x v="0"/>
    <s v="Greensboro"/>
    <x v="3"/>
    <n v="27405"/>
    <x v="0"/>
    <s v="FUR-CH-10002880"/>
    <x v="0"/>
    <x v="1"/>
    <s v="Global High-Back Leather Tilter, Burgundy"/>
    <x v="4032"/>
    <n v="1"/>
    <n v="0.2"/>
    <n v="-11.069100000000006"/>
    <x v="0"/>
    <x v="0"/>
  </r>
  <r>
    <x v="5607"/>
    <x v="2792"/>
    <x v="613"/>
    <x v="866"/>
    <x v="1"/>
    <s v="JL-15835"/>
    <s v="John Lee"/>
    <x v="0"/>
    <x v="0"/>
    <s v="New York City"/>
    <x v="15"/>
    <n v="10024"/>
    <x v="3"/>
    <s v="OFF-AR-10001547"/>
    <x v="1"/>
    <x v="6"/>
    <s v="Newell 311"/>
    <x v="4033"/>
    <n v="5"/>
    <n v="0"/>
    <n v="2.9835000000000003"/>
    <x v="3"/>
    <x v="0"/>
  </r>
  <r>
    <x v="5608"/>
    <x v="2793"/>
    <x v="401"/>
    <x v="223"/>
    <x v="1"/>
    <s v="AF-10870"/>
    <s v="Art Ferguson"/>
    <x v="0"/>
    <x v="0"/>
    <s v="San Francisco"/>
    <x v="1"/>
    <n v="94109"/>
    <x v="1"/>
    <s v="OFF-AP-10001626"/>
    <x v="1"/>
    <x v="9"/>
    <s v="Commercial WindTunnel Clean Air Upright Vacuum, Replacement Belts, Filtration Bags"/>
    <x v="4034"/>
    <n v="2"/>
    <n v="0"/>
    <n v="2.0228000000000002"/>
    <x v="1"/>
    <x v="0"/>
  </r>
  <r>
    <x v="5609"/>
    <x v="2794"/>
    <x v="515"/>
    <x v="559"/>
    <x v="1"/>
    <s v="BG-11035"/>
    <s v="Barry Gonzalez"/>
    <x v="0"/>
    <x v="0"/>
    <s v="Monroe"/>
    <x v="28"/>
    <n v="71203"/>
    <x v="0"/>
    <s v="TEC-AC-10003033"/>
    <x v="2"/>
    <x v="11"/>
    <s v="Plantronics CS510 - Over-the-Head monaural Wireless Headset System"/>
    <x v="3042"/>
    <n v="2"/>
    <n v="0"/>
    <n v="217.76699999999994"/>
    <x v="0"/>
    <x v="0"/>
  </r>
  <r>
    <x v="5610"/>
    <x v="2795"/>
    <x v="348"/>
    <x v="486"/>
    <x v="2"/>
    <s v="MB-17305"/>
    <s v="Maria Bertelson"/>
    <x v="0"/>
    <x v="0"/>
    <s v="Cincinnati"/>
    <x v="24"/>
    <n v="45231"/>
    <x v="3"/>
    <s v="TEC-AC-10002323"/>
    <x v="2"/>
    <x v="11"/>
    <s v="SanDisk Ultra 32 GB MicroSDHC Class 10 Memory Card"/>
    <x v="4035"/>
    <n v="3"/>
    <n v="0.2"/>
    <n v="-4.6409999999999982"/>
    <x v="3"/>
    <x v="0"/>
  </r>
  <r>
    <x v="5611"/>
    <x v="2796"/>
    <x v="238"/>
    <x v="554"/>
    <x v="1"/>
    <s v="HW-14935"/>
    <s v="Helen Wasserman"/>
    <x v="1"/>
    <x v="0"/>
    <s v="Seattle"/>
    <x v="4"/>
    <n v="98105"/>
    <x v="1"/>
    <s v="TEC-AC-10002049"/>
    <x v="2"/>
    <x v="11"/>
    <s v="Plantronics Savi W720 Multi-Device Wireless Headset System"/>
    <x v="4036"/>
    <n v="2"/>
    <n v="0"/>
    <n v="371.31600000000003"/>
    <x v="1"/>
    <x v="0"/>
  </r>
  <r>
    <x v="5612"/>
    <x v="2796"/>
    <x v="238"/>
    <x v="554"/>
    <x v="1"/>
    <s v="HW-14935"/>
    <s v="Helen Wasserman"/>
    <x v="1"/>
    <x v="0"/>
    <s v="Seattle"/>
    <x v="4"/>
    <n v="98105"/>
    <x v="1"/>
    <s v="TEC-AC-10002253"/>
    <x v="2"/>
    <x v="11"/>
    <s v="Imation Bio 8GB USB Flash Drive Imation Corp"/>
    <x v="4037"/>
    <n v="9"/>
    <n v="0"/>
    <n v="224.42400000000006"/>
    <x v="1"/>
    <x v="0"/>
  </r>
  <r>
    <x v="5613"/>
    <x v="2797"/>
    <x v="1056"/>
    <x v="606"/>
    <x v="1"/>
    <s v="AB-10105"/>
    <s v="Adrian Barton"/>
    <x v="0"/>
    <x v="0"/>
    <s v="New York City"/>
    <x v="15"/>
    <n v="10011"/>
    <x v="3"/>
    <s v="OFF-ST-10003994"/>
    <x v="1"/>
    <x v="4"/>
    <s v="Belkin 19&quot; Center-Weighted Shelf, Gray"/>
    <x v="4038"/>
    <n v="2"/>
    <n v="0"/>
    <n v="5.8979999999999961"/>
    <x v="3"/>
    <x v="0"/>
  </r>
  <r>
    <x v="5614"/>
    <x v="2798"/>
    <x v="828"/>
    <x v="395"/>
    <x v="1"/>
    <s v="JP-15460"/>
    <s v="Jennifer Patt"/>
    <x v="1"/>
    <x v="0"/>
    <s v="New York City"/>
    <x v="15"/>
    <n v="10035"/>
    <x v="3"/>
    <s v="OFF-AR-10002399"/>
    <x v="1"/>
    <x v="6"/>
    <s v="Dixon Prang Watercolor Pencils, 10-Color Set with Brush"/>
    <x v="4039"/>
    <n v="5"/>
    <n v="0"/>
    <n v="8.7330000000000005"/>
    <x v="3"/>
    <x v="0"/>
  </r>
  <r>
    <x v="5615"/>
    <x v="2798"/>
    <x v="828"/>
    <x v="395"/>
    <x v="1"/>
    <s v="JP-15460"/>
    <s v="Jennifer Patt"/>
    <x v="1"/>
    <x v="0"/>
    <s v="New York City"/>
    <x v="15"/>
    <n v="10035"/>
    <x v="3"/>
    <s v="OFF-AP-10002118"/>
    <x v="1"/>
    <x v="9"/>
    <s v="1.7 Cubic Foot Compact &quot;Cube&quot; Office Refrigerators"/>
    <x v="4040"/>
    <n v="5"/>
    <n v="0"/>
    <n v="281.01600000000008"/>
    <x v="3"/>
    <x v="0"/>
  </r>
  <r>
    <x v="5616"/>
    <x v="2798"/>
    <x v="828"/>
    <x v="395"/>
    <x v="1"/>
    <s v="JP-15460"/>
    <s v="Jennifer Patt"/>
    <x v="1"/>
    <x v="0"/>
    <s v="New York City"/>
    <x v="15"/>
    <n v="10035"/>
    <x v="3"/>
    <s v="OFF-AR-10001954"/>
    <x v="1"/>
    <x v="6"/>
    <s v="Newell 331"/>
    <x v="1624"/>
    <n v="6"/>
    <n v="0"/>
    <n v="7.9218000000000002"/>
    <x v="3"/>
    <x v="0"/>
  </r>
  <r>
    <x v="5617"/>
    <x v="2799"/>
    <x v="160"/>
    <x v="446"/>
    <x v="1"/>
    <s v="DV-13045"/>
    <s v="Darrin Van Huff"/>
    <x v="1"/>
    <x v="0"/>
    <s v="Memphis"/>
    <x v="18"/>
    <n v="38109"/>
    <x v="0"/>
    <s v="FUR-FU-10001591"/>
    <x v="0"/>
    <x v="5"/>
    <s v="Advantus Panel Wall Certificate Holder - 8.5x11"/>
    <x v="3947"/>
    <n v="2"/>
    <n v="0.2"/>
    <n v="5.3680000000000012"/>
    <x v="0"/>
    <x v="0"/>
  </r>
  <r>
    <x v="5618"/>
    <x v="2800"/>
    <x v="227"/>
    <x v="14"/>
    <x v="2"/>
    <s v="CM-12190"/>
    <s v="Charlotte Melton"/>
    <x v="0"/>
    <x v="0"/>
    <s v="San Diego"/>
    <x v="1"/>
    <n v="92105"/>
    <x v="1"/>
    <s v="OFF-ST-10004186"/>
    <x v="1"/>
    <x v="4"/>
    <s v="Stur-D-Stor Shelving, Vertical 5-Shelf: 72&quot;H x 36&quot;W x 18 1/2&quot;D"/>
    <x v="2337"/>
    <n v="4"/>
    <n v="0"/>
    <n v="8.8783999999999992"/>
    <x v="1"/>
    <x v="0"/>
  </r>
  <r>
    <x v="5619"/>
    <x v="2801"/>
    <x v="477"/>
    <x v="424"/>
    <x v="1"/>
    <s v="SC-20695"/>
    <s v="Steve Chapman"/>
    <x v="1"/>
    <x v="0"/>
    <s v="La Crosse"/>
    <x v="6"/>
    <n v="54601"/>
    <x v="2"/>
    <s v="TEC-AC-10001908"/>
    <x v="2"/>
    <x v="11"/>
    <s v="Logitech Wireless Headset h800"/>
    <x v="4041"/>
    <n v="5"/>
    <n v="0"/>
    <n v="174.98249999999999"/>
    <x v="2"/>
    <x v="0"/>
  </r>
  <r>
    <x v="5620"/>
    <x v="2801"/>
    <x v="477"/>
    <x v="424"/>
    <x v="1"/>
    <s v="SC-20695"/>
    <s v="Steve Chapman"/>
    <x v="1"/>
    <x v="0"/>
    <s v="La Crosse"/>
    <x v="6"/>
    <n v="54601"/>
    <x v="2"/>
    <s v="OFF-AR-10000817"/>
    <x v="1"/>
    <x v="6"/>
    <s v="Manco Dry-Lighter Erasable Highlighter"/>
    <x v="4042"/>
    <n v="1"/>
    <n v="0"/>
    <n v="1.0335999999999999"/>
    <x v="2"/>
    <x v="0"/>
  </r>
  <r>
    <x v="5621"/>
    <x v="2801"/>
    <x v="477"/>
    <x v="424"/>
    <x v="1"/>
    <s v="SC-20695"/>
    <s v="Steve Chapman"/>
    <x v="1"/>
    <x v="0"/>
    <s v="La Crosse"/>
    <x v="6"/>
    <n v="54601"/>
    <x v="2"/>
    <s v="FUR-CH-10004218"/>
    <x v="0"/>
    <x v="1"/>
    <s v="Global Fabric Manager's Chair, Dark Gray"/>
    <x v="4043"/>
    <n v="2"/>
    <n v="0"/>
    <n v="50.490000000000009"/>
    <x v="2"/>
    <x v="0"/>
  </r>
  <r>
    <x v="5622"/>
    <x v="2801"/>
    <x v="477"/>
    <x v="424"/>
    <x v="1"/>
    <s v="SC-20695"/>
    <s v="Steve Chapman"/>
    <x v="1"/>
    <x v="0"/>
    <s v="La Crosse"/>
    <x v="6"/>
    <n v="54601"/>
    <x v="2"/>
    <s v="FUR-FU-10000755"/>
    <x v="0"/>
    <x v="5"/>
    <s v="Eldon Expressions Mahogany Wood Desk Collection"/>
    <x v="4044"/>
    <n v="11"/>
    <n v="0"/>
    <n v="17.160000000000004"/>
    <x v="2"/>
    <x v="0"/>
  </r>
  <r>
    <x v="5623"/>
    <x v="2802"/>
    <x v="1057"/>
    <x v="464"/>
    <x v="0"/>
    <s v="VW-21775"/>
    <s v="Victoria Wilson"/>
    <x v="1"/>
    <x v="0"/>
    <s v="Los Angeles"/>
    <x v="1"/>
    <n v="90032"/>
    <x v="1"/>
    <s v="TEC-AC-10003063"/>
    <x v="2"/>
    <x v="11"/>
    <s v="Micro Innovations USB RF Wireless Keyboard with Mouse"/>
    <x v="1506"/>
    <n v="4"/>
    <n v="0"/>
    <n v="21"/>
    <x v="1"/>
    <x v="0"/>
  </r>
  <r>
    <x v="5624"/>
    <x v="2802"/>
    <x v="1057"/>
    <x v="464"/>
    <x v="0"/>
    <s v="VW-21775"/>
    <s v="Victoria Wilson"/>
    <x v="1"/>
    <x v="0"/>
    <s v="Los Angeles"/>
    <x v="1"/>
    <n v="90032"/>
    <x v="1"/>
    <s v="TEC-AC-10002637"/>
    <x v="2"/>
    <x v="11"/>
    <s v="Logitech VX Revolution Cordless Laser Mouse for Notebooks (Black)"/>
    <x v="2684"/>
    <n v="2"/>
    <n v="0"/>
    <n v="21.598799999999983"/>
    <x v="1"/>
    <x v="0"/>
  </r>
  <r>
    <x v="5625"/>
    <x v="2803"/>
    <x v="411"/>
    <x v="511"/>
    <x v="0"/>
    <s v="PP-18955"/>
    <s v="Paul Prost"/>
    <x v="2"/>
    <x v="0"/>
    <s v="Seattle"/>
    <x v="4"/>
    <n v="98115"/>
    <x v="1"/>
    <s v="FUR-FU-10001706"/>
    <x v="0"/>
    <x v="5"/>
    <s v="Longer-Life Soft White Bulbs"/>
    <x v="51"/>
    <n v="2"/>
    <n v="0"/>
    <n v="2.9567999999999999"/>
    <x v="1"/>
    <x v="0"/>
  </r>
  <r>
    <x v="5626"/>
    <x v="2803"/>
    <x v="411"/>
    <x v="511"/>
    <x v="0"/>
    <s v="PP-18955"/>
    <s v="Paul Prost"/>
    <x v="2"/>
    <x v="0"/>
    <s v="Seattle"/>
    <x v="4"/>
    <n v="98115"/>
    <x v="1"/>
    <s v="FUR-TA-10002958"/>
    <x v="0"/>
    <x v="3"/>
    <s v="Bevis Oval Conference Table, Walnut"/>
    <x v="4045"/>
    <n v="9"/>
    <n v="0"/>
    <n v="399.29939999999976"/>
    <x v="1"/>
    <x v="0"/>
  </r>
  <r>
    <x v="5627"/>
    <x v="2804"/>
    <x v="335"/>
    <x v="553"/>
    <x v="1"/>
    <s v="DR-12880"/>
    <s v="Dan Reichenbach"/>
    <x v="1"/>
    <x v="0"/>
    <s v="Miami"/>
    <x v="2"/>
    <n v="33180"/>
    <x v="0"/>
    <s v="OFF-LA-10004689"/>
    <x v="1"/>
    <x v="2"/>
    <s v="Avery 512"/>
    <x v="853"/>
    <n v="6"/>
    <n v="0.2"/>
    <n v="4.6818000000000008"/>
    <x v="0"/>
    <x v="0"/>
  </r>
  <r>
    <x v="5628"/>
    <x v="2804"/>
    <x v="335"/>
    <x v="553"/>
    <x v="1"/>
    <s v="DR-12880"/>
    <s v="Dan Reichenbach"/>
    <x v="1"/>
    <x v="0"/>
    <s v="Miami"/>
    <x v="2"/>
    <n v="33180"/>
    <x v="0"/>
    <s v="FUR-CH-10001545"/>
    <x v="0"/>
    <x v="1"/>
    <s v="Hon Comfortask Task/Swivel Chairs"/>
    <x v="4046"/>
    <n v="3"/>
    <n v="0.2"/>
    <n v="-13.677599999999998"/>
    <x v="0"/>
    <x v="0"/>
  </r>
  <r>
    <x v="5629"/>
    <x v="2805"/>
    <x v="1036"/>
    <x v="319"/>
    <x v="0"/>
    <s v="RB-19465"/>
    <s v="Rick Bensley"/>
    <x v="2"/>
    <x v="0"/>
    <s v="Philadelphia"/>
    <x v="9"/>
    <n v="19143"/>
    <x v="3"/>
    <s v="FUR-TA-10002530"/>
    <x v="0"/>
    <x v="3"/>
    <s v="Iceberg OfficeWorks 42&quot; Round Tables"/>
    <x v="4047"/>
    <n v="9"/>
    <n v="0.4"/>
    <n v="-339.7050000000001"/>
    <x v="3"/>
    <x v="0"/>
  </r>
  <r>
    <x v="5630"/>
    <x v="2806"/>
    <x v="1058"/>
    <x v="1147"/>
    <x v="1"/>
    <s v="NF-18385"/>
    <s v="Natalie Fritzler"/>
    <x v="0"/>
    <x v="0"/>
    <s v="Chesapeake"/>
    <x v="17"/>
    <n v="23320"/>
    <x v="0"/>
    <s v="TEC-AC-10001432"/>
    <x v="2"/>
    <x v="11"/>
    <s v="Enermax Aurora Lite Keyboard"/>
    <x v="4048"/>
    <n v="3"/>
    <n v="0"/>
    <n v="103.15800000000003"/>
    <x v="0"/>
    <x v="0"/>
  </r>
  <r>
    <x v="5631"/>
    <x v="2806"/>
    <x v="1058"/>
    <x v="1147"/>
    <x v="1"/>
    <s v="NF-18385"/>
    <s v="Natalie Fritzler"/>
    <x v="0"/>
    <x v="0"/>
    <s v="Chesapeake"/>
    <x v="17"/>
    <n v="23320"/>
    <x v="0"/>
    <s v="FUR-TA-10003715"/>
    <x v="0"/>
    <x v="3"/>
    <s v="Hon 2111 Invitation Series Corner Table"/>
    <x v="4049"/>
    <n v="6"/>
    <n v="0"/>
    <n v="75.37319999999994"/>
    <x v="0"/>
    <x v="0"/>
  </r>
  <r>
    <x v="5632"/>
    <x v="2806"/>
    <x v="1058"/>
    <x v="1147"/>
    <x v="1"/>
    <s v="NF-18385"/>
    <s v="Natalie Fritzler"/>
    <x v="0"/>
    <x v="0"/>
    <s v="Chesapeake"/>
    <x v="17"/>
    <n v="23320"/>
    <x v="0"/>
    <s v="OFF-BI-10003291"/>
    <x v="1"/>
    <x v="8"/>
    <s v="Wilson Jones Leather-Like Binders with DublLock Round Rings"/>
    <x v="45"/>
    <n v="2"/>
    <n v="0"/>
    <n v="8.2061999999999991"/>
    <x v="0"/>
    <x v="0"/>
  </r>
  <r>
    <x v="5633"/>
    <x v="2807"/>
    <x v="713"/>
    <x v="961"/>
    <x v="0"/>
    <s v="CR-12580"/>
    <s v="Clay Rozendal"/>
    <x v="2"/>
    <x v="0"/>
    <s v="New York City"/>
    <x v="15"/>
    <n v="10009"/>
    <x v="3"/>
    <s v="OFF-BI-10004187"/>
    <x v="1"/>
    <x v="8"/>
    <s v="3-ring staple pack"/>
    <x v="3330"/>
    <n v="7"/>
    <n v="0.2"/>
    <n v="3.6847999999999987"/>
    <x v="3"/>
    <x v="0"/>
  </r>
  <r>
    <x v="5634"/>
    <x v="2808"/>
    <x v="901"/>
    <x v="726"/>
    <x v="2"/>
    <s v="SU-20665"/>
    <s v="Stephanie Ulpright"/>
    <x v="2"/>
    <x v="0"/>
    <s v="Ann Arbor"/>
    <x v="12"/>
    <n v="48104"/>
    <x v="2"/>
    <s v="OFF-BI-10000666"/>
    <x v="1"/>
    <x v="8"/>
    <s v="Surelock Post Binders"/>
    <x v="4050"/>
    <n v="5"/>
    <n v="0"/>
    <n v="76.399999999999991"/>
    <x v="2"/>
    <x v="0"/>
  </r>
  <r>
    <x v="5635"/>
    <x v="2809"/>
    <x v="213"/>
    <x v="221"/>
    <x v="1"/>
    <s v="SC-20050"/>
    <s v="Sample Company A"/>
    <x v="2"/>
    <x v="0"/>
    <s v="La Mesa"/>
    <x v="1"/>
    <n v="91941"/>
    <x v="1"/>
    <s v="OFF-BI-10002225"/>
    <x v="1"/>
    <x v="8"/>
    <s v="Square Ring Data Binders, Rigid 75 Pt. Covers, 11&quot; x 14-7/8&quot;"/>
    <x v="4051"/>
    <n v="5"/>
    <n v="0.2"/>
    <n v="28.896000000000001"/>
    <x v="1"/>
    <x v="0"/>
  </r>
  <r>
    <x v="5636"/>
    <x v="2809"/>
    <x v="213"/>
    <x v="221"/>
    <x v="1"/>
    <s v="SC-20050"/>
    <s v="Sample Company A"/>
    <x v="2"/>
    <x v="0"/>
    <s v="La Mesa"/>
    <x v="1"/>
    <n v="91941"/>
    <x v="1"/>
    <s v="TEC-AC-10000474"/>
    <x v="2"/>
    <x v="11"/>
    <s v="Kensington Expert Mouse Optical USB Trackball for PC or Mac"/>
    <x v="4052"/>
    <n v="3"/>
    <n v="0"/>
    <n v="85.490999999999957"/>
    <x v="1"/>
    <x v="0"/>
  </r>
  <r>
    <x v="5637"/>
    <x v="2810"/>
    <x v="606"/>
    <x v="504"/>
    <x v="1"/>
    <s v="ML-18040"/>
    <s v="Michelle Lonsdale"/>
    <x v="1"/>
    <x v="0"/>
    <s v="Dearborn"/>
    <x v="12"/>
    <n v="48126"/>
    <x v="2"/>
    <s v="FUR-FU-10004245"/>
    <x v="0"/>
    <x v="5"/>
    <s v="Career Cubicle Clock, 8 1/4&quot;, Black"/>
    <x v="4053"/>
    <n v="3"/>
    <n v="0"/>
    <n v="23.119199999999999"/>
    <x v="2"/>
    <x v="0"/>
  </r>
  <r>
    <x v="5638"/>
    <x v="2811"/>
    <x v="1059"/>
    <x v="999"/>
    <x v="1"/>
    <s v="GM-14440"/>
    <s v="Gary McGarr"/>
    <x v="0"/>
    <x v="0"/>
    <s v="San Diego"/>
    <x v="1"/>
    <n v="92024"/>
    <x v="1"/>
    <s v="FUR-CH-10004287"/>
    <x v="0"/>
    <x v="1"/>
    <s v="SAFCO Arco Folding Chair"/>
    <x v="3694"/>
    <n v="6"/>
    <n v="0.2"/>
    <n v="149.14799999999991"/>
    <x v="1"/>
    <x v="0"/>
  </r>
  <r>
    <x v="5639"/>
    <x v="2811"/>
    <x v="1059"/>
    <x v="999"/>
    <x v="1"/>
    <s v="GM-14440"/>
    <s v="Gary McGarr"/>
    <x v="0"/>
    <x v="0"/>
    <s v="San Diego"/>
    <x v="1"/>
    <n v="92024"/>
    <x v="1"/>
    <s v="FUR-CH-10000595"/>
    <x v="0"/>
    <x v="1"/>
    <s v="Safco Contoured Stacking Chairs"/>
    <x v="3146"/>
    <n v="3"/>
    <n v="0.2"/>
    <n v="35.759999999999962"/>
    <x v="1"/>
    <x v="0"/>
  </r>
  <r>
    <x v="5640"/>
    <x v="2812"/>
    <x v="865"/>
    <x v="919"/>
    <x v="1"/>
    <s v="JK-15640"/>
    <s v="Jim Kriz"/>
    <x v="2"/>
    <x v="0"/>
    <s v="Lakewood"/>
    <x v="24"/>
    <n v="44107"/>
    <x v="3"/>
    <s v="OFF-PA-10003063"/>
    <x v="1"/>
    <x v="10"/>
    <s v="EcoTones Memo Sheets"/>
    <x v="4054"/>
    <n v="9"/>
    <n v="0.2"/>
    <n v="10.080000000000002"/>
    <x v="3"/>
    <x v="0"/>
  </r>
  <r>
    <x v="5641"/>
    <x v="2813"/>
    <x v="459"/>
    <x v="710"/>
    <x v="2"/>
    <s v="AT-10435"/>
    <s v="Alyssa Tate"/>
    <x v="2"/>
    <x v="0"/>
    <s v="Meriden"/>
    <x v="29"/>
    <n v="6450"/>
    <x v="3"/>
    <s v="OFF-AR-10000246"/>
    <x v="1"/>
    <x v="6"/>
    <s v="Newell 318"/>
    <x v="1760"/>
    <n v="4"/>
    <n v="0"/>
    <n v="2.8911999999999995"/>
    <x v="3"/>
    <x v="0"/>
  </r>
  <r>
    <x v="5642"/>
    <x v="2814"/>
    <x v="178"/>
    <x v="1012"/>
    <x v="0"/>
    <s v="DB-12910"/>
    <s v="Daniel Byrd"/>
    <x v="2"/>
    <x v="0"/>
    <s v="Columbus"/>
    <x v="32"/>
    <n v="31907"/>
    <x v="0"/>
    <s v="FUR-FU-10003274"/>
    <x v="0"/>
    <x v="5"/>
    <s v="Regeneration Desk Collection"/>
    <x v="991"/>
    <n v="4"/>
    <n v="0"/>
    <n v="3.0976000000000004"/>
    <x v="0"/>
    <x v="0"/>
  </r>
  <r>
    <x v="5643"/>
    <x v="2815"/>
    <x v="1060"/>
    <x v="1148"/>
    <x v="0"/>
    <s v="AH-10690"/>
    <s v="Anna Häberlin"/>
    <x v="1"/>
    <x v="0"/>
    <s v="Roswell"/>
    <x v="32"/>
    <n v="30076"/>
    <x v="0"/>
    <s v="OFF-EN-10004147"/>
    <x v="1"/>
    <x v="12"/>
    <s v="Wausau Papers Astrobrights Colored Envelopes"/>
    <x v="1465"/>
    <n v="3"/>
    <n v="0"/>
    <n v="8.7906000000000013"/>
    <x v="0"/>
    <x v="0"/>
  </r>
  <r>
    <x v="5644"/>
    <x v="2816"/>
    <x v="721"/>
    <x v="762"/>
    <x v="2"/>
    <s v="SJ-20125"/>
    <s v="Sanjit Jacobs"/>
    <x v="2"/>
    <x v="0"/>
    <s v="Seattle"/>
    <x v="4"/>
    <n v="98105"/>
    <x v="1"/>
    <s v="OFF-BI-10002103"/>
    <x v="1"/>
    <x v="8"/>
    <s v="Cardinal Slant-D Ring Binder, Heavy Gauge Vinyl"/>
    <x v="1601"/>
    <n v="5"/>
    <n v="0.2"/>
    <n v="11.296999999999999"/>
    <x v="1"/>
    <x v="0"/>
  </r>
  <r>
    <x v="5645"/>
    <x v="2817"/>
    <x v="349"/>
    <x v="887"/>
    <x v="1"/>
    <s v="HM-14860"/>
    <s v="Harry Marie"/>
    <x v="1"/>
    <x v="0"/>
    <s v="Morristown"/>
    <x v="30"/>
    <n v="7960"/>
    <x v="3"/>
    <s v="FUR-FU-10004018"/>
    <x v="0"/>
    <x v="5"/>
    <s v="Tensor Computer Mounted Lamp"/>
    <x v="4055"/>
    <n v="5"/>
    <n v="0"/>
    <n v="20.101500000000001"/>
    <x v="3"/>
    <x v="0"/>
  </r>
  <r>
    <x v="5646"/>
    <x v="2818"/>
    <x v="1038"/>
    <x v="96"/>
    <x v="1"/>
    <s v="AG-10495"/>
    <s v="Andrew Gjertsen"/>
    <x v="1"/>
    <x v="0"/>
    <s v="Alexandria"/>
    <x v="17"/>
    <n v="22304"/>
    <x v="0"/>
    <s v="FUR-FU-10001473"/>
    <x v="0"/>
    <x v="5"/>
    <s v="DAX Wood Document Frame"/>
    <x v="4056"/>
    <n v="14"/>
    <n v="0"/>
    <n v="69.199200000000005"/>
    <x v="0"/>
    <x v="0"/>
  </r>
  <r>
    <x v="5647"/>
    <x v="2819"/>
    <x v="808"/>
    <x v="170"/>
    <x v="1"/>
    <s v="JB-16000"/>
    <s v="Joy Bell-"/>
    <x v="0"/>
    <x v="0"/>
    <s v="Salt Lake City"/>
    <x v="7"/>
    <n v="84106"/>
    <x v="1"/>
    <s v="OFF-PA-10001800"/>
    <x v="1"/>
    <x v="10"/>
    <s v="Xerox 220"/>
    <x v="541"/>
    <n v="3"/>
    <n v="0"/>
    <n v="9.3312000000000008"/>
    <x v="1"/>
    <x v="0"/>
  </r>
  <r>
    <x v="5648"/>
    <x v="2820"/>
    <x v="729"/>
    <x v="698"/>
    <x v="0"/>
    <s v="AJ-10795"/>
    <s v="Anthony Johnson"/>
    <x v="1"/>
    <x v="0"/>
    <s v="Apple Valley"/>
    <x v="1"/>
    <n v="92307"/>
    <x v="1"/>
    <s v="OFF-PA-10004609"/>
    <x v="1"/>
    <x v="10"/>
    <s v="Xerox 221"/>
    <x v="56"/>
    <n v="5"/>
    <n v="0"/>
    <n v="15.552000000000001"/>
    <x v="1"/>
    <x v="1"/>
  </r>
  <r>
    <x v="5649"/>
    <x v="2820"/>
    <x v="729"/>
    <x v="698"/>
    <x v="0"/>
    <s v="AJ-10795"/>
    <s v="Anthony Johnson"/>
    <x v="1"/>
    <x v="0"/>
    <s v="Apple Valley"/>
    <x v="1"/>
    <n v="92307"/>
    <x v="1"/>
    <s v="OFF-EN-10002592"/>
    <x v="1"/>
    <x v="12"/>
    <s v="Peel &amp; Seel Recycled Catalog Envelopes, Brown"/>
    <x v="4057"/>
    <n v="5"/>
    <n v="0"/>
    <n v="28.95"/>
    <x v="1"/>
    <x v="1"/>
  </r>
  <r>
    <x v="5650"/>
    <x v="2820"/>
    <x v="729"/>
    <x v="698"/>
    <x v="0"/>
    <s v="AJ-10795"/>
    <s v="Anthony Johnson"/>
    <x v="1"/>
    <x v="0"/>
    <s v="Apple Valley"/>
    <x v="1"/>
    <n v="92307"/>
    <x v="1"/>
    <s v="OFF-ST-10002957"/>
    <x v="1"/>
    <x v="4"/>
    <s v="Sterilite Show Offs Storage Containers"/>
    <x v="232"/>
    <n v="2"/>
    <n v="0"/>
    <n v="0"/>
    <x v="1"/>
    <x v="1"/>
  </r>
  <r>
    <x v="5651"/>
    <x v="2820"/>
    <x v="729"/>
    <x v="698"/>
    <x v="0"/>
    <s v="AJ-10795"/>
    <s v="Anthony Johnson"/>
    <x v="1"/>
    <x v="0"/>
    <s v="Apple Valley"/>
    <x v="1"/>
    <n v="92307"/>
    <x v="1"/>
    <s v="FUR-BO-10002613"/>
    <x v="0"/>
    <x v="0"/>
    <s v="Atlantic Metals Mobile 4-Shelf Bookcases, Custom Colors"/>
    <x v="4058"/>
    <n v="5"/>
    <n v="0.15"/>
    <n v="210.73499999999993"/>
    <x v="1"/>
    <x v="1"/>
  </r>
  <r>
    <x v="5652"/>
    <x v="2821"/>
    <x v="833"/>
    <x v="768"/>
    <x v="1"/>
    <s v="MM-18280"/>
    <s v="Muhammed MacIntyre"/>
    <x v="1"/>
    <x v="0"/>
    <s v="New York City"/>
    <x v="15"/>
    <n v="10009"/>
    <x v="3"/>
    <s v="OFF-PA-10001033"/>
    <x v="1"/>
    <x v="10"/>
    <s v="Xerox 1893"/>
    <x v="1018"/>
    <n v="1"/>
    <n v="0"/>
    <n v="20.085100000000001"/>
    <x v="3"/>
    <x v="0"/>
  </r>
  <r>
    <x v="5653"/>
    <x v="2822"/>
    <x v="130"/>
    <x v="193"/>
    <x v="1"/>
    <s v="TH-21235"/>
    <s v="Tiffany House"/>
    <x v="1"/>
    <x v="0"/>
    <s v="Long Beach"/>
    <x v="1"/>
    <n v="90805"/>
    <x v="1"/>
    <s v="OFF-AR-10000940"/>
    <x v="1"/>
    <x v="6"/>
    <s v="Newell 343"/>
    <x v="4059"/>
    <n v="1"/>
    <n v="0"/>
    <n v="0.79380000000000006"/>
    <x v="1"/>
    <x v="0"/>
  </r>
  <r>
    <x v="5654"/>
    <x v="2823"/>
    <x v="122"/>
    <x v="967"/>
    <x v="2"/>
    <s v="AH-10120"/>
    <s v="Adrian Hane"/>
    <x v="2"/>
    <x v="0"/>
    <s v="Salem"/>
    <x v="21"/>
    <n v="97301"/>
    <x v="1"/>
    <s v="OFF-BI-10001670"/>
    <x v="1"/>
    <x v="8"/>
    <s v="Vinyl Sectional Post Binders"/>
    <x v="4060"/>
    <n v="4"/>
    <n v="0.7"/>
    <n v="-30.159999999999997"/>
    <x v="1"/>
    <x v="1"/>
  </r>
  <r>
    <x v="5655"/>
    <x v="2823"/>
    <x v="122"/>
    <x v="967"/>
    <x v="2"/>
    <s v="AH-10120"/>
    <s v="Adrian Hane"/>
    <x v="2"/>
    <x v="0"/>
    <s v="Salem"/>
    <x v="21"/>
    <n v="97301"/>
    <x v="1"/>
    <s v="OFF-AR-10004078"/>
    <x v="1"/>
    <x v="6"/>
    <s v="Newell 312"/>
    <x v="4061"/>
    <n v="4"/>
    <n v="0.2"/>
    <n v="2.3359999999999994"/>
    <x v="1"/>
    <x v="1"/>
  </r>
  <r>
    <x v="5656"/>
    <x v="2823"/>
    <x v="122"/>
    <x v="967"/>
    <x v="2"/>
    <s v="AH-10120"/>
    <s v="Adrian Hane"/>
    <x v="2"/>
    <x v="0"/>
    <s v="Salem"/>
    <x v="21"/>
    <n v="97301"/>
    <x v="1"/>
    <s v="OFF-PA-10003036"/>
    <x v="1"/>
    <x v="10"/>
    <s v="Black Print Carbonless 8 1/2&quot; x 8 1/4&quot; Rapid Memo Book"/>
    <x v="25"/>
    <n v="2"/>
    <n v="0.2"/>
    <n v="3.7855999999999992"/>
    <x v="1"/>
    <x v="1"/>
  </r>
  <r>
    <x v="5657"/>
    <x v="2823"/>
    <x v="122"/>
    <x v="967"/>
    <x v="2"/>
    <s v="AH-10120"/>
    <s v="Adrian Hane"/>
    <x v="2"/>
    <x v="0"/>
    <s v="Salem"/>
    <x v="21"/>
    <n v="97301"/>
    <x v="1"/>
    <s v="TEC-AC-10000991"/>
    <x v="2"/>
    <x v="11"/>
    <s v="Sony Micro Vault Click 8 GB USB 2.0 Flash Drive"/>
    <x v="4062"/>
    <n v="3"/>
    <n v="0.2"/>
    <n v="-8.4581999999999979"/>
    <x v="1"/>
    <x v="1"/>
  </r>
  <r>
    <x v="5658"/>
    <x v="2823"/>
    <x v="122"/>
    <x v="967"/>
    <x v="2"/>
    <s v="AH-10120"/>
    <s v="Adrian Hane"/>
    <x v="2"/>
    <x v="0"/>
    <s v="Salem"/>
    <x v="21"/>
    <n v="97301"/>
    <x v="1"/>
    <s v="FUR-TA-10002530"/>
    <x v="0"/>
    <x v="3"/>
    <s v="Iceberg OfficeWorks 42&quot; Round Tables"/>
    <x v="4063"/>
    <n v="5"/>
    <n v="0.5"/>
    <n v="-264.21500000000003"/>
    <x v="1"/>
    <x v="1"/>
  </r>
  <r>
    <x v="5659"/>
    <x v="2823"/>
    <x v="122"/>
    <x v="967"/>
    <x v="2"/>
    <s v="AH-10120"/>
    <s v="Adrian Hane"/>
    <x v="2"/>
    <x v="0"/>
    <s v="Salem"/>
    <x v="21"/>
    <n v="97301"/>
    <x v="1"/>
    <s v="OFF-LA-10000407"/>
    <x v="1"/>
    <x v="2"/>
    <s v="Avery White Multi-Purpose Labels"/>
    <x v="801"/>
    <n v="4"/>
    <n v="0.2"/>
    <n v="5.1791999999999998"/>
    <x v="1"/>
    <x v="1"/>
  </r>
  <r>
    <x v="5660"/>
    <x v="2823"/>
    <x v="122"/>
    <x v="967"/>
    <x v="2"/>
    <s v="AH-10120"/>
    <s v="Adrian Hane"/>
    <x v="2"/>
    <x v="0"/>
    <s v="Salem"/>
    <x v="21"/>
    <n v="97301"/>
    <x v="1"/>
    <s v="TEC-PH-10004833"/>
    <x v="2"/>
    <x v="7"/>
    <s v="Macally Suction Cup Mount"/>
    <x v="4064"/>
    <n v="3"/>
    <n v="0.2"/>
    <n v="-7.17"/>
    <x v="1"/>
    <x v="1"/>
  </r>
  <r>
    <x v="5661"/>
    <x v="2824"/>
    <x v="446"/>
    <x v="152"/>
    <x v="1"/>
    <s v="CL-12700"/>
    <s v="Craig Leslie"/>
    <x v="2"/>
    <x v="0"/>
    <s v="Aurora"/>
    <x v="22"/>
    <n v="80013"/>
    <x v="1"/>
    <s v="FUR-FU-10002671"/>
    <x v="0"/>
    <x v="5"/>
    <s v="Electrix 20W Halogen Replacement Bulb for Zoom-In Desk Lamp"/>
    <x v="4065"/>
    <n v="2"/>
    <n v="0.2"/>
    <n v="7.5039999999999987"/>
    <x v="1"/>
    <x v="0"/>
  </r>
  <r>
    <x v="5662"/>
    <x v="2824"/>
    <x v="446"/>
    <x v="152"/>
    <x v="1"/>
    <s v="CL-12700"/>
    <s v="Craig Leslie"/>
    <x v="2"/>
    <x v="0"/>
    <s v="Aurora"/>
    <x v="22"/>
    <n v="80013"/>
    <x v="1"/>
    <s v="OFF-ST-10001370"/>
    <x v="1"/>
    <x v="4"/>
    <s v="Sensible Storage WireTech Storage Systems"/>
    <x v="4066"/>
    <n v="9"/>
    <n v="0.2"/>
    <n v="-95.823000000000079"/>
    <x v="1"/>
    <x v="0"/>
  </r>
  <r>
    <x v="5663"/>
    <x v="2825"/>
    <x v="658"/>
    <x v="246"/>
    <x v="3"/>
    <s v="JG-15310"/>
    <s v="Jason Gross"/>
    <x v="1"/>
    <x v="0"/>
    <s v="Newark"/>
    <x v="24"/>
    <n v="43055"/>
    <x v="3"/>
    <s v="OFF-AR-10000914"/>
    <x v="1"/>
    <x v="6"/>
    <s v="Boston 16765 Mini Stand Up Battery Pencil Sharpener"/>
    <x v="4067"/>
    <n v="2"/>
    <n v="0.2"/>
    <n v="1.3992000000000013"/>
    <x v="3"/>
    <x v="0"/>
  </r>
  <r>
    <x v="5664"/>
    <x v="2825"/>
    <x v="658"/>
    <x v="246"/>
    <x v="3"/>
    <s v="JG-15310"/>
    <s v="Jason Gross"/>
    <x v="1"/>
    <x v="0"/>
    <s v="Newark"/>
    <x v="24"/>
    <n v="43055"/>
    <x v="3"/>
    <s v="OFF-BI-10001116"/>
    <x v="1"/>
    <x v="8"/>
    <s v="Wilson Jones 1&quot; Hanging DublLock Ring Binders"/>
    <x v="2227"/>
    <n v="7"/>
    <n v="0.7"/>
    <n v="-8.1311999999999998"/>
    <x v="3"/>
    <x v="0"/>
  </r>
  <r>
    <x v="5665"/>
    <x v="2825"/>
    <x v="658"/>
    <x v="246"/>
    <x v="3"/>
    <s v="JG-15310"/>
    <s v="Jason Gross"/>
    <x v="1"/>
    <x v="0"/>
    <s v="Newark"/>
    <x v="24"/>
    <n v="43055"/>
    <x v="3"/>
    <s v="OFF-ST-10002276"/>
    <x v="1"/>
    <x v="4"/>
    <s v="Safco Steel Mobile File Cart"/>
    <x v="4068"/>
    <n v="1"/>
    <n v="0.2"/>
    <n v="4.1680000000000028"/>
    <x v="3"/>
    <x v="0"/>
  </r>
  <r>
    <x v="5666"/>
    <x v="2825"/>
    <x v="658"/>
    <x v="246"/>
    <x v="3"/>
    <s v="JG-15310"/>
    <s v="Jason Gross"/>
    <x v="1"/>
    <x v="0"/>
    <s v="Newark"/>
    <x v="24"/>
    <n v="43055"/>
    <x v="3"/>
    <s v="OFF-ST-10004340"/>
    <x v="1"/>
    <x v="4"/>
    <s v="Fellowes Mobile File Cart, Black"/>
    <x v="4069"/>
    <n v="2"/>
    <n v="0.2"/>
    <n v="8.7052000000000049"/>
    <x v="3"/>
    <x v="0"/>
  </r>
  <r>
    <x v="5667"/>
    <x v="2826"/>
    <x v="725"/>
    <x v="35"/>
    <x v="1"/>
    <s v="SE-20110"/>
    <s v="Sanjit Engle"/>
    <x v="0"/>
    <x v="0"/>
    <s v="Seattle"/>
    <x v="4"/>
    <n v="98103"/>
    <x v="1"/>
    <s v="OFF-LA-10004093"/>
    <x v="1"/>
    <x v="2"/>
    <s v="Avery 486"/>
    <x v="2"/>
    <n v="2"/>
    <n v="0"/>
    <n v="6.8713999999999995"/>
    <x v="1"/>
    <x v="0"/>
  </r>
  <r>
    <x v="5668"/>
    <x v="2826"/>
    <x v="725"/>
    <x v="35"/>
    <x v="1"/>
    <s v="SE-20110"/>
    <s v="Sanjit Engle"/>
    <x v="0"/>
    <x v="0"/>
    <s v="Seattle"/>
    <x v="4"/>
    <n v="98103"/>
    <x v="1"/>
    <s v="OFF-BI-10004728"/>
    <x v="1"/>
    <x v="8"/>
    <s v="Wilson Jones Turn Tabs Binder Tool for Ring Binders"/>
    <x v="4070"/>
    <n v="14"/>
    <n v="0.2"/>
    <n v="17.544800000000002"/>
    <x v="1"/>
    <x v="0"/>
  </r>
  <r>
    <x v="5669"/>
    <x v="2826"/>
    <x v="725"/>
    <x v="35"/>
    <x v="1"/>
    <s v="SE-20110"/>
    <s v="Sanjit Engle"/>
    <x v="0"/>
    <x v="0"/>
    <s v="Seattle"/>
    <x v="4"/>
    <n v="98103"/>
    <x v="1"/>
    <s v="TEC-AC-10003095"/>
    <x v="2"/>
    <x v="11"/>
    <s v="Logitech G35 7.1-Channel Surround Sound Headset"/>
    <x v="1948"/>
    <n v="3"/>
    <n v="0"/>
    <n v="132.58980000000003"/>
    <x v="1"/>
    <x v="0"/>
  </r>
  <r>
    <x v="5670"/>
    <x v="2827"/>
    <x v="988"/>
    <x v="1149"/>
    <x v="0"/>
    <s v="TG-21640"/>
    <s v="Trudy Glocke"/>
    <x v="0"/>
    <x v="0"/>
    <s v="Pocatello"/>
    <x v="45"/>
    <n v="83201"/>
    <x v="1"/>
    <s v="FUR-FU-10003192"/>
    <x v="0"/>
    <x v="5"/>
    <s v="Luxo Adjustable Task Clamp Lamp"/>
    <x v="4071"/>
    <n v="4"/>
    <n v="0"/>
    <n v="92.393599999999992"/>
    <x v="1"/>
    <x v="0"/>
  </r>
  <r>
    <x v="5671"/>
    <x v="2827"/>
    <x v="988"/>
    <x v="1149"/>
    <x v="0"/>
    <s v="TG-21640"/>
    <s v="Trudy Glocke"/>
    <x v="0"/>
    <x v="0"/>
    <s v="Pocatello"/>
    <x v="45"/>
    <n v="83201"/>
    <x v="1"/>
    <s v="TEC-PH-10004522"/>
    <x v="2"/>
    <x v="7"/>
    <s v="Dexim XPower Skin Super-Thin Power Case for iPhone 5 - Black"/>
    <x v="4072"/>
    <n v="3"/>
    <n v="0.2"/>
    <n v="8.7735000000000056"/>
    <x v="1"/>
    <x v="0"/>
  </r>
  <r>
    <x v="5672"/>
    <x v="2828"/>
    <x v="855"/>
    <x v="548"/>
    <x v="1"/>
    <s v="SH-19975"/>
    <s v="Sally Hughsby"/>
    <x v="1"/>
    <x v="0"/>
    <s v="Dallas"/>
    <x v="5"/>
    <n v="75081"/>
    <x v="2"/>
    <s v="OFF-EN-10003068"/>
    <x v="1"/>
    <x v="12"/>
    <s v="#6 3/4 Gummed Flap White Envelopes"/>
    <x v="4073"/>
    <n v="2"/>
    <n v="0.2"/>
    <n v="5.5439999999999987"/>
    <x v="2"/>
    <x v="0"/>
  </r>
  <r>
    <x v="5673"/>
    <x v="2828"/>
    <x v="855"/>
    <x v="548"/>
    <x v="1"/>
    <s v="SH-19975"/>
    <s v="Sally Hughsby"/>
    <x v="1"/>
    <x v="0"/>
    <s v="Dallas"/>
    <x v="5"/>
    <n v="75081"/>
    <x v="2"/>
    <s v="OFF-PA-10001204"/>
    <x v="1"/>
    <x v="10"/>
    <s v="Xerox 1972"/>
    <x v="582"/>
    <n v="2"/>
    <n v="0.2"/>
    <n v="2.6399999999999997"/>
    <x v="2"/>
    <x v="0"/>
  </r>
  <r>
    <x v="5674"/>
    <x v="2829"/>
    <x v="115"/>
    <x v="1040"/>
    <x v="1"/>
    <s v="MC-17275"/>
    <s v="Marc Crier"/>
    <x v="0"/>
    <x v="0"/>
    <s v="Seattle"/>
    <x v="4"/>
    <n v="98105"/>
    <x v="1"/>
    <s v="OFF-PA-10003953"/>
    <x v="1"/>
    <x v="10"/>
    <s v="Xerox 218"/>
    <x v="91"/>
    <n v="2"/>
    <n v="0"/>
    <n v="6.2208000000000006"/>
    <x v="1"/>
    <x v="0"/>
  </r>
  <r>
    <x v="5675"/>
    <x v="2830"/>
    <x v="1061"/>
    <x v="1150"/>
    <x v="1"/>
    <s v="PJ-18835"/>
    <s v="Patrick Jones"/>
    <x v="1"/>
    <x v="0"/>
    <s v="Seattle"/>
    <x v="4"/>
    <n v="98115"/>
    <x v="1"/>
    <s v="TEC-PH-10001552"/>
    <x v="2"/>
    <x v="7"/>
    <s v="I Need's 3d Hello Kitty Hybrid Silicone Case Cover for HTC One X 4g with 3d Hello Kitty Stylus Pen Green/pink"/>
    <x v="4074"/>
    <n v="6"/>
    <n v="0.2"/>
    <n v="5.7408000000000019"/>
    <x v="1"/>
    <x v="0"/>
  </r>
  <r>
    <x v="5676"/>
    <x v="2830"/>
    <x v="1061"/>
    <x v="1150"/>
    <x v="1"/>
    <s v="PJ-18835"/>
    <s v="Patrick Jones"/>
    <x v="1"/>
    <x v="0"/>
    <s v="Seattle"/>
    <x v="4"/>
    <n v="98115"/>
    <x v="1"/>
    <s v="TEC-AC-10004877"/>
    <x v="2"/>
    <x v="11"/>
    <s v="Imation 30456 USB Flash Drive 8GB"/>
    <x v="4075"/>
    <n v="4"/>
    <n v="0"/>
    <n v="2.2079999999999984"/>
    <x v="1"/>
    <x v="0"/>
  </r>
  <r>
    <x v="5677"/>
    <x v="2831"/>
    <x v="282"/>
    <x v="1061"/>
    <x v="1"/>
    <s v="ZC-21910"/>
    <s v="Zuschuss Carroll"/>
    <x v="0"/>
    <x v="0"/>
    <s v="Chicago"/>
    <x v="10"/>
    <n v="60610"/>
    <x v="2"/>
    <s v="FUR-FU-10000193"/>
    <x v="0"/>
    <x v="5"/>
    <s v="Tenex Chairmats For Use with Hard Floors"/>
    <x v="2360"/>
    <n v="3"/>
    <n v="0.6"/>
    <n v="-50.66879999999999"/>
    <x v="2"/>
    <x v="0"/>
  </r>
  <r>
    <x v="5678"/>
    <x v="2832"/>
    <x v="1062"/>
    <x v="1151"/>
    <x v="1"/>
    <s v="SC-20680"/>
    <s v="Steve Carroll"/>
    <x v="2"/>
    <x v="0"/>
    <s v="Holland"/>
    <x v="12"/>
    <n v="49423"/>
    <x v="2"/>
    <s v="OFF-FA-10000735"/>
    <x v="1"/>
    <x v="13"/>
    <s v="Staples"/>
    <x v="4076"/>
    <n v="7"/>
    <n v="0"/>
    <n v="9.1979999999999986"/>
    <x v="2"/>
    <x v="0"/>
  </r>
  <r>
    <x v="5679"/>
    <x v="2832"/>
    <x v="1062"/>
    <x v="1151"/>
    <x v="1"/>
    <s v="SC-20680"/>
    <s v="Steve Carroll"/>
    <x v="2"/>
    <x v="0"/>
    <s v="Holland"/>
    <x v="12"/>
    <n v="49423"/>
    <x v="2"/>
    <s v="OFF-PA-10002120"/>
    <x v="1"/>
    <x v="10"/>
    <s v="Xerox 1889"/>
    <x v="1446"/>
    <n v="2"/>
    <n v="0"/>
    <n v="53.860799999999998"/>
    <x v="2"/>
    <x v="0"/>
  </r>
  <r>
    <x v="5680"/>
    <x v="2833"/>
    <x v="446"/>
    <x v="424"/>
    <x v="1"/>
    <s v="BP-11230"/>
    <s v="Benjamin Patterson"/>
    <x v="0"/>
    <x v="0"/>
    <s v="Broken Arrow"/>
    <x v="26"/>
    <n v="74012"/>
    <x v="2"/>
    <s v="OFF-BI-10001249"/>
    <x v="1"/>
    <x v="8"/>
    <s v="Avery Heavy-Duty EZD View Binder with Locking Rings"/>
    <x v="4077"/>
    <n v="1"/>
    <n v="0"/>
    <n v="2.9347999999999996"/>
    <x v="2"/>
    <x v="0"/>
  </r>
  <r>
    <x v="5681"/>
    <x v="2833"/>
    <x v="446"/>
    <x v="424"/>
    <x v="1"/>
    <s v="BP-11230"/>
    <s v="Benjamin Patterson"/>
    <x v="0"/>
    <x v="0"/>
    <s v="Broken Arrow"/>
    <x v="26"/>
    <n v="74012"/>
    <x v="2"/>
    <s v="OFF-PA-10001569"/>
    <x v="1"/>
    <x v="10"/>
    <s v="Xerox 232"/>
    <x v="90"/>
    <n v="1"/>
    <n v="0"/>
    <n v="3.1104000000000003"/>
    <x v="2"/>
    <x v="0"/>
  </r>
  <r>
    <x v="5682"/>
    <x v="2834"/>
    <x v="1063"/>
    <x v="521"/>
    <x v="1"/>
    <s v="RD-19585"/>
    <s v="Rob Dowd"/>
    <x v="0"/>
    <x v="0"/>
    <s v="Athens"/>
    <x v="32"/>
    <n v="30605"/>
    <x v="0"/>
    <s v="OFF-PA-10004248"/>
    <x v="1"/>
    <x v="10"/>
    <s v="Xerox 1990"/>
    <x v="3426"/>
    <n v="3"/>
    <n v="0"/>
    <n v="7.1280000000000001"/>
    <x v="0"/>
    <x v="0"/>
  </r>
  <r>
    <x v="5683"/>
    <x v="2834"/>
    <x v="1063"/>
    <x v="521"/>
    <x v="1"/>
    <s v="RD-19585"/>
    <s v="Rob Dowd"/>
    <x v="0"/>
    <x v="0"/>
    <s v="Athens"/>
    <x v="32"/>
    <n v="30605"/>
    <x v="0"/>
    <s v="TEC-PH-10001128"/>
    <x v="2"/>
    <x v="7"/>
    <s v="Motorola Droid Maxx"/>
    <x v="4078"/>
    <n v="7"/>
    <n v="0"/>
    <n v="293.98040000000003"/>
    <x v="0"/>
    <x v="0"/>
  </r>
  <r>
    <x v="5684"/>
    <x v="2834"/>
    <x v="1063"/>
    <x v="521"/>
    <x v="1"/>
    <s v="RD-19585"/>
    <s v="Rob Dowd"/>
    <x v="0"/>
    <x v="0"/>
    <s v="Athens"/>
    <x v="32"/>
    <n v="30605"/>
    <x v="0"/>
    <s v="OFF-AP-10003842"/>
    <x v="1"/>
    <x v="9"/>
    <s v="Euro-Pro Shark Turbo Vacuum"/>
    <x v="901"/>
    <n v="5"/>
    <n v="0"/>
    <n v="40.274000000000001"/>
    <x v="0"/>
    <x v="0"/>
  </r>
  <r>
    <x v="5685"/>
    <x v="2835"/>
    <x v="599"/>
    <x v="745"/>
    <x v="3"/>
    <s v="KL-16645"/>
    <s v="Ken Lonsdale"/>
    <x v="0"/>
    <x v="0"/>
    <s v="Seattle"/>
    <x v="4"/>
    <n v="98105"/>
    <x v="1"/>
    <s v="OFF-BI-10002794"/>
    <x v="1"/>
    <x v="8"/>
    <s v="Avery Trapezoid Ring Binder, 3&quot; Capacity, Black, 1040 sheets"/>
    <x v="2066"/>
    <n v="3"/>
    <n v="0.2"/>
    <n v="35.652599999999993"/>
    <x v="1"/>
    <x v="0"/>
  </r>
  <r>
    <x v="5686"/>
    <x v="2836"/>
    <x v="1064"/>
    <x v="1152"/>
    <x v="3"/>
    <s v="CK-12205"/>
    <s v="Chloris Kastensmidt"/>
    <x v="0"/>
    <x v="0"/>
    <s v="Apopka"/>
    <x v="2"/>
    <n v="32712"/>
    <x v="0"/>
    <s v="OFF-FA-10000621"/>
    <x v="1"/>
    <x v="13"/>
    <s v="OIC Colored Binder Clips, Assorted Sizes"/>
    <x v="4079"/>
    <n v="5"/>
    <n v="0.2"/>
    <n v="5.1910000000000007"/>
    <x v="0"/>
    <x v="0"/>
  </r>
  <r>
    <x v="5687"/>
    <x v="2836"/>
    <x v="1064"/>
    <x v="1152"/>
    <x v="3"/>
    <s v="CK-12205"/>
    <s v="Chloris Kastensmidt"/>
    <x v="0"/>
    <x v="0"/>
    <s v="Apopka"/>
    <x v="2"/>
    <n v="32712"/>
    <x v="0"/>
    <s v="FUR-FU-10003623"/>
    <x v="0"/>
    <x v="5"/>
    <s v="DataProducts Ampli Magnifier Task Lamp, Black,"/>
    <x v="4080"/>
    <n v="6"/>
    <n v="0.2"/>
    <n v="12.988799999999991"/>
    <x v="0"/>
    <x v="0"/>
  </r>
  <r>
    <x v="5688"/>
    <x v="2836"/>
    <x v="1064"/>
    <x v="1152"/>
    <x v="3"/>
    <s v="CK-12205"/>
    <s v="Chloris Kastensmidt"/>
    <x v="0"/>
    <x v="0"/>
    <s v="Apopka"/>
    <x v="2"/>
    <n v="32712"/>
    <x v="0"/>
    <s v="OFF-EN-10000781"/>
    <x v="1"/>
    <x v="12"/>
    <s v="#10- 4 1/8&quot; x 9 1/2&quot; Recycled Envelopes"/>
    <x v="4081"/>
    <n v="7"/>
    <n v="0.2"/>
    <n v="16.518599999999999"/>
    <x v="0"/>
    <x v="0"/>
  </r>
  <r>
    <x v="5689"/>
    <x v="2837"/>
    <x v="207"/>
    <x v="16"/>
    <x v="1"/>
    <s v="RB-19705"/>
    <s v="Roger Barcio"/>
    <x v="2"/>
    <x v="0"/>
    <s v="Houston"/>
    <x v="5"/>
    <n v="77070"/>
    <x v="2"/>
    <s v="FUR-CH-10002044"/>
    <x v="0"/>
    <x v="1"/>
    <s v="Office Star - Contemporary Task Swivel chair with 2-way adjustable arms, Plum"/>
    <x v="4082"/>
    <n v="3"/>
    <n v="0.3"/>
    <n v="-90.376199999999997"/>
    <x v="2"/>
    <x v="0"/>
  </r>
  <r>
    <x v="5690"/>
    <x v="2838"/>
    <x v="895"/>
    <x v="313"/>
    <x v="1"/>
    <s v="KM-16225"/>
    <s v="Kalyca Meade"/>
    <x v="1"/>
    <x v="0"/>
    <s v="Baltimore"/>
    <x v="39"/>
    <n v="21215"/>
    <x v="3"/>
    <s v="OFF-AR-10000817"/>
    <x v="1"/>
    <x v="6"/>
    <s v="Manco Dry-Lighter Erasable Highlighter"/>
    <x v="4083"/>
    <n v="9"/>
    <n v="0"/>
    <n v="9.3023999999999987"/>
    <x v="3"/>
    <x v="0"/>
  </r>
  <r>
    <x v="5691"/>
    <x v="2838"/>
    <x v="895"/>
    <x v="313"/>
    <x v="1"/>
    <s v="KM-16225"/>
    <s v="Kalyca Meade"/>
    <x v="1"/>
    <x v="0"/>
    <s v="Baltimore"/>
    <x v="39"/>
    <n v="21215"/>
    <x v="3"/>
    <s v="OFF-PA-10001509"/>
    <x v="1"/>
    <x v="10"/>
    <s v="Recycled Desk Saver Line &quot;While You Were Out&quot; Book, 5 1/2&quot; X 4&quot;"/>
    <x v="915"/>
    <n v="5"/>
    <n v="0"/>
    <n v="20.584999999999994"/>
    <x v="3"/>
    <x v="0"/>
  </r>
  <r>
    <x v="5692"/>
    <x v="2838"/>
    <x v="895"/>
    <x v="313"/>
    <x v="1"/>
    <s v="KM-16225"/>
    <s v="Kalyca Meade"/>
    <x v="1"/>
    <x v="0"/>
    <s v="Baltimore"/>
    <x v="39"/>
    <n v="21215"/>
    <x v="3"/>
    <s v="TEC-PH-10004667"/>
    <x v="2"/>
    <x v="7"/>
    <s v="Cisco 8x8 Inc. 6753i IP Business Phone System"/>
    <x v="4084"/>
    <n v="1"/>
    <n v="0"/>
    <n v="36.447299999999998"/>
    <x v="3"/>
    <x v="0"/>
  </r>
  <r>
    <x v="5693"/>
    <x v="2838"/>
    <x v="895"/>
    <x v="313"/>
    <x v="1"/>
    <s v="KM-16225"/>
    <s v="Kalyca Meade"/>
    <x v="1"/>
    <x v="0"/>
    <s v="Baltimore"/>
    <x v="39"/>
    <n v="21215"/>
    <x v="3"/>
    <s v="OFF-PA-10000143"/>
    <x v="1"/>
    <x v="10"/>
    <s v="Astroparche Fine Business Paper"/>
    <x v="1603"/>
    <n v="5"/>
    <n v="0"/>
    <n v="12.672000000000001"/>
    <x v="3"/>
    <x v="0"/>
  </r>
  <r>
    <x v="5694"/>
    <x v="2838"/>
    <x v="895"/>
    <x v="313"/>
    <x v="1"/>
    <s v="KM-16225"/>
    <s v="Kalyca Meade"/>
    <x v="1"/>
    <x v="0"/>
    <s v="Baltimore"/>
    <x v="39"/>
    <n v="21215"/>
    <x v="3"/>
    <s v="FUR-CH-10000785"/>
    <x v="0"/>
    <x v="1"/>
    <s v="Global Ergonomic Managers Chair"/>
    <x v="3116"/>
    <n v="3"/>
    <n v="0"/>
    <n v="141.1644"/>
    <x v="3"/>
    <x v="0"/>
  </r>
  <r>
    <x v="5695"/>
    <x v="2839"/>
    <x v="465"/>
    <x v="477"/>
    <x v="0"/>
    <s v="AH-10465"/>
    <s v="Amy Hunt"/>
    <x v="0"/>
    <x v="0"/>
    <s v="San Francisco"/>
    <x v="1"/>
    <n v="94109"/>
    <x v="1"/>
    <s v="FUR-TA-10001676"/>
    <x v="0"/>
    <x v="3"/>
    <s v="Hon 61000 Series Interactive Training Tables"/>
    <x v="4085"/>
    <n v="2"/>
    <n v="0.2"/>
    <n v="-1.7772000000000041"/>
    <x v="1"/>
    <x v="0"/>
  </r>
  <r>
    <x v="5696"/>
    <x v="2840"/>
    <x v="336"/>
    <x v="499"/>
    <x v="1"/>
    <s v="AG-10765"/>
    <s v="Anthony Garverick"/>
    <x v="2"/>
    <x v="0"/>
    <s v="Chicago"/>
    <x v="10"/>
    <n v="60623"/>
    <x v="2"/>
    <s v="OFF-BI-10000309"/>
    <x v="1"/>
    <x v="8"/>
    <s v="GBC Twin Loop Wire Binding Elements, 9/16&quot; Spine, Black"/>
    <x v="4086"/>
    <n v="9"/>
    <n v="0.8"/>
    <n v="-42.46380000000002"/>
    <x v="2"/>
    <x v="0"/>
  </r>
  <r>
    <x v="5697"/>
    <x v="2840"/>
    <x v="336"/>
    <x v="499"/>
    <x v="1"/>
    <s v="AG-10765"/>
    <s v="Anthony Garverick"/>
    <x v="2"/>
    <x v="0"/>
    <s v="Chicago"/>
    <x v="10"/>
    <n v="60623"/>
    <x v="2"/>
    <s v="OFF-BI-10004224"/>
    <x v="1"/>
    <x v="8"/>
    <s v="Catalog Binders with Expanding Posts"/>
    <x v="4087"/>
    <n v="1"/>
    <n v="0.8"/>
    <n v="-23.548000000000009"/>
    <x v="2"/>
    <x v="0"/>
  </r>
  <r>
    <x v="5698"/>
    <x v="2841"/>
    <x v="732"/>
    <x v="519"/>
    <x v="3"/>
    <s v="EB-14170"/>
    <s v="Evan Bailliet"/>
    <x v="0"/>
    <x v="0"/>
    <s v="Laredo"/>
    <x v="5"/>
    <n v="78041"/>
    <x v="2"/>
    <s v="OFF-LA-10002312"/>
    <x v="1"/>
    <x v="2"/>
    <s v="Avery 490"/>
    <x v="1583"/>
    <n v="1"/>
    <n v="0.2"/>
    <n v="4.4399999999999995"/>
    <x v="2"/>
    <x v="0"/>
  </r>
  <r>
    <x v="5699"/>
    <x v="2842"/>
    <x v="132"/>
    <x v="834"/>
    <x v="1"/>
    <s v="PG-18895"/>
    <s v="Paul Gonzalez"/>
    <x v="0"/>
    <x v="0"/>
    <s v="San Francisco"/>
    <x v="1"/>
    <n v="94109"/>
    <x v="1"/>
    <s v="OFF-PA-10003022"/>
    <x v="1"/>
    <x v="10"/>
    <s v="Xerox 1992"/>
    <x v="1211"/>
    <n v="6"/>
    <n v="0"/>
    <n v="17.581200000000003"/>
    <x v="1"/>
    <x v="0"/>
  </r>
  <r>
    <x v="5700"/>
    <x v="2843"/>
    <x v="390"/>
    <x v="482"/>
    <x v="2"/>
    <s v="CA-12055"/>
    <s v="Cathy Armstrong"/>
    <x v="2"/>
    <x v="0"/>
    <s v="Cleveland"/>
    <x v="24"/>
    <n v="44105"/>
    <x v="3"/>
    <s v="OFF-EN-10001532"/>
    <x v="1"/>
    <x v="12"/>
    <s v="Brown Kraft Recycled Envelopes"/>
    <x v="4088"/>
    <n v="3"/>
    <n v="0.2"/>
    <n v="15.281999999999998"/>
    <x v="3"/>
    <x v="0"/>
  </r>
  <r>
    <x v="5701"/>
    <x v="2843"/>
    <x v="390"/>
    <x v="482"/>
    <x v="2"/>
    <s v="CA-12055"/>
    <s v="Cathy Armstrong"/>
    <x v="2"/>
    <x v="0"/>
    <s v="Cleveland"/>
    <x v="24"/>
    <n v="44105"/>
    <x v="3"/>
    <s v="TEC-AC-10004855"/>
    <x v="2"/>
    <x v="11"/>
    <s v="V7 USB Numeric Keypad"/>
    <x v="4089"/>
    <n v="5"/>
    <n v="0.2"/>
    <n v="-22.743500000000004"/>
    <x v="3"/>
    <x v="0"/>
  </r>
  <r>
    <x v="5702"/>
    <x v="2844"/>
    <x v="637"/>
    <x v="444"/>
    <x v="1"/>
    <s v="SS-20875"/>
    <s v="Sung Shariari"/>
    <x v="0"/>
    <x v="0"/>
    <s v="Marion"/>
    <x v="24"/>
    <n v="43302"/>
    <x v="3"/>
    <s v="OFF-AR-10003829"/>
    <x v="1"/>
    <x v="6"/>
    <s v="Newell 35"/>
    <x v="370"/>
    <n v="1"/>
    <n v="0.2"/>
    <n v="0.29519999999999957"/>
    <x v="3"/>
    <x v="0"/>
  </r>
  <r>
    <x v="5703"/>
    <x v="2844"/>
    <x v="637"/>
    <x v="444"/>
    <x v="1"/>
    <s v="SS-20875"/>
    <s v="Sung Shariari"/>
    <x v="0"/>
    <x v="0"/>
    <s v="Marion"/>
    <x v="24"/>
    <n v="43302"/>
    <x v="3"/>
    <s v="FUR-TA-10002645"/>
    <x v="0"/>
    <x v="3"/>
    <s v="Hon Rectangular Conference Tables"/>
    <x v="4090"/>
    <n v="1"/>
    <n v="0.4"/>
    <n v="-52.336500000000029"/>
    <x v="3"/>
    <x v="0"/>
  </r>
  <r>
    <x v="5704"/>
    <x v="2844"/>
    <x v="637"/>
    <x v="444"/>
    <x v="1"/>
    <s v="SS-20875"/>
    <s v="Sung Shariari"/>
    <x v="0"/>
    <x v="0"/>
    <s v="Marion"/>
    <x v="24"/>
    <n v="43302"/>
    <x v="3"/>
    <s v="TEC-AC-10003033"/>
    <x v="2"/>
    <x v="11"/>
    <s v="Plantronics CS510 - Over-the-Head monaural Wireless Headset System"/>
    <x v="2392"/>
    <n v="1"/>
    <n v="0.2"/>
    <n v="42.893499999999975"/>
    <x v="3"/>
    <x v="0"/>
  </r>
  <r>
    <x v="5705"/>
    <x v="2845"/>
    <x v="935"/>
    <x v="821"/>
    <x v="1"/>
    <s v="RP-19390"/>
    <s v="Resi Pölking"/>
    <x v="0"/>
    <x v="0"/>
    <s v="Fairfield"/>
    <x v="29"/>
    <n v="6824"/>
    <x v="3"/>
    <s v="OFF-SU-10002522"/>
    <x v="1"/>
    <x v="14"/>
    <s v="Acme Kleen Earth Office Shears"/>
    <x v="4091"/>
    <n v="3"/>
    <n v="0"/>
    <n v="3.3755999999999986"/>
    <x v="3"/>
    <x v="0"/>
  </r>
  <r>
    <x v="5706"/>
    <x v="2846"/>
    <x v="585"/>
    <x v="425"/>
    <x v="0"/>
    <s v="SC-20440"/>
    <s v="Shaun Chance"/>
    <x v="1"/>
    <x v="0"/>
    <s v="New York City"/>
    <x v="15"/>
    <n v="10009"/>
    <x v="3"/>
    <s v="OFF-BI-10004828"/>
    <x v="1"/>
    <x v="8"/>
    <s v="GBC Poly Designer Binding Covers"/>
    <x v="3022"/>
    <n v="3"/>
    <n v="0.2"/>
    <n v="14.563799999999997"/>
    <x v="3"/>
    <x v="0"/>
  </r>
  <r>
    <x v="5707"/>
    <x v="2847"/>
    <x v="412"/>
    <x v="1153"/>
    <x v="1"/>
    <s v="NW-18400"/>
    <s v="Natalie Webber"/>
    <x v="0"/>
    <x v="0"/>
    <s v="New York City"/>
    <x v="15"/>
    <n v="10024"/>
    <x v="3"/>
    <s v="FUR-FU-10001095"/>
    <x v="0"/>
    <x v="5"/>
    <s v="DAX Black Cherry Wood-Tone Poster Frame"/>
    <x v="4092"/>
    <n v="3"/>
    <n v="0"/>
    <n v="30.187200000000001"/>
    <x v="3"/>
    <x v="1"/>
  </r>
  <r>
    <x v="5708"/>
    <x v="2847"/>
    <x v="412"/>
    <x v="1153"/>
    <x v="1"/>
    <s v="NW-18400"/>
    <s v="Natalie Webber"/>
    <x v="0"/>
    <x v="0"/>
    <s v="New York City"/>
    <x v="15"/>
    <n v="10024"/>
    <x v="3"/>
    <s v="OFF-SU-10000157"/>
    <x v="1"/>
    <x v="14"/>
    <s v="Compact Automatic Electric Letter Opener"/>
    <x v="3956"/>
    <n v="3"/>
    <n v="0"/>
    <n v="7.158600000000007"/>
    <x v="3"/>
    <x v="1"/>
  </r>
  <r>
    <x v="5709"/>
    <x v="2847"/>
    <x v="412"/>
    <x v="1153"/>
    <x v="1"/>
    <s v="NW-18400"/>
    <s v="Natalie Webber"/>
    <x v="0"/>
    <x v="0"/>
    <s v="New York City"/>
    <x v="15"/>
    <n v="10024"/>
    <x v="3"/>
    <s v="FUR-CH-10002647"/>
    <x v="0"/>
    <x v="1"/>
    <s v="Situations Contoured Folding Chairs, 4/Set"/>
    <x v="4093"/>
    <n v="2"/>
    <n v="0.1"/>
    <n v="21.294000000000008"/>
    <x v="3"/>
    <x v="1"/>
  </r>
  <r>
    <x v="5710"/>
    <x v="2847"/>
    <x v="412"/>
    <x v="1153"/>
    <x v="1"/>
    <s v="NW-18400"/>
    <s v="Natalie Webber"/>
    <x v="0"/>
    <x v="0"/>
    <s v="New York City"/>
    <x v="15"/>
    <n v="10024"/>
    <x v="3"/>
    <s v="TEC-CO-10004115"/>
    <x v="2"/>
    <x v="16"/>
    <s v="Sharp AL-1530CS Digital Copier"/>
    <x v="4094"/>
    <n v="7"/>
    <n v="0.2"/>
    <n v="1014.9797"/>
    <x v="3"/>
    <x v="1"/>
  </r>
  <r>
    <x v="5711"/>
    <x v="2847"/>
    <x v="412"/>
    <x v="1153"/>
    <x v="1"/>
    <s v="NW-18400"/>
    <s v="Natalie Webber"/>
    <x v="0"/>
    <x v="0"/>
    <s v="New York City"/>
    <x v="15"/>
    <n v="10024"/>
    <x v="3"/>
    <s v="OFF-PA-10003363"/>
    <x v="1"/>
    <x v="10"/>
    <s v="Xerox 204"/>
    <x v="541"/>
    <n v="3"/>
    <n v="0"/>
    <n v="9.3312000000000008"/>
    <x v="3"/>
    <x v="1"/>
  </r>
  <r>
    <x v="5712"/>
    <x v="2848"/>
    <x v="689"/>
    <x v="849"/>
    <x v="3"/>
    <s v="KW-16435"/>
    <s v="Katrina Willman"/>
    <x v="0"/>
    <x v="0"/>
    <s v="Chicago"/>
    <x v="10"/>
    <n v="60653"/>
    <x v="2"/>
    <s v="TEC-PH-10003092"/>
    <x v="2"/>
    <x v="7"/>
    <s v="Motorola L804"/>
    <x v="2204"/>
    <n v="1"/>
    <n v="0.2"/>
    <n v="4.1390999999999991"/>
    <x v="2"/>
    <x v="0"/>
  </r>
  <r>
    <x v="5713"/>
    <x v="2849"/>
    <x v="72"/>
    <x v="1154"/>
    <x v="1"/>
    <s v="HR-14770"/>
    <s v="Hallie Redmond"/>
    <x v="2"/>
    <x v="0"/>
    <s v="New York City"/>
    <x v="15"/>
    <n v="10035"/>
    <x v="3"/>
    <s v="TEC-PH-10003655"/>
    <x v="2"/>
    <x v="7"/>
    <s v="Sannysis Cute Owl Design Soft Skin Case Cover for Samsung Galaxy S4"/>
    <x v="4095"/>
    <n v="3"/>
    <n v="0"/>
    <n v="1.6037999999999999"/>
    <x v="3"/>
    <x v="0"/>
  </r>
  <r>
    <x v="5714"/>
    <x v="2850"/>
    <x v="145"/>
    <x v="289"/>
    <x v="1"/>
    <s v="AG-10900"/>
    <s v="Arthur Gainer"/>
    <x v="0"/>
    <x v="0"/>
    <s v="Richmond"/>
    <x v="17"/>
    <n v="23223"/>
    <x v="0"/>
    <s v="OFF-ST-10001476"/>
    <x v="1"/>
    <x v="4"/>
    <s v="Steel Personal Filing/Posting Tote"/>
    <x v="4096"/>
    <n v="5"/>
    <n v="0"/>
    <n v="47.938500000000005"/>
    <x v="0"/>
    <x v="0"/>
  </r>
  <r>
    <x v="5715"/>
    <x v="2851"/>
    <x v="330"/>
    <x v="1141"/>
    <x v="0"/>
    <s v="BM-11650"/>
    <s v="Brian Moss"/>
    <x v="1"/>
    <x v="0"/>
    <s v="Ann Arbor"/>
    <x v="12"/>
    <n v="48104"/>
    <x v="2"/>
    <s v="TEC-AC-10002049"/>
    <x v="2"/>
    <x v="11"/>
    <s v="Logitech G19 Programmable Gaming Keyboard"/>
    <x v="1008"/>
    <n v="5"/>
    <n v="0"/>
    <n v="111.59099999999995"/>
    <x v="2"/>
    <x v="0"/>
  </r>
  <r>
    <x v="5716"/>
    <x v="2851"/>
    <x v="330"/>
    <x v="1141"/>
    <x v="0"/>
    <s v="BM-11650"/>
    <s v="Brian Moss"/>
    <x v="1"/>
    <x v="0"/>
    <s v="Ann Arbor"/>
    <x v="12"/>
    <n v="48104"/>
    <x v="2"/>
    <s v="TEC-PH-10003875"/>
    <x v="2"/>
    <x v="7"/>
    <s v="KLD Oscar II Style Snap-on Ultra Thin Side Flip Synthetic Leather Cover Case for HTC One HTC M7"/>
    <x v="3325"/>
    <n v="3"/>
    <n v="0"/>
    <n v="8.4563999999999986"/>
    <x v="2"/>
    <x v="0"/>
  </r>
  <r>
    <x v="5717"/>
    <x v="2851"/>
    <x v="330"/>
    <x v="1141"/>
    <x v="0"/>
    <s v="BM-11650"/>
    <s v="Brian Moss"/>
    <x v="1"/>
    <x v="0"/>
    <s v="Ann Arbor"/>
    <x v="12"/>
    <n v="48104"/>
    <x v="2"/>
    <s v="OFF-EN-10003286"/>
    <x v="1"/>
    <x v="12"/>
    <s v="Staple envelope"/>
    <x v="4097"/>
    <n v="7"/>
    <n v="0"/>
    <n v="27.241199999999996"/>
    <x v="2"/>
    <x v="0"/>
  </r>
  <r>
    <x v="5718"/>
    <x v="2851"/>
    <x v="330"/>
    <x v="1141"/>
    <x v="0"/>
    <s v="BM-11650"/>
    <s v="Brian Moss"/>
    <x v="1"/>
    <x v="0"/>
    <s v="Ann Arbor"/>
    <x v="12"/>
    <n v="48104"/>
    <x v="2"/>
    <s v="OFF-AP-10003971"/>
    <x v="1"/>
    <x v="9"/>
    <s v="Belkin 6 Outlet Metallic Surge Strip"/>
    <x v="4098"/>
    <n v="3"/>
    <n v="0.1"/>
    <n v="5.2272000000000007"/>
    <x v="2"/>
    <x v="0"/>
  </r>
  <r>
    <x v="5719"/>
    <x v="2852"/>
    <x v="1065"/>
    <x v="504"/>
    <x v="0"/>
    <s v="RD-19720"/>
    <s v="Roger Demir"/>
    <x v="0"/>
    <x v="0"/>
    <s v="Lafayette"/>
    <x v="14"/>
    <n v="47905"/>
    <x v="2"/>
    <s v="OFF-ST-10001031"/>
    <x v="1"/>
    <x v="4"/>
    <s v="Adjustable Personal File Tote"/>
    <x v="4099"/>
    <n v="5"/>
    <n v="0"/>
    <n v="21.164000000000005"/>
    <x v="2"/>
    <x v="0"/>
  </r>
  <r>
    <x v="5720"/>
    <x v="2853"/>
    <x v="717"/>
    <x v="50"/>
    <x v="2"/>
    <s v="KB-16585"/>
    <s v="Ken Black"/>
    <x v="1"/>
    <x v="0"/>
    <s v="Springfield"/>
    <x v="21"/>
    <n v="97477"/>
    <x v="1"/>
    <s v="OFF-FA-10000304"/>
    <x v="1"/>
    <x v="13"/>
    <s v="Advantus Push Pins"/>
    <x v="525"/>
    <n v="5"/>
    <n v="0.2"/>
    <n v="2.289000000000001"/>
    <x v="1"/>
    <x v="1"/>
  </r>
  <r>
    <x v="5721"/>
    <x v="2853"/>
    <x v="717"/>
    <x v="50"/>
    <x v="2"/>
    <s v="KB-16585"/>
    <s v="Ken Black"/>
    <x v="1"/>
    <x v="0"/>
    <s v="Springfield"/>
    <x v="21"/>
    <n v="97477"/>
    <x v="1"/>
    <s v="TEC-AC-10000358"/>
    <x v="2"/>
    <x v="11"/>
    <s v="Imation Secure Drive + Hardware Encrypted USB flash drive - 16 GB"/>
    <x v="4100"/>
    <n v="3"/>
    <n v="0.2"/>
    <n v="4.5587999999999944"/>
    <x v="1"/>
    <x v="1"/>
  </r>
  <r>
    <x v="5722"/>
    <x v="2853"/>
    <x v="717"/>
    <x v="50"/>
    <x v="2"/>
    <s v="KB-16585"/>
    <s v="Ken Black"/>
    <x v="1"/>
    <x v="0"/>
    <s v="Springfield"/>
    <x v="21"/>
    <n v="97477"/>
    <x v="1"/>
    <s v="TEC-AC-10002800"/>
    <x v="2"/>
    <x v="11"/>
    <s v="Plantronics Audio 478 Stereo USB Headset"/>
    <x v="4101"/>
    <n v="4"/>
    <n v="0.2"/>
    <n v="29.993999999999986"/>
    <x v="1"/>
    <x v="1"/>
  </r>
  <r>
    <x v="5723"/>
    <x v="2854"/>
    <x v="182"/>
    <x v="424"/>
    <x v="1"/>
    <s v="DW-13585"/>
    <s v="Dorothy Wardle"/>
    <x v="1"/>
    <x v="0"/>
    <s v="San Francisco"/>
    <x v="1"/>
    <n v="94109"/>
    <x v="1"/>
    <s v="OFF-PA-10004735"/>
    <x v="1"/>
    <x v="10"/>
    <s v="Xerox 1905"/>
    <x v="91"/>
    <n v="2"/>
    <n v="0"/>
    <n v="6.2208000000000006"/>
    <x v="1"/>
    <x v="0"/>
  </r>
  <r>
    <x v="5724"/>
    <x v="2855"/>
    <x v="358"/>
    <x v="1138"/>
    <x v="1"/>
    <s v="VG-21805"/>
    <s v="Vivek Grady"/>
    <x v="1"/>
    <x v="0"/>
    <s v="Chicago"/>
    <x v="10"/>
    <n v="60653"/>
    <x v="2"/>
    <s v="OFF-ST-10002574"/>
    <x v="1"/>
    <x v="4"/>
    <s v="SAFCO Commercial Wire Shelving, Black"/>
    <x v="4102"/>
    <n v="3"/>
    <n v="0.2"/>
    <n v="-82.884"/>
    <x v="2"/>
    <x v="0"/>
  </r>
  <r>
    <x v="5725"/>
    <x v="2856"/>
    <x v="12"/>
    <x v="538"/>
    <x v="2"/>
    <s v="DR-12880"/>
    <s v="Dan Reichenbach"/>
    <x v="1"/>
    <x v="0"/>
    <s v="New York City"/>
    <x v="15"/>
    <n v="10011"/>
    <x v="3"/>
    <s v="TEC-AC-10004171"/>
    <x v="2"/>
    <x v="11"/>
    <s v="Razer Kraken 7.1 Surround Sound Over Ear USB Gaming Headset"/>
    <x v="438"/>
    <n v="9"/>
    <n v="0"/>
    <n v="395.96040000000005"/>
    <x v="3"/>
    <x v="0"/>
  </r>
  <r>
    <x v="5726"/>
    <x v="2857"/>
    <x v="124"/>
    <x v="970"/>
    <x v="1"/>
    <s v="AH-10690"/>
    <s v="Anna Häberlin"/>
    <x v="1"/>
    <x v="0"/>
    <s v="Houston"/>
    <x v="5"/>
    <n v="77095"/>
    <x v="2"/>
    <s v="TEC-PH-10002922"/>
    <x v="2"/>
    <x v="7"/>
    <s v="ShoreTel ShorePhone IP 230 VoIP phone"/>
    <x v="1266"/>
    <n v="7"/>
    <n v="0.2"/>
    <n v="118.29299999999989"/>
    <x v="2"/>
    <x v="0"/>
  </r>
  <r>
    <x v="5727"/>
    <x v="2858"/>
    <x v="166"/>
    <x v="114"/>
    <x v="1"/>
    <s v="JP-15520"/>
    <s v="Jeremy Pistek"/>
    <x v="0"/>
    <x v="0"/>
    <s v="Madison"/>
    <x v="6"/>
    <n v="53711"/>
    <x v="2"/>
    <s v="TEC-AC-10003023"/>
    <x v="2"/>
    <x v="11"/>
    <s v="Logitech G105 Gaming Keyboard"/>
    <x v="4103"/>
    <n v="3"/>
    <n v="0"/>
    <n v="32.059799999999996"/>
    <x v="2"/>
    <x v="0"/>
  </r>
  <r>
    <x v="5728"/>
    <x v="2858"/>
    <x v="166"/>
    <x v="114"/>
    <x v="1"/>
    <s v="JP-15520"/>
    <s v="Jeremy Pistek"/>
    <x v="0"/>
    <x v="0"/>
    <s v="Madison"/>
    <x v="6"/>
    <n v="53711"/>
    <x v="2"/>
    <s v="OFF-AP-10003590"/>
    <x v="1"/>
    <x v="9"/>
    <s v="Hoover WindTunnel Plus Canister Vacuum"/>
    <x v="1234"/>
    <n v="3"/>
    <n v="0"/>
    <n v="305.13000000000011"/>
    <x v="2"/>
    <x v="0"/>
  </r>
  <r>
    <x v="5729"/>
    <x v="2858"/>
    <x v="166"/>
    <x v="114"/>
    <x v="1"/>
    <s v="JP-15520"/>
    <s v="Jeremy Pistek"/>
    <x v="0"/>
    <x v="0"/>
    <s v="Madison"/>
    <x v="6"/>
    <n v="53711"/>
    <x v="2"/>
    <s v="OFF-LA-10003510"/>
    <x v="1"/>
    <x v="2"/>
    <s v="Avery 4027 File Folder Labels for Dot Matrix Printers, 5000 Labels per Box, White"/>
    <x v="3550"/>
    <n v="2"/>
    <n v="0"/>
    <n v="28.087600000000002"/>
    <x v="2"/>
    <x v="0"/>
  </r>
  <r>
    <x v="5730"/>
    <x v="2858"/>
    <x v="166"/>
    <x v="114"/>
    <x v="1"/>
    <s v="JP-15520"/>
    <s v="Jeremy Pistek"/>
    <x v="0"/>
    <x v="0"/>
    <s v="Madison"/>
    <x v="6"/>
    <n v="53711"/>
    <x v="2"/>
    <s v="FUR-BO-10003159"/>
    <x v="0"/>
    <x v="0"/>
    <s v="Sauder Camden County Collection Libraries, Planked Cherry Finish"/>
    <x v="4104"/>
    <n v="4"/>
    <n v="0"/>
    <n v="41.392799999999966"/>
    <x v="2"/>
    <x v="0"/>
  </r>
  <r>
    <x v="5731"/>
    <x v="2858"/>
    <x v="166"/>
    <x v="114"/>
    <x v="1"/>
    <s v="JP-15520"/>
    <s v="Jeremy Pistek"/>
    <x v="0"/>
    <x v="0"/>
    <s v="Madison"/>
    <x v="6"/>
    <n v="53711"/>
    <x v="2"/>
    <s v="OFF-PA-10002713"/>
    <x v="1"/>
    <x v="10"/>
    <s v="Adams Phone Message Book, 200 Message Capacity, 8 1/16” x 11”"/>
    <x v="4105"/>
    <n v="4"/>
    <n v="0"/>
    <n v="12.659199999999998"/>
    <x v="2"/>
    <x v="0"/>
  </r>
  <r>
    <x v="5732"/>
    <x v="2859"/>
    <x v="222"/>
    <x v="354"/>
    <x v="2"/>
    <s v="DR-12880"/>
    <s v="Dan Reichenbach"/>
    <x v="1"/>
    <x v="0"/>
    <s v="Milford"/>
    <x v="29"/>
    <n v="6460"/>
    <x v="3"/>
    <s v="FUR-BO-10002598"/>
    <x v="0"/>
    <x v="0"/>
    <s v="Hon Metal Bookcases, Putty"/>
    <x v="3166"/>
    <n v="9"/>
    <n v="0"/>
    <n v="185.25779999999997"/>
    <x v="3"/>
    <x v="0"/>
  </r>
  <r>
    <x v="5733"/>
    <x v="2859"/>
    <x v="222"/>
    <x v="354"/>
    <x v="2"/>
    <s v="DR-12880"/>
    <s v="Dan Reichenbach"/>
    <x v="1"/>
    <x v="0"/>
    <s v="Milford"/>
    <x v="29"/>
    <n v="6460"/>
    <x v="3"/>
    <s v="OFF-SU-10002537"/>
    <x v="1"/>
    <x v="14"/>
    <s v="Acme Box Cutter Scissors"/>
    <x v="4106"/>
    <n v="3"/>
    <n v="0"/>
    <n v="7.9794000000000018"/>
    <x v="3"/>
    <x v="0"/>
  </r>
  <r>
    <x v="5734"/>
    <x v="2859"/>
    <x v="222"/>
    <x v="354"/>
    <x v="2"/>
    <s v="DR-12880"/>
    <s v="Dan Reichenbach"/>
    <x v="1"/>
    <x v="0"/>
    <s v="Milford"/>
    <x v="29"/>
    <n v="6460"/>
    <x v="3"/>
    <s v="FUR-FU-10003976"/>
    <x v="0"/>
    <x v="5"/>
    <s v="DAX Executive Solid Wood Document Frame, Desktop or Hang, Mahogany, 5 x 7"/>
    <x v="2855"/>
    <n v="2"/>
    <n v="0"/>
    <n v="8.5543999999999976"/>
    <x v="3"/>
    <x v="0"/>
  </r>
  <r>
    <x v="5735"/>
    <x v="2860"/>
    <x v="290"/>
    <x v="890"/>
    <x v="1"/>
    <s v="JK-15625"/>
    <s v="Jim Karlsson"/>
    <x v="0"/>
    <x v="0"/>
    <s v="New York City"/>
    <x v="15"/>
    <n v="10024"/>
    <x v="3"/>
    <s v="OFF-BI-10000174"/>
    <x v="1"/>
    <x v="8"/>
    <s v="Wilson Jones Clip &amp; Carry Folder Binder Tool for Ring Binders, Clear"/>
    <x v="4107"/>
    <n v="3"/>
    <n v="0.2"/>
    <n v="4.8720000000000008"/>
    <x v="3"/>
    <x v="0"/>
  </r>
  <r>
    <x v="5736"/>
    <x v="2861"/>
    <x v="407"/>
    <x v="1155"/>
    <x v="1"/>
    <s v="MV-17485"/>
    <s v="Mark Van Huff"/>
    <x v="0"/>
    <x v="0"/>
    <s v="Los Angeles"/>
    <x v="1"/>
    <n v="90049"/>
    <x v="1"/>
    <s v="OFF-PA-10002893"/>
    <x v="1"/>
    <x v="10"/>
    <s v="Wirebound Service Call Books, 5 1/2&quot; x 4&quot;"/>
    <x v="2439"/>
    <n v="2"/>
    <n v="0"/>
    <n v="9.2927999999999997"/>
    <x v="1"/>
    <x v="1"/>
  </r>
  <r>
    <x v="5737"/>
    <x v="2861"/>
    <x v="407"/>
    <x v="1155"/>
    <x v="1"/>
    <s v="MV-17485"/>
    <s v="Mark Van Huff"/>
    <x v="0"/>
    <x v="0"/>
    <s v="Los Angeles"/>
    <x v="1"/>
    <n v="90049"/>
    <x v="1"/>
    <s v="FUR-FU-10003194"/>
    <x v="0"/>
    <x v="5"/>
    <s v="Eldon Expressions Desk Accessory, Wood Pencil Holder, Oak"/>
    <x v="78"/>
    <n v="2"/>
    <n v="0"/>
    <n v="5.7899999999999991"/>
    <x v="1"/>
    <x v="1"/>
  </r>
  <r>
    <x v="5738"/>
    <x v="2862"/>
    <x v="413"/>
    <x v="335"/>
    <x v="1"/>
    <s v="BP-11155"/>
    <s v="Becky Pak"/>
    <x v="0"/>
    <x v="0"/>
    <s v="San Francisco"/>
    <x v="1"/>
    <n v="94109"/>
    <x v="1"/>
    <s v="OFF-BI-10004233"/>
    <x v="1"/>
    <x v="8"/>
    <s v="GBC Pre-Punched Binding Paper, Plastic, White, 8-1/2&quot; x 11&quot;"/>
    <x v="4108"/>
    <n v="3"/>
    <n v="0.2"/>
    <n v="13.4316"/>
    <x v="1"/>
    <x v="0"/>
  </r>
  <r>
    <x v="5739"/>
    <x v="2863"/>
    <x v="615"/>
    <x v="866"/>
    <x v="2"/>
    <s v="DH-13075"/>
    <s v="Dave Hallsten"/>
    <x v="1"/>
    <x v="0"/>
    <s v="Fairfield"/>
    <x v="1"/>
    <n v="94533"/>
    <x v="1"/>
    <s v="OFF-PA-10000232"/>
    <x v="1"/>
    <x v="10"/>
    <s v="Xerox 1975"/>
    <x v="91"/>
    <n v="2"/>
    <n v="0"/>
    <n v="6.3504000000000005"/>
    <x v="1"/>
    <x v="1"/>
  </r>
  <r>
    <x v="5740"/>
    <x v="2863"/>
    <x v="615"/>
    <x v="866"/>
    <x v="2"/>
    <s v="DH-13075"/>
    <s v="Dave Hallsten"/>
    <x v="1"/>
    <x v="0"/>
    <s v="Fairfield"/>
    <x v="1"/>
    <n v="94533"/>
    <x v="1"/>
    <s v="FUR-FU-10001095"/>
    <x v="0"/>
    <x v="5"/>
    <s v="DAX Black Cherry Wood-Tone Poster Frame"/>
    <x v="4109"/>
    <n v="1"/>
    <n v="0"/>
    <n v="10.0624"/>
    <x v="1"/>
    <x v="1"/>
  </r>
  <r>
    <x v="5741"/>
    <x v="2863"/>
    <x v="615"/>
    <x v="866"/>
    <x v="2"/>
    <s v="DH-13075"/>
    <s v="Dave Hallsten"/>
    <x v="1"/>
    <x v="0"/>
    <s v="Fairfield"/>
    <x v="1"/>
    <n v="94533"/>
    <x v="1"/>
    <s v="TEC-MA-10004679"/>
    <x v="2"/>
    <x v="15"/>
    <s v="StarTech.com 10/100 VDSL2 Ethernet Extender Kit"/>
    <x v="4110"/>
    <n v="2"/>
    <n v="0.2"/>
    <n v="53.271999999999991"/>
    <x v="1"/>
    <x v="1"/>
  </r>
  <r>
    <x v="5742"/>
    <x v="2863"/>
    <x v="615"/>
    <x v="866"/>
    <x v="2"/>
    <s v="DH-13075"/>
    <s v="Dave Hallsten"/>
    <x v="1"/>
    <x v="0"/>
    <s v="Fairfield"/>
    <x v="1"/>
    <n v="94533"/>
    <x v="1"/>
    <s v="OFF-PA-10003651"/>
    <x v="1"/>
    <x v="10"/>
    <s v="Xerox 1968"/>
    <x v="4111"/>
    <n v="4"/>
    <n v="0"/>
    <n v="12.8256"/>
    <x v="1"/>
    <x v="1"/>
  </r>
  <r>
    <x v="5743"/>
    <x v="2863"/>
    <x v="615"/>
    <x v="866"/>
    <x v="2"/>
    <s v="DH-13075"/>
    <s v="Dave Hallsten"/>
    <x v="1"/>
    <x v="0"/>
    <s v="Fairfield"/>
    <x v="1"/>
    <n v="94533"/>
    <x v="1"/>
    <s v="OFF-PA-10000743"/>
    <x v="1"/>
    <x v="10"/>
    <s v="Xerox 1977"/>
    <x v="130"/>
    <n v="3"/>
    <n v="0"/>
    <n v="9.6191999999999993"/>
    <x v="1"/>
    <x v="1"/>
  </r>
  <r>
    <x v="5744"/>
    <x v="2863"/>
    <x v="615"/>
    <x v="866"/>
    <x v="2"/>
    <s v="DH-13075"/>
    <s v="Dave Hallsten"/>
    <x v="1"/>
    <x v="0"/>
    <s v="Fairfield"/>
    <x v="1"/>
    <n v="94533"/>
    <x v="1"/>
    <s v="OFF-ST-10002743"/>
    <x v="1"/>
    <x v="4"/>
    <s v="SAFCO Boltless Steel Shelving"/>
    <x v="4112"/>
    <n v="7"/>
    <n v="0"/>
    <n v="7.9547999999999632"/>
    <x v="1"/>
    <x v="1"/>
  </r>
  <r>
    <x v="5745"/>
    <x v="2863"/>
    <x v="615"/>
    <x v="866"/>
    <x v="2"/>
    <s v="DH-13075"/>
    <s v="Dave Hallsten"/>
    <x v="1"/>
    <x v="0"/>
    <s v="Fairfield"/>
    <x v="1"/>
    <n v="94533"/>
    <x v="1"/>
    <s v="FUR-FU-10003829"/>
    <x v="0"/>
    <x v="5"/>
    <s v="Stackable Trays"/>
    <x v="748"/>
    <n v="7"/>
    <n v="0"/>
    <n v="6.8991999999999987"/>
    <x v="1"/>
    <x v="1"/>
  </r>
  <r>
    <x v="5746"/>
    <x v="2864"/>
    <x v="16"/>
    <x v="485"/>
    <x v="1"/>
    <s v="LH-16900"/>
    <s v="Lena Hernandez"/>
    <x v="0"/>
    <x v="0"/>
    <s v="Greenville"/>
    <x v="3"/>
    <n v="27834"/>
    <x v="0"/>
    <s v="TEC-PH-10002496"/>
    <x v="2"/>
    <x v="7"/>
    <s v="Cisco SPA301"/>
    <x v="2528"/>
    <n v="2"/>
    <n v="0.2"/>
    <n v="31.197999999999986"/>
    <x v="0"/>
    <x v="0"/>
  </r>
  <r>
    <x v="5747"/>
    <x v="2864"/>
    <x v="16"/>
    <x v="485"/>
    <x v="1"/>
    <s v="LH-16900"/>
    <s v="Lena Hernandez"/>
    <x v="0"/>
    <x v="0"/>
    <s v="Greenville"/>
    <x v="3"/>
    <n v="27834"/>
    <x v="0"/>
    <s v="TEC-AC-10002473"/>
    <x v="2"/>
    <x v="11"/>
    <s v="Maxell 4.7GB DVD-R"/>
    <x v="3147"/>
    <n v="3"/>
    <n v="0.2"/>
    <n v="17.879399999999997"/>
    <x v="0"/>
    <x v="0"/>
  </r>
  <r>
    <x v="5748"/>
    <x v="2864"/>
    <x v="16"/>
    <x v="485"/>
    <x v="1"/>
    <s v="LH-16900"/>
    <s v="Lena Hernandez"/>
    <x v="0"/>
    <x v="0"/>
    <s v="Greenville"/>
    <x v="3"/>
    <n v="27834"/>
    <x v="0"/>
    <s v="TEC-AC-10004877"/>
    <x v="2"/>
    <x v="11"/>
    <s v="Imation 30456 USB Flash Drive 8GB"/>
    <x v="4113"/>
    <n v="3"/>
    <n v="0.2"/>
    <n v="-2.4840000000000018"/>
    <x v="0"/>
    <x v="0"/>
  </r>
  <r>
    <x v="5749"/>
    <x v="2865"/>
    <x v="551"/>
    <x v="228"/>
    <x v="1"/>
    <s v="DK-13090"/>
    <s v="Dave Kipp"/>
    <x v="0"/>
    <x v="0"/>
    <s v="Long Beach"/>
    <x v="15"/>
    <n v="11561"/>
    <x v="3"/>
    <s v="TEC-PH-10000923"/>
    <x v="2"/>
    <x v="7"/>
    <s v="Belkin SportFit Armband For iPhone 5s/5c, Fuchsia"/>
    <x v="4114"/>
    <n v="5"/>
    <n v="0"/>
    <n v="36.725500000000004"/>
    <x v="3"/>
    <x v="0"/>
  </r>
  <r>
    <x v="5750"/>
    <x v="2866"/>
    <x v="992"/>
    <x v="1071"/>
    <x v="1"/>
    <s v="SS-20410"/>
    <s v="Shahid Shariari"/>
    <x v="0"/>
    <x v="0"/>
    <s v="Buffalo Grove"/>
    <x v="10"/>
    <n v="60089"/>
    <x v="2"/>
    <s v="FUR-TA-10001539"/>
    <x v="0"/>
    <x v="3"/>
    <s v="Chromcraft Rectangular Conference Tables"/>
    <x v="4115"/>
    <n v="3"/>
    <n v="0.5"/>
    <n v="-184.83660000000003"/>
    <x v="2"/>
    <x v="0"/>
  </r>
  <r>
    <x v="5751"/>
    <x v="2867"/>
    <x v="115"/>
    <x v="113"/>
    <x v="1"/>
    <s v="FP-14320"/>
    <s v="Frank Preis"/>
    <x v="0"/>
    <x v="0"/>
    <s v="San Diego"/>
    <x v="1"/>
    <n v="92037"/>
    <x v="1"/>
    <s v="OFF-LA-10003498"/>
    <x v="1"/>
    <x v="2"/>
    <s v="Avery 475"/>
    <x v="1851"/>
    <n v="3"/>
    <n v="0"/>
    <n v="22.200000000000003"/>
    <x v="1"/>
    <x v="0"/>
  </r>
  <r>
    <x v="5752"/>
    <x v="2867"/>
    <x v="115"/>
    <x v="113"/>
    <x v="1"/>
    <s v="FP-14320"/>
    <s v="Frank Preis"/>
    <x v="0"/>
    <x v="0"/>
    <s v="San Diego"/>
    <x v="1"/>
    <n v="92037"/>
    <x v="1"/>
    <s v="OFF-LA-10004484"/>
    <x v="1"/>
    <x v="2"/>
    <s v="Avery 476"/>
    <x v="2809"/>
    <n v="5"/>
    <n v="0"/>
    <n v="9.4989999999999988"/>
    <x v="1"/>
    <x v="0"/>
  </r>
  <r>
    <x v="5753"/>
    <x v="2868"/>
    <x v="1066"/>
    <x v="1156"/>
    <x v="1"/>
    <s v="LC-17050"/>
    <s v="Liz Carlisle"/>
    <x v="0"/>
    <x v="0"/>
    <s v="Richmond"/>
    <x v="0"/>
    <n v="40475"/>
    <x v="0"/>
    <s v="FUR-CH-10000015"/>
    <x v="0"/>
    <x v="1"/>
    <s v="Hon Multipurpose Stacking Arm Chairs"/>
    <x v="405"/>
    <n v="4"/>
    <n v="0"/>
    <n v="225.26400000000001"/>
    <x v="0"/>
    <x v="0"/>
  </r>
  <r>
    <x v="5754"/>
    <x v="2869"/>
    <x v="368"/>
    <x v="1157"/>
    <x v="0"/>
    <s v="AS-10240"/>
    <s v="Alan Shonely"/>
    <x v="0"/>
    <x v="0"/>
    <s v="Springfield"/>
    <x v="17"/>
    <n v="22153"/>
    <x v="0"/>
    <s v="OFF-AR-10003732"/>
    <x v="1"/>
    <x v="6"/>
    <s v="Newell 333"/>
    <x v="348"/>
    <n v="2"/>
    <n v="0"/>
    <n v="1.4455999999999998"/>
    <x v="0"/>
    <x v="0"/>
  </r>
  <r>
    <x v="5755"/>
    <x v="2870"/>
    <x v="1005"/>
    <x v="1146"/>
    <x v="1"/>
    <s v="HG-15025"/>
    <s v="Hunter Glantz"/>
    <x v="0"/>
    <x v="0"/>
    <s v="Fort Worth"/>
    <x v="5"/>
    <n v="76106"/>
    <x v="2"/>
    <s v="OFF-AP-10004052"/>
    <x v="1"/>
    <x v="9"/>
    <s v="Hoover Replacement Belts For Soft Guard &amp; Commercial Ltweight Upright Vacs, 2/Pk"/>
    <x v="4116"/>
    <n v="4"/>
    <n v="0.8"/>
    <n v="-8.532"/>
    <x v="2"/>
    <x v="0"/>
  </r>
  <r>
    <x v="5756"/>
    <x v="2870"/>
    <x v="1005"/>
    <x v="1146"/>
    <x v="1"/>
    <s v="HG-15025"/>
    <s v="Hunter Glantz"/>
    <x v="0"/>
    <x v="0"/>
    <s v="Fort Worth"/>
    <x v="5"/>
    <n v="76106"/>
    <x v="2"/>
    <s v="TEC-CO-10002095"/>
    <x v="2"/>
    <x v="16"/>
    <s v="Hewlett Packard 610 Color Digital Copier / Printer"/>
    <x v="4117"/>
    <n v="5"/>
    <n v="0.2"/>
    <n v="624.98749999999995"/>
    <x v="2"/>
    <x v="0"/>
  </r>
  <r>
    <x v="5757"/>
    <x v="2871"/>
    <x v="1067"/>
    <x v="99"/>
    <x v="1"/>
    <s v="BW-11065"/>
    <s v="Barry Weirich"/>
    <x v="0"/>
    <x v="0"/>
    <s v="Raleigh"/>
    <x v="3"/>
    <n v="27604"/>
    <x v="0"/>
    <s v="FUR-FU-10004270"/>
    <x v="0"/>
    <x v="5"/>
    <s v="Executive Impressions 13&quot; Clairmont Wall Clock"/>
    <x v="4118"/>
    <n v="3"/>
    <n v="0.2"/>
    <n v="12.114900000000002"/>
    <x v="0"/>
    <x v="0"/>
  </r>
  <r>
    <x v="5758"/>
    <x v="2872"/>
    <x v="6"/>
    <x v="78"/>
    <x v="2"/>
    <s v="BH-11710"/>
    <s v="Brosina Hoffman"/>
    <x v="0"/>
    <x v="0"/>
    <s v="Hialeah"/>
    <x v="2"/>
    <n v="33012"/>
    <x v="0"/>
    <s v="TEC-MA-10000423"/>
    <x v="2"/>
    <x v="15"/>
    <s v="Texas Instruments TI-34 Scientific Calculator"/>
    <x v="4119"/>
    <n v="3"/>
    <n v="0.5"/>
    <n v="-1.9791000000000025"/>
    <x v="0"/>
    <x v="0"/>
  </r>
  <r>
    <x v="5759"/>
    <x v="2873"/>
    <x v="945"/>
    <x v="525"/>
    <x v="3"/>
    <s v="JP-16135"/>
    <s v="Julie Prescott"/>
    <x v="2"/>
    <x v="0"/>
    <s v="Los Angeles"/>
    <x v="1"/>
    <n v="90032"/>
    <x v="1"/>
    <s v="OFF-ST-10001526"/>
    <x v="1"/>
    <x v="4"/>
    <s v="Iceberg Mobile Mega Data/Printer Cart"/>
    <x v="2289"/>
    <n v="4"/>
    <n v="0"/>
    <n v="125.14319999999998"/>
    <x v="1"/>
    <x v="1"/>
  </r>
  <r>
    <x v="5760"/>
    <x v="2873"/>
    <x v="945"/>
    <x v="525"/>
    <x v="3"/>
    <s v="JP-16135"/>
    <s v="Julie Prescott"/>
    <x v="2"/>
    <x v="0"/>
    <s v="Los Angeles"/>
    <x v="1"/>
    <n v="90032"/>
    <x v="1"/>
    <s v="OFF-BI-10002194"/>
    <x v="1"/>
    <x v="8"/>
    <s v="Cardinal Hold-It CD Pocket"/>
    <x v="4120"/>
    <n v="1"/>
    <n v="0.2"/>
    <n v="2.1546000000000003"/>
    <x v="1"/>
    <x v="1"/>
  </r>
  <r>
    <x v="5761"/>
    <x v="2874"/>
    <x v="801"/>
    <x v="719"/>
    <x v="2"/>
    <s v="JM-16195"/>
    <s v="Justin MacKendrick"/>
    <x v="0"/>
    <x v="0"/>
    <s v="Lake Forest"/>
    <x v="1"/>
    <n v="92630"/>
    <x v="1"/>
    <s v="OFF-AP-10000828"/>
    <x v="1"/>
    <x v="9"/>
    <s v="Avanti 4.4 Cu. Ft. Refrigerator"/>
    <x v="3116"/>
    <n v="3"/>
    <n v="0"/>
    <n v="152.02319999999997"/>
    <x v="1"/>
    <x v="0"/>
  </r>
  <r>
    <x v="5762"/>
    <x v="2874"/>
    <x v="801"/>
    <x v="719"/>
    <x v="2"/>
    <s v="JM-16195"/>
    <s v="Justin MacKendrick"/>
    <x v="0"/>
    <x v="0"/>
    <s v="Lake Forest"/>
    <x v="1"/>
    <n v="92630"/>
    <x v="1"/>
    <s v="FUR-FU-10001473"/>
    <x v="0"/>
    <x v="5"/>
    <s v="DAX Wood Document Frame"/>
    <x v="4121"/>
    <n v="4"/>
    <n v="0"/>
    <n v="19.7712"/>
    <x v="1"/>
    <x v="0"/>
  </r>
  <r>
    <x v="5763"/>
    <x v="2875"/>
    <x v="502"/>
    <x v="745"/>
    <x v="2"/>
    <s v="FH-14365"/>
    <s v="Fred Hopkins"/>
    <x v="1"/>
    <x v="0"/>
    <s v="Long Beach"/>
    <x v="15"/>
    <n v="11561"/>
    <x v="3"/>
    <s v="FUR-CH-10004983"/>
    <x v="0"/>
    <x v="1"/>
    <s v="Office Star - Mid Back Dual function Ergonomic High Back Chair with 2-Way Adjustable Arms"/>
    <x v="4122"/>
    <n v="10"/>
    <n v="0.1"/>
    <n v="209.27399999999992"/>
    <x v="3"/>
    <x v="0"/>
  </r>
  <r>
    <x v="5764"/>
    <x v="2876"/>
    <x v="229"/>
    <x v="64"/>
    <x v="0"/>
    <s v="MC-17575"/>
    <s v="Matt Collins"/>
    <x v="0"/>
    <x v="0"/>
    <s v="Seattle"/>
    <x v="4"/>
    <n v="98103"/>
    <x v="1"/>
    <s v="OFF-ST-10003994"/>
    <x v="1"/>
    <x v="4"/>
    <s v="Belkin 19&quot; Center-Weighted Shelf, Gray"/>
    <x v="4123"/>
    <n v="6"/>
    <n v="0"/>
    <n v="17.693999999999988"/>
    <x v="1"/>
    <x v="0"/>
  </r>
  <r>
    <x v="5765"/>
    <x v="2877"/>
    <x v="1068"/>
    <x v="390"/>
    <x v="1"/>
    <s v="EB-13870"/>
    <s v="Emily Burns"/>
    <x v="0"/>
    <x v="0"/>
    <s v="Redding"/>
    <x v="1"/>
    <n v="96003"/>
    <x v="1"/>
    <s v="TEC-PH-10004447"/>
    <x v="2"/>
    <x v="7"/>
    <s v="Toshiba IPT2010-SD IP Telephone"/>
    <x v="3844"/>
    <n v="3"/>
    <n v="0.2"/>
    <n v="25.018199999999993"/>
    <x v="1"/>
    <x v="0"/>
  </r>
  <r>
    <x v="5766"/>
    <x v="2878"/>
    <x v="750"/>
    <x v="831"/>
    <x v="1"/>
    <s v="PM-19135"/>
    <s v="Peter McVee"/>
    <x v="2"/>
    <x v="0"/>
    <s v="San Antonio"/>
    <x v="5"/>
    <n v="78207"/>
    <x v="2"/>
    <s v="OFF-LA-10004545"/>
    <x v="1"/>
    <x v="2"/>
    <s v="Avery 50"/>
    <x v="4124"/>
    <n v="6"/>
    <n v="0.2"/>
    <n v="20.298599999999993"/>
    <x v="2"/>
    <x v="0"/>
  </r>
  <r>
    <x v="5767"/>
    <x v="2879"/>
    <x v="565"/>
    <x v="230"/>
    <x v="0"/>
    <s v="AR-10345"/>
    <s v="Alex Russell"/>
    <x v="1"/>
    <x v="0"/>
    <s v="Houston"/>
    <x v="5"/>
    <n v="77070"/>
    <x v="2"/>
    <s v="TEC-AC-10003116"/>
    <x v="2"/>
    <x v="11"/>
    <s v="Memorex Froggy Flash Drive 8 GB"/>
    <x v="4125"/>
    <n v="6"/>
    <n v="0.2"/>
    <n v="20.234999999999996"/>
    <x v="2"/>
    <x v="0"/>
  </r>
  <r>
    <x v="5768"/>
    <x v="2880"/>
    <x v="1069"/>
    <x v="1158"/>
    <x v="1"/>
    <s v="SS-20875"/>
    <s v="Sung Shariari"/>
    <x v="0"/>
    <x v="0"/>
    <s v="Leominster"/>
    <x v="31"/>
    <n v="1453"/>
    <x v="3"/>
    <s v="OFF-LA-10001641"/>
    <x v="1"/>
    <x v="2"/>
    <s v="Avery 518"/>
    <x v="982"/>
    <n v="1"/>
    <n v="0"/>
    <n v="1.512"/>
    <x v="3"/>
    <x v="0"/>
  </r>
  <r>
    <x v="5769"/>
    <x v="2880"/>
    <x v="1069"/>
    <x v="1158"/>
    <x v="1"/>
    <s v="SS-20875"/>
    <s v="Sung Shariari"/>
    <x v="0"/>
    <x v="0"/>
    <s v="Leominster"/>
    <x v="31"/>
    <n v="1453"/>
    <x v="3"/>
    <s v="OFF-PA-10002377"/>
    <x v="1"/>
    <x v="10"/>
    <s v="Adams Telephone Message Book W/Dividers/Space For Phone Numbers, 5 1/4&quot;X8 1/2&quot;, 200/Messages"/>
    <x v="20"/>
    <n v="4"/>
    <n v="0"/>
    <n v="10.223999999999998"/>
    <x v="3"/>
    <x v="0"/>
  </r>
  <r>
    <x v="5770"/>
    <x v="2881"/>
    <x v="496"/>
    <x v="118"/>
    <x v="1"/>
    <s v="SC-20440"/>
    <s v="Shaun Chance"/>
    <x v="1"/>
    <x v="0"/>
    <s v="Los Angeles"/>
    <x v="1"/>
    <n v="90032"/>
    <x v="1"/>
    <s v="FUR-FU-10000010"/>
    <x v="0"/>
    <x v="5"/>
    <s v="DAX Value U-Channel Document Frames, Easel Back"/>
    <x v="4126"/>
    <n v="3"/>
    <n v="0"/>
    <n v="4.6220999999999997"/>
    <x v="1"/>
    <x v="0"/>
  </r>
  <r>
    <x v="5771"/>
    <x v="2881"/>
    <x v="496"/>
    <x v="118"/>
    <x v="1"/>
    <s v="SC-20440"/>
    <s v="Shaun Chance"/>
    <x v="1"/>
    <x v="0"/>
    <s v="Los Angeles"/>
    <x v="1"/>
    <n v="90032"/>
    <x v="1"/>
    <s v="OFF-AP-10002651"/>
    <x v="1"/>
    <x v="9"/>
    <s v="Hoover Upright Vacuum With Dirt Cup"/>
    <x v="4127"/>
    <n v="4"/>
    <n v="0"/>
    <n v="335.85479999999984"/>
    <x v="1"/>
    <x v="0"/>
  </r>
  <r>
    <x v="5772"/>
    <x v="2882"/>
    <x v="650"/>
    <x v="382"/>
    <x v="1"/>
    <s v="EA-14035"/>
    <s v="Erin Ashbrook"/>
    <x v="1"/>
    <x v="0"/>
    <s v="Springfield"/>
    <x v="25"/>
    <n v="65807"/>
    <x v="2"/>
    <s v="TEC-CO-10002313"/>
    <x v="2"/>
    <x v="16"/>
    <s v="Canon PC1080F Personal Copier"/>
    <x v="4128"/>
    <n v="1"/>
    <n v="0"/>
    <n v="233.99610000000001"/>
    <x v="2"/>
    <x v="0"/>
  </r>
  <r>
    <x v="5773"/>
    <x v="2883"/>
    <x v="1070"/>
    <x v="479"/>
    <x v="1"/>
    <s v="TP-21130"/>
    <s v="Theone Pippenger"/>
    <x v="0"/>
    <x v="0"/>
    <s v="Waco"/>
    <x v="5"/>
    <n v="76706"/>
    <x v="2"/>
    <s v="OFF-ST-10001580"/>
    <x v="1"/>
    <x v="4"/>
    <s v="Super Decoflex Portable Personal File"/>
    <x v="942"/>
    <n v="2"/>
    <n v="0.2"/>
    <n v="2.3967999999999989"/>
    <x v="2"/>
    <x v="0"/>
  </r>
  <r>
    <x v="5774"/>
    <x v="2884"/>
    <x v="408"/>
    <x v="438"/>
    <x v="1"/>
    <s v="BP-11290"/>
    <s v="Beth Paige"/>
    <x v="0"/>
    <x v="0"/>
    <s v="Los Angeles"/>
    <x v="1"/>
    <n v="90036"/>
    <x v="1"/>
    <s v="FUR-CH-10001545"/>
    <x v="0"/>
    <x v="1"/>
    <s v="Hon Comfortask Task/Swivel Chairs"/>
    <x v="4129"/>
    <n v="7"/>
    <n v="0.2"/>
    <n v="-31.914400000000015"/>
    <x v="1"/>
    <x v="1"/>
  </r>
  <r>
    <x v="5775"/>
    <x v="2884"/>
    <x v="408"/>
    <x v="438"/>
    <x v="1"/>
    <s v="BP-11290"/>
    <s v="Beth Paige"/>
    <x v="0"/>
    <x v="0"/>
    <s v="Los Angeles"/>
    <x v="1"/>
    <n v="90036"/>
    <x v="1"/>
    <s v="OFF-BI-10004826"/>
    <x v="1"/>
    <x v="8"/>
    <s v="JM Magazine Binder"/>
    <x v="4130"/>
    <n v="1"/>
    <n v="0.2"/>
    <n v="4.6228000000000007"/>
    <x v="1"/>
    <x v="1"/>
  </r>
  <r>
    <x v="5776"/>
    <x v="2885"/>
    <x v="429"/>
    <x v="542"/>
    <x v="1"/>
    <s v="LM-17065"/>
    <s v="Liz MacKendrick"/>
    <x v="0"/>
    <x v="0"/>
    <s v="Auburn"/>
    <x v="15"/>
    <n v="13021"/>
    <x v="3"/>
    <s v="OFF-BI-10000301"/>
    <x v="1"/>
    <x v="8"/>
    <s v="GBC Instant Report Kit"/>
    <x v="1654"/>
    <n v="3"/>
    <n v="0.2"/>
    <n v="5.8230000000000004"/>
    <x v="3"/>
    <x v="0"/>
  </r>
  <r>
    <x v="5777"/>
    <x v="2886"/>
    <x v="429"/>
    <x v="66"/>
    <x v="1"/>
    <s v="KT-16465"/>
    <s v="Kean Takahito"/>
    <x v="0"/>
    <x v="0"/>
    <s v="San Francisco"/>
    <x v="1"/>
    <n v="94109"/>
    <x v="1"/>
    <s v="OFF-PA-10000994"/>
    <x v="1"/>
    <x v="10"/>
    <s v="Xerox 1915"/>
    <x v="2840"/>
    <n v="1"/>
    <n v="0"/>
    <n v="50.327999999999996"/>
    <x v="1"/>
    <x v="0"/>
  </r>
  <r>
    <x v="5778"/>
    <x v="2887"/>
    <x v="7"/>
    <x v="7"/>
    <x v="1"/>
    <s v="AP-10915"/>
    <s v="Arthur Prichep"/>
    <x v="0"/>
    <x v="0"/>
    <s v="Los Angeles"/>
    <x v="1"/>
    <n v="90008"/>
    <x v="1"/>
    <s v="OFF-AR-10003156"/>
    <x v="1"/>
    <x v="6"/>
    <s v="50 Colored Long Pencils"/>
    <x v="429"/>
    <n v="3"/>
    <n v="0"/>
    <n v="7.9248000000000012"/>
    <x v="1"/>
    <x v="1"/>
  </r>
  <r>
    <x v="5779"/>
    <x v="2887"/>
    <x v="7"/>
    <x v="7"/>
    <x v="1"/>
    <s v="AP-10915"/>
    <s v="Arthur Prichep"/>
    <x v="0"/>
    <x v="0"/>
    <s v="Los Angeles"/>
    <x v="1"/>
    <n v="90008"/>
    <x v="1"/>
    <s v="FUR-CH-10000988"/>
    <x v="0"/>
    <x v="1"/>
    <s v="Hon Olson Stacker Stools"/>
    <x v="4131"/>
    <n v="1"/>
    <n v="0.2"/>
    <n v="11.264799999999997"/>
    <x v="1"/>
    <x v="1"/>
  </r>
  <r>
    <x v="5780"/>
    <x v="2888"/>
    <x v="788"/>
    <x v="1159"/>
    <x v="1"/>
    <s v="JD-15790"/>
    <s v="John Dryer"/>
    <x v="0"/>
    <x v="0"/>
    <s v="Los Angeles"/>
    <x v="1"/>
    <n v="90049"/>
    <x v="1"/>
    <s v="TEC-MA-10003329"/>
    <x v="2"/>
    <x v="15"/>
    <s v="Vtech AT&amp;T CL2940 Corded Speakerphone, Black"/>
    <x v="981"/>
    <n v="3"/>
    <n v="0.2"/>
    <n v="24.291899999999998"/>
    <x v="1"/>
    <x v="0"/>
  </r>
  <r>
    <x v="5781"/>
    <x v="2889"/>
    <x v="295"/>
    <x v="313"/>
    <x v="0"/>
    <s v="XP-21865"/>
    <s v="Xylona Preis"/>
    <x v="0"/>
    <x v="0"/>
    <s v="Chico"/>
    <x v="1"/>
    <n v="95928"/>
    <x v="1"/>
    <s v="OFF-AR-10001547"/>
    <x v="1"/>
    <x v="6"/>
    <s v="Newell 311"/>
    <x v="4132"/>
    <n v="1"/>
    <n v="0"/>
    <n v="0.59670000000000001"/>
    <x v="1"/>
    <x v="0"/>
  </r>
  <r>
    <x v="5782"/>
    <x v="2889"/>
    <x v="295"/>
    <x v="313"/>
    <x v="0"/>
    <s v="XP-21865"/>
    <s v="Xylona Preis"/>
    <x v="0"/>
    <x v="0"/>
    <s v="Chico"/>
    <x v="1"/>
    <n v="95928"/>
    <x v="1"/>
    <s v="OFF-EN-10003072"/>
    <x v="1"/>
    <x v="12"/>
    <s v="Peel &amp; Seel Envelopes"/>
    <x v="2887"/>
    <n v="4"/>
    <n v="0"/>
    <n v="7.4496000000000002"/>
    <x v="1"/>
    <x v="0"/>
  </r>
  <r>
    <x v="5783"/>
    <x v="2889"/>
    <x v="295"/>
    <x v="313"/>
    <x v="0"/>
    <s v="XP-21865"/>
    <s v="Xylona Preis"/>
    <x v="0"/>
    <x v="0"/>
    <s v="Chico"/>
    <x v="1"/>
    <n v="95928"/>
    <x v="1"/>
    <s v="OFF-PA-10000726"/>
    <x v="1"/>
    <x v="10"/>
    <s v="Black Print Carbonless Snap-Off Rapid Letter, 8 1/2&quot; x 7&quot;"/>
    <x v="2978"/>
    <n v="4"/>
    <n v="0"/>
    <n v="16.397999999999996"/>
    <x v="1"/>
    <x v="0"/>
  </r>
  <r>
    <x v="5784"/>
    <x v="2890"/>
    <x v="280"/>
    <x v="179"/>
    <x v="1"/>
    <s v="JK-16090"/>
    <s v="Juliana Krohn"/>
    <x v="0"/>
    <x v="0"/>
    <s v="Springfield"/>
    <x v="21"/>
    <n v="97477"/>
    <x v="1"/>
    <s v="FUR-BO-10001972"/>
    <x v="0"/>
    <x v="0"/>
    <s v="O'Sullivan 4-Shelf Bookcase in Odessa Pine"/>
    <x v="4133"/>
    <n v="6"/>
    <n v="0.7"/>
    <n v="-384.71640000000002"/>
    <x v="1"/>
    <x v="0"/>
  </r>
  <r>
    <x v="5785"/>
    <x v="2890"/>
    <x v="280"/>
    <x v="179"/>
    <x v="1"/>
    <s v="JK-16090"/>
    <s v="Juliana Krohn"/>
    <x v="0"/>
    <x v="0"/>
    <s v="Springfield"/>
    <x v="21"/>
    <n v="97477"/>
    <x v="1"/>
    <s v="OFF-SU-10004664"/>
    <x v="1"/>
    <x v="14"/>
    <s v="Acme Softgrip Scissors"/>
    <x v="384"/>
    <n v="6"/>
    <n v="0.2"/>
    <n v="4.3955999999999982"/>
    <x v="1"/>
    <x v="0"/>
  </r>
  <r>
    <x v="5786"/>
    <x v="2890"/>
    <x v="280"/>
    <x v="179"/>
    <x v="1"/>
    <s v="JK-16090"/>
    <s v="Juliana Krohn"/>
    <x v="0"/>
    <x v="0"/>
    <s v="Springfield"/>
    <x v="21"/>
    <n v="97477"/>
    <x v="1"/>
    <s v="OFF-BI-10003676"/>
    <x v="1"/>
    <x v="8"/>
    <s v="GBC Standard Recycled Report Covers, Clear Plastic Sheets"/>
    <x v="4134"/>
    <n v="7"/>
    <n v="0.7"/>
    <n v="-16.601199999999999"/>
    <x v="1"/>
    <x v="0"/>
  </r>
  <r>
    <x v="5787"/>
    <x v="2890"/>
    <x v="280"/>
    <x v="179"/>
    <x v="1"/>
    <s v="JK-16090"/>
    <s v="Juliana Krohn"/>
    <x v="0"/>
    <x v="0"/>
    <s v="Springfield"/>
    <x v="21"/>
    <n v="97477"/>
    <x v="1"/>
    <s v="OFF-AR-10003727"/>
    <x v="1"/>
    <x v="6"/>
    <s v="Berol Giant Pencil Sharpener"/>
    <x v="4135"/>
    <n v="7"/>
    <n v="0.2"/>
    <n v="10.703699999999987"/>
    <x v="1"/>
    <x v="0"/>
  </r>
  <r>
    <x v="5788"/>
    <x v="2891"/>
    <x v="318"/>
    <x v="1001"/>
    <x v="0"/>
    <s v="MG-18205"/>
    <s v="Mitch Gastineau"/>
    <x v="1"/>
    <x v="0"/>
    <s v="Jacksonville"/>
    <x v="2"/>
    <n v="32216"/>
    <x v="0"/>
    <s v="FUR-FU-10003829"/>
    <x v="0"/>
    <x v="5"/>
    <s v="Stackable Trays"/>
    <x v="4136"/>
    <n v="5"/>
    <n v="0.2"/>
    <n v="1.8479999999999985"/>
    <x v="0"/>
    <x v="0"/>
  </r>
  <r>
    <x v="5789"/>
    <x v="2891"/>
    <x v="318"/>
    <x v="1001"/>
    <x v="0"/>
    <s v="MG-18205"/>
    <s v="Mitch Gastineau"/>
    <x v="1"/>
    <x v="0"/>
    <s v="Jacksonville"/>
    <x v="2"/>
    <n v="32216"/>
    <x v="0"/>
    <s v="OFF-BI-10003712"/>
    <x v="1"/>
    <x v="8"/>
    <s v="Acco Pressboard Covers with Storage Hooks, 14 7/8&quot; x 11&quot;, Light Blue"/>
    <x v="2974"/>
    <n v="3"/>
    <n v="0.7"/>
    <n v="-3.0933000000000002"/>
    <x v="0"/>
    <x v="0"/>
  </r>
  <r>
    <x v="5790"/>
    <x v="2892"/>
    <x v="365"/>
    <x v="725"/>
    <x v="2"/>
    <s v="PG-18820"/>
    <s v="Patrick Gardner"/>
    <x v="0"/>
    <x v="0"/>
    <s v="Bakersfield"/>
    <x v="1"/>
    <n v="93309"/>
    <x v="1"/>
    <s v="OFF-FA-10002280"/>
    <x v="1"/>
    <x v="13"/>
    <s v="Advantus Plastic Paper Clips"/>
    <x v="768"/>
    <n v="7"/>
    <n v="0"/>
    <n v="16.8"/>
    <x v="1"/>
    <x v="1"/>
  </r>
  <r>
    <x v="5791"/>
    <x v="2892"/>
    <x v="365"/>
    <x v="725"/>
    <x v="2"/>
    <s v="PG-18820"/>
    <s v="Patrick Gardner"/>
    <x v="0"/>
    <x v="0"/>
    <s v="Bakersfield"/>
    <x v="1"/>
    <n v="93309"/>
    <x v="1"/>
    <s v="FUR-CH-10002961"/>
    <x v="0"/>
    <x v="1"/>
    <s v="Leather Task Chair, Black"/>
    <x v="74"/>
    <n v="1"/>
    <n v="0.2"/>
    <n v="0"/>
    <x v="1"/>
    <x v="1"/>
  </r>
  <r>
    <x v="5792"/>
    <x v="2892"/>
    <x v="365"/>
    <x v="725"/>
    <x v="2"/>
    <s v="PG-18820"/>
    <s v="Patrick Gardner"/>
    <x v="0"/>
    <x v="0"/>
    <s v="Bakersfield"/>
    <x v="1"/>
    <n v="93309"/>
    <x v="1"/>
    <s v="OFF-AP-10002578"/>
    <x v="1"/>
    <x v="9"/>
    <s v="Fellowes Premier Superior Surge Suppressor, 10-Outlet, With Phone and Remote"/>
    <x v="2064"/>
    <n v="2"/>
    <n v="0"/>
    <n v="25.438400000000001"/>
    <x v="1"/>
    <x v="1"/>
  </r>
  <r>
    <x v="5793"/>
    <x v="2892"/>
    <x v="365"/>
    <x v="725"/>
    <x v="2"/>
    <s v="PG-18820"/>
    <s v="Patrick Gardner"/>
    <x v="0"/>
    <x v="0"/>
    <s v="Bakersfield"/>
    <x v="1"/>
    <n v="93309"/>
    <x v="1"/>
    <s v="FUR-FU-10004848"/>
    <x v="0"/>
    <x v="5"/>
    <s v="Howard Miller 13-3/4&quot; Diameter Brushed Chrome Round Wall Clock"/>
    <x v="2678"/>
    <n v="1"/>
    <n v="0"/>
    <n v="15.524999999999999"/>
    <x v="1"/>
    <x v="1"/>
  </r>
  <r>
    <x v="5794"/>
    <x v="2892"/>
    <x v="365"/>
    <x v="725"/>
    <x v="2"/>
    <s v="PG-18820"/>
    <s v="Patrick Gardner"/>
    <x v="0"/>
    <x v="0"/>
    <s v="Bakersfield"/>
    <x v="1"/>
    <n v="93309"/>
    <x v="1"/>
    <s v="OFF-BI-10003364"/>
    <x v="1"/>
    <x v="8"/>
    <s v="Binding Machine Supplies"/>
    <x v="1004"/>
    <n v="2"/>
    <n v="0.2"/>
    <n v="16.3352"/>
    <x v="1"/>
    <x v="1"/>
  </r>
  <r>
    <x v="5795"/>
    <x v="2893"/>
    <x v="411"/>
    <x v="127"/>
    <x v="0"/>
    <s v="LD-17005"/>
    <s v="Lisa DeCherney"/>
    <x v="0"/>
    <x v="0"/>
    <s v="New York City"/>
    <x v="15"/>
    <n v="10011"/>
    <x v="3"/>
    <s v="OFF-ST-10002615"/>
    <x v="1"/>
    <x v="4"/>
    <s v="Dual Level, Single-Width Filing Carts"/>
    <x v="4137"/>
    <n v="9"/>
    <n v="0"/>
    <n v="362.84040000000005"/>
    <x v="3"/>
    <x v="0"/>
  </r>
  <r>
    <x v="5796"/>
    <x v="2893"/>
    <x v="411"/>
    <x v="127"/>
    <x v="0"/>
    <s v="LD-17005"/>
    <s v="Lisa DeCherney"/>
    <x v="0"/>
    <x v="0"/>
    <s v="New York City"/>
    <x v="15"/>
    <n v="10011"/>
    <x v="3"/>
    <s v="FUR-FU-10000521"/>
    <x v="0"/>
    <x v="5"/>
    <s v="Seth Thomas 14&quot; Putty-Colored Wall Clock"/>
    <x v="4138"/>
    <n v="4"/>
    <n v="0"/>
    <n v="36.381599999999992"/>
    <x v="3"/>
    <x v="0"/>
  </r>
  <r>
    <x v="5797"/>
    <x v="2893"/>
    <x v="411"/>
    <x v="127"/>
    <x v="0"/>
    <s v="LD-17005"/>
    <s v="Lisa DeCherney"/>
    <x v="0"/>
    <x v="0"/>
    <s v="New York City"/>
    <x v="15"/>
    <n v="10011"/>
    <x v="3"/>
    <s v="OFF-LA-10000121"/>
    <x v="1"/>
    <x v="2"/>
    <s v="Avery 48"/>
    <x v="1381"/>
    <n v="3"/>
    <n v="0"/>
    <n v="8.6939999999999991"/>
    <x v="3"/>
    <x v="0"/>
  </r>
  <r>
    <x v="5798"/>
    <x v="2893"/>
    <x v="411"/>
    <x v="127"/>
    <x v="0"/>
    <s v="LD-17005"/>
    <s v="Lisa DeCherney"/>
    <x v="0"/>
    <x v="0"/>
    <s v="New York City"/>
    <x v="15"/>
    <n v="10011"/>
    <x v="3"/>
    <s v="OFF-PA-10001289"/>
    <x v="1"/>
    <x v="10"/>
    <s v="White Computer Printout Paper by Universal"/>
    <x v="2723"/>
    <n v="2"/>
    <n v="0"/>
    <n v="37.9848"/>
    <x v="3"/>
    <x v="0"/>
  </r>
  <r>
    <x v="5799"/>
    <x v="2894"/>
    <x v="1071"/>
    <x v="1036"/>
    <x v="0"/>
    <s v="CR-12730"/>
    <s v="Craig Reiter"/>
    <x v="0"/>
    <x v="0"/>
    <s v="Chicago"/>
    <x v="10"/>
    <n v="60610"/>
    <x v="2"/>
    <s v="FUR-CH-10004495"/>
    <x v="0"/>
    <x v="1"/>
    <s v="Global Leather and Oak Executive Chair, Black"/>
    <x v="4139"/>
    <n v="2"/>
    <n v="0.3"/>
    <n v="-6.0196000000000538"/>
    <x v="2"/>
    <x v="0"/>
  </r>
  <r>
    <x v="5800"/>
    <x v="2895"/>
    <x v="384"/>
    <x v="1160"/>
    <x v="2"/>
    <s v="MN-17935"/>
    <s v="Michael Nguyen"/>
    <x v="0"/>
    <x v="0"/>
    <s v="El Paso"/>
    <x v="5"/>
    <n v="79907"/>
    <x v="2"/>
    <s v="TEC-PH-10000895"/>
    <x v="2"/>
    <x v="7"/>
    <s v="Polycom VVX 310 VoIP phone"/>
    <x v="4140"/>
    <n v="4"/>
    <n v="0.2"/>
    <n v="43.197600000000023"/>
    <x v="2"/>
    <x v="1"/>
  </r>
  <r>
    <x v="5801"/>
    <x v="2895"/>
    <x v="384"/>
    <x v="1160"/>
    <x v="2"/>
    <s v="MN-17935"/>
    <s v="Michael Nguyen"/>
    <x v="0"/>
    <x v="0"/>
    <s v="El Paso"/>
    <x v="5"/>
    <n v="79907"/>
    <x v="2"/>
    <s v="OFF-PA-10000552"/>
    <x v="1"/>
    <x v="10"/>
    <s v="Xerox 200"/>
    <x v="563"/>
    <n v="2"/>
    <n v="0.2"/>
    <n v="3.6288"/>
    <x v="2"/>
    <x v="1"/>
  </r>
  <r>
    <x v="5802"/>
    <x v="2896"/>
    <x v="204"/>
    <x v="949"/>
    <x v="2"/>
    <s v="RD-19900"/>
    <s v="Ruben Dartt"/>
    <x v="0"/>
    <x v="0"/>
    <s v="Thousand Oaks"/>
    <x v="1"/>
    <n v="91360"/>
    <x v="1"/>
    <s v="TEC-PH-10000376"/>
    <x v="2"/>
    <x v="7"/>
    <s v="Square Credit Card Reader"/>
    <x v="2992"/>
    <n v="2"/>
    <n v="0.2"/>
    <n v="1.1988000000000003"/>
    <x v="1"/>
    <x v="0"/>
  </r>
  <r>
    <x v="5803"/>
    <x v="2897"/>
    <x v="605"/>
    <x v="1049"/>
    <x v="1"/>
    <s v="JP-16135"/>
    <s v="Julie Prescott"/>
    <x v="2"/>
    <x v="0"/>
    <s v="Springfield"/>
    <x v="24"/>
    <n v="45503"/>
    <x v="3"/>
    <s v="OFF-AR-10003504"/>
    <x v="1"/>
    <x v="6"/>
    <s v="Newell 347"/>
    <x v="1518"/>
    <n v="3"/>
    <n v="0.2"/>
    <n v="1.1555999999999984"/>
    <x v="3"/>
    <x v="0"/>
  </r>
  <r>
    <x v="5804"/>
    <x v="2898"/>
    <x v="38"/>
    <x v="381"/>
    <x v="1"/>
    <s v="KE-16420"/>
    <s v="Katrina Edelman"/>
    <x v="1"/>
    <x v="0"/>
    <s v="Dallas"/>
    <x v="5"/>
    <n v="75220"/>
    <x v="2"/>
    <s v="OFF-ST-10000943"/>
    <x v="1"/>
    <x v="4"/>
    <s v="Eldon ProFile File 'N Store Portable File Tub Letter/Legal Size Black"/>
    <x v="1845"/>
    <n v="4"/>
    <n v="0.2"/>
    <n v="6.1792000000000016"/>
    <x v="2"/>
    <x v="0"/>
  </r>
  <r>
    <x v="5805"/>
    <x v="2898"/>
    <x v="38"/>
    <x v="381"/>
    <x v="1"/>
    <s v="KE-16420"/>
    <s v="Katrina Edelman"/>
    <x v="1"/>
    <x v="0"/>
    <s v="Dallas"/>
    <x v="5"/>
    <n v="75220"/>
    <x v="2"/>
    <s v="FUR-BO-10003441"/>
    <x v="0"/>
    <x v="0"/>
    <s v="Bush Westfield Collection Bookcases, Fully Assembled"/>
    <x v="4141"/>
    <n v="3"/>
    <n v="0.32"/>
    <n v="-27.264600000000016"/>
    <x v="2"/>
    <x v="0"/>
  </r>
  <r>
    <x v="5806"/>
    <x v="2899"/>
    <x v="913"/>
    <x v="62"/>
    <x v="0"/>
    <s v="DL-13315"/>
    <s v="Delfina Latchford"/>
    <x v="0"/>
    <x v="0"/>
    <s v="Knoxville"/>
    <x v="18"/>
    <n v="37918"/>
    <x v="0"/>
    <s v="OFF-PA-10002195"/>
    <x v="1"/>
    <x v="10"/>
    <s v="RSVP Cards &amp; Envelopes, Blank White, 8-1/2&quot; X 11&quot;, 24 Cards/25 Envelopes/Set"/>
    <x v="854"/>
    <n v="3"/>
    <n v="0.2"/>
    <n v="4.1147999999999998"/>
    <x v="0"/>
    <x v="0"/>
  </r>
  <r>
    <x v="5807"/>
    <x v="2899"/>
    <x v="913"/>
    <x v="62"/>
    <x v="0"/>
    <s v="DL-13315"/>
    <s v="Delfina Latchford"/>
    <x v="0"/>
    <x v="0"/>
    <s v="Knoxville"/>
    <x v="18"/>
    <n v="37918"/>
    <x v="0"/>
    <s v="OFF-AP-10001205"/>
    <x v="1"/>
    <x v="9"/>
    <s v="Belkin 5 Outlet SurgeMaster Power Centers"/>
    <x v="2802"/>
    <n v="2"/>
    <n v="0.2"/>
    <n v="8.7168000000000063"/>
    <x v="0"/>
    <x v="0"/>
  </r>
  <r>
    <x v="5808"/>
    <x v="2899"/>
    <x v="913"/>
    <x v="62"/>
    <x v="0"/>
    <s v="DL-13315"/>
    <s v="Delfina Latchford"/>
    <x v="0"/>
    <x v="0"/>
    <s v="Knoxville"/>
    <x v="18"/>
    <n v="37918"/>
    <x v="0"/>
    <s v="OFF-AR-10002987"/>
    <x v="1"/>
    <x v="6"/>
    <s v="Prismacolor Color Pencil Set"/>
    <x v="4142"/>
    <n v="2"/>
    <n v="0.2"/>
    <n v="8.3328000000000024"/>
    <x v="0"/>
    <x v="0"/>
  </r>
  <r>
    <x v="5809"/>
    <x v="2900"/>
    <x v="1072"/>
    <x v="634"/>
    <x v="1"/>
    <s v="KB-16240"/>
    <s v="Karen Bern"/>
    <x v="1"/>
    <x v="0"/>
    <s v="Chattanooga"/>
    <x v="18"/>
    <n v="37421"/>
    <x v="0"/>
    <s v="FUR-FU-10000723"/>
    <x v="0"/>
    <x v="5"/>
    <s v="Deflect-o EconoMat Studded, No Bevel Mat for Low Pile Carpeting"/>
    <x v="4143"/>
    <n v="4"/>
    <n v="0.2"/>
    <n v="-18.180799999999998"/>
    <x v="0"/>
    <x v="0"/>
  </r>
  <r>
    <x v="5810"/>
    <x v="2901"/>
    <x v="204"/>
    <x v="211"/>
    <x v="1"/>
    <s v="JD-16150"/>
    <s v="Justin Deggeller"/>
    <x v="1"/>
    <x v="0"/>
    <s v="San Diego"/>
    <x v="1"/>
    <n v="92037"/>
    <x v="1"/>
    <s v="OFF-PA-10003127"/>
    <x v="1"/>
    <x v="10"/>
    <s v="Easy-staple paper"/>
    <x v="151"/>
    <n v="4"/>
    <n v="0"/>
    <n v="48.539199999999994"/>
    <x v="1"/>
    <x v="0"/>
  </r>
  <r>
    <x v="5811"/>
    <x v="2901"/>
    <x v="204"/>
    <x v="211"/>
    <x v="1"/>
    <s v="JD-16150"/>
    <s v="Justin Deggeller"/>
    <x v="1"/>
    <x v="0"/>
    <s v="San Diego"/>
    <x v="1"/>
    <n v="92037"/>
    <x v="1"/>
    <s v="FUR-FU-10000747"/>
    <x v="0"/>
    <x v="5"/>
    <s v="Tenex B1-RE Series Chair Mats for Low Pile Carpets"/>
    <x v="1377"/>
    <n v="2"/>
    <n v="0"/>
    <n v="15.633199999999988"/>
    <x v="1"/>
    <x v="0"/>
  </r>
  <r>
    <x v="5812"/>
    <x v="2901"/>
    <x v="204"/>
    <x v="211"/>
    <x v="1"/>
    <s v="JD-16150"/>
    <s v="Justin Deggeller"/>
    <x v="1"/>
    <x v="0"/>
    <s v="San Diego"/>
    <x v="1"/>
    <n v="92037"/>
    <x v="1"/>
    <s v="TEC-PH-10001795"/>
    <x v="2"/>
    <x v="7"/>
    <s v="ClearOne CHATAttach 160 - speaker phone"/>
    <x v="4144"/>
    <n v="3"/>
    <n v="0.2"/>
    <n v="185.99699999999984"/>
    <x v="1"/>
    <x v="0"/>
  </r>
  <r>
    <x v="5813"/>
    <x v="2902"/>
    <x v="740"/>
    <x v="1161"/>
    <x v="2"/>
    <s v="SR-20740"/>
    <s v="Steven Roelle"/>
    <x v="2"/>
    <x v="0"/>
    <s v="New York City"/>
    <x v="15"/>
    <n v="10024"/>
    <x v="3"/>
    <s v="OFF-PA-10003797"/>
    <x v="1"/>
    <x v="10"/>
    <s v="Xerox 209"/>
    <x v="541"/>
    <n v="3"/>
    <n v="0"/>
    <n v="9.3312000000000008"/>
    <x v="3"/>
    <x v="0"/>
  </r>
  <r>
    <x v="5814"/>
    <x v="2903"/>
    <x v="925"/>
    <x v="871"/>
    <x v="2"/>
    <s v="AC-10450"/>
    <s v="Amy Cox"/>
    <x v="0"/>
    <x v="0"/>
    <s v="Tampa"/>
    <x v="2"/>
    <n v="33614"/>
    <x v="0"/>
    <s v="TEC-AC-10002718"/>
    <x v="2"/>
    <x v="11"/>
    <s v="Belkin Standard 104 key USB Keyboard"/>
    <x v="4145"/>
    <n v="1"/>
    <n v="0.2"/>
    <n v="-0.7295000000000007"/>
    <x v="0"/>
    <x v="0"/>
  </r>
  <r>
    <x v="5815"/>
    <x v="2904"/>
    <x v="35"/>
    <x v="158"/>
    <x v="3"/>
    <s v="LS-17245"/>
    <s v="Lynn Smith"/>
    <x v="0"/>
    <x v="0"/>
    <s v="Utica"/>
    <x v="15"/>
    <n v="13501"/>
    <x v="3"/>
    <s v="TEC-PH-10002170"/>
    <x v="2"/>
    <x v="7"/>
    <s v="ClearSounds CSC500 Amplified Spirit Phone Corded phone"/>
    <x v="463"/>
    <n v="4"/>
    <n v="0"/>
    <n v="78.388800000000003"/>
    <x v="3"/>
    <x v="0"/>
  </r>
  <r>
    <x v="5816"/>
    <x v="2904"/>
    <x v="35"/>
    <x v="158"/>
    <x v="3"/>
    <s v="LS-17245"/>
    <s v="Lynn Smith"/>
    <x v="0"/>
    <x v="0"/>
    <s v="Utica"/>
    <x v="15"/>
    <n v="13501"/>
    <x v="3"/>
    <s v="OFF-BI-10001078"/>
    <x v="1"/>
    <x v="8"/>
    <s v="Acco PRESSTEX Data Binder with Storage Hooks, Dark Blue, 14 7/8&quot; X 11&quot;"/>
    <x v="4146"/>
    <n v="3"/>
    <n v="0.2"/>
    <n v="4.6806000000000001"/>
    <x v="3"/>
    <x v="0"/>
  </r>
  <r>
    <x v="5817"/>
    <x v="2904"/>
    <x v="35"/>
    <x v="158"/>
    <x v="3"/>
    <s v="LS-17245"/>
    <s v="Lynn Smith"/>
    <x v="0"/>
    <x v="0"/>
    <s v="Utica"/>
    <x v="15"/>
    <n v="13501"/>
    <x v="3"/>
    <s v="OFF-BI-10001031"/>
    <x v="1"/>
    <x v="8"/>
    <s v="Pressboard Data Binders by Wilson Jones"/>
    <x v="1232"/>
    <n v="4"/>
    <n v="0.2"/>
    <n v="5.767199999999999"/>
    <x v="3"/>
    <x v="0"/>
  </r>
  <r>
    <x v="5818"/>
    <x v="2904"/>
    <x v="35"/>
    <x v="158"/>
    <x v="3"/>
    <s v="LS-17245"/>
    <s v="Lynn Smith"/>
    <x v="0"/>
    <x v="0"/>
    <s v="Utica"/>
    <x v="15"/>
    <n v="13501"/>
    <x v="3"/>
    <s v="OFF-LA-10001158"/>
    <x v="1"/>
    <x v="2"/>
    <s v="Avery Address/Shipping Labels for Typewriters, 4&quot; x 2&quot;"/>
    <x v="4147"/>
    <n v="9"/>
    <n v="0"/>
    <n v="44.712000000000003"/>
    <x v="3"/>
    <x v="0"/>
  </r>
  <r>
    <x v="5819"/>
    <x v="2904"/>
    <x v="35"/>
    <x v="158"/>
    <x v="3"/>
    <s v="LS-17245"/>
    <s v="Lynn Smith"/>
    <x v="0"/>
    <x v="0"/>
    <s v="Utica"/>
    <x v="15"/>
    <n v="13501"/>
    <x v="3"/>
    <s v="OFF-LA-10001613"/>
    <x v="1"/>
    <x v="2"/>
    <s v="Avery File Folder Labels"/>
    <x v="132"/>
    <n v="4"/>
    <n v="0"/>
    <n v="5.6448"/>
    <x v="3"/>
    <x v="0"/>
  </r>
  <r>
    <x v="5820"/>
    <x v="2905"/>
    <x v="605"/>
    <x v="380"/>
    <x v="1"/>
    <s v="CS-12175"/>
    <s v="Charles Sheldon"/>
    <x v="1"/>
    <x v="0"/>
    <s v="San Francisco"/>
    <x v="1"/>
    <n v="94122"/>
    <x v="1"/>
    <s v="OFF-SU-10000157"/>
    <x v="1"/>
    <x v="14"/>
    <s v="Compact Automatic Electric Letter Opener"/>
    <x v="4148"/>
    <n v="2"/>
    <n v="0"/>
    <n v="4.7724000000000046"/>
    <x v="1"/>
    <x v="0"/>
  </r>
  <r>
    <x v="5821"/>
    <x v="2905"/>
    <x v="605"/>
    <x v="380"/>
    <x v="1"/>
    <s v="CS-12175"/>
    <s v="Charles Sheldon"/>
    <x v="1"/>
    <x v="0"/>
    <s v="San Francisco"/>
    <x v="1"/>
    <n v="94122"/>
    <x v="1"/>
    <s v="OFF-AP-10004868"/>
    <x v="1"/>
    <x v="9"/>
    <s v="Hoover Commercial Soft Guard Upright Vacuum And Disposable Filtration Bags"/>
    <x v="4149"/>
    <n v="1"/>
    <n v="0"/>
    <n v="2.0979000000000001"/>
    <x v="1"/>
    <x v="0"/>
  </r>
  <r>
    <x v="5822"/>
    <x v="2905"/>
    <x v="605"/>
    <x v="380"/>
    <x v="1"/>
    <s v="CS-12175"/>
    <s v="Charles Sheldon"/>
    <x v="1"/>
    <x v="0"/>
    <s v="San Francisco"/>
    <x v="1"/>
    <n v="94122"/>
    <x v="1"/>
    <s v="FUR-TA-10001520"/>
    <x v="0"/>
    <x v="3"/>
    <s v="Lesro Sheffield Collection Coffee Table, End Table, Center Table, Corner Table"/>
    <x v="4150"/>
    <n v="5"/>
    <n v="0.2"/>
    <n v="-10.705500000000043"/>
    <x v="1"/>
    <x v="0"/>
  </r>
  <r>
    <x v="5823"/>
    <x v="2905"/>
    <x v="605"/>
    <x v="380"/>
    <x v="1"/>
    <s v="CS-12175"/>
    <s v="Charles Sheldon"/>
    <x v="1"/>
    <x v="0"/>
    <s v="San Francisco"/>
    <x v="1"/>
    <n v="94122"/>
    <x v="1"/>
    <s v="OFF-BI-10001900"/>
    <x v="1"/>
    <x v="8"/>
    <s v="DXL Angle-View Binders with Locking Rings, Black"/>
    <x v="4151"/>
    <n v="4"/>
    <n v="0.2"/>
    <n v="6.4691999999999998"/>
    <x v="1"/>
    <x v="0"/>
  </r>
  <r>
    <x v="5824"/>
    <x v="2906"/>
    <x v="1073"/>
    <x v="1108"/>
    <x v="3"/>
    <s v="AR-10510"/>
    <s v="Andrew Roberts"/>
    <x v="0"/>
    <x v="0"/>
    <s v="Columbus"/>
    <x v="24"/>
    <n v="43229"/>
    <x v="3"/>
    <s v="OFF-AP-10003971"/>
    <x v="1"/>
    <x v="9"/>
    <s v="Belkin 6 Outlet Metallic Surge Strip"/>
    <x v="4152"/>
    <n v="3"/>
    <n v="0.2"/>
    <n v="1.9602000000000004"/>
    <x v="3"/>
    <x v="0"/>
  </r>
  <r>
    <x v="5825"/>
    <x v="2907"/>
    <x v="213"/>
    <x v="371"/>
    <x v="0"/>
    <s v="KB-16405"/>
    <s v="Katrina Bavinger"/>
    <x v="2"/>
    <x v="0"/>
    <s v="New York City"/>
    <x v="15"/>
    <n v="10035"/>
    <x v="3"/>
    <s v="OFF-PA-10000418"/>
    <x v="1"/>
    <x v="10"/>
    <s v="Xerox 189"/>
    <x v="1257"/>
    <n v="4"/>
    <n v="0"/>
    <n v="201.31199999999998"/>
    <x v="3"/>
    <x v="0"/>
  </r>
  <r>
    <x v="5826"/>
    <x v="2907"/>
    <x v="213"/>
    <x v="371"/>
    <x v="0"/>
    <s v="KB-16405"/>
    <s v="Katrina Bavinger"/>
    <x v="2"/>
    <x v="0"/>
    <s v="New York City"/>
    <x v="15"/>
    <n v="10035"/>
    <x v="3"/>
    <s v="FUR-CH-10004626"/>
    <x v="0"/>
    <x v="1"/>
    <s v="Office Star Flex Back Scooter Chair with Aluminum Finish Frame"/>
    <x v="4153"/>
    <n v="1"/>
    <n v="0.1"/>
    <n v="14.124599999999999"/>
    <x v="3"/>
    <x v="0"/>
  </r>
  <r>
    <x v="5827"/>
    <x v="2907"/>
    <x v="213"/>
    <x v="371"/>
    <x v="0"/>
    <s v="KB-16405"/>
    <s v="Katrina Bavinger"/>
    <x v="2"/>
    <x v="0"/>
    <s v="New York City"/>
    <x v="15"/>
    <n v="10035"/>
    <x v="3"/>
    <s v="FUR-CH-10004860"/>
    <x v="0"/>
    <x v="1"/>
    <s v="Global Low Back Tilter Chair"/>
    <x v="4154"/>
    <n v="2"/>
    <n v="0.1"/>
    <n v="-8.0784000000000198"/>
    <x v="3"/>
    <x v="0"/>
  </r>
  <r>
    <x v="5828"/>
    <x v="2907"/>
    <x v="213"/>
    <x v="371"/>
    <x v="0"/>
    <s v="KB-16405"/>
    <s v="Katrina Bavinger"/>
    <x v="2"/>
    <x v="0"/>
    <s v="New York City"/>
    <x v="15"/>
    <n v="10035"/>
    <x v="3"/>
    <s v="OFF-AR-10003251"/>
    <x v="1"/>
    <x v="6"/>
    <s v="Prang Drawing Pencil Set"/>
    <x v="348"/>
    <n v="2"/>
    <n v="0"/>
    <n v="2.2239999999999998"/>
    <x v="3"/>
    <x v="0"/>
  </r>
  <r>
    <x v="5829"/>
    <x v="2908"/>
    <x v="275"/>
    <x v="439"/>
    <x v="1"/>
    <s v="MM-17920"/>
    <s v="Michael Moore"/>
    <x v="0"/>
    <x v="0"/>
    <s v="Richmond"/>
    <x v="14"/>
    <n v="47374"/>
    <x v="2"/>
    <s v="FUR-TA-10004575"/>
    <x v="0"/>
    <x v="3"/>
    <s v="Hon 5100 Series Wood Tables"/>
    <x v="4155"/>
    <n v="2"/>
    <n v="0"/>
    <n v="104.75279999999998"/>
    <x v="2"/>
    <x v="0"/>
  </r>
  <r>
    <x v="5830"/>
    <x v="2908"/>
    <x v="275"/>
    <x v="439"/>
    <x v="1"/>
    <s v="MM-17920"/>
    <s v="Michael Moore"/>
    <x v="0"/>
    <x v="0"/>
    <s v="Richmond"/>
    <x v="14"/>
    <n v="47374"/>
    <x v="2"/>
    <s v="FUR-CH-10004754"/>
    <x v="0"/>
    <x v="1"/>
    <s v="Global Stack Chair with Arms, Black"/>
    <x v="4156"/>
    <n v="1"/>
    <n v="0"/>
    <n v="8.0945999999999998"/>
    <x v="2"/>
    <x v="0"/>
  </r>
  <r>
    <x v="5831"/>
    <x v="2909"/>
    <x v="1074"/>
    <x v="1162"/>
    <x v="1"/>
    <s v="RF-19735"/>
    <s v="Roland Fjeld"/>
    <x v="0"/>
    <x v="0"/>
    <s v="San Diego"/>
    <x v="1"/>
    <n v="92105"/>
    <x v="1"/>
    <s v="TEC-AC-10003095"/>
    <x v="2"/>
    <x v="11"/>
    <s v="Logitech G35 7.1-Channel Surround Sound Headset"/>
    <x v="4157"/>
    <n v="4"/>
    <n v="0"/>
    <n v="176.78640000000001"/>
    <x v="1"/>
    <x v="0"/>
  </r>
  <r>
    <x v="5832"/>
    <x v="2910"/>
    <x v="658"/>
    <x v="1050"/>
    <x v="1"/>
    <s v="BP-11290"/>
    <s v="Beth Paige"/>
    <x v="0"/>
    <x v="0"/>
    <s v="Concord"/>
    <x v="3"/>
    <n v="28027"/>
    <x v="0"/>
    <s v="OFF-LA-10000262"/>
    <x v="1"/>
    <x v="2"/>
    <s v="Avery 494"/>
    <x v="303"/>
    <n v="3"/>
    <n v="0.2"/>
    <n v="2.0358000000000001"/>
    <x v="0"/>
    <x v="0"/>
  </r>
  <r>
    <x v="5833"/>
    <x v="2910"/>
    <x v="658"/>
    <x v="1050"/>
    <x v="1"/>
    <s v="BP-11290"/>
    <s v="Beth Paige"/>
    <x v="0"/>
    <x v="0"/>
    <s v="Concord"/>
    <x v="3"/>
    <n v="28027"/>
    <x v="0"/>
    <s v="FUR-CH-10002961"/>
    <x v="0"/>
    <x v="1"/>
    <s v="Leather Task Chair, Black"/>
    <x v="4158"/>
    <n v="5"/>
    <n v="0.2"/>
    <n v="0"/>
    <x v="0"/>
    <x v="0"/>
  </r>
  <r>
    <x v="5834"/>
    <x v="2911"/>
    <x v="988"/>
    <x v="883"/>
    <x v="1"/>
    <s v="MJ-17740"/>
    <s v="Max Jones"/>
    <x v="0"/>
    <x v="0"/>
    <s v="Miami"/>
    <x v="2"/>
    <n v="33178"/>
    <x v="0"/>
    <s v="OFF-BI-10003876"/>
    <x v="1"/>
    <x v="8"/>
    <s v="Green Canvas Binder for 8-1/2&quot; x 14&quot; Sheets"/>
    <x v="4159"/>
    <n v="5"/>
    <n v="0.7"/>
    <n v="-42.799999999999983"/>
    <x v="0"/>
    <x v="0"/>
  </r>
  <r>
    <x v="5835"/>
    <x v="2911"/>
    <x v="988"/>
    <x v="883"/>
    <x v="1"/>
    <s v="MJ-17740"/>
    <s v="Max Jones"/>
    <x v="0"/>
    <x v="0"/>
    <s v="Miami"/>
    <x v="2"/>
    <n v="33178"/>
    <x v="0"/>
    <s v="OFF-BI-10002133"/>
    <x v="1"/>
    <x v="8"/>
    <s v="Wilson Jones Elliptical Ring 3 1/2&quot; Capacity Binders, 800 sheets"/>
    <x v="1811"/>
    <n v="3"/>
    <n v="0.7"/>
    <n v="-26.963999999999999"/>
    <x v="0"/>
    <x v="0"/>
  </r>
  <r>
    <x v="5836"/>
    <x v="2911"/>
    <x v="988"/>
    <x v="883"/>
    <x v="1"/>
    <s v="MJ-17740"/>
    <s v="Max Jones"/>
    <x v="0"/>
    <x v="0"/>
    <s v="Miami"/>
    <x v="2"/>
    <n v="33178"/>
    <x v="0"/>
    <s v="TEC-AC-10004396"/>
    <x v="2"/>
    <x v="11"/>
    <s v="Logitech Keyboard K120"/>
    <x v="4160"/>
    <n v="5"/>
    <n v="0.2"/>
    <n v="-8.1674999999999933"/>
    <x v="0"/>
    <x v="0"/>
  </r>
  <r>
    <x v="5837"/>
    <x v="2912"/>
    <x v="344"/>
    <x v="108"/>
    <x v="1"/>
    <s v="DO-13645"/>
    <s v="Doug O'Connell"/>
    <x v="0"/>
    <x v="0"/>
    <s v="Los Angeles"/>
    <x v="1"/>
    <n v="90036"/>
    <x v="1"/>
    <s v="TEC-PH-10004100"/>
    <x v="2"/>
    <x v="7"/>
    <s v="Griffin GC17055 Auxiliary Audio Cable"/>
    <x v="4161"/>
    <n v="4"/>
    <n v="0.2"/>
    <n v="5.7568000000000019"/>
    <x v="1"/>
    <x v="0"/>
  </r>
  <r>
    <x v="5838"/>
    <x v="2913"/>
    <x v="1075"/>
    <x v="1157"/>
    <x v="1"/>
    <s v="MV-17485"/>
    <s v="Mark Van Huff"/>
    <x v="0"/>
    <x v="0"/>
    <s v="Seattle"/>
    <x v="4"/>
    <n v="98115"/>
    <x v="1"/>
    <s v="OFF-ST-10000636"/>
    <x v="1"/>
    <x v="4"/>
    <s v="Rogers Profile Extra Capacity Storage Tub"/>
    <x v="4162"/>
    <n v="5"/>
    <n v="0"/>
    <n v="3.3479999999999954"/>
    <x v="1"/>
    <x v="0"/>
  </r>
  <r>
    <x v="5839"/>
    <x v="2914"/>
    <x v="357"/>
    <x v="1068"/>
    <x v="0"/>
    <s v="MG-17875"/>
    <s v="Michael Grace"/>
    <x v="2"/>
    <x v="0"/>
    <s v="Arlington"/>
    <x v="17"/>
    <n v="22204"/>
    <x v="0"/>
    <s v="OFF-PA-10001972"/>
    <x v="1"/>
    <x v="10"/>
    <s v="Xerox 214"/>
    <x v="56"/>
    <n v="5"/>
    <n v="0"/>
    <n v="15.552000000000001"/>
    <x v="0"/>
    <x v="0"/>
  </r>
  <r>
    <x v="5840"/>
    <x v="2914"/>
    <x v="357"/>
    <x v="1068"/>
    <x v="0"/>
    <s v="MG-17875"/>
    <s v="Michael Grace"/>
    <x v="2"/>
    <x v="0"/>
    <s v="Arlington"/>
    <x v="17"/>
    <n v="22204"/>
    <x v="0"/>
    <s v="FUR-FU-10002554"/>
    <x v="0"/>
    <x v="5"/>
    <s v="Westinghouse Floor Lamp with Metal Mesh Shade, Black"/>
    <x v="3264"/>
    <n v="2"/>
    <n v="0"/>
    <n v="11.035399999999996"/>
    <x v="0"/>
    <x v="0"/>
  </r>
  <r>
    <x v="5841"/>
    <x v="2915"/>
    <x v="972"/>
    <x v="958"/>
    <x v="1"/>
    <s v="BS-11665"/>
    <s v="Brian Stugart"/>
    <x v="0"/>
    <x v="0"/>
    <s v="San Diego"/>
    <x v="1"/>
    <n v="92105"/>
    <x v="1"/>
    <s v="TEC-PH-10003174"/>
    <x v="2"/>
    <x v="7"/>
    <s v="RCA ViSYS 25825 Wireless digital phone"/>
    <x v="4163"/>
    <n v="4"/>
    <n v="0.2"/>
    <n v="51.995999999999981"/>
    <x v="1"/>
    <x v="0"/>
  </r>
  <r>
    <x v="5842"/>
    <x v="2915"/>
    <x v="972"/>
    <x v="958"/>
    <x v="1"/>
    <s v="BS-11665"/>
    <s v="Brian Stugart"/>
    <x v="0"/>
    <x v="0"/>
    <s v="San Diego"/>
    <x v="1"/>
    <n v="92105"/>
    <x v="1"/>
    <s v="OFF-ST-10001418"/>
    <x v="1"/>
    <x v="4"/>
    <s v="Carina Media Storage Towers in Natural &amp; Black"/>
    <x v="4164"/>
    <n v="5"/>
    <n v="0"/>
    <n v="6.097999999999999"/>
    <x v="1"/>
    <x v="0"/>
  </r>
  <r>
    <x v="5843"/>
    <x v="2915"/>
    <x v="972"/>
    <x v="958"/>
    <x v="1"/>
    <s v="BS-11665"/>
    <s v="Brian Stugart"/>
    <x v="0"/>
    <x v="0"/>
    <s v="San Diego"/>
    <x v="1"/>
    <n v="92105"/>
    <x v="1"/>
    <s v="FUR-FU-10002813"/>
    <x v="0"/>
    <x v="5"/>
    <s v="DAX Contemporary Wood Frame with Silver Metal Mat, Desktop, 11 x 14 Size"/>
    <x v="4165"/>
    <n v="4"/>
    <n v="0"/>
    <n v="29.145599999999995"/>
    <x v="1"/>
    <x v="0"/>
  </r>
  <r>
    <x v="5844"/>
    <x v="2915"/>
    <x v="972"/>
    <x v="958"/>
    <x v="1"/>
    <s v="BS-11665"/>
    <s v="Brian Stugart"/>
    <x v="0"/>
    <x v="0"/>
    <s v="San Diego"/>
    <x v="1"/>
    <n v="92105"/>
    <x v="1"/>
    <s v="OFF-ST-10000129"/>
    <x v="1"/>
    <x v="4"/>
    <s v="Fellowes Recycled Storage Drawers"/>
    <x v="4166"/>
    <n v="7"/>
    <n v="0"/>
    <n v="54.404699999999963"/>
    <x v="1"/>
    <x v="0"/>
  </r>
  <r>
    <x v="5845"/>
    <x v="2915"/>
    <x v="972"/>
    <x v="958"/>
    <x v="1"/>
    <s v="BS-11665"/>
    <s v="Brian Stugart"/>
    <x v="0"/>
    <x v="0"/>
    <s v="San Diego"/>
    <x v="1"/>
    <n v="92105"/>
    <x v="1"/>
    <s v="OFF-PA-10001639"/>
    <x v="1"/>
    <x v="10"/>
    <s v="Xerox 203"/>
    <x v="56"/>
    <n v="5"/>
    <n v="0"/>
    <n v="15.552000000000001"/>
    <x v="1"/>
    <x v="0"/>
  </r>
  <r>
    <x v="5846"/>
    <x v="2915"/>
    <x v="972"/>
    <x v="958"/>
    <x v="1"/>
    <s v="BS-11665"/>
    <s v="Brian Stugart"/>
    <x v="0"/>
    <x v="0"/>
    <s v="San Diego"/>
    <x v="1"/>
    <n v="92105"/>
    <x v="1"/>
    <s v="FUR-CH-10001708"/>
    <x v="0"/>
    <x v="1"/>
    <s v="Office Star - Contemporary Swivel Chair with Padded Adjustable Arms and Flex Back"/>
    <x v="4167"/>
    <n v="2"/>
    <n v="0.2"/>
    <n v="2.8195999999999799"/>
    <x v="1"/>
    <x v="0"/>
  </r>
  <r>
    <x v="5847"/>
    <x v="2915"/>
    <x v="972"/>
    <x v="958"/>
    <x v="1"/>
    <s v="BS-11665"/>
    <s v="Brian Stugart"/>
    <x v="0"/>
    <x v="0"/>
    <s v="San Diego"/>
    <x v="1"/>
    <n v="92105"/>
    <x v="1"/>
    <s v="FUR-FU-10001591"/>
    <x v="0"/>
    <x v="5"/>
    <s v="Advantus Panel Wall Certificate Holder - 8.5x11"/>
    <x v="4168"/>
    <n v="3"/>
    <n v="0"/>
    <n v="15.372000000000002"/>
    <x v="1"/>
    <x v="0"/>
  </r>
  <r>
    <x v="5848"/>
    <x v="2916"/>
    <x v="113"/>
    <x v="665"/>
    <x v="1"/>
    <s v="PO-19180"/>
    <s v="Philisse Overcash"/>
    <x v="2"/>
    <x v="0"/>
    <s v="Roseville"/>
    <x v="11"/>
    <n v="55113"/>
    <x v="2"/>
    <s v="OFF-AP-10003849"/>
    <x v="1"/>
    <x v="9"/>
    <s v="Hoover Shoulder Vac Commercial Portable Vacuum"/>
    <x v="4169"/>
    <n v="2"/>
    <n v="0"/>
    <n v="178.90999999999997"/>
    <x v="2"/>
    <x v="0"/>
  </r>
  <r>
    <x v="5849"/>
    <x v="2916"/>
    <x v="113"/>
    <x v="665"/>
    <x v="1"/>
    <s v="PO-19180"/>
    <s v="Philisse Overcash"/>
    <x v="2"/>
    <x v="0"/>
    <s v="Roseville"/>
    <x v="11"/>
    <n v="55113"/>
    <x v="2"/>
    <s v="OFF-ST-10000078"/>
    <x v="1"/>
    <x v="4"/>
    <s v="Tennsco 6- and 18-Compartment Lockers"/>
    <x v="4170"/>
    <n v="3"/>
    <n v="0"/>
    <n v="143.19179999999994"/>
    <x v="2"/>
    <x v="0"/>
  </r>
  <r>
    <x v="5850"/>
    <x v="2916"/>
    <x v="113"/>
    <x v="665"/>
    <x v="1"/>
    <s v="PO-19180"/>
    <s v="Philisse Overcash"/>
    <x v="2"/>
    <x v="0"/>
    <s v="Roseville"/>
    <x v="11"/>
    <n v="55113"/>
    <x v="2"/>
    <s v="TEC-CO-10001571"/>
    <x v="2"/>
    <x v="16"/>
    <s v="Sharp 1540cs Digital Laser Copier"/>
    <x v="3745"/>
    <n v="1"/>
    <n v="0"/>
    <n v="274.995"/>
    <x v="2"/>
    <x v="0"/>
  </r>
  <r>
    <x v="5851"/>
    <x v="2916"/>
    <x v="113"/>
    <x v="665"/>
    <x v="1"/>
    <s v="PO-19180"/>
    <s v="Philisse Overcash"/>
    <x v="2"/>
    <x v="0"/>
    <s v="Roseville"/>
    <x v="11"/>
    <n v="55113"/>
    <x v="2"/>
    <s v="OFF-BI-10001658"/>
    <x v="1"/>
    <x v="8"/>
    <s v="GBC Standard Therm-A-Bind Covers"/>
    <x v="4171"/>
    <n v="3"/>
    <n v="0"/>
    <n v="34.389600000000002"/>
    <x v="2"/>
    <x v="0"/>
  </r>
  <r>
    <x v="5852"/>
    <x v="2916"/>
    <x v="113"/>
    <x v="665"/>
    <x v="1"/>
    <s v="PO-19180"/>
    <s v="Philisse Overcash"/>
    <x v="2"/>
    <x v="0"/>
    <s v="Roseville"/>
    <x v="11"/>
    <n v="55113"/>
    <x v="2"/>
    <s v="FUR-FU-10004351"/>
    <x v="0"/>
    <x v="5"/>
    <s v="Staple-based wall hangings"/>
    <x v="4172"/>
    <n v="3"/>
    <n v="0"/>
    <n v="12.856800000000002"/>
    <x v="2"/>
    <x v="0"/>
  </r>
  <r>
    <x v="5853"/>
    <x v="2917"/>
    <x v="1076"/>
    <x v="931"/>
    <x v="1"/>
    <s v="DA-13450"/>
    <s v="Dianna Arnett"/>
    <x v="2"/>
    <x v="0"/>
    <s v="Virginia Beach"/>
    <x v="17"/>
    <n v="23464"/>
    <x v="0"/>
    <s v="OFF-BI-10003314"/>
    <x v="1"/>
    <x v="8"/>
    <s v="Tuff Stuff Recycled Round Ring Binders"/>
    <x v="1328"/>
    <n v="2"/>
    <n v="0"/>
    <n v="4.7236000000000002"/>
    <x v="0"/>
    <x v="0"/>
  </r>
  <r>
    <x v="5854"/>
    <x v="2918"/>
    <x v="1077"/>
    <x v="1052"/>
    <x v="1"/>
    <s v="AH-10690"/>
    <s v="Anna Häberlin"/>
    <x v="1"/>
    <x v="0"/>
    <s v="Dallas"/>
    <x v="5"/>
    <n v="75220"/>
    <x v="2"/>
    <s v="OFF-ST-10001505"/>
    <x v="1"/>
    <x v="4"/>
    <s v="Perma STOR-ALL Hanging File Box, 13 1/8&quot;W x 12 1/4&quot;D x 10 1/2&quot;H"/>
    <x v="1399"/>
    <n v="7"/>
    <n v="0.2"/>
    <n v="-1.2558000000000051"/>
    <x v="2"/>
    <x v="0"/>
  </r>
  <r>
    <x v="5855"/>
    <x v="2918"/>
    <x v="1077"/>
    <x v="1052"/>
    <x v="1"/>
    <s v="AH-10690"/>
    <s v="Anna Häberlin"/>
    <x v="1"/>
    <x v="0"/>
    <s v="Dallas"/>
    <x v="5"/>
    <n v="75220"/>
    <x v="2"/>
    <s v="OFF-SU-10003567"/>
    <x v="1"/>
    <x v="14"/>
    <s v="Stiletto Hand Letter Openers"/>
    <x v="4173"/>
    <n v="3"/>
    <n v="0.2"/>
    <n v="-4.895999999999999"/>
    <x v="2"/>
    <x v="0"/>
  </r>
  <r>
    <x v="5856"/>
    <x v="2918"/>
    <x v="1077"/>
    <x v="1052"/>
    <x v="1"/>
    <s v="AH-10690"/>
    <s v="Anna Häberlin"/>
    <x v="1"/>
    <x v="0"/>
    <s v="Dallas"/>
    <x v="5"/>
    <n v="75220"/>
    <x v="2"/>
    <s v="OFF-BI-10002982"/>
    <x v="1"/>
    <x v="8"/>
    <s v="Avery Self-Adhesive Photo Pockets for Polaroid Photos"/>
    <x v="4174"/>
    <n v="1"/>
    <n v="0.8"/>
    <n v="-2.1792000000000007"/>
    <x v="2"/>
    <x v="0"/>
  </r>
  <r>
    <x v="5857"/>
    <x v="2918"/>
    <x v="1077"/>
    <x v="1052"/>
    <x v="1"/>
    <s v="AH-10690"/>
    <s v="Anna Häberlin"/>
    <x v="1"/>
    <x v="0"/>
    <s v="Dallas"/>
    <x v="5"/>
    <n v="75220"/>
    <x v="2"/>
    <s v="FUR-FU-10002364"/>
    <x v="0"/>
    <x v="5"/>
    <s v="Eldon Expressions Wood Desk Accessories, Oak"/>
    <x v="1816"/>
    <n v="5"/>
    <n v="0.6"/>
    <n v="-11.439000000000004"/>
    <x v="2"/>
    <x v="0"/>
  </r>
  <r>
    <x v="5858"/>
    <x v="2919"/>
    <x v="213"/>
    <x v="285"/>
    <x v="0"/>
    <s v="JK-15730"/>
    <s v="Joe Kamberova"/>
    <x v="0"/>
    <x v="0"/>
    <s v="Concord"/>
    <x v="1"/>
    <n v="94521"/>
    <x v="1"/>
    <s v="FUR-BO-10004218"/>
    <x v="0"/>
    <x v="0"/>
    <s v="Bush Heritage Pine Collection 5-Shelf Bookcase, Albany Pine Finish, *Special Order"/>
    <x v="4175"/>
    <n v="2"/>
    <n v="0.15"/>
    <n v="14.097999999999999"/>
    <x v="1"/>
    <x v="0"/>
  </r>
  <r>
    <x v="5859"/>
    <x v="2920"/>
    <x v="549"/>
    <x v="1163"/>
    <x v="1"/>
    <s v="MS-17530"/>
    <s v="MaryBeth Skach"/>
    <x v="0"/>
    <x v="0"/>
    <s v="Conway"/>
    <x v="36"/>
    <n v="72032"/>
    <x v="0"/>
    <s v="FUR-TA-10002530"/>
    <x v="0"/>
    <x v="3"/>
    <s v="Iceberg OfficeWorks 42&quot; Round Tables"/>
    <x v="85"/>
    <n v="2"/>
    <n v="0"/>
    <n v="45.293999999999983"/>
    <x v="0"/>
    <x v="0"/>
  </r>
  <r>
    <x v="5860"/>
    <x v="2921"/>
    <x v="1078"/>
    <x v="1164"/>
    <x v="0"/>
    <s v="JK-15640"/>
    <s v="Jim Kriz"/>
    <x v="2"/>
    <x v="0"/>
    <s v="Philadelphia"/>
    <x v="9"/>
    <n v="19120"/>
    <x v="3"/>
    <s v="OFF-PA-10001526"/>
    <x v="1"/>
    <x v="10"/>
    <s v="Xerox 1949"/>
    <x v="892"/>
    <n v="2"/>
    <n v="0.2"/>
    <n v="2.8884000000000007"/>
    <x v="3"/>
    <x v="0"/>
  </r>
  <r>
    <x v="5861"/>
    <x v="2922"/>
    <x v="766"/>
    <x v="602"/>
    <x v="0"/>
    <s v="CM-12235"/>
    <s v="Chris McAfee"/>
    <x v="0"/>
    <x v="0"/>
    <s v="Little Rock"/>
    <x v="36"/>
    <n v="72209"/>
    <x v="0"/>
    <s v="OFF-PA-10001497"/>
    <x v="1"/>
    <x v="10"/>
    <s v="Xerox 1914"/>
    <x v="1446"/>
    <n v="2"/>
    <n v="0"/>
    <n v="53.860799999999998"/>
    <x v="0"/>
    <x v="0"/>
  </r>
  <r>
    <x v="5862"/>
    <x v="2922"/>
    <x v="766"/>
    <x v="602"/>
    <x v="0"/>
    <s v="CM-12235"/>
    <s v="Chris McAfee"/>
    <x v="0"/>
    <x v="0"/>
    <s v="Little Rock"/>
    <x v="36"/>
    <n v="72209"/>
    <x v="0"/>
    <s v="OFF-PA-10003936"/>
    <x v="1"/>
    <x v="10"/>
    <s v="Xerox 1994"/>
    <x v="541"/>
    <n v="3"/>
    <n v="0"/>
    <n v="9.3312000000000008"/>
    <x v="0"/>
    <x v="0"/>
  </r>
  <r>
    <x v="5863"/>
    <x v="2922"/>
    <x v="766"/>
    <x v="602"/>
    <x v="0"/>
    <s v="CM-12235"/>
    <s v="Chris McAfee"/>
    <x v="0"/>
    <x v="0"/>
    <s v="Little Rock"/>
    <x v="36"/>
    <n v="72209"/>
    <x v="0"/>
    <s v="OFF-AR-10000716"/>
    <x v="1"/>
    <x v="6"/>
    <s v="DIXON Ticonderoga Erasable Checking Pencils"/>
    <x v="954"/>
    <n v="2"/>
    <n v="0"/>
    <n v="4.3524000000000003"/>
    <x v="0"/>
    <x v="0"/>
  </r>
  <r>
    <x v="5864"/>
    <x v="2923"/>
    <x v="79"/>
    <x v="1165"/>
    <x v="0"/>
    <s v="RS-19420"/>
    <s v="Ricardo Sperren"/>
    <x v="1"/>
    <x v="0"/>
    <s v="Meriden"/>
    <x v="29"/>
    <n v="6450"/>
    <x v="3"/>
    <s v="OFF-AP-10002765"/>
    <x v="1"/>
    <x v="9"/>
    <s v="Fellowes Advanced Computer Series Surge Protectors"/>
    <x v="1972"/>
    <n v="3"/>
    <n v="0"/>
    <n v="22.251600000000003"/>
    <x v="3"/>
    <x v="0"/>
  </r>
  <r>
    <x v="5865"/>
    <x v="2923"/>
    <x v="79"/>
    <x v="1165"/>
    <x v="0"/>
    <s v="RS-19420"/>
    <s v="Ricardo Sperren"/>
    <x v="1"/>
    <x v="0"/>
    <s v="Meriden"/>
    <x v="29"/>
    <n v="6450"/>
    <x v="3"/>
    <s v="OFF-AR-10004165"/>
    <x v="1"/>
    <x v="6"/>
    <s v="Binney &amp; Smith inkTank Erasable Pocket Highlighter, Chisel Tip, Yellow"/>
    <x v="4176"/>
    <n v="2"/>
    <n v="0"/>
    <n v="2.0064000000000002"/>
    <x v="3"/>
    <x v="0"/>
  </r>
  <r>
    <x v="5866"/>
    <x v="2923"/>
    <x v="79"/>
    <x v="1165"/>
    <x v="0"/>
    <s v="RS-19420"/>
    <s v="Ricardo Sperren"/>
    <x v="1"/>
    <x v="0"/>
    <s v="Meriden"/>
    <x v="29"/>
    <n v="6450"/>
    <x v="3"/>
    <s v="FUR-CH-10002335"/>
    <x v="0"/>
    <x v="1"/>
    <s v="Hon GuestStacker Chair"/>
    <x v="4177"/>
    <n v="5"/>
    <n v="0"/>
    <n v="294.67100000000005"/>
    <x v="3"/>
    <x v="0"/>
  </r>
  <r>
    <x v="5867"/>
    <x v="2924"/>
    <x v="810"/>
    <x v="1166"/>
    <x v="1"/>
    <s v="BP-11185"/>
    <s v="Ben Peterman"/>
    <x v="1"/>
    <x v="0"/>
    <s v="Philadelphia"/>
    <x v="9"/>
    <n v="19143"/>
    <x v="3"/>
    <s v="OFF-AR-10004078"/>
    <x v="1"/>
    <x v="6"/>
    <s v="Newell 312"/>
    <x v="1091"/>
    <n v="1"/>
    <n v="0.2"/>
    <n v="0.58399999999999985"/>
    <x v="3"/>
    <x v="0"/>
  </r>
  <r>
    <x v="5868"/>
    <x v="2924"/>
    <x v="810"/>
    <x v="1166"/>
    <x v="1"/>
    <s v="BP-11185"/>
    <s v="Ben Peterman"/>
    <x v="1"/>
    <x v="0"/>
    <s v="Philadelphia"/>
    <x v="9"/>
    <n v="19143"/>
    <x v="3"/>
    <s v="OFF-BI-10002026"/>
    <x v="1"/>
    <x v="8"/>
    <s v="Avery Arch Ring Binders"/>
    <x v="4178"/>
    <n v="6"/>
    <n v="0.7"/>
    <n v="-80.178000000000026"/>
    <x v="3"/>
    <x v="0"/>
  </r>
  <r>
    <x v="5869"/>
    <x v="2925"/>
    <x v="77"/>
    <x v="357"/>
    <x v="1"/>
    <s v="MA-17995"/>
    <s v="Michelle Arnett"/>
    <x v="2"/>
    <x v="0"/>
    <s v="Cheyenne"/>
    <x v="47"/>
    <n v="82001"/>
    <x v="1"/>
    <s v="FUR-CH-10001215"/>
    <x v="0"/>
    <x v="1"/>
    <s v="Global Troy Executive Leather Low-Back Tilter"/>
    <x v="2355"/>
    <n v="4"/>
    <n v="0.2"/>
    <n v="100.19599999999997"/>
    <x v="1"/>
    <x v="0"/>
  </r>
  <r>
    <x v="5870"/>
    <x v="2926"/>
    <x v="403"/>
    <x v="183"/>
    <x v="3"/>
    <s v="EB-13705"/>
    <s v="Ed Braxton"/>
    <x v="1"/>
    <x v="0"/>
    <s v="Anaheim"/>
    <x v="1"/>
    <n v="92804"/>
    <x v="1"/>
    <s v="FUR-TA-10001771"/>
    <x v="0"/>
    <x v="3"/>
    <s v="Bush Cubix Conference Tables, Fully Assembled"/>
    <x v="4179"/>
    <n v="7"/>
    <n v="0.2"/>
    <n v="80.843000000000075"/>
    <x v="1"/>
    <x v="0"/>
  </r>
  <r>
    <x v="5871"/>
    <x v="2927"/>
    <x v="446"/>
    <x v="961"/>
    <x v="1"/>
    <s v="RD-19900"/>
    <s v="Ruben Dartt"/>
    <x v="0"/>
    <x v="0"/>
    <s v="Bloomington"/>
    <x v="14"/>
    <n v="47401"/>
    <x v="2"/>
    <s v="FUR-FU-10004006"/>
    <x v="0"/>
    <x v="5"/>
    <s v="Deflect-o DuraMat Lighweight, Studded, Beveled Mat for Low Pile Carpeting"/>
    <x v="4180"/>
    <n v="3"/>
    <n v="0"/>
    <n v="21.751499999999986"/>
    <x v="2"/>
    <x v="0"/>
  </r>
  <r>
    <x v="5872"/>
    <x v="2928"/>
    <x v="983"/>
    <x v="1026"/>
    <x v="1"/>
    <s v="ME-17320"/>
    <s v="Maria Etezadi"/>
    <x v="2"/>
    <x v="0"/>
    <s v="Columbus"/>
    <x v="32"/>
    <n v="31907"/>
    <x v="0"/>
    <s v="OFF-ST-10003282"/>
    <x v="1"/>
    <x v="4"/>
    <s v="Advantus 10-Drawer Portable Organizer, Chrome Metal Frame, Smoke Drawers"/>
    <x v="4181"/>
    <n v="1"/>
    <n v="0"/>
    <n v="16.732800000000005"/>
    <x v="0"/>
    <x v="0"/>
  </r>
  <r>
    <x v="5873"/>
    <x v="2929"/>
    <x v="400"/>
    <x v="150"/>
    <x v="3"/>
    <s v="EH-14005"/>
    <s v="Erica Hernandez"/>
    <x v="2"/>
    <x v="0"/>
    <s v="Jonesboro"/>
    <x v="36"/>
    <n v="72401"/>
    <x v="0"/>
    <s v="OFF-BI-10002353"/>
    <x v="1"/>
    <x v="8"/>
    <s v="GBC VeloBind Cover Sets"/>
    <x v="4182"/>
    <n v="7"/>
    <n v="0"/>
    <n v="54.04"/>
    <x v="0"/>
    <x v="0"/>
  </r>
  <r>
    <x v="5874"/>
    <x v="2929"/>
    <x v="400"/>
    <x v="150"/>
    <x v="3"/>
    <s v="EH-14005"/>
    <s v="Erica Hernandez"/>
    <x v="2"/>
    <x v="0"/>
    <s v="Jonesboro"/>
    <x v="36"/>
    <n v="72401"/>
    <x v="0"/>
    <s v="OFF-BI-10004141"/>
    <x v="1"/>
    <x v="8"/>
    <s v="Insertable Tab Indexes For Data Binders"/>
    <x v="4183"/>
    <n v="3"/>
    <n v="0"/>
    <n v="4.3883999999999999"/>
    <x v="0"/>
    <x v="0"/>
  </r>
  <r>
    <x v="5875"/>
    <x v="2930"/>
    <x v="1003"/>
    <x v="1159"/>
    <x v="2"/>
    <s v="FM-14290"/>
    <s v="Frank Merwin"/>
    <x v="2"/>
    <x v="0"/>
    <s v="Philadelphia"/>
    <x v="9"/>
    <n v="19140"/>
    <x v="3"/>
    <s v="OFF-AR-10001954"/>
    <x v="1"/>
    <x v="6"/>
    <s v="Newell 331"/>
    <x v="4184"/>
    <n v="3"/>
    <n v="0.2"/>
    <n v="1.0268999999999999"/>
    <x v="3"/>
    <x v="0"/>
  </r>
  <r>
    <x v="5876"/>
    <x v="2931"/>
    <x v="371"/>
    <x v="1167"/>
    <x v="1"/>
    <s v="FG-14260"/>
    <s v="Frank Gastineau"/>
    <x v="2"/>
    <x v="0"/>
    <s v="Lawrence"/>
    <x v="31"/>
    <n v="1841"/>
    <x v="3"/>
    <s v="OFF-BI-10001071"/>
    <x v="1"/>
    <x v="8"/>
    <s v="GBC ProClick Punch Binding System"/>
    <x v="2509"/>
    <n v="7"/>
    <n v="0"/>
    <n v="219.45140000000001"/>
    <x v="3"/>
    <x v="0"/>
  </r>
  <r>
    <x v="5877"/>
    <x v="2931"/>
    <x v="371"/>
    <x v="1167"/>
    <x v="1"/>
    <s v="FG-14260"/>
    <s v="Frank Gastineau"/>
    <x v="2"/>
    <x v="0"/>
    <s v="Lawrence"/>
    <x v="31"/>
    <n v="1841"/>
    <x v="3"/>
    <s v="OFF-PA-10003022"/>
    <x v="1"/>
    <x v="10"/>
    <s v="Xerox 1992"/>
    <x v="1465"/>
    <n v="3"/>
    <n v="0"/>
    <n v="8.7906000000000013"/>
    <x v="3"/>
    <x v="0"/>
  </r>
  <r>
    <x v="5878"/>
    <x v="2931"/>
    <x v="371"/>
    <x v="1167"/>
    <x v="1"/>
    <s v="FG-14260"/>
    <s v="Frank Gastineau"/>
    <x v="2"/>
    <x v="0"/>
    <s v="Lawrence"/>
    <x v="31"/>
    <n v="1841"/>
    <x v="3"/>
    <s v="OFF-AP-10001293"/>
    <x v="1"/>
    <x v="9"/>
    <s v="Belkin 8 Outlet Surge Protector"/>
    <x v="3605"/>
    <n v="6"/>
    <n v="0"/>
    <n v="68.846399999999988"/>
    <x v="3"/>
    <x v="0"/>
  </r>
  <r>
    <x v="5879"/>
    <x v="2932"/>
    <x v="64"/>
    <x v="47"/>
    <x v="1"/>
    <s v="MV-17485"/>
    <s v="Mark Van Huff"/>
    <x v="0"/>
    <x v="0"/>
    <s v="New York City"/>
    <x v="15"/>
    <n v="10011"/>
    <x v="3"/>
    <s v="OFF-PA-10001815"/>
    <x v="1"/>
    <x v="10"/>
    <s v="Xerox 1885"/>
    <x v="2250"/>
    <n v="4"/>
    <n v="0"/>
    <n v="92.236799999999988"/>
    <x v="3"/>
    <x v="1"/>
  </r>
  <r>
    <x v="5880"/>
    <x v="2933"/>
    <x v="31"/>
    <x v="42"/>
    <x v="1"/>
    <s v="JW-15220"/>
    <s v="Jane Waco"/>
    <x v="1"/>
    <x v="0"/>
    <s v="San Diego"/>
    <x v="1"/>
    <n v="92105"/>
    <x v="1"/>
    <s v="FUR-CH-10001215"/>
    <x v="0"/>
    <x v="1"/>
    <s v="Global Troy Executive Leather Low-Back Tilter"/>
    <x v="479"/>
    <n v="2"/>
    <n v="0.2"/>
    <n v="50.097999999999985"/>
    <x v="1"/>
    <x v="0"/>
  </r>
  <r>
    <x v="5881"/>
    <x v="2933"/>
    <x v="31"/>
    <x v="42"/>
    <x v="1"/>
    <s v="JW-15220"/>
    <s v="Jane Waco"/>
    <x v="1"/>
    <x v="0"/>
    <s v="San Diego"/>
    <x v="1"/>
    <n v="92105"/>
    <x v="1"/>
    <s v="OFF-PA-10000100"/>
    <x v="1"/>
    <x v="10"/>
    <s v="Xerox 1945"/>
    <x v="1542"/>
    <n v="9"/>
    <n v="0"/>
    <n v="180.76590000000002"/>
    <x v="1"/>
    <x v="0"/>
  </r>
  <r>
    <x v="5882"/>
    <x v="2933"/>
    <x v="31"/>
    <x v="42"/>
    <x v="1"/>
    <s v="JW-15220"/>
    <s v="Jane Waco"/>
    <x v="1"/>
    <x v="0"/>
    <s v="San Diego"/>
    <x v="1"/>
    <n v="92105"/>
    <x v="1"/>
    <s v="FUR-CH-10002880"/>
    <x v="0"/>
    <x v="1"/>
    <s v="Global High-Back Leather Tilter, Burgundy"/>
    <x v="4185"/>
    <n v="9"/>
    <n v="0.2"/>
    <n v="-99.621900000000068"/>
    <x v="1"/>
    <x v="0"/>
  </r>
  <r>
    <x v="5883"/>
    <x v="2934"/>
    <x v="69"/>
    <x v="535"/>
    <x v="0"/>
    <s v="EH-13765"/>
    <s v="Edward Hooks"/>
    <x v="1"/>
    <x v="0"/>
    <s v="San Francisco"/>
    <x v="1"/>
    <n v="94109"/>
    <x v="1"/>
    <s v="FUR-FU-10004712"/>
    <x v="0"/>
    <x v="5"/>
    <s v="Westinghouse Mesh Shade Clip-On Gooseneck Lamp, Black"/>
    <x v="4186"/>
    <n v="2"/>
    <n v="0"/>
    <n v="7.352800000000002"/>
    <x v="1"/>
    <x v="0"/>
  </r>
  <r>
    <x v="5884"/>
    <x v="2934"/>
    <x v="69"/>
    <x v="535"/>
    <x v="0"/>
    <s v="EH-13765"/>
    <s v="Edward Hooks"/>
    <x v="1"/>
    <x v="0"/>
    <s v="San Francisco"/>
    <x v="1"/>
    <n v="94109"/>
    <x v="1"/>
    <s v="OFF-SU-10000151"/>
    <x v="1"/>
    <x v="14"/>
    <s v="High Speed Automatic Electric Letter Opener"/>
    <x v="4187"/>
    <n v="3"/>
    <n v="0"/>
    <n v="196.50359999999978"/>
    <x v="1"/>
    <x v="0"/>
  </r>
  <r>
    <x v="5885"/>
    <x v="2935"/>
    <x v="1079"/>
    <x v="1098"/>
    <x v="3"/>
    <s v="LS-17245"/>
    <s v="Lynn Smith"/>
    <x v="0"/>
    <x v="0"/>
    <s v="San Francisco"/>
    <x v="1"/>
    <n v="94110"/>
    <x v="1"/>
    <s v="OFF-BI-10000136"/>
    <x v="1"/>
    <x v="8"/>
    <s v="Avery Non-Stick Heavy Duty View Round Locking Ring Binders"/>
    <x v="646"/>
    <n v="3"/>
    <n v="0.2"/>
    <n v="5.0231999999999992"/>
    <x v="1"/>
    <x v="0"/>
  </r>
  <r>
    <x v="5886"/>
    <x v="2935"/>
    <x v="1079"/>
    <x v="1098"/>
    <x v="3"/>
    <s v="LS-17245"/>
    <s v="Lynn Smith"/>
    <x v="0"/>
    <x v="0"/>
    <s v="San Francisco"/>
    <x v="1"/>
    <n v="94110"/>
    <x v="1"/>
    <s v="TEC-AC-10003610"/>
    <x v="2"/>
    <x v="11"/>
    <s v="Logitech Illuminated - Keyboard"/>
    <x v="690"/>
    <n v="3"/>
    <n v="0"/>
    <n v="86.385600000000011"/>
    <x v="1"/>
    <x v="0"/>
  </r>
  <r>
    <x v="5887"/>
    <x v="2936"/>
    <x v="1048"/>
    <x v="768"/>
    <x v="2"/>
    <s v="BP-11050"/>
    <s v="Barry Pond"/>
    <x v="1"/>
    <x v="0"/>
    <s v="Cranston"/>
    <x v="34"/>
    <n v="2920"/>
    <x v="3"/>
    <s v="OFF-ST-10001837"/>
    <x v="1"/>
    <x v="4"/>
    <s v="SAFCO Mobile Desk Side File, Wire Frame"/>
    <x v="3931"/>
    <n v="1"/>
    <n v="0"/>
    <n v="11.117599999999999"/>
    <x v="3"/>
    <x v="0"/>
  </r>
  <r>
    <x v="5888"/>
    <x v="2937"/>
    <x v="820"/>
    <x v="678"/>
    <x v="1"/>
    <s v="CC-12220"/>
    <s v="Chris Cortes"/>
    <x v="0"/>
    <x v="0"/>
    <s v="Owensboro"/>
    <x v="0"/>
    <n v="42301"/>
    <x v="0"/>
    <s v="OFF-PA-10001952"/>
    <x v="1"/>
    <x v="10"/>
    <s v="Xerox 1902"/>
    <x v="1846"/>
    <n v="2"/>
    <n v="0"/>
    <n v="21.012799999999999"/>
    <x v="0"/>
    <x v="0"/>
  </r>
  <r>
    <x v="5889"/>
    <x v="2938"/>
    <x v="167"/>
    <x v="229"/>
    <x v="2"/>
    <s v="JM-15580"/>
    <s v="Jill Matthias"/>
    <x v="0"/>
    <x v="0"/>
    <s v="Baltimore"/>
    <x v="39"/>
    <n v="21215"/>
    <x v="3"/>
    <s v="OFF-BI-10002414"/>
    <x v="1"/>
    <x v="8"/>
    <s v="GBC ProClick Spines for 32-Hole Punch"/>
    <x v="2989"/>
    <n v="2"/>
    <n v="0"/>
    <n v="11.778199999999998"/>
    <x v="3"/>
    <x v="0"/>
  </r>
  <r>
    <x v="5890"/>
    <x v="2939"/>
    <x v="831"/>
    <x v="482"/>
    <x v="1"/>
    <s v="RD-19720"/>
    <s v="Roger Demir"/>
    <x v="0"/>
    <x v="0"/>
    <s v="Chicago"/>
    <x v="10"/>
    <n v="60610"/>
    <x v="2"/>
    <s v="OFF-PA-10001790"/>
    <x v="1"/>
    <x v="10"/>
    <s v="Xerox 1910"/>
    <x v="4188"/>
    <n v="1"/>
    <n v="0.2"/>
    <n v="13.451199999999996"/>
    <x v="2"/>
    <x v="0"/>
  </r>
  <r>
    <x v="5891"/>
    <x v="2939"/>
    <x v="831"/>
    <x v="482"/>
    <x v="1"/>
    <s v="RD-19720"/>
    <s v="Roger Demir"/>
    <x v="0"/>
    <x v="0"/>
    <s v="Chicago"/>
    <x v="10"/>
    <n v="60610"/>
    <x v="2"/>
    <s v="OFF-ST-10001590"/>
    <x v="1"/>
    <x v="4"/>
    <s v="Tenex Personal Project File with Scoop Front Design, Black"/>
    <x v="4189"/>
    <n v="2"/>
    <n v="0.2"/>
    <n v="1.6175999999999986"/>
    <x v="2"/>
    <x v="0"/>
  </r>
  <r>
    <x v="5892"/>
    <x v="2939"/>
    <x v="831"/>
    <x v="482"/>
    <x v="1"/>
    <s v="RD-19720"/>
    <s v="Roger Demir"/>
    <x v="0"/>
    <x v="0"/>
    <s v="Chicago"/>
    <x v="10"/>
    <n v="60610"/>
    <x v="2"/>
    <s v="TEC-AC-10003657"/>
    <x v="2"/>
    <x v="11"/>
    <s v="Lenovo 17-Key USB Numeric Keypad"/>
    <x v="4190"/>
    <n v="3"/>
    <n v="0.2"/>
    <n v="2.0393999999999934"/>
    <x v="2"/>
    <x v="0"/>
  </r>
  <r>
    <x v="5893"/>
    <x v="2940"/>
    <x v="18"/>
    <x v="947"/>
    <x v="1"/>
    <s v="SS-20410"/>
    <s v="Shahid Shariari"/>
    <x v="0"/>
    <x v="0"/>
    <s v="Atlanta"/>
    <x v="32"/>
    <n v="30318"/>
    <x v="0"/>
    <s v="OFF-BI-10004876"/>
    <x v="1"/>
    <x v="8"/>
    <s v="Wilson Jones Suede Grain Vinyl Binders"/>
    <x v="1104"/>
    <n v="1"/>
    <n v="0"/>
    <n v="1.3621999999999999"/>
    <x v="0"/>
    <x v="1"/>
  </r>
  <r>
    <x v="5894"/>
    <x v="2941"/>
    <x v="428"/>
    <x v="947"/>
    <x v="1"/>
    <s v="KD-16495"/>
    <s v="Keith Dawkins"/>
    <x v="1"/>
    <x v="0"/>
    <s v="Los Angeles"/>
    <x v="1"/>
    <n v="90036"/>
    <x v="1"/>
    <s v="OFF-ST-10003123"/>
    <x v="1"/>
    <x v="4"/>
    <s v="Fellowes Bases and Tops For Staxonsteel/High-Stak Systems"/>
    <x v="4191"/>
    <n v="3"/>
    <n v="0"/>
    <n v="23.968799999999998"/>
    <x v="1"/>
    <x v="0"/>
  </r>
  <r>
    <x v="5895"/>
    <x v="2942"/>
    <x v="301"/>
    <x v="821"/>
    <x v="1"/>
    <s v="PL-18925"/>
    <s v="Paul Lucas"/>
    <x v="2"/>
    <x v="0"/>
    <s v="Los Angeles"/>
    <x v="1"/>
    <n v="90049"/>
    <x v="1"/>
    <s v="OFF-LA-10003498"/>
    <x v="1"/>
    <x v="2"/>
    <s v="Avery 475"/>
    <x v="1851"/>
    <n v="3"/>
    <n v="0"/>
    <n v="22.200000000000003"/>
    <x v="1"/>
    <x v="0"/>
  </r>
  <r>
    <x v="5896"/>
    <x v="2942"/>
    <x v="301"/>
    <x v="821"/>
    <x v="1"/>
    <s v="PL-18925"/>
    <s v="Paul Lucas"/>
    <x v="2"/>
    <x v="0"/>
    <s v="Los Angeles"/>
    <x v="1"/>
    <n v="90049"/>
    <x v="1"/>
    <s v="OFF-PA-10004947"/>
    <x v="1"/>
    <x v="10"/>
    <s v="Easy-staple paper"/>
    <x v="1591"/>
    <n v="5"/>
    <n v="0"/>
    <n v="9.629999999999999"/>
    <x v="1"/>
    <x v="0"/>
  </r>
  <r>
    <x v="5897"/>
    <x v="2943"/>
    <x v="1015"/>
    <x v="300"/>
    <x v="1"/>
    <s v="ZD-21925"/>
    <s v="Zuschuss Donatelli"/>
    <x v="0"/>
    <x v="0"/>
    <s v="Richmond"/>
    <x v="14"/>
    <n v="47374"/>
    <x v="2"/>
    <s v="FUR-FU-10003799"/>
    <x v="0"/>
    <x v="5"/>
    <s v="Seth Thomas 13 1/2&quot; Wall Clock"/>
    <x v="4192"/>
    <n v="4"/>
    <n v="0"/>
    <n v="22.047199999999997"/>
    <x v="2"/>
    <x v="0"/>
  </r>
  <r>
    <x v="5898"/>
    <x v="2943"/>
    <x v="1015"/>
    <x v="300"/>
    <x v="1"/>
    <s v="ZD-21925"/>
    <s v="Zuschuss Donatelli"/>
    <x v="0"/>
    <x v="0"/>
    <s v="Richmond"/>
    <x v="14"/>
    <n v="47374"/>
    <x v="2"/>
    <s v="TEC-PH-10000673"/>
    <x v="2"/>
    <x v="7"/>
    <s v="Plantronics Voyager Pro HD - Bluetooth Headset"/>
    <x v="4193"/>
    <n v="4"/>
    <n v="0"/>
    <n v="124.7808"/>
    <x v="2"/>
    <x v="0"/>
  </r>
  <r>
    <x v="5899"/>
    <x v="2944"/>
    <x v="602"/>
    <x v="1019"/>
    <x v="1"/>
    <s v="LS-16945"/>
    <s v="Linda Southworth"/>
    <x v="1"/>
    <x v="0"/>
    <s v="San Francisco"/>
    <x v="1"/>
    <n v="94110"/>
    <x v="1"/>
    <s v="OFF-EN-10002621"/>
    <x v="1"/>
    <x v="12"/>
    <s v="Staple envelope"/>
    <x v="3996"/>
    <n v="1"/>
    <n v="0"/>
    <n v="4.8899999999999997"/>
    <x v="1"/>
    <x v="0"/>
  </r>
  <r>
    <x v="5900"/>
    <x v="2945"/>
    <x v="312"/>
    <x v="1005"/>
    <x v="1"/>
    <s v="PB-18805"/>
    <s v="Patrick Bzostek"/>
    <x v="2"/>
    <x v="0"/>
    <s v="San Francisco"/>
    <x v="1"/>
    <n v="94122"/>
    <x v="1"/>
    <s v="OFF-BI-10004528"/>
    <x v="1"/>
    <x v="8"/>
    <s v="Cardinal Poly Pocket Divider Pockets for Ring Binders"/>
    <x v="4194"/>
    <n v="9"/>
    <n v="0.2"/>
    <n v="7.5599999999999987"/>
    <x v="1"/>
    <x v="0"/>
  </r>
  <r>
    <x v="5901"/>
    <x v="2946"/>
    <x v="581"/>
    <x v="82"/>
    <x v="1"/>
    <s v="PC-18745"/>
    <s v="Pamela Coakley"/>
    <x v="1"/>
    <x v="0"/>
    <s v="Westfield"/>
    <x v="30"/>
    <n v="7090"/>
    <x v="3"/>
    <s v="FUR-FU-10001889"/>
    <x v="0"/>
    <x v="5"/>
    <s v="Ultra Door Pull Handle"/>
    <x v="1629"/>
    <n v="3"/>
    <n v="0"/>
    <n v="10.4148"/>
    <x v="3"/>
    <x v="0"/>
  </r>
  <r>
    <x v="5902"/>
    <x v="2947"/>
    <x v="44"/>
    <x v="373"/>
    <x v="3"/>
    <s v="FM-14290"/>
    <s v="Frank Merwin"/>
    <x v="2"/>
    <x v="0"/>
    <s v="San Francisco"/>
    <x v="1"/>
    <n v="94122"/>
    <x v="1"/>
    <s v="OFF-PA-10000157"/>
    <x v="1"/>
    <x v="10"/>
    <s v="Xerox 191"/>
    <x v="731"/>
    <n v="3"/>
    <n v="0"/>
    <n v="28.171799999999998"/>
    <x v="1"/>
    <x v="0"/>
  </r>
  <r>
    <x v="5903"/>
    <x v="2947"/>
    <x v="44"/>
    <x v="373"/>
    <x v="3"/>
    <s v="FM-14290"/>
    <s v="Frank Merwin"/>
    <x v="2"/>
    <x v="0"/>
    <s v="San Francisco"/>
    <x v="1"/>
    <n v="94122"/>
    <x v="1"/>
    <s v="OFF-PA-10002764"/>
    <x v="1"/>
    <x v="10"/>
    <s v="Easy-staple paper"/>
    <x v="1568"/>
    <n v="4"/>
    <n v="0"/>
    <n v="22.226399999999998"/>
    <x v="1"/>
    <x v="0"/>
  </r>
  <r>
    <x v="5904"/>
    <x v="2947"/>
    <x v="44"/>
    <x v="373"/>
    <x v="3"/>
    <s v="FM-14290"/>
    <s v="Frank Merwin"/>
    <x v="2"/>
    <x v="0"/>
    <s v="San Francisco"/>
    <x v="1"/>
    <n v="94122"/>
    <x v="1"/>
    <s v="OFF-PA-10000143"/>
    <x v="1"/>
    <x v="10"/>
    <s v="Astroparche Fine Business Paper"/>
    <x v="1603"/>
    <n v="5"/>
    <n v="0"/>
    <n v="12.672000000000001"/>
    <x v="1"/>
    <x v="0"/>
  </r>
  <r>
    <x v="5905"/>
    <x v="2947"/>
    <x v="44"/>
    <x v="373"/>
    <x v="3"/>
    <s v="FM-14290"/>
    <s v="Frank Merwin"/>
    <x v="2"/>
    <x v="0"/>
    <s v="San Francisco"/>
    <x v="1"/>
    <n v="94122"/>
    <x v="1"/>
    <s v="OFF-LA-10000414"/>
    <x v="1"/>
    <x v="2"/>
    <s v="Avery 503"/>
    <x v="1417"/>
    <n v="4"/>
    <n v="0"/>
    <n v="19.872"/>
    <x v="1"/>
    <x v="0"/>
  </r>
  <r>
    <x v="5906"/>
    <x v="2947"/>
    <x v="44"/>
    <x v="373"/>
    <x v="3"/>
    <s v="FM-14290"/>
    <s v="Frank Merwin"/>
    <x v="2"/>
    <x v="0"/>
    <s v="San Francisco"/>
    <x v="1"/>
    <n v="94122"/>
    <x v="1"/>
    <s v="TEC-AC-10003441"/>
    <x v="2"/>
    <x v="11"/>
    <s v="Kingston Digital DataTraveler 32GB USB 2.0"/>
    <x v="4195"/>
    <n v="1"/>
    <n v="0"/>
    <n v="1.0169999999999995"/>
    <x v="1"/>
    <x v="0"/>
  </r>
  <r>
    <x v="5907"/>
    <x v="2948"/>
    <x v="499"/>
    <x v="439"/>
    <x v="1"/>
    <s v="KD-16495"/>
    <s v="Keith Dawkins"/>
    <x v="1"/>
    <x v="0"/>
    <s v="San Jose"/>
    <x v="1"/>
    <n v="95123"/>
    <x v="1"/>
    <s v="OFF-BI-10002353"/>
    <x v="1"/>
    <x v="8"/>
    <s v="GBC VeloBind Cover Sets"/>
    <x v="4196"/>
    <n v="2"/>
    <n v="0.2"/>
    <n v="9.2639999999999993"/>
    <x v="1"/>
    <x v="0"/>
  </r>
  <r>
    <x v="5908"/>
    <x v="2948"/>
    <x v="499"/>
    <x v="439"/>
    <x v="1"/>
    <s v="KD-16495"/>
    <s v="Keith Dawkins"/>
    <x v="1"/>
    <x v="0"/>
    <s v="San Jose"/>
    <x v="1"/>
    <n v="95123"/>
    <x v="1"/>
    <s v="OFF-AP-10001303"/>
    <x v="1"/>
    <x v="9"/>
    <s v="Holmes Cool Mist Humidifier for the Whole House with 8-Gallon Output per Day, Extended Life Filter"/>
    <x v="3359"/>
    <n v="3"/>
    <n v="0"/>
    <n v="26.864999999999995"/>
    <x v="1"/>
    <x v="0"/>
  </r>
  <r>
    <x v="5909"/>
    <x v="2948"/>
    <x v="499"/>
    <x v="439"/>
    <x v="1"/>
    <s v="KD-16495"/>
    <s v="Keith Dawkins"/>
    <x v="1"/>
    <x v="0"/>
    <s v="San Jose"/>
    <x v="1"/>
    <n v="95123"/>
    <x v="1"/>
    <s v="FUR-FU-10003026"/>
    <x v="0"/>
    <x v="5"/>
    <s v="Eldon Regeneration Recycled Desk Accessories, Black"/>
    <x v="1606"/>
    <n v="3"/>
    <n v="0"/>
    <n v="5.6627999999999998"/>
    <x v="1"/>
    <x v="0"/>
  </r>
  <r>
    <x v="5910"/>
    <x v="2948"/>
    <x v="499"/>
    <x v="439"/>
    <x v="1"/>
    <s v="KD-16495"/>
    <s v="Keith Dawkins"/>
    <x v="1"/>
    <x v="0"/>
    <s v="San Jose"/>
    <x v="1"/>
    <n v="95123"/>
    <x v="1"/>
    <s v="OFF-BI-10000632"/>
    <x v="1"/>
    <x v="8"/>
    <s v="Satellite Sectional Post Binders"/>
    <x v="4197"/>
    <n v="3"/>
    <n v="0.2"/>
    <n v="33.8598"/>
    <x v="1"/>
    <x v="0"/>
  </r>
  <r>
    <x v="5911"/>
    <x v="2949"/>
    <x v="907"/>
    <x v="259"/>
    <x v="1"/>
    <s v="SC-20680"/>
    <s v="Steve Carroll"/>
    <x v="2"/>
    <x v="0"/>
    <s v="Seattle"/>
    <x v="4"/>
    <n v="98115"/>
    <x v="1"/>
    <s v="OFF-ST-10001328"/>
    <x v="1"/>
    <x v="4"/>
    <s v="Personal Filing Tote with Lid, Black/Gray"/>
    <x v="2063"/>
    <n v="3"/>
    <n v="0"/>
    <n v="13.028400000000001"/>
    <x v="1"/>
    <x v="0"/>
  </r>
  <r>
    <x v="5912"/>
    <x v="2950"/>
    <x v="829"/>
    <x v="889"/>
    <x v="0"/>
    <s v="DW-13585"/>
    <s v="Dorothy Wardle"/>
    <x v="1"/>
    <x v="0"/>
    <s v="Owensboro"/>
    <x v="0"/>
    <n v="42301"/>
    <x v="0"/>
    <s v="OFF-SU-10004661"/>
    <x v="1"/>
    <x v="14"/>
    <s v="Acme Titanium Bonded Scissors"/>
    <x v="4198"/>
    <n v="3"/>
    <n v="0"/>
    <n v="6.63"/>
    <x v="0"/>
    <x v="0"/>
  </r>
  <r>
    <x v="5913"/>
    <x v="2951"/>
    <x v="14"/>
    <x v="832"/>
    <x v="1"/>
    <s v="PF-19120"/>
    <s v="Peter Fuller"/>
    <x v="0"/>
    <x v="0"/>
    <s v="New York City"/>
    <x v="15"/>
    <n v="10035"/>
    <x v="3"/>
    <s v="OFF-ST-10000617"/>
    <x v="1"/>
    <x v="4"/>
    <s v="Woodgrain Magazine Files by Perma"/>
    <x v="81"/>
    <n v="5"/>
    <n v="0"/>
    <n v="1.0429999999999984"/>
    <x v="3"/>
    <x v="0"/>
  </r>
  <r>
    <x v="5914"/>
    <x v="2951"/>
    <x v="14"/>
    <x v="832"/>
    <x v="1"/>
    <s v="PF-19120"/>
    <s v="Peter Fuller"/>
    <x v="0"/>
    <x v="0"/>
    <s v="New York City"/>
    <x v="15"/>
    <n v="10035"/>
    <x v="3"/>
    <s v="OFF-LA-10002762"/>
    <x v="1"/>
    <x v="2"/>
    <s v="Avery 485"/>
    <x v="2077"/>
    <n v="7"/>
    <n v="0"/>
    <n v="41.223699999999994"/>
    <x v="3"/>
    <x v="0"/>
  </r>
  <r>
    <x v="5915"/>
    <x v="2951"/>
    <x v="14"/>
    <x v="832"/>
    <x v="1"/>
    <s v="PF-19120"/>
    <s v="Peter Fuller"/>
    <x v="0"/>
    <x v="0"/>
    <s v="New York City"/>
    <x v="15"/>
    <n v="10035"/>
    <x v="3"/>
    <s v="FUR-CH-10001973"/>
    <x v="0"/>
    <x v="1"/>
    <s v="Office Star Flex Back Scooter Chair with White Frame"/>
    <x v="4199"/>
    <n v="2"/>
    <n v="0.1"/>
    <n v="8.8783999999999956"/>
    <x v="3"/>
    <x v="0"/>
  </r>
  <r>
    <x v="5916"/>
    <x v="2951"/>
    <x v="14"/>
    <x v="832"/>
    <x v="1"/>
    <s v="PF-19120"/>
    <s v="Peter Fuller"/>
    <x v="0"/>
    <x v="0"/>
    <s v="New York City"/>
    <x v="15"/>
    <n v="10035"/>
    <x v="3"/>
    <s v="OFF-ST-10003058"/>
    <x v="1"/>
    <x v="4"/>
    <s v="Eldon Mobile Mega Data Cart  Mega Stackable  Add-On Trays"/>
    <x v="4200"/>
    <n v="4"/>
    <n v="0"/>
    <n v="27.433999999999997"/>
    <x v="3"/>
    <x v="0"/>
  </r>
  <r>
    <x v="5917"/>
    <x v="2951"/>
    <x v="14"/>
    <x v="832"/>
    <x v="1"/>
    <s v="PF-19120"/>
    <s v="Peter Fuller"/>
    <x v="0"/>
    <x v="0"/>
    <s v="New York City"/>
    <x v="15"/>
    <n v="10035"/>
    <x v="3"/>
    <s v="FUR-BO-10004834"/>
    <x v="0"/>
    <x v="0"/>
    <s v="Riverside Palais Royal Lawyers Bookcase, Royale Cherry Finish"/>
    <x v="4201"/>
    <n v="6"/>
    <n v="0.2"/>
    <n v="158.57639999999992"/>
    <x v="3"/>
    <x v="0"/>
  </r>
  <r>
    <x v="5918"/>
    <x v="2951"/>
    <x v="14"/>
    <x v="832"/>
    <x v="1"/>
    <s v="PF-19120"/>
    <s v="Peter Fuller"/>
    <x v="0"/>
    <x v="0"/>
    <s v="New York City"/>
    <x v="15"/>
    <n v="10035"/>
    <x v="3"/>
    <s v="FUR-BO-10002213"/>
    <x v="0"/>
    <x v="0"/>
    <s v="DMI Eclipse Executive Suite Bookcases"/>
    <x v="4202"/>
    <n v="5"/>
    <n v="0.2"/>
    <n v="-25.049000000000149"/>
    <x v="3"/>
    <x v="0"/>
  </r>
  <r>
    <x v="5919"/>
    <x v="2951"/>
    <x v="14"/>
    <x v="832"/>
    <x v="1"/>
    <s v="PF-19120"/>
    <s v="Peter Fuller"/>
    <x v="0"/>
    <x v="0"/>
    <s v="New York City"/>
    <x v="15"/>
    <n v="10035"/>
    <x v="3"/>
    <s v="TEC-PH-10002170"/>
    <x v="2"/>
    <x v="7"/>
    <s v="ClearSounds CSC500 Amplified Spirit Phone Corded phone"/>
    <x v="2779"/>
    <n v="3"/>
    <n v="0"/>
    <n v="58.791600000000003"/>
    <x v="3"/>
    <x v="0"/>
  </r>
  <r>
    <x v="5920"/>
    <x v="2951"/>
    <x v="14"/>
    <x v="832"/>
    <x v="1"/>
    <s v="PF-19120"/>
    <s v="Peter Fuller"/>
    <x v="0"/>
    <x v="0"/>
    <s v="New York City"/>
    <x v="15"/>
    <n v="10035"/>
    <x v="3"/>
    <s v="TEC-AC-10003033"/>
    <x v="2"/>
    <x v="11"/>
    <s v="Plantronics CS510 - Over-the-Head monaural Wireless Headset System"/>
    <x v="3042"/>
    <n v="2"/>
    <n v="0"/>
    <n v="217.76699999999994"/>
    <x v="3"/>
    <x v="0"/>
  </r>
  <r>
    <x v="5921"/>
    <x v="2951"/>
    <x v="14"/>
    <x v="832"/>
    <x v="1"/>
    <s v="PF-19120"/>
    <s v="Peter Fuller"/>
    <x v="0"/>
    <x v="0"/>
    <s v="New York City"/>
    <x v="15"/>
    <n v="10035"/>
    <x v="3"/>
    <s v="OFF-PA-10004071"/>
    <x v="1"/>
    <x v="10"/>
    <s v="Eaton Premium Continuous-Feed Paper, 25% Cotton, Letter Size, White, 1000 Shts/Box"/>
    <x v="168"/>
    <n v="2"/>
    <n v="0"/>
    <n v="53.260799999999996"/>
    <x v="3"/>
    <x v="0"/>
  </r>
  <r>
    <x v="5922"/>
    <x v="2951"/>
    <x v="14"/>
    <x v="832"/>
    <x v="1"/>
    <s v="PF-19120"/>
    <s v="Peter Fuller"/>
    <x v="0"/>
    <x v="0"/>
    <s v="New York City"/>
    <x v="15"/>
    <n v="10035"/>
    <x v="3"/>
    <s v="TEC-PH-10000169"/>
    <x v="2"/>
    <x v="7"/>
    <s v="ARKON Windshield Dashboard Air Vent Car Mount Holder"/>
    <x v="766"/>
    <n v="4"/>
    <n v="0"/>
    <n v="1.3559999999999945"/>
    <x v="3"/>
    <x v="0"/>
  </r>
  <r>
    <x v="5923"/>
    <x v="2952"/>
    <x v="491"/>
    <x v="724"/>
    <x v="0"/>
    <s v="DK-13225"/>
    <s v="Dean Katz"/>
    <x v="1"/>
    <x v="0"/>
    <s v="New York City"/>
    <x v="15"/>
    <n v="10011"/>
    <x v="3"/>
    <s v="FUR-TA-10002958"/>
    <x v="0"/>
    <x v="3"/>
    <s v="Bevis Oval Conference Table, Walnut"/>
    <x v="4203"/>
    <n v="2"/>
    <n v="0.4"/>
    <n v="-120.05080000000007"/>
    <x v="3"/>
    <x v="0"/>
  </r>
  <r>
    <x v="5924"/>
    <x v="2953"/>
    <x v="123"/>
    <x v="228"/>
    <x v="0"/>
    <s v="RB-19435"/>
    <s v="Richard Bierner"/>
    <x v="0"/>
    <x v="0"/>
    <s v="Springfield"/>
    <x v="17"/>
    <n v="22153"/>
    <x v="0"/>
    <s v="OFF-AR-10001177"/>
    <x v="1"/>
    <x v="6"/>
    <s v="Newell 349"/>
    <x v="1011"/>
    <n v="7"/>
    <n v="0"/>
    <n v="6.6583999999999968"/>
    <x v="0"/>
    <x v="0"/>
  </r>
  <r>
    <x v="5925"/>
    <x v="2954"/>
    <x v="95"/>
    <x v="475"/>
    <x v="1"/>
    <s v="GD-14590"/>
    <s v="Giulietta Dortch"/>
    <x v="1"/>
    <x v="0"/>
    <s v="Bellingham"/>
    <x v="4"/>
    <n v="98226"/>
    <x v="1"/>
    <s v="TEC-AC-10004975"/>
    <x v="2"/>
    <x v="11"/>
    <s v="Plantronics Audio 995 Wireless Stereo Headset"/>
    <x v="4204"/>
    <n v="10"/>
    <n v="0"/>
    <n v="362.83500000000004"/>
    <x v="1"/>
    <x v="0"/>
  </r>
  <r>
    <x v="5926"/>
    <x v="2955"/>
    <x v="918"/>
    <x v="1021"/>
    <x v="1"/>
    <s v="RA-19885"/>
    <s v="Ruben Ausman"/>
    <x v="1"/>
    <x v="0"/>
    <s v="Decatur"/>
    <x v="19"/>
    <n v="35601"/>
    <x v="0"/>
    <s v="FUR-TA-10001086"/>
    <x v="0"/>
    <x v="3"/>
    <s v="SAFCO PlanMaster Boards, 60w x 37-1/2d, White Melamine"/>
    <x v="4205"/>
    <n v="8"/>
    <n v="0"/>
    <n v="316.13920000000007"/>
    <x v="0"/>
    <x v="0"/>
  </r>
  <r>
    <x v="5927"/>
    <x v="2956"/>
    <x v="856"/>
    <x v="323"/>
    <x v="1"/>
    <s v="DB-13555"/>
    <s v="Dorothy Badders"/>
    <x v="1"/>
    <x v="0"/>
    <s v="Fayetteville"/>
    <x v="36"/>
    <n v="72701"/>
    <x v="0"/>
    <s v="OFF-LA-10000240"/>
    <x v="1"/>
    <x v="2"/>
    <s v="Self-Adhesive Address Labels for Typewriters by Universal"/>
    <x v="2061"/>
    <n v="1"/>
    <n v="0"/>
    <n v="3.4356999999999998"/>
    <x v="0"/>
    <x v="0"/>
  </r>
  <r>
    <x v="5928"/>
    <x v="2956"/>
    <x v="856"/>
    <x v="323"/>
    <x v="1"/>
    <s v="DB-13555"/>
    <s v="Dorothy Badders"/>
    <x v="1"/>
    <x v="0"/>
    <s v="Fayetteville"/>
    <x v="36"/>
    <n v="72701"/>
    <x v="0"/>
    <s v="FUR-FU-10002107"/>
    <x v="0"/>
    <x v="5"/>
    <s v="Eldon Pizzaz Desk Accessories"/>
    <x v="4206"/>
    <n v="4"/>
    <n v="0"/>
    <n v="3.9248000000000003"/>
    <x v="0"/>
    <x v="0"/>
  </r>
  <r>
    <x v="5929"/>
    <x v="2957"/>
    <x v="437"/>
    <x v="472"/>
    <x v="2"/>
    <s v="RL-19615"/>
    <s v="Rob Lucas"/>
    <x v="0"/>
    <x v="0"/>
    <s v="Philadelphia"/>
    <x v="9"/>
    <n v="19120"/>
    <x v="3"/>
    <s v="FUR-BO-10001519"/>
    <x v="0"/>
    <x v="0"/>
    <s v="O'Sullivan 3-Shelf Heavy-Duty Bookcases"/>
    <x v="4207"/>
    <n v="3"/>
    <n v="0.5"/>
    <n v="-45.349200000000003"/>
    <x v="3"/>
    <x v="0"/>
  </r>
  <r>
    <x v="5930"/>
    <x v="2957"/>
    <x v="437"/>
    <x v="472"/>
    <x v="2"/>
    <s v="RL-19615"/>
    <s v="Rob Lucas"/>
    <x v="0"/>
    <x v="0"/>
    <s v="Philadelphia"/>
    <x v="9"/>
    <n v="19120"/>
    <x v="3"/>
    <s v="OFF-PA-10004100"/>
    <x v="1"/>
    <x v="10"/>
    <s v="Xerox 216"/>
    <x v="12"/>
    <n v="3"/>
    <n v="0.2"/>
    <n v="5.4432"/>
    <x v="3"/>
    <x v="0"/>
  </r>
  <r>
    <x v="5931"/>
    <x v="2957"/>
    <x v="437"/>
    <x v="472"/>
    <x v="2"/>
    <s v="RL-19615"/>
    <s v="Rob Lucas"/>
    <x v="0"/>
    <x v="0"/>
    <s v="Philadelphia"/>
    <x v="9"/>
    <n v="19120"/>
    <x v="3"/>
    <s v="TEC-PH-10001363"/>
    <x v="2"/>
    <x v="7"/>
    <s v="Apple iPhone 5S"/>
    <x v="4208"/>
    <n v="2"/>
    <n v="0.4"/>
    <n v="-113.9980000000001"/>
    <x v="3"/>
    <x v="0"/>
  </r>
  <r>
    <x v="5932"/>
    <x v="2957"/>
    <x v="437"/>
    <x v="472"/>
    <x v="2"/>
    <s v="RL-19615"/>
    <s v="Rob Lucas"/>
    <x v="0"/>
    <x v="0"/>
    <s v="Philadelphia"/>
    <x v="9"/>
    <n v="19120"/>
    <x v="3"/>
    <s v="OFF-ST-10004835"/>
    <x v="1"/>
    <x v="4"/>
    <s v="Plastic Stacking Crates &amp; Casters"/>
    <x v="2569"/>
    <n v="3"/>
    <n v="0.2"/>
    <n v="1.0044"/>
    <x v="3"/>
    <x v="0"/>
  </r>
  <r>
    <x v="5933"/>
    <x v="2957"/>
    <x v="437"/>
    <x v="472"/>
    <x v="2"/>
    <s v="RL-19615"/>
    <s v="Rob Lucas"/>
    <x v="0"/>
    <x v="0"/>
    <s v="Philadelphia"/>
    <x v="9"/>
    <n v="19120"/>
    <x v="3"/>
    <s v="TEC-AC-10002018"/>
    <x v="2"/>
    <x v="11"/>
    <s v="AmazonBasics 3-Button USB Wired Mouse"/>
    <x v="3664"/>
    <n v="3"/>
    <n v="0.2"/>
    <n v="4.8231000000000002"/>
    <x v="3"/>
    <x v="0"/>
  </r>
  <r>
    <x v="5934"/>
    <x v="2957"/>
    <x v="437"/>
    <x v="472"/>
    <x v="2"/>
    <s v="RL-19615"/>
    <s v="Rob Lucas"/>
    <x v="0"/>
    <x v="0"/>
    <s v="Philadelphia"/>
    <x v="9"/>
    <n v="19120"/>
    <x v="3"/>
    <s v="TEC-AC-10003033"/>
    <x v="2"/>
    <x v="11"/>
    <s v="Plantronics CS510 - Over-the-Head monaural Wireless Headset System"/>
    <x v="4209"/>
    <n v="2"/>
    <n v="0.2"/>
    <n v="85.786999999999949"/>
    <x v="3"/>
    <x v="0"/>
  </r>
  <r>
    <x v="5935"/>
    <x v="2958"/>
    <x v="975"/>
    <x v="1168"/>
    <x v="3"/>
    <s v="RB-19465"/>
    <s v="Rick Bensley"/>
    <x v="2"/>
    <x v="0"/>
    <s v="Seattle"/>
    <x v="4"/>
    <n v="98103"/>
    <x v="1"/>
    <s v="FUR-FU-10000221"/>
    <x v="0"/>
    <x v="5"/>
    <s v="Master Caster Door Stop, Brown"/>
    <x v="3383"/>
    <n v="5"/>
    <n v="0"/>
    <n v="8.6359999999999992"/>
    <x v="1"/>
    <x v="0"/>
  </r>
  <r>
    <x v="5936"/>
    <x v="2958"/>
    <x v="975"/>
    <x v="1168"/>
    <x v="3"/>
    <s v="RB-19465"/>
    <s v="Rick Bensley"/>
    <x v="2"/>
    <x v="0"/>
    <s v="Seattle"/>
    <x v="4"/>
    <n v="98103"/>
    <x v="1"/>
    <s v="TEC-PH-10001198"/>
    <x v="2"/>
    <x v="7"/>
    <s v="Avaya 4621SW VoIP phone"/>
    <x v="1665"/>
    <n v="3"/>
    <n v="0.2"/>
    <n v="19.966499999999982"/>
    <x v="1"/>
    <x v="0"/>
  </r>
  <r>
    <x v="5937"/>
    <x v="2958"/>
    <x v="975"/>
    <x v="1168"/>
    <x v="3"/>
    <s v="RB-19465"/>
    <s v="Rick Bensley"/>
    <x v="2"/>
    <x v="0"/>
    <s v="Seattle"/>
    <x v="4"/>
    <n v="98103"/>
    <x v="1"/>
    <s v="TEC-PH-10002564"/>
    <x v="2"/>
    <x v="7"/>
    <s v="OtterBox Defender Series Case - Samsung Galaxy S4"/>
    <x v="981"/>
    <n v="3"/>
    <n v="0.2"/>
    <n v="8.9969999999999892"/>
    <x v="1"/>
    <x v="0"/>
  </r>
  <r>
    <x v="5938"/>
    <x v="2959"/>
    <x v="240"/>
    <x v="1169"/>
    <x v="1"/>
    <s v="JF-15295"/>
    <s v="Jason Fortune-"/>
    <x v="0"/>
    <x v="0"/>
    <s v="Plano"/>
    <x v="5"/>
    <n v="75023"/>
    <x v="2"/>
    <s v="TEC-PH-10003811"/>
    <x v="2"/>
    <x v="7"/>
    <s v="Jabra Supreme Plus Driver Edition Headset"/>
    <x v="4210"/>
    <n v="1"/>
    <n v="0.2"/>
    <n v="9.5991999999999997"/>
    <x v="2"/>
    <x v="0"/>
  </r>
  <r>
    <x v="5939"/>
    <x v="2959"/>
    <x v="240"/>
    <x v="1169"/>
    <x v="1"/>
    <s v="JF-15295"/>
    <s v="Jason Fortune-"/>
    <x v="0"/>
    <x v="0"/>
    <s v="Plano"/>
    <x v="5"/>
    <n v="75023"/>
    <x v="2"/>
    <s v="OFF-LA-10004178"/>
    <x v="1"/>
    <x v="2"/>
    <s v="Avery 491"/>
    <x v="1157"/>
    <n v="4"/>
    <n v="0.2"/>
    <n v="4.2951999999999995"/>
    <x v="2"/>
    <x v="0"/>
  </r>
  <r>
    <x v="5940"/>
    <x v="2960"/>
    <x v="386"/>
    <x v="518"/>
    <x v="0"/>
    <s v="RW-19690"/>
    <s v="Robert Waldorf"/>
    <x v="0"/>
    <x v="0"/>
    <s v="Los Angeles"/>
    <x v="1"/>
    <n v="90049"/>
    <x v="1"/>
    <s v="TEC-AC-10001465"/>
    <x v="2"/>
    <x v="11"/>
    <s v="SanDisk Cruzer 64 GB USB Flash Drive"/>
    <x v="4211"/>
    <n v="12"/>
    <n v="0"/>
    <n v="130.75199999999995"/>
    <x v="1"/>
    <x v="0"/>
  </r>
  <r>
    <x v="5941"/>
    <x v="2960"/>
    <x v="386"/>
    <x v="518"/>
    <x v="0"/>
    <s v="RW-19690"/>
    <s v="Robert Waldorf"/>
    <x v="0"/>
    <x v="0"/>
    <s v="Los Angeles"/>
    <x v="1"/>
    <n v="90049"/>
    <x v="1"/>
    <s v="OFF-AR-10000940"/>
    <x v="1"/>
    <x v="6"/>
    <s v="Newell 343"/>
    <x v="490"/>
    <n v="2"/>
    <n v="0"/>
    <n v="1.5876000000000001"/>
    <x v="1"/>
    <x v="0"/>
  </r>
  <r>
    <x v="5942"/>
    <x v="2961"/>
    <x v="876"/>
    <x v="898"/>
    <x v="1"/>
    <s v="VG-21790"/>
    <s v="Vivek Gonzalez"/>
    <x v="0"/>
    <x v="0"/>
    <s v="Los Angeles"/>
    <x v="1"/>
    <n v="90032"/>
    <x v="1"/>
    <s v="TEC-PH-10001700"/>
    <x v="2"/>
    <x v="7"/>
    <s v="Panasonic KX-TG6844B Expandable Digital Cordless Telephone"/>
    <x v="2005"/>
    <n v="4"/>
    <n v="0.2"/>
    <n v="18.477200000000011"/>
    <x v="1"/>
    <x v="0"/>
  </r>
  <r>
    <x v="5943"/>
    <x v="2962"/>
    <x v="55"/>
    <x v="592"/>
    <x v="1"/>
    <s v="JM-15265"/>
    <s v="Janet Molinari"/>
    <x v="1"/>
    <x v="0"/>
    <s v="Los Angeles"/>
    <x v="1"/>
    <n v="90036"/>
    <x v="1"/>
    <s v="FUR-FU-10000771"/>
    <x v="0"/>
    <x v="5"/>
    <s v="Eldon 200 Class Desk Accessories, Smoke"/>
    <x v="3012"/>
    <n v="1"/>
    <n v="0"/>
    <n v="2.6376000000000004"/>
    <x v="1"/>
    <x v="0"/>
  </r>
  <r>
    <x v="5944"/>
    <x v="2962"/>
    <x v="55"/>
    <x v="592"/>
    <x v="1"/>
    <s v="JM-15265"/>
    <s v="Janet Molinari"/>
    <x v="1"/>
    <x v="0"/>
    <s v="Los Angeles"/>
    <x v="1"/>
    <n v="90036"/>
    <x v="1"/>
    <s v="TEC-AC-10002399"/>
    <x v="2"/>
    <x v="11"/>
    <s v="SanDisk Cruzer 32 GB USB Flash Drive"/>
    <x v="2050"/>
    <n v="5"/>
    <n v="0"/>
    <n v="30.431999999999995"/>
    <x v="1"/>
    <x v="0"/>
  </r>
  <r>
    <x v="5945"/>
    <x v="2962"/>
    <x v="55"/>
    <x v="592"/>
    <x v="1"/>
    <s v="JM-15265"/>
    <s v="Janet Molinari"/>
    <x v="1"/>
    <x v="0"/>
    <s v="Los Angeles"/>
    <x v="1"/>
    <n v="90036"/>
    <x v="1"/>
    <s v="OFF-PA-10004983"/>
    <x v="1"/>
    <x v="10"/>
    <s v="Xerox 23"/>
    <x v="243"/>
    <n v="4"/>
    <n v="0"/>
    <n v="12.441600000000001"/>
    <x v="1"/>
    <x v="0"/>
  </r>
  <r>
    <x v="5946"/>
    <x v="2962"/>
    <x v="55"/>
    <x v="592"/>
    <x v="1"/>
    <s v="JM-15265"/>
    <s v="Janet Molinari"/>
    <x v="1"/>
    <x v="0"/>
    <s v="Los Angeles"/>
    <x v="1"/>
    <n v="90036"/>
    <x v="1"/>
    <s v="OFF-ST-10004258"/>
    <x v="1"/>
    <x v="4"/>
    <s v="Portable Personal File Box"/>
    <x v="4212"/>
    <n v="4"/>
    <n v="0"/>
    <n v="13.186800000000005"/>
    <x v="1"/>
    <x v="0"/>
  </r>
  <r>
    <x v="5947"/>
    <x v="2963"/>
    <x v="471"/>
    <x v="629"/>
    <x v="0"/>
    <s v="BE-11455"/>
    <s v="Brad Eason"/>
    <x v="2"/>
    <x v="0"/>
    <s v="Des Moines"/>
    <x v="23"/>
    <n v="50315"/>
    <x v="2"/>
    <s v="OFF-BI-10004040"/>
    <x v="1"/>
    <x v="8"/>
    <s v="Wilson Jones Impact Binders"/>
    <x v="4213"/>
    <n v="5"/>
    <n v="0"/>
    <n v="12.690999999999999"/>
    <x v="2"/>
    <x v="0"/>
  </r>
  <r>
    <x v="5948"/>
    <x v="2964"/>
    <x v="916"/>
    <x v="974"/>
    <x v="3"/>
    <s v="CB-12535"/>
    <s v="Claudia Bergmann"/>
    <x v="1"/>
    <x v="0"/>
    <s v="Southaven"/>
    <x v="35"/>
    <n v="38671"/>
    <x v="0"/>
    <s v="OFF-EN-10003862"/>
    <x v="1"/>
    <x v="12"/>
    <s v="Laser &amp; Ink Jet Business Envelopes"/>
    <x v="4214"/>
    <n v="4"/>
    <n v="0"/>
    <n v="19.6328"/>
    <x v="0"/>
    <x v="0"/>
  </r>
  <r>
    <x v="5949"/>
    <x v="2964"/>
    <x v="916"/>
    <x v="974"/>
    <x v="3"/>
    <s v="CB-12535"/>
    <s v="Claudia Bergmann"/>
    <x v="1"/>
    <x v="0"/>
    <s v="Southaven"/>
    <x v="35"/>
    <n v="38671"/>
    <x v="0"/>
    <s v="TEC-AC-10004571"/>
    <x v="2"/>
    <x v="11"/>
    <s v="Logitech G700s Rechargeable Gaming Mouse"/>
    <x v="674"/>
    <n v="3"/>
    <n v="0"/>
    <n v="125.98740000000001"/>
    <x v="0"/>
    <x v="0"/>
  </r>
  <r>
    <x v="5950"/>
    <x v="2964"/>
    <x v="916"/>
    <x v="974"/>
    <x v="3"/>
    <s v="CB-12535"/>
    <s v="Claudia Bergmann"/>
    <x v="1"/>
    <x v="0"/>
    <s v="Southaven"/>
    <x v="35"/>
    <n v="38671"/>
    <x v="0"/>
    <s v="OFF-AP-10000891"/>
    <x v="1"/>
    <x v="9"/>
    <s v="Kensington 7 Outlet MasterPiece HOMEOFFICE Power Control Center"/>
    <x v="2727"/>
    <n v="2"/>
    <n v="0"/>
    <n v="78.671999999999997"/>
    <x v="0"/>
    <x v="0"/>
  </r>
  <r>
    <x v="5951"/>
    <x v="2964"/>
    <x v="916"/>
    <x v="974"/>
    <x v="3"/>
    <s v="CB-12535"/>
    <s v="Claudia Bergmann"/>
    <x v="1"/>
    <x v="0"/>
    <s v="Southaven"/>
    <x v="35"/>
    <n v="38671"/>
    <x v="0"/>
    <s v="OFF-BI-10002026"/>
    <x v="1"/>
    <x v="8"/>
    <s v="Ibico Recycled Linen-Style Covers"/>
    <x v="4215"/>
    <n v="6"/>
    <n v="0"/>
    <n v="112.49279999999999"/>
    <x v="0"/>
    <x v="0"/>
  </r>
  <r>
    <x v="5952"/>
    <x v="2965"/>
    <x v="4"/>
    <x v="557"/>
    <x v="1"/>
    <s v="SD-20485"/>
    <s v="Shirley Daniels"/>
    <x v="2"/>
    <x v="0"/>
    <s v="Houston"/>
    <x v="5"/>
    <n v="77041"/>
    <x v="2"/>
    <s v="OFF-PA-10001826"/>
    <x v="1"/>
    <x v="10"/>
    <s v="Xerox 207"/>
    <x v="561"/>
    <n v="4"/>
    <n v="0.2"/>
    <n v="7.2576000000000001"/>
    <x v="2"/>
    <x v="0"/>
  </r>
  <r>
    <x v="5953"/>
    <x v="2966"/>
    <x v="809"/>
    <x v="1075"/>
    <x v="2"/>
    <s v="SG-20890"/>
    <s v="Susan Gilcrest"/>
    <x v="1"/>
    <x v="0"/>
    <s v="New York City"/>
    <x v="15"/>
    <n v="10009"/>
    <x v="3"/>
    <s v="OFF-AR-10001231"/>
    <x v="1"/>
    <x v="6"/>
    <s v="Sanford EarthWrite Recycled Pencils, Medium Soft, #2"/>
    <x v="4216"/>
    <n v="5"/>
    <n v="0"/>
    <n v="2.9400000000000004"/>
    <x v="3"/>
    <x v="0"/>
  </r>
  <r>
    <x v="5954"/>
    <x v="2967"/>
    <x v="7"/>
    <x v="907"/>
    <x v="0"/>
    <s v="TS-21430"/>
    <s v="Tom Stivers"/>
    <x v="1"/>
    <x v="0"/>
    <s v="Reading"/>
    <x v="9"/>
    <n v="19601"/>
    <x v="3"/>
    <s v="FUR-FU-10000409"/>
    <x v="0"/>
    <x v="5"/>
    <s v="GE 4 Foot Flourescent Tube, 40 Watt"/>
    <x v="942"/>
    <n v="2"/>
    <n v="0.2"/>
    <n v="7.7896000000000001"/>
    <x v="3"/>
    <x v="0"/>
  </r>
  <r>
    <x v="5955"/>
    <x v="2967"/>
    <x v="7"/>
    <x v="907"/>
    <x v="0"/>
    <s v="TS-21430"/>
    <s v="Tom Stivers"/>
    <x v="1"/>
    <x v="0"/>
    <s v="Reading"/>
    <x v="9"/>
    <n v="19601"/>
    <x v="3"/>
    <s v="FUR-BO-10002545"/>
    <x v="0"/>
    <x v="0"/>
    <s v="Atlantic Metals Mobile 3-Shelf Bookcases, Custom Colors"/>
    <x v="3533"/>
    <n v="4"/>
    <n v="0.5"/>
    <n v="-250.54079999999999"/>
    <x v="3"/>
    <x v="0"/>
  </r>
  <r>
    <x v="5956"/>
    <x v="2968"/>
    <x v="299"/>
    <x v="535"/>
    <x v="0"/>
    <s v="DK-13225"/>
    <s v="Dean Katz"/>
    <x v="1"/>
    <x v="0"/>
    <s v="San Francisco"/>
    <x v="1"/>
    <n v="94109"/>
    <x v="1"/>
    <s v="OFF-ST-10002756"/>
    <x v="1"/>
    <x v="4"/>
    <s v="Tennsco Stur-D-Stor Boltless Shelving, 5 Shelves, 24&quot; Deep, Sand"/>
    <x v="4217"/>
    <n v="5"/>
    <n v="0"/>
    <n v="6.7655000000000598"/>
    <x v="1"/>
    <x v="0"/>
  </r>
  <r>
    <x v="5957"/>
    <x v="2968"/>
    <x v="299"/>
    <x v="535"/>
    <x v="0"/>
    <s v="DK-13225"/>
    <s v="Dean Katz"/>
    <x v="1"/>
    <x v="0"/>
    <s v="San Francisco"/>
    <x v="1"/>
    <n v="94109"/>
    <x v="1"/>
    <s v="OFF-AP-10003842"/>
    <x v="1"/>
    <x v="9"/>
    <s v="Euro-Pro Shark Turbo Vacuum"/>
    <x v="901"/>
    <n v="5"/>
    <n v="0"/>
    <n v="40.274000000000001"/>
    <x v="1"/>
    <x v="0"/>
  </r>
  <r>
    <x v="5958"/>
    <x v="2968"/>
    <x v="299"/>
    <x v="535"/>
    <x v="0"/>
    <s v="DK-13225"/>
    <s v="Dean Katz"/>
    <x v="1"/>
    <x v="0"/>
    <s v="San Francisco"/>
    <x v="1"/>
    <n v="94109"/>
    <x v="1"/>
    <s v="OFF-EN-10004459"/>
    <x v="1"/>
    <x v="12"/>
    <s v="Security-Tint Envelopes"/>
    <x v="2484"/>
    <n v="4"/>
    <n v="0"/>
    <n v="14.974399999999999"/>
    <x v="1"/>
    <x v="0"/>
  </r>
  <r>
    <x v="5959"/>
    <x v="2968"/>
    <x v="299"/>
    <x v="535"/>
    <x v="0"/>
    <s v="DK-13225"/>
    <s v="Dean Katz"/>
    <x v="1"/>
    <x v="0"/>
    <s v="San Francisco"/>
    <x v="1"/>
    <n v="94109"/>
    <x v="1"/>
    <s v="FUR-CH-10003746"/>
    <x v="0"/>
    <x v="1"/>
    <s v="Hon 4070 Series Pagoda Round Back Stacking Chairs"/>
    <x v="4218"/>
    <n v="3"/>
    <n v="0.2"/>
    <n v="77.035199999999975"/>
    <x v="1"/>
    <x v="0"/>
  </r>
  <r>
    <x v="5960"/>
    <x v="2969"/>
    <x v="839"/>
    <x v="556"/>
    <x v="0"/>
    <s v="ML-17395"/>
    <s v="Marina Lichtenstein"/>
    <x v="1"/>
    <x v="0"/>
    <s v="Los Angeles"/>
    <x v="1"/>
    <n v="90045"/>
    <x v="1"/>
    <s v="FUR-FU-10003142"/>
    <x v="0"/>
    <x v="5"/>
    <s v="Master Big Foot Doorstop, Beige"/>
    <x v="3131"/>
    <n v="4"/>
    <n v="0"/>
    <n v="6.5471999999999984"/>
    <x v="1"/>
    <x v="0"/>
  </r>
  <r>
    <x v="5961"/>
    <x v="2970"/>
    <x v="7"/>
    <x v="1170"/>
    <x v="0"/>
    <s v="MA-17560"/>
    <s v="Matt Abelman"/>
    <x v="2"/>
    <x v="0"/>
    <s v="Los Angeles"/>
    <x v="1"/>
    <n v="90004"/>
    <x v="1"/>
    <s v="TEC-PH-10001425"/>
    <x v="2"/>
    <x v="7"/>
    <s v="Mophie Juice Pack Helium for iPhone"/>
    <x v="4219"/>
    <n v="9"/>
    <n v="0.2"/>
    <n v="57.592799999999983"/>
    <x v="1"/>
    <x v="0"/>
  </r>
  <r>
    <x v="5962"/>
    <x v="2970"/>
    <x v="7"/>
    <x v="1170"/>
    <x v="0"/>
    <s v="MA-17560"/>
    <s v="Matt Abelman"/>
    <x v="2"/>
    <x v="0"/>
    <s v="Los Angeles"/>
    <x v="1"/>
    <n v="90004"/>
    <x v="1"/>
    <s v="OFF-AP-10001626"/>
    <x v="1"/>
    <x v="9"/>
    <s v="Commercial WindTunnel Clean Air Upright Vacuum, Replacement Belts, Filtration Bags"/>
    <x v="4034"/>
    <n v="2"/>
    <n v="0"/>
    <n v="2.0228000000000002"/>
    <x v="1"/>
    <x v="0"/>
  </r>
  <r>
    <x v="5963"/>
    <x v="2970"/>
    <x v="7"/>
    <x v="1170"/>
    <x v="0"/>
    <s v="MA-17560"/>
    <s v="Matt Abelman"/>
    <x v="2"/>
    <x v="0"/>
    <s v="Los Angeles"/>
    <x v="1"/>
    <n v="90004"/>
    <x v="1"/>
    <s v="OFF-PA-10003625"/>
    <x v="1"/>
    <x v="10"/>
    <s v="Xerox 1979"/>
    <x v="1862"/>
    <n v="4"/>
    <n v="0"/>
    <n v="55.763999999999996"/>
    <x v="1"/>
    <x v="0"/>
  </r>
  <r>
    <x v="5964"/>
    <x v="2971"/>
    <x v="648"/>
    <x v="1171"/>
    <x v="1"/>
    <s v="LR-17035"/>
    <s v="Lisa Ryan"/>
    <x v="1"/>
    <x v="0"/>
    <s v="San Francisco"/>
    <x v="1"/>
    <n v="94109"/>
    <x v="1"/>
    <s v="OFF-SU-10004768"/>
    <x v="1"/>
    <x v="14"/>
    <s v="Acme Kleencut Forged Steel Scissors"/>
    <x v="1711"/>
    <n v="3"/>
    <n v="0"/>
    <n v="5.1659999999999986"/>
    <x v="1"/>
    <x v="0"/>
  </r>
  <r>
    <x v="5965"/>
    <x v="2971"/>
    <x v="648"/>
    <x v="1171"/>
    <x v="1"/>
    <s v="LR-17035"/>
    <s v="Lisa Ryan"/>
    <x v="1"/>
    <x v="0"/>
    <s v="San Francisco"/>
    <x v="1"/>
    <n v="94109"/>
    <x v="1"/>
    <s v="OFF-ST-10000777"/>
    <x v="1"/>
    <x v="4"/>
    <s v="Companion Letter/Legal File, Black"/>
    <x v="118"/>
    <n v="6"/>
    <n v="0"/>
    <n v="63.436800000000005"/>
    <x v="1"/>
    <x v="0"/>
  </r>
  <r>
    <x v="5966"/>
    <x v="2971"/>
    <x v="648"/>
    <x v="1171"/>
    <x v="1"/>
    <s v="LR-17035"/>
    <s v="Lisa Ryan"/>
    <x v="1"/>
    <x v="0"/>
    <s v="San Francisco"/>
    <x v="1"/>
    <n v="94109"/>
    <x v="1"/>
    <s v="TEC-PH-10003171"/>
    <x v="2"/>
    <x v="7"/>
    <s v="Plantronics Encore H101 Dual Earpieces Headset"/>
    <x v="4220"/>
    <n v="3"/>
    <n v="0.2"/>
    <n v="10.787999999999997"/>
    <x v="1"/>
    <x v="0"/>
  </r>
  <r>
    <x v="5967"/>
    <x v="2972"/>
    <x v="804"/>
    <x v="1072"/>
    <x v="2"/>
    <s v="BE-11335"/>
    <s v="Bill Eplett"/>
    <x v="2"/>
    <x v="0"/>
    <s v="New York City"/>
    <x v="15"/>
    <n v="10009"/>
    <x v="3"/>
    <s v="OFF-PA-10001033"/>
    <x v="1"/>
    <x v="10"/>
    <s v="Xerox 1893"/>
    <x v="2658"/>
    <n v="2"/>
    <n v="0"/>
    <n v="40.170200000000001"/>
    <x v="3"/>
    <x v="0"/>
  </r>
  <r>
    <x v="5968"/>
    <x v="2973"/>
    <x v="836"/>
    <x v="1172"/>
    <x v="2"/>
    <s v="CC-12145"/>
    <s v="Charles Crestani"/>
    <x v="0"/>
    <x v="0"/>
    <s v="San Diego"/>
    <x v="1"/>
    <n v="92105"/>
    <x v="1"/>
    <s v="OFF-PA-10000418"/>
    <x v="1"/>
    <x v="10"/>
    <s v="Xerox 189"/>
    <x v="2840"/>
    <n v="1"/>
    <n v="0"/>
    <n v="50.327999999999996"/>
    <x v="1"/>
    <x v="1"/>
  </r>
  <r>
    <x v="5969"/>
    <x v="2973"/>
    <x v="836"/>
    <x v="1172"/>
    <x v="2"/>
    <s v="CC-12145"/>
    <s v="Charles Crestani"/>
    <x v="0"/>
    <x v="0"/>
    <s v="San Diego"/>
    <x v="1"/>
    <n v="92105"/>
    <x v="1"/>
    <s v="OFF-BI-10001982"/>
    <x v="1"/>
    <x v="8"/>
    <s v="Wilson Jones Custom Binder Spines &amp; Labels"/>
    <x v="4221"/>
    <n v="2"/>
    <n v="0.2"/>
    <n v="3.1551999999999998"/>
    <x v="1"/>
    <x v="1"/>
  </r>
  <r>
    <x v="5970"/>
    <x v="2973"/>
    <x v="836"/>
    <x v="1172"/>
    <x v="2"/>
    <s v="CC-12145"/>
    <s v="Charles Crestani"/>
    <x v="0"/>
    <x v="0"/>
    <s v="San Diego"/>
    <x v="1"/>
    <n v="92105"/>
    <x v="1"/>
    <s v="OFF-PA-10002230"/>
    <x v="1"/>
    <x v="10"/>
    <s v="Xerox 1897"/>
    <x v="548"/>
    <n v="4"/>
    <n v="0"/>
    <n v="9.7608000000000015"/>
    <x v="1"/>
    <x v="1"/>
  </r>
  <r>
    <x v="5971"/>
    <x v="2973"/>
    <x v="836"/>
    <x v="1172"/>
    <x v="2"/>
    <s v="CC-12145"/>
    <s v="Charles Crestani"/>
    <x v="0"/>
    <x v="0"/>
    <s v="San Diego"/>
    <x v="1"/>
    <n v="92105"/>
    <x v="1"/>
    <s v="FUR-FU-10003577"/>
    <x v="0"/>
    <x v="5"/>
    <s v="Nu-Dell Leatherette Frames"/>
    <x v="4222"/>
    <n v="3"/>
    <n v="0"/>
    <n v="15.4872"/>
    <x v="1"/>
    <x v="1"/>
  </r>
  <r>
    <x v="5972"/>
    <x v="2974"/>
    <x v="695"/>
    <x v="1173"/>
    <x v="1"/>
    <s v="BD-11770"/>
    <s v="Bryan Davis"/>
    <x v="0"/>
    <x v="0"/>
    <s v="New York City"/>
    <x v="15"/>
    <n v="10024"/>
    <x v="3"/>
    <s v="FUR-BO-10001811"/>
    <x v="0"/>
    <x v="0"/>
    <s v="Atlantic Metals Mobile 5-Shelf Bookcases, Custom Colors"/>
    <x v="3028"/>
    <n v="1"/>
    <n v="0.2"/>
    <n v="30.097999999999978"/>
    <x v="3"/>
    <x v="0"/>
  </r>
  <r>
    <x v="5973"/>
    <x v="2975"/>
    <x v="707"/>
    <x v="693"/>
    <x v="1"/>
    <s v="JK-15640"/>
    <s v="Jim Kriz"/>
    <x v="2"/>
    <x v="0"/>
    <s v="New York City"/>
    <x v="15"/>
    <n v="10011"/>
    <x v="3"/>
    <s v="OFF-AP-10003779"/>
    <x v="1"/>
    <x v="9"/>
    <s v="Kensington 7 Outlet MasterPiece Power Center with Fax/Phone Line Protection"/>
    <x v="4223"/>
    <n v="2"/>
    <n v="0"/>
    <n v="124.48799999999994"/>
    <x v="3"/>
    <x v="0"/>
  </r>
  <r>
    <x v="5974"/>
    <x v="2976"/>
    <x v="750"/>
    <x v="930"/>
    <x v="1"/>
    <s v="DB-13615"/>
    <s v="Doug Bickford"/>
    <x v="0"/>
    <x v="0"/>
    <s v="Charlotte"/>
    <x v="3"/>
    <n v="28205"/>
    <x v="0"/>
    <s v="OFF-ST-10000676"/>
    <x v="1"/>
    <x v="4"/>
    <s v="Fellowes Econo/Stor Drawers"/>
    <x v="4224"/>
    <n v="5"/>
    <n v="0.2"/>
    <n v="-67.851000000000028"/>
    <x v="0"/>
    <x v="0"/>
  </r>
  <r>
    <x v="5975"/>
    <x v="2977"/>
    <x v="1002"/>
    <x v="1089"/>
    <x v="1"/>
    <s v="RR-19525"/>
    <s v="Rick Reed"/>
    <x v="1"/>
    <x v="0"/>
    <s v="Overland Park"/>
    <x v="41"/>
    <n v="66212"/>
    <x v="2"/>
    <s v="OFF-ST-10001496"/>
    <x v="1"/>
    <x v="4"/>
    <s v="Standard Rollaway File with Lock"/>
    <x v="2936"/>
    <n v="2"/>
    <n v="0"/>
    <n v="93.698800000000006"/>
    <x v="2"/>
    <x v="0"/>
  </r>
  <r>
    <x v="5976"/>
    <x v="2977"/>
    <x v="1002"/>
    <x v="1089"/>
    <x v="1"/>
    <s v="RR-19525"/>
    <s v="Rick Reed"/>
    <x v="1"/>
    <x v="0"/>
    <s v="Overland Park"/>
    <x v="41"/>
    <n v="66212"/>
    <x v="2"/>
    <s v="OFF-PA-10003673"/>
    <x v="1"/>
    <x v="10"/>
    <s v="Strathmore Photo Mount Cards"/>
    <x v="4225"/>
    <n v="2"/>
    <n v="0"/>
    <n v="6.2375999999999996"/>
    <x v="2"/>
    <x v="0"/>
  </r>
  <r>
    <x v="5977"/>
    <x v="2978"/>
    <x v="558"/>
    <x v="77"/>
    <x v="2"/>
    <s v="SV-20935"/>
    <s v="Susan Vittorini"/>
    <x v="0"/>
    <x v="0"/>
    <s v="Mesa"/>
    <x v="16"/>
    <n v="85204"/>
    <x v="1"/>
    <s v="TEC-PH-10004614"/>
    <x v="2"/>
    <x v="7"/>
    <s v="AT&amp;T 841000 Phone"/>
    <x v="4226"/>
    <n v="10"/>
    <n v="0.2"/>
    <n v="34.5"/>
    <x v="1"/>
    <x v="0"/>
  </r>
  <r>
    <x v="5978"/>
    <x v="2979"/>
    <x v="557"/>
    <x v="178"/>
    <x v="1"/>
    <s v="RB-19465"/>
    <s v="Rick Bensley"/>
    <x v="2"/>
    <x v="0"/>
    <s v="Tulsa"/>
    <x v="26"/>
    <n v="74133"/>
    <x v="2"/>
    <s v="FUR-TA-10001039"/>
    <x v="0"/>
    <x v="3"/>
    <s v="KI Adjustable-Height Table"/>
    <x v="4227"/>
    <n v="5"/>
    <n v="0"/>
    <n v="111.77400000000003"/>
    <x v="2"/>
    <x v="0"/>
  </r>
  <r>
    <x v="5979"/>
    <x v="2979"/>
    <x v="557"/>
    <x v="178"/>
    <x v="1"/>
    <s v="RB-19465"/>
    <s v="Rick Bensley"/>
    <x v="2"/>
    <x v="0"/>
    <s v="Tulsa"/>
    <x v="26"/>
    <n v="74133"/>
    <x v="2"/>
    <s v="OFF-BI-10000474"/>
    <x v="1"/>
    <x v="8"/>
    <s v="Avery Recycled Flexi-View Covers for Binding Systems"/>
    <x v="4228"/>
    <n v="2"/>
    <n v="0"/>
    <n v="15.3888"/>
    <x v="2"/>
    <x v="0"/>
  </r>
  <r>
    <x v="5980"/>
    <x v="2979"/>
    <x v="557"/>
    <x v="178"/>
    <x v="1"/>
    <s v="RB-19465"/>
    <s v="Rick Bensley"/>
    <x v="2"/>
    <x v="0"/>
    <s v="Tulsa"/>
    <x v="26"/>
    <n v="74133"/>
    <x v="2"/>
    <s v="FUR-CH-10004698"/>
    <x v="0"/>
    <x v="1"/>
    <s v="Padded Folding Chairs, Black, 4/Carton"/>
    <x v="4229"/>
    <n v="2"/>
    <n v="0"/>
    <n v="45.348800000000011"/>
    <x v="2"/>
    <x v="0"/>
  </r>
  <r>
    <x v="5981"/>
    <x v="2979"/>
    <x v="557"/>
    <x v="178"/>
    <x v="1"/>
    <s v="RB-19465"/>
    <s v="Rick Bensley"/>
    <x v="2"/>
    <x v="0"/>
    <s v="Tulsa"/>
    <x v="26"/>
    <n v="74133"/>
    <x v="2"/>
    <s v="OFF-ST-10003327"/>
    <x v="1"/>
    <x v="4"/>
    <s v="Akro-Mils 12-Gallon Tote"/>
    <x v="4230"/>
    <n v="2"/>
    <n v="0"/>
    <n v="5.7593999999999976"/>
    <x v="2"/>
    <x v="0"/>
  </r>
  <r>
    <x v="5982"/>
    <x v="2980"/>
    <x v="831"/>
    <x v="940"/>
    <x v="1"/>
    <s v="MV-18190"/>
    <s v="Mike Vittorini"/>
    <x v="0"/>
    <x v="0"/>
    <s v="New York City"/>
    <x v="15"/>
    <n v="10035"/>
    <x v="3"/>
    <s v="OFF-PA-10000232"/>
    <x v="1"/>
    <x v="10"/>
    <s v="Xerox 1975"/>
    <x v="91"/>
    <n v="2"/>
    <n v="0"/>
    <n v="6.3504000000000005"/>
    <x v="3"/>
    <x v="0"/>
  </r>
  <r>
    <x v="5983"/>
    <x v="2981"/>
    <x v="118"/>
    <x v="934"/>
    <x v="0"/>
    <s v="EH-14185"/>
    <s v="Evan Henry"/>
    <x v="0"/>
    <x v="0"/>
    <s v="Philadelphia"/>
    <x v="9"/>
    <n v="19143"/>
    <x v="3"/>
    <s v="OFF-PA-10003657"/>
    <x v="1"/>
    <x v="10"/>
    <s v="Xerox 1927"/>
    <x v="3331"/>
    <n v="6"/>
    <n v="0.2"/>
    <n v="6.4199999999999964"/>
    <x v="3"/>
    <x v="0"/>
  </r>
  <r>
    <x v="5984"/>
    <x v="2982"/>
    <x v="1080"/>
    <x v="1174"/>
    <x v="1"/>
    <s v="JS-16030"/>
    <s v="Joy Smith"/>
    <x v="0"/>
    <x v="0"/>
    <s v="Hattiesburg"/>
    <x v="35"/>
    <n v="39401"/>
    <x v="0"/>
    <s v="FUR-FU-10001185"/>
    <x v="0"/>
    <x v="5"/>
    <s v="Advantus Employee of the Month Certificate Frame, 11 x 13-1/2"/>
    <x v="2324"/>
    <n v="6"/>
    <n v="0"/>
    <n v="76.087800000000001"/>
    <x v="0"/>
    <x v="0"/>
  </r>
  <r>
    <x v="5985"/>
    <x v="2982"/>
    <x v="1080"/>
    <x v="1174"/>
    <x v="1"/>
    <s v="JS-16030"/>
    <s v="Joy Smith"/>
    <x v="0"/>
    <x v="0"/>
    <s v="Hattiesburg"/>
    <x v="35"/>
    <n v="39401"/>
    <x v="0"/>
    <s v="OFF-BI-10003007"/>
    <x v="1"/>
    <x v="8"/>
    <s v="Premium Transparent Presentation Covers, No Pattern/Clear, 8 1/2&quot; x 11&quot;"/>
    <x v="4231"/>
    <n v="2"/>
    <n v="0"/>
    <n v="35.677599999999998"/>
    <x v="0"/>
    <x v="0"/>
  </r>
  <r>
    <x v="5986"/>
    <x v="2982"/>
    <x v="1080"/>
    <x v="1174"/>
    <x v="1"/>
    <s v="JS-16030"/>
    <s v="Joy Smith"/>
    <x v="0"/>
    <x v="0"/>
    <s v="Hattiesburg"/>
    <x v="35"/>
    <n v="39401"/>
    <x v="0"/>
    <s v="OFF-ST-10002485"/>
    <x v="1"/>
    <x v="4"/>
    <s v="Rogers Deluxe File Chest"/>
    <x v="1190"/>
    <n v="4"/>
    <n v="0"/>
    <n v="0.87919999999999732"/>
    <x v="0"/>
    <x v="0"/>
  </r>
  <r>
    <x v="5987"/>
    <x v="2982"/>
    <x v="1080"/>
    <x v="1174"/>
    <x v="1"/>
    <s v="JS-16030"/>
    <s v="Joy Smith"/>
    <x v="0"/>
    <x v="0"/>
    <s v="Hattiesburg"/>
    <x v="35"/>
    <n v="39401"/>
    <x v="0"/>
    <s v="OFF-PA-10001033"/>
    <x v="1"/>
    <x v="10"/>
    <s v="Xerox 1893"/>
    <x v="4232"/>
    <n v="6"/>
    <n v="0"/>
    <n v="120.51060000000001"/>
    <x v="0"/>
    <x v="0"/>
  </r>
  <r>
    <x v="5988"/>
    <x v="2982"/>
    <x v="1080"/>
    <x v="1174"/>
    <x v="1"/>
    <s v="JS-16030"/>
    <s v="Joy Smith"/>
    <x v="0"/>
    <x v="0"/>
    <s v="Hattiesburg"/>
    <x v="35"/>
    <n v="39401"/>
    <x v="0"/>
    <s v="OFF-BI-10000404"/>
    <x v="1"/>
    <x v="8"/>
    <s v="Avery Printable Repositionable Plastic Tabs"/>
    <x v="4233"/>
    <n v="1"/>
    <n v="0"/>
    <n v="4.0419999999999998"/>
    <x v="0"/>
    <x v="0"/>
  </r>
  <r>
    <x v="5989"/>
    <x v="2982"/>
    <x v="1080"/>
    <x v="1174"/>
    <x v="1"/>
    <s v="JS-16030"/>
    <s v="Joy Smith"/>
    <x v="0"/>
    <x v="0"/>
    <s v="Hattiesburg"/>
    <x v="35"/>
    <n v="39401"/>
    <x v="0"/>
    <s v="FUR-BO-10003546"/>
    <x v="0"/>
    <x v="0"/>
    <s v="Hon 4-Shelf Metal Bookcases"/>
    <x v="2465"/>
    <n v="5"/>
    <n v="0"/>
    <n v="126.22500000000002"/>
    <x v="0"/>
    <x v="0"/>
  </r>
  <r>
    <x v="5990"/>
    <x v="2983"/>
    <x v="175"/>
    <x v="814"/>
    <x v="1"/>
    <s v="ES-14020"/>
    <s v="Erica Smith"/>
    <x v="0"/>
    <x v="0"/>
    <s v="Los Angeles"/>
    <x v="1"/>
    <n v="90049"/>
    <x v="1"/>
    <s v="OFF-BI-10004390"/>
    <x v="1"/>
    <x v="8"/>
    <s v="GBC DocuBind 200 Manual Binding Machine"/>
    <x v="4234"/>
    <n v="7"/>
    <n v="0.2"/>
    <n v="884.05799999999999"/>
    <x v="1"/>
    <x v="0"/>
  </r>
  <r>
    <x v="5991"/>
    <x v="2983"/>
    <x v="175"/>
    <x v="814"/>
    <x v="1"/>
    <s v="ES-14020"/>
    <s v="Erica Smith"/>
    <x v="0"/>
    <x v="0"/>
    <s v="Los Angeles"/>
    <x v="1"/>
    <n v="90049"/>
    <x v="1"/>
    <s v="TEC-PH-10001700"/>
    <x v="2"/>
    <x v="7"/>
    <s v="Panasonic KX-TG6844B Expandable Digital Cordless Telephone"/>
    <x v="4235"/>
    <n v="7"/>
    <n v="0.2"/>
    <n v="32.335100000000025"/>
    <x v="1"/>
    <x v="0"/>
  </r>
  <r>
    <x v="5992"/>
    <x v="2983"/>
    <x v="175"/>
    <x v="814"/>
    <x v="1"/>
    <s v="ES-14020"/>
    <s v="Erica Smith"/>
    <x v="0"/>
    <x v="0"/>
    <s v="Los Angeles"/>
    <x v="1"/>
    <n v="90049"/>
    <x v="1"/>
    <s v="FUR-CH-10003396"/>
    <x v="0"/>
    <x v="1"/>
    <s v="Global Deluxe Steno Chair"/>
    <x v="4236"/>
    <n v="3"/>
    <n v="0.2"/>
    <n v="-20.784600000000012"/>
    <x v="1"/>
    <x v="0"/>
  </r>
  <r>
    <x v="5993"/>
    <x v="2984"/>
    <x v="25"/>
    <x v="440"/>
    <x v="3"/>
    <s v="NS-18640"/>
    <s v="Noel Staavos"/>
    <x v="1"/>
    <x v="0"/>
    <s v="Columbus"/>
    <x v="24"/>
    <n v="43229"/>
    <x v="3"/>
    <s v="OFF-ST-10001558"/>
    <x v="1"/>
    <x v="4"/>
    <s v="Acco Perma 4000 Stacking Storage Drawers"/>
    <x v="647"/>
    <n v="5"/>
    <n v="0.2"/>
    <n v="-4.0599999999999987"/>
    <x v="3"/>
    <x v="0"/>
  </r>
  <r>
    <x v="5994"/>
    <x v="2984"/>
    <x v="25"/>
    <x v="440"/>
    <x v="3"/>
    <s v="NS-18640"/>
    <s v="Noel Staavos"/>
    <x v="1"/>
    <x v="0"/>
    <s v="Columbus"/>
    <x v="24"/>
    <n v="43229"/>
    <x v="3"/>
    <s v="OFF-SU-10004782"/>
    <x v="1"/>
    <x v="14"/>
    <s v="Elite 5&quot; Scissors"/>
    <x v="1933"/>
    <n v="2"/>
    <n v="0.2"/>
    <n v="1.6899999999999986"/>
    <x v="3"/>
    <x v="0"/>
  </r>
  <r>
    <x v="5995"/>
    <x v="2984"/>
    <x v="25"/>
    <x v="440"/>
    <x v="3"/>
    <s v="NS-18640"/>
    <s v="Noel Staavos"/>
    <x v="1"/>
    <x v="0"/>
    <s v="Columbus"/>
    <x v="24"/>
    <n v="43229"/>
    <x v="3"/>
    <s v="FUR-CH-10003298"/>
    <x v="0"/>
    <x v="1"/>
    <s v="Office Star - Contemporary Task Swivel chair with Loop Arms, Charcoal"/>
    <x v="4237"/>
    <n v="5"/>
    <n v="0.3"/>
    <n v="-137.52900000000002"/>
    <x v="3"/>
    <x v="0"/>
  </r>
  <r>
    <x v="5996"/>
    <x v="2984"/>
    <x v="25"/>
    <x v="440"/>
    <x v="3"/>
    <s v="NS-18640"/>
    <s v="Noel Staavos"/>
    <x v="1"/>
    <x v="0"/>
    <s v="Columbus"/>
    <x v="24"/>
    <n v="43229"/>
    <x v="3"/>
    <s v="OFF-AP-10000576"/>
    <x v="1"/>
    <x v="9"/>
    <s v="Belkin 325VA UPS Surge Protector, 6'"/>
    <x v="2388"/>
    <n v="4"/>
    <n v="0.2"/>
    <n v="24.196000000000012"/>
    <x v="3"/>
    <x v="0"/>
  </r>
  <r>
    <x v="5997"/>
    <x v="2984"/>
    <x v="25"/>
    <x v="440"/>
    <x v="3"/>
    <s v="NS-18640"/>
    <s v="Noel Staavos"/>
    <x v="1"/>
    <x v="0"/>
    <s v="Columbus"/>
    <x v="24"/>
    <n v="43229"/>
    <x v="3"/>
    <s v="FUR-TA-10003008"/>
    <x v="0"/>
    <x v="3"/>
    <s v="Lesro Round Back Collection Coffee Table, End Table"/>
    <x v="4238"/>
    <n v="3"/>
    <n v="0.4"/>
    <n v="-147.8655"/>
    <x v="3"/>
    <x v="0"/>
  </r>
  <r>
    <x v="5998"/>
    <x v="2985"/>
    <x v="325"/>
    <x v="467"/>
    <x v="1"/>
    <s v="SH-19975"/>
    <s v="Sally Hughsby"/>
    <x v="1"/>
    <x v="0"/>
    <s v="Caldwell"/>
    <x v="45"/>
    <n v="83605"/>
    <x v="1"/>
    <s v="FUR-CH-10001708"/>
    <x v="0"/>
    <x v="1"/>
    <s v="Office Star - Contemporary Swivel Chair with Padded Adjustable Arms and Flex Back"/>
    <x v="4239"/>
    <n v="3"/>
    <n v="0.2"/>
    <n v="4.2293999999999699"/>
    <x v="1"/>
    <x v="0"/>
  </r>
  <r>
    <x v="5999"/>
    <x v="2985"/>
    <x v="325"/>
    <x v="467"/>
    <x v="1"/>
    <s v="SH-19975"/>
    <s v="Sally Hughsby"/>
    <x v="1"/>
    <x v="0"/>
    <s v="Caldwell"/>
    <x v="45"/>
    <n v="83605"/>
    <x v="1"/>
    <s v="OFF-PA-10000019"/>
    <x v="1"/>
    <x v="10"/>
    <s v="Xerox 1931"/>
    <x v="243"/>
    <n v="4"/>
    <n v="0"/>
    <n v="12.441600000000001"/>
    <x v="1"/>
    <x v="0"/>
  </r>
  <r>
    <x v="6000"/>
    <x v="2985"/>
    <x v="325"/>
    <x v="467"/>
    <x v="1"/>
    <s v="SH-19975"/>
    <s v="Sally Hughsby"/>
    <x v="1"/>
    <x v="0"/>
    <s v="Caldwell"/>
    <x v="45"/>
    <n v="83605"/>
    <x v="1"/>
    <s v="OFF-PA-10002222"/>
    <x v="1"/>
    <x v="10"/>
    <s v="Xerox Color Copier Paper, 11&quot; x 17&quot;, Ream"/>
    <x v="422"/>
    <n v="4"/>
    <n v="0"/>
    <n v="42.025599999999997"/>
    <x v="1"/>
    <x v="0"/>
  </r>
  <r>
    <x v="6001"/>
    <x v="2986"/>
    <x v="736"/>
    <x v="709"/>
    <x v="1"/>
    <s v="RF-19345"/>
    <s v="Randy Ferguson"/>
    <x v="1"/>
    <x v="0"/>
    <s v="Phoenix"/>
    <x v="16"/>
    <n v="85023"/>
    <x v="1"/>
    <s v="FUR-FU-10002553"/>
    <x v="0"/>
    <x v="5"/>
    <s v="Electrix Incandescent Magnifying Lamp, Black"/>
    <x v="4240"/>
    <n v="3"/>
    <n v="0.2"/>
    <n v="7.6965000000000039"/>
    <x v="1"/>
    <x v="0"/>
  </r>
  <r>
    <x v="6002"/>
    <x v="2986"/>
    <x v="736"/>
    <x v="709"/>
    <x v="1"/>
    <s v="RF-19345"/>
    <s v="Randy Ferguson"/>
    <x v="1"/>
    <x v="0"/>
    <s v="Phoenix"/>
    <x v="16"/>
    <n v="85023"/>
    <x v="1"/>
    <s v="OFF-BI-10002103"/>
    <x v="1"/>
    <x v="8"/>
    <s v="Cardinal Slant-D Ring Binder, Heavy Gauge Vinyl"/>
    <x v="4004"/>
    <n v="2"/>
    <n v="0.7"/>
    <n v="-4.1711999999999989"/>
    <x v="1"/>
    <x v="0"/>
  </r>
  <r>
    <x v="6003"/>
    <x v="2987"/>
    <x v="296"/>
    <x v="474"/>
    <x v="1"/>
    <s v="DL-12865"/>
    <s v="Dan Lawera"/>
    <x v="0"/>
    <x v="0"/>
    <s v="Miami"/>
    <x v="2"/>
    <n v="33142"/>
    <x v="0"/>
    <s v="OFF-BI-10002794"/>
    <x v="1"/>
    <x v="8"/>
    <s v="Avery Trapezoid Ring Binder, 3&quot; Capacity, Black, 1040 sheets"/>
    <x v="4241"/>
    <n v="1"/>
    <n v="0.7"/>
    <n v="-8.6057999999999986"/>
    <x v="0"/>
    <x v="0"/>
  </r>
  <r>
    <x v="6004"/>
    <x v="2988"/>
    <x v="210"/>
    <x v="218"/>
    <x v="1"/>
    <s v="AG-10390"/>
    <s v="Allen Goldenen"/>
    <x v="0"/>
    <x v="0"/>
    <s v="Los Angeles"/>
    <x v="1"/>
    <n v="90004"/>
    <x v="1"/>
    <s v="FUR-FU-10002597"/>
    <x v="0"/>
    <x v="5"/>
    <s v="C-Line Magnetic Cubicle Keepers, Clear Polypropylene"/>
    <x v="2401"/>
    <n v="4"/>
    <n v="0"/>
    <n v="8.2992000000000008"/>
    <x v="1"/>
    <x v="0"/>
  </r>
  <r>
    <x v="6005"/>
    <x v="2989"/>
    <x v="121"/>
    <x v="545"/>
    <x v="1"/>
    <s v="SW-20245"/>
    <s v="Scot Wooten"/>
    <x v="0"/>
    <x v="0"/>
    <s v="Troy"/>
    <x v="15"/>
    <n v="12180"/>
    <x v="3"/>
    <s v="FUR-CH-10003535"/>
    <x v="0"/>
    <x v="1"/>
    <s v="Global Armless Task Chair, Royal Blue"/>
    <x v="4242"/>
    <n v="2"/>
    <n v="0.1"/>
    <n v="8.5371999999999968"/>
    <x v="3"/>
    <x v="0"/>
  </r>
  <r>
    <x v="6006"/>
    <x v="2990"/>
    <x v="157"/>
    <x v="867"/>
    <x v="1"/>
    <s v="KN-16390"/>
    <s v="Katherine Nockton"/>
    <x v="1"/>
    <x v="0"/>
    <s v="New Bedford"/>
    <x v="31"/>
    <n v="2740"/>
    <x v="3"/>
    <s v="TEC-PH-10001527"/>
    <x v="2"/>
    <x v="7"/>
    <s v="Plantronics MX500i Earset"/>
    <x v="3680"/>
    <n v="3"/>
    <n v="0"/>
    <n v="3.8654999999999973"/>
    <x v="3"/>
    <x v="0"/>
  </r>
  <r>
    <x v="6007"/>
    <x v="2991"/>
    <x v="719"/>
    <x v="1026"/>
    <x v="2"/>
    <s v="GB-14530"/>
    <s v="George Bell"/>
    <x v="1"/>
    <x v="0"/>
    <s v="Florence"/>
    <x v="20"/>
    <n v="29501"/>
    <x v="0"/>
    <s v="FUR-FU-10004006"/>
    <x v="0"/>
    <x v="5"/>
    <s v="Deflect-o DuraMat Lighweight, Studded, Beveled Mat for Low Pile Carpeting"/>
    <x v="4180"/>
    <n v="3"/>
    <n v="0"/>
    <n v="21.751499999999986"/>
    <x v="0"/>
    <x v="0"/>
  </r>
  <r>
    <x v="6008"/>
    <x v="2992"/>
    <x v="1081"/>
    <x v="749"/>
    <x v="1"/>
    <s v="CL-12565"/>
    <s v="Clay Ludtke"/>
    <x v="0"/>
    <x v="0"/>
    <s v="Los Angeles"/>
    <x v="1"/>
    <n v="90049"/>
    <x v="1"/>
    <s v="OFF-PA-10000595"/>
    <x v="1"/>
    <x v="10"/>
    <s v="Xerox 1929"/>
    <x v="4243"/>
    <n v="3"/>
    <n v="0"/>
    <n v="31.519199999999998"/>
    <x v="1"/>
    <x v="1"/>
  </r>
  <r>
    <x v="6009"/>
    <x v="2992"/>
    <x v="1081"/>
    <x v="749"/>
    <x v="1"/>
    <s v="CL-12565"/>
    <s v="Clay Ludtke"/>
    <x v="0"/>
    <x v="0"/>
    <s v="Los Angeles"/>
    <x v="1"/>
    <n v="90049"/>
    <x v="1"/>
    <s v="OFF-ST-10000798"/>
    <x v="1"/>
    <x v="4"/>
    <s v="2300 Heavy-Duty Transfer File Systems by Perma"/>
    <x v="4244"/>
    <n v="3"/>
    <n v="0"/>
    <n v="14.238599999999995"/>
    <x v="1"/>
    <x v="1"/>
  </r>
  <r>
    <x v="6010"/>
    <x v="2992"/>
    <x v="1081"/>
    <x v="749"/>
    <x v="1"/>
    <s v="CL-12565"/>
    <s v="Clay Ludtke"/>
    <x v="0"/>
    <x v="0"/>
    <s v="Los Angeles"/>
    <x v="1"/>
    <n v="90049"/>
    <x v="1"/>
    <s v="TEC-MA-10004002"/>
    <x v="2"/>
    <x v="15"/>
    <s v="Zebra GX420t Direct Thermal/Thermal Transfer Printer"/>
    <x v="4245"/>
    <n v="6"/>
    <n v="0.2"/>
    <n v="286.71299999999962"/>
    <x v="1"/>
    <x v="1"/>
  </r>
  <r>
    <x v="6011"/>
    <x v="2992"/>
    <x v="1081"/>
    <x v="749"/>
    <x v="1"/>
    <s v="CL-12565"/>
    <s v="Clay Ludtke"/>
    <x v="0"/>
    <x v="0"/>
    <s v="Los Angeles"/>
    <x v="1"/>
    <n v="90049"/>
    <x v="1"/>
    <s v="OFF-EN-10003296"/>
    <x v="1"/>
    <x v="12"/>
    <s v="Tyvek Side-Opening Peel &amp; Seel Expanding Envelopes"/>
    <x v="3439"/>
    <n v="3"/>
    <n v="0"/>
    <n v="122.148"/>
    <x v="1"/>
    <x v="1"/>
  </r>
  <r>
    <x v="6012"/>
    <x v="2992"/>
    <x v="1081"/>
    <x v="749"/>
    <x v="1"/>
    <s v="CL-12565"/>
    <s v="Clay Ludtke"/>
    <x v="0"/>
    <x v="0"/>
    <s v="Los Angeles"/>
    <x v="1"/>
    <n v="90049"/>
    <x v="1"/>
    <s v="TEC-PH-10004345"/>
    <x v="2"/>
    <x v="7"/>
    <s v="Cisco SPA 502G IP Phone"/>
    <x v="4246"/>
    <n v="3"/>
    <n v="0.2"/>
    <n v="35.984999999999999"/>
    <x v="1"/>
    <x v="1"/>
  </r>
  <r>
    <x v="6013"/>
    <x v="2993"/>
    <x v="612"/>
    <x v="366"/>
    <x v="2"/>
    <s v="KF-16285"/>
    <s v="Karen Ferguson"/>
    <x v="2"/>
    <x v="0"/>
    <s v="Los Angeles"/>
    <x v="1"/>
    <n v="90008"/>
    <x v="1"/>
    <s v="OFF-PA-10004405"/>
    <x v="1"/>
    <x v="10"/>
    <s v="Rediform Voice Mail Log Books"/>
    <x v="81"/>
    <n v="5"/>
    <n v="0"/>
    <n v="7.1519999999999992"/>
    <x v="1"/>
    <x v="0"/>
  </r>
  <r>
    <x v="6014"/>
    <x v="2993"/>
    <x v="612"/>
    <x v="366"/>
    <x v="2"/>
    <s v="KF-16285"/>
    <s v="Karen Ferguson"/>
    <x v="2"/>
    <x v="0"/>
    <s v="Los Angeles"/>
    <x v="1"/>
    <n v="90008"/>
    <x v="1"/>
    <s v="TEC-PH-10002885"/>
    <x v="2"/>
    <x v="7"/>
    <s v="Apple iPhone 5"/>
    <x v="4247"/>
    <n v="8"/>
    <n v="0.2"/>
    <n v="363.90480000000025"/>
    <x v="1"/>
    <x v="0"/>
  </r>
  <r>
    <x v="6015"/>
    <x v="2994"/>
    <x v="322"/>
    <x v="1021"/>
    <x v="1"/>
    <s v="AY-10555"/>
    <s v="Andy Yotov"/>
    <x v="1"/>
    <x v="0"/>
    <s v="Los Angeles"/>
    <x v="1"/>
    <n v="90049"/>
    <x v="1"/>
    <s v="FUR-FU-10000747"/>
    <x v="0"/>
    <x v="5"/>
    <s v="Tenex B1-RE Series Chair Mats for Low Pile Carpets"/>
    <x v="1377"/>
    <n v="2"/>
    <n v="0"/>
    <n v="15.633199999999988"/>
    <x v="1"/>
    <x v="1"/>
  </r>
  <r>
    <x v="6016"/>
    <x v="2994"/>
    <x v="322"/>
    <x v="1021"/>
    <x v="1"/>
    <s v="AY-10555"/>
    <s v="Andy Yotov"/>
    <x v="1"/>
    <x v="0"/>
    <s v="Los Angeles"/>
    <x v="1"/>
    <n v="90049"/>
    <x v="1"/>
    <s v="FUR-FU-10001918"/>
    <x v="0"/>
    <x v="5"/>
    <s v="C-Line Cubicle Keepers Polyproplyene Holder With Velcro Backings"/>
    <x v="907"/>
    <n v="7"/>
    <n v="0"/>
    <n v="12.912900000000004"/>
    <x v="1"/>
    <x v="1"/>
  </r>
  <r>
    <x v="6017"/>
    <x v="2994"/>
    <x v="322"/>
    <x v="1021"/>
    <x v="1"/>
    <s v="AY-10555"/>
    <s v="Andy Yotov"/>
    <x v="1"/>
    <x v="0"/>
    <s v="Los Angeles"/>
    <x v="1"/>
    <n v="90049"/>
    <x v="1"/>
    <s v="OFF-PA-10003309"/>
    <x v="1"/>
    <x v="10"/>
    <s v="Xerox 211"/>
    <x v="541"/>
    <n v="3"/>
    <n v="0"/>
    <n v="9.3312000000000008"/>
    <x v="1"/>
    <x v="1"/>
  </r>
  <r>
    <x v="6018"/>
    <x v="2994"/>
    <x v="322"/>
    <x v="1021"/>
    <x v="1"/>
    <s v="AY-10555"/>
    <s v="Andy Yotov"/>
    <x v="1"/>
    <x v="0"/>
    <s v="Los Angeles"/>
    <x v="1"/>
    <n v="90049"/>
    <x v="1"/>
    <s v="OFF-PA-10001977"/>
    <x v="1"/>
    <x v="10"/>
    <s v="Xerox 194"/>
    <x v="447"/>
    <n v="1"/>
    <n v="0"/>
    <n v="26.630399999999998"/>
    <x v="1"/>
    <x v="1"/>
  </r>
  <r>
    <x v="6019"/>
    <x v="2995"/>
    <x v="1082"/>
    <x v="197"/>
    <x v="0"/>
    <s v="BD-11635"/>
    <s v="Brian Derr"/>
    <x v="0"/>
    <x v="0"/>
    <s v="Columbus"/>
    <x v="24"/>
    <n v="43229"/>
    <x v="3"/>
    <s v="OFF-AP-10002892"/>
    <x v="1"/>
    <x v="9"/>
    <s v="Belkin F5C206VTEL 6 Outlet Surge"/>
    <x v="2856"/>
    <n v="5"/>
    <n v="0.2"/>
    <n v="11.489999999999991"/>
    <x v="3"/>
    <x v="0"/>
  </r>
  <r>
    <x v="6020"/>
    <x v="2996"/>
    <x v="572"/>
    <x v="898"/>
    <x v="3"/>
    <s v="HG-15025"/>
    <s v="Hunter Glantz"/>
    <x v="0"/>
    <x v="0"/>
    <s v="Kenner"/>
    <x v="28"/>
    <n v="70065"/>
    <x v="0"/>
    <s v="OFF-AP-10002222"/>
    <x v="1"/>
    <x v="9"/>
    <s v="Staple holder"/>
    <x v="1714"/>
    <n v="2"/>
    <n v="0"/>
    <n v="4.6818000000000008"/>
    <x v="0"/>
    <x v="0"/>
  </r>
  <r>
    <x v="6021"/>
    <x v="2996"/>
    <x v="572"/>
    <x v="898"/>
    <x v="3"/>
    <s v="HG-15025"/>
    <s v="Hunter Glantz"/>
    <x v="0"/>
    <x v="0"/>
    <s v="Kenner"/>
    <x v="28"/>
    <n v="70065"/>
    <x v="0"/>
    <s v="TEC-AC-10000158"/>
    <x v="2"/>
    <x v="11"/>
    <s v="Sony 64GB Class 10 Micro SDHC R40 Memory Card"/>
    <x v="2257"/>
    <n v="2"/>
    <n v="0"/>
    <n v="15.1158"/>
    <x v="0"/>
    <x v="0"/>
  </r>
  <r>
    <x v="6022"/>
    <x v="2997"/>
    <x v="664"/>
    <x v="683"/>
    <x v="1"/>
    <s v="CB-12025"/>
    <s v="Cassandra Brandow"/>
    <x v="0"/>
    <x v="0"/>
    <s v="Cedar Hill"/>
    <x v="5"/>
    <n v="75104"/>
    <x v="2"/>
    <s v="OFF-EN-10002600"/>
    <x v="1"/>
    <x v="12"/>
    <s v="Redi-Strip #10 Envelopes, 4 1/8 x 9 1/2"/>
    <x v="913"/>
    <n v="3"/>
    <n v="0.2"/>
    <n v="2.4779999999999989"/>
    <x v="2"/>
    <x v="0"/>
  </r>
  <r>
    <x v="6023"/>
    <x v="2998"/>
    <x v="558"/>
    <x v="433"/>
    <x v="2"/>
    <s v="LS-16945"/>
    <s v="Linda Southworth"/>
    <x v="1"/>
    <x v="0"/>
    <s v="Providence"/>
    <x v="34"/>
    <n v="2908"/>
    <x v="3"/>
    <s v="TEC-AC-10004855"/>
    <x v="2"/>
    <x v="11"/>
    <s v="V7 USB Numeric Keypad"/>
    <x v="3502"/>
    <n v="2"/>
    <n v="0"/>
    <n v="4.8986000000000018"/>
    <x v="3"/>
    <x v="0"/>
  </r>
  <r>
    <x v="6024"/>
    <x v="2999"/>
    <x v="1043"/>
    <x v="1035"/>
    <x v="0"/>
    <s v="DM-13015"/>
    <s v="Darrin Martin"/>
    <x v="0"/>
    <x v="0"/>
    <s v="Lancaster"/>
    <x v="24"/>
    <n v="43130"/>
    <x v="3"/>
    <s v="OFF-AP-10000938"/>
    <x v="1"/>
    <x v="9"/>
    <s v="Avanti 1.7 Cu. Ft. Refrigerator"/>
    <x v="4248"/>
    <n v="8"/>
    <n v="0.2"/>
    <n v="64.627199999999988"/>
    <x v="3"/>
    <x v="0"/>
  </r>
  <r>
    <x v="6025"/>
    <x v="2999"/>
    <x v="1043"/>
    <x v="1035"/>
    <x v="0"/>
    <s v="DM-13015"/>
    <s v="Darrin Martin"/>
    <x v="0"/>
    <x v="0"/>
    <s v="Lancaster"/>
    <x v="24"/>
    <n v="43130"/>
    <x v="3"/>
    <s v="OFF-PA-10002195"/>
    <x v="1"/>
    <x v="10"/>
    <s v="Xerox 1966"/>
    <x v="563"/>
    <n v="2"/>
    <n v="0.2"/>
    <n v="3.7584"/>
    <x v="3"/>
    <x v="0"/>
  </r>
  <r>
    <x v="6026"/>
    <x v="3000"/>
    <x v="660"/>
    <x v="965"/>
    <x v="1"/>
    <s v="AC-10615"/>
    <s v="Ann Chong"/>
    <x v="1"/>
    <x v="0"/>
    <s v="Seattle"/>
    <x v="4"/>
    <n v="98115"/>
    <x v="1"/>
    <s v="OFF-FA-10002701"/>
    <x v="1"/>
    <x v="13"/>
    <s v="Alliance Rubber Bands"/>
    <x v="3681"/>
    <n v="5"/>
    <n v="0"/>
    <n v="0.33599999999999963"/>
    <x v="1"/>
    <x v="0"/>
  </r>
  <r>
    <x v="6027"/>
    <x v="3000"/>
    <x v="660"/>
    <x v="965"/>
    <x v="1"/>
    <s v="AC-10615"/>
    <s v="Ann Chong"/>
    <x v="1"/>
    <x v="0"/>
    <s v="Seattle"/>
    <x v="4"/>
    <n v="98115"/>
    <x v="1"/>
    <s v="TEC-PH-10003589"/>
    <x v="2"/>
    <x v="7"/>
    <s v="invisibleSHIELD by ZAGG Smudge-Free Screen Protector"/>
    <x v="1002"/>
    <n v="5"/>
    <n v="0.2"/>
    <n v="25.185999999999996"/>
    <x v="1"/>
    <x v="0"/>
  </r>
  <r>
    <x v="6028"/>
    <x v="3001"/>
    <x v="258"/>
    <x v="1143"/>
    <x v="2"/>
    <s v="LT-17110"/>
    <s v="Liz Thompson"/>
    <x v="0"/>
    <x v="0"/>
    <s v="Jacksonville"/>
    <x v="3"/>
    <n v="28540"/>
    <x v="0"/>
    <s v="OFF-AR-10003752"/>
    <x v="1"/>
    <x v="6"/>
    <s v="Deluxe Chalkboard Eraser Cleaner"/>
    <x v="4249"/>
    <n v="2"/>
    <n v="0.2"/>
    <n v="6.0059999999999993"/>
    <x v="0"/>
    <x v="0"/>
  </r>
  <r>
    <x v="6029"/>
    <x v="3002"/>
    <x v="696"/>
    <x v="441"/>
    <x v="2"/>
    <s v="TB-21250"/>
    <s v="Tim Brockman"/>
    <x v="0"/>
    <x v="0"/>
    <s v="Los Angeles"/>
    <x v="1"/>
    <n v="90049"/>
    <x v="1"/>
    <s v="OFF-AR-10003829"/>
    <x v="1"/>
    <x v="6"/>
    <s v="Newell 35"/>
    <x v="296"/>
    <n v="3"/>
    <n v="0"/>
    <n v="2.8535999999999988"/>
    <x v="1"/>
    <x v="0"/>
  </r>
  <r>
    <x v="6030"/>
    <x v="3003"/>
    <x v="91"/>
    <x v="663"/>
    <x v="3"/>
    <s v="AH-10585"/>
    <s v="Angele Hood"/>
    <x v="0"/>
    <x v="0"/>
    <s v="Miami"/>
    <x v="2"/>
    <n v="33142"/>
    <x v="0"/>
    <s v="FUR-CH-10000155"/>
    <x v="0"/>
    <x v="1"/>
    <s v="Global Comet Stacking Armless Chair"/>
    <x v="4250"/>
    <n v="1"/>
    <n v="0.2"/>
    <n v="23.924000000000007"/>
    <x v="0"/>
    <x v="0"/>
  </r>
  <r>
    <x v="6031"/>
    <x v="3004"/>
    <x v="591"/>
    <x v="1015"/>
    <x v="1"/>
    <s v="SS-20140"/>
    <s v="Saphhira Shifley"/>
    <x v="1"/>
    <x v="0"/>
    <s v="Nashua"/>
    <x v="38"/>
    <n v="3060"/>
    <x v="3"/>
    <s v="FUR-FU-10003142"/>
    <x v="0"/>
    <x v="5"/>
    <s v="Master Big Foot Doorstop, Beige"/>
    <x v="3131"/>
    <n v="4"/>
    <n v="0"/>
    <n v="6.5471999999999984"/>
    <x v="3"/>
    <x v="0"/>
  </r>
  <r>
    <x v="6032"/>
    <x v="3005"/>
    <x v="756"/>
    <x v="77"/>
    <x v="2"/>
    <s v="TD-20995"/>
    <s v="Tamara Dahlen"/>
    <x v="0"/>
    <x v="0"/>
    <s v="New York City"/>
    <x v="15"/>
    <n v="10011"/>
    <x v="3"/>
    <s v="OFF-SU-10001218"/>
    <x v="1"/>
    <x v="14"/>
    <s v="Fiskars Softgrip Scissors"/>
    <x v="2803"/>
    <n v="5"/>
    <n v="0"/>
    <n v="15.372000000000003"/>
    <x v="3"/>
    <x v="0"/>
  </r>
  <r>
    <x v="6033"/>
    <x v="3006"/>
    <x v="639"/>
    <x v="735"/>
    <x v="1"/>
    <s v="PP-18955"/>
    <s v="Paul Prost"/>
    <x v="2"/>
    <x v="0"/>
    <s v="Los Angeles"/>
    <x v="1"/>
    <n v="90036"/>
    <x v="1"/>
    <s v="FUR-FU-10002963"/>
    <x v="0"/>
    <x v="5"/>
    <s v="Master Caster Door Stop, Gray"/>
    <x v="597"/>
    <n v="3"/>
    <n v="0"/>
    <n v="5.1815999999999995"/>
    <x v="1"/>
    <x v="0"/>
  </r>
  <r>
    <x v="6034"/>
    <x v="3007"/>
    <x v="1083"/>
    <x v="744"/>
    <x v="1"/>
    <s v="PG-18820"/>
    <s v="Patrick Gardner"/>
    <x v="0"/>
    <x v="0"/>
    <s v="Carrollton"/>
    <x v="5"/>
    <n v="75007"/>
    <x v="2"/>
    <s v="OFF-AP-10002578"/>
    <x v="1"/>
    <x v="9"/>
    <s v="Fellowes Premier Superior Surge Suppressor, 10-Outlet, With Phone and Remote"/>
    <x v="4251"/>
    <n v="2"/>
    <n v="0.8"/>
    <n v="-52.833600000000004"/>
    <x v="2"/>
    <x v="0"/>
  </r>
  <r>
    <x v="6035"/>
    <x v="3007"/>
    <x v="1083"/>
    <x v="744"/>
    <x v="1"/>
    <s v="PG-18820"/>
    <s v="Patrick Gardner"/>
    <x v="0"/>
    <x v="0"/>
    <s v="Carrollton"/>
    <x v="5"/>
    <n v="75007"/>
    <x v="2"/>
    <s v="OFF-BI-10003925"/>
    <x v="1"/>
    <x v="8"/>
    <s v="Fellowes PB300 Plastic Comb Binding Machine"/>
    <x v="4252"/>
    <n v="4"/>
    <n v="0.8"/>
    <n v="-512.14680000000021"/>
    <x v="2"/>
    <x v="0"/>
  </r>
  <r>
    <x v="6036"/>
    <x v="3008"/>
    <x v="913"/>
    <x v="1054"/>
    <x v="1"/>
    <s v="AA-10645"/>
    <s v="Anna Andreadi"/>
    <x v="0"/>
    <x v="0"/>
    <s v="Georgetown"/>
    <x v="0"/>
    <n v="40324"/>
    <x v="0"/>
    <s v="FUR-FU-10003347"/>
    <x v="0"/>
    <x v="5"/>
    <s v="Coloredge Poster Frame"/>
    <x v="532"/>
    <n v="3"/>
    <n v="0"/>
    <n v="16.614000000000001"/>
    <x v="0"/>
    <x v="0"/>
  </r>
  <r>
    <x v="6037"/>
    <x v="3008"/>
    <x v="913"/>
    <x v="1054"/>
    <x v="1"/>
    <s v="AA-10645"/>
    <s v="Anna Andreadi"/>
    <x v="0"/>
    <x v="0"/>
    <s v="Georgetown"/>
    <x v="0"/>
    <n v="40324"/>
    <x v="0"/>
    <s v="OFF-BI-10000315"/>
    <x v="1"/>
    <x v="8"/>
    <s v="Poly Designer Cover &amp; Back"/>
    <x v="3369"/>
    <n v="6"/>
    <n v="0"/>
    <n v="54.691199999999995"/>
    <x v="0"/>
    <x v="0"/>
  </r>
  <r>
    <x v="6038"/>
    <x v="3008"/>
    <x v="913"/>
    <x v="1054"/>
    <x v="1"/>
    <s v="AA-10645"/>
    <s v="Anna Andreadi"/>
    <x v="0"/>
    <x v="0"/>
    <s v="Georgetown"/>
    <x v="0"/>
    <n v="40324"/>
    <x v="0"/>
    <s v="OFF-ST-10002583"/>
    <x v="1"/>
    <x v="4"/>
    <s v="Fellowes Neat Ideas Storage Cubes"/>
    <x v="681"/>
    <n v="4"/>
    <n v="0"/>
    <n v="5.1967999999999961"/>
    <x v="0"/>
    <x v="0"/>
  </r>
  <r>
    <x v="6039"/>
    <x v="3008"/>
    <x v="913"/>
    <x v="1054"/>
    <x v="1"/>
    <s v="AA-10645"/>
    <s v="Anna Andreadi"/>
    <x v="0"/>
    <x v="0"/>
    <s v="Georgetown"/>
    <x v="0"/>
    <n v="40324"/>
    <x v="0"/>
    <s v="OFF-AR-10003469"/>
    <x v="1"/>
    <x v="6"/>
    <s v="Nontoxic Chalk"/>
    <x v="267"/>
    <n v="3"/>
    <n v="0"/>
    <n v="2.5343999999999998"/>
    <x v="0"/>
    <x v="0"/>
  </r>
  <r>
    <x v="6040"/>
    <x v="3009"/>
    <x v="241"/>
    <x v="289"/>
    <x v="1"/>
    <s v="FA-14230"/>
    <s v="Frank Atkinson"/>
    <x v="1"/>
    <x v="0"/>
    <s v="Los Angeles"/>
    <x v="1"/>
    <n v="90008"/>
    <x v="1"/>
    <s v="TEC-PH-10001817"/>
    <x v="2"/>
    <x v="7"/>
    <s v="Wilson Electronics DB Pro Signal Booster"/>
    <x v="4253"/>
    <n v="3"/>
    <n v="0.2"/>
    <n v="75.180000000000064"/>
    <x v="1"/>
    <x v="0"/>
  </r>
  <r>
    <x v="6041"/>
    <x v="3009"/>
    <x v="241"/>
    <x v="289"/>
    <x v="1"/>
    <s v="FA-14230"/>
    <s v="Frank Atkinson"/>
    <x v="1"/>
    <x v="0"/>
    <s v="Los Angeles"/>
    <x v="1"/>
    <n v="90008"/>
    <x v="1"/>
    <s v="TEC-MA-10001031"/>
    <x v="2"/>
    <x v="15"/>
    <s v="Socket Bluetooth Cordless Hand Scanner (CHS)"/>
    <x v="4254"/>
    <n v="3"/>
    <n v="0.2"/>
    <n v="177.19799999999998"/>
    <x v="1"/>
    <x v="0"/>
  </r>
  <r>
    <x v="6042"/>
    <x v="3010"/>
    <x v="1084"/>
    <x v="1175"/>
    <x v="1"/>
    <s v="TB-21520"/>
    <s v="Tracy Blumstein"/>
    <x v="0"/>
    <x v="0"/>
    <s v="Sierra Vista"/>
    <x v="16"/>
    <n v="85635"/>
    <x v="1"/>
    <s v="FUR-FU-10002088"/>
    <x v="0"/>
    <x v="5"/>
    <s v="Nu-Dell Float Frame 11 x 14 1/2"/>
    <x v="325"/>
    <n v="2"/>
    <n v="0.2"/>
    <n v="3.9512"/>
    <x v="1"/>
    <x v="0"/>
  </r>
  <r>
    <x v="6043"/>
    <x v="3011"/>
    <x v="240"/>
    <x v="286"/>
    <x v="0"/>
    <s v="AH-10075"/>
    <s v="Adam Hart"/>
    <x v="1"/>
    <x v="0"/>
    <s v="Knoxville"/>
    <x v="18"/>
    <n v="37918"/>
    <x v="0"/>
    <s v="FUR-CH-10001482"/>
    <x v="0"/>
    <x v="1"/>
    <s v="Office Star - Mesh Screen back chair with Vinyl seat"/>
    <x v="2361"/>
    <n v="3"/>
    <n v="0.2"/>
    <n v="-35.36460000000001"/>
    <x v="0"/>
    <x v="0"/>
  </r>
  <r>
    <x v="6044"/>
    <x v="3011"/>
    <x v="240"/>
    <x v="286"/>
    <x v="0"/>
    <s v="AH-10075"/>
    <s v="Adam Hart"/>
    <x v="1"/>
    <x v="0"/>
    <s v="Knoxville"/>
    <x v="18"/>
    <n v="37918"/>
    <x v="0"/>
    <s v="OFF-PA-10001526"/>
    <x v="1"/>
    <x v="10"/>
    <s v="Xerox 1949"/>
    <x v="2898"/>
    <n v="7"/>
    <n v="0.2"/>
    <n v="10.109400000000001"/>
    <x v="0"/>
    <x v="0"/>
  </r>
  <r>
    <x v="6045"/>
    <x v="3012"/>
    <x v="37"/>
    <x v="37"/>
    <x v="1"/>
    <s v="CP-12085"/>
    <s v="Cathy Prescott"/>
    <x v="1"/>
    <x v="0"/>
    <s v="Tucson"/>
    <x v="16"/>
    <n v="85705"/>
    <x v="1"/>
    <s v="FUR-FU-10002937"/>
    <x v="0"/>
    <x v="5"/>
    <s v="GE 48&quot; Fluorescent Tube, Cool White Energy Saver, 34 Watts, 30/Box"/>
    <x v="4255"/>
    <n v="3"/>
    <n v="0.2"/>
    <n v="89.306999999999988"/>
    <x v="1"/>
    <x v="0"/>
  </r>
  <r>
    <x v="6046"/>
    <x v="3013"/>
    <x v="632"/>
    <x v="1"/>
    <x v="1"/>
    <s v="BF-11215"/>
    <s v="Benjamin Farhat"/>
    <x v="2"/>
    <x v="0"/>
    <s v="Minneapolis"/>
    <x v="11"/>
    <n v="55407"/>
    <x v="2"/>
    <s v="FUR-TA-10001771"/>
    <x v="0"/>
    <x v="3"/>
    <s v="Bush Cubix Conference Tables, Fully Assembled"/>
    <x v="4256"/>
    <n v="3"/>
    <n v="0"/>
    <n v="173.23500000000001"/>
    <x v="2"/>
    <x v="0"/>
  </r>
  <r>
    <x v="6047"/>
    <x v="3014"/>
    <x v="209"/>
    <x v="917"/>
    <x v="1"/>
    <s v="CP-12340"/>
    <s v="Christine Phan"/>
    <x v="1"/>
    <x v="0"/>
    <s v="Miami"/>
    <x v="2"/>
    <n v="33142"/>
    <x v="0"/>
    <s v="OFF-BI-10003305"/>
    <x v="1"/>
    <x v="8"/>
    <s v="Avery Hanging File Binders"/>
    <x v="4257"/>
    <n v="9"/>
    <n v="0.7"/>
    <n v="-12.916800000000002"/>
    <x v="0"/>
    <x v="0"/>
  </r>
  <r>
    <x v="6048"/>
    <x v="3014"/>
    <x v="209"/>
    <x v="917"/>
    <x v="1"/>
    <s v="CP-12340"/>
    <s v="Christine Phan"/>
    <x v="1"/>
    <x v="0"/>
    <s v="Miami"/>
    <x v="2"/>
    <n v="33142"/>
    <x v="0"/>
    <s v="OFF-BI-10001359"/>
    <x v="1"/>
    <x v="8"/>
    <s v="GBC DocuBind TL300 Electric Binding System"/>
    <x v="4258"/>
    <n v="5"/>
    <n v="0.7"/>
    <n v="-1031.5385000000001"/>
    <x v="0"/>
    <x v="0"/>
  </r>
  <r>
    <x v="6049"/>
    <x v="3015"/>
    <x v="1085"/>
    <x v="25"/>
    <x v="2"/>
    <s v="LS-17245"/>
    <s v="Lynn Smith"/>
    <x v="0"/>
    <x v="0"/>
    <s v="Houston"/>
    <x v="5"/>
    <n v="77036"/>
    <x v="2"/>
    <s v="OFF-PA-10000483"/>
    <x v="1"/>
    <x v="10"/>
    <s v="Xerox 19"/>
    <x v="4259"/>
    <n v="7"/>
    <n v="0.2"/>
    <n v="54.214999999999982"/>
    <x v="2"/>
    <x v="0"/>
  </r>
  <r>
    <x v="6050"/>
    <x v="3016"/>
    <x v="334"/>
    <x v="862"/>
    <x v="1"/>
    <s v="TS-21655"/>
    <s v="Trudy Schmidt"/>
    <x v="0"/>
    <x v="0"/>
    <s v="Milwaukee"/>
    <x v="6"/>
    <n v="53209"/>
    <x v="2"/>
    <s v="OFF-AR-10000658"/>
    <x v="1"/>
    <x v="6"/>
    <s v="Newell 324"/>
    <x v="2495"/>
    <n v="5"/>
    <n v="0"/>
    <n v="16.170000000000002"/>
    <x v="2"/>
    <x v="0"/>
  </r>
  <r>
    <x v="6051"/>
    <x v="3016"/>
    <x v="334"/>
    <x v="862"/>
    <x v="1"/>
    <s v="TS-21655"/>
    <s v="Trudy Schmidt"/>
    <x v="0"/>
    <x v="0"/>
    <s v="Milwaukee"/>
    <x v="6"/>
    <n v="53209"/>
    <x v="2"/>
    <s v="OFF-AP-10001205"/>
    <x v="1"/>
    <x v="9"/>
    <s v="Belkin 5 Outlet SurgeMaster Power Centers"/>
    <x v="4260"/>
    <n v="5"/>
    <n v="0"/>
    <n v="76.27200000000002"/>
    <x v="2"/>
    <x v="0"/>
  </r>
  <r>
    <x v="6052"/>
    <x v="3017"/>
    <x v="713"/>
    <x v="750"/>
    <x v="0"/>
    <s v="JS-15940"/>
    <s v="Joni Sundaresam"/>
    <x v="2"/>
    <x v="0"/>
    <s v="Lancaster"/>
    <x v="24"/>
    <n v="43130"/>
    <x v="3"/>
    <s v="OFF-PA-10002586"/>
    <x v="1"/>
    <x v="10"/>
    <s v="Xerox 1970"/>
    <x v="1655"/>
    <n v="3"/>
    <n v="0.2"/>
    <n v="4.0338000000000003"/>
    <x v="3"/>
    <x v="0"/>
  </r>
  <r>
    <x v="6053"/>
    <x v="3017"/>
    <x v="713"/>
    <x v="750"/>
    <x v="0"/>
    <s v="JS-15940"/>
    <s v="Joni Sundaresam"/>
    <x v="2"/>
    <x v="0"/>
    <s v="Lancaster"/>
    <x v="24"/>
    <n v="43130"/>
    <x v="3"/>
    <s v="FUR-FU-10004963"/>
    <x v="0"/>
    <x v="5"/>
    <s v="Eldon 400 Class Desk Accessories, Black Carbon"/>
    <x v="4261"/>
    <n v="4"/>
    <n v="0.2"/>
    <n v="7.7000000000000028"/>
    <x v="3"/>
    <x v="0"/>
  </r>
  <r>
    <x v="6054"/>
    <x v="3017"/>
    <x v="713"/>
    <x v="750"/>
    <x v="0"/>
    <s v="JS-15940"/>
    <s v="Joni Sundaresam"/>
    <x v="2"/>
    <x v="0"/>
    <s v="Lancaster"/>
    <x v="24"/>
    <n v="43130"/>
    <x v="3"/>
    <s v="OFF-BI-10002071"/>
    <x v="1"/>
    <x v="8"/>
    <s v="Fellowes Black Plastic Comb Bindings"/>
    <x v="4262"/>
    <n v="7"/>
    <n v="0.7"/>
    <n v="-9.7607999999999961"/>
    <x v="3"/>
    <x v="0"/>
  </r>
  <r>
    <x v="6055"/>
    <x v="3018"/>
    <x v="298"/>
    <x v="428"/>
    <x v="2"/>
    <s v="NF-18385"/>
    <s v="Natalie Fritzler"/>
    <x v="0"/>
    <x v="0"/>
    <s v="Edinburg"/>
    <x v="5"/>
    <n v="78539"/>
    <x v="2"/>
    <s v="OFF-BI-10001617"/>
    <x v="1"/>
    <x v="8"/>
    <s v="GBC Wire Binding Combs"/>
    <x v="4263"/>
    <n v="1"/>
    <n v="0.8"/>
    <n v="-3.4122000000000003"/>
    <x v="2"/>
    <x v="0"/>
  </r>
  <r>
    <x v="6056"/>
    <x v="3018"/>
    <x v="298"/>
    <x v="428"/>
    <x v="2"/>
    <s v="NF-18385"/>
    <s v="Natalie Fritzler"/>
    <x v="0"/>
    <x v="0"/>
    <s v="Edinburg"/>
    <x v="5"/>
    <n v="78539"/>
    <x v="2"/>
    <s v="OFF-PA-10004665"/>
    <x v="1"/>
    <x v="10"/>
    <s v="Advantus Motivational Note Cards"/>
    <x v="1348"/>
    <n v="8"/>
    <n v="0.2"/>
    <n v="30.391999999999996"/>
    <x v="2"/>
    <x v="0"/>
  </r>
  <r>
    <x v="6057"/>
    <x v="3019"/>
    <x v="1086"/>
    <x v="448"/>
    <x v="1"/>
    <s v="KN-16705"/>
    <s v="Kristina Nunn"/>
    <x v="2"/>
    <x v="0"/>
    <s v="New York City"/>
    <x v="15"/>
    <n v="10009"/>
    <x v="3"/>
    <s v="OFF-EN-10001990"/>
    <x v="1"/>
    <x v="12"/>
    <s v="Staple envelope"/>
    <x v="716"/>
    <n v="2"/>
    <n v="0"/>
    <n v="5.3391999999999991"/>
    <x v="3"/>
    <x v="0"/>
  </r>
  <r>
    <x v="6058"/>
    <x v="3019"/>
    <x v="1086"/>
    <x v="448"/>
    <x v="1"/>
    <s v="KN-16705"/>
    <s v="Kristina Nunn"/>
    <x v="2"/>
    <x v="0"/>
    <s v="New York City"/>
    <x v="15"/>
    <n v="10009"/>
    <x v="3"/>
    <s v="OFF-PA-10000587"/>
    <x v="1"/>
    <x v="10"/>
    <s v="Array Parchment Paper, Assorted Colors"/>
    <x v="3441"/>
    <n v="5"/>
    <n v="0"/>
    <n v="17.472000000000001"/>
    <x v="3"/>
    <x v="0"/>
  </r>
  <r>
    <x v="6059"/>
    <x v="3020"/>
    <x v="125"/>
    <x v="752"/>
    <x v="1"/>
    <s v="GA-14725"/>
    <s v="Guy Armstrong"/>
    <x v="0"/>
    <x v="0"/>
    <s v="Philadelphia"/>
    <x v="9"/>
    <n v="19120"/>
    <x v="3"/>
    <s v="TEC-AC-10004859"/>
    <x v="2"/>
    <x v="11"/>
    <s v="Maxell Pro 80 Minute CD-R, 10/Pack"/>
    <x v="893"/>
    <n v="2"/>
    <n v="0.2"/>
    <n v="6.9920000000000009"/>
    <x v="3"/>
    <x v="0"/>
  </r>
  <r>
    <x v="6060"/>
    <x v="3021"/>
    <x v="889"/>
    <x v="1176"/>
    <x v="1"/>
    <s v="EH-14125"/>
    <s v="Eugene Hildebrand"/>
    <x v="2"/>
    <x v="0"/>
    <s v="Rochester"/>
    <x v="15"/>
    <n v="14609"/>
    <x v="3"/>
    <s v="OFF-ST-10001476"/>
    <x v="1"/>
    <x v="4"/>
    <s v="Steel Personal Filing/Posting Tote"/>
    <x v="4264"/>
    <n v="4"/>
    <n v="0"/>
    <n v="38.350800000000007"/>
    <x v="3"/>
    <x v="1"/>
  </r>
  <r>
    <x v="6061"/>
    <x v="3021"/>
    <x v="889"/>
    <x v="1176"/>
    <x v="1"/>
    <s v="EH-14125"/>
    <s v="Eugene Hildebrand"/>
    <x v="2"/>
    <x v="0"/>
    <s v="Rochester"/>
    <x v="15"/>
    <n v="14609"/>
    <x v="3"/>
    <s v="OFF-AR-10002804"/>
    <x v="1"/>
    <x v="6"/>
    <s v="Faber Castell Col-Erase Pencils"/>
    <x v="1865"/>
    <n v="3"/>
    <n v="0"/>
    <n v="6.0147000000000004"/>
    <x v="3"/>
    <x v="1"/>
  </r>
  <r>
    <x v="6062"/>
    <x v="3022"/>
    <x v="707"/>
    <x v="1090"/>
    <x v="0"/>
    <s v="RA-19285"/>
    <s v="Ralph Arnett"/>
    <x v="0"/>
    <x v="0"/>
    <s v="San Diego"/>
    <x v="1"/>
    <n v="92037"/>
    <x v="1"/>
    <s v="TEC-CO-10004202"/>
    <x v="2"/>
    <x v="16"/>
    <s v="Brother DCP1000 Digital 3 in 1 Multifunction Machine"/>
    <x v="4265"/>
    <n v="5"/>
    <n v="0.2"/>
    <n v="224.99249999999995"/>
    <x v="1"/>
    <x v="0"/>
  </r>
  <r>
    <x v="6063"/>
    <x v="3022"/>
    <x v="707"/>
    <x v="1090"/>
    <x v="0"/>
    <s v="RA-19285"/>
    <s v="Ralph Arnett"/>
    <x v="0"/>
    <x v="0"/>
    <s v="San Diego"/>
    <x v="1"/>
    <n v="92037"/>
    <x v="1"/>
    <s v="OFF-PA-10001307"/>
    <x v="1"/>
    <x v="10"/>
    <s v="Important Message Pads, 50 4-1/4 x 5-1/2 Forms per Pad"/>
    <x v="4266"/>
    <n v="3"/>
    <n v="0"/>
    <n v="6.1739999999999995"/>
    <x v="1"/>
    <x v="0"/>
  </r>
  <r>
    <x v="6064"/>
    <x v="3022"/>
    <x v="707"/>
    <x v="1090"/>
    <x v="0"/>
    <s v="RA-19285"/>
    <s v="Ralph Arnett"/>
    <x v="0"/>
    <x v="0"/>
    <s v="San Diego"/>
    <x v="1"/>
    <n v="92037"/>
    <x v="1"/>
    <s v="OFF-PA-10001667"/>
    <x v="1"/>
    <x v="10"/>
    <s v="Great White Multi-Use Recycled Paper (20Lb. and 84 Bright)"/>
    <x v="1465"/>
    <n v="3"/>
    <n v="0"/>
    <n v="8.0730000000000004"/>
    <x v="1"/>
    <x v="0"/>
  </r>
  <r>
    <x v="6065"/>
    <x v="3023"/>
    <x v="57"/>
    <x v="828"/>
    <x v="2"/>
    <s v="TT-21070"/>
    <s v="Ted Trevino"/>
    <x v="0"/>
    <x v="0"/>
    <s v="Philadelphia"/>
    <x v="9"/>
    <n v="19120"/>
    <x v="3"/>
    <s v="OFF-LA-10001569"/>
    <x v="1"/>
    <x v="2"/>
    <s v="Avery 499"/>
    <x v="4267"/>
    <n v="6"/>
    <n v="0.2"/>
    <n v="7.7687999999999988"/>
    <x v="3"/>
    <x v="0"/>
  </r>
  <r>
    <x v="6066"/>
    <x v="3024"/>
    <x v="184"/>
    <x v="1177"/>
    <x v="1"/>
    <s v="AH-10465"/>
    <s v="Amy Hunt"/>
    <x v="0"/>
    <x v="0"/>
    <s v="Bartlett"/>
    <x v="18"/>
    <n v="38134"/>
    <x v="0"/>
    <s v="OFF-SU-10000898"/>
    <x v="1"/>
    <x v="14"/>
    <s v="Acme Hot Forged Carbon Steel Scissors with Nickel-Plated Handles, 3 7/8&quot; Cut, 8&quot;L"/>
    <x v="4268"/>
    <n v="8"/>
    <n v="0.2"/>
    <n v="10.007999999999988"/>
    <x v="0"/>
    <x v="1"/>
  </r>
  <r>
    <x v="6067"/>
    <x v="3025"/>
    <x v="968"/>
    <x v="286"/>
    <x v="1"/>
    <s v="CC-12430"/>
    <s v="Chuck Clark"/>
    <x v="2"/>
    <x v="0"/>
    <s v="Lakewood"/>
    <x v="1"/>
    <n v="90712"/>
    <x v="1"/>
    <s v="FUR-CH-10000225"/>
    <x v="0"/>
    <x v="1"/>
    <s v="Global Geo Office Task Chair, Gray"/>
    <x v="4269"/>
    <n v="8"/>
    <n v="0.2"/>
    <n v="-97.176000000000073"/>
    <x v="1"/>
    <x v="0"/>
  </r>
  <r>
    <x v="6068"/>
    <x v="3025"/>
    <x v="968"/>
    <x v="286"/>
    <x v="1"/>
    <s v="CC-12430"/>
    <s v="Chuck Clark"/>
    <x v="2"/>
    <x v="0"/>
    <s v="Lakewood"/>
    <x v="1"/>
    <n v="90712"/>
    <x v="1"/>
    <s v="FUR-FU-10002191"/>
    <x v="0"/>
    <x v="5"/>
    <s v="G.E. Halogen Desk Lamp Bulbs"/>
    <x v="4270"/>
    <n v="1"/>
    <n v="0"/>
    <n v="3.3504"/>
    <x v="1"/>
    <x v="0"/>
  </r>
  <r>
    <x v="6069"/>
    <x v="3025"/>
    <x v="968"/>
    <x v="286"/>
    <x v="1"/>
    <s v="CC-12430"/>
    <s v="Chuck Clark"/>
    <x v="2"/>
    <x v="0"/>
    <s v="Lakewood"/>
    <x v="1"/>
    <n v="90712"/>
    <x v="1"/>
    <s v="TEC-MA-10003176"/>
    <x v="2"/>
    <x v="15"/>
    <s v="Okidata B400 Printer"/>
    <x v="4271"/>
    <n v="1"/>
    <n v="0.2"/>
    <n v="38.609999999999957"/>
    <x v="1"/>
    <x v="0"/>
  </r>
  <r>
    <x v="6070"/>
    <x v="3026"/>
    <x v="802"/>
    <x v="848"/>
    <x v="1"/>
    <s v="KD-16495"/>
    <s v="Keith Dawkins"/>
    <x v="1"/>
    <x v="0"/>
    <s v="Philadelphia"/>
    <x v="9"/>
    <n v="19120"/>
    <x v="3"/>
    <s v="OFF-LA-10004093"/>
    <x v="1"/>
    <x v="2"/>
    <s v="Avery 486"/>
    <x v="1593"/>
    <n v="3"/>
    <n v="0.2"/>
    <n v="5.9210999999999983"/>
    <x v="3"/>
    <x v="0"/>
  </r>
  <r>
    <x v="6071"/>
    <x v="3027"/>
    <x v="620"/>
    <x v="659"/>
    <x v="1"/>
    <s v="BG-11035"/>
    <s v="Barry Gonzalez"/>
    <x v="0"/>
    <x v="0"/>
    <s v="Austin"/>
    <x v="5"/>
    <n v="78745"/>
    <x v="2"/>
    <s v="OFF-ST-10000025"/>
    <x v="1"/>
    <x v="4"/>
    <s v="Fellowes Stor/Drawer Steel Plus Storage Drawers"/>
    <x v="4272"/>
    <n v="2"/>
    <n v="0.2"/>
    <n v="-26.720400000000019"/>
    <x v="2"/>
    <x v="0"/>
  </r>
  <r>
    <x v="6072"/>
    <x v="3027"/>
    <x v="620"/>
    <x v="659"/>
    <x v="1"/>
    <s v="BG-11035"/>
    <s v="Barry Gonzalez"/>
    <x v="0"/>
    <x v="0"/>
    <s v="Austin"/>
    <x v="5"/>
    <n v="78745"/>
    <x v="2"/>
    <s v="OFF-FA-10001561"/>
    <x v="1"/>
    <x v="13"/>
    <s v="Stockwell Push Pins"/>
    <x v="4273"/>
    <n v="2"/>
    <n v="0.2"/>
    <n v="0.56679999999999997"/>
    <x v="2"/>
    <x v="0"/>
  </r>
  <r>
    <x v="6073"/>
    <x v="3027"/>
    <x v="620"/>
    <x v="659"/>
    <x v="1"/>
    <s v="BG-11035"/>
    <s v="Barry Gonzalez"/>
    <x v="0"/>
    <x v="0"/>
    <s v="Austin"/>
    <x v="5"/>
    <n v="78745"/>
    <x v="2"/>
    <s v="OFF-SU-10001225"/>
    <x v="1"/>
    <x v="14"/>
    <s v="Staple remover"/>
    <x v="4274"/>
    <n v="2"/>
    <n v="0.2"/>
    <n v="-1.3248000000000004"/>
    <x v="2"/>
    <x v="0"/>
  </r>
  <r>
    <x v="6074"/>
    <x v="3028"/>
    <x v="53"/>
    <x v="168"/>
    <x v="1"/>
    <s v="FH-14365"/>
    <s v="Fred Hopkins"/>
    <x v="1"/>
    <x v="0"/>
    <s v="Los Angeles"/>
    <x v="1"/>
    <n v="90008"/>
    <x v="1"/>
    <s v="OFF-BI-10001718"/>
    <x v="1"/>
    <x v="8"/>
    <s v="GBC DocuBind P50 Personal Binding Machine"/>
    <x v="1860"/>
    <n v="3"/>
    <n v="0.2"/>
    <n v="51.823799999999999"/>
    <x v="1"/>
    <x v="0"/>
  </r>
  <r>
    <x v="6075"/>
    <x v="3028"/>
    <x v="53"/>
    <x v="168"/>
    <x v="1"/>
    <s v="FH-14365"/>
    <s v="Fred Hopkins"/>
    <x v="1"/>
    <x v="0"/>
    <s v="Los Angeles"/>
    <x v="1"/>
    <n v="90008"/>
    <x v="1"/>
    <s v="OFF-ST-10002756"/>
    <x v="1"/>
    <x v="4"/>
    <s v="Tennsco Stur-D-Stor Boltless Shelving, 5 Shelves, 24&quot; Deep, Sand"/>
    <x v="4275"/>
    <n v="2"/>
    <n v="0"/>
    <n v="2.7062000000000239"/>
    <x v="1"/>
    <x v="0"/>
  </r>
  <r>
    <x v="6076"/>
    <x v="3029"/>
    <x v="142"/>
    <x v="62"/>
    <x v="1"/>
    <s v="PG-18820"/>
    <s v="Patrick Gardner"/>
    <x v="0"/>
    <x v="0"/>
    <s v="New York City"/>
    <x v="15"/>
    <n v="10011"/>
    <x v="3"/>
    <s v="TEC-AC-10001432"/>
    <x v="2"/>
    <x v="11"/>
    <s v="Enermax Aurora Lite Keyboard"/>
    <x v="515"/>
    <n v="6"/>
    <n v="0"/>
    <n v="206.31600000000006"/>
    <x v="3"/>
    <x v="0"/>
  </r>
  <r>
    <x v="6077"/>
    <x v="3029"/>
    <x v="142"/>
    <x v="62"/>
    <x v="1"/>
    <s v="PG-18820"/>
    <s v="Patrick Gardner"/>
    <x v="0"/>
    <x v="0"/>
    <s v="New York City"/>
    <x v="15"/>
    <n v="10011"/>
    <x v="3"/>
    <s v="TEC-AC-10003399"/>
    <x v="2"/>
    <x v="11"/>
    <s v="Memorex Mini Travel Drive 64 GB USB 2.0 Flash Drive"/>
    <x v="4276"/>
    <n v="2"/>
    <n v="0"/>
    <n v="30.441600000000001"/>
    <x v="3"/>
    <x v="0"/>
  </r>
  <r>
    <x v="6078"/>
    <x v="3029"/>
    <x v="142"/>
    <x v="62"/>
    <x v="1"/>
    <s v="PG-18820"/>
    <s v="Patrick Gardner"/>
    <x v="0"/>
    <x v="0"/>
    <s v="New York City"/>
    <x v="15"/>
    <n v="10011"/>
    <x v="3"/>
    <s v="OFF-SU-10001574"/>
    <x v="1"/>
    <x v="14"/>
    <s v="Acme Value Line Scissors"/>
    <x v="1031"/>
    <n v="3"/>
    <n v="0"/>
    <n v="3.2849999999999993"/>
    <x v="3"/>
    <x v="0"/>
  </r>
  <r>
    <x v="6079"/>
    <x v="3029"/>
    <x v="142"/>
    <x v="62"/>
    <x v="1"/>
    <s v="PG-18820"/>
    <s v="Patrick Gardner"/>
    <x v="0"/>
    <x v="0"/>
    <s v="New York City"/>
    <x v="15"/>
    <n v="10011"/>
    <x v="3"/>
    <s v="FUR-FU-10004864"/>
    <x v="0"/>
    <x v="5"/>
    <s v="Howard Miller 14-1/2&quot; Diameter Chrome Round Wall Clock"/>
    <x v="1868"/>
    <n v="3"/>
    <n v="0"/>
    <n v="61.382399999999997"/>
    <x v="3"/>
    <x v="0"/>
  </r>
  <r>
    <x v="6080"/>
    <x v="3030"/>
    <x v="485"/>
    <x v="527"/>
    <x v="2"/>
    <s v="NZ-18565"/>
    <s v="Nick Zandusky"/>
    <x v="2"/>
    <x v="0"/>
    <s v="Houston"/>
    <x v="5"/>
    <n v="77070"/>
    <x v="2"/>
    <s v="OFF-ST-10001172"/>
    <x v="1"/>
    <x v="4"/>
    <s v="Tennsco Lockers, Sand"/>
    <x v="4277"/>
    <n v="9"/>
    <n v="0.2"/>
    <n v="7.5527999999999977"/>
    <x v="2"/>
    <x v="0"/>
  </r>
  <r>
    <x v="6081"/>
    <x v="3031"/>
    <x v="1087"/>
    <x v="189"/>
    <x v="3"/>
    <s v="TB-21595"/>
    <s v="Troy Blackwell"/>
    <x v="0"/>
    <x v="0"/>
    <s v="Lubbock"/>
    <x v="5"/>
    <n v="79424"/>
    <x v="2"/>
    <s v="FUR-FU-10002396"/>
    <x v="0"/>
    <x v="5"/>
    <s v="DAX Copper Panel Document Frame, 5 x 7 Size"/>
    <x v="2855"/>
    <n v="5"/>
    <n v="0.6"/>
    <n v="-11.321999999999999"/>
    <x v="2"/>
    <x v="0"/>
  </r>
  <r>
    <x v="6082"/>
    <x v="3032"/>
    <x v="441"/>
    <x v="902"/>
    <x v="1"/>
    <s v="JE-15475"/>
    <s v="Jeremy Ellison"/>
    <x v="0"/>
    <x v="0"/>
    <s v="Houston"/>
    <x v="5"/>
    <n v="77095"/>
    <x v="2"/>
    <s v="OFF-BI-10004040"/>
    <x v="1"/>
    <x v="8"/>
    <s v="Wilson Jones Impact Binders"/>
    <x v="4278"/>
    <n v="6"/>
    <n v="0.8"/>
    <n v="-9.634800000000002"/>
    <x v="2"/>
    <x v="0"/>
  </r>
  <r>
    <x v="6083"/>
    <x v="3032"/>
    <x v="441"/>
    <x v="902"/>
    <x v="1"/>
    <s v="JE-15475"/>
    <s v="Jeremy Ellison"/>
    <x v="0"/>
    <x v="0"/>
    <s v="Houston"/>
    <x v="5"/>
    <n v="77095"/>
    <x v="2"/>
    <s v="OFF-AR-10003481"/>
    <x v="1"/>
    <x v="6"/>
    <s v="Newell 348"/>
    <x v="3452"/>
    <n v="9"/>
    <n v="0.2"/>
    <n v="2.6567999999999969"/>
    <x v="2"/>
    <x v="0"/>
  </r>
  <r>
    <x v="6084"/>
    <x v="3032"/>
    <x v="441"/>
    <x v="902"/>
    <x v="1"/>
    <s v="JE-15475"/>
    <s v="Jeremy Ellison"/>
    <x v="0"/>
    <x v="0"/>
    <s v="Houston"/>
    <x v="5"/>
    <n v="77095"/>
    <x v="2"/>
    <s v="TEC-AC-10000387"/>
    <x v="2"/>
    <x v="11"/>
    <s v="KeyTronic KT800P2 - Keyboard - Black"/>
    <x v="4279"/>
    <n v="2"/>
    <n v="0.2"/>
    <n v="-0.60080000000000044"/>
    <x v="2"/>
    <x v="0"/>
  </r>
  <r>
    <x v="6085"/>
    <x v="3032"/>
    <x v="441"/>
    <x v="902"/>
    <x v="1"/>
    <s v="JE-15475"/>
    <s v="Jeremy Ellison"/>
    <x v="0"/>
    <x v="0"/>
    <s v="Houston"/>
    <x v="5"/>
    <n v="77095"/>
    <x v="2"/>
    <s v="OFF-LA-10000262"/>
    <x v="1"/>
    <x v="2"/>
    <s v="Avery 494"/>
    <x v="4280"/>
    <n v="1"/>
    <n v="0.2"/>
    <n v="0.67859999999999987"/>
    <x v="2"/>
    <x v="0"/>
  </r>
  <r>
    <x v="6086"/>
    <x v="3032"/>
    <x v="441"/>
    <x v="902"/>
    <x v="1"/>
    <s v="JE-15475"/>
    <s v="Jeremy Ellison"/>
    <x v="0"/>
    <x v="0"/>
    <s v="Houston"/>
    <x v="5"/>
    <n v="77095"/>
    <x v="2"/>
    <s v="OFF-BI-10003196"/>
    <x v="1"/>
    <x v="8"/>
    <s v="Accohide Poly Flexible Ring Binders"/>
    <x v="4281"/>
    <n v="6"/>
    <n v="0.8"/>
    <n v="-6.7320000000000011"/>
    <x v="2"/>
    <x v="0"/>
  </r>
  <r>
    <x v="6087"/>
    <x v="3033"/>
    <x v="639"/>
    <x v="735"/>
    <x v="1"/>
    <s v="EH-13945"/>
    <s v="Eric Hoffmann"/>
    <x v="0"/>
    <x v="0"/>
    <s v="Costa Mesa"/>
    <x v="1"/>
    <n v="92627"/>
    <x v="1"/>
    <s v="FUR-FU-10004351"/>
    <x v="0"/>
    <x v="5"/>
    <s v="Staple-based wall hangings"/>
    <x v="4172"/>
    <n v="3"/>
    <n v="0"/>
    <n v="12.856800000000002"/>
    <x v="1"/>
    <x v="1"/>
  </r>
  <r>
    <x v="6088"/>
    <x v="3034"/>
    <x v="385"/>
    <x v="871"/>
    <x v="1"/>
    <s v="BF-10975"/>
    <s v="Barbara Fisher"/>
    <x v="1"/>
    <x v="0"/>
    <s v="Roswell"/>
    <x v="32"/>
    <n v="30076"/>
    <x v="0"/>
    <s v="OFF-PA-10001870"/>
    <x v="1"/>
    <x v="10"/>
    <s v="Xerox 202"/>
    <x v="90"/>
    <n v="1"/>
    <n v="0"/>
    <n v="3.1104000000000003"/>
    <x v="0"/>
    <x v="0"/>
  </r>
  <r>
    <x v="6089"/>
    <x v="3035"/>
    <x v="116"/>
    <x v="786"/>
    <x v="0"/>
    <s v="PC-18745"/>
    <s v="Pamela Coakley"/>
    <x v="1"/>
    <x v="0"/>
    <s v="Loveland"/>
    <x v="22"/>
    <n v="80538"/>
    <x v="1"/>
    <s v="OFF-BI-10002813"/>
    <x v="1"/>
    <x v="8"/>
    <s v="Avery Reinforcements for Hole-Punch Pages"/>
    <x v="1473"/>
    <n v="2"/>
    <n v="0.7"/>
    <n v="-0.98999999999999977"/>
    <x v="1"/>
    <x v="0"/>
  </r>
  <r>
    <x v="6090"/>
    <x v="3036"/>
    <x v="1088"/>
    <x v="255"/>
    <x v="1"/>
    <s v="SV-20365"/>
    <s v="Seth Vernon"/>
    <x v="0"/>
    <x v="0"/>
    <s v="New York City"/>
    <x v="15"/>
    <n v="10035"/>
    <x v="3"/>
    <s v="FUR-CH-10003846"/>
    <x v="0"/>
    <x v="1"/>
    <s v="Hon Valutask Swivel Chairs"/>
    <x v="4282"/>
    <n v="3"/>
    <n v="0.1"/>
    <n v="18.176400000000008"/>
    <x v="3"/>
    <x v="1"/>
  </r>
  <r>
    <x v="6091"/>
    <x v="3036"/>
    <x v="1088"/>
    <x v="255"/>
    <x v="1"/>
    <s v="SV-20365"/>
    <s v="Seth Vernon"/>
    <x v="0"/>
    <x v="0"/>
    <s v="New York City"/>
    <x v="15"/>
    <n v="10035"/>
    <x v="3"/>
    <s v="TEC-AC-10002647"/>
    <x v="2"/>
    <x v="11"/>
    <s v="Logitech Wireless Boombox Speaker - portable - wireless, wired"/>
    <x v="4283"/>
    <n v="2"/>
    <n v="0"/>
    <n v="95.759999999999991"/>
    <x v="3"/>
    <x v="1"/>
  </r>
  <r>
    <x v="6092"/>
    <x v="3036"/>
    <x v="1088"/>
    <x v="255"/>
    <x v="1"/>
    <s v="SV-20365"/>
    <s v="Seth Vernon"/>
    <x v="0"/>
    <x v="0"/>
    <s v="New York City"/>
    <x v="15"/>
    <n v="10035"/>
    <x v="3"/>
    <s v="OFF-PA-10000807"/>
    <x v="1"/>
    <x v="10"/>
    <s v="TOPS &quot;Important Message&quot; Pads, Canary, 4-1/4 x 5-1/2, 50 Sheets per Pad"/>
    <x v="1811"/>
    <n v="9"/>
    <n v="0"/>
    <n v="18.104400000000002"/>
    <x v="3"/>
    <x v="1"/>
  </r>
  <r>
    <x v="6093"/>
    <x v="3036"/>
    <x v="1088"/>
    <x v="255"/>
    <x v="1"/>
    <s v="SV-20365"/>
    <s v="Seth Vernon"/>
    <x v="0"/>
    <x v="0"/>
    <s v="New York City"/>
    <x v="15"/>
    <n v="10035"/>
    <x v="3"/>
    <s v="TEC-AC-10001465"/>
    <x v="2"/>
    <x v="11"/>
    <s v="SanDisk Cruzer 64 GB USB Flash Drive"/>
    <x v="3720"/>
    <n v="2"/>
    <n v="0"/>
    <n v="21.791999999999994"/>
    <x v="3"/>
    <x v="1"/>
  </r>
  <r>
    <x v="6094"/>
    <x v="3036"/>
    <x v="1088"/>
    <x v="255"/>
    <x v="1"/>
    <s v="SV-20365"/>
    <s v="Seth Vernon"/>
    <x v="0"/>
    <x v="0"/>
    <s v="New York City"/>
    <x v="15"/>
    <n v="10035"/>
    <x v="3"/>
    <s v="OFF-ST-10000615"/>
    <x v="1"/>
    <x v="4"/>
    <s v="SimpliFile Personal File, Black Granite, 15w x 6-15/16d x 11-1/4h"/>
    <x v="4284"/>
    <n v="4"/>
    <n v="0"/>
    <n v="12.712000000000003"/>
    <x v="3"/>
    <x v="1"/>
  </r>
  <r>
    <x v="6095"/>
    <x v="3036"/>
    <x v="1088"/>
    <x v="255"/>
    <x v="1"/>
    <s v="SV-20365"/>
    <s v="Seth Vernon"/>
    <x v="0"/>
    <x v="0"/>
    <s v="New York City"/>
    <x v="15"/>
    <n v="10035"/>
    <x v="3"/>
    <s v="OFF-PA-10002713"/>
    <x v="1"/>
    <x v="10"/>
    <s v="Adams Phone Message Book, 200 Message Capacity, 8 1/16” x 11”"/>
    <x v="1288"/>
    <n v="2"/>
    <n v="0"/>
    <n v="6.3295999999999992"/>
    <x v="3"/>
    <x v="1"/>
  </r>
  <r>
    <x v="6096"/>
    <x v="3036"/>
    <x v="1088"/>
    <x v="255"/>
    <x v="1"/>
    <s v="SV-20365"/>
    <s v="Seth Vernon"/>
    <x v="0"/>
    <x v="0"/>
    <s v="New York City"/>
    <x v="15"/>
    <n v="10035"/>
    <x v="3"/>
    <s v="FUR-CH-10003061"/>
    <x v="0"/>
    <x v="1"/>
    <s v="Global Leather Task Chair, Black"/>
    <x v="4285"/>
    <n v="1"/>
    <n v="0.1"/>
    <n v="8.0990999999999875"/>
    <x v="3"/>
    <x v="1"/>
  </r>
  <r>
    <x v="6097"/>
    <x v="3036"/>
    <x v="1088"/>
    <x v="255"/>
    <x v="1"/>
    <s v="SV-20365"/>
    <s v="Seth Vernon"/>
    <x v="0"/>
    <x v="0"/>
    <s v="New York City"/>
    <x v="15"/>
    <n v="10035"/>
    <x v="3"/>
    <s v="OFF-BI-10000343"/>
    <x v="1"/>
    <x v="8"/>
    <s v="Pressboard Covers with Storage Hooks, 9 1/2&quot; x 11&quot;, Light Blue"/>
    <x v="696"/>
    <n v="3"/>
    <n v="0.2"/>
    <n v="3.9770999999999996"/>
    <x v="3"/>
    <x v="1"/>
  </r>
  <r>
    <x v="6098"/>
    <x v="3036"/>
    <x v="1088"/>
    <x v="255"/>
    <x v="1"/>
    <s v="SV-20365"/>
    <s v="Seth Vernon"/>
    <x v="0"/>
    <x v="0"/>
    <s v="New York City"/>
    <x v="15"/>
    <n v="10035"/>
    <x v="3"/>
    <s v="OFF-FA-10000304"/>
    <x v="1"/>
    <x v="13"/>
    <s v="Advantus Push Pins"/>
    <x v="1009"/>
    <n v="2"/>
    <n v="0"/>
    <n v="1.7876000000000003"/>
    <x v="3"/>
    <x v="1"/>
  </r>
  <r>
    <x v="6099"/>
    <x v="3036"/>
    <x v="1088"/>
    <x v="255"/>
    <x v="1"/>
    <s v="SV-20365"/>
    <s v="Seth Vernon"/>
    <x v="0"/>
    <x v="0"/>
    <s v="New York City"/>
    <x v="15"/>
    <n v="10035"/>
    <x v="3"/>
    <s v="FUR-CH-10004086"/>
    <x v="0"/>
    <x v="1"/>
    <s v="Hon 4070 Series Pagoda Armless Upholstered Stacking Chairs"/>
    <x v="4286"/>
    <n v="11"/>
    <n v="0.1"/>
    <n v="609.71569999999997"/>
    <x v="3"/>
    <x v="1"/>
  </r>
  <r>
    <x v="6100"/>
    <x v="3036"/>
    <x v="1088"/>
    <x v="255"/>
    <x v="1"/>
    <s v="SV-20365"/>
    <s v="Seth Vernon"/>
    <x v="0"/>
    <x v="0"/>
    <s v="New York City"/>
    <x v="15"/>
    <n v="10035"/>
    <x v="3"/>
    <s v="TEC-PH-10002885"/>
    <x v="2"/>
    <x v="7"/>
    <s v="Apple iPhone 5"/>
    <x v="4287"/>
    <n v="2"/>
    <n v="0"/>
    <n v="350.90820000000008"/>
    <x v="3"/>
    <x v="1"/>
  </r>
  <r>
    <x v="6101"/>
    <x v="3036"/>
    <x v="1088"/>
    <x v="255"/>
    <x v="1"/>
    <s v="SV-20365"/>
    <s v="Seth Vernon"/>
    <x v="0"/>
    <x v="0"/>
    <s v="New York City"/>
    <x v="15"/>
    <n v="10035"/>
    <x v="3"/>
    <s v="FUR-CH-10001215"/>
    <x v="0"/>
    <x v="1"/>
    <s v="Global Troy Executive Leather Low-Back Tilter"/>
    <x v="4288"/>
    <n v="5"/>
    <n v="0.1"/>
    <n v="375.73500000000001"/>
    <x v="3"/>
    <x v="1"/>
  </r>
  <r>
    <x v="6102"/>
    <x v="3036"/>
    <x v="1088"/>
    <x v="255"/>
    <x v="1"/>
    <s v="SV-20365"/>
    <s v="Seth Vernon"/>
    <x v="0"/>
    <x v="0"/>
    <s v="New York City"/>
    <x v="15"/>
    <n v="10035"/>
    <x v="3"/>
    <s v="TEC-PH-10000215"/>
    <x v="2"/>
    <x v="7"/>
    <s v="Plantronics Cordless Phone Headset with In-line Volume - M214C"/>
    <x v="1245"/>
    <n v="3"/>
    <n v="0"/>
    <n v="28.309500000000007"/>
    <x v="3"/>
    <x v="1"/>
  </r>
  <r>
    <x v="6103"/>
    <x v="3036"/>
    <x v="1088"/>
    <x v="255"/>
    <x v="1"/>
    <s v="SV-20365"/>
    <s v="Seth Vernon"/>
    <x v="0"/>
    <x v="0"/>
    <s v="New York City"/>
    <x v="15"/>
    <n v="10035"/>
    <x v="3"/>
    <s v="TEC-AC-10001998"/>
    <x v="2"/>
    <x v="11"/>
    <s v="Logitech LS21 Speaker System - PC Multimedia - 2.1-CH - Wired"/>
    <x v="1543"/>
    <n v="3"/>
    <n v="0"/>
    <n v="20.389799999999994"/>
    <x v="3"/>
    <x v="1"/>
  </r>
  <r>
    <x v="6104"/>
    <x v="3037"/>
    <x v="1029"/>
    <x v="1178"/>
    <x v="2"/>
    <s v="Dp-13240"/>
    <s v="Dean percer"/>
    <x v="2"/>
    <x v="0"/>
    <s v="Philadelphia"/>
    <x v="9"/>
    <n v="19143"/>
    <x v="3"/>
    <s v="FUR-TA-10002356"/>
    <x v="0"/>
    <x v="3"/>
    <s v="Bevis Boat-Shaped Conference Table"/>
    <x v="4289"/>
    <n v="2"/>
    <n v="0.4"/>
    <n v="-83.875200000000035"/>
    <x v="3"/>
    <x v="0"/>
  </r>
  <r>
    <x v="6105"/>
    <x v="3038"/>
    <x v="652"/>
    <x v="1022"/>
    <x v="1"/>
    <s v="HR-14830"/>
    <s v="Harold Ryan"/>
    <x v="1"/>
    <x v="0"/>
    <s v="Miami"/>
    <x v="2"/>
    <n v="33178"/>
    <x v="0"/>
    <s v="OFF-AR-10002399"/>
    <x v="1"/>
    <x v="6"/>
    <s v="Dixon Prang Watercolor Pencils, 10-Color Set with Brush"/>
    <x v="4290"/>
    <n v="4"/>
    <n v="0.2"/>
    <n v="3.5783999999999998"/>
    <x v="0"/>
    <x v="0"/>
  </r>
  <r>
    <x v="6106"/>
    <x v="3039"/>
    <x v="414"/>
    <x v="182"/>
    <x v="1"/>
    <s v="WB-21850"/>
    <s v="William Brown"/>
    <x v="0"/>
    <x v="0"/>
    <s v="Grand Prairie"/>
    <x v="5"/>
    <n v="75051"/>
    <x v="2"/>
    <s v="OFF-AP-10001563"/>
    <x v="1"/>
    <x v="9"/>
    <s v="Belkin Premiere Surge Master II 8-outlet surge protector"/>
    <x v="4291"/>
    <n v="2"/>
    <n v="0.8"/>
    <n v="-49.551600000000022"/>
    <x v="2"/>
    <x v="0"/>
  </r>
  <r>
    <x v="6107"/>
    <x v="3039"/>
    <x v="414"/>
    <x v="182"/>
    <x v="1"/>
    <s v="WB-21850"/>
    <s v="William Brown"/>
    <x v="0"/>
    <x v="0"/>
    <s v="Grand Prairie"/>
    <x v="5"/>
    <n v="75051"/>
    <x v="2"/>
    <s v="TEC-AC-10004510"/>
    <x v="2"/>
    <x v="11"/>
    <s v="Logitech Desktop MK120 Mouse and keyboard Combo"/>
    <x v="4292"/>
    <n v="5"/>
    <n v="0.2"/>
    <n v="-8.1800000000000033"/>
    <x v="2"/>
    <x v="0"/>
  </r>
  <r>
    <x v="6108"/>
    <x v="3040"/>
    <x v="108"/>
    <x v="1069"/>
    <x v="1"/>
    <s v="AS-10090"/>
    <s v="Adam Shillingsburg"/>
    <x v="0"/>
    <x v="0"/>
    <s v="Chicago"/>
    <x v="10"/>
    <n v="60653"/>
    <x v="2"/>
    <s v="OFF-LA-10001982"/>
    <x v="1"/>
    <x v="2"/>
    <s v="Smead Alpha-Z Color-Coded Name Labels First Letter Starter Set"/>
    <x v="1628"/>
    <n v="2"/>
    <n v="0.2"/>
    <n v="2.0999999999999996"/>
    <x v="2"/>
    <x v="0"/>
  </r>
  <r>
    <x v="6109"/>
    <x v="3040"/>
    <x v="108"/>
    <x v="1069"/>
    <x v="1"/>
    <s v="AS-10090"/>
    <s v="Adam Shillingsburg"/>
    <x v="0"/>
    <x v="0"/>
    <s v="Chicago"/>
    <x v="10"/>
    <n v="60653"/>
    <x v="2"/>
    <s v="OFF-BI-10004141"/>
    <x v="1"/>
    <x v="8"/>
    <s v="Insertable Tab Indexes For Data Binders"/>
    <x v="4293"/>
    <n v="3"/>
    <n v="0.8"/>
    <n v="-3.2436000000000016"/>
    <x v="2"/>
    <x v="0"/>
  </r>
  <r>
    <x v="6110"/>
    <x v="3041"/>
    <x v="396"/>
    <x v="619"/>
    <x v="1"/>
    <s v="SP-20920"/>
    <s v="Susan Pistek"/>
    <x v="0"/>
    <x v="0"/>
    <s v="Parma"/>
    <x v="24"/>
    <n v="44134"/>
    <x v="3"/>
    <s v="FUR-CH-10004495"/>
    <x v="0"/>
    <x v="1"/>
    <s v="Global Leather and Oak Executive Chair, Black"/>
    <x v="4294"/>
    <n v="7"/>
    <n v="0.3"/>
    <n v="-21.068600000000174"/>
    <x v="3"/>
    <x v="0"/>
  </r>
  <r>
    <x v="6111"/>
    <x v="3041"/>
    <x v="396"/>
    <x v="619"/>
    <x v="1"/>
    <s v="SP-20920"/>
    <s v="Susan Pistek"/>
    <x v="0"/>
    <x v="0"/>
    <s v="Parma"/>
    <x v="24"/>
    <n v="44134"/>
    <x v="3"/>
    <s v="OFF-AP-10002311"/>
    <x v="1"/>
    <x v="9"/>
    <s v="Holmes Replacement Filter for HEPA Air Cleaner, Very Large Room, HEPA Filter"/>
    <x v="4295"/>
    <n v="2"/>
    <n v="0.2"/>
    <n v="33.028800000000004"/>
    <x v="3"/>
    <x v="0"/>
  </r>
  <r>
    <x v="6112"/>
    <x v="3041"/>
    <x v="396"/>
    <x v="619"/>
    <x v="1"/>
    <s v="SP-20920"/>
    <s v="Susan Pistek"/>
    <x v="0"/>
    <x v="0"/>
    <s v="Parma"/>
    <x v="24"/>
    <n v="44134"/>
    <x v="3"/>
    <s v="OFF-FA-10000585"/>
    <x v="1"/>
    <x v="13"/>
    <s v="OIC Bulk Pack Metal Binder Clips"/>
    <x v="4296"/>
    <n v="6"/>
    <n v="0.2"/>
    <n v="5.4443999999999999"/>
    <x v="3"/>
    <x v="0"/>
  </r>
  <r>
    <x v="6113"/>
    <x v="3041"/>
    <x v="396"/>
    <x v="619"/>
    <x v="1"/>
    <s v="SP-20920"/>
    <s v="Susan Pistek"/>
    <x v="0"/>
    <x v="0"/>
    <s v="Parma"/>
    <x v="24"/>
    <n v="44134"/>
    <x v="3"/>
    <s v="FUR-CH-10000454"/>
    <x v="0"/>
    <x v="1"/>
    <s v="Hon Deluxe Fabric Upholstered Stacking Chairs, Rounded Back"/>
    <x v="4297"/>
    <n v="9"/>
    <n v="0.3"/>
    <n v="0"/>
    <x v="3"/>
    <x v="0"/>
  </r>
  <r>
    <x v="6114"/>
    <x v="3041"/>
    <x v="396"/>
    <x v="619"/>
    <x v="1"/>
    <s v="SP-20920"/>
    <s v="Susan Pistek"/>
    <x v="0"/>
    <x v="0"/>
    <s v="Parma"/>
    <x v="24"/>
    <n v="44134"/>
    <x v="3"/>
    <s v="FUR-CH-10003746"/>
    <x v="0"/>
    <x v="1"/>
    <s v="Hon 4070 Series Pagoda Round Back Stacking Chairs"/>
    <x v="4298"/>
    <n v="2"/>
    <n v="0.3"/>
    <n v="-12.839199999999977"/>
    <x v="3"/>
    <x v="0"/>
  </r>
  <r>
    <x v="6115"/>
    <x v="3042"/>
    <x v="560"/>
    <x v="1179"/>
    <x v="1"/>
    <s v="SP-20650"/>
    <s v="Stephanie Phelps"/>
    <x v="1"/>
    <x v="0"/>
    <s v="Redwood City"/>
    <x v="1"/>
    <n v="94061"/>
    <x v="1"/>
    <s v="OFF-BI-10003291"/>
    <x v="1"/>
    <x v="8"/>
    <s v="Wilson Jones Leather-Like Binders with DublLock Round Rings"/>
    <x v="4299"/>
    <n v="6"/>
    <n v="0.2"/>
    <n v="14.142599999999996"/>
    <x v="1"/>
    <x v="1"/>
  </r>
  <r>
    <x v="6116"/>
    <x v="3043"/>
    <x v="373"/>
    <x v="423"/>
    <x v="1"/>
    <s v="CM-12655"/>
    <s v="Corinna Mitchell"/>
    <x v="2"/>
    <x v="0"/>
    <s v="New York City"/>
    <x v="15"/>
    <n v="10011"/>
    <x v="3"/>
    <s v="TEC-PH-10002114"/>
    <x v="2"/>
    <x v="7"/>
    <s v="Xiaomi Mi3"/>
    <x v="4300"/>
    <n v="4"/>
    <n v="0"/>
    <n v="592.78960000000006"/>
    <x v="3"/>
    <x v="0"/>
  </r>
  <r>
    <x v="6117"/>
    <x v="3043"/>
    <x v="373"/>
    <x v="423"/>
    <x v="1"/>
    <s v="CM-12655"/>
    <s v="Corinna Mitchell"/>
    <x v="2"/>
    <x v="0"/>
    <s v="New York City"/>
    <x v="15"/>
    <n v="10011"/>
    <x v="3"/>
    <s v="OFF-LA-10001569"/>
    <x v="1"/>
    <x v="2"/>
    <s v="Avery 499"/>
    <x v="1830"/>
    <n v="3"/>
    <n v="0"/>
    <n v="6.8723999999999998"/>
    <x v="3"/>
    <x v="0"/>
  </r>
  <r>
    <x v="6118"/>
    <x v="3044"/>
    <x v="20"/>
    <x v="425"/>
    <x v="1"/>
    <s v="JR-16210"/>
    <s v="Justin Ritter"/>
    <x v="1"/>
    <x v="0"/>
    <s v="Springfield"/>
    <x v="21"/>
    <n v="97477"/>
    <x v="1"/>
    <s v="TEC-PH-10001425"/>
    <x v="2"/>
    <x v="7"/>
    <s v="Mophie Juice Pack Helium for iPhone"/>
    <x v="1837"/>
    <n v="3"/>
    <n v="0.2"/>
    <n v="19.197599999999994"/>
    <x v="1"/>
    <x v="0"/>
  </r>
  <r>
    <x v="6119"/>
    <x v="3044"/>
    <x v="20"/>
    <x v="425"/>
    <x v="1"/>
    <s v="JR-16210"/>
    <s v="Justin Ritter"/>
    <x v="1"/>
    <x v="0"/>
    <s v="Springfield"/>
    <x v="21"/>
    <n v="97477"/>
    <x v="1"/>
    <s v="OFF-AR-10001915"/>
    <x v="1"/>
    <x v="6"/>
    <s v="Peel-Off China Markers"/>
    <x v="361"/>
    <n v="3"/>
    <n v="0.2"/>
    <n v="6.5538000000000007"/>
    <x v="1"/>
    <x v="0"/>
  </r>
  <r>
    <x v="6120"/>
    <x v="3044"/>
    <x v="20"/>
    <x v="425"/>
    <x v="1"/>
    <s v="JR-16210"/>
    <s v="Justin Ritter"/>
    <x v="1"/>
    <x v="0"/>
    <s v="Springfield"/>
    <x v="21"/>
    <n v="97477"/>
    <x v="1"/>
    <s v="FUR-FU-10004864"/>
    <x v="0"/>
    <x v="5"/>
    <s v="Howard Miller 14-1/2&quot; Diameter Chrome Round Wall Clock"/>
    <x v="4301"/>
    <n v="8"/>
    <n v="0.2"/>
    <n v="61.38239999999999"/>
    <x v="1"/>
    <x v="0"/>
  </r>
  <r>
    <x v="6121"/>
    <x v="3044"/>
    <x v="20"/>
    <x v="425"/>
    <x v="1"/>
    <s v="JR-16210"/>
    <s v="Justin Ritter"/>
    <x v="1"/>
    <x v="0"/>
    <s v="Springfield"/>
    <x v="21"/>
    <n v="97477"/>
    <x v="1"/>
    <s v="FUR-BO-10001972"/>
    <x v="0"/>
    <x v="0"/>
    <s v="O'Sullivan 4-Shelf Bookcase in Odessa Pine"/>
    <x v="1270"/>
    <n v="2"/>
    <n v="0.7"/>
    <n v="-128.2388"/>
    <x v="1"/>
    <x v="0"/>
  </r>
  <r>
    <x v="6122"/>
    <x v="3045"/>
    <x v="769"/>
    <x v="784"/>
    <x v="1"/>
    <s v="CB-12415"/>
    <s v="Christy Brittain"/>
    <x v="0"/>
    <x v="0"/>
    <s v="Chicago"/>
    <x v="10"/>
    <n v="60610"/>
    <x v="2"/>
    <s v="OFF-ST-10000532"/>
    <x v="1"/>
    <x v="4"/>
    <s v="Advantus Rolling Drawer Organizers"/>
    <x v="3629"/>
    <n v="2"/>
    <n v="0.2"/>
    <n v="4.6175999999999995"/>
    <x v="2"/>
    <x v="1"/>
  </r>
  <r>
    <x v="6123"/>
    <x v="3046"/>
    <x v="284"/>
    <x v="305"/>
    <x v="1"/>
    <s v="SD-20485"/>
    <s v="Shirley Daniels"/>
    <x v="2"/>
    <x v="0"/>
    <s v="Bedford"/>
    <x v="5"/>
    <n v="76021"/>
    <x v="2"/>
    <s v="OFF-PA-10003883"/>
    <x v="1"/>
    <x v="10"/>
    <s v="Message Book, Phone, Wirebound Standard Line Memo, 2 3/4&quot; X 5&quot;"/>
    <x v="3300"/>
    <n v="4"/>
    <n v="0.2"/>
    <n v="6.8119999999999994"/>
    <x v="2"/>
    <x v="0"/>
  </r>
  <r>
    <x v="6124"/>
    <x v="3047"/>
    <x v="95"/>
    <x v="92"/>
    <x v="1"/>
    <s v="SS-20140"/>
    <s v="Saphhira Shifley"/>
    <x v="1"/>
    <x v="0"/>
    <s v="Los Angeles"/>
    <x v="1"/>
    <n v="90036"/>
    <x v="1"/>
    <s v="TEC-AC-10003038"/>
    <x v="2"/>
    <x v="11"/>
    <s v="Kingston Digital DataTraveler 16GB USB 2.0"/>
    <x v="915"/>
    <n v="5"/>
    <n v="0"/>
    <n v="8.5024999999999942"/>
    <x v="1"/>
    <x v="1"/>
  </r>
  <r>
    <x v="6125"/>
    <x v="3047"/>
    <x v="95"/>
    <x v="92"/>
    <x v="1"/>
    <s v="SS-20140"/>
    <s v="Saphhira Shifley"/>
    <x v="1"/>
    <x v="0"/>
    <s v="Los Angeles"/>
    <x v="1"/>
    <n v="90036"/>
    <x v="1"/>
    <s v="OFF-PA-10001593"/>
    <x v="1"/>
    <x v="10"/>
    <s v="Xerox 1947"/>
    <x v="493"/>
    <n v="2"/>
    <n v="0"/>
    <n v="5.3819999999999997"/>
    <x v="1"/>
    <x v="1"/>
  </r>
  <r>
    <x v="6126"/>
    <x v="3047"/>
    <x v="95"/>
    <x v="92"/>
    <x v="1"/>
    <s v="SS-20140"/>
    <s v="Saphhira Shifley"/>
    <x v="1"/>
    <x v="0"/>
    <s v="Los Angeles"/>
    <x v="1"/>
    <n v="90036"/>
    <x v="1"/>
    <s v="OFF-BI-10002049"/>
    <x v="1"/>
    <x v="8"/>
    <s v="UniKeep View Case Binders"/>
    <x v="2970"/>
    <n v="1"/>
    <n v="0.2"/>
    <n v="1.2713999999999996"/>
    <x v="1"/>
    <x v="1"/>
  </r>
  <r>
    <x v="6127"/>
    <x v="3048"/>
    <x v="1044"/>
    <x v="996"/>
    <x v="1"/>
    <s v="EH-13990"/>
    <s v="Erica Hackney"/>
    <x v="0"/>
    <x v="0"/>
    <s v="New York City"/>
    <x v="15"/>
    <n v="10009"/>
    <x v="3"/>
    <s v="FUR-CH-10003817"/>
    <x v="0"/>
    <x v="1"/>
    <s v="Global Value Steno Chair, Gray"/>
    <x v="4302"/>
    <n v="6"/>
    <n v="0.1"/>
    <n v="54.666000000000011"/>
    <x v="3"/>
    <x v="0"/>
  </r>
  <r>
    <x v="6128"/>
    <x v="3049"/>
    <x v="1089"/>
    <x v="65"/>
    <x v="2"/>
    <s v="AH-10030"/>
    <s v="Aaron Hawkins"/>
    <x v="1"/>
    <x v="0"/>
    <s v="San Francisco"/>
    <x v="1"/>
    <n v="94109"/>
    <x v="1"/>
    <s v="OFF-BI-10002353"/>
    <x v="1"/>
    <x v="8"/>
    <s v="GBC VeloBind Cover Sets"/>
    <x v="4303"/>
    <n v="4"/>
    <n v="0.2"/>
    <n v="18.527999999999999"/>
    <x v="1"/>
    <x v="0"/>
  </r>
  <r>
    <x v="6129"/>
    <x v="3050"/>
    <x v="606"/>
    <x v="504"/>
    <x v="1"/>
    <s v="EM-14200"/>
    <s v="Evan Minnotte"/>
    <x v="2"/>
    <x v="0"/>
    <s v="Virginia Beach"/>
    <x v="17"/>
    <n v="23464"/>
    <x v="0"/>
    <s v="TEC-AC-10003116"/>
    <x v="2"/>
    <x v="11"/>
    <s v="Memorex Froggy Flash Drive 8 GB"/>
    <x v="3545"/>
    <n v="3"/>
    <n v="0"/>
    <n v="20.767499999999998"/>
    <x v="0"/>
    <x v="0"/>
  </r>
  <r>
    <x v="6130"/>
    <x v="3050"/>
    <x v="606"/>
    <x v="504"/>
    <x v="1"/>
    <s v="EM-14200"/>
    <s v="Evan Minnotte"/>
    <x v="2"/>
    <x v="0"/>
    <s v="Virginia Beach"/>
    <x v="17"/>
    <n v="23464"/>
    <x v="0"/>
    <s v="OFF-FA-10003021"/>
    <x v="1"/>
    <x v="13"/>
    <s v="Staples"/>
    <x v="1061"/>
    <n v="2"/>
    <n v="0"/>
    <n v="1.3159999999999998"/>
    <x v="0"/>
    <x v="0"/>
  </r>
  <r>
    <x v="6131"/>
    <x v="3051"/>
    <x v="422"/>
    <x v="252"/>
    <x v="1"/>
    <s v="TB-21190"/>
    <s v="Thomas Brumley"/>
    <x v="2"/>
    <x v="0"/>
    <s v="New York City"/>
    <x v="15"/>
    <n v="10011"/>
    <x v="3"/>
    <s v="FUR-CH-10004477"/>
    <x v="0"/>
    <x v="1"/>
    <s v="Global Push Button Manager's Chair, Indigo"/>
    <x v="4304"/>
    <n v="14"/>
    <n v="0.1"/>
    <n v="161.96739999999997"/>
    <x v="3"/>
    <x v="0"/>
  </r>
  <r>
    <x v="6132"/>
    <x v="3052"/>
    <x v="175"/>
    <x v="295"/>
    <x v="1"/>
    <s v="AB-10165"/>
    <s v="Alan Barnes"/>
    <x v="0"/>
    <x v="0"/>
    <s v="Lebanon"/>
    <x v="18"/>
    <n v="37087"/>
    <x v="0"/>
    <s v="OFF-PA-10001033"/>
    <x v="1"/>
    <x v="10"/>
    <s v="Xerox 1893"/>
    <x v="2919"/>
    <n v="5"/>
    <n v="0.2"/>
    <n v="59.435499999999998"/>
    <x v="0"/>
    <x v="0"/>
  </r>
  <r>
    <x v="6133"/>
    <x v="3053"/>
    <x v="765"/>
    <x v="1180"/>
    <x v="2"/>
    <s v="AO-10810"/>
    <s v="Anthony O'Donnell"/>
    <x v="1"/>
    <x v="0"/>
    <s v="Los Angeles"/>
    <x v="1"/>
    <n v="90045"/>
    <x v="1"/>
    <s v="FUR-TA-10004152"/>
    <x v="0"/>
    <x v="3"/>
    <s v="Barricks 18&quot; x 48&quot; Non-Folding Utility Table with Bottom Storage Shelf"/>
    <x v="4305"/>
    <n v="2"/>
    <n v="0.2"/>
    <n v="12.095999999999997"/>
    <x v="1"/>
    <x v="0"/>
  </r>
  <r>
    <x v="6134"/>
    <x v="3054"/>
    <x v="254"/>
    <x v="271"/>
    <x v="3"/>
    <s v="TT-21220"/>
    <s v="Thomas Thornton"/>
    <x v="0"/>
    <x v="0"/>
    <s v="Chula Vista"/>
    <x v="1"/>
    <n v="91911"/>
    <x v="1"/>
    <s v="OFF-AR-10002135"/>
    <x v="1"/>
    <x v="6"/>
    <s v="Boston Heavy-Duty Trimline Electric Pencil Sharpeners"/>
    <x v="4306"/>
    <n v="4"/>
    <n v="0"/>
    <n v="55.911999999999978"/>
    <x v="1"/>
    <x v="0"/>
  </r>
  <r>
    <x v="6135"/>
    <x v="3055"/>
    <x v="1090"/>
    <x v="1181"/>
    <x v="1"/>
    <s v="KN-16705"/>
    <s v="Kristina Nunn"/>
    <x v="2"/>
    <x v="0"/>
    <s v="Mcallen"/>
    <x v="5"/>
    <n v="78501"/>
    <x v="2"/>
    <s v="TEC-AC-10000521"/>
    <x v="2"/>
    <x v="11"/>
    <s v="Verbatim Slim CD and DVD Storage Cases, 50/Pack"/>
    <x v="3578"/>
    <n v="3"/>
    <n v="0.2"/>
    <n v="3.4619999999999997"/>
    <x v="2"/>
    <x v="0"/>
  </r>
  <r>
    <x v="6136"/>
    <x v="3055"/>
    <x v="1090"/>
    <x v="1181"/>
    <x v="1"/>
    <s v="KN-16705"/>
    <s v="Kristina Nunn"/>
    <x v="2"/>
    <x v="0"/>
    <s v="Mcallen"/>
    <x v="5"/>
    <n v="78501"/>
    <x v="2"/>
    <s v="OFF-AP-10000026"/>
    <x v="1"/>
    <x v="9"/>
    <s v="Tripp Lite Isotel 6 Outlet Surge Protector with Fax/Modem Protection"/>
    <x v="4307"/>
    <n v="6"/>
    <n v="0.8"/>
    <n v="-186.56820000000005"/>
    <x v="2"/>
    <x v="0"/>
  </r>
  <r>
    <x v="6137"/>
    <x v="3056"/>
    <x v="731"/>
    <x v="271"/>
    <x v="0"/>
    <s v="FO-14305"/>
    <s v="Frank Olsen"/>
    <x v="0"/>
    <x v="0"/>
    <s v="Hollywood"/>
    <x v="2"/>
    <n v="33021"/>
    <x v="0"/>
    <s v="OFF-PA-10002986"/>
    <x v="1"/>
    <x v="10"/>
    <s v="Xerox 1898"/>
    <x v="164"/>
    <n v="6"/>
    <n v="0.2"/>
    <n v="11.222399999999999"/>
    <x v="0"/>
    <x v="0"/>
  </r>
  <r>
    <x v="6138"/>
    <x v="3057"/>
    <x v="809"/>
    <x v="1114"/>
    <x v="1"/>
    <s v="GA-14725"/>
    <s v="Guy Armstrong"/>
    <x v="0"/>
    <x v="0"/>
    <s v="San Francisco"/>
    <x v="1"/>
    <n v="94110"/>
    <x v="1"/>
    <s v="FUR-BO-10001337"/>
    <x v="0"/>
    <x v="0"/>
    <s v="O'Sullivan Living Dimensions 2-Shelf Bookcases"/>
    <x v="4308"/>
    <n v="2"/>
    <n v="0.15"/>
    <n v="-12.097999999999999"/>
    <x v="1"/>
    <x v="0"/>
  </r>
  <r>
    <x v="6139"/>
    <x v="3058"/>
    <x v="24"/>
    <x v="1077"/>
    <x v="2"/>
    <s v="NC-18415"/>
    <s v="Nathan Cano"/>
    <x v="0"/>
    <x v="0"/>
    <s v="Santa Maria"/>
    <x v="1"/>
    <n v="93454"/>
    <x v="1"/>
    <s v="OFF-ST-10000532"/>
    <x v="1"/>
    <x v="4"/>
    <s v="Advantus Rolling Drawer Organizers"/>
    <x v="4309"/>
    <n v="3"/>
    <n v="0"/>
    <n v="30.014399999999998"/>
    <x v="1"/>
    <x v="0"/>
  </r>
  <r>
    <x v="6140"/>
    <x v="3059"/>
    <x v="362"/>
    <x v="386"/>
    <x v="1"/>
    <s v="JF-15190"/>
    <s v="Jamie Frazer"/>
    <x v="0"/>
    <x v="0"/>
    <s v="Manchester"/>
    <x v="29"/>
    <n v="6040"/>
    <x v="3"/>
    <s v="OFF-PA-10001497"/>
    <x v="1"/>
    <x v="10"/>
    <s v="Xerox 1914"/>
    <x v="4310"/>
    <n v="5"/>
    <n v="0"/>
    <n v="134.65199999999999"/>
    <x v="3"/>
    <x v="0"/>
  </r>
  <r>
    <x v="6141"/>
    <x v="3059"/>
    <x v="362"/>
    <x v="386"/>
    <x v="1"/>
    <s v="JF-15190"/>
    <s v="Jamie Frazer"/>
    <x v="0"/>
    <x v="0"/>
    <s v="Manchester"/>
    <x v="29"/>
    <n v="6040"/>
    <x v="3"/>
    <s v="OFF-ST-10002554"/>
    <x v="1"/>
    <x v="4"/>
    <s v="Tennsco Industrial Shelving"/>
    <x v="3589"/>
    <n v="4"/>
    <n v="0"/>
    <n v="3.9128000000000043"/>
    <x v="3"/>
    <x v="0"/>
  </r>
  <r>
    <x v="6142"/>
    <x v="3059"/>
    <x v="362"/>
    <x v="386"/>
    <x v="1"/>
    <s v="JF-15190"/>
    <s v="Jamie Frazer"/>
    <x v="0"/>
    <x v="0"/>
    <s v="Manchester"/>
    <x v="29"/>
    <n v="6040"/>
    <x v="3"/>
    <s v="TEC-PH-10001336"/>
    <x v="2"/>
    <x v="7"/>
    <s v="Digium D40 VoIP phone"/>
    <x v="2052"/>
    <n v="2"/>
    <n v="0"/>
    <n v="74.8142"/>
    <x v="3"/>
    <x v="0"/>
  </r>
  <r>
    <x v="6143"/>
    <x v="3059"/>
    <x v="362"/>
    <x v="386"/>
    <x v="1"/>
    <s v="JF-15190"/>
    <s v="Jamie Frazer"/>
    <x v="0"/>
    <x v="0"/>
    <s v="Manchester"/>
    <x v="29"/>
    <n v="6040"/>
    <x v="3"/>
    <s v="OFF-AR-10002987"/>
    <x v="1"/>
    <x v="6"/>
    <s v="Prismacolor Color Pencil Set"/>
    <x v="4311"/>
    <n v="6"/>
    <n v="0"/>
    <n v="48.806400000000011"/>
    <x v="3"/>
    <x v="0"/>
  </r>
  <r>
    <x v="6144"/>
    <x v="3060"/>
    <x v="818"/>
    <x v="553"/>
    <x v="1"/>
    <s v="GT-14710"/>
    <s v="Greg Tran"/>
    <x v="0"/>
    <x v="0"/>
    <s v="Omaha"/>
    <x v="8"/>
    <n v="68104"/>
    <x v="2"/>
    <s v="OFF-PA-10000575"/>
    <x v="1"/>
    <x v="10"/>
    <s v="Wirebound Message Books, Four 2 3/4 x 5 White Forms per Page"/>
    <x v="4312"/>
    <n v="3"/>
    <n v="0"/>
    <n v="9.2321999999999989"/>
    <x v="2"/>
    <x v="0"/>
  </r>
  <r>
    <x v="6145"/>
    <x v="3061"/>
    <x v="1091"/>
    <x v="166"/>
    <x v="1"/>
    <s v="KM-16660"/>
    <s v="Khloe Miller"/>
    <x v="0"/>
    <x v="0"/>
    <s v="San Jose"/>
    <x v="1"/>
    <n v="95123"/>
    <x v="1"/>
    <s v="OFF-AR-10003394"/>
    <x v="1"/>
    <x v="6"/>
    <s v="Newell 332"/>
    <x v="2722"/>
    <n v="4"/>
    <n v="0"/>
    <n v="3.1752000000000002"/>
    <x v="1"/>
    <x v="0"/>
  </r>
  <r>
    <x v="6146"/>
    <x v="3062"/>
    <x v="610"/>
    <x v="654"/>
    <x v="1"/>
    <s v="PJ-18835"/>
    <s v="Patrick Jones"/>
    <x v="1"/>
    <x v="0"/>
    <s v="San Francisco"/>
    <x v="1"/>
    <n v="94122"/>
    <x v="1"/>
    <s v="OFF-AR-10003394"/>
    <x v="1"/>
    <x v="6"/>
    <s v="Newell 332"/>
    <x v="2722"/>
    <n v="4"/>
    <n v="0"/>
    <n v="3.1752000000000002"/>
    <x v="1"/>
    <x v="0"/>
  </r>
  <r>
    <x v="6147"/>
    <x v="3062"/>
    <x v="610"/>
    <x v="654"/>
    <x v="1"/>
    <s v="PJ-18835"/>
    <s v="Patrick Jones"/>
    <x v="1"/>
    <x v="0"/>
    <s v="San Francisco"/>
    <x v="1"/>
    <n v="94122"/>
    <x v="1"/>
    <s v="OFF-BI-10001191"/>
    <x v="1"/>
    <x v="8"/>
    <s v="Canvas Sectional Post Binders"/>
    <x v="4313"/>
    <n v="2"/>
    <n v="0.2"/>
    <n v="14.7668"/>
    <x v="1"/>
    <x v="0"/>
  </r>
  <r>
    <x v="6148"/>
    <x v="3063"/>
    <x v="812"/>
    <x v="597"/>
    <x v="0"/>
    <s v="AC-10660"/>
    <s v="Anna Chung"/>
    <x v="0"/>
    <x v="0"/>
    <s v="San Francisco"/>
    <x v="1"/>
    <n v="94109"/>
    <x v="1"/>
    <s v="TEC-PH-10003484"/>
    <x v="2"/>
    <x v="7"/>
    <s v="Ooma Telo VoIP Home Phone System"/>
    <x v="1227"/>
    <n v="2"/>
    <n v="0.2"/>
    <n v="12.599000000000004"/>
    <x v="1"/>
    <x v="0"/>
  </r>
  <r>
    <x v="6149"/>
    <x v="3064"/>
    <x v="116"/>
    <x v="786"/>
    <x v="2"/>
    <s v="JG-15310"/>
    <s v="Jason Gross"/>
    <x v="1"/>
    <x v="0"/>
    <s v="Long Beach"/>
    <x v="1"/>
    <n v="90805"/>
    <x v="1"/>
    <s v="FUR-CH-10003968"/>
    <x v="0"/>
    <x v="1"/>
    <s v="Novimex Turbo Task Chair"/>
    <x v="4314"/>
    <n v="6"/>
    <n v="0.2"/>
    <n v="-34.070400000000006"/>
    <x v="1"/>
    <x v="0"/>
  </r>
  <r>
    <x v="6150"/>
    <x v="3065"/>
    <x v="143"/>
    <x v="1182"/>
    <x v="2"/>
    <s v="RM-19375"/>
    <s v="Raymond Messe"/>
    <x v="0"/>
    <x v="0"/>
    <s v="Columbus"/>
    <x v="32"/>
    <n v="31907"/>
    <x v="0"/>
    <s v="FUR-BO-10001608"/>
    <x v="0"/>
    <x v="0"/>
    <s v="Hon Metal Bookcases, Black"/>
    <x v="1383"/>
    <n v="5"/>
    <n v="0"/>
    <n v="88.725000000000023"/>
    <x v="0"/>
    <x v="0"/>
  </r>
  <r>
    <x v="6151"/>
    <x v="3066"/>
    <x v="772"/>
    <x v="757"/>
    <x v="0"/>
    <s v="EK-13795"/>
    <s v="Eileen Kiefer"/>
    <x v="2"/>
    <x v="0"/>
    <s v="San Francisco"/>
    <x v="1"/>
    <n v="94110"/>
    <x v="1"/>
    <s v="FUR-BO-10004218"/>
    <x v="0"/>
    <x v="0"/>
    <s v="Bush Heritage Pine Collection 5-Shelf Bookcase, Albany Pine Finish, *Special Order"/>
    <x v="4315"/>
    <n v="10"/>
    <n v="0.15"/>
    <n v="70.490000000000009"/>
    <x v="1"/>
    <x v="1"/>
  </r>
  <r>
    <x v="6152"/>
    <x v="3067"/>
    <x v="445"/>
    <x v="924"/>
    <x v="1"/>
    <s v="RD-19585"/>
    <s v="Rob Dowd"/>
    <x v="0"/>
    <x v="0"/>
    <s v="Los Angeles"/>
    <x v="1"/>
    <n v="90004"/>
    <x v="1"/>
    <s v="OFF-ST-10002485"/>
    <x v="1"/>
    <x v="4"/>
    <s v="Rogers Deluxe File Chest"/>
    <x v="1190"/>
    <n v="4"/>
    <n v="0"/>
    <n v="0.87919999999999732"/>
    <x v="1"/>
    <x v="0"/>
  </r>
  <r>
    <x v="6153"/>
    <x v="3068"/>
    <x v="693"/>
    <x v="880"/>
    <x v="2"/>
    <s v="CV-12805"/>
    <s v="Cynthia Voltz"/>
    <x v="1"/>
    <x v="0"/>
    <s v="Philadelphia"/>
    <x v="9"/>
    <n v="19120"/>
    <x v="3"/>
    <s v="FUR-FU-10001876"/>
    <x v="0"/>
    <x v="5"/>
    <s v="Computer Room Manger, 14&quot;"/>
    <x v="3518"/>
    <n v="2"/>
    <n v="0.2"/>
    <n v="10.393599999999998"/>
    <x v="3"/>
    <x v="0"/>
  </r>
  <r>
    <x v="6154"/>
    <x v="3068"/>
    <x v="693"/>
    <x v="880"/>
    <x v="2"/>
    <s v="CV-12805"/>
    <s v="Cynthia Voltz"/>
    <x v="1"/>
    <x v="0"/>
    <s v="Philadelphia"/>
    <x v="9"/>
    <n v="19120"/>
    <x v="3"/>
    <s v="OFF-ST-10002370"/>
    <x v="1"/>
    <x v="4"/>
    <s v="Sortfiler Multipurpose Personal File Organizer, Black"/>
    <x v="4316"/>
    <n v="3"/>
    <n v="0.2"/>
    <n v="5.7752999999999961"/>
    <x v="3"/>
    <x v="0"/>
  </r>
  <r>
    <x v="6155"/>
    <x v="3068"/>
    <x v="693"/>
    <x v="880"/>
    <x v="2"/>
    <s v="CV-12805"/>
    <s v="Cynthia Voltz"/>
    <x v="1"/>
    <x v="0"/>
    <s v="Philadelphia"/>
    <x v="9"/>
    <n v="19120"/>
    <x v="3"/>
    <s v="OFF-ST-10000142"/>
    <x v="1"/>
    <x v="4"/>
    <s v="Deluxe Rollaway Locking File with Drawer"/>
    <x v="4317"/>
    <n v="1"/>
    <n v="0.2"/>
    <n v="33.270399999999981"/>
    <x v="3"/>
    <x v="0"/>
  </r>
  <r>
    <x v="6156"/>
    <x v="3068"/>
    <x v="693"/>
    <x v="880"/>
    <x v="2"/>
    <s v="CV-12805"/>
    <s v="Cynthia Voltz"/>
    <x v="1"/>
    <x v="0"/>
    <s v="Philadelphia"/>
    <x v="9"/>
    <n v="19120"/>
    <x v="3"/>
    <s v="FUR-FU-10004671"/>
    <x v="0"/>
    <x v="5"/>
    <s v="Executive Impressions 12&quot; Wall Clock"/>
    <x v="4318"/>
    <n v="3"/>
    <n v="0.2"/>
    <n v="9.5418000000000003"/>
    <x v="3"/>
    <x v="0"/>
  </r>
  <r>
    <x v="6157"/>
    <x v="3069"/>
    <x v="1092"/>
    <x v="816"/>
    <x v="0"/>
    <s v="AG-10330"/>
    <s v="Alex Grayson"/>
    <x v="0"/>
    <x v="0"/>
    <s v="Tulsa"/>
    <x v="26"/>
    <n v="74133"/>
    <x v="2"/>
    <s v="OFF-EN-10002504"/>
    <x v="1"/>
    <x v="12"/>
    <s v="Tyvek  Top-Opening Peel &amp; Seel Envelopes, Plain White"/>
    <x v="4319"/>
    <n v="3"/>
    <n v="0"/>
    <n v="38.323799999999999"/>
    <x v="2"/>
    <x v="0"/>
  </r>
  <r>
    <x v="6158"/>
    <x v="3069"/>
    <x v="1092"/>
    <x v="816"/>
    <x v="0"/>
    <s v="AG-10330"/>
    <s v="Alex Grayson"/>
    <x v="0"/>
    <x v="0"/>
    <s v="Tulsa"/>
    <x v="26"/>
    <n v="74133"/>
    <x v="2"/>
    <s v="TEC-AC-10004803"/>
    <x v="2"/>
    <x v="11"/>
    <s v="Sony Micro Vault Click 4 GB USB 2.0 Flash Drive"/>
    <x v="4320"/>
    <n v="12"/>
    <n v="0"/>
    <n v="23.419200000000011"/>
    <x v="2"/>
    <x v="0"/>
  </r>
  <r>
    <x v="6159"/>
    <x v="3070"/>
    <x v="275"/>
    <x v="66"/>
    <x v="1"/>
    <s v="GM-14440"/>
    <s v="Gary McGarr"/>
    <x v="0"/>
    <x v="0"/>
    <s v="Los Angeles"/>
    <x v="1"/>
    <n v="90049"/>
    <x v="1"/>
    <s v="OFF-ST-10001932"/>
    <x v="1"/>
    <x v="4"/>
    <s v="Fellowes Staxonsteel Drawer Files"/>
    <x v="4321"/>
    <n v="4"/>
    <n v="0"/>
    <n v="108.17520000000002"/>
    <x v="1"/>
    <x v="0"/>
  </r>
  <r>
    <x v="6160"/>
    <x v="3071"/>
    <x v="1093"/>
    <x v="757"/>
    <x v="2"/>
    <s v="MC-17605"/>
    <s v="Matt Connell"/>
    <x v="1"/>
    <x v="0"/>
    <s v="Lakeland"/>
    <x v="2"/>
    <n v="33801"/>
    <x v="0"/>
    <s v="TEC-PH-10004667"/>
    <x v="2"/>
    <x v="7"/>
    <s v="Cisco 8x8 Inc. 6753i IP Business Phone System"/>
    <x v="830"/>
    <n v="3"/>
    <n v="0.2"/>
    <n v="28.347899999999981"/>
    <x v="0"/>
    <x v="0"/>
  </r>
  <r>
    <x v="6161"/>
    <x v="3071"/>
    <x v="1093"/>
    <x v="757"/>
    <x v="2"/>
    <s v="MC-17605"/>
    <s v="Matt Connell"/>
    <x v="1"/>
    <x v="0"/>
    <s v="Lakeland"/>
    <x v="2"/>
    <n v="33801"/>
    <x v="0"/>
    <s v="OFF-LA-10000443"/>
    <x v="1"/>
    <x v="2"/>
    <s v="Avery 501"/>
    <x v="929"/>
    <n v="4"/>
    <n v="0.2"/>
    <n v="3.9851999999999999"/>
    <x v="0"/>
    <x v="0"/>
  </r>
  <r>
    <x v="6162"/>
    <x v="3071"/>
    <x v="1093"/>
    <x v="757"/>
    <x v="2"/>
    <s v="MC-17605"/>
    <s v="Matt Connell"/>
    <x v="1"/>
    <x v="0"/>
    <s v="Lakeland"/>
    <x v="2"/>
    <n v="33801"/>
    <x v="0"/>
    <s v="OFF-ST-10000918"/>
    <x v="1"/>
    <x v="4"/>
    <s v="Crate-A-Files"/>
    <x v="4322"/>
    <n v="3"/>
    <n v="0.2"/>
    <n v="1.961999999999998"/>
    <x v="0"/>
    <x v="0"/>
  </r>
  <r>
    <x v="6163"/>
    <x v="3071"/>
    <x v="1093"/>
    <x v="757"/>
    <x v="2"/>
    <s v="MC-17605"/>
    <s v="Matt Connell"/>
    <x v="1"/>
    <x v="0"/>
    <s v="Lakeland"/>
    <x v="2"/>
    <n v="33801"/>
    <x v="0"/>
    <s v="OFF-BI-10001196"/>
    <x v="1"/>
    <x v="8"/>
    <s v="Avery Flip-Chart Easel Binder, Black"/>
    <x v="4323"/>
    <n v="5"/>
    <n v="0.7"/>
    <n v="-25.737000000000002"/>
    <x v="0"/>
    <x v="0"/>
  </r>
  <r>
    <x v="6164"/>
    <x v="3071"/>
    <x v="1093"/>
    <x v="757"/>
    <x v="2"/>
    <s v="MC-17605"/>
    <s v="Matt Connell"/>
    <x v="1"/>
    <x v="0"/>
    <s v="Lakeland"/>
    <x v="2"/>
    <n v="33801"/>
    <x v="0"/>
    <s v="FUR-FU-10003981"/>
    <x v="0"/>
    <x v="5"/>
    <s v="Eldon Wave Desk Accessories"/>
    <x v="3808"/>
    <n v="3"/>
    <n v="0.2"/>
    <n v="1.3728000000000002"/>
    <x v="0"/>
    <x v="0"/>
  </r>
  <r>
    <x v="6165"/>
    <x v="3071"/>
    <x v="1093"/>
    <x v="757"/>
    <x v="2"/>
    <s v="MC-17605"/>
    <s v="Matt Connell"/>
    <x v="1"/>
    <x v="0"/>
    <s v="Lakeland"/>
    <x v="2"/>
    <n v="33801"/>
    <x v="0"/>
    <s v="FUR-FU-10002508"/>
    <x v="0"/>
    <x v="5"/>
    <s v="Document Clip Frames"/>
    <x v="184"/>
    <n v="3"/>
    <n v="0.2"/>
    <n v="5.5044000000000013"/>
    <x v="0"/>
    <x v="0"/>
  </r>
  <r>
    <x v="6166"/>
    <x v="3071"/>
    <x v="1093"/>
    <x v="757"/>
    <x v="2"/>
    <s v="MC-17605"/>
    <s v="Matt Connell"/>
    <x v="1"/>
    <x v="0"/>
    <s v="Lakeland"/>
    <x v="2"/>
    <n v="33801"/>
    <x v="0"/>
    <s v="TEC-AC-10002647"/>
    <x v="2"/>
    <x v="11"/>
    <s v="Logitech Wireless Boombox Speaker - portable - wireless, wired"/>
    <x v="4324"/>
    <n v="2"/>
    <n v="0.2"/>
    <n v="53.199999999999989"/>
    <x v="0"/>
    <x v="0"/>
  </r>
  <r>
    <x v="6167"/>
    <x v="3072"/>
    <x v="704"/>
    <x v="744"/>
    <x v="1"/>
    <s v="ES-14020"/>
    <s v="Erica Smith"/>
    <x v="0"/>
    <x v="0"/>
    <s v="Houston"/>
    <x v="5"/>
    <n v="77036"/>
    <x v="2"/>
    <s v="OFF-PA-10002377"/>
    <x v="1"/>
    <x v="10"/>
    <s v="Xerox 1916"/>
    <x v="4325"/>
    <n v="3"/>
    <n v="0.2"/>
    <n v="44.045999999999992"/>
    <x v="2"/>
    <x v="0"/>
  </r>
  <r>
    <x v="6168"/>
    <x v="3073"/>
    <x v="444"/>
    <x v="238"/>
    <x v="0"/>
    <s v="RW-19540"/>
    <s v="Rick Wilson"/>
    <x v="1"/>
    <x v="0"/>
    <s v="Los Angeles"/>
    <x v="1"/>
    <n v="90008"/>
    <x v="1"/>
    <s v="OFF-PA-10004530"/>
    <x v="1"/>
    <x v="10"/>
    <s v="Personal Creations Ink Jet Cards and Labels"/>
    <x v="1113"/>
    <n v="2"/>
    <n v="0"/>
    <n v="11.250400000000001"/>
    <x v="1"/>
    <x v="0"/>
  </r>
  <r>
    <x v="6169"/>
    <x v="3074"/>
    <x v="9"/>
    <x v="83"/>
    <x v="0"/>
    <s v="MM-17920"/>
    <s v="Michael Moore"/>
    <x v="0"/>
    <x v="0"/>
    <s v="Springfield"/>
    <x v="17"/>
    <n v="22153"/>
    <x v="0"/>
    <s v="OFF-PA-10002986"/>
    <x v="1"/>
    <x v="10"/>
    <s v="Xerox 1898"/>
    <x v="522"/>
    <n v="2"/>
    <n v="0"/>
    <n v="6.4127999999999998"/>
    <x v="0"/>
    <x v="0"/>
  </r>
  <r>
    <x v="6170"/>
    <x v="3075"/>
    <x v="1054"/>
    <x v="746"/>
    <x v="0"/>
    <s v="MH-17440"/>
    <s v="Mark Haberlin"/>
    <x v="1"/>
    <x v="0"/>
    <s v="New York City"/>
    <x v="15"/>
    <n v="10035"/>
    <x v="3"/>
    <s v="OFF-BI-10000948"/>
    <x v="1"/>
    <x v="8"/>
    <s v="GBC Laser Imprintable Binding System Covers, Desert Sand"/>
    <x v="4326"/>
    <n v="3"/>
    <n v="0.2"/>
    <n v="11.558699999999998"/>
    <x v="3"/>
    <x v="0"/>
  </r>
  <r>
    <x v="6171"/>
    <x v="3075"/>
    <x v="1054"/>
    <x v="746"/>
    <x v="0"/>
    <s v="MH-17440"/>
    <s v="Mark Haberlin"/>
    <x v="1"/>
    <x v="0"/>
    <s v="New York City"/>
    <x v="15"/>
    <n v="10035"/>
    <x v="3"/>
    <s v="OFF-AR-10001545"/>
    <x v="1"/>
    <x v="6"/>
    <s v="Newell 326"/>
    <x v="2872"/>
    <n v="2"/>
    <n v="0"/>
    <n v="1.0207999999999999"/>
    <x v="3"/>
    <x v="0"/>
  </r>
  <r>
    <x v="6172"/>
    <x v="3076"/>
    <x v="1094"/>
    <x v="338"/>
    <x v="1"/>
    <s v="NZ-18565"/>
    <s v="Nick Zandusky"/>
    <x v="2"/>
    <x v="0"/>
    <s v="Springfield"/>
    <x v="25"/>
    <n v="65807"/>
    <x v="2"/>
    <s v="OFF-BI-10001758"/>
    <x v="1"/>
    <x v="8"/>
    <s v="Wilson Jones 14 Line Acrylic Coated Pressboard Data Binders"/>
    <x v="4327"/>
    <n v="5"/>
    <n v="0"/>
    <n v="12.548999999999999"/>
    <x v="2"/>
    <x v="0"/>
  </r>
  <r>
    <x v="6173"/>
    <x v="3076"/>
    <x v="1094"/>
    <x v="338"/>
    <x v="1"/>
    <s v="NZ-18565"/>
    <s v="Nick Zandusky"/>
    <x v="2"/>
    <x v="0"/>
    <s v="Springfield"/>
    <x v="25"/>
    <n v="65807"/>
    <x v="2"/>
    <s v="TEC-AC-10003237"/>
    <x v="2"/>
    <x v="11"/>
    <s v="Memorex Micro Travel Drive 4 GB"/>
    <x v="4328"/>
    <n v="2"/>
    <n v="0"/>
    <n v="9.1160000000000014"/>
    <x v="2"/>
    <x v="0"/>
  </r>
  <r>
    <x v="6174"/>
    <x v="3076"/>
    <x v="1094"/>
    <x v="338"/>
    <x v="1"/>
    <s v="NZ-18565"/>
    <s v="Nick Zandusky"/>
    <x v="2"/>
    <x v="0"/>
    <s v="Springfield"/>
    <x v="25"/>
    <n v="65807"/>
    <x v="2"/>
    <s v="OFF-ST-10002011"/>
    <x v="1"/>
    <x v="4"/>
    <s v="Smead Adjustable Mobile File Trolley with Lockable Top"/>
    <x v="4329"/>
    <n v="2"/>
    <n v="0"/>
    <n v="226.36260000000004"/>
    <x v="2"/>
    <x v="0"/>
  </r>
  <r>
    <x v="6175"/>
    <x v="3077"/>
    <x v="481"/>
    <x v="1068"/>
    <x v="1"/>
    <s v="GB-14575"/>
    <s v="Giulietta Baptist"/>
    <x v="0"/>
    <x v="0"/>
    <s v="Columbia"/>
    <x v="20"/>
    <n v="29203"/>
    <x v="0"/>
    <s v="FUR-CH-10000309"/>
    <x v="0"/>
    <x v="1"/>
    <s v="Global Comet Stacking Arm Chair"/>
    <x v="4330"/>
    <n v="4"/>
    <n v="0"/>
    <n v="422.51"/>
    <x v="0"/>
    <x v="0"/>
  </r>
  <r>
    <x v="6176"/>
    <x v="3077"/>
    <x v="481"/>
    <x v="1068"/>
    <x v="1"/>
    <s v="GB-14575"/>
    <s v="Giulietta Baptist"/>
    <x v="0"/>
    <x v="0"/>
    <s v="Columbia"/>
    <x v="20"/>
    <n v="29203"/>
    <x v="0"/>
    <s v="OFF-ST-10002444"/>
    <x v="1"/>
    <x v="4"/>
    <s v="Recycled Eldon Regeneration Jumbo File"/>
    <x v="3016"/>
    <n v="7"/>
    <n v="0"/>
    <n v="24.068799999999996"/>
    <x v="0"/>
    <x v="0"/>
  </r>
  <r>
    <x v="6177"/>
    <x v="3077"/>
    <x v="481"/>
    <x v="1068"/>
    <x v="1"/>
    <s v="GB-14575"/>
    <s v="Giulietta Baptist"/>
    <x v="0"/>
    <x v="0"/>
    <s v="Columbia"/>
    <x v="20"/>
    <n v="29203"/>
    <x v="0"/>
    <s v="OFF-EN-10001453"/>
    <x v="1"/>
    <x v="12"/>
    <s v="Tyvek Interoffice Envelopes, 9 1/2&quot; x 12 1/2&quot;, 100/Box"/>
    <x v="4331"/>
    <n v="2"/>
    <n v="0"/>
    <n v="57.32119999999999"/>
    <x v="0"/>
    <x v="0"/>
  </r>
  <r>
    <x v="6178"/>
    <x v="3077"/>
    <x v="481"/>
    <x v="1068"/>
    <x v="1"/>
    <s v="GB-14575"/>
    <s v="Giulietta Baptist"/>
    <x v="0"/>
    <x v="0"/>
    <s v="Columbia"/>
    <x v="20"/>
    <n v="29203"/>
    <x v="0"/>
    <s v="OFF-PA-10001801"/>
    <x v="1"/>
    <x v="10"/>
    <s v="Xerox 193"/>
    <x v="100"/>
    <n v="4"/>
    <n v="0"/>
    <n v="11.720800000000001"/>
    <x v="0"/>
    <x v="0"/>
  </r>
  <r>
    <x v="6179"/>
    <x v="3077"/>
    <x v="481"/>
    <x v="1068"/>
    <x v="1"/>
    <s v="GB-14575"/>
    <s v="Giulietta Baptist"/>
    <x v="0"/>
    <x v="0"/>
    <s v="Columbia"/>
    <x v="20"/>
    <n v="29203"/>
    <x v="0"/>
    <s v="OFF-ST-10000563"/>
    <x v="1"/>
    <x v="4"/>
    <s v="Fellowes Bankers Box Stor/Drawer Steel Plus"/>
    <x v="1480"/>
    <n v="2"/>
    <n v="0"/>
    <n v="6.3960000000000008"/>
    <x v="0"/>
    <x v="0"/>
  </r>
  <r>
    <x v="6180"/>
    <x v="3077"/>
    <x v="481"/>
    <x v="1068"/>
    <x v="1"/>
    <s v="GB-14575"/>
    <s v="Giulietta Baptist"/>
    <x v="0"/>
    <x v="0"/>
    <s v="Columbia"/>
    <x v="20"/>
    <n v="29203"/>
    <x v="0"/>
    <s v="TEC-PH-10000369"/>
    <x v="2"/>
    <x v="7"/>
    <s v="HTC One Mini"/>
    <x v="3211"/>
    <n v="5"/>
    <n v="0"/>
    <n v="176.38600000000002"/>
    <x v="0"/>
    <x v="0"/>
  </r>
  <r>
    <x v="6181"/>
    <x v="3077"/>
    <x v="481"/>
    <x v="1068"/>
    <x v="1"/>
    <s v="GB-14575"/>
    <s v="Giulietta Baptist"/>
    <x v="0"/>
    <x v="0"/>
    <s v="Columbia"/>
    <x v="20"/>
    <n v="29203"/>
    <x v="0"/>
    <s v="TEC-PH-10002538"/>
    <x v="2"/>
    <x v="7"/>
    <s v="Grandstream GXP1160 VoIP phone"/>
    <x v="4332"/>
    <n v="3"/>
    <n v="0"/>
    <n v="32.981699999999989"/>
    <x v="0"/>
    <x v="0"/>
  </r>
  <r>
    <x v="6182"/>
    <x v="3077"/>
    <x v="481"/>
    <x v="1068"/>
    <x v="1"/>
    <s v="GB-14575"/>
    <s v="Giulietta Baptist"/>
    <x v="0"/>
    <x v="0"/>
    <s v="Columbia"/>
    <x v="20"/>
    <n v="29203"/>
    <x v="0"/>
    <s v="OFF-BI-10000050"/>
    <x v="1"/>
    <x v="8"/>
    <s v="Angle-D Binders with Locking Rings, Label Holders"/>
    <x v="4333"/>
    <n v="2"/>
    <n v="0"/>
    <n v="6.8619999999999992"/>
    <x v="0"/>
    <x v="0"/>
  </r>
  <r>
    <x v="6183"/>
    <x v="3077"/>
    <x v="481"/>
    <x v="1068"/>
    <x v="1"/>
    <s v="GB-14575"/>
    <s v="Giulietta Baptist"/>
    <x v="0"/>
    <x v="0"/>
    <s v="Columbia"/>
    <x v="20"/>
    <n v="29203"/>
    <x v="0"/>
    <s v="OFF-ST-10004186"/>
    <x v="1"/>
    <x v="4"/>
    <s v="Stur-D-Stor Shelving, Vertical 5-Shelf: 72&quot;H x 36&quot;W x 18 1/2&quot;D"/>
    <x v="4334"/>
    <n v="8"/>
    <n v="0"/>
    <n v="17.756799999999998"/>
    <x v="0"/>
    <x v="0"/>
  </r>
  <r>
    <x v="6184"/>
    <x v="3078"/>
    <x v="25"/>
    <x v="10"/>
    <x v="2"/>
    <s v="DB-13270"/>
    <s v="Deborah Brumfield"/>
    <x v="2"/>
    <x v="0"/>
    <s v="Portland"/>
    <x v="21"/>
    <n v="97206"/>
    <x v="1"/>
    <s v="FUR-CH-10004218"/>
    <x v="0"/>
    <x v="1"/>
    <s v="Global Fabric Manager's Chair, Dark Gray"/>
    <x v="4335"/>
    <n v="5"/>
    <n v="0.2"/>
    <n v="25.245000000000019"/>
    <x v="1"/>
    <x v="0"/>
  </r>
  <r>
    <x v="6185"/>
    <x v="3079"/>
    <x v="976"/>
    <x v="576"/>
    <x v="1"/>
    <s v="JK-15625"/>
    <s v="Jim Karlsson"/>
    <x v="0"/>
    <x v="0"/>
    <s v="Philadelphia"/>
    <x v="9"/>
    <n v="19120"/>
    <x v="3"/>
    <s v="OFF-AR-10002952"/>
    <x v="1"/>
    <x v="6"/>
    <s v="Stanley Contemporary Battery Pencil Sharpeners"/>
    <x v="4336"/>
    <n v="10"/>
    <n v="0.2"/>
    <n v="10.679999999999996"/>
    <x v="3"/>
    <x v="0"/>
  </r>
  <r>
    <x v="6186"/>
    <x v="3080"/>
    <x v="219"/>
    <x v="50"/>
    <x v="2"/>
    <s v="MH-17785"/>
    <s v="Maya Herman"/>
    <x v="1"/>
    <x v="0"/>
    <s v="New York City"/>
    <x v="15"/>
    <n v="10035"/>
    <x v="3"/>
    <s v="OFF-ST-10003058"/>
    <x v="1"/>
    <x v="4"/>
    <s v="Eldon Mobile Mega Data Cart  Mega Stackable  Add-On Trays"/>
    <x v="421"/>
    <n v="3"/>
    <n v="0"/>
    <n v="20.575499999999998"/>
    <x v="3"/>
    <x v="0"/>
  </r>
  <r>
    <x v="6187"/>
    <x v="3080"/>
    <x v="219"/>
    <x v="50"/>
    <x v="2"/>
    <s v="MH-17785"/>
    <s v="Maya Herman"/>
    <x v="1"/>
    <x v="0"/>
    <s v="New York City"/>
    <x v="15"/>
    <n v="10035"/>
    <x v="3"/>
    <s v="OFF-BI-10003963"/>
    <x v="1"/>
    <x v="8"/>
    <s v="Cardinal Holdit Data Disk Pockets"/>
    <x v="4337"/>
    <n v="6"/>
    <n v="0.2"/>
    <n v="11.793599999999998"/>
    <x v="3"/>
    <x v="0"/>
  </r>
  <r>
    <x v="6188"/>
    <x v="3080"/>
    <x v="219"/>
    <x v="50"/>
    <x v="2"/>
    <s v="MH-17785"/>
    <s v="Maya Herman"/>
    <x v="1"/>
    <x v="0"/>
    <s v="New York City"/>
    <x v="15"/>
    <n v="10035"/>
    <x v="3"/>
    <s v="OFF-AR-10001955"/>
    <x v="1"/>
    <x v="6"/>
    <s v="Newell 319"/>
    <x v="4311"/>
    <n v="6"/>
    <n v="0"/>
    <n v="35.711999999999989"/>
    <x v="3"/>
    <x v="0"/>
  </r>
  <r>
    <x v="6189"/>
    <x v="3081"/>
    <x v="1095"/>
    <x v="1183"/>
    <x v="1"/>
    <s v="AM-10705"/>
    <s v="Anne McFarland"/>
    <x v="0"/>
    <x v="0"/>
    <s v="Des Plaines"/>
    <x v="10"/>
    <n v="60016"/>
    <x v="2"/>
    <s v="TEC-PH-10004345"/>
    <x v="2"/>
    <x v="7"/>
    <s v="Cisco SPA 502G IP Phone"/>
    <x v="4338"/>
    <n v="4"/>
    <n v="0.2"/>
    <n v="47.97999999999999"/>
    <x v="2"/>
    <x v="0"/>
  </r>
  <r>
    <x v="6190"/>
    <x v="3082"/>
    <x v="435"/>
    <x v="470"/>
    <x v="1"/>
    <s v="JM-15535"/>
    <s v="Jessica Myrick"/>
    <x v="0"/>
    <x v="0"/>
    <s v="New York City"/>
    <x v="15"/>
    <n v="10035"/>
    <x v="3"/>
    <s v="FUR-FU-10003192"/>
    <x v="0"/>
    <x v="5"/>
    <s v="Luxo Adjustable Task Clamp Lamp"/>
    <x v="4339"/>
    <n v="9"/>
    <n v="0"/>
    <n v="207.88559999999998"/>
    <x v="3"/>
    <x v="0"/>
  </r>
  <r>
    <x v="6191"/>
    <x v="3083"/>
    <x v="1096"/>
    <x v="114"/>
    <x v="3"/>
    <s v="MW-18220"/>
    <s v="Mitch Webber"/>
    <x v="0"/>
    <x v="0"/>
    <s v="Seattle"/>
    <x v="4"/>
    <n v="98103"/>
    <x v="1"/>
    <s v="OFF-ST-10001325"/>
    <x v="1"/>
    <x v="4"/>
    <s v="Sterilite Officeware Hinged File Box"/>
    <x v="974"/>
    <n v="3"/>
    <n v="0"/>
    <n v="8.4888000000000012"/>
    <x v="1"/>
    <x v="0"/>
  </r>
  <r>
    <x v="6192"/>
    <x v="3084"/>
    <x v="66"/>
    <x v="738"/>
    <x v="1"/>
    <s v="AG-10330"/>
    <s v="Alex Grayson"/>
    <x v="0"/>
    <x v="0"/>
    <s v="Houston"/>
    <x v="5"/>
    <n v="77095"/>
    <x v="2"/>
    <s v="OFF-PA-10000019"/>
    <x v="1"/>
    <x v="10"/>
    <s v="Xerox 1931"/>
    <x v="233"/>
    <n v="5"/>
    <n v="0.2"/>
    <n v="9.0719999999999992"/>
    <x v="2"/>
    <x v="0"/>
  </r>
  <r>
    <x v="6193"/>
    <x v="3084"/>
    <x v="66"/>
    <x v="738"/>
    <x v="1"/>
    <s v="AG-10330"/>
    <s v="Alex Grayson"/>
    <x v="0"/>
    <x v="0"/>
    <s v="Houston"/>
    <x v="5"/>
    <n v="77095"/>
    <x v="2"/>
    <s v="OFF-BI-10003429"/>
    <x v="1"/>
    <x v="8"/>
    <s v="Cardinal HOLDit! Binder Insert Strips,Extra Strips"/>
    <x v="4340"/>
    <n v="5"/>
    <n v="0.8"/>
    <n v="-9.8114999999999988"/>
    <x v="2"/>
    <x v="0"/>
  </r>
  <r>
    <x v="6194"/>
    <x v="3084"/>
    <x v="66"/>
    <x v="738"/>
    <x v="1"/>
    <s v="AG-10330"/>
    <s v="Alex Grayson"/>
    <x v="0"/>
    <x v="0"/>
    <s v="Houston"/>
    <x v="5"/>
    <n v="77095"/>
    <x v="2"/>
    <s v="OFF-PA-10000176"/>
    <x v="1"/>
    <x v="10"/>
    <s v="Xerox 1887"/>
    <x v="69"/>
    <n v="5"/>
    <n v="0.2"/>
    <n v="26.557999999999993"/>
    <x v="2"/>
    <x v="0"/>
  </r>
  <r>
    <x v="6195"/>
    <x v="3085"/>
    <x v="208"/>
    <x v="980"/>
    <x v="1"/>
    <s v="CM-12160"/>
    <s v="Charles McCrossin"/>
    <x v="0"/>
    <x v="0"/>
    <s v="Philadelphia"/>
    <x v="9"/>
    <n v="19143"/>
    <x v="3"/>
    <s v="TEC-PH-10004165"/>
    <x v="2"/>
    <x v="7"/>
    <s v="Mitel MiVoice 5330e IP Phone"/>
    <x v="4341"/>
    <n v="2"/>
    <n v="0.4"/>
    <n v="-76.997200000000021"/>
    <x v="3"/>
    <x v="0"/>
  </r>
  <r>
    <x v="6196"/>
    <x v="3085"/>
    <x v="208"/>
    <x v="980"/>
    <x v="1"/>
    <s v="CM-12160"/>
    <s v="Charles McCrossin"/>
    <x v="0"/>
    <x v="0"/>
    <s v="Philadelphia"/>
    <x v="9"/>
    <n v="19143"/>
    <x v="3"/>
    <s v="OFF-ST-10000352"/>
    <x v="1"/>
    <x v="4"/>
    <s v="Acco Perma 2700 Stacking Storage Drawers"/>
    <x v="4342"/>
    <n v="3"/>
    <n v="0.2"/>
    <n v="-4.460999999999995"/>
    <x v="3"/>
    <x v="0"/>
  </r>
  <r>
    <x v="6197"/>
    <x v="3086"/>
    <x v="50"/>
    <x v="50"/>
    <x v="1"/>
    <s v="RA-19915"/>
    <s v="Russell Applegate"/>
    <x v="0"/>
    <x v="0"/>
    <s v="Columbus"/>
    <x v="14"/>
    <n v="47201"/>
    <x v="2"/>
    <s v="OFF-PA-10000726"/>
    <x v="1"/>
    <x v="10"/>
    <s v="Black Print Carbonless Snap-Off Rapid Letter, 8 1/2&quot; x 7&quot;"/>
    <x v="4343"/>
    <n v="7"/>
    <n v="0"/>
    <n v="28.696499999999993"/>
    <x v="2"/>
    <x v="0"/>
  </r>
  <r>
    <x v="6198"/>
    <x v="3086"/>
    <x v="50"/>
    <x v="50"/>
    <x v="1"/>
    <s v="RA-19915"/>
    <s v="Russell Applegate"/>
    <x v="0"/>
    <x v="0"/>
    <s v="Columbus"/>
    <x v="14"/>
    <n v="47201"/>
    <x v="2"/>
    <s v="TEC-PH-10001536"/>
    <x v="2"/>
    <x v="7"/>
    <s v="Spigen Samsung Galaxy S5 Case Wallet"/>
    <x v="4344"/>
    <n v="3"/>
    <n v="0"/>
    <n v="13.252199999999997"/>
    <x v="2"/>
    <x v="0"/>
  </r>
  <r>
    <x v="6199"/>
    <x v="3086"/>
    <x v="50"/>
    <x v="50"/>
    <x v="1"/>
    <s v="RA-19915"/>
    <s v="Russell Applegate"/>
    <x v="0"/>
    <x v="0"/>
    <s v="Columbus"/>
    <x v="14"/>
    <n v="47201"/>
    <x v="2"/>
    <s v="OFF-PA-10001790"/>
    <x v="1"/>
    <x v="10"/>
    <s v="Xerox 1910"/>
    <x v="3656"/>
    <n v="2"/>
    <n v="0"/>
    <n v="46.118399999999994"/>
    <x v="2"/>
    <x v="0"/>
  </r>
  <r>
    <x v="6200"/>
    <x v="3087"/>
    <x v="392"/>
    <x v="1077"/>
    <x v="1"/>
    <s v="SB-20185"/>
    <s v="Sarah Brown"/>
    <x v="0"/>
    <x v="0"/>
    <s v="Evanston"/>
    <x v="10"/>
    <n v="60201"/>
    <x v="2"/>
    <s v="TEC-CO-10001766"/>
    <x v="2"/>
    <x v="16"/>
    <s v="Canon PC940 Copier"/>
    <x v="4345"/>
    <n v="4"/>
    <n v="0.2"/>
    <n v="485.98919999999993"/>
    <x v="2"/>
    <x v="0"/>
  </r>
  <r>
    <x v="6201"/>
    <x v="3087"/>
    <x v="392"/>
    <x v="1077"/>
    <x v="1"/>
    <s v="SB-20185"/>
    <s v="Sarah Brown"/>
    <x v="0"/>
    <x v="0"/>
    <s v="Evanston"/>
    <x v="10"/>
    <n v="60201"/>
    <x v="2"/>
    <s v="TEC-AC-10004396"/>
    <x v="2"/>
    <x v="11"/>
    <s v="Logitech Keyboard K120"/>
    <x v="1906"/>
    <n v="3"/>
    <n v="0.2"/>
    <n v="-4.9004999999999974"/>
    <x v="2"/>
    <x v="0"/>
  </r>
  <r>
    <x v="6202"/>
    <x v="3088"/>
    <x v="186"/>
    <x v="491"/>
    <x v="1"/>
    <s v="PK-19075"/>
    <s v="Pete Kriz"/>
    <x v="0"/>
    <x v="0"/>
    <s v="Apple Valley"/>
    <x v="1"/>
    <n v="92307"/>
    <x v="1"/>
    <s v="FUR-CH-10001708"/>
    <x v="0"/>
    <x v="1"/>
    <s v="Office Star - Contemporary Swivel Chair with Padded Adjustable Arms and Flex Back"/>
    <x v="4346"/>
    <n v="5"/>
    <n v="0.2"/>
    <n v="7.0489999999999498"/>
    <x v="1"/>
    <x v="0"/>
  </r>
  <r>
    <x v="6203"/>
    <x v="3089"/>
    <x v="147"/>
    <x v="434"/>
    <x v="1"/>
    <s v="SV-20935"/>
    <s v="Susan Vittorini"/>
    <x v="0"/>
    <x v="0"/>
    <s v="Columbus"/>
    <x v="24"/>
    <n v="43229"/>
    <x v="3"/>
    <s v="TEC-PH-10001305"/>
    <x v="2"/>
    <x v="7"/>
    <s v="Panasonic KX TS208W Corded phone"/>
    <x v="4347"/>
    <n v="8"/>
    <n v="0.4"/>
    <n v="-47.030399999999986"/>
    <x v="3"/>
    <x v="0"/>
  </r>
  <r>
    <x v="6204"/>
    <x v="3090"/>
    <x v="96"/>
    <x v="108"/>
    <x v="2"/>
    <s v="MG-17650"/>
    <s v="Matthew Grinstein"/>
    <x v="2"/>
    <x v="0"/>
    <s v="Marion"/>
    <x v="24"/>
    <n v="43302"/>
    <x v="3"/>
    <s v="FUR-FU-10002885"/>
    <x v="0"/>
    <x v="5"/>
    <s v="Magna Visual Magnetic Picture Hangers"/>
    <x v="326"/>
    <n v="2"/>
    <n v="0.2"/>
    <n v="1.7352000000000005"/>
    <x v="3"/>
    <x v="0"/>
  </r>
  <r>
    <x v="6205"/>
    <x v="3091"/>
    <x v="201"/>
    <x v="351"/>
    <x v="0"/>
    <s v="CM-12445"/>
    <s v="Chuck Magee"/>
    <x v="0"/>
    <x v="0"/>
    <s v="Houston"/>
    <x v="5"/>
    <n v="77095"/>
    <x v="2"/>
    <s v="OFF-PA-10000726"/>
    <x v="1"/>
    <x v="10"/>
    <s v="Black Print Carbonless Snap-Off Rapid Letter, 8 1/2&quot; x 7&quot;"/>
    <x v="4348"/>
    <n v="7"/>
    <n v="0.2"/>
    <n v="15.942499999999992"/>
    <x v="2"/>
    <x v="0"/>
  </r>
  <r>
    <x v="6206"/>
    <x v="3091"/>
    <x v="201"/>
    <x v="351"/>
    <x v="0"/>
    <s v="CM-12445"/>
    <s v="Chuck Magee"/>
    <x v="0"/>
    <x v="0"/>
    <s v="Houston"/>
    <x v="5"/>
    <n v="77095"/>
    <x v="2"/>
    <s v="OFF-FA-10003112"/>
    <x v="1"/>
    <x v="13"/>
    <s v="Staples"/>
    <x v="4349"/>
    <n v="4"/>
    <n v="0.2"/>
    <n v="7.8899999999999979"/>
    <x v="2"/>
    <x v="0"/>
  </r>
  <r>
    <x v="6207"/>
    <x v="3091"/>
    <x v="201"/>
    <x v="351"/>
    <x v="0"/>
    <s v="CM-12445"/>
    <s v="Chuck Magee"/>
    <x v="0"/>
    <x v="0"/>
    <s v="Houston"/>
    <x v="5"/>
    <n v="77095"/>
    <x v="2"/>
    <s v="FUR-CH-10002372"/>
    <x v="0"/>
    <x v="1"/>
    <s v="Office Star - Ergonomically Designed Knee Chair"/>
    <x v="4350"/>
    <n v="1"/>
    <n v="0.3"/>
    <n v="-14.576399999999996"/>
    <x v="2"/>
    <x v="0"/>
  </r>
  <r>
    <x v="6208"/>
    <x v="3092"/>
    <x v="365"/>
    <x v="914"/>
    <x v="1"/>
    <s v="ME-18010"/>
    <s v="Michelle Ellison"/>
    <x v="1"/>
    <x v="0"/>
    <s v="Marion"/>
    <x v="24"/>
    <n v="43302"/>
    <x v="3"/>
    <s v="OFF-ST-10000563"/>
    <x v="1"/>
    <x v="4"/>
    <s v="Fellowes Bankers Box Stor/Drawer Steel Plus"/>
    <x v="4351"/>
    <n v="2"/>
    <n v="0.2"/>
    <n v="-6.3960000000000008"/>
    <x v="3"/>
    <x v="0"/>
  </r>
  <r>
    <x v="6209"/>
    <x v="3093"/>
    <x v="238"/>
    <x v="1171"/>
    <x v="1"/>
    <s v="YS-21880"/>
    <s v="Yana Sorensen"/>
    <x v="1"/>
    <x v="0"/>
    <s v="Seattle"/>
    <x v="4"/>
    <n v="98103"/>
    <x v="1"/>
    <s v="OFF-BI-10003925"/>
    <x v="1"/>
    <x v="8"/>
    <s v="Fellowes PB300 Plastic Comb Binding Machine"/>
    <x v="4352"/>
    <n v="9"/>
    <n v="0.2"/>
    <n v="942.81569999999988"/>
    <x v="1"/>
    <x v="0"/>
  </r>
  <r>
    <x v="6210"/>
    <x v="3093"/>
    <x v="238"/>
    <x v="1171"/>
    <x v="1"/>
    <s v="YS-21880"/>
    <s v="Yana Sorensen"/>
    <x v="1"/>
    <x v="0"/>
    <s v="Seattle"/>
    <x v="4"/>
    <n v="98103"/>
    <x v="1"/>
    <s v="OFF-ST-10003306"/>
    <x v="1"/>
    <x v="4"/>
    <s v="Letter Size Cart"/>
    <x v="1415"/>
    <n v="7"/>
    <n v="0"/>
    <n v="290.00579999999991"/>
    <x v="1"/>
    <x v="0"/>
  </r>
  <r>
    <x v="6211"/>
    <x v="3093"/>
    <x v="238"/>
    <x v="1171"/>
    <x v="1"/>
    <s v="YS-21880"/>
    <s v="Yana Sorensen"/>
    <x v="1"/>
    <x v="0"/>
    <s v="Seattle"/>
    <x v="4"/>
    <n v="98103"/>
    <x v="1"/>
    <s v="FUR-FU-10001475"/>
    <x v="0"/>
    <x v="5"/>
    <s v="Contract Clock, 14&quot;, Brown"/>
    <x v="4353"/>
    <n v="3"/>
    <n v="0"/>
    <n v="22.419600000000003"/>
    <x v="1"/>
    <x v="0"/>
  </r>
  <r>
    <x v="6212"/>
    <x v="3094"/>
    <x v="105"/>
    <x v="38"/>
    <x v="0"/>
    <s v="MB-17305"/>
    <s v="Maria Bertelson"/>
    <x v="0"/>
    <x v="0"/>
    <s v="Longview"/>
    <x v="4"/>
    <n v="98632"/>
    <x v="1"/>
    <s v="OFF-FA-10003495"/>
    <x v="1"/>
    <x v="13"/>
    <s v="Staples"/>
    <x v="2614"/>
    <n v="3"/>
    <n v="0"/>
    <n v="9.120000000000001"/>
    <x v="1"/>
    <x v="0"/>
  </r>
  <r>
    <x v="6213"/>
    <x v="3094"/>
    <x v="105"/>
    <x v="38"/>
    <x v="0"/>
    <s v="MB-17305"/>
    <s v="Maria Bertelson"/>
    <x v="0"/>
    <x v="0"/>
    <s v="Longview"/>
    <x v="4"/>
    <n v="98632"/>
    <x v="1"/>
    <s v="OFF-AP-10004708"/>
    <x v="1"/>
    <x v="9"/>
    <s v="Fellowes Superior 10 Outlet Split Surge Protector"/>
    <x v="566"/>
    <n v="2"/>
    <n v="0"/>
    <n v="22.074799999999996"/>
    <x v="1"/>
    <x v="0"/>
  </r>
  <r>
    <x v="6214"/>
    <x v="3095"/>
    <x v="856"/>
    <x v="323"/>
    <x v="1"/>
    <s v="AS-10240"/>
    <s v="Alan Shonely"/>
    <x v="0"/>
    <x v="0"/>
    <s v="Redondo Beach"/>
    <x v="1"/>
    <n v="90278"/>
    <x v="1"/>
    <s v="OFF-EN-10001219"/>
    <x v="1"/>
    <x v="12"/>
    <s v="#10- 4 1/8&quot; x 9 1/2&quot; Security-Tint Envelopes"/>
    <x v="2522"/>
    <n v="1"/>
    <n v="0"/>
    <n v="3.7435999999999998"/>
    <x v="1"/>
    <x v="0"/>
  </r>
  <r>
    <x v="6215"/>
    <x v="3096"/>
    <x v="109"/>
    <x v="253"/>
    <x v="1"/>
    <s v="MC-17425"/>
    <s v="Mark Cousins"/>
    <x v="1"/>
    <x v="0"/>
    <s v="New York City"/>
    <x v="15"/>
    <n v="10035"/>
    <x v="3"/>
    <s v="FUR-FU-10000087"/>
    <x v="0"/>
    <x v="5"/>
    <s v="Executive Impressions 14&quot; Two-Color Numerals Wall Clock"/>
    <x v="4354"/>
    <n v="3"/>
    <n v="0"/>
    <n v="27.945600000000002"/>
    <x v="3"/>
    <x v="0"/>
  </r>
  <r>
    <x v="6216"/>
    <x v="3096"/>
    <x v="109"/>
    <x v="253"/>
    <x v="1"/>
    <s v="MC-17425"/>
    <s v="Mark Cousins"/>
    <x v="1"/>
    <x v="0"/>
    <s v="New York City"/>
    <x v="15"/>
    <n v="10035"/>
    <x v="3"/>
    <s v="OFF-EN-10001539"/>
    <x v="1"/>
    <x v="12"/>
    <s v="Staple envelope"/>
    <x v="2586"/>
    <n v="8"/>
    <n v="0"/>
    <n v="29.252800000000001"/>
    <x v="3"/>
    <x v="0"/>
  </r>
  <r>
    <x v="6217"/>
    <x v="3097"/>
    <x v="1097"/>
    <x v="1039"/>
    <x v="1"/>
    <s v="PG-18820"/>
    <s v="Patrick Gardner"/>
    <x v="0"/>
    <x v="0"/>
    <s v="Louisville"/>
    <x v="0"/>
    <n v="40214"/>
    <x v="0"/>
    <s v="TEC-PH-10004897"/>
    <x v="2"/>
    <x v="7"/>
    <s v="Mediabridge Sport Armband iPhone 5s"/>
    <x v="2065"/>
    <n v="3"/>
    <n v="0"/>
    <n v="0.29969999999999963"/>
    <x v="0"/>
    <x v="0"/>
  </r>
  <r>
    <x v="6218"/>
    <x v="3098"/>
    <x v="201"/>
    <x v="936"/>
    <x v="1"/>
    <s v="JS-16030"/>
    <s v="Joy Smith"/>
    <x v="0"/>
    <x v="0"/>
    <s v="Trenton"/>
    <x v="12"/>
    <n v="48183"/>
    <x v="2"/>
    <s v="TEC-PH-10001300"/>
    <x v="2"/>
    <x v="7"/>
    <s v="iKross Bluetooth Portable Keyboard + Cell Phone Stand Holder + Brush for Apple iPhone 5S 5C 5, 4S 4"/>
    <x v="4355"/>
    <n v="6"/>
    <n v="0"/>
    <n v="35.195999999999998"/>
    <x v="2"/>
    <x v="0"/>
  </r>
  <r>
    <x v="6219"/>
    <x v="3098"/>
    <x v="201"/>
    <x v="936"/>
    <x v="1"/>
    <s v="JS-16030"/>
    <s v="Joy Smith"/>
    <x v="0"/>
    <x v="0"/>
    <s v="Trenton"/>
    <x v="12"/>
    <n v="48183"/>
    <x v="2"/>
    <s v="TEC-PH-10001557"/>
    <x v="2"/>
    <x v="7"/>
    <s v="Pyle PMP37LED"/>
    <x v="772"/>
    <n v="2"/>
    <n v="0"/>
    <n v="51.834599999999995"/>
    <x v="2"/>
    <x v="0"/>
  </r>
  <r>
    <x v="6220"/>
    <x v="3098"/>
    <x v="201"/>
    <x v="936"/>
    <x v="1"/>
    <s v="JS-16030"/>
    <s v="Joy Smith"/>
    <x v="0"/>
    <x v="0"/>
    <s v="Trenton"/>
    <x v="12"/>
    <n v="48183"/>
    <x v="2"/>
    <s v="OFF-ST-10000617"/>
    <x v="1"/>
    <x v="4"/>
    <s v="Woodgrain Magazine Files by Perma"/>
    <x v="1539"/>
    <n v="7"/>
    <n v="0"/>
    <n v="1.4601999999999977"/>
    <x v="2"/>
    <x v="0"/>
  </r>
  <r>
    <x v="6221"/>
    <x v="3099"/>
    <x v="32"/>
    <x v="934"/>
    <x v="0"/>
    <s v="JB-16000"/>
    <s v="Joy Bell-"/>
    <x v="0"/>
    <x v="0"/>
    <s v="Los Angeles"/>
    <x v="1"/>
    <n v="90045"/>
    <x v="1"/>
    <s v="OFF-LA-10000121"/>
    <x v="1"/>
    <x v="2"/>
    <s v="Avery 48"/>
    <x v="4356"/>
    <n v="9"/>
    <n v="0"/>
    <n v="26.081999999999997"/>
    <x v="1"/>
    <x v="0"/>
  </r>
  <r>
    <x v="6222"/>
    <x v="3100"/>
    <x v="331"/>
    <x v="63"/>
    <x v="1"/>
    <s v="DK-12985"/>
    <s v="Darren Koutras"/>
    <x v="0"/>
    <x v="0"/>
    <s v="Hendersonville"/>
    <x v="18"/>
    <n v="37075"/>
    <x v="0"/>
    <s v="FUR-FU-10000087"/>
    <x v="0"/>
    <x v="5"/>
    <s v="Executive Impressions 14&quot; Two-Color Numerals Wall Clock"/>
    <x v="218"/>
    <n v="4"/>
    <n v="0.2"/>
    <n v="19.084800000000005"/>
    <x v="0"/>
    <x v="0"/>
  </r>
  <r>
    <x v="6223"/>
    <x v="3100"/>
    <x v="331"/>
    <x v="63"/>
    <x v="1"/>
    <s v="DK-12985"/>
    <s v="Darren Koutras"/>
    <x v="0"/>
    <x v="0"/>
    <s v="Hendersonville"/>
    <x v="18"/>
    <n v="37075"/>
    <x v="0"/>
    <s v="OFF-AR-10000422"/>
    <x v="1"/>
    <x v="6"/>
    <s v="Pencil and Crayon Sharpener"/>
    <x v="4357"/>
    <n v="7"/>
    <n v="0.2"/>
    <n v="1.0730999999999993"/>
    <x v="0"/>
    <x v="0"/>
  </r>
  <r>
    <x v="6224"/>
    <x v="3100"/>
    <x v="331"/>
    <x v="63"/>
    <x v="1"/>
    <s v="DK-12985"/>
    <s v="Darren Koutras"/>
    <x v="0"/>
    <x v="0"/>
    <s v="Hendersonville"/>
    <x v="18"/>
    <n v="37075"/>
    <x v="0"/>
    <s v="OFF-ST-10004123"/>
    <x v="1"/>
    <x v="4"/>
    <s v="Safco Industrial Wire Shelving System"/>
    <x v="287"/>
    <n v="3"/>
    <n v="0.2"/>
    <n v="-54.588000000000008"/>
    <x v="0"/>
    <x v="0"/>
  </r>
  <r>
    <x v="6225"/>
    <x v="3101"/>
    <x v="348"/>
    <x v="256"/>
    <x v="1"/>
    <s v="JF-15490"/>
    <s v="Jeremy Farry"/>
    <x v="0"/>
    <x v="0"/>
    <s v="Portland"/>
    <x v="21"/>
    <n v="97206"/>
    <x v="1"/>
    <s v="FUR-BO-10003660"/>
    <x v="0"/>
    <x v="0"/>
    <s v="Bush Cubix Collection Bookcases, Fully Assembled"/>
    <x v="4358"/>
    <n v="1"/>
    <n v="0.7"/>
    <n v="-103.86059999999998"/>
    <x v="1"/>
    <x v="0"/>
  </r>
  <r>
    <x v="6226"/>
    <x v="3101"/>
    <x v="348"/>
    <x v="256"/>
    <x v="1"/>
    <s v="JF-15490"/>
    <s v="Jeremy Farry"/>
    <x v="0"/>
    <x v="0"/>
    <s v="Portland"/>
    <x v="21"/>
    <n v="97206"/>
    <x v="1"/>
    <s v="FUR-CH-10000422"/>
    <x v="0"/>
    <x v="1"/>
    <s v="Global Highback Leather Tilter in Burgundy"/>
    <x v="4359"/>
    <n v="4"/>
    <n v="0.2"/>
    <n v="-14.558399999999978"/>
    <x v="1"/>
    <x v="0"/>
  </r>
  <r>
    <x v="6227"/>
    <x v="3102"/>
    <x v="981"/>
    <x v="322"/>
    <x v="1"/>
    <s v="PO-18850"/>
    <s v="Patrick O'Brill"/>
    <x v="0"/>
    <x v="0"/>
    <s v="Irving"/>
    <x v="5"/>
    <n v="75061"/>
    <x v="2"/>
    <s v="TEC-PH-10002923"/>
    <x v="2"/>
    <x v="7"/>
    <s v="Logitech B530 USB Headset - headset - Full size, Binaural"/>
    <x v="2550"/>
    <n v="3"/>
    <n v="0.2"/>
    <n v="7.7679000000000009"/>
    <x v="2"/>
    <x v="0"/>
  </r>
  <r>
    <x v="6228"/>
    <x v="3103"/>
    <x v="115"/>
    <x v="1040"/>
    <x v="1"/>
    <s v="BT-11530"/>
    <s v="Bradley Talbott"/>
    <x v="2"/>
    <x v="0"/>
    <s v="Cleveland"/>
    <x v="24"/>
    <n v="44105"/>
    <x v="3"/>
    <s v="TEC-PH-10004093"/>
    <x v="2"/>
    <x v="7"/>
    <s v="Panasonic Kx-TS550"/>
    <x v="4360"/>
    <n v="4"/>
    <n v="0.4"/>
    <n v="-20.235600000000005"/>
    <x v="3"/>
    <x v="0"/>
  </r>
  <r>
    <x v="6229"/>
    <x v="3103"/>
    <x v="115"/>
    <x v="1040"/>
    <x v="1"/>
    <s v="BT-11530"/>
    <s v="Bradley Talbott"/>
    <x v="2"/>
    <x v="0"/>
    <s v="Cleveland"/>
    <x v="24"/>
    <n v="44105"/>
    <x v="3"/>
    <s v="TEC-AC-10000171"/>
    <x v="2"/>
    <x v="11"/>
    <s v="Verbatim 25 GB 6x Blu-ray Single Layer Recordable Disc, 25/Pack"/>
    <x v="498"/>
    <n v="3"/>
    <n v="0.2"/>
    <n v="15.863099999999999"/>
    <x v="3"/>
    <x v="0"/>
  </r>
  <r>
    <x v="6230"/>
    <x v="3104"/>
    <x v="497"/>
    <x v="1089"/>
    <x v="1"/>
    <s v="NW-18400"/>
    <s v="Natalie Webber"/>
    <x v="0"/>
    <x v="0"/>
    <s v="Waterloo"/>
    <x v="23"/>
    <n v="50701"/>
    <x v="2"/>
    <s v="OFF-AR-10001166"/>
    <x v="1"/>
    <x v="6"/>
    <s v="Staples in misc. colors"/>
    <x v="4361"/>
    <n v="4"/>
    <n v="0"/>
    <n v="11.8248"/>
    <x v="2"/>
    <x v="0"/>
  </r>
  <r>
    <x v="6231"/>
    <x v="3105"/>
    <x v="220"/>
    <x v="218"/>
    <x v="3"/>
    <s v="JF-15415"/>
    <s v="Jennifer Ferguson"/>
    <x v="0"/>
    <x v="0"/>
    <s v="Seattle"/>
    <x v="4"/>
    <n v="98105"/>
    <x v="1"/>
    <s v="FUR-CH-10003199"/>
    <x v="0"/>
    <x v="1"/>
    <s v="Office Star - Contemporary Task Swivel Chair"/>
    <x v="2859"/>
    <n v="2"/>
    <n v="0.2"/>
    <n v="8.8783999999999921"/>
    <x v="1"/>
    <x v="0"/>
  </r>
  <r>
    <x v="6232"/>
    <x v="3105"/>
    <x v="220"/>
    <x v="218"/>
    <x v="3"/>
    <s v="JF-15415"/>
    <s v="Jennifer Ferguson"/>
    <x v="0"/>
    <x v="0"/>
    <s v="Seattle"/>
    <x v="4"/>
    <n v="98105"/>
    <x v="1"/>
    <s v="OFF-PA-10002005"/>
    <x v="1"/>
    <x v="10"/>
    <s v="Xerox 225"/>
    <x v="541"/>
    <n v="3"/>
    <n v="0"/>
    <n v="9.3312000000000008"/>
    <x v="1"/>
    <x v="0"/>
  </r>
  <r>
    <x v="6233"/>
    <x v="3105"/>
    <x v="220"/>
    <x v="218"/>
    <x v="3"/>
    <s v="JF-15415"/>
    <s v="Jennifer Ferguson"/>
    <x v="0"/>
    <x v="0"/>
    <s v="Seattle"/>
    <x v="4"/>
    <n v="98105"/>
    <x v="1"/>
    <s v="OFF-PA-10004101"/>
    <x v="1"/>
    <x v="10"/>
    <s v="Xerox 1894"/>
    <x v="4362"/>
    <n v="11"/>
    <n v="0"/>
    <n v="34.214400000000005"/>
    <x v="1"/>
    <x v="0"/>
  </r>
  <r>
    <x v="6234"/>
    <x v="3105"/>
    <x v="220"/>
    <x v="218"/>
    <x v="3"/>
    <s v="JF-15415"/>
    <s v="Jennifer Ferguson"/>
    <x v="0"/>
    <x v="0"/>
    <s v="Seattle"/>
    <x v="4"/>
    <n v="98105"/>
    <x v="1"/>
    <s v="OFF-BI-10004600"/>
    <x v="1"/>
    <x v="8"/>
    <s v="Ibico Ibimaster 300 Manual Binding System"/>
    <x v="4363"/>
    <n v="5"/>
    <n v="0.2"/>
    <n v="459.98749999999995"/>
    <x v="1"/>
    <x v="0"/>
  </r>
  <r>
    <x v="6235"/>
    <x v="3105"/>
    <x v="220"/>
    <x v="218"/>
    <x v="3"/>
    <s v="JF-15415"/>
    <s v="Jennifer Ferguson"/>
    <x v="0"/>
    <x v="0"/>
    <s v="Seattle"/>
    <x v="4"/>
    <n v="98105"/>
    <x v="1"/>
    <s v="TEC-PH-10000127"/>
    <x v="2"/>
    <x v="7"/>
    <s v="iOttie XL Car Mount"/>
    <x v="1105"/>
    <n v="5"/>
    <n v="0.2"/>
    <n v="-17.991000000000003"/>
    <x v="1"/>
    <x v="0"/>
  </r>
  <r>
    <x v="6236"/>
    <x v="3106"/>
    <x v="1098"/>
    <x v="824"/>
    <x v="1"/>
    <s v="AC-10420"/>
    <s v="Alyssa Crouse"/>
    <x v="1"/>
    <x v="0"/>
    <s v="Philadelphia"/>
    <x v="9"/>
    <n v="19120"/>
    <x v="3"/>
    <s v="OFF-EN-10004386"/>
    <x v="1"/>
    <x v="12"/>
    <s v="Recycled Interoffice Envelopes with String and Button Closure, 10 x 13"/>
    <x v="264"/>
    <n v="3"/>
    <n v="0.2"/>
    <n v="21.591000000000001"/>
    <x v="3"/>
    <x v="0"/>
  </r>
  <r>
    <x v="6237"/>
    <x v="3107"/>
    <x v="115"/>
    <x v="1184"/>
    <x v="1"/>
    <s v="TB-21280"/>
    <s v="Toby Braunhardt"/>
    <x v="0"/>
    <x v="0"/>
    <s v="New York City"/>
    <x v="15"/>
    <n v="10009"/>
    <x v="3"/>
    <s v="OFF-BI-10004506"/>
    <x v="1"/>
    <x v="8"/>
    <s v="Wilson Jones data.warehouse D-Ring Binders with DublLock"/>
    <x v="4364"/>
    <n v="4"/>
    <n v="0.2"/>
    <n v="9.2176000000000009"/>
    <x v="3"/>
    <x v="0"/>
  </r>
  <r>
    <x v="6238"/>
    <x v="3108"/>
    <x v="295"/>
    <x v="313"/>
    <x v="1"/>
    <s v="HA-14905"/>
    <s v="Helen Abelman"/>
    <x v="0"/>
    <x v="0"/>
    <s v="San Jose"/>
    <x v="1"/>
    <n v="95123"/>
    <x v="1"/>
    <s v="FUR-FU-10004597"/>
    <x v="0"/>
    <x v="5"/>
    <s v="Eldon Cleatmat Chair Mats for Medium Pile Carpets"/>
    <x v="4365"/>
    <n v="3"/>
    <n v="0"/>
    <n v="21.64500000000001"/>
    <x v="1"/>
    <x v="1"/>
  </r>
  <r>
    <x v="6239"/>
    <x v="3108"/>
    <x v="295"/>
    <x v="313"/>
    <x v="1"/>
    <s v="HA-14905"/>
    <s v="Helen Abelman"/>
    <x v="0"/>
    <x v="0"/>
    <s v="San Jose"/>
    <x v="1"/>
    <n v="95123"/>
    <x v="1"/>
    <s v="OFF-ST-10001496"/>
    <x v="1"/>
    <x v="4"/>
    <s v="Standard Rollaway File with Lock"/>
    <x v="2936"/>
    <n v="2"/>
    <n v="0"/>
    <n v="93.698800000000006"/>
    <x v="1"/>
    <x v="1"/>
  </r>
  <r>
    <x v="6240"/>
    <x v="3109"/>
    <x v="517"/>
    <x v="97"/>
    <x v="0"/>
    <s v="LH-17155"/>
    <s v="Logan Haushalter"/>
    <x v="0"/>
    <x v="0"/>
    <s v="Los Angeles"/>
    <x v="1"/>
    <n v="90008"/>
    <x v="1"/>
    <s v="OFF-BI-10004236"/>
    <x v="1"/>
    <x v="8"/>
    <s v="XtraLife ClearVue Slant-D Ring Binder, White, 3&quot;"/>
    <x v="4366"/>
    <n v="1"/>
    <n v="0.2"/>
    <n v="3.8167999999999997"/>
    <x v="1"/>
    <x v="0"/>
  </r>
  <r>
    <x v="6241"/>
    <x v="3110"/>
    <x v="39"/>
    <x v="1135"/>
    <x v="0"/>
    <s v="LO-17170"/>
    <s v="Lori Olson"/>
    <x v="1"/>
    <x v="0"/>
    <s v="Concord"/>
    <x v="38"/>
    <n v="3301"/>
    <x v="3"/>
    <s v="FUR-FU-10001185"/>
    <x v="0"/>
    <x v="5"/>
    <s v="Advantus Employee of the Month Certificate Frame, 11 x 13-1/2"/>
    <x v="4367"/>
    <n v="8"/>
    <n v="0"/>
    <n v="101.4504"/>
    <x v="3"/>
    <x v="0"/>
  </r>
  <r>
    <x v="6242"/>
    <x v="3111"/>
    <x v="1059"/>
    <x v="58"/>
    <x v="1"/>
    <s v="DP-13390"/>
    <s v="Dennis Pardue"/>
    <x v="2"/>
    <x v="0"/>
    <s v="Columbia"/>
    <x v="18"/>
    <n v="38401"/>
    <x v="0"/>
    <s v="OFF-BI-10000977"/>
    <x v="1"/>
    <x v="8"/>
    <s v="Ibico Plastic Spiral Binding Combs"/>
    <x v="2614"/>
    <n v="2"/>
    <n v="0.7"/>
    <n v="-14.591999999999999"/>
    <x v="0"/>
    <x v="0"/>
  </r>
  <r>
    <x v="6243"/>
    <x v="3112"/>
    <x v="390"/>
    <x v="940"/>
    <x v="1"/>
    <s v="CR-12580"/>
    <s v="Clay Rozendal"/>
    <x v="2"/>
    <x v="0"/>
    <s v="Bellevue"/>
    <x v="4"/>
    <n v="98006"/>
    <x v="1"/>
    <s v="OFF-SU-10004782"/>
    <x v="1"/>
    <x v="14"/>
    <s v="Elite 5&quot; Scissors"/>
    <x v="3554"/>
    <n v="3"/>
    <n v="0"/>
    <n v="7.6049999999999978"/>
    <x v="1"/>
    <x v="0"/>
  </r>
  <r>
    <x v="6244"/>
    <x v="3113"/>
    <x v="312"/>
    <x v="332"/>
    <x v="1"/>
    <s v="KB-16405"/>
    <s v="Katrina Bavinger"/>
    <x v="2"/>
    <x v="0"/>
    <s v="Seattle"/>
    <x v="4"/>
    <n v="98105"/>
    <x v="1"/>
    <s v="OFF-AR-10002067"/>
    <x v="1"/>
    <x v="6"/>
    <s v="Newell 334"/>
    <x v="4311"/>
    <n v="6"/>
    <n v="0"/>
    <n v="30.950400000000002"/>
    <x v="1"/>
    <x v="0"/>
  </r>
  <r>
    <x v="6245"/>
    <x v="3113"/>
    <x v="312"/>
    <x v="332"/>
    <x v="1"/>
    <s v="KB-16405"/>
    <s v="Katrina Bavinger"/>
    <x v="2"/>
    <x v="0"/>
    <s v="Seattle"/>
    <x v="4"/>
    <n v="98105"/>
    <x v="1"/>
    <s v="FUR-FU-10002364"/>
    <x v="0"/>
    <x v="5"/>
    <s v="Eldon Expressions Wood Desk Accessories, Oak"/>
    <x v="3077"/>
    <n v="3"/>
    <n v="0"/>
    <n v="6.4205999999999976"/>
    <x v="1"/>
    <x v="0"/>
  </r>
  <r>
    <x v="6246"/>
    <x v="3113"/>
    <x v="312"/>
    <x v="332"/>
    <x v="1"/>
    <s v="KB-16405"/>
    <s v="Katrina Bavinger"/>
    <x v="2"/>
    <x v="0"/>
    <s v="Seattle"/>
    <x v="4"/>
    <n v="98105"/>
    <x v="1"/>
    <s v="TEC-AC-10002018"/>
    <x v="2"/>
    <x v="11"/>
    <s v="AmazonBasics 3-Button USB Wired Mouse"/>
    <x v="62"/>
    <n v="2"/>
    <n v="0"/>
    <n v="6.011400000000001"/>
    <x v="1"/>
    <x v="0"/>
  </r>
  <r>
    <x v="6247"/>
    <x v="3114"/>
    <x v="148"/>
    <x v="150"/>
    <x v="1"/>
    <s v="ML-17410"/>
    <s v="Maris LaWare"/>
    <x v="0"/>
    <x v="0"/>
    <s v="Columbus"/>
    <x v="14"/>
    <n v="47201"/>
    <x v="2"/>
    <s v="OFF-BI-10000632"/>
    <x v="1"/>
    <x v="8"/>
    <s v="Satellite Sectional Post Binders"/>
    <x v="4368"/>
    <n v="1"/>
    <n v="0"/>
    <n v="19.968599999999999"/>
    <x v="2"/>
    <x v="0"/>
  </r>
  <r>
    <x v="6248"/>
    <x v="3114"/>
    <x v="148"/>
    <x v="150"/>
    <x v="1"/>
    <s v="ML-17410"/>
    <s v="Maris LaWare"/>
    <x v="0"/>
    <x v="0"/>
    <s v="Columbus"/>
    <x v="14"/>
    <n v="47201"/>
    <x v="2"/>
    <s v="FUR-FU-10003981"/>
    <x v="0"/>
    <x v="5"/>
    <s v="Eldon Wave Desk Accessories"/>
    <x v="875"/>
    <n v="3"/>
    <n v="0"/>
    <n v="2.6208000000000005"/>
    <x v="2"/>
    <x v="0"/>
  </r>
  <r>
    <x v="6249"/>
    <x v="3114"/>
    <x v="148"/>
    <x v="150"/>
    <x v="1"/>
    <s v="ML-17410"/>
    <s v="Maris LaWare"/>
    <x v="0"/>
    <x v="0"/>
    <s v="Columbus"/>
    <x v="14"/>
    <n v="47201"/>
    <x v="2"/>
    <s v="OFF-AP-10001564"/>
    <x v="1"/>
    <x v="9"/>
    <s v="Hoover Commercial Lightweight Upright Vacuum with E-Z Empty Dirt Cup"/>
    <x v="4369"/>
    <n v="2"/>
    <n v="0"/>
    <n v="120.94159999999999"/>
    <x v="2"/>
    <x v="0"/>
  </r>
  <r>
    <x v="6250"/>
    <x v="3114"/>
    <x v="148"/>
    <x v="150"/>
    <x v="1"/>
    <s v="ML-17410"/>
    <s v="Maris LaWare"/>
    <x v="0"/>
    <x v="0"/>
    <s v="Columbus"/>
    <x v="14"/>
    <n v="47201"/>
    <x v="2"/>
    <s v="OFF-PA-10004082"/>
    <x v="1"/>
    <x v="10"/>
    <s v="Adams Telephone Message Book w/Frequently-Called Numbers Space, 400 Messages per Book"/>
    <x v="3373"/>
    <n v="1"/>
    <n v="0"/>
    <n v="3.99"/>
    <x v="2"/>
    <x v="0"/>
  </r>
  <r>
    <x v="6251"/>
    <x v="3115"/>
    <x v="266"/>
    <x v="283"/>
    <x v="2"/>
    <s v="MC-17575"/>
    <s v="Matt Collins"/>
    <x v="0"/>
    <x v="0"/>
    <s v="Chicago"/>
    <x v="10"/>
    <n v="60623"/>
    <x v="2"/>
    <s v="OFF-AP-10004249"/>
    <x v="1"/>
    <x v="9"/>
    <s v="Staple holder"/>
    <x v="4370"/>
    <n v="1"/>
    <n v="0.8"/>
    <n v="-6.344100000000001"/>
    <x v="2"/>
    <x v="0"/>
  </r>
  <r>
    <x v="6252"/>
    <x v="3116"/>
    <x v="884"/>
    <x v="284"/>
    <x v="3"/>
    <s v="VM-21685"/>
    <s v="Valerie Mitchum"/>
    <x v="2"/>
    <x v="0"/>
    <s v="Marietta"/>
    <x v="32"/>
    <n v="30062"/>
    <x v="0"/>
    <s v="OFF-PA-10003441"/>
    <x v="1"/>
    <x v="10"/>
    <s v="Xerox 226"/>
    <x v="713"/>
    <n v="9"/>
    <n v="0"/>
    <n v="27.993600000000001"/>
    <x v="0"/>
    <x v="0"/>
  </r>
  <r>
    <x v="6253"/>
    <x v="3116"/>
    <x v="884"/>
    <x v="284"/>
    <x v="3"/>
    <s v="VM-21685"/>
    <s v="Valerie Mitchum"/>
    <x v="2"/>
    <x v="0"/>
    <s v="Marietta"/>
    <x v="32"/>
    <n v="30062"/>
    <x v="0"/>
    <s v="TEC-PH-10004922"/>
    <x v="2"/>
    <x v="7"/>
    <s v="RCA Visys Integrated PBX 8-Line Router"/>
    <x v="4371"/>
    <n v="3"/>
    <n v="0"/>
    <n v="50.242500000000007"/>
    <x v="0"/>
    <x v="0"/>
  </r>
  <r>
    <x v="6254"/>
    <x v="3117"/>
    <x v="1014"/>
    <x v="240"/>
    <x v="1"/>
    <s v="VW-21775"/>
    <s v="Victoria Wilson"/>
    <x v="1"/>
    <x v="0"/>
    <s v="Montgomery"/>
    <x v="19"/>
    <n v="36116"/>
    <x v="0"/>
    <s v="FUR-FU-10001731"/>
    <x v="0"/>
    <x v="5"/>
    <s v="Acrylic Self-Standing Desk Frames"/>
    <x v="794"/>
    <n v="8"/>
    <n v="0"/>
    <n v="8.1167999999999996"/>
    <x v="0"/>
    <x v="0"/>
  </r>
  <r>
    <x v="6255"/>
    <x v="3118"/>
    <x v="428"/>
    <x v="17"/>
    <x v="1"/>
    <s v="GK-14620"/>
    <s v="Grace Kelly"/>
    <x v="1"/>
    <x v="0"/>
    <s v="Plano"/>
    <x v="5"/>
    <n v="75023"/>
    <x v="2"/>
    <s v="OFF-LA-10000134"/>
    <x v="1"/>
    <x v="2"/>
    <s v="Avery 511"/>
    <x v="4372"/>
    <n v="4"/>
    <n v="0.2"/>
    <n v="3.4495999999999993"/>
    <x v="2"/>
    <x v="0"/>
  </r>
  <r>
    <x v="6256"/>
    <x v="3119"/>
    <x v="684"/>
    <x v="37"/>
    <x v="0"/>
    <s v="AT-10435"/>
    <s v="Alyssa Tate"/>
    <x v="2"/>
    <x v="0"/>
    <s v="Tamarac"/>
    <x v="2"/>
    <n v="33319"/>
    <x v="0"/>
    <s v="OFF-BI-10003166"/>
    <x v="1"/>
    <x v="8"/>
    <s v="GBC Plasticlear Binding Covers"/>
    <x v="2753"/>
    <n v="1"/>
    <n v="0.7"/>
    <n v="-2.5255999999999998"/>
    <x v="0"/>
    <x v="0"/>
  </r>
  <r>
    <x v="6257"/>
    <x v="3120"/>
    <x v="808"/>
    <x v="373"/>
    <x v="0"/>
    <s v="AR-10825"/>
    <s v="Anthony Rawles"/>
    <x v="1"/>
    <x v="0"/>
    <s v="Columbus"/>
    <x v="24"/>
    <n v="43229"/>
    <x v="3"/>
    <s v="OFF-SU-10000646"/>
    <x v="1"/>
    <x v="14"/>
    <s v="Premier Automatic Letter Opener"/>
    <x v="4373"/>
    <n v="2"/>
    <n v="0.2"/>
    <n v="-81.725799999999978"/>
    <x v="3"/>
    <x v="0"/>
  </r>
  <r>
    <x v="6258"/>
    <x v="3121"/>
    <x v="262"/>
    <x v="803"/>
    <x v="0"/>
    <s v="JH-15820"/>
    <s v="John Huston"/>
    <x v="0"/>
    <x v="0"/>
    <s v="New York City"/>
    <x v="15"/>
    <n v="10009"/>
    <x v="3"/>
    <s v="OFF-EN-10004459"/>
    <x v="1"/>
    <x v="12"/>
    <s v="Security-Tint Envelopes"/>
    <x v="996"/>
    <n v="3"/>
    <n v="0"/>
    <n v="11.230799999999999"/>
    <x v="3"/>
    <x v="0"/>
  </r>
  <r>
    <x v="6259"/>
    <x v="3122"/>
    <x v="863"/>
    <x v="1087"/>
    <x v="0"/>
    <s v="RA-19285"/>
    <s v="Ralph Arnett"/>
    <x v="0"/>
    <x v="0"/>
    <s v="Richmond"/>
    <x v="14"/>
    <n v="47374"/>
    <x v="2"/>
    <s v="OFF-BI-10003529"/>
    <x v="1"/>
    <x v="8"/>
    <s v="Avery Round Ring Poly Binders"/>
    <x v="716"/>
    <n v="4"/>
    <n v="0"/>
    <n v="5.5663999999999998"/>
    <x v="2"/>
    <x v="0"/>
  </r>
  <r>
    <x v="6260"/>
    <x v="3123"/>
    <x v="793"/>
    <x v="1185"/>
    <x v="1"/>
    <s v="RO-19780"/>
    <s v="Rose O'Brian"/>
    <x v="0"/>
    <x v="0"/>
    <s v="Seattle"/>
    <x v="4"/>
    <n v="98115"/>
    <x v="1"/>
    <s v="OFF-BI-10002949"/>
    <x v="1"/>
    <x v="8"/>
    <s v="Prestige Round Ring Binders"/>
    <x v="851"/>
    <n v="3"/>
    <n v="0.2"/>
    <n v="4.9247999999999985"/>
    <x v="1"/>
    <x v="0"/>
  </r>
  <r>
    <x v="6261"/>
    <x v="3124"/>
    <x v="283"/>
    <x v="1186"/>
    <x v="1"/>
    <s v="LR-17035"/>
    <s v="Lisa Ryan"/>
    <x v="1"/>
    <x v="0"/>
    <s v="Long Beach"/>
    <x v="15"/>
    <n v="11561"/>
    <x v="3"/>
    <s v="OFF-LA-10001158"/>
    <x v="1"/>
    <x v="2"/>
    <s v="Avery Address/Shipping Labels for Typewriters, 4&quot; x 2&quot;"/>
    <x v="1417"/>
    <n v="4"/>
    <n v="0"/>
    <n v="19.872"/>
    <x v="3"/>
    <x v="0"/>
  </r>
  <r>
    <x v="6262"/>
    <x v="3125"/>
    <x v="446"/>
    <x v="750"/>
    <x v="2"/>
    <s v="MK-17905"/>
    <s v="Michael Kennedy"/>
    <x v="1"/>
    <x v="0"/>
    <s v="Rockford"/>
    <x v="10"/>
    <n v="61107"/>
    <x v="2"/>
    <s v="OFF-BI-10004584"/>
    <x v="1"/>
    <x v="8"/>
    <s v="GBC ProClick 150 Presentation Binding System"/>
    <x v="4374"/>
    <n v="7"/>
    <n v="0.8"/>
    <n v="-729.91380000000004"/>
    <x v="2"/>
    <x v="0"/>
  </r>
  <r>
    <x v="6263"/>
    <x v="3126"/>
    <x v="1024"/>
    <x v="1187"/>
    <x v="1"/>
    <s v="YS-21880"/>
    <s v="Yana Sorensen"/>
    <x v="1"/>
    <x v="0"/>
    <s v="Columbus"/>
    <x v="32"/>
    <n v="31907"/>
    <x v="0"/>
    <s v="OFF-BI-10004965"/>
    <x v="1"/>
    <x v="8"/>
    <s v="Ibico Covers for Plastic or Wire Binding Elements"/>
    <x v="1339"/>
    <n v="3"/>
    <n v="0"/>
    <n v="15.524999999999999"/>
    <x v="0"/>
    <x v="0"/>
  </r>
  <r>
    <x v="6264"/>
    <x v="3127"/>
    <x v="1099"/>
    <x v="358"/>
    <x v="3"/>
    <s v="JH-15910"/>
    <s v="Jonathan Howell"/>
    <x v="0"/>
    <x v="0"/>
    <s v="Tulsa"/>
    <x v="26"/>
    <n v="74133"/>
    <x v="2"/>
    <s v="OFF-BI-10004654"/>
    <x v="1"/>
    <x v="8"/>
    <s v="Avery Binding System Hidden Tab Executive Style Index Sets"/>
    <x v="4375"/>
    <n v="5"/>
    <n v="0"/>
    <n v="14.424999999999999"/>
    <x v="2"/>
    <x v="1"/>
  </r>
  <r>
    <x v="6265"/>
    <x v="3128"/>
    <x v="935"/>
    <x v="821"/>
    <x v="1"/>
    <s v="AT-10735"/>
    <s v="Annie Thurman"/>
    <x v="0"/>
    <x v="0"/>
    <s v="Nashville"/>
    <x v="18"/>
    <n v="37211"/>
    <x v="0"/>
    <s v="OFF-PA-10000141"/>
    <x v="1"/>
    <x v="10"/>
    <s v="Ampad Evidence Wirebond Steno Books, 6&quot; x 9&quot;"/>
    <x v="4273"/>
    <n v="2"/>
    <n v="0.2"/>
    <n v="1.1771999999999998"/>
    <x v="0"/>
    <x v="0"/>
  </r>
  <r>
    <x v="6266"/>
    <x v="3128"/>
    <x v="935"/>
    <x v="821"/>
    <x v="1"/>
    <s v="AT-10735"/>
    <s v="Annie Thurman"/>
    <x v="0"/>
    <x v="0"/>
    <s v="Nashville"/>
    <x v="18"/>
    <n v="37211"/>
    <x v="0"/>
    <s v="OFF-PA-10001019"/>
    <x v="1"/>
    <x v="10"/>
    <s v="Xerox 1884"/>
    <x v="3901"/>
    <n v="9"/>
    <n v="0.2"/>
    <n v="48.551399999999994"/>
    <x v="0"/>
    <x v="0"/>
  </r>
  <r>
    <x v="6267"/>
    <x v="3129"/>
    <x v="486"/>
    <x v="1100"/>
    <x v="0"/>
    <s v="RM-19675"/>
    <s v="Robert Marley"/>
    <x v="2"/>
    <x v="0"/>
    <s v="Cambridge"/>
    <x v="31"/>
    <n v="2138"/>
    <x v="3"/>
    <s v="TEC-PH-10002496"/>
    <x v="2"/>
    <x v="7"/>
    <s v="Cisco SPA301"/>
    <x v="4376"/>
    <n v="2"/>
    <n v="0"/>
    <n v="93.593999999999994"/>
    <x v="3"/>
    <x v="0"/>
  </r>
  <r>
    <x v="6268"/>
    <x v="3129"/>
    <x v="486"/>
    <x v="1100"/>
    <x v="0"/>
    <s v="RM-19675"/>
    <s v="Robert Marley"/>
    <x v="2"/>
    <x v="0"/>
    <s v="Cambridge"/>
    <x v="31"/>
    <n v="2138"/>
    <x v="3"/>
    <s v="OFF-BI-10000829"/>
    <x v="1"/>
    <x v="8"/>
    <s v="Avery Non-Stick Binders"/>
    <x v="4377"/>
    <n v="5"/>
    <n v="0"/>
    <n v="10.327"/>
    <x v="3"/>
    <x v="0"/>
  </r>
  <r>
    <x v="6269"/>
    <x v="3130"/>
    <x v="574"/>
    <x v="792"/>
    <x v="1"/>
    <s v="BB-11545"/>
    <s v="Brenda Bowman"/>
    <x v="1"/>
    <x v="0"/>
    <s v="Oakland"/>
    <x v="1"/>
    <n v="94601"/>
    <x v="1"/>
    <s v="TEC-PH-10001448"/>
    <x v="2"/>
    <x v="7"/>
    <s v="Anker Astro 15000mAh USB Portable Charger"/>
    <x v="3149"/>
    <n v="1"/>
    <n v="0.2"/>
    <n v="-7.9984000000000073"/>
    <x v="1"/>
    <x v="0"/>
  </r>
  <r>
    <x v="6270"/>
    <x v="3130"/>
    <x v="574"/>
    <x v="792"/>
    <x v="1"/>
    <s v="BB-11545"/>
    <s v="Brenda Bowman"/>
    <x v="1"/>
    <x v="0"/>
    <s v="Oakland"/>
    <x v="1"/>
    <n v="94601"/>
    <x v="1"/>
    <s v="FUR-CH-10004983"/>
    <x v="0"/>
    <x v="1"/>
    <s v="Office Star - Mid Back Dual function Ergonomic High Back Chair with 2-Way Adjustable Arms"/>
    <x v="4378"/>
    <n v="9"/>
    <n v="0.2"/>
    <n v="43.464599999999905"/>
    <x v="1"/>
    <x v="0"/>
  </r>
  <r>
    <x v="6271"/>
    <x v="3130"/>
    <x v="574"/>
    <x v="792"/>
    <x v="1"/>
    <s v="BB-11545"/>
    <s v="Brenda Bowman"/>
    <x v="1"/>
    <x v="0"/>
    <s v="Oakland"/>
    <x v="1"/>
    <n v="94601"/>
    <x v="1"/>
    <s v="OFF-AR-10004022"/>
    <x v="1"/>
    <x v="6"/>
    <s v="Panasonic KP-380BK Classic Electric Pencil Sharpener"/>
    <x v="4379"/>
    <n v="5"/>
    <n v="0"/>
    <n v="44.974999999999987"/>
    <x v="1"/>
    <x v="0"/>
  </r>
  <r>
    <x v="6272"/>
    <x v="3131"/>
    <x v="157"/>
    <x v="169"/>
    <x v="2"/>
    <s v="AS-10285"/>
    <s v="Alejandro Savely"/>
    <x v="1"/>
    <x v="0"/>
    <s v="Palatine"/>
    <x v="10"/>
    <n v="60067"/>
    <x v="2"/>
    <s v="TEC-AC-10001284"/>
    <x v="2"/>
    <x v="11"/>
    <s v="Enermax Briskie RF Wireless Keyboard and Mouse Combo"/>
    <x v="4380"/>
    <n v="7"/>
    <n v="0.2"/>
    <n v="23.262400000000003"/>
    <x v="2"/>
    <x v="0"/>
  </r>
  <r>
    <x v="6273"/>
    <x v="3132"/>
    <x v="19"/>
    <x v="18"/>
    <x v="0"/>
    <s v="DK-13375"/>
    <s v="Dennis Kane"/>
    <x v="0"/>
    <x v="0"/>
    <s v="Seattle"/>
    <x v="4"/>
    <n v="98105"/>
    <x v="1"/>
    <s v="FUR-FU-10001847"/>
    <x v="0"/>
    <x v="5"/>
    <s v="Eldon Image Series Black Desk Accessories"/>
    <x v="2162"/>
    <n v="3"/>
    <n v="0"/>
    <n v="4.4711999999999996"/>
    <x v="1"/>
    <x v="0"/>
  </r>
  <r>
    <x v="6274"/>
    <x v="3132"/>
    <x v="19"/>
    <x v="18"/>
    <x v="0"/>
    <s v="DK-13375"/>
    <s v="Dennis Kane"/>
    <x v="0"/>
    <x v="0"/>
    <s v="Seattle"/>
    <x v="4"/>
    <n v="98105"/>
    <x v="1"/>
    <s v="TEC-AC-10004595"/>
    <x v="2"/>
    <x v="11"/>
    <s v="First Data TMFD35 PIN Pad"/>
    <x v="4381"/>
    <n v="3"/>
    <n v="0"/>
    <n v="89.963999999999999"/>
    <x v="1"/>
    <x v="0"/>
  </r>
  <r>
    <x v="6275"/>
    <x v="3132"/>
    <x v="19"/>
    <x v="18"/>
    <x v="0"/>
    <s v="DK-13375"/>
    <s v="Dennis Kane"/>
    <x v="0"/>
    <x v="0"/>
    <s v="Seattle"/>
    <x v="4"/>
    <n v="98105"/>
    <x v="1"/>
    <s v="FUR-FU-10004164"/>
    <x v="0"/>
    <x v="5"/>
    <s v="Eldon 300 Class Desk Accessories, Black"/>
    <x v="4382"/>
    <n v="5"/>
    <n v="0"/>
    <n v="10.890000000000002"/>
    <x v="1"/>
    <x v="0"/>
  </r>
  <r>
    <x v="6276"/>
    <x v="3132"/>
    <x v="19"/>
    <x v="18"/>
    <x v="0"/>
    <s v="DK-13375"/>
    <s v="Dennis Kane"/>
    <x v="0"/>
    <x v="0"/>
    <s v="Seattle"/>
    <x v="4"/>
    <n v="98105"/>
    <x v="1"/>
    <s v="OFF-LA-10001074"/>
    <x v="1"/>
    <x v="2"/>
    <s v="Round Specialty Laser Printer Labels"/>
    <x v="2077"/>
    <n v="7"/>
    <n v="0"/>
    <n v="41.223699999999994"/>
    <x v="1"/>
    <x v="0"/>
  </r>
  <r>
    <x v="6277"/>
    <x v="3132"/>
    <x v="19"/>
    <x v="18"/>
    <x v="0"/>
    <s v="DK-13375"/>
    <s v="Dennis Kane"/>
    <x v="0"/>
    <x v="0"/>
    <s v="Seattle"/>
    <x v="4"/>
    <n v="98105"/>
    <x v="1"/>
    <s v="OFF-ST-10000604"/>
    <x v="1"/>
    <x v="4"/>
    <s v="Home/Office Personal File Carts"/>
    <x v="2876"/>
    <n v="2"/>
    <n v="0"/>
    <n v="17.379999999999995"/>
    <x v="1"/>
    <x v="0"/>
  </r>
  <r>
    <x v="6278"/>
    <x v="3132"/>
    <x v="19"/>
    <x v="18"/>
    <x v="0"/>
    <s v="DK-13375"/>
    <s v="Dennis Kane"/>
    <x v="0"/>
    <x v="0"/>
    <s v="Seattle"/>
    <x v="4"/>
    <n v="98105"/>
    <x v="1"/>
    <s v="TEC-PH-10000148"/>
    <x v="2"/>
    <x v="7"/>
    <s v="Cyber Acoustics AC-202b Speech Recognition Stereo Headset"/>
    <x v="4383"/>
    <n v="2"/>
    <n v="0.2"/>
    <n v="-4.6764000000000001"/>
    <x v="1"/>
    <x v="0"/>
  </r>
  <r>
    <x v="6279"/>
    <x v="3132"/>
    <x v="19"/>
    <x v="18"/>
    <x v="0"/>
    <s v="DK-13375"/>
    <s v="Dennis Kane"/>
    <x v="0"/>
    <x v="0"/>
    <s v="Seattle"/>
    <x v="4"/>
    <n v="98105"/>
    <x v="1"/>
    <s v="OFF-BI-10000042"/>
    <x v="1"/>
    <x v="8"/>
    <s v="Pressboard Data Binder, Crimson, 12&quot; X 8 1/2&quot;"/>
    <x v="2994"/>
    <n v="3"/>
    <n v="0.2"/>
    <n v="4.1651999999999987"/>
    <x v="1"/>
    <x v="0"/>
  </r>
  <r>
    <x v="6280"/>
    <x v="3133"/>
    <x v="605"/>
    <x v="1188"/>
    <x v="1"/>
    <s v="JH-15910"/>
    <s v="Jonathan Howell"/>
    <x v="0"/>
    <x v="0"/>
    <s v="Cincinnati"/>
    <x v="24"/>
    <n v="45231"/>
    <x v="3"/>
    <s v="OFF-LA-10000443"/>
    <x v="1"/>
    <x v="2"/>
    <s v="Avery 501"/>
    <x v="2184"/>
    <n v="2"/>
    <n v="0.2"/>
    <n v="1.9925999999999999"/>
    <x v="3"/>
    <x v="0"/>
  </r>
  <r>
    <x v="6281"/>
    <x v="3134"/>
    <x v="312"/>
    <x v="6"/>
    <x v="1"/>
    <s v="JK-15205"/>
    <s v="Jamie Kunitz"/>
    <x v="0"/>
    <x v="0"/>
    <s v="Marion"/>
    <x v="24"/>
    <n v="43302"/>
    <x v="3"/>
    <s v="FUR-FU-10002874"/>
    <x v="0"/>
    <x v="5"/>
    <s v="Ultra Commercial Grade Dual Valve Door Closer"/>
    <x v="4384"/>
    <n v="2"/>
    <n v="0.2"/>
    <n v="9.5735999999999937"/>
    <x v="3"/>
    <x v="0"/>
  </r>
  <r>
    <x v="6282"/>
    <x v="3134"/>
    <x v="312"/>
    <x v="6"/>
    <x v="1"/>
    <s v="JK-15205"/>
    <s v="Jamie Kunitz"/>
    <x v="0"/>
    <x v="0"/>
    <s v="Marion"/>
    <x v="24"/>
    <n v="43302"/>
    <x v="3"/>
    <s v="OFF-ST-10003994"/>
    <x v="1"/>
    <x v="4"/>
    <s v="Belkin 19&quot; Center-Weighted Shelf, Gray"/>
    <x v="4385"/>
    <n v="3"/>
    <n v="0.2"/>
    <n v="-26.541000000000004"/>
    <x v="3"/>
    <x v="0"/>
  </r>
  <r>
    <x v="6283"/>
    <x v="3135"/>
    <x v="446"/>
    <x v="961"/>
    <x v="1"/>
    <s v="EH-13765"/>
    <s v="Edward Hooks"/>
    <x v="1"/>
    <x v="0"/>
    <s v="Los Angeles"/>
    <x v="1"/>
    <n v="90049"/>
    <x v="1"/>
    <s v="OFF-EN-10001453"/>
    <x v="1"/>
    <x v="12"/>
    <s v="Tyvek Interoffice Envelopes, 9 1/2&quot; x 12 1/2&quot;, 100/Box"/>
    <x v="4164"/>
    <n v="5"/>
    <n v="0"/>
    <n v="143.30299999999997"/>
    <x v="1"/>
    <x v="0"/>
  </r>
  <r>
    <x v="6284"/>
    <x v="3135"/>
    <x v="446"/>
    <x v="961"/>
    <x v="1"/>
    <s v="EH-13765"/>
    <s v="Edward Hooks"/>
    <x v="1"/>
    <x v="0"/>
    <s v="Los Angeles"/>
    <x v="1"/>
    <n v="90049"/>
    <x v="1"/>
    <s v="FUR-CH-10000988"/>
    <x v="0"/>
    <x v="1"/>
    <s v="Hon Olson Stacker Stools"/>
    <x v="4386"/>
    <n v="5"/>
    <n v="0.2"/>
    <n v="56.324000000000012"/>
    <x v="1"/>
    <x v="0"/>
  </r>
  <r>
    <x v="6285"/>
    <x v="3136"/>
    <x v="147"/>
    <x v="936"/>
    <x v="1"/>
    <s v="VW-21775"/>
    <s v="Victoria Wilson"/>
    <x v="1"/>
    <x v="0"/>
    <s v="Lakewood"/>
    <x v="24"/>
    <n v="44107"/>
    <x v="3"/>
    <s v="FUR-TA-10003238"/>
    <x v="0"/>
    <x v="3"/>
    <s v="Chromcraft Bull-Nose Wood 48&quot; x 96&quot; Rectangular Conference Tables"/>
    <x v="4387"/>
    <n v="2"/>
    <n v="0.4"/>
    <n v="-231.41160000000008"/>
    <x v="3"/>
    <x v="0"/>
  </r>
  <r>
    <x v="6286"/>
    <x v="3137"/>
    <x v="1057"/>
    <x v="894"/>
    <x v="1"/>
    <s v="CG-12040"/>
    <s v="Catherine Glotzbach"/>
    <x v="2"/>
    <x v="0"/>
    <s v="Lebanon"/>
    <x v="18"/>
    <n v="37087"/>
    <x v="0"/>
    <s v="TEC-PH-10001061"/>
    <x v="2"/>
    <x v="7"/>
    <s v="Apple iPhone 5C"/>
    <x v="1977"/>
    <n v="3"/>
    <n v="0.2"/>
    <n v="17.998199999999997"/>
    <x v="0"/>
    <x v="0"/>
  </r>
  <r>
    <x v="6287"/>
    <x v="3138"/>
    <x v="1001"/>
    <x v="984"/>
    <x v="1"/>
    <s v="EB-13705"/>
    <s v="Ed Braxton"/>
    <x v="1"/>
    <x v="0"/>
    <s v="San Francisco"/>
    <x v="1"/>
    <n v="94122"/>
    <x v="1"/>
    <s v="FUR-TA-10003715"/>
    <x v="0"/>
    <x v="3"/>
    <s v="Hon 2111 Invitation Series Corner Table"/>
    <x v="4388"/>
    <n v="3"/>
    <n v="0.2"/>
    <n v="-87.935400000000044"/>
    <x v="1"/>
    <x v="0"/>
  </r>
  <r>
    <x v="6288"/>
    <x v="3138"/>
    <x v="1001"/>
    <x v="984"/>
    <x v="1"/>
    <s v="EB-13705"/>
    <s v="Ed Braxton"/>
    <x v="1"/>
    <x v="0"/>
    <s v="San Francisco"/>
    <x v="1"/>
    <n v="94122"/>
    <x v="1"/>
    <s v="OFF-BI-10001597"/>
    <x v="1"/>
    <x v="8"/>
    <s v="Wilson Jones Ledger-Size, Piano-Hinge Binder, 2&quot;, Blue"/>
    <x v="4389"/>
    <n v="6"/>
    <n v="0.2"/>
    <n v="68.846399999999974"/>
    <x v="1"/>
    <x v="0"/>
  </r>
  <r>
    <x v="6289"/>
    <x v="3139"/>
    <x v="649"/>
    <x v="567"/>
    <x v="0"/>
    <s v="NF-18595"/>
    <s v="Nicole Fjeld"/>
    <x v="2"/>
    <x v="0"/>
    <s v="Chico"/>
    <x v="1"/>
    <n v="95928"/>
    <x v="1"/>
    <s v="FUR-CH-10004063"/>
    <x v="0"/>
    <x v="1"/>
    <s v="Global Deluxe High-Back Manager's Chair"/>
    <x v="4390"/>
    <n v="4"/>
    <n v="0.2"/>
    <n v="102.95279999999988"/>
    <x v="1"/>
    <x v="0"/>
  </r>
  <r>
    <x v="6290"/>
    <x v="3139"/>
    <x v="649"/>
    <x v="567"/>
    <x v="0"/>
    <s v="NF-18595"/>
    <s v="Nicole Fjeld"/>
    <x v="2"/>
    <x v="0"/>
    <s v="Chico"/>
    <x v="1"/>
    <n v="95928"/>
    <x v="1"/>
    <s v="FUR-FU-10001979"/>
    <x v="0"/>
    <x v="5"/>
    <s v="Dana Halogen Swing-Arm Architect Lamp"/>
    <x v="568"/>
    <n v="8"/>
    <n v="0"/>
    <n v="91.772800000000018"/>
    <x v="1"/>
    <x v="0"/>
  </r>
  <r>
    <x v="6291"/>
    <x v="3140"/>
    <x v="574"/>
    <x v="241"/>
    <x v="2"/>
    <s v="ME-17725"/>
    <s v="Max Engle"/>
    <x v="0"/>
    <x v="0"/>
    <s v="Salem"/>
    <x v="17"/>
    <n v="24153"/>
    <x v="0"/>
    <s v="FUR-CH-10001854"/>
    <x v="0"/>
    <x v="1"/>
    <s v="Office Star - Professional Matrix Back Chair with 2-to-1 Synchro Tilt and Mesh Fabric Seat"/>
    <x v="4391"/>
    <n v="2"/>
    <n v="0"/>
    <n v="168.47040000000004"/>
    <x v="0"/>
    <x v="0"/>
  </r>
  <r>
    <x v="6292"/>
    <x v="3141"/>
    <x v="1100"/>
    <x v="1189"/>
    <x v="1"/>
    <s v="AZ-10750"/>
    <s v="Annie Zypern"/>
    <x v="0"/>
    <x v="0"/>
    <s v="Los Angeles"/>
    <x v="1"/>
    <n v="90008"/>
    <x v="1"/>
    <s v="TEC-PH-10002923"/>
    <x v="2"/>
    <x v="7"/>
    <s v="Logitech B530 USB Headset - headset - Full size, Binaural"/>
    <x v="2550"/>
    <n v="3"/>
    <n v="0.2"/>
    <n v="7.7679000000000009"/>
    <x v="1"/>
    <x v="0"/>
  </r>
  <r>
    <x v="6293"/>
    <x v="3141"/>
    <x v="1100"/>
    <x v="1189"/>
    <x v="1"/>
    <s v="AZ-10750"/>
    <s v="Annie Zypern"/>
    <x v="0"/>
    <x v="0"/>
    <s v="Los Angeles"/>
    <x v="1"/>
    <n v="90008"/>
    <x v="1"/>
    <s v="OFF-AR-10004691"/>
    <x v="1"/>
    <x v="6"/>
    <s v="Boston 1730 StandUp Electric Pencil Sharpener"/>
    <x v="2202"/>
    <n v="3"/>
    <n v="0"/>
    <n v="16.676400000000001"/>
    <x v="1"/>
    <x v="0"/>
  </r>
  <r>
    <x v="6294"/>
    <x v="3142"/>
    <x v="1101"/>
    <x v="76"/>
    <x v="2"/>
    <s v="RF-19345"/>
    <s v="Randy Ferguson"/>
    <x v="1"/>
    <x v="0"/>
    <s v="New York City"/>
    <x v="15"/>
    <n v="10024"/>
    <x v="3"/>
    <s v="OFF-BI-10002931"/>
    <x v="1"/>
    <x v="8"/>
    <s v="Avery Trapezoid Extra Heavy Duty 4&quot; Binders"/>
    <x v="4392"/>
    <n v="1"/>
    <n v="0.2"/>
    <n v="12.581999999999999"/>
    <x v="3"/>
    <x v="0"/>
  </r>
  <r>
    <x v="6295"/>
    <x v="3143"/>
    <x v="129"/>
    <x v="916"/>
    <x v="1"/>
    <s v="AJ-10780"/>
    <s v="Anthony Jacobs"/>
    <x v="1"/>
    <x v="0"/>
    <s v="Beverly"/>
    <x v="31"/>
    <n v="1915"/>
    <x v="3"/>
    <s v="OFF-AP-10002651"/>
    <x v="1"/>
    <x v="9"/>
    <s v="Hoover Upright Vacuum With Dirt Cup"/>
    <x v="4393"/>
    <n v="6"/>
    <n v="0"/>
    <n v="503.78219999999976"/>
    <x v="3"/>
    <x v="0"/>
  </r>
  <r>
    <x v="6296"/>
    <x v="3143"/>
    <x v="129"/>
    <x v="916"/>
    <x v="1"/>
    <s v="AJ-10780"/>
    <s v="Anthony Jacobs"/>
    <x v="1"/>
    <x v="0"/>
    <s v="Beverly"/>
    <x v="31"/>
    <n v="1915"/>
    <x v="3"/>
    <s v="OFF-ST-10000689"/>
    <x v="1"/>
    <x v="4"/>
    <s v="Fellowes Strictly Business Drawer File, Letter/Legal Size"/>
    <x v="457"/>
    <n v="5"/>
    <n v="0"/>
    <n v="84.51"/>
    <x v="3"/>
    <x v="0"/>
  </r>
  <r>
    <x v="6297"/>
    <x v="3143"/>
    <x v="129"/>
    <x v="916"/>
    <x v="1"/>
    <s v="AJ-10780"/>
    <s v="Anthony Jacobs"/>
    <x v="1"/>
    <x v="0"/>
    <s v="Beverly"/>
    <x v="31"/>
    <n v="1915"/>
    <x v="3"/>
    <s v="OFF-PA-10003302"/>
    <x v="1"/>
    <x v="10"/>
    <s v="Xerox 1906"/>
    <x v="275"/>
    <n v="4"/>
    <n v="0"/>
    <n v="66.627199999999988"/>
    <x v="3"/>
    <x v="0"/>
  </r>
  <r>
    <x v="6298"/>
    <x v="3144"/>
    <x v="618"/>
    <x v="1190"/>
    <x v="1"/>
    <s v="SF-20965"/>
    <s v="Sylvia Foulston"/>
    <x v="1"/>
    <x v="0"/>
    <s v="San Diego"/>
    <x v="1"/>
    <n v="92024"/>
    <x v="1"/>
    <s v="OFF-BI-10001460"/>
    <x v="1"/>
    <x v="8"/>
    <s v="Plastic Binding Combs"/>
    <x v="4394"/>
    <n v="3"/>
    <n v="0.2"/>
    <n v="12.2715"/>
    <x v="1"/>
    <x v="0"/>
  </r>
  <r>
    <x v="6299"/>
    <x v="3145"/>
    <x v="329"/>
    <x v="108"/>
    <x v="2"/>
    <s v="MZ-17335"/>
    <s v="Maria Zettner"/>
    <x v="2"/>
    <x v="0"/>
    <s v="San Francisco"/>
    <x v="1"/>
    <n v="94109"/>
    <x v="1"/>
    <s v="FUR-FU-10003489"/>
    <x v="0"/>
    <x v="5"/>
    <s v="Contemporary Borderless Frame"/>
    <x v="4395"/>
    <n v="3"/>
    <n v="0"/>
    <n v="9.5570999999999984"/>
    <x v="1"/>
    <x v="0"/>
  </r>
  <r>
    <x v="6300"/>
    <x v="3146"/>
    <x v="571"/>
    <x v="979"/>
    <x v="1"/>
    <s v="SB-20170"/>
    <s v="Sarah Bern"/>
    <x v="0"/>
    <x v="0"/>
    <s v="Chicago"/>
    <x v="10"/>
    <n v="60623"/>
    <x v="2"/>
    <s v="OFF-BI-10002794"/>
    <x v="1"/>
    <x v="8"/>
    <s v="Avery Trapezoid Ring Binder, 3&quot; Capacity, Black, 1040 sheets"/>
    <x v="4396"/>
    <n v="3"/>
    <n v="0.8"/>
    <n v="-38.11140000000001"/>
    <x v="2"/>
    <x v="0"/>
  </r>
  <r>
    <x v="6301"/>
    <x v="3146"/>
    <x v="571"/>
    <x v="979"/>
    <x v="1"/>
    <s v="SB-20170"/>
    <s v="Sarah Bern"/>
    <x v="0"/>
    <x v="0"/>
    <s v="Chicago"/>
    <x v="10"/>
    <n v="60623"/>
    <x v="2"/>
    <s v="OFF-EN-10000461"/>
    <x v="1"/>
    <x v="12"/>
    <s v="#10- 4 1/8&quot; x 9 1/2&quot; Recycled Envelopes"/>
    <x v="4397"/>
    <n v="2"/>
    <n v="0.2"/>
    <n v="4.7195999999999998"/>
    <x v="2"/>
    <x v="0"/>
  </r>
  <r>
    <x v="6302"/>
    <x v="3147"/>
    <x v="51"/>
    <x v="207"/>
    <x v="1"/>
    <s v="AH-10210"/>
    <s v="Alan Hwang"/>
    <x v="0"/>
    <x v="0"/>
    <s v="Dallas"/>
    <x v="5"/>
    <n v="75220"/>
    <x v="2"/>
    <s v="TEC-PH-10001305"/>
    <x v="2"/>
    <x v="7"/>
    <s v="Panasonic KX TS208W Corded phone"/>
    <x v="4398"/>
    <n v="5"/>
    <n v="0.2"/>
    <n v="19.596000000000018"/>
    <x v="2"/>
    <x v="0"/>
  </r>
  <r>
    <x v="6303"/>
    <x v="3148"/>
    <x v="978"/>
    <x v="46"/>
    <x v="0"/>
    <s v="NK-18490"/>
    <s v="Neil Knudson"/>
    <x v="2"/>
    <x v="0"/>
    <s v="Corpus Christi"/>
    <x v="5"/>
    <n v="78415"/>
    <x v="2"/>
    <s v="OFF-PA-10000167"/>
    <x v="1"/>
    <x v="10"/>
    <s v="Xerox 1925"/>
    <x v="1355"/>
    <n v="3"/>
    <n v="0.2"/>
    <n v="23.234999999999992"/>
    <x v="2"/>
    <x v="0"/>
  </r>
  <r>
    <x v="6304"/>
    <x v="3149"/>
    <x v="1024"/>
    <x v="547"/>
    <x v="3"/>
    <s v="AI-10855"/>
    <s v="Arianne Irving"/>
    <x v="0"/>
    <x v="0"/>
    <s v="New York City"/>
    <x v="15"/>
    <n v="10035"/>
    <x v="3"/>
    <s v="OFF-PA-10002947"/>
    <x v="1"/>
    <x v="10"/>
    <s v="Xerox 1923"/>
    <x v="3890"/>
    <n v="1"/>
    <n v="0"/>
    <n v="3.2063999999999999"/>
    <x v="3"/>
    <x v="0"/>
  </r>
  <r>
    <x v="6305"/>
    <x v="3150"/>
    <x v="254"/>
    <x v="781"/>
    <x v="0"/>
    <s v="TP-21565"/>
    <s v="Tracy Poddar"/>
    <x v="1"/>
    <x v="0"/>
    <s v="Eugene"/>
    <x v="21"/>
    <n v="97405"/>
    <x v="1"/>
    <s v="OFF-SU-10002301"/>
    <x v="1"/>
    <x v="14"/>
    <s v="Serrated Blade or Curved Handle Hand Letter Openers"/>
    <x v="4399"/>
    <n v="7"/>
    <n v="0.2"/>
    <n v="-4.1761999999999997"/>
    <x v="1"/>
    <x v="0"/>
  </r>
  <r>
    <x v="6306"/>
    <x v="3150"/>
    <x v="254"/>
    <x v="781"/>
    <x v="0"/>
    <s v="TP-21565"/>
    <s v="Tracy Poddar"/>
    <x v="1"/>
    <x v="0"/>
    <s v="Eugene"/>
    <x v="21"/>
    <n v="97405"/>
    <x v="1"/>
    <s v="FUR-CH-10003298"/>
    <x v="0"/>
    <x v="1"/>
    <s v="Office Star - Contemporary Task Swivel chair with Loop Arms, Charcoal"/>
    <x v="4400"/>
    <n v="1"/>
    <n v="0.2"/>
    <n v="-14.407800000000009"/>
    <x v="1"/>
    <x v="0"/>
  </r>
  <r>
    <x v="6307"/>
    <x v="3150"/>
    <x v="254"/>
    <x v="781"/>
    <x v="0"/>
    <s v="TP-21565"/>
    <s v="Tracy Poddar"/>
    <x v="1"/>
    <x v="0"/>
    <s v="Eugene"/>
    <x v="21"/>
    <n v="97405"/>
    <x v="1"/>
    <s v="OFF-PA-10004353"/>
    <x v="1"/>
    <x v="10"/>
    <s v="Southworth 25% Cotton Premium Laser Paper and Envelopes"/>
    <x v="1107"/>
    <n v="3"/>
    <n v="0.2"/>
    <n v="16.783200000000001"/>
    <x v="1"/>
    <x v="0"/>
  </r>
  <r>
    <x v="6308"/>
    <x v="3150"/>
    <x v="254"/>
    <x v="781"/>
    <x v="0"/>
    <s v="TP-21565"/>
    <s v="Tracy Poddar"/>
    <x v="1"/>
    <x v="0"/>
    <s v="Eugene"/>
    <x v="21"/>
    <n v="97405"/>
    <x v="1"/>
    <s v="FUR-CH-10000229"/>
    <x v="0"/>
    <x v="1"/>
    <s v="Global Enterprise Series Seating High-Back Swivel/Tilt Chairs"/>
    <x v="4401"/>
    <n v="3"/>
    <n v="0.2"/>
    <n v="-97.552800000000076"/>
    <x v="1"/>
    <x v="0"/>
  </r>
  <r>
    <x v="6309"/>
    <x v="3150"/>
    <x v="254"/>
    <x v="781"/>
    <x v="0"/>
    <s v="TP-21565"/>
    <s v="Tracy Poddar"/>
    <x v="1"/>
    <x v="0"/>
    <s v="Eugene"/>
    <x v="21"/>
    <n v="97405"/>
    <x v="1"/>
    <s v="OFF-LA-10003930"/>
    <x v="1"/>
    <x v="2"/>
    <s v="Dot Matrix Printer Tape Reel Labels, White, 5000/Box"/>
    <x v="4402"/>
    <n v="8"/>
    <n v="0.2"/>
    <n v="228.07919999999999"/>
    <x v="1"/>
    <x v="0"/>
  </r>
  <r>
    <x v="6310"/>
    <x v="3150"/>
    <x v="254"/>
    <x v="781"/>
    <x v="0"/>
    <s v="TP-21565"/>
    <s v="Tracy Poddar"/>
    <x v="1"/>
    <x v="0"/>
    <s v="Eugene"/>
    <x v="21"/>
    <n v="97405"/>
    <x v="1"/>
    <s v="OFF-PA-10000176"/>
    <x v="1"/>
    <x v="10"/>
    <s v="Xerox 1887"/>
    <x v="4403"/>
    <n v="1"/>
    <n v="0.2"/>
    <n v="5.3115999999999985"/>
    <x v="1"/>
    <x v="0"/>
  </r>
  <r>
    <x v="6311"/>
    <x v="3151"/>
    <x v="1102"/>
    <x v="370"/>
    <x v="1"/>
    <s v="LW-17125"/>
    <s v="Liz Willingham"/>
    <x v="0"/>
    <x v="0"/>
    <s v="Oxnard"/>
    <x v="1"/>
    <n v="93030"/>
    <x v="1"/>
    <s v="FUR-FU-10004006"/>
    <x v="0"/>
    <x v="5"/>
    <s v="Deflect-o DuraMat Lighweight, Studded, Beveled Mat for Low Pile Carpeting"/>
    <x v="4180"/>
    <n v="3"/>
    <n v="0"/>
    <n v="21.751499999999986"/>
    <x v="1"/>
    <x v="0"/>
  </r>
  <r>
    <x v="6312"/>
    <x v="3152"/>
    <x v="911"/>
    <x v="638"/>
    <x v="1"/>
    <s v="NG-18355"/>
    <s v="Nat Gilpin"/>
    <x v="1"/>
    <x v="0"/>
    <s v="Fairfield"/>
    <x v="29"/>
    <n v="6824"/>
    <x v="3"/>
    <s v="OFF-ST-10001932"/>
    <x v="1"/>
    <x v="4"/>
    <s v="Fellowes Staxonsteel Drawer Files"/>
    <x v="4404"/>
    <n v="3"/>
    <n v="0"/>
    <n v="81.131400000000014"/>
    <x v="3"/>
    <x v="0"/>
  </r>
  <r>
    <x v="6313"/>
    <x v="3152"/>
    <x v="911"/>
    <x v="638"/>
    <x v="1"/>
    <s v="NG-18355"/>
    <s v="Nat Gilpin"/>
    <x v="1"/>
    <x v="0"/>
    <s v="Fairfield"/>
    <x v="29"/>
    <n v="6824"/>
    <x v="3"/>
    <s v="TEC-PH-10000923"/>
    <x v="2"/>
    <x v="7"/>
    <s v="Belkin SportFit Armband For iPhone 5s/5c, Fuchsia"/>
    <x v="4405"/>
    <n v="1"/>
    <n v="0"/>
    <n v="7.3451000000000004"/>
    <x v="3"/>
    <x v="0"/>
  </r>
  <r>
    <x v="6314"/>
    <x v="3153"/>
    <x v="156"/>
    <x v="695"/>
    <x v="1"/>
    <s v="NG-18355"/>
    <s v="Nat Gilpin"/>
    <x v="1"/>
    <x v="0"/>
    <s v="Jackson"/>
    <x v="12"/>
    <n v="49201"/>
    <x v="2"/>
    <s v="OFF-AR-10000380"/>
    <x v="1"/>
    <x v="6"/>
    <s v="Hunt PowerHouse Electric Pencil Sharpener, Blue"/>
    <x v="4406"/>
    <n v="4"/>
    <n v="0"/>
    <n v="45.575999999999979"/>
    <x v="2"/>
    <x v="1"/>
  </r>
  <r>
    <x v="6315"/>
    <x v="3153"/>
    <x v="156"/>
    <x v="695"/>
    <x v="1"/>
    <s v="NG-18355"/>
    <s v="Nat Gilpin"/>
    <x v="1"/>
    <x v="0"/>
    <s v="Jackson"/>
    <x v="12"/>
    <n v="49201"/>
    <x v="2"/>
    <s v="OFF-LA-10003930"/>
    <x v="1"/>
    <x v="2"/>
    <s v="Dot Matrix Printer Tape Reel Labels, White, 5000/Box"/>
    <x v="1461"/>
    <n v="2"/>
    <n v="0"/>
    <n v="96.343800000000002"/>
    <x v="2"/>
    <x v="1"/>
  </r>
  <r>
    <x v="6316"/>
    <x v="3153"/>
    <x v="156"/>
    <x v="695"/>
    <x v="1"/>
    <s v="NG-18355"/>
    <s v="Nat Gilpin"/>
    <x v="1"/>
    <x v="0"/>
    <s v="Jackson"/>
    <x v="12"/>
    <n v="49201"/>
    <x v="2"/>
    <s v="OFF-PA-10001815"/>
    <x v="1"/>
    <x v="10"/>
    <s v="Xerox 1885"/>
    <x v="3803"/>
    <n v="3"/>
    <n v="0"/>
    <n v="69.177599999999984"/>
    <x v="2"/>
    <x v="1"/>
  </r>
  <r>
    <x v="6317"/>
    <x v="3153"/>
    <x v="156"/>
    <x v="695"/>
    <x v="1"/>
    <s v="NG-18355"/>
    <s v="Nat Gilpin"/>
    <x v="1"/>
    <x v="0"/>
    <s v="Jackson"/>
    <x v="12"/>
    <n v="49201"/>
    <x v="2"/>
    <s v="OFF-PA-10004082"/>
    <x v="1"/>
    <x v="10"/>
    <s v="Adams Telephone Message Book w/Frequently-Called Numbers Space, 400 Messages per Book"/>
    <x v="3888"/>
    <n v="2"/>
    <n v="0"/>
    <n v="7.98"/>
    <x v="2"/>
    <x v="1"/>
  </r>
  <r>
    <x v="6318"/>
    <x v="3154"/>
    <x v="920"/>
    <x v="364"/>
    <x v="0"/>
    <s v="EB-13750"/>
    <s v="Edward Becker"/>
    <x v="1"/>
    <x v="0"/>
    <s v="Laguna Niguel"/>
    <x v="1"/>
    <n v="92677"/>
    <x v="1"/>
    <s v="TEC-PH-10004071"/>
    <x v="2"/>
    <x v="7"/>
    <s v="PayAnywhere Card Reader"/>
    <x v="1409"/>
    <n v="5"/>
    <n v="0.2"/>
    <n v="3.4964999999999993"/>
    <x v="1"/>
    <x v="1"/>
  </r>
  <r>
    <x v="6319"/>
    <x v="3154"/>
    <x v="920"/>
    <x v="364"/>
    <x v="0"/>
    <s v="EB-13750"/>
    <s v="Edward Becker"/>
    <x v="1"/>
    <x v="0"/>
    <s v="Laguna Niguel"/>
    <x v="1"/>
    <n v="92677"/>
    <x v="1"/>
    <s v="OFF-PA-10002377"/>
    <x v="1"/>
    <x v="10"/>
    <s v="Adams Telephone Message Book W/Dividers/Space For Phone Numbers, 5 1/4&quot;X8 1/2&quot;, 200/Messages"/>
    <x v="3229"/>
    <n v="6"/>
    <n v="0"/>
    <n v="15.335999999999999"/>
    <x v="1"/>
    <x v="1"/>
  </r>
  <r>
    <x v="6320"/>
    <x v="3155"/>
    <x v="394"/>
    <x v="725"/>
    <x v="1"/>
    <s v="SP-20860"/>
    <s v="Sung Pak"/>
    <x v="1"/>
    <x v="0"/>
    <s v="Jacksonville"/>
    <x v="2"/>
    <n v="32216"/>
    <x v="0"/>
    <s v="OFF-PA-10001800"/>
    <x v="1"/>
    <x v="10"/>
    <s v="Xerox 220"/>
    <x v="563"/>
    <n v="2"/>
    <n v="0.2"/>
    <n v="3.6288"/>
    <x v="0"/>
    <x v="0"/>
  </r>
  <r>
    <x v="6321"/>
    <x v="3156"/>
    <x v="303"/>
    <x v="1098"/>
    <x v="1"/>
    <s v="SP-20545"/>
    <s v="Sibella Parks"/>
    <x v="1"/>
    <x v="0"/>
    <s v="Mount Vernon"/>
    <x v="15"/>
    <n v="10550"/>
    <x v="3"/>
    <s v="OFF-BI-10002764"/>
    <x v="1"/>
    <x v="8"/>
    <s v="Recycled Pressboard Report Cover with Reinforced Top Hinge"/>
    <x v="3294"/>
    <n v="3"/>
    <n v="0.2"/>
    <n v="2.8100999999999998"/>
    <x v="3"/>
    <x v="0"/>
  </r>
  <r>
    <x v="6322"/>
    <x v="3157"/>
    <x v="561"/>
    <x v="290"/>
    <x v="0"/>
    <s v="RB-19795"/>
    <s v="Ross Baird"/>
    <x v="2"/>
    <x v="0"/>
    <s v="Midland"/>
    <x v="12"/>
    <n v="48640"/>
    <x v="2"/>
    <s v="OFF-EN-10004459"/>
    <x v="1"/>
    <x v="12"/>
    <s v="Security-Tint Envelopes"/>
    <x v="770"/>
    <n v="2"/>
    <n v="0"/>
    <n v="7.4871999999999996"/>
    <x v="2"/>
    <x v="0"/>
  </r>
  <r>
    <x v="6323"/>
    <x v="3158"/>
    <x v="1103"/>
    <x v="278"/>
    <x v="1"/>
    <s v="DB-13660"/>
    <s v="Duane Benoit"/>
    <x v="0"/>
    <x v="0"/>
    <s v="Newark"/>
    <x v="13"/>
    <n v="19711"/>
    <x v="3"/>
    <s v="TEC-MA-10000423"/>
    <x v="2"/>
    <x v="15"/>
    <s v="Texas Instruments TI-34 Scientific Calculator"/>
    <x v="4407"/>
    <n v="3"/>
    <n v="0"/>
    <n v="31.005899999999997"/>
    <x v="3"/>
    <x v="0"/>
  </r>
  <r>
    <x v="6324"/>
    <x v="3159"/>
    <x v="1104"/>
    <x v="450"/>
    <x v="1"/>
    <s v="NB-18655"/>
    <s v="Nona Balk"/>
    <x v="1"/>
    <x v="0"/>
    <s v="San Francisco"/>
    <x v="1"/>
    <n v="94109"/>
    <x v="1"/>
    <s v="OFF-PA-10002986"/>
    <x v="1"/>
    <x v="10"/>
    <s v="Xerox 1898"/>
    <x v="657"/>
    <n v="5"/>
    <n v="0"/>
    <n v="16.032"/>
    <x v="1"/>
    <x v="0"/>
  </r>
  <r>
    <x v="6325"/>
    <x v="3159"/>
    <x v="1104"/>
    <x v="450"/>
    <x v="1"/>
    <s v="NB-18655"/>
    <s v="Nona Balk"/>
    <x v="1"/>
    <x v="0"/>
    <s v="San Francisco"/>
    <x v="1"/>
    <n v="94109"/>
    <x v="1"/>
    <s v="OFF-EN-10001434"/>
    <x v="1"/>
    <x v="12"/>
    <s v="Strathmore #10 Envelopes, Ultimate White"/>
    <x v="4408"/>
    <n v="4"/>
    <n v="0"/>
    <n v="103.3116"/>
    <x v="1"/>
    <x v="0"/>
  </r>
  <r>
    <x v="6326"/>
    <x v="3160"/>
    <x v="407"/>
    <x v="436"/>
    <x v="1"/>
    <s v="XP-21865"/>
    <s v="Xylona Preis"/>
    <x v="0"/>
    <x v="0"/>
    <s v="Westland"/>
    <x v="12"/>
    <n v="48185"/>
    <x v="2"/>
    <s v="OFF-ST-10000760"/>
    <x v="1"/>
    <x v="4"/>
    <s v="Eldon Fold 'N Roll Cart System"/>
    <x v="62"/>
    <n v="1"/>
    <n v="0"/>
    <n v="4.0541999999999998"/>
    <x v="2"/>
    <x v="0"/>
  </r>
  <r>
    <x v="6327"/>
    <x v="3160"/>
    <x v="407"/>
    <x v="436"/>
    <x v="1"/>
    <s v="XP-21865"/>
    <s v="Xylona Preis"/>
    <x v="0"/>
    <x v="0"/>
    <s v="Westland"/>
    <x v="12"/>
    <n v="48185"/>
    <x v="2"/>
    <s v="FUR-FU-10002918"/>
    <x v="0"/>
    <x v="5"/>
    <s v="Eldon ClusterMat Chair Mat with Cordless Antistatic Protection"/>
    <x v="1050"/>
    <n v="3"/>
    <n v="0"/>
    <n v="30.023400000000009"/>
    <x v="2"/>
    <x v="0"/>
  </r>
  <r>
    <x v="6328"/>
    <x v="3160"/>
    <x v="407"/>
    <x v="436"/>
    <x v="1"/>
    <s v="XP-21865"/>
    <s v="Xylona Preis"/>
    <x v="0"/>
    <x v="0"/>
    <s v="Westland"/>
    <x v="12"/>
    <n v="48185"/>
    <x v="2"/>
    <s v="OFF-BI-10000605"/>
    <x v="1"/>
    <x v="8"/>
    <s v="Acco Pressboard Covers with Storage Hooks, 9 1/2&quot; x 11&quot;, Executive Red"/>
    <x v="4409"/>
    <n v="5"/>
    <n v="0"/>
    <n v="8.9534999999999982"/>
    <x v="2"/>
    <x v="0"/>
  </r>
  <r>
    <x v="6329"/>
    <x v="3160"/>
    <x v="407"/>
    <x v="436"/>
    <x v="1"/>
    <s v="XP-21865"/>
    <s v="Xylona Preis"/>
    <x v="0"/>
    <x v="0"/>
    <s v="Westland"/>
    <x v="12"/>
    <n v="48185"/>
    <x v="2"/>
    <s v="OFF-AP-10002311"/>
    <x v="1"/>
    <x v="9"/>
    <s v="Holmes Replacement Filter for HEPA Air Cleaner, Very Large Room, HEPA Filter"/>
    <x v="4410"/>
    <n v="4"/>
    <n v="0.1"/>
    <n v="93.581600000000009"/>
    <x v="2"/>
    <x v="0"/>
  </r>
  <r>
    <x v="6330"/>
    <x v="3160"/>
    <x v="407"/>
    <x v="436"/>
    <x v="1"/>
    <s v="XP-21865"/>
    <s v="Xylona Preis"/>
    <x v="0"/>
    <x v="0"/>
    <s v="Westland"/>
    <x v="12"/>
    <n v="48185"/>
    <x v="2"/>
    <s v="OFF-ST-10003123"/>
    <x v="1"/>
    <x v="4"/>
    <s v="Fellowes Bases and Tops For Staxonsteel/High-Stak Systems"/>
    <x v="4411"/>
    <n v="2"/>
    <n v="0"/>
    <n v="15.979199999999999"/>
    <x v="2"/>
    <x v="0"/>
  </r>
  <r>
    <x v="6331"/>
    <x v="3160"/>
    <x v="407"/>
    <x v="436"/>
    <x v="1"/>
    <s v="XP-21865"/>
    <s v="Xylona Preis"/>
    <x v="0"/>
    <x v="0"/>
    <s v="Westland"/>
    <x v="12"/>
    <n v="48185"/>
    <x v="2"/>
    <s v="OFF-AR-10004456"/>
    <x v="1"/>
    <x v="6"/>
    <s v="Panasonic KP-4ABK Battery-Operated Pencil Sharpener"/>
    <x v="2911"/>
    <n v="3"/>
    <n v="0"/>
    <n v="12.736799999999999"/>
    <x v="2"/>
    <x v="0"/>
  </r>
  <r>
    <x v="6332"/>
    <x v="3160"/>
    <x v="407"/>
    <x v="436"/>
    <x v="1"/>
    <s v="XP-21865"/>
    <s v="Xylona Preis"/>
    <x v="0"/>
    <x v="0"/>
    <s v="Westland"/>
    <x v="12"/>
    <n v="48185"/>
    <x v="2"/>
    <s v="FUR-FU-10002268"/>
    <x v="0"/>
    <x v="5"/>
    <s v="Ultra Door Push Plate"/>
    <x v="1674"/>
    <n v="3"/>
    <n v="0"/>
    <n v="4.8608999999999991"/>
    <x v="2"/>
    <x v="0"/>
  </r>
  <r>
    <x v="6333"/>
    <x v="3160"/>
    <x v="407"/>
    <x v="436"/>
    <x v="1"/>
    <s v="XP-21865"/>
    <s v="Xylona Preis"/>
    <x v="0"/>
    <x v="0"/>
    <s v="Westland"/>
    <x v="12"/>
    <n v="48185"/>
    <x v="2"/>
    <s v="OFF-BI-10004364"/>
    <x v="1"/>
    <x v="8"/>
    <s v="Storex Dura Pro Binders"/>
    <x v="1286"/>
    <n v="5"/>
    <n v="0"/>
    <n v="13.365"/>
    <x v="2"/>
    <x v="0"/>
  </r>
  <r>
    <x v="6334"/>
    <x v="3161"/>
    <x v="384"/>
    <x v="406"/>
    <x v="1"/>
    <s v="MH-17455"/>
    <s v="Mark Hamilton"/>
    <x v="0"/>
    <x v="0"/>
    <s v="New York City"/>
    <x v="15"/>
    <n v="10011"/>
    <x v="3"/>
    <s v="OFF-PA-10001970"/>
    <x v="1"/>
    <x v="10"/>
    <s v="Xerox 1881"/>
    <x v="338"/>
    <n v="4"/>
    <n v="0"/>
    <n v="23.086399999999998"/>
    <x v="3"/>
    <x v="0"/>
  </r>
  <r>
    <x v="6335"/>
    <x v="3161"/>
    <x v="384"/>
    <x v="406"/>
    <x v="1"/>
    <s v="MH-17455"/>
    <s v="Mark Hamilton"/>
    <x v="0"/>
    <x v="0"/>
    <s v="New York City"/>
    <x v="15"/>
    <n v="10011"/>
    <x v="3"/>
    <s v="OFF-BI-10002954"/>
    <x v="1"/>
    <x v="8"/>
    <s v="Newell 3-Hole Punched Plastic Slotted Magazine Holders for Binders"/>
    <x v="723"/>
    <n v="5"/>
    <n v="0.2"/>
    <n v="6.3979999999999997"/>
    <x v="3"/>
    <x v="0"/>
  </r>
  <r>
    <x v="6336"/>
    <x v="3162"/>
    <x v="133"/>
    <x v="479"/>
    <x v="1"/>
    <s v="BG-11740"/>
    <s v="Bruce Geld"/>
    <x v="0"/>
    <x v="0"/>
    <s v="Los Angeles"/>
    <x v="1"/>
    <n v="90008"/>
    <x v="1"/>
    <s v="FUR-FU-10000672"/>
    <x v="0"/>
    <x v="5"/>
    <s v="Executive Impressions 10&quot; Spectator Wall Clock"/>
    <x v="116"/>
    <n v="4"/>
    <n v="0"/>
    <n v="15.993599999999997"/>
    <x v="1"/>
    <x v="0"/>
  </r>
  <r>
    <x v="6337"/>
    <x v="3162"/>
    <x v="133"/>
    <x v="479"/>
    <x v="1"/>
    <s v="BG-11740"/>
    <s v="Bruce Geld"/>
    <x v="0"/>
    <x v="0"/>
    <s v="Los Angeles"/>
    <x v="1"/>
    <n v="90008"/>
    <x v="1"/>
    <s v="TEC-PH-10004908"/>
    <x v="2"/>
    <x v="7"/>
    <s v="Panasonic KX TS3282W Corded phone"/>
    <x v="107"/>
    <n v="5"/>
    <n v="0.2"/>
    <n v="42.494999999999948"/>
    <x v="1"/>
    <x v="0"/>
  </r>
  <r>
    <x v="6338"/>
    <x v="3163"/>
    <x v="361"/>
    <x v="1041"/>
    <x v="1"/>
    <s v="TS-21370"/>
    <s v="Todd Sumrall"/>
    <x v="1"/>
    <x v="0"/>
    <s v="New York City"/>
    <x v="15"/>
    <n v="10035"/>
    <x v="3"/>
    <s v="TEC-PH-10003095"/>
    <x v="2"/>
    <x v="7"/>
    <s v="Samsung HM1900 Bluetooth Headset"/>
    <x v="4412"/>
    <n v="4"/>
    <n v="0"/>
    <n v="43.9"/>
    <x v="3"/>
    <x v="0"/>
  </r>
  <r>
    <x v="6339"/>
    <x v="3163"/>
    <x v="361"/>
    <x v="1041"/>
    <x v="1"/>
    <s v="TS-21370"/>
    <s v="Todd Sumrall"/>
    <x v="1"/>
    <x v="0"/>
    <s v="New York City"/>
    <x v="15"/>
    <n v="10035"/>
    <x v="3"/>
    <s v="FUR-CH-10002880"/>
    <x v="0"/>
    <x v="1"/>
    <s v="Global High-Back Leather Tilter, Burgundy"/>
    <x v="4413"/>
    <n v="2"/>
    <n v="0.1"/>
    <n v="2.4597999999999871"/>
    <x v="3"/>
    <x v="0"/>
  </r>
  <r>
    <x v="6340"/>
    <x v="3163"/>
    <x v="361"/>
    <x v="1041"/>
    <x v="1"/>
    <s v="TS-21370"/>
    <s v="Todd Sumrall"/>
    <x v="1"/>
    <x v="0"/>
    <s v="New York City"/>
    <x v="15"/>
    <n v="10035"/>
    <x v="3"/>
    <s v="TEC-MA-10001047"/>
    <x v="2"/>
    <x v="15"/>
    <s v="3D Systems Cube Printer, 2nd Generation, Magenta"/>
    <x v="4414"/>
    <n v="4"/>
    <n v="0"/>
    <n v="1351.9895999999999"/>
    <x v="3"/>
    <x v="0"/>
  </r>
  <r>
    <x v="6341"/>
    <x v="3164"/>
    <x v="413"/>
    <x v="771"/>
    <x v="2"/>
    <s v="DB-13660"/>
    <s v="Duane Benoit"/>
    <x v="0"/>
    <x v="0"/>
    <s v="Lancaster"/>
    <x v="24"/>
    <n v="43130"/>
    <x v="3"/>
    <s v="OFF-ST-10002554"/>
    <x v="1"/>
    <x v="4"/>
    <s v="Tennsco Industrial Shelving"/>
    <x v="4415"/>
    <n v="4"/>
    <n v="0.2"/>
    <n v="-35.215199999999996"/>
    <x v="3"/>
    <x v="0"/>
  </r>
  <r>
    <x v="6342"/>
    <x v="3165"/>
    <x v="1105"/>
    <x v="392"/>
    <x v="2"/>
    <s v="EM-14140"/>
    <s v="Eugene Moren"/>
    <x v="2"/>
    <x v="0"/>
    <s v="Newark"/>
    <x v="13"/>
    <n v="19711"/>
    <x v="3"/>
    <s v="TEC-AC-10004469"/>
    <x v="2"/>
    <x v="11"/>
    <s v="Microsoft Sculpt Comfort Mouse"/>
    <x v="4416"/>
    <n v="3"/>
    <n v="0"/>
    <n v="52.734000000000009"/>
    <x v="3"/>
    <x v="1"/>
  </r>
  <r>
    <x v="6343"/>
    <x v="3165"/>
    <x v="1105"/>
    <x v="392"/>
    <x v="2"/>
    <s v="EM-14140"/>
    <s v="Eugene Moren"/>
    <x v="2"/>
    <x v="0"/>
    <s v="Newark"/>
    <x v="13"/>
    <n v="19711"/>
    <x v="3"/>
    <s v="OFF-BI-10000309"/>
    <x v="1"/>
    <x v="8"/>
    <s v="GBC Twin Loop Wire Binding Elements, 9/16&quot; Spine, Black"/>
    <x v="2690"/>
    <n v="2"/>
    <n v="0"/>
    <n v="14.9156"/>
    <x v="3"/>
    <x v="1"/>
  </r>
  <r>
    <x v="6344"/>
    <x v="3165"/>
    <x v="1105"/>
    <x v="392"/>
    <x v="2"/>
    <s v="EM-14140"/>
    <s v="Eugene Moren"/>
    <x v="2"/>
    <x v="0"/>
    <s v="Newark"/>
    <x v="13"/>
    <n v="19711"/>
    <x v="3"/>
    <s v="OFF-BI-10001765"/>
    <x v="1"/>
    <x v="8"/>
    <s v="Wilson Jones Heavy-Duty Casebound Ring Binders with Metal Hinges"/>
    <x v="4417"/>
    <n v="2"/>
    <n v="0"/>
    <n v="33.254399999999997"/>
    <x v="3"/>
    <x v="1"/>
  </r>
  <r>
    <x v="6345"/>
    <x v="3165"/>
    <x v="1105"/>
    <x v="392"/>
    <x v="2"/>
    <s v="EM-14140"/>
    <s v="Eugene Moren"/>
    <x v="2"/>
    <x v="0"/>
    <s v="Newark"/>
    <x v="13"/>
    <n v="19711"/>
    <x v="3"/>
    <s v="TEC-PH-10001619"/>
    <x v="2"/>
    <x v="7"/>
    <s v="LG G3"/>
    <x v="2173"/>
    <n v="3"/>
    <n v="0"/>
    <n v="170.51129999999998"/>
    <x v="3"/>
    <x v="1"/>
  </r>
  <r>
    <x v="6346"/>
    <x v="3166"/>
    <x v="179"/>
    <x v="1191"/>
    <x v="3"/>
    <s v="RB-19465"/>
    <s v="Rick Bensley"/>
    <x v="2"/>
    <x v="0"/>
    <s v="New York City"/>
    <x v="15"/>
    <n v="10024"/>
    <x v="3"/>
    <s v="OFF-LA-10002034"/>
    <x v="1"/>
    <x v="2"/>
    <s v="Avery 478"/>
    <x v="4418"/>
    <n v="5"/>
    <n v="0"/>
    <n v="12.029499999999999"/>
    <x v="3"/>
    <x v="0"/>
  </r>
  <r>
    <x v="6347"/>
    <x v="3167"/>
    <x v="489"/>
    <x v="1192"/>
    <x v="1"/>
    <s v="PO-18850"/>
    <s v="Patrick O'Brill"/>
    <x v="0"/>
    <x v="0"/>
    <s v="San Francisco"/>
    <x v="1"/>
    <n v="94109"/>
    <x v="1"/>
    <s v="OFF-BI-10000309"/>
    <x v="1"/>
    <x v="8"/>
    <s v="GBC Twin Loop Wire Binding Elements, 9/16&quot; Spine, Black"/>
    <x v="4419"/>
    <n v="1"/>
    <n v="0.2"/>
    <n v="4.4137999999999993"/>
    <x v="1"/>
    <x v="0"/>
  </r>
  <r>
    <x v="6348"/>
    <x v="3167"/>
    <x v="489"/>
    <x v="1192"/>
    <x v="1"/>
    <s v="PO-18850"/>
    <s v="Patrick O'Brill"/>
    <x v="0"/>
    <x v="0"/>
    <s v="San Francisco"/>
    <x v="1"/>
    <n v="94109"/>
    <x v="1"/>
    <s v="OFF-ST-10000876"/>
    <x v="1"/>
    <x v="4"/>
    <s v="Eldon Simplefile Box Office"/>
    <x v="2191"/>
    <n v="3"/>
    <n v="0"/>
    <n v="10.4496"/>
    <x v="1"/>
    <x v="0"/>
  </r>
  <r>
    <x v="6349"/>
    <x v="3167"/>
    <x v="489"/>
    <x v="1192"/>
    <x v="1"/>
    <s v="PO-18850"/>
    <s v="Patrick O'Brill"/>
    <x v="0"/>
    <x v="0"/>
    <s v="San Francisco"/>
    <x v="1"/>
    <n v="94109"/>
    <x v="1"/>
    <s v="OFF-SU-10002573"/>
    <x v="1"/>
    <x v="14"/>
    <s v="Acme 10&quot; Easy Grip Assistive Scissors"/>
    <x v="1530"/>
    <n v="2"/>
    <n v="0"/>
    <n v="10.517999999999997"/>
    <x v="1"/>
    <x v="0"/>
  </r>
  <r>
    <x v="6350"/>
    <x v="3168"/>
    <x v="213"/>
    <x v="221"/>
    <x v="1"/>
    <s v="AG-10900"/>
    <s v="Arthur Gainer"/>
    <x v="0"/>
    <x v="0"/>
    <s v="Dallas"/>
    <x v="5"/>
    <n v="75217"/>
    <x v="2"/>
    <s v="FUR-FU-10004622"/>
    <x v="0"/>
    <x v="5"/>
    <s v="Eldon Advantage Foldable Chair Mats for Low Pile Carpets"/>
    <x v="4420"/>
    <n v="5"/>
    <n v="0.6"/>
    <n v="-105.69000000000003"/>
    <x v="2"/>
    <x v="1"/>
  </r>
  <r>
    <x v="6351"/>
    <x v="3169"/>
    <x v="132"/>
    <x v="834"/>
    <x v="1"/>
    <s v="BF-11275"/>
    <s v="Beth Fritzler"/>
    <x v="1"/>
    <x v="0"/>
    <s v="Miami"/>
    <x v="2"/>
    <n v="33178"/>
    <x v="0"/>
    <s v="TEC-PH-10002549"/>
    <x v="2"/>
    <x v="7"/>
    <s v="Polycom SoundPoint IP 450 VoIP phone"/>
    <x v="3348"/>
    <n v="2"/>
    <n v="0.2"/>
    <n v="27.103200000000001"/>
    <x v="0"/>
    <x v="0"/>
  </r>
  <r>
    <x v="6352"/>
    <x v="3170"/>
    <x v="1023"/>
    <x v="400"/>
    <x v="1"/>
    <s v="HG-14845"/>
    <s v="Harry Greene"/>
    <x v="0"/>
    <x v="0"/>
    <s v="Philadelphia"/>
    <x v="9"/>
    <n v="19120"/>
    <x v="3"/>
    <s v="OFF-BI-10004209"/>
    <x v="1"/>
    <x v="8"/>
    <s v="Fellowes Twister Kit, Gray/Clear, 3/pkg"/>
    <x v="4421"/>
    <n v="1"/>
    <n v="0.7"/>
    <n v="-2.0099999999999998"/>
    <x v="3"/>
    <x v="0"/>
  </r>
  <r>
    <x v="6353"/>
    <x v="3171"/>
    <x v="684"/>
    <x v="64"/>
    <x v="1"/>
    <s v="BS-11590"/>
    <s v="Brendan Sweed"/>
    <x v="1"/>
    <x v="0"/>
    <s v="New York City"/>
    <x v="15"/>
    <n v="10011"/>
    <x v="3"/>
    <s v="OFF-AP-10001962"/>
    <x v="1"/>
    <x v="9"/>
    <s v="Black &amp; Decker Filter for Double Action Dustbuster Cordless Vac BLDV7210"/>
    <x v="4422"/>
    <n v="1"/>
    <n v="0"/>
    <n v="2.0975000000000001"/>
    <x v="3"/>
    <x v="0"/>
  </r>
  <r>
    <x v="6354"/>
    <x v="3171"/>
    <x v="684"/>
    <x v="64"/>
    <x v="1"/>
    <s v="BS-11590"/>
    <s v="Brendan Sweed"/>
    <x v="1"/>
    <x v="0"/>
    <s v="New York City"/>
    <x v="15"/>
    <n v="10011"/>
    <x v="3"/>
    <s v="TEC-PH-10002922"/>
    <x v="2"/>
    <x v="7"/>
    <s v="ShoreTel ShorePhone IP 230 VoIP phone"/>
    <x v="4423"/>
    <n v="2"/>
    <n v="0"/>
    <n v="101.39399999999998"/>
    <x v="3"/>
    <x v="0"/>
  </r>
  <r>
    <x v="6355"/>
    <x v="3172"/>
    <x v="191"/>
    <x v="293"/>
    <x v="1"/>
    <s v="JD-16015"/>
    <s v="Joy Daniels"/>
    <x v="0"/>
    <x v="0"/>
    <s v="Philadelphia"/>
    <x v="9"/>
    <n v="19120"/>
    <x v="3"/>
    <s v="OFF-ST-10000642"/>
    <x v="1"/>
    <x v="4"/>
    <s v="Tennsco Lockers, Gray"/>
    <x v="2067"/>
    <n v="5"/>
    <n v="0.2"/>
    <n v="-13.637000000000011"/>
    <x v="3"/>
    <x v="0"/>
  </r>
  <r>
    <x v="6356"/>
    <x v="3173"/>
    <x v="205"/>
    <x v="1193"/>
    <x v="1"/>
    <s v="CS-12250"/>
    <s v="Chris Selesnick"/>
    <x v="1"/>
    <x v="0"/>
    <s v="Seattle"/>
    <x v="4"/>
    <n v="98103"/>
    <x v="1"/>
    <s v="OFF-BI-10001757"/>
    <x v="1"/>
    <x v="8"/>
    <s v="Pressboard Hanging Data Binders for Unburst Sheets"/>
    <x v="1209"/>
    <n v="5"/>
    <n v="0.2"/>
    <n v="6.8879999999999981"/>
    <x v="1"/>
    <x v="0"/>
  </r>
  <r>
    <x v="6357"/>
    <x v="3173"/>
    <x v="205"/>
    <x v="1193"/>
    <x v="1"/>
    <s v="CS-12250"/>
    <s v="Chris Selesnick"/>
    <x v="1"/>
    <x v="0"/>
    <s v="Seattle"/>
    <x v="4"/>
    <n v="98103"/>
    <x v="1"/>
    <s v="OFF-PA-10004621"/>
    <x v="1"/>
    <x v="10"/>
    <s v="Xerox 212"/>
    <x v="243"/>
    <n v="4"/>
    <n v="0"/>
    <n v="12.441600000000001"/>
    <x v="1"/>
    <x v="0"/>
  </r>
  <r>
    <x v="6358"/>
    <x v="3173"/>
    <x v="205"/>
    <x v="1193"/>
    <x v="1"/>
    <s v="CS-12250"/>
    <s v="Chris Selesnick"/>
    <x v="1"/>
    <x v="0"/>
    <s v="Seattle"/>
    <x v="4"/>
    <n v="98103"/>
    <x v="1"/>
    <s v="OFF-PA-10002262"/>
    <x v="1"/>
    <x v="10"/>
    <s v="Xerox 192"/>
    <x v="90"/>
    <n v="1"/>
    <n v="0"/>
    <n v="3.1104000000000003"/>
    <x v="1"/>
    <x v="0"/>
  </r>
  <r>
    <x v="6359"/>
    <x v="3173"/>
    <x v="205"/>
    <x v="1193"/>
    <x v="1"/>
    <s v="CS-12250"/>
    <s v="Chris Selesnick"/>
    <x v="1"/>
    <x v="0"/>
    <s v="Seattle"/>
    <x v="4"/>
    <n v="98103"/>
    <x v="1"/>
    <s v="TEC-PH-10004100"/>
    <x v="2"/>
    <x v="7"/>
    <s v="Griffin GC17055 Auxiliary Audio Cable"/>
    <x v="1146"/>
    <n v="6"/>
    <n v="0.2"/>
    <n v="8.6352000000000011"/>
    <x v="1"/>
    <x v="0"/>
  </r>
  <r>
    <x v="6360"/>
    <x v="3174"/>
    <x v="895"/>
    <x v="631"/>
    <x v="1"/>
    <s v="FC-14245"/>
    <s v="Frank Carlisle"/>
    <x v="2"/>
    <x v="0"/>
    <s v="Los Angeles"/>
    <x v="1"/>
    <n v="90032"/>
    <x v="1"/>
    <s v="OFF-AR-10003582"/>
    <x v="1"/>
    <x v="6"/>
    <s v="Boston Electric Pencil Sharpener, Model 1818, Charcoal Black"/>
    <x v="2471"/>
    <n v="2"/>
    <n v="0"/>
    <n v="15.764000000000003"/>
    <x v="1"/>
    <x v="0"/>
  </r>
  <r>
    <x v="6361"/>
    <x v="3175"/>
    <x v="641"/>
    <x v="457"/>
    <x v="1"/>
    <s v="SE-20110"/>
    <s v="Sanjit Engle"/>
    <x v="0"/>
    <x v="0"/>
    <s v="Springfield"/>
    <x v="21"/>
    <n v="97477"/>
    <x v="1"/>
    <s v="OFF-AR-10003179"/>
    <x v="1"/>
    <x v="6"/>
    <s v="Dixon Ticonderoga Core-Lock Colored Pencils"/>
    <x v="4348"/>
    <n v="7"/>
    <n v="0.2"/>
    <n v="8.2900999999999954"/>
    <x v="1"/>
    <x v="0"/>
  </r>
  <r>
    <x v="6362"/>
    <x v="3176"/>
    <x v="610"/>
    <x v="654"/>
    <x v="1"/>
    <s v="CK-12205"/>
    <s v="Chloris Kastensmidt"/>
    <x v="0"/>
    <x v="0"/>
    <s v="Renton"/>
    <x v="4"/>
    <n v="98059"/>
    <x v="1"/>
    <s v="OFF-BI-10001670"/>
    <x v="1"/>
    <x v="8"/>
    <s v="Vinyl Sectional Post Binders"/>
    <x v="4424"/>
    <n v="5"/>
    <n v="0.2"/>
    <n v="56.55"/>
    <x v="1"/>
    <x v="0"/>
  </r>
  <r>
    <x v="6363"/>
    <x v="3176"/>
    <x v="610"/>
    <x v="654"/>
    <x v="1"/>
    <s v="CK-12205"/>
    <s v="Chloris Kastensmidt"/>
    <x v="0"/>
    <x v="0"/>
    <s v="Renton"/>
    <x v="4"/>
    <n v="98059"/>
    <x v="1"/>
    <s v="TEC-MA-10002073"/>
    <x v="2"/>
    <x v="15"/>
    <s v="3D Systems Cube Printer, 2nd Generation, White"/>
    <x v="4425"/>
    <n v="1"/>
    <n v="0.2"/>
    <n v="103.99920000000003"/>
    <x v="1"/>
    <x v="0"/>
  </r>
  <r>
    <x v="6364"/>
    <x v="3176"/>
    <x v="610"/>
    <x v="654"/>
    <x v="1"/>
    <s v="CK-12205"/>
    <s v="Chloris Kastensmidt"/>
    <x v="0"/>
    <x v="0"/>
    <s v="Renton"/>
    <x v="4"/>
    <n v="98059"/>
    <x v="1"/>
    <s v="OFF-PA-10003797"/>
    <x v="1"/>
    <x v="10"/>
    <s v="Xerox 209"/>
    <x v="187"/>
    <n v="8"/>
    <n v="0"/>
    <n v="24.883200000000002"/>
    <x v="1"/>
    <x v="0"/>
  </r>
  <r>
    <x v="6365"/>
    <x v="3177"/>
    <x v="1095"/>
    <x v="710"/>
    <x v="2"/>
    <s v="DS-13030"/>
    <s v="Darrin Sayre"/>
    <x v="2"/>
    <x v="0"/>
    <s v="New York City"/>
    <x v="15"/>
    <n v="10009"/>
    <x v="3"/>
    <s v="TEC-PH-10004006"/>
    <x v="2"/>
    <x v="7"/>
    <s v="Panasonic KX - TS880B Telephone"/>
    <x v="4426"/>
    <n v="1"/>
    <n v="0"/>
    <n v="11.1294"/>
    <x v="3"/>
    <x v="0"/>
  </r>
  <r>
    <x v="6366"/>
    <x v="3177"/>
    <x v="1095"/>
    <x v="710"/>
    <x v="2"/>
    <s v="DS-13030"/>
    <s v="Darrin Sayre"/>
    <x v="2"/>
    <x v="0"/>
    <s v="New York City"/>
    <x v="15"/>
    <n v="10009"/>
    <x v="3"/>
    <s v="OFF-SU-10000646"/>
    <x v="1"/>
    <x v="14"/>
    <s v="Premier Automatic Letter Opener"/>
    <x v="4427"/>
    <n v="1"/>
    <n v="0"/>
    <n v="7.2111000000000161"/>
    <x v="3"/>
    <x v="0"/>
  </r>
  <r>
    <x v="6367"/>
    <x v="3177"/>
    <x v="1095"/>
    <x v="710"/>
    <x v="2"/>
    <s v="DS-13030"/>
    <s v="Darrin Sayre"/>
    <x v="2"/>
    <x v="0"/>
    <s v="New York City"/>
    <x v="15"/>
    <n v="10009"/>
    <x v="3"/>
    <s v="TEC-PH-10002262"/>
    <x v="2"/>
    <x v="7"/>
    <s v="LG Electronics Tone+ HBS-730 Bluetooth Headset"/>
    <x v="4428"/>
    <n v="2"/>
    <n v="0"/>
    <n v="33.325600000000009"/>
    <x v="3"/>
    <x v="0"/>
  </r>
  <r>
    <x v="6368"/>
    <x v="3178"/>
    <x v="240"/>
    <x v="286"/>
    <x v="1"/>
    <s v="SA-20830"/>
    <s v="Sue Ann Reed"/>
    <x v="0"/>
    <x v="0"/>
    <s v="San Jose"/>
    <x v="1"/>
    <n v="95123"/>
    <x v="1"/>
    <s v="OFF-BI-10002082"/>
    <x v="1"/>
    <x v="8"/>
    <s v="GBC Twin Loop Wire Binding Elements"/>
    <x v="4429"/>
    <n v="5"/>
    <n v="0.2"/>
    <n v="49.92"/>
    <x v="1"/>
    <x v="1"/>
  </r>
  <r>
    <x v="6369"/>
    <x v="3179"/>
    <x v="339"/>
    <x v="1194"/>
    <x v="1"/>
    <s v="TP-21565"/>
    <s v="Tracy Poddar"/>
    <x v="1"/>
    <x v="0"/>
    <s v="Grand Prairie"/>
    <x v="5"/>
    <n v="75051"/>
    <x v="2"/>
    <s v="FUR-FU-10001756"/>
    <x v="0"/>
    <x v="5"/>
    <s v="Eldon Expressions Desk Accessory, Wood Photo Frame, Mahogany"/>
    <x v="4430"/>
    <n v="5"/>
    <n v="0.6"/>
    <n v="-29.512000000000008"/>
    <x v="2"/>
    <x v="0"/>
  </r>
  <r>
    <x v="6370"/>
    <x v="3180"/>
    <x v="831"/>
    <x v="1143"/>
    <x v="3"/>
    <s v="JK-16120"/>
    <s v="Julie Kriz"/>
    <x v="2"/>
    <x v="0"/>
    <s v="New York City"/>
    <x v="15"/>
    <n v="10009"/>
    <x v="3"/>
    <s v="FUR-BO-10002598"/>
    <x v="0"/>
    <x v="0"/>
    <s v="Hon Metal Bookcases, Putty"/>
    <x v="394"/>
    <n v="2"/>
    <n v="0.2"/>
    <n v="12.776399999999988"/>
    <x v="3"/>
    <x v="0"/>
  </r>
  <r>
    <x v="6371"/>
    <x v="3181"/>
    <x v="621"/>
    <x v="391"/>
    <x v="0"/>
    <s v="CC-12430"/>
    <s v="Chuck Clark"/>
    <x v="2"/>
    <x v="0"/>
    <s v="New York City"/>
    <x v="15"/>
    <n v="10009"/>
    <x v="3"/>
    <s v="FUR-FU-10001934"/>
    <x v="0"/>
    <x v="5"/>
    <s v="Magnifier Swing Arm Lamp"/>
    <x v="202"/>
    <n v="4"/>
    <n v="0"/>
    <n v="21.819200000000002"/>
    <x v="3"/>
    <x v="0"/>
  </r>
  <r>
    <x v="6372"/>
    <x v="3181"/>
    <x v="621"/>
    <x v="391"/>
    <x v="0"/>
    <s v="CC-12430"/>
    <s v="Chuck Clark"/>
    <x v="2"/>
    <x v="0"/>
    <s v="New York City"/>
    <x v="15"/>
    <n v="10009"/>
    <x v="3"/>
    <s v="OFF-AR-10001130"/>
    <x v="1"/>
    <x v="6"/>
    <s v="Quartet Alpha White Chalk, 12/Pack"/>
    <x v="153"/>
    <n v="3"/>
    <n v="0"/>
    <n v="3.1160999999999999"/>
    <x v="3"/>
    <x v="0"/>
  </r>
  <r>
    <x v="6373"/>
    <x v="3181"/>
    <x v="621"/>
    <x v="391"/>
    <x v="0"/>
    <s v="CC-12430"/>
    <s v="Chuck Clark"/>
    <x v="2"/>
    <x v="0"/>
    <s v="New York City"/>
    <x v="15"/>
    <n v="10009"/>
    <x v="3"/>
    <s v="TEC-AC-10002049"/>
    <x v="2"/>
    <x v="11"/>
    <s v="Logitech G19 Programmable Gaming Keyboard"/>
    <x v="810"/>
    <n v="3"/>
    <n v="0"/>
    <n v="66.954599999999971"/>
    <x v="3"/>
    <x v="0"/>
  </r>
  <r>
    <x v="6374"/>
    <x v="3182"/>
    <x v="333"/>
    <x v="617"/>
    <x v="1"/>
    <s v="LA-16780"/>
    <s v="Laura Armstrong"/>
    <x v="1"/>
    <x v="0"/>
    <s v="Memphis"/>
    <x v="18"/>
    <n v="38109"/>
    <x v="0"/>
    <s v="FUR-CH-10001394"/>
    <x v="0"/>
    <x v="1"/>
    <s v="Global Leather Executive Chair"/>
    <x v="4431"/>
    <n v="2"/>
    <n v="0.2"/>
    <n v="70.197999999999922"/>
    <x v="0"/>
    <x v="0"/>
  </r>
  <r>
    <x v="6375"/>
    <x v="3182"/>
    <x v="333"/>
    <x v="617"/>
    <x v="1"/>
    <s v="LA-16780"/>
    <s v="Laura Armstrong"/>
    <x v="1"/>
    <x v="0"/>
    <s v="Memphis"/>
    <x v="18"/>
    <n v="38109"/>
    <x v="0"/>
    <s v="OFF-ST-10000798"/>
    <x v="1"/>
    <x v="4"/>
    <s v="2300 Heavy-Duty Transfer File Systems by Perma"/>
    <x v="4432"/>
    <n v="5"/>
    <n v="0.2"/>
    <n v="-1.249000000000013"/>
    <x v="0"/>
    <x v="0"/>
  </r>
  <r>
    <x v="6376"/>
    <x v="3183"/>
    <x v="877"/>
    <x v="1195"/>
    <x v="2"/>
    <s v="AW-10930"/>
    <s v="Arthur Wiediger"/>
    <x v="2"/>
    <x v="0"/>
    <s v="Philadelphia"/>
    <x v="9"/>
    <n v="19143"/>
    <x v="3"/>
    <s v="OFF-LA-10000134"/>
    <x v="1"/>
    <x v="2"/>
    <s v="Avery 511"/>
    <x v="1268"/>
    <n v="2"/>
    <n v="0.2"/>
    <n v="1.7247999999999997"/>
    <x v="3"/>
    <x v="0"/>
  </r>
  <r>
    <x v="6377"/>
    <x v="3184"/>
    <x v="272"/>
    <x v="259"/>
    <x v="1"/>
    <s v="BP-11230"/>
    <s v="Benjamin Patterson"/>
    <x v="0"/>
    <x v="0"/>
    <s v="Los Angeles"/>
    <x v="1"/>
    <n v="90004"/>
    <x v="1"/>
    <s v="FUR-FU-10002364"/>
    <x v="0"/>
    <x v="5"/>
    <s v="Eldon Expressions Wood Desk Accessories, Oak"/>
    <x v="1816"/>
    <n v="2"/>
    <n v="0"/>
    <n v="4.2803999999999984"/>
    <x v="1"/>
    <x v="0"/>
  </r>
  <r>
    <x v="6378"/>
    <x v="3185"/>
    <x v="318"/>
    <x v="1001"/>
    <x v="1"/>
    <s v="DB-13360"/>
    <s v="Dennis Bolton"/>
    <x v="2"/>
    <x v="0"/>
    <s v="Waterbury"/>
    <x v="29"/>
    <n v="6708"/>
    <x v="3"/>
    <s v="TEC-AC-10004571"/>
    <x v="2"/>
    <x v="11"/>
    <s v="Logitech G700s Rechargeable Gaming Mouse"/>
    <x v="313"/>
    <n v="1"/>
    <n v="0"/>
    <n v="41.995800000000003"/>
    <x v="3"/>
    <x v="0"/>
  </r>
  <r>
    <x v="6379"/>
    <x v="3185"/>
    <x v="318"/>
    <x v="1001"/>
    <x v="1"/>
    <s v="DB-13360"/>
    <s v="Dennis Bolton"/>
    <x v="2"/>
    <x v="0"/>
    <s v="Waterbury"/>
    <x v="29"/>
    <n v="6708"/>
    <x v="3"/>
    <s v="OFF-ST-10003692"/>
    <x v="1"/>
    <x v="4"/>
    <s v="Recycled Steel Personal File for Hanging File Folders"/>
    <x v="4433"/>
    <n v="5"/>
    <n v="0"/>
    <n v="71.537499999999994"/>
    <x v="3"/>
    <x v="0"/>
  </r>
  <r>
    <x v="6380"/>
    <x v="3186"/>
    <x v="918"/>
    <x v="969"/>
    <x v="1"/>
    <s v="PC-19000"/>
    <s v="Pauline Chand"/>
    <x v="2"/>
    <x v="0"/>
    <s v="Chandler"/>
    <x v="16"/>
    <n v="85224"/>
    <x v="1"/>
    <s v="OFF-FA-10001883"/>
    <x v="1"/>
    <x v="13"/>
    <s v="Alliance Super-Size Bands, Assorted Sizes"/>
    <x v="4434"/>
    <n v="8"/>
    <n v="0.2"/>
    <n v="-11.825600000000001"/>
    <x v="1"/>
    <x v="0"/>
  </r>
  <r>
    <x v="6381"/>
    <x v="3187"/>
    <x v="892"/>
    <x v="944"/>
    <x v="1"/>
    <s v="TB-21595"/>
    <s v="Troy Blackwell"/>
    <x v="0"/>
    <x v="0"/>
    <s v="Springfield"/>
    <x v="24"/>
    <n v="45503"/>
    <x v="3"/>
    <s v="FUR-BO-10004015"/>
    <x v="0"/>
    <x v="0"/>
    <s v="Bush Andora Bookcase, Maple/Graphite Gray Finish"/>
    <x v="4435"/>
    <n v="5"/>
    <n v="0.5"/>
    <n v="-167.98600000000002"/>
    <x v="3"/>
    <x v="0"/>
  </r>
  <r>
    <x v="6382"/>
    <x v="3187"/>
    <x v="892"/>
    <x v="944"/>
    <x v="1"/>
    <s v="TB-21595"/>
    <s v="Troy Blackwell"/>
    <x v="0"/>
    <x v="0"/>
    <s v="Springfield"/>
    <x v="24"/>
    <n v="45503"/>
    <x v="3"/>
    <s v="TEC-PH-10000141"/>
    <x v="2"/>
    <x v="7"/>
    <s v="Clearsounds A400"/>
    <x v="3608"/>
    <n v="4"/>
    <n v="0.4"/>
    <n v="-36.954399999999993"/>
    <x v="3"/>
    <x v="0"/>
  </r>
  <r>
    <x v="6383"/>
    <x v="3188"/>
    <x v="787"/>
    <x v="827"/>
    <x v="2"/>
    <s v="TB-21250"/>
    <s v="Tim Brockman"/>
    <x v="0"/>
    <x v="0"/>
    <s v="Austin"/>
    <x v="5"/>
    <n v="78745"/>
    <x v="2"/>
    <s v="OFF-BI-10001597"/>
    <x v="1"/>
    <x v="8"/>
    <s v="Wilson Jones Ledger-Size, Piano-Hinge Binder, 2&quot;, Blue"/>
    <x v="2102"/>
    <n v="4"/>
    <n v="0.8"/>
    <n v="-52.454400000000007"/>
    <x v="2"/>
    <x v="0"/>
  </r>
  <r>
    <x v="6384"/>
    <x v="3188"/>
    <x v="787"/>
    <x v="827"/>
    <x v="2"/>
    <s v="TB-21250"/>
    <s v="Tim Brockman"/>
    <x v="0"/>
    <x v="0"/>
    <s v="Austin"/>
    <x v="5"/>
    <n v="78745"/>
    <x v="2"/>
    <s v="TEC-AC-10003628"/>
    <x v="2"/>
    <x v="11"/>
    <s v="Logitech 910-002974 M325 Wireless Mouse for Web Scrolling"/>
    <x v="736"/>
    <n v="2"/>
    <n v="0.2"/>
    <n v="14.395200000000004"/>
    <x v="2"/>
    <x v="0"/>
  </r>
  <r>
    <x v="6385"/>
    <x v="3188"/>
    <x v="787"/>
    <x v="827"/>
    <x v="2"/>
    <s v="TB-21250"/>
    <s v="Tim Brockman"/>
    <x v="0"/>
    <x v="0"/>
    <s v="Austin"/>
    <x v="5"/>
    <n v="78745"/>
    <x v="2"/>
    <s v="TEC-AC-10002331"/>
    <x v="2"/>
    <x v="11"/>
    <s v="Maxell 74 Minute CDR, 10/Pack"/>
    <x v="4436"/>
    <n v="8"/>
    <n v="0.2"/>
    <n v="13.300799999999999"/>
    <x v="2"/>
    <x v="0"/>
  </r>
  <r>
    <x v="6386"/>
    <x v="3188"/>
    <x v="787"/>
    <x v="827"/>
    <x v="2"/>
    <s v="TB-21250"/>
    <s v="Tim Brockman"/>
    <x v="0"/>
    <x v="0"/>
    <s v="Austin"/>
    <x v="5"/>
    <n v="78745"/>
    <x v="2"/>
    <s v="OFF-BI-10001098"/>
    <x v="1"/>
    <x v="8"/>
    <s v="Acco D-Ring Binder w/DublLock"/>
    <x v="4437"/>
    <n v="1"/>
    <n v="0.8"/>
    <n v="-6.6278000000000006"/>
    <x v="2"/>
    <x v="0"/>
  </r>
  <r>
    <x v="6387"/>
    <x v="3189"/>
    <x v="1106"/>
    <x v="1196"/>
    <x v="1"/>
    <s v="MV-18190"/>
    <s v="Mike Vittorini"/>
    <x v="0"/>
    <x v="0"/>
    <s v="Detroit"/>
    <x v="12"/>
    <n v="48234"/>
    <x v="2"/>
    <s v="OFF-PA-10001204"/>
    <x v="1"/>
    <x v="10"/>
    <s v="Xerox 1972"/>
    <x v="232"/>
    <n v="2"/>
    <n v="0"/>
    <n v="4.7519999999999998"/>
    <x v="2"/>
    <x v="0"/>
  </r>
  <r>
    <x v="6388"/>
    <x v="3189"/>
    <x v="1106"/>
    <x v="1196"/>
    <x v="1"/>
    <s v="MV-18190"/>
    <s v="Mike Vittorini"/>
    <x v="0"/>
    <x v="0"/>
    <s v="Detroit"/>
    <x v="12"/>
    <n v="48234"/>
    <x v="2"/>
    <s v="OFF-ST-10000991"/>
    <x v="1"/>
    <x v="4"/>
    <s v="Space Solutions HD Industrial Steel Shelving."/>
    <x v="4438"/>
    <n v="2"/>
    <n v="0"/>
    <n v="6.8982000000000028"/>
    <x v="2"/>
    <x v="0"/>
  </r>
  <r>
    <x v="6389"/>
    <x v="3190"/>
    <x v="1107"/>
    <x v="640"/>
    <x v="1"/>
    <s v="DK-12835"/>
    <s v="Damala Kotsonis"/>
    <x v="1"/>
    <x v="0"/>
    <s v="Springfield"/>
    <x v="17"/>
    <n v="22153"/>
    <x v="0"/>
    <s v="OFF-EN-10000056"/>
    <x v="1"/>
    <x v="12"/>
    <s v="Cameo Buff Policy Envelopes"/>
    <x v="4439"/>
    <n v="5"/>
    <n v="0"/>
    <n v="146.24049999999997"/>
    <x v="0"/>
    <x v="0"/>
  </r>
  <r>
    <x v="6390"/>
    <x v="3190"/>
    <x v="1107"/>
    <x v="640"/>
    <x v="1"/>
    <s v="DK-12835"/>
    <s v="Damala Kotsonis"/>
    <x v="1"/>
    <x v="0"/>
    <s v="Springfield"/>
    <x v="17"/>
    <n v="22153"/>
    <x v="0"/>
    <s v="OFF-PA-10003349"/>
    <x v="1"/>
    <x v="10"/>
    <s v="Xerox 1957"/>
    <x v="91"/>
    <n v="2"/>
    <n v="0"/>
    <n v="6.3504000000000005"/>
    <x v="0"/>
    <x v="0"/>
  </r>
  <r>
    <x v="6391"/>
    <x v="3191"/>
    <x v="882"/>
    <x v="292"/>
    <x v="1"/>
    <s v="PK-19075"/>
    <s v="Pete Kriz"/>
    <x v="0"/>
    <x v="0"/>
    <s v="New York City"/>
    <x v="15"/>
    <n v="10011"/>
    <x v="3"/>
    <s v="OFF-PA-10001471"/>
    <x v="1"/>
    <x v="10"/>
    <s v="Strathmore Photo Frame Cards"/>
    <x v="2"/>
    <n v="2"/>
    <n v="0"/>
    <n v="6.7251999999999992"/>
    <x v="3"/>
    <x v="0"/>
  </r>
  <r>
    <x v="6392"/>
    <x v="3191"/>
    <x v="882"/>
    <x v="292"/>
    <x v="1"/>
    <s v="PK-19075"/>
    <s v="Pete Kriz"/>
    <x v="0"/>
    <x v="0"/>
    <s v="New York City"/>
    <x v="15"/>
    <n v="10011"/>
    <x v="3"/>
    <s v="OFF-LA-10003190"/>
    <x v="1"/>
    <x v="2"/>
    <s v="Avery 474"/>
    <x v="1784"/>
    <n v="2"/>
    <n v="0"/>
    <n v="2.8224"/>
    <x v="3"/>
    <x v="0"/>
  </r>
  <r>
    <x v="6393"/>
    <x v="3191"/>
    <x v="882"/>
    <x v="292"/>
    <x v="1"/>
    <s v="PK-19075"/>
    <s v="Pete Kriz"/>
    <x v="0"/>
    <x v="0"/>
    <s v="New York City"/>
    <x v="15"/>
    <n v="10011"/>
    <x v="3"/>
    <s v="OFF-FA-10000621"/>
    <x v="1"/>
    <x v="13"/>
    <s v="OIC Colored Binder Clips, Assorted Sizes"/>
    <x v="1385"/>
    <n v="6"/>
    <n v="0"/>
    <n v="10.5252"/>
    <x v="3"/>
    <x v="0"/>
  </r>
  <r>
    <x v="6394"/>
    <x v="3191"/>
    <x v="882"/>
    <x v="292"/>
    <x v="1"/>
    <s v="PK-19075"/>
    <s v="Pete Kriz"/>
    <x v="0"/>
    <x v="0"/>
    <s v="New York City"/>
    <x v="15"/>
    <n v="10011"/>
    <x v="3"/>
    <s v="FUR-FU-10002937"/>
    <x v="0"/>
    <x v="5"/>
    <s v="GE 48&quot; Fluorescent Tube, Cool White Energy Saver, 34 Watts, 30/Box"/>
    <x v="4440"/>
    <n v="4"/>
    <n v="0"/>
    <n v="198.46"/>
    <x v="3"/>
    <x v="0"/>
  </r>
  <r>
    <x v="6395"/>
    <x v="3191"/>
    <x v="882"/>
    <x v="292"/>
    <x v="1"/>
    <s v="PK-19075"/>
    <s v="Pete Kriz"/>
    <x v="0"/>
    <x v="0"/>
    <s v="New York City"/>
    <x v="15"/>
    <n v="10011"/>
    <x v="3"/>
    <s v="OFF-ST-10004507"/>
    <x v="1"/>
    <x v="4"/>
    <s v="Advantus Rolling Storage Box"/>
    <x v="4441"/>
    <n v="1"/>
    <n v="0"/>
    <n v="4.6304999999999996"/>
    <x v="3"/>
    <x v="0"/>
  </r>
  <r>
    <x v="6396"/>
    <x v="3191"/>
    <x v="882"/>
    <x v="292"/>
    <x v="1"/>
    <s v="PK-19075"/>
    <s v="Pete Kriz"/>
    <x v="0"/>
    <x v="0"/>
    <s v="New York City"/>
    <x v="15"/>
    <n v="10011"/>
    <x v="3"/>
    <s v="OFF-BI-10000279"/>
    <x v="1"/>
    <x v="8"/>
    <s v="Acco Recycled 2&quot; Capacity Laser Printer Hanging Data Binders"/>
    <x v="1071"/>
    <n v="2"/>
    <n v="0.2"/>
    <n v="7.8029999999999982"/>
    <x v="3"/>
    <x v="0"/>
  </r>
  <r>
    <x v="6397"/>
    <x v="3192"/>
    <x v="1108"/>
    <x v="276"/>
    <x v="1"/>
    <s v="AH-10120"/>
    <s v="Adrian Hane"/>
    <x v="2"/>
    <x v="0"/>
    <s v="Dallas"/>
    <x v="5"/>
    <n v="75217"/>
    <x v="2"/>
    <s v="OFF-AR-10003651"/>
    <x v="1"/>
    <x v="6"/>
    <s v="Newell 350"/>
    <x v="797"/>
    <n v="2"/>
    <n v="0.2"/>
    <n v="0.59039999999999915"/>
    <x v="2"/>
    <x v="0"/>
  </r>
  <r>
    <x v="6398"/>
    <x v="3193"/>
    <x v="634"/>
    <x v="948"/>
    <x v="1"/>
    <s v="GM-14455"/>
    <s v="Gary Mitchum"/>
    <x v="2"/>
    <x v="0"/>
    <s v="Concord"/>
    <x v="38"/>
    <n v="3301"/>
    <x v="3"/>
    <s v="TEC-PH-10003601"/>
    <x v="2"/>
    <x v="7"/>
    <s v="Ativa D5772 2-Line 5.8GHz Digital Expandable Corded/Cordless Phone System with Answering &amp; Caller ID/Call Waiting, Black/Silver"/>
    <x v="4442"/>
    <n v="5"/>
    <n v="0"/>
    <n v="247.48499999999993"/>
    <x v="3"/>
    <x v="0"/>
  </r>
  <r>
    <x v="6399"/>
    <x v="3193"/>
    <x v="634"/>
    <x v="948"/>
    <x v="1"/>
    <s v="GM-14455"/>
    <s v="Gary Mitchum"/>
    <x v="2"/>
    <x v="0"/>
    <s v="Concord"/>
    <x v="38"/>
    <n v="3301"/>
    <x v="3"/>
    <s v="OFF-LA-10002195"/>
    <x v="1"/>
    <x v="2"/>
    <s v="Avery 481"/>
    <x v="4443"/>
    <n v="8"/>
    <n v="0"/>
    <n v="11.827199999999999"/>
    <x v="3"/>
    <x v="0"/>
  </r>
  <r>
    <x v="6400"/>
    <x v="3193"/>
    <x v="634"/>
    <x v="948"/>
    <x v="1"/>
    <s v="GM-14455"/>
    <s v="Gary Mitchum"/>
    <x v="2"/>
    <x v="0"/>
    <s v="Concord"/>
    <x v="38"/>
    <n v="3301"/>
    <x v="3"/>
    <s v="OFF-AR-10000380"/>
    <x v="1"/>
    <x v="6"/>
    <s v="Hunt PowerHouse Electric Pencil Sharpener, Blue"/>
    <x v="4444"/>
    <n v="6"/>
    <n v="0"/>
    <n v="68.363999999999976"/>
    <x v="3"/>
    <x v="0"/>
  </r>
  <r>
    <x v="6401"/>
    <x v="3194"/>
    <x v="1109"/>
    <x v="1135"/>
    <x v="2"/>
    <s v="BD-11725"/>
    <s v="Bruce Degenhardt"/>
    <x v="0"/>
    <x v="0"/>
    <s v="Lafayette"/>
    <x v="28"/>
    <n v="70506"/>
    <x v="0"/>
    <s v="FUR-BO-10000330"/>
    <x v="0"/>
    <x v="0"/>
    <s v="Sauder Camden County Barrister Bookcase, Planked Cherry Finish"/>
    <x v="1805"/>
    <n v="2"/>
    <n v="0"/>
    <n v="33.874400000000009"/>
    <x v="0"/>
    <x v="0"/>
  </r>
  <r>
    <x v="6402"/>
    <x v="3194"/>
    <x v="1109"/>
    <x v="1135"/>
    <x v="2"/>
    <s v="BD-11725"/>
    <s v="Bruce Degenhardt"/>
    <x v="0"/>
    <x v="0"/>
    <s v="Lafayette"/>
    <x v="28"/>
    <n v="70506"/>
    <x v="0"/>
    <s v="OFF-BI-10000591"/>
    <x v="1"/>
    <x v="8"/>
    <s v="Avery Binder Labels"/>
    <x v="3857"/>
    <n v="1"/>
    <n v="0"/>
    <n v="1.8672"/>
    <x v="0"/>
    <x v="0"/>
  </r>
  <r>
    <x v="6403"/>
    <x v="3194"/>
    <x v="1109"/>
    <x v="1135"/>
    <x v="2"/>
    <s v="BD-11725"/>
    <s v="Bruce Degenhardt"/>
    <x v="0"/>
    <x v="0"/>
    <s v="Lafayette"/>
    <x v="28"/>
    <n v="70506"/>
    <x v="0"/>
    <s v="FUR-FU-10001731"/>
    <x v="0"/>
    <x v="5"/>
    <s v="Acrylic Self-Standing Desk Frames"/>
    <x v="4445"/>
    <n v="3"/>
    <n v="0"/>
    <n v="3.0438000000000001"/>
    <x v="0"/>
    <x v="0"/>
  </r>
  <r>
    <x v="6404"/>
    <x v="3195"/>
    <x v="672"/>
    <x v="1197"/>
    <x v="1"/>
    <s v="RM-19375"/>
    <s v="Raymond Messe"/>
    <x v="0"/>
    <x v="0"/>
    <s v="Raleigh"/>
    <x v="3"/>
    <n v="27604"/>
    <x v="0"/>
    <s v="TEC-PH-10001198"/>
    <x v="2"/>
    <x v="7"/>
    <s v="Avaya 4621SW VoIP phone"/>
    <x v="1665"/>
    <n v="3"/>
    <n v="0.2"/>
    <n v="19.966499999999982"/>
    <x v="0"/>
    <x v="0"/>
  </r>
  <r>
    <x v="6405"/>
    <x v="3196"/>
    <x v="515"/>
    <x v="1198"/>
    <x v="0"/>
    <s v="BW-11110"/>
    <s v="Bart Watters"/>
    <x v="1"/>
    <x v="0"/>
    <s v="Spokane"/>
    <x v="4"/>
    <n v="99207"/>
    <x v="1"/>
    <s v="FUR-CH-10002331"/>
    <x v="0"/>
    <x v="1"/>
    <s v="Hon 4700 Series Mobuis Mid-Back Task Chairs with Adjustable Arms"/>
    <x v="4446"/>
    <n v="2"/>
    <n v="0.2"/>
    <n v="7.119599999999906"/>
    <x v="1"/>
    <x v="1"/>
  </r>
  <r>
    <x v="6406"/>
    <x v="3196"/>
    <x v="515"/>
    <x v="1198"/>
    <x v="0"/>
    <s v="BW-11110"/>
    <s v="Bart Watters"/>
    <x v="1"/>
    <x v="0"/>
    <s v="Spokane"/>
    <x v="4"/>
    <n v="99207"/>
    <x v="1"/>
    <s v="OFF-ST-10002370"/>
    <x v="1"/>
    <x v="4"/>
    <s v="Sortfiler Multipurpose Personal File Organizer, Black"/>
    <x v="4447"/>
    <n v="7"/>
    <n v="0"/>
    <n v="43.421699999999994"/>
    <x v="1"/>
    <x v="1"/>
  </r>
  <r>
    <x v="6407"/>
    <x v="3197"/>
    <x v="304"/>
    <x v="646"/>
    <x v="2"/>
    <s v="GT-14710"/>
    <s v="Greg Tran"/>
    <x v="0"/>
    <x v="0"/>
    <s v="Houston"/>
    <x v="5"/>
    <n v="77041"/>
    <x v="2"/>
    <s v="FUR-CH-10003981"/>
    <x v="0"/>
    <x v="1"/>
    <s v="Global Commerce Series Low-Back Swivel/Tilt Chairs"/>
    <x v="4448"/>
    <n v="5"/>
    <n v="0.3"/>
    <n v="-12.84900000000016"/>
    <x v="2"/>
    <x v="0"/>
  </r>
  <r>
    <x v="6408"/>
    <x v="3197"/>
    <x v="304"/>
    <x v="646"/>
    <x v="2"/>
    <s v="GT-14710"/>
    <s v="Greg Tran"/>
    <x v="0"/>
    <x v="0"/>
    <s v="Houston"/>
    <x v="5"/>
    <n v="77041"/>
    <x v="2"/>
    <s v="OFF-AR-10001446"/>
    <x v="1"/>
    <x v="6"/>
    <s v="Newell 309"/>
    <x v="849"/>
    <n v="5"/>
    <n v="0.2"/>
    <n v="5.7749999999999986"/>
    <x v="2"/>
    <x v="0"/>
  </r>
  <r>
    <x v="6409"/>
    <x v="3197"/>
    <x v="304"/>
    <x v="646"/>
    <x v="2"/>
    <s v="GT-14710"/>
    <s v="Greg Tran"/>
    <x v="0"/>
    <x v="0"/>
    <s v="Houston"/>
    <x v="5"/>
    <n v="77041"/>
    <x v="2"/>
    <s v="OFF-PA-10000300"/>
    <x v="1"/>
    <x v="10"/>
    <s v="Xerox 1936"/>
    <x v="1107"/>
    <n v="3"/>
    <n v="0.2"/>
    <n v="16.183799999999998"/>
    <x v="2"/>
    <x v="0"/>
  </r>
  <r>
    <x v="6410"/>
    <x v="3197"/>
    <x v="304"/>
    <x v="646"/>
    <x v="2"/>
    <s v="GT-14710"/>
    <s v="Greg Tran"/>
    <x v="0"/>
    <x v="0"/>
    <s v="Houston"/>
    <x v="5"/>
    <n v="77041"/>
    <x v="2"/>
    <s v="TEC-PH-10004071"/>
    <x v="2"/>
    <x v="7"/>
    <s v="PayAnywhere Card Reader"/>
    <x v="465"/>
    <n v="1"/>
    <n v="0.2"/>
    <n v="0.69930000000000003"/>
    <x v="2"/>
    <x v="0"/>
  </r>
  <r>
    <x v="6411"/>
    <x v="3197"/>
    <x v="304"/>
    <x v="646"/>
    <x v="2"/>
    <s v="GT-14710"/>
    <s v="Greg Tran"/>
    <x v="0"/>
    <x v="0"/>
    <s v="Houston"/>
    <x v="5"/>
    <n v="77041"/>
    <x v="2"/>
    <s v="OFF-PA-10003134"/>
    <x v="1"/>
    <x v="10"/>
    <s v="Xerox 1937"/>
    <x v="4449"/>
    <n v="2"/>
    <n v="0.2"/>
    <n v="26.902399999999993"/>
    <x v="2"/>
    <x v="0"/>
  </r>
  <r>
    <x v="6412"/>
    <x v="3198"/>
    <x v="629"/>
    <x v="176"/>
    <x v="1"/>
    <s v="AH-10120"/>
    <s v="Adrian Hane"/>
    <x v="2"/>
    <x v="0"/>
    <s v="Louisville"/>
    <x v="0"/>
    <n v="40214"/>
    <x v="0"/>
    <s v="OFF-BI-10002735"/>
    <x v="1"/>
    <x v="8"/>
    <s v="GBC Prestige Therm-A-Bind Covers"/>
    <x v="4450"/>
    <n v="3"/>
    <n v="0"/>
    <n v="48.377100000000006"/>
    <x v="0"/>
    <x v="0"/>
  </r>
  <r>
    <x v="6413"/>
    <x v="3198"/>
    <x v="629"/>
    <x v="176"/>
    <x v="1"/>
    <s v="AH-10120"/>
    <s v="Adrian Hane"/>
    <x v="2"/>
    <x v="0"/>
    <s v="Louisville"/>
    <x v="0"/>
    <n v="40214"/>
    <x v="0"/>
    <s v="TEC-AC-10004510"/>
    <x v="2"/>
    <x v="11"/>
    <s v="Logitech Desktop MK120 Mouse and keyboard Combo"/>
    <x v="1548"/>
    <n v="6"/>
    <n v="0"/>
    <n v="9.8159999999999954"/>
    <x v="0"/>
    <x v="0"/>
  </r>
  <r>
    <x v="6414"/>
    <x v="3199"/>
    <x v="468"/>
    <x v="773"/>
    <x v="0"/>
    <s v="DR-12940"/>
    <s v="Daniel Raglin"/>
    <x v="2"/>
    <x v="0"/>
    <s v="Hollywood"/>
    <x v="2"/>
    <n v="33021"/>
    <x v="0"/>
    <s v="OFF-BI-10004099"/>
    <x v="1"/>
    <x v="8"/>
    <s v="GBC VeloBinder Strips"/>
    <x v="2828"/>
    <n v="5"/>
    <n v="0.7"/>
    <n v="-7.6799999999999962"/>
    <x v="0"/>
    <x v="0"/>
  </r>
  <r>
    <x v="6415"/>
    <x v="3200"/>
    <x v="170"/>
    <x v="783"/>
    <x v="3"/>
    <s v="DL-13495"/>
    <s v="Dionis Lloyd"/>
    <x v="1"/>
    <x v="0"/>
    <s v="Chandler"/>
    <x v="16"/>
    <n v="85224"/>
    <x v="1"/>
    <s v="OFF-PA-10003395"/>
    <x v="1"/>
    <x v="10"/>
    <s v="Xerox 1941"/>
    <x v="1148"/>
    <n v="1"/>
    <n v="0.2"/>
    <n v="29.357999999999997"/>
    <x v="1"/>
    <x v="0"/>
  </r>
  <r>
    <x v="6416"/>
    <x v="3201"/>
    <x v="387"/>
    <x v="331"/>
    <x v="1"/>
    <s v="BD-11620"/>
    <s v="Brian DeCherney"/>
    <x v="0"/>
    <x v="0"/>
    <s v="Philadelphia"/>
    <x v="9"/>
    <n v="19120"/>
    <x v="3"/>
    <s v="TEC-PH-10002890"/>
    <x v="2"/>
    <x v="7"/>
    <s v="AT&amp;T 17929 Lendline Telephone"/>
    <x v="4451"/>
    <n v="4"/>
    <n v="0.4"/>
    <n v="-25.334400000000002"/>
    <x v="3"/>
    <x v="0"/>
  </r>
  <r>
    <x v="6417"/>
    <x v="3201"/>
    <x v="387"/>
    <x v="331"/>
    <x v="1"/>
    <s v="BD-11620"/>
    <s v="Brian DeCherney"/>
    <x v="0"/>
    <x v="0"/>
    <s v="Philadelphia"/>
    <x v="9"/>
    <n v="19120"/>
    <x v="3"/>
    <s v="OFF-FA-10004968"/>
    <x v="1"/>
    <x v="13"/>
    <s v="Rubber Band Ball"/>
    <x v="4452"/>
    <n v="2"/>
    <n v="0.2"/>
    <n v="-1.3463999999999998"/>
    <x v="3"/>
    <x v="0"/>
  </r>
  <r>
    <x v="6418"/>
    <x v="3202"/>
    <x v="731"/>
    <x v="519"/>
    <x v="1"/>
    <s v="HW-14935"/>
    <s v="Helen Wasserman"/>
    <x v="1"/>
    <x v="0"/>
    <s v="Tulsa"/>
    <x v="26"/>
    <n v="74133"/>
    <x v="2"/>
    <s v="OFF-SU-10001218"/>
    <x v="1"/>
    <x v="14"/>
    <s v="Fiskars Softgrip Scissors"/>
    <x v="2138"/>
    <n v="2"/>
    <n v="0"/>
    <n v="6.1488000000000014"/>
    <x v="2"/>
    <x v="0"/>
  </r>
  <r>
    <x v="6419"/>
    <x v="3202"/>
    <x v="731"/>
    <x v="519"/>
    <x v="1"/>
    <s v="HW-14935"/>
    <s v="Helen Wasserman"/>
    <x v="1"/>
    <x v="0"/>
    <s v="Tulsa"/>
    <x v="26"/>
    <n v="74133"/>
    <x v="2"/>
    <s v="FUR-CH-10002084"/>
    <x v="0"/>
    <x v="1"/>
    <s v="Hon Mobius Operator's Chair"/>
    <x v="2411"/>
    <n v="3"/>
    <n v="0"/>
    <n v="81.173400000000001"/>
    <x v="2"/>
    <x v="0"/>
  </r>
  <r>
    <x v="6420"/>
    <x v="3202"/>
    <x v="731"/>
    <x v="519"/>
    <x v="1"/>
    <s v="HW-14935"/>
    <s v="Helen Wasserman"/>
    <x v="1"/>
    <x v="0"/>
    <s v="Tulsa"/>
    <x v="26"/>
    <n v="74133"/>
    <x v="2"/>
    <s v="OFF-AR-10004269"/>
    <x v="1"/>
    <x v="6"/>
    <s v="Newell 31"/>
    <x v="714"/>
    <n v="3"/>
    <n v="0"/>
    <n v="3.4692000000000003"/>
    <x v="2"/>
    <x v="0"/>
  </r>
  <r>
    <x v="6421"/>
    <x v="3202"/>
    <x v="731"/>
    <x v="519"/>
    <x v="1"/>
    <s v="HW-14935"/>
    <s v="Helen Wasserman"/>
    <x v="1"/>
    <x v="0"/>
    <s v="Tulsa"/>
    <x v="26"/>
    <n v="74133"/>
    <x v="2"/>
    <s v="OFF-ST-10001128"/>
    <x v="1"/>
    <x v="4"/>
    <s v="Carina Mini System Audio Rack, Model AR050B"/>
    <x v="743"/>
    <n v="3"/>
    <n v="0"/>
    <n v="9.9882000000000204"/>
    <x v="2"/>
    <x v="0"/>
  </r>
  <r>
    <x v="6422"/>
    <x v="3203"/>
    <x v="711"/>
    <x v="1199"/>
    <x v="1"/>
    <s v="JO-15145"/>
    <s v="Jack O'Briant"/>
    <x v="1"/>
    <x v="0"/>
    <s v="Draper"/>
    <x v="7"/>
    <n v="84020"/>
    <x v="1"/>
    <s v="TEC-AC-10002006"/>
    <x v="2"/>
    <x v="11"/>
    <s v="Memorex Micro Travel Drive 16 GB"/>
    <x v="4453"/>
    <n v="7"/>
    <n v="0"/>
    <n v="34.698299999999996"/>
    <x v="1"/>
    <x v="0"/>
  </r>
  <r>
    <x v="6423"/>
    <x v="3204"/>
    <x v="1040"/>
    <x v="983"/>
    <x v="2"/>
    <s v="RD-19660"/>
    <s v="Robert Dilbeck"/>
    <x v="2"/>
    <x v="0"/>
    <s v="Oakland"/>
    <x v="1"/>
    <n v="94601"/>
    <x v="1"/>
    <s v="FUR-CH-10003956"/>
    <x v="0"/>
    <x v="1"/>
    <s v="Novimex High-Tech Fabric Mesh Task Chair"/>
    <x v="4454"/>
    <n v="8"/>
    <n v="0.2"/>
    <n v="-73.819200000000052"/>
    <x v="1"/>
    <x v="1"/>
  </r>
  <r>
    <x v="6424"/>
    <x v="3205"/>
    <x v="971"/>
    <x v="1178"/>
    <x v="1"/>
    <s v="DO-13645"/>
    <s v="Doug O'Connell"/>
    <x v="0"/>
    <x v="0"/>
    <s v="Lawrence"/>
    <x v="31"/>
    <n v="1841"/>
    <x v="3"/>
    <s v="OFF-PA-10000552"/>
    <x v="1"/>
    <x v="10"/>
    <s v="Xerox 200"/>
    <x v="541"/>
    <n v="3"/>
    <n v="0"/>
    <n v="9.3312000000000008"/>
    <x v="3"/>
    <x v="0"/>
  </r>
  <r>
    <x v="6425"/>
    <x v="3206"/>
    <x v="454"/>
    <x v="500"/>
    <x v="1"/>
    <s v="CC-12370"/>
    <s v="Christopher Conant"/>
    <x v="0"/>
    <x v="0"/>
    <s v="Philadelphia"/>
    <x v="9"/>
    <n v="19120"/>
    <x v="3"/>
    <s v="TEC-CO-10004722"/>
    <x v="2"/>
    <x v="16"/>
    <s v="Canon imageCLASS 2200 Advanced Copier"/>
    <x v="4455"/>
    <n v="4"/>
    <n v="0.4"/>
    <n v="1119.996799999999"/>
    <x v="3"/>
    <x v="0"/>
  </r>
  <r>
    <x v="6426"/>
    <x v="3206"/>
    <x v="454"/>
    <x v="500"/>
    <x v="1"/>
    <s v="CC-12370"/>
    <s v="Christopher Conant"/>
    <x v="0"/>
    <x v="0"/>
    <s v="Philadelphia"/>
    <x v="9"/>
    <n v="19120"/>
    <x v="3"/>
    <s v="OFF-BI-10004308"/>
    <x v="1"/>
    <x v="8"/>
    <s v="Avery Legal 4-Ring Binder"/>
    <x v="4456"/>
    <n v="1"/>
    <n v="0.7"/>
    <n v="-4.1959999999999997"/>
    <x v="3"/>
    <x v="0"/>
  </r>
  <r>
    <x v="6427"/>
    <x v="3206"/>
    <x v="454"/>
    <x v="500"/>
    <x v="1"/>
    <s v="CC-12370"/>
    <s v="Christopher Conant"/>
    <x v="0"/>
    <x v="0"/>
    <s v="Philadelphia"/>
    <x v="9"/>
    <n v="19120"/>
    <x v="3"/>
    <s v="OFF-PA-10000029"/>
    <x v="1"/>
    <x v="10"/>
    <s v="Xerox 224"/>
    <x v="563"/>
    <n v="2"/>
    <n v="0.2"/>
    <n v="3.6288"/>
    <x v="3"/>
    <x v="0"/>
  </r>
  <r>
    <x v="6428"/>
    <x v="3206"/>
    <x v="454"/>
    <x v="500"/>
    <x v="1"/>
    <s v="CC-12370"/>
    <s v="Christopher Conant"/>
    <x v="0"/>
    <x v="0"/>
    <s v="Philadelphia"/>
    <x v="9"/>
    <n v="19120"/>
    <x v="3"/>
    <s v="TEC-PH-10004080"/>
    <x v="2"/>
    <x v="7"/>
    <s v="Avaya 5410 Digital phone"/>
    <x v="4457"/>
    <n v="3"/>
    <n v="0.4"/>
    <n v="-24.476399999999998"/>
    <x v="3"/>
    <x v="0"/>
  </r>
  <r>
    <x v="6429"/>
    <x v="3207"/>
    <x v="935"/>
    <x v="322"/>
    <x v="1"/>
    <s v="SH-20395"/>
    <s v="Shahid Hopkins"/>
    <x v="0"/>
    <x v="0"/>
    <s v="Jacksonville"/>
    <x v="3"/>
    <n v="28540"/>
    <x v="0"/>
    <s v="OFF-ST-10001558"/>
    <x v="1"/>
    <x v="4"/>
    <s v="Acco Perma 4000 Stacking Storage Drawers"/>
    <x v="3346"/>
    <n v="2"/>
    <n v="0.2"/>
    <n v="-1.6239999999999997"/>
    <x v="0"/>
    <x v="0"/>
  </r>
  <r>
    <x v="6430"/>
    <x v="3207"/>
    <x v="935"/>
    <x v="322"/>
    <x v="1"/>
    <s v="SH-20395"/>
    <s v="Shahid Hopkins"/>
    <x v="0"/>
    <x v="0"/>
    <s v="Jacksonville"/>
    <x v="3"/>
    <n v="28540"/>
    <x v="0"/>
    <s v="FUR-TA-10001768"/>
    <x v="0"/>
    <x v="3"/>
    <s v="Hon Racetrack Conference Tables"/>
    <x v="4458"/>
    <n v="6"/>
    <n v="0.4"/>
    <n v="-299.26140000000009"/>
    <x v="0"/>
    <x v="0"/>
  </r>
  <r>
    <x v="6431"/>
    <x v="3207"/>
    <x v="935"/>
    <x v="322"/>
    <x v="1"/>
    <s v="SH-20395"/>
    <s v="Shahid Hopkins"/>
    <x v="0"/>
    <x v="0"/>
    <s v="Jacksonville"/>
    <x v="3"/>
    <n v="28540"/>
    <x v="0"/>
    <s v="OFF-BI-10002982"/>
    <x v="1"/>
    <x v="8"/>
    <s v="Avery Self-Adhesive Photo Pockets for Polaroid Photos"/>
    <x v="4459"/>
    <n v="7"/>
    <n v="0.7"/>
    <n v="-10.487400000000001"/>
    <x v="0"/>
    <x v="0"/>
  </r>
  <r>
    <x v="6432"/>
    <x v="3207"/>
    <x v="935"/>
    <x v="322"/>
    <x v="1"/>
    <s v="SH-20395"/>
    <s v="Shahid Hopkins"/>
    <x v="0"/>
    <x v="0"/>
    <s v="Jacksonville"/>
    <x v="3"/>
    <n v="28540"/>
    <x v="0"/>
    <s v="FUR-FU-10001468"/>
    <x v="0"/>
    <x v="5"/>
    <s v="Tenex Antistatic Computer Chair Mats"/>
    <x v="4460"/>
    <n v="3"/>
    <n v="0.2"/>
    <n v="-51.29400000000004"/>
    <x v="0"/>
    <x v="0"/>
  </r>
  <r>
    <x v="6433"/>
    <x v="3208"/>
    <x v="1110"/>
    <x v="442"/>
    <x v="1"/>
    <s v="FC-14335"/>
    <s v="Fred Chung"/>
    <x v="1"/>
    <x v="0"/>
    <s v="Chicago"/>
    <x v="10"/>
    <n v="60610"/>
    <x v="2"/>
    <s v="OFF-PA-10001838"/>
    <x v="1"/>
    <x v="10"/>
    <s v="Adams Telephone Message Book W/Dividers/Space For Phone Numbers, 5 1/4&quot;X8 1/2&quot;, 300/Messages"/>
    <x v="4461"/>
    <n v="5"/>
    <n v="0.2"/>
    <n v="8.5259999999999998"/>
    <x v="2"/>
    <x v="0"/>
  </r>
  <r>
    <x v="6434"/>
    <x v="3208"/>
    <x v="1110"/>
    <x v="442"/>
    <x v="1"/>
    <s v="FC-14335"/>
    <s v="Fred Chung"/>
    <x v="1"/>
    <x v="0"/>
    <s v="Chicago"/>
    <x v="10"/>
    <n v="60610"/>
    <x v="2"/>
    <s v="TEC-PH-10002890"/>
    <x v="2"/>
    <x v="7"/>
    <s v="AT&amp;T 17929 Lendline Telephone"/>
    <x v="2171"/>
    <n v="5"/>
    <n v="0.2"/>
    <n v="13.571999999999996"/>
    <x v="2"/>
    <x v="0"/>
  </r>
  <r>
    <x v="6435"/>
    <x v="3209"/>
    <x v="837"/>
    <x v="990"/>
    <x v="2"/>
    <s v="JG-15160"/>
    <s v="James Galang"/>
    <x v="0"/>
    <x v="0"/>
    <s v="Pocatello"/>
    <x v="45"/>
    <n v="83201"/>
    <x v="1"/>
    <s v="FUR-FU-10004963"/>
    <x v="0"/>
    <x v="5"/>
    <s v="Eldon 400 Class Desk Accessories, Black Carbon"/>
    <x v="768"/>
    <n v="4"/>
    <n v="0"/>
    <n v="14.700000000000003"/>
    <x v="1"/>
    <x v="0"/>
  </r>
  <r>
    <x v="6436"/>
    <x v="3209"/>
    <x v="837"/>
    <x v="990"/>
    <x v="2"/>
    <s v="JG-15160"/>
    <s v="James Galang"/>
    <x v="0"/>
    <x v="0"/>
    <s v="Pocatello"/>
    <x v="45"/>
    <n v="83201"/>
    <x v="1"/>
    <s v="OFF-ST-10000025"/>
    <x v="1"/>
    <x v="4"/>
    <s v="Fellowes Stor/Drawer Steel Plus Storage Drawers"/>
    <x v="4462"/>
    <n v="5"/>
    <n v="0"/>
    <n v="28.628999999999962"/>
    <x v="1"/>
    <x v="0"/>
  </r>
  <r>
    <x v="6437"/>
    <x v="3209"/>
    <x v="837"/>
    <x v="990"/>
    <x v="2"/>
    <s v="JG-15160"/>
    <s v="James Galang"/>
    <x v="0"/>
    <x v="0"/>
    <s v="Pocatello"/>
    <x v="45"/>
    <n v="83201"/>
    <x v="1"/>
    <s v="TEC-PH-10004389"/>
    <x v="2"/>
    <x v="7"/>
    <s v="Nokia Lumia 925"/>
    <x v="214"/>
    <n v="3"/>
    <n v="0.2"/>
    <n v="22.678200000000018"/>
    <x v="1"/>
    <x v="0"/>
  </r>
  <r>
    <x v="6438"/>
    <x v="3210"/>
    <x v="817"/>
    <x v="857"/>
    <x v="1"/>
    <s v="LC-16885"/>
    <s v="Lena Creighton"/>
    <x v="0"/>
    <x v="0"/>
    <s v="Plano"/>
    <x v="5"/>
    <n v="75023"/>
    <x v="2"/>
    <s v="FUR-TA-10000577"/>
    <x v="0"/>
    <x v="3"/>
    <s v="Bretford CR4500 Series Slim Rectangular Table"/>
    <x v="4463"/>
    <n v="4"/>
    <n v="0.3"/>
    <n v="-97.49879999999996"/>
    <x v="2"/>
    <x v="0"/>
  </r>
  <r>
    <x v="6439"/>
    <x v="3211"/>
    <x v="777"/>
    <x v="911"/>
    <x v="2"/>
    <s v="CC-12220"/>
    <s v="Chris Cortes"/>
    <x v="0"/>
    <x v="0"/>
    <s v="New York City"/>
    <x v="15"/>
    <n v="10024"/>
    <x v="3"/>
    <s v="FUR-CH-10003298"/>
    <x v="0"/>
    <x v="1"/>
    <s v="Office Star - Contemporary Task Swivel chair with Loop Arms, Charcoal"/>
    <x v="4464"/>
    <n v="5"/>
    <n v="0.1"/>
    <n v="-6.5490000000000492"/>
    <x v="3"/>
    <x v="0"/>
  </r>
  <r>
    <x v="6440"/>
    <x v="3212"/>
    <x v="63"/>
    <x v="550"/>
    <x v="1"/>
    <s v="BW-11110"/>
    <s v="Bart Watters"/>
    <x v="1"/>
    <x v="0"/>
    <s v="New York City"/>
    <x v="15"/>
    <n v="10024"/>
    <x v="3"/>
    <s v="OFF-AR-10001860"/>
    <x v="1"/>
    <x v="6"/>
    <s v="BIC Liqua Brite Liner"/>
    <x v="2890"/>
    <n v="5"/>
    <n v="0"/>
    <n v="12.492000000000001"/>
    <x v="3"/>
    <x v="0"/>
  </r>
  <r>
    <x v="6441"/>
    <x v="3212"/>
    <x v="63"/>
    <x v="550"/>
    <x v="1"/>
    <s v="BW-11110"/>
    <s v="Bart Watters"/>
    <x v="1"/>
    <x v="0"/>
    <s v="New York City"/>
    <x v="15"/>
    <n v="10024"/>
    <x v="3"/>
    <s v="OFF-ST-10003123"/>
    <x v="1"/>
    <x v="4"/>
    <s v="Fellowes Bases and Tops For Staxonsteel/High-Stak Systems"/>
    <x v="4191"/>
    <n v="3"/>
    <n v="0"/>
    <n v="23.968799999999998"/>
    <x v="3"/>
    <x v="0"/>
  </r>
  <r>
    <x v="6442"/>
    <x v="3212"/>
    <x v="63"/>
    <x v="550"/>
    <x v="1"/>
    <s v="BW-11110"/>
    <s v="Bart Watters"/>
    <x v="1"/>
    <x v="0"/>
    <s v="New York City"/>
    <x v="15"/>
    <n v="10024"/>
    <x v="3"/>
    <s v="OFF-PA-10001295"/>
    <x v="1"/>
    <x v="10"/>
    <s v="Computer Printout Paper with Letter-Trim Perforations"/>
    <x v="2479"/>
    <n v="2"/>
    <n v="0"/>
    <n v="18.211199999999998"/>
    <x v="3"/>
    <x v="0"/>
  </r>
  <r>
    <x v="6443"/>
    <x v="3212"/>
    <x v="63"/>
    <x v="550"/>
    <x v="1"/>
    <s v="BW-11110"/>
    <s v="Bart Watters"/>
    <x v="1"/>
    <x v="0"/>
    <s v="New York City"/>
    <x v="15"/>
    <n v="10024"/>
    <x v="3"/>
    <s v="OFF-LA-10000407"/>
    <x v="1"/>
    <x v="2"/>
    <s v="Avery White Multi-Purpose Labels"/>
    <x v="1691"/>
    <n v="5"/>
    <n v="0"/>
    <n v="11.454000000000001"/>
    <x v="3"/>
    <x v="0"/>
  </r>
  <r>
    <x v="6444"/>
    <x v="3212"/>
    <x v="63"/>
    <x v="550"/>
    <x v="1"/>
    <s v="BW-11110"/>
    <s v="Bart Watters"/>
    <x v="1"/>
    <x v="0"/>
    <s v="New York City"/>
    <x v="15"/>
    <n v="10024"/>
    <x v="3"/>
    <s v="FUR-FU-10003535"/>
    <x v="0"/>
    <x v="5"/>
    <s v="Howard Miller Distant Time Traveler Alarm Clock"/>
    <x v="4465"/>
    <n v="3"/>
    <n v="0"/>
    <n v="33.726600000000005"/>
    <x v="3"/>
    <x v="0"/>
  </r>
  <r>
    <x v="6445"/>
    <x v="3213"/>
    <x v="616"/>
    <x v="392"/>
    <x v="1"/>
    <s v="JJ-15445"/>
    <s v="Jennifer Jackson"/>
    <x v="0"/>
    <x v="0"/>
    <s v="Chicago"/>
    <x v="10"/>
    <n v="60623"/>
    <x v="2"/>
    <s v="OFF-FA-10000611"/>
    <x v="1"/>
    <x v="13"/>
    <s v="Binder Clips by OIC"/>
    <x v="4466"/>
    <n v="6"/>
    <n v="0.2"/>
    <n v="2.4863999999999997"/>
    <x v="2"/>
    <x v="0"/>
  </r>
  <r>
    <x v="6446"/>
    <x v="3214"/>
    <x v="168"/>
    <x v="1200"/>
    <x v="0"/>
    <s v="TT-21460"/>
    <s v="Tonja Turnell"/>
    <x v="2"/>
    <x v="0"/>
    <s v="Houston"/>
    <x v="5"/>
    <n v="77095"/>
    <x v="2"/>
    <s v="FUR-FU-10004848"/>
    <x v="0"/>
    <x v="5"/>
    <s v="Howard Miller 13-3/4&quot; Diameter Brushed Chrome Round Wall Clock"/>
    <x v="4467"/>
    <n v="5"/>
    <n v="0.6"/>
    <n v="-77.625"/>
    <x v="2"/>
    <x v="0"/>
  </r>
  <r>
    <x v="6447"/>
    <x v="3214"/>
    <x v="168"/>
    <x v="1200"/>
    <x v="0"/>
    <s v="TT-21460"/>
    <s v="Tonja Turnell"/>
    <x v="2"/>
    <x v="0"/>
    <s v="Houston"/>
    <x v="5"/>
    <n v="77095"/>
    <x v="2"/>
    <s v="OFF-LA-10002381"/>
    <x v="1"/>
    <x v="2"/>
    <s v="Avery 497"/>
    <x v="4468"/>
    <n v="1"/>
    <n v="0.2"/>
    <n v="0.86239999999999983"/>
    <x v="2"/>
    <x v="0"/>
  </r>
  <r>
    <x v="6448"/>
    <x v="3214"/>
    <x v="168"/>
    <x v="1200"/>
    <x v="0"/>
    <s v="TT-21460"/>
    <s v="Tonja Turnell"/>
    <x v="2"/>
    <x v="0"/>
    <s v="Houston"/>
    <x v="5"/>
    <n v="77095"/>
    <x v="2"/>
    <s v="OFF-ST-10000918"/>
    <x v="1"/>
    <x v="4"/>
    <s v="Crate-A-Files"/>
    <x v="525"/>
    <n v="1"/>
    <n v="0.2"/>
    <n v="0.65399999999999947"/>
    <x v="2"/>
    <x v="0"/>
  </r>
  <r>
    <x v="6449"/>
    <x v="3215"/>
    <x v="12"/>
    <x v="591"/>
    <x v="1"/>
    <s v="EH-13990"/>
    <s v="Erica Hackney"/>
    <x v="0"/>
    <x v="0"/>
    <s v="Meriden"/>
    <x v="29"/>
    <n v="6450"/>
    <x v="3"/>
    <s v="OFF-BI-10000822"/>
    <x v="1"/>
    <x v="8"/>
    <s v="Acco PRESSTEX Data Binder with Storage Hooks, Light Blue, 9 1/2&quot; X 11&quot;"/>
    <x v="4469"/>
    <n v="2"/>
    <n v="0"/>
    <n v="5.1647999999999996"/>
    <x v="3"/>
    <x v="0"/>
  </r>
  <r>
    <x v="6450"/>
    <x v="3215"/>
    <x v="12"/>
    <x v="591"/>
    <x v="1"/>
    <s v="EH-13990"/>
    <s v="Erica Hackney"/>
    <x v="0"/>
    <x v="0"/>
    <s v="Meriden"/>
    <x v="29"/>
    <n v="6450"/>
    <x v="3"/>
    <s v="OFF-PA-10002222"/>
    <x v="1"/>
    <x v="10"/>
    <s v="Xerox Color Copier Paper, 11&quot; x 17&quot;, Ream"/>
    <x v="1846"/>
    <n v="2"/>
    <n v="0"/>
    <n v="21.012799999999999"/>
    <x v="3"/>
    <x v="0"/>
  </r>
  <r>
    <x v="6451"/>
    <x v="3215"/>
    <x v="12"/>
    <x v="591"/>
    <x v="1"/>
    <s v="EH-13990"/>
    <s v="Erica Hackney"/>
    <x v="0"/>
    <x v="0"/>
    <s v="Meriden"/>
    <x v="29"/>
    <n v="6450"/>
    <x v="3"/>
    <s v="OFF-AR-10004930"/>
    <x v="1"/>
    <x v="6"/>
    <s v="Turquoise Lead Holder with Pocket Clip"/>
    <x v="4470"/>
    <n v="1"/>
    <n v="0"/>
    <n v="2.2109999999999994"/>
    <x v="3"/>
    <x v="0"/>
  </r>
  <r>
    <x v="6452"/>
    <x v="3216"/>
    <x v="546"/>
    <x v="226"/>
    <x v="0"/>
    <s v="PR-18880"/>
    <s v="Patrick Ryan"/>
    <x v="0"/>
    <x v="0"/>
    <s v="Glenview"/>
    <x v="10"/>
    <n v="60025"/>
    <x v="2"/>
    <s v="TEC-PH-10001750"/>
    <x v="2"/>
    <x v="7"/>
    <s v="Samsung Rugby III"/>
    <x v="3180"/>
    <n v="3"/>
    <n v="0.2"/>
    <n v="13.857900000000008"/>
    <x v="2"/>
    <x v="0"/>
  </r>
  <r>
    <x v="6453"/>
    <x v="3217"/>
    <x v="1049"/>
    <x v="349"/>
    <x v="1"/>
    <s v="BT-11680"/>
    <s v="Brian Thompson"/>
    <x v="0"/>
    <x v="0"/>
    <s v="Houston"/>
    <x v="5"/>
    <n v="77036"/>
    <x v="2"/>
    <s v="OFF-AR-10000657"/>
    <x v="1"/>
    <x v="6"/>
    <s v="Binney &amp; Smith inkTank Desk Highlighter, Chisel Tip, Yellow, 12/Box"/>
    <x v="4471"/>
    <n v="2"/>
    <n v="0.2"/>
    <n v="0.55899999999999961"/>
    <x v="2"/>
    <x v="0"/>
  </r>
  <r>
    <x v="6454"/>
    <x v="3218"/>
    <x v="689"/>
    <x v="260"/>
    <x v="2"/>
    <s v="EC-14050"/>
    <s v="Erin Creighton"/>
    <x v="0"/>
    <x v="0"/>
    <s v="San Francisco"/>
    <x v="1"/>
    <n v="94110"/>
    <x v="1"/>
    <s v="OFF-ST-10003442"/>
    <x v="1"/>
    <x v="4"/>
    <s v="Eldon Portable Mobile Manager"/>
    <x v="403"/>
    <n v="2"/>
    <n v="0"/>
    <n v="15.2712"/>
    <x v="1"/>
    <x v="0"/>
  </r>
  <r>
    <x v="6455"/>
    <x v="3218"/>
    <x v="689"/>
    <x v="260"/>
    <x v="2"/>
    <s v="EC-14050"/>
    <s v="Erin Creighton"/>
    <x v="0"/>
    <x v="0"/>
    <s v="San Francisco"/>
    <x v="1"/>
    <n v="94110"/>
    <x v="1"/>
    <s v="FUR-FU-10003142"/>
    <x v="0"/>
    <x v="5"/>
    <s v="Master Big Foot Doorstop, Beige"/>
    <x v="3322"/>
    <n v="7"/>
    <n v="0"/>
    <n v="11.457599999999998"/>
    <x v="1"/>
    <x v="0"/>
  </r>
  <r>
    <x v="6456"/>
    <x v="3219"/>
    <x v="79"/>
    <x v="826"/>
    <x v="1"/>
    <s v="SP-20650"/>
    <s v="Stephanie Phelps"/>
    <x v="1"/>
    <x v="0"/>
    <s v="New York City"/>
    <x v="15"/>
    <n v="10009"/>
    <x v="3"/>
    <s v="TEC-PH-10002468"/>
    <x v="2"/>
    <x v="7"/>
    <s v="Plantronics CS 50-USB - headset - Convertible, Monaural"/>
    <x v="4472"/>
    <n v="1"/>
    <n v="0"/>
    <n v="36.717300000000009"/>
    <x v="3"/>
    <x v="0"/>
  </r>
  <r>
    <x v="6457"/>
    <x v="3219"/>
    <x v="79"/>
    <x v="826"/>
    <x v="1"/>
    <s v="SP-20650"/>
    <s v="Stephanie Phelps"/>
    <x v="1"/>
    <x v="0"/>
    <s v="New York City"/>
    <x v="15"/>
    <n v="10009"/>
    <x v="3"/>
    <s v="OFF-AR-10004165"/>
    <x v="1"/>
    <x v="6"/>
    <s v="Binney &amp; Smith inkTank Erasable Pocket Highlighter, Chisel Tip, Yellow"/>
    <x v="4473"/>
    <n v="7"/>
    <n v="0"/>
    <n v="7.0224000000000011"/>
    <x v="3"/>
    <x v="0"/>
  </r>
  <r>
    <x v="6458"/>
    <x v="3220"/>
    <x v="304"/>
    <x v="808"/>
    <x v="2"/>
    <s v="AJ-10780"/>
    <s v="Anthony Jacobs"/>
    <x v="1"/>
    <x v="0"/>
    <s v="Baltimore"/>
    <x v="39"/>
    <n v="21215"/>
    <x v="3"/>
    <s v="OFF-AR-10001919"/>
    <x v="1"/>
    <x v="6"/>
    <s v="OIC #2 Pencils, Medium Soft"/>
    <x v="1061"/>
    <n v="2"/>
    <n v="0"/>
    <n v="1.0903999999999998"/>
    <x v="3"/>
    <x v="0"/>
  </r>
  <r>
    <x v="6459"/>
    <x v="3220"/>
    <x v="304"/>
    <x v="808"/>
    <x v="2"/>
    <s v="AJ-10780"/>
    <s v="Anthony Jacobs"/>
    <x v="1"/>
    <x v="0"/>
    <s v="Baltimore"/>
    <x v="39"/>
    <n v="21215"/>
    <x v="3"/>
    <s v="OFF-AR-10003045"/>
    <x v="1"/>
    <x v="6"/>
    <s v="Prang Colored Pencils"/>
    <x v="456"/>
    <n v="5"/>
    <n v="0"/>
    <n v="6.6150000000000002"/>
    <x v="3"/>
    <x v="0"/>
  </r>
  <r>
    <x v="6460"/>
    <x v="3220"/>
    <x v="304"/>
    <x v="808"/>
    <x v="2"/>
    <s v="AJ-10780"/>
    <s v="Anthony Jacobs"/>
    <x v="1"/>
    <x v="0"/>
    <s v="Baltimore"/>
    <x v="39"/>
    <n v="21215"/>
    <x v="3"/>
    <s v="OFF-AR-10003338"/>
    <x v="1"/>
    <x v="6"/>
    <s v="Eberhard Faber 3 1/2&quot; Golf Pencils"/>
    <x v="4474"/>
    <n v="5"/>
    <n v="0"/>
    <n v="9.3000000000000007"/>
    <x v="3"/>
    <x v="0"/>
  </r>
  <r>
    <x v="6461"/>
    <x v="3220"/>
    <x v="304"/>
    <x v="808"/>
    <x v="2"/>
    <s v="AJ-10780"/>
    <s v="Anthony Jacobs"/>
    <x v="1"/>
    <x v="0"/>
    <s v="Baltimore"/>
    <x v="39"/>
    <n v="21215"/>
    <x v="3"/>
    <s v="TEC-AC-10003280"/>
    <x v="2"/>
    <x v="11"/>
    <s v="Belkin F8E887 USB Wired Ergonomic Keyboard"/>
    <x v="1324"/>
    <n v="3"/>
    <n v="0"/>
    <n v="18.893699999999995"/>
    <x v="3"/>
    <x v="0"/>
  </r>
  <r>
    <x v="6462"/>
    <x v="3220"/>
    <x v="304"/>
    <x v="808"/>
    <x v="2"/>
    <s v="AJ-10780"/>
    <s v="Anthony Jacobs"/>
    <x v="1"/>
    <x v="0"/>
    <s v="Baltimore"/>
    <x v="39"/>
    <n v="21215"/>
    <x v="3"/>
    <s v="FUR-CH-10003298"/>
    <x v="0"/>
    <x v="1"/>
    <s v="Office Star - Contemporary Task Swivel chair with Loop Arms, Charcoal"/>
    <x v="0"/>
    <n v="2"/>
    <n v="0"/>
    <n v="23.576399999999978"/>
    <x v="3"/>
    <x v="0"/>
  </r>
  <r>
    <x v="6463"/>
    <x v="3220"/>
    <x v="304"/>
    <x v="808"/>
    <x v="2"/>
    <s v="AJ-10780"/>
    <s v="Anthony Jacobs"/>
    <x v="1"/>
    <x v="0"/>
    <s v="Baltimore"/>
    <x v="39"/>
    <n v="21215"/>
    <x v="3"/>
    <s v="OFF-LA-10004544"/>
    <x v="1"/>
    <x v="2"/>
    <s v="Avery 505"/>
    <x v="3066"/>
    <n v="5"/>
    <n v="0"/>
    <n v="37"/>
    <x v="3"/>
    <x v="0"/>
  </r>
  <r>
    <x v="6464"/>
    <x v="3221"/>
    <x v="897"/>
    <x v="961"/>
    <x v="1"/>
    <s v="AS-10630"/>
    <s v="Ann Steele"/>
    <x v="2"/>
    <x v="0"/>
    <s v="Louisville"/>
    <x v="0"/>
    <n v="40214"/>
    <x v="0"/>
    <s v="FUR-FU-10004586"/>
    <x v="0"/>
    <x v="5"/>
    <s v="G.E. Longer-Life Indoor Recessed Floodlight Bulbs"/>
    <x v="2537"/>
    <n v="2"/>
    <n v="0"/>
    <n v="6.3743999999999996"/>
    <x v="0"/>
    <x v="0"/>
  </r>
  <r>
    <x v="6465"/>
    <x v="3222"/>
    <x v="50"/>
    <x v="50"/>
    <x v="1"/>
    <s v="AA-10375"/>
    <s v="Allen Armold"/>
    <x v="0"/>
    <x v="0"/>
    <s v="Lebanon"/>
    <x v="18"/>
    <n v="37087"/>
    <x v="0"/>
    <s v="OFF-ST-10003572"/>
    <x v="1"/>
    <x v="4"/>
    <s v="Portfile Personal File Boxes"/>
    <x v="4475"/>
    <n v="6"/>
    <n v="0.2"/>
    <n v="6.3719999999999999"/>
    <x v="0"/>
    <x v="0"/>
  </r>
  <r>
    <x v="6466"/>
    <x v="3223"/>
    <x v="1053"/>
    <x v="1169"/>
    <x v="0"/>
    <s v="EH-13945"/>
    <s v="Eric Hoffmann"/>
    <x v="0"/>
    <x v="0"/>
    <s v="Los Angeles"/>
    <x v="1"/>
    <n v="90008"/>
    <x v="1"/>
    <s v="TEC-AC-10002331"/>
    <x v="2"/>
    <x v="11"/>
    <s v="Maxell 74 Minute CDR, 10/Pack"/>
    <x v="3776"/>
    <n v="7"/>
    <n v="0"/>
    <n v="25.330199999999998"/>
    <x v="1"/>
    <x v="0"/>
  </r>
  <r>
    <x v="6467"/>
    <x v="3224"/>
    <x v="499"/>
    <x v="542"/>
    <x v="1"/>
    <s v="DB-13270"/>
    <s v="Deborah Brumfield"/>
    <x v="2"/>
    <x v="0"/>
    <s v="Providence"/>
    <x v="34"/>
    <n v="2908"/>
    <x v="3"/>
    <s v="OFF-ST-10000142"/>
    <x v="1"/>
    <x v="4"/>
    <s v="Deluxe Rollaway Locking File with Drawer"/>
    <x v="4476"/>
    <n v="5"/>
    <n v="0"/>
    <n v="582.23199999999997"/>
    <x v="3"/>
    <x v="0"/>
  </r>
  <r>
    <x v="6468"/>
    <x v="3224"/>
    <x v="499"/>
    <x v="542"/>
    <x v="1"/>
    <s v="DB-13270"/>
    <s v="Deborah Brumfield"/>
    <x v="2"/>
    <x v="0"/>
    <s v="Providence"/>
    <x v="34"/>
    <n v="2908"/>
    <x v="3"/>
    <s v="TEC-PH-10000441"/>
    <x v="2"/>
    <x v="7"/>
    <s v="VTech DS6151"/>
    <x v="3211"/>
    <n v="5"/>
    <n v="0"/>
    <n v="176.38600000000002"/>
    <x v="3"/>
    <x v="0"/>
  </r>
  <r>
    <x v="6469"/>
    <x v="3224"/>
    <x v="499"/>
    <x v="542"/>
    <x v="1"/>
    <s v="DB-13270"/>
    <s v="Deborah Brumfield"/>
    <x v="2"/>
    <x v="0"/>
    <s v="Providence"/>
    <x v="34"/>
    <n v="2908"/>
    <x v="3"/>
    <s v="FUR-FU-10004864"/>
    <x v="0"/>
    <x v="5"/>
    <s v="Eldon 500 Class Desk Accessories"/>
    <x v="4477"/>
    <n v="6"/>
    <n v="0"/>
    <n v="23.898600000000002"/>
    <x v="3"/>
    <x v="0"/>
  </r>
  <r>
    <x v="6470"/>
    <x v="3225"/>
    <x v="1111"/>
    <x v="756"/>
    <x v="1"/>
    <s v="CC-12100"/>
    <s v="Chad Cunningham"/>
    <x v="2"/>
    <x v="0"/>
    <s v="Detroit"/>
    <x v="12"/>
    <n v="48234"/>
    <x v="2"/>
    <s v="TEC-PH-10001750"/>
    <x v="2"/>
    <x v="7"/>
    <s v="Samsung Rugby III"/>
    <x v="203"/>
    <n v="2"/>
    <n v="0"/>
    <n v="35.634600000000006"/>
    <x v="2"/>
    <x v="0"/>
  </r>
  <r>
    <x v="6471"/>
    <x v="3225"/>
    <x v="1111"/>
    <x v="756"/>
    <x v="1"/>
    <s v="CC-12100"/>
    <s v="Chad Cunningham"/>
    <x v="2"/>
    <x v="0"/>
    <s v="Detroit"/>
    <x v="12"/>
    <n v="48234"/>
    <x v="2"/>
    <s v="TEC-AC-10004510"/>
    <x v="2"/>
    <x v="11"/>
    <s v="Logitech Desktop MK120 Mouse and keyboard Combo"/>
    <x v="4478"/>
    <n v="7"/>
    <n v="0"/>
    <n v="11.451999999999995"/>
    <x v="2"/>
    <x v="0"/>
  </r>
  <r>
    <x v="6472"/>
    <x v="3226"/>
    <x v="571"/>
    <x v="161"/>
    <x v="1"/>
    <s v="VT-21700"/>
    <s v="Valerie Takahito"/>
    <x v="2"/>
    <x v="0"/>
    <s v="Houston"/>
    <x v="5"/>
    <n v="77070"/>
    <x v="2"/>
    <s v="OFF-LA-10001074"/>
    <x v="1"/>
    <x v="2"/>
    <s v="Round Specialty Laser Printer Labels"/>
    <x v="318"/>
    <n v="10"/>
    <n v="0.2"/>
    <n v="33.830999999999989"/>
    <x v="2"/>
    <x v="0"/>
  </r>
  <r>
    <x v="6473"/>
    <x v="3227"/>
    <x v="196"/>
    <x v="1179"/>
    <x v="0"/>
    <s v="DB-13060"/>
    <s v="Dave Brooks"/>
    <x v="0"/>
    <x v="0"/>
    <s v="Columbia"/>
    <x v="18"/>
    <n v="38401"/>
    <x v="0"/>
    <s v="OFF-AP-10003590"/>
    <x v="1"/>
    <x v="9"/>
    <s v="Hoover WindTunnel Plus Canister Vacuum"/>
    <x v="4479"/>
    <n v="3"/>
    <n v="0.2"/>
    <n v="87.180000000000092"/>
    <x v="0"/>
    <x v="0"/>
  </r>
  <r>
    <x v="6474"/>
    <x v="3228"/>
    <x v="1112"/>
    <x v="306"/>
    <x v="2"/>
    <s v="BS-11590"/>
    <s v="Brendan Sweed"/>
    <x v="1"/>
    <x v="0"/>
    <s v="Philadelphia"/>
    <x v="9"/>
    <n v="19140"/>
    <x v="3"/>
    <s v="FUR-BO-10003433"/>
    <x v="0"/>
    <x v="0"/>
    <s v="Sauder Cornerstone Collection Library"/>
    <x v="1168"/>
    <n v="4"/>
    <n v="0.5"/>
    <n v="-53.285600000000009"/>
    <x v="3"/>
    <x v="0"/>
  </r>
  <r>
    <x v="6475"/>
    <x v="3229"/>
    <x v="95"/>
    <x v="272"/>
    <x v="1"/>
    <s v="NR-18550"/>
    <s v="Nick Radford"/>
    <x v="0"/>
    <x v="0"/>
    <s v="Pembroke Pines"/>
    <x v="2"/>
    <n v="33024"/>
    <x v="0"/>
    <s v="OFF-BI-10002432"/>
    <x v="1"/>
    <x v="8"/>
    <s v="Wilson Jones Standard D-Ring Binders"/>
    <x v="4480"/>
    <n v="3"/>
    <n v="0.7"/>
    <n v="-3.4913999999999987"/>
    <x v="0"/>
    <x v="0"/>
  </r>
  <r>
    <x v="6476"/>
    <x v="3229"/>
    <x v="95"/>
    <x v="272"/>
    <x v="1"/>
    <s v="NR-18550"/>
    <s v="Nick Radford"/>
    <x v="0"/>
    <x v="0"/>
    <s v="Pembroke Pines"/>
    <x v="2"/>
    <n v="33024"/>
    <x v="0"/>
    <s v="OFF-AP-10003622"/>
    <x v="1"/>
    <x v="9"/>
    <s v="Bravo II Megaboss 12-Amp Hard Body Upright, Replacement Belts, 2 Belts per Pack"/>
    <x v="4481"/>
    <n v="2"/>
    <n v="0.2"/>
    <n v="0.58499999999999974"/>
    <x v="0"/>
    <x v="0"/>
  </r>
  <r>
    <x v="6477"/>
    <x v="3229"/>
    <x v="95"/>
    <x v="272"/>
    <x v="1"/>
    <s v="NR-18550"/>
    <s v="Nick Radford"/>
    <x v="0"/>
    <x v="0"/>
    <s v="Pembroke Pines"/>
    <x v="2"/>
    <n v="33024"/>
    <x v="0"/>
    <s v="TEC-AC-10003832"/>
    <x v="2"/>
    <x v="11"/>
    <s v="Logitech P710e Mobile Speakerphone"/>
    <x v="4482"/>
    <n v="1"/>
    <n v="0.2"/>
    <n v="-2.5749000000000279"/>
    <x v="0"/>
    <x v="0"/>
  </r>
  <r>
    <x v="6478"/>
    <x v="3229"/>
    <x v="95"/>
    <x v="272"/>
    <x v="1"/>
    <s v="NR-18550"/>
    <s v="Nick Radford"/>
    <x v="0"/>
    <x v="0"/>
    <s v="Pembroke Pines"/>
    <x v="2"/>
    <n v="33024"/>
    <x v="0"/>
    <s v="OFF-PA-10000809"/>
    <x v="1"/>
    <x v="10"/>
    <s v="Xerox 206"/>
    <x v="12"/>
    <n v="3"/>
    <n v="0.2"/>
    <n v="5.4432"/>
    <x v="0"/>
    <x v="0"/>
  </r>
  <r>
    <x v="6479"/>
    <x v="3229"/>
    <x v="95"/>
    <x v="272"/>
    <x v="1"/>
    <s v="NR-18550"/>
    <s v="Nick Radford"/>
    <x v="0"/>
    <x v="0"/>
    <s v="Pembroke Pines"/>
    <x v="2"/>
    <n v="33024"/>
    <x v="0"/>
    <s v="TEC-PH-10000441"/>
    <x v="2"/>
    <x v="7"/>
    <s v="VTech DS6151"/>
    <x v="4483"/>
    <n v="5"/>
    <n v="0.2"/>
    <n v="50.396000000000015"/>
    <x v="0"/>
    <x v="0"/>
  </r>
  <r>
    <x v="6480"/>
    <x v="3229"/>
    <x v="95"/>
    <x v="272"/>
    <x v="1"/>
    <s v="NR-18550"/>
    <s v="Nick Radford"/>
    <x v="0"/>
    <x v="0"/>
    <s v="Pembroke Pines"/>
    <x v="2"/>
    <n v="33024"/>
    <x v="0"/>
    <s v="OFF-AP-10002287"/>
    <x v="1"/>
    <x v="9"/>
    <s v="Eureka Sanitaire  Multi-Pro Heavy-Duty Upright, Disposable Bags"/>
    <x v="4484"/>
    <n v="7"/>
    <n v="0.2"/>
    <n v="1.8353999999999999"/>
    <x v="0"/>
    <x v="0"/>
  </r>
  <r>
    <x v="6481"/>
    <x v="3229"/>
    <x v="95"/>
    <x v="272"/>
    <x v="1"/>
    <s v="NR-18550"/>
    <s v="Nick Radford"/>
    <x v="0"/>
    <x v="0"/>
    <s v="Pembroke Pines"/>
    <x v="2"/>
    <n v="33024"/>
    <x v="0"/>
    <s v="FUR-BO-10002824"/>
    <x v="0"/>
    <x v="0"/>
    <s v="Bush Mission Pointe Library"/>
    <x v="475"/>
    <n v="2"/>
    <n v="0.2"/>
    <n v="0"/>
    <x v="0"/>
    <x v="0"/>
  </r>
  <r>
    <x v="6482"/>
    <x v="3229"/>
    <x v="95"/>
    <x v="272"/>
    <x v="1"/>
    <s v="NR-18550"/>
    <s v="Nick Radford"/>
    <x v="0"/>
    <x v="0"/>
    <s v="Pembroke Pines"/>
    <x v="2"/>
    <n v="33024"/>
    <x v="0"/>
    <s v="TEC-AC-10002942"/>
    <x v="2"/>
    <x v="11"/>
    <s v="WD My Passport Ultra 1TB Portable External Hard Drive"/>
    <x v="4485"/>
    <n v="2"/>
    <n v="0.2"/>
    <n v="-4.1400000000000077"/>
    <x v="0"/>
    <x v="0"/>
  </r>
  <r>
    <x v="6483"/>
    <x v="3230"/>
    <x v="95"/>
    <x v="1201"/>
    <x v="1"/>
    <s v="KN-16390"/>
    <s v="Katherine Nockton"/>
    <x v="1"/>
    <x v="0"/>
    <s v="New York City"/>
    <x v="15"/>
    <n v="10011"/>
    <x v="3"/>
    <s v="FUR-TA-10001932"/>
    <x v="0"/>
    <x v="3"/>
    <s v="Chromcraft 48&quot; x 96&quot; Racetrack Double Pedestal Table"/>
    <x v="4486"/>
    <n v="2"/>
    <n v="0.4"/>
    <n v="-115.43040000000002"/>
    <x v="3"/>
    <x v="0"/>
  </r>
  <r>
    <x v="6484"/>
    <x v="3230"/>
    <x v="95"/>
    <x v="1201"/>
    <x v="1"/>
    <s v="KN-16390"/>
    <s v="Katherine Nockton"/>
    <x v="1"/>
    <x v="0"/>
    <s v="New York City"/>
    <x v="15"/>
    <n v="10011"/>
    <x v="3"/>
    <s v="TEC-MA-10003173"/>
    <x v="2"/>
    <x v="15"/>
    <s v="Hewlett-Packard 300S Scientific Calculator"/>
    <x v="4487"/>
    <n v="6"/>
    <n v="0"/>
    <n v="36.183599999999991"/>
    <x v="3"/>
    <x v="0"/>
  </r>
  <r>
    <x v="6485"/>
    <x v="3230"/>
    <x v="95"/>
    <x v="1201"/>
    <x v="1"/>
    <s v="KN-16390"/>
    <s v="Katherine Nockton"/>
    <x v="1"/>
    <x v="0"/>
    <s v="New York City"/>
    <x v="15"/>
    <n v="10011"/>
    <x v="3"/>
    <s v="OFF-PA-10004156"/>
    <x v="1"/>
    <x v="10"/>
    <s v="Xerox 188"/>
    <x v="1568"/>
    <n v="4"/>
    <n v="0"/>
    <n v="22.226399999999998"/>
    <x v="3"/>
    <x v="0"/>
  </r>
  <r>
    <x v="6486"/>
    <x v="3231"/>
    <x v="1113"/>
    <x v="211"/>
    <x v="1"/>
    <s v="JW-16075"/>
    <s v="Julia West"/>
    <x v="0"/>
    <x v="0"/>
    <s v="Jacksonville"/>
    <x v="3"/>
    <n v="28540"/>
    <x v="0"/>
    <s v="OFF-AP-10002945"/>
    <x v="1"/>
    <x v="9"/>
    <s v="Honeywell Enviracaire Portable HEPA Air Cleaner for 17' x 22' Room"/>
    <x v="4488"/>
    <n v="4"/>
    <n v="0.2"/>
    <n v="156.33799999999997"/>
    <x v="0"/>
    <x v="0"/>
  </r>
  <r>
    <x v="6487"/>
    <x v="3231"/>
    <x v="1113"/>
    <x v="211"/>
    <x v="1"/>
    <s v="JW-16075"/>
    <s v="Julia West"/>
    <x v="0"/>
    <x v="0"/>
    <s v="Jacksonville"/>
    <x v="3"/>
    <n v="28540"/>
    <x v="0"/>
    <s v="OFF-BI-10000948"/>
    <x v="1"/>
    <x v="8"/>
    <s v="GBC Laser Imprintable Binding System Covers, Desert Sand"/>
    <x v="4489"/>
    <n v="3"/>
    <n v="0.7"/>
    <n v="-9.8462999999999994"/>
    <x v="0"/>
    <x v="0"/>
  </r>
  <r>
    <x v="6488"/>
    <x v="3231"/>
    <x v="1113"/>
    <x v="211"/>
    <x v="1"/>
    <s v="JW-16075"/>
    <s v="Julia West"/>
    <x v="0"/>
    <x v="0"/>
    <s v="Jacksonville"/>
    <x v="3"/>
    <n v="28540"/>
    <x v="0"/>
    <s v="OFF-PA-10002254"/>
    <x v="1"/>
    <x v="10"/>
    <s v="Xerox 1883"/>
    <x v="4490"/>
    <n v="14"/>
    <n v="0.2"/>
    <n v="96.023199999999974"/>
    <x v="0"/>
    <x v="0"/>
  </r>
  <r>
    <x v="6489"/>
    <x v="3232"/>
    <x v="20"/>
    <x v="706"/>
    <x v="1"/>
    <s v="JM-15535"/>
    <s v="Jessica Myrick"/>
    <x v="0"/>
    <x v="0"/>
    <s v="New York City"/>
    <x v="15"/>
    <n v="10011"/>
    <x v="3"/>
    <s v="OFF-PA-10004782"/>
    <x v="1"/>
    <x v="10"/>
    <s v="Xerox 228"/>
    <x v="56"/>
    <n v="5"/>
    <n v="0"/>
    <n v="15.552000000000001"/>
    <x v="3"/>
    <x v="0"/>
  </r>
  <r>
    <x v="6490"/>
    <x v="3233"/>
    <x v="1114"/>
    <x v="76"/>
    <x v="1"/>
    <s v="MF-18250"/>
    <s v="Monica Federle"/>
    <x v="1"/>
    <x v="0"/>
    <s v="Philadelphia"/>
    <x v="9"/>
    <n v="19120"/>
    <x v="3"/>
    <s v="FUR-FU-10000222"/>
    <x v="0"/>
    <x v="5"/>
    <s v="Seth Thomas 16&quot; Steel Case Clock"/>
    <x v="4491"/>
    <n v="4"/>
    <n v="0.2"/>
    <n v="16.889599999999998"/>
    <x v="3"/>
    <x v="0"/>
  </r>
  <r>
    <x v="6491"/>
    <x v="3234"/>
    <x v="73"/>
    <x v="539"/>
    <x v="1"/>
    <s v="FA-14230"/>
    <s v="Frank Atkinson"/>
    <x v="1"/>
    <x v="0"/>
    <s v="Orlando"/>
    <x v="2"/>
    <n v="32839"/>
    <x v="0"/>
    <s v="FUR-BO-10004695"/>
    <x v="0"/>
    <x v="0"/>
    <s v="O'Sullivan 2-Door Barrister Bookcase in Odessa Pine"/>
    <x v="4492"/>
    <n v="2"/>
    <n v="0.2"/>
    <n v="10.858799999999974"/>
    <x v="0"/>
    <x v="0"/>
  </r>
  <r>
    <x v="6492"/>
    <x v="3234"/>
    <x v="73"/>
    <x v="539"/>
    <x v="1"/>
    <s v="FA-14230"/>
    <s v="Frank Atkinson"/>
    <x v="1"/>
    <x v="0"/>
    <s v="Orlando"/>
    <x v="2"/>
    <n v="32839"/>
    <x v="0"/>
    <s v="OFF-ST-10003327"/>
    <x v="1"/>
    <x v="4"/>
    <s v="Akro-Mils 12-Gallon Tote"/>
    <x v="4493"/>
    <n v="5"/>
    <n v="0.2"/>
    <n v="4.4684999999999953"/>
    <x v="0"/>
    <x v="0"/>
  </r>
  <r>
    <x v="6493"/>
    <x v="3234"/>
    <x v="73"/>
    <x v="539"/>
    <x v="1"/>
    <s v="FA-14230"/>
    <s v="Frank Atkinson"/>
    <x v="1"/>
    <x v="0"/>
    <s v="Orlando"/>
    <x v="2"/>
    <n v="32839"/>
    <x v="0"/>
    <s v="TEC-PH-10003357"/>
    <x v="2"/>
    <x v="7"/>
    <s v="Grandstream GXP2100 Mainstream Business Phone"/>
    <x v="4494"/>
    <n v="4"/>
    <n v="0.2"/>
    <n v="24.476800000000004"/>
    <x v="0"/>
    <x v="0"/>
  </r>
  <r>
    <x v="6494"/>
    <x v="3235"/>
    <x v="960"/>
    <x v="943"/>
    <x v="0"/>
    <s v="KH-16510"/>
    <s v="Keith Herrera"/>
    <x v="0"/>
    <x v="0"/>
    <s v="Houston"/>
    <x v="5"/>
    <n v="77095"/>
    <x v="2"/>
    <s v="TEC-AC-10002167"/>
    <x v="2"/>
    <x v="11"/>
    <s v="Imation 8gb Micro Traveldrive Usb 2.0 Flash Drive"/>
    <x v="734"/>
    <n v="2"/>
    <n v="0.2"/>
    <n v="-2.6999999999999993"/>
    <x v="2"/>
    <x v="0"/>
  </r>
  <r>
    <x v="6495"/>
    <x v="3235"/>
    <x v="960"/>
    <x v="943"/>
    <x v="0"/>
    <s v="KH-16510"/>
    <s v="Keith Herrera"/>
    <x v="0"/>
    <x v="0"/>
    <s v="Houston"/>
    <x v="5"/>
    <n v="77095"/>
    <x v="2"/>
    <s v="OFF-PA-10001937"/>
    <x v="1"/>
    <x v="10"/>
    <s v="Xerox 21"/>
    <x v="12"/>
    <n v="3"/>
    <n v="0.2"/>
    <n v="5.4432"/>
    <x v="2"/>
    <x v="0"/>
  </r>
  <r>
    <x v="6496"/>
    <x v="3235"/>
    <x v="960"/>
    <x v="943"/>
    <x v="0"/>
    <s v="KH-16510"/>
    <s v="Keith Herrera"/>
    <x v="0"/>
    <x v="0"/>
    <s v="Houston"/>
    <x v="5"/>
    <n v="77095"/>
    <x v="2"/>
    <s v="TEC-AC-10004510"/>
    <x v="2"/>
    <x v="11"/>
    <s v="Logitech Desktop MK120 Mouse and keyboard Combo"/>
    <x v="2689"/>
    <n v="2"/>
    <n v="0.2"/>
    <n v="-3.272000000000002"/>
    <x v="2"/>
    <x v="0"/>
  </r>
  <r>
    <x v="6497"/>
    <x v="3236"/>
    <x v="1115"/>
    <x v="376"/>
    <x v="1"/>
    <s v="SS-20515"/>
    <s v="Shirley Schmidt"/>
    <x v="2"/>
    <x v="0"/>
    <s v="Louisville"/>
    <x v="0"/>
    <n v="40214"/>
    <x v="0"/>
    <s v="FUR-FU-10001487"/>
    <x v="0"/>
    <x v="5"/>
    <s v="Eldon Expressions Wood and Plastic Desk Accessories, Cherry Wood"/>
    <x v="167"/>
    <n v="3"/>
    <n v="0"/>
    <n v="6.0725999999999987"/>
    <x v="0"/>
    <x v="0"/>
  </r>
  <r>
    <x v="6498"/>
    <x v="3236"/>
    <x v="1115"/>
    <x v="376"/>
    <x v="1"/>
    <s v="SS-20515"/>
    <s v="Shirley Schmidt"/>
    <x v="2"/>
    <x v="0"/>
    <s v="Louisville"/>
    <x v="0"/>
    <n v="40214"/>
    <x v="0"/>
    <s v="OFF-BI-10000069"/>
    <x v="1"/>
    <x v="8"/>
    <s v="GBC Prepunched Paper, 19-Hole, for Binding Systems, 24-lb"/>
    <x v="4495"/>
    <n v="9"/>
    <n v="0"/>
    <n v="62.14139999999999"/>
    <x v="0"/>
    <x v="0"/>
  </r>
  <r>
    <x v="6499"/>
    <x v="3236"/>
    <x v="1115"/>
    <x v="376"/>
    <x v="1"/>
    <s v="SS-20515"/>
    <s v="Shirley Schmidt"/>
    <x v="2"/>
    <x v="0"/>
    <s v="Louisville"/>
    <x v="0"/>
    <n v="40214"/>
    <x v="0"/>
    <s v="TEC-AC-10003289"/>
    <x v="2"/>
    <x v="11"/>
    <s v="Anker Ultra-Slim Mini Bluetooth 3.0 Wireless Keyboard"/>
    <x v="4496"/>
    <n v="14"/>
    <n v="0"/>
    <n v="64.367799999999988"/>
    <x v="0"/>
    <x v="0"/>
  </r>
  <r>
    <x v="6500"/>
    <x v="3236"/>
    <x v="1115"/>
    <x v="376"/>
    <x v="1"/>
    <s v="SS-20515"/>
    <s v="Shirley Schmidt"/>
    <x v="2"/>
    <x v="0"/>
    <s v="Louisville"/>
    <x v="0"/>
    <n v="40214"/>
    <x v="0"/>
    <s v="OFF-BI-10000069"/>
    <x v="1"/>
    <x v="8"/>
    <s v="GBC Prepunched Paper, 19-Hole, for Binding Systems, 24-lb"/>
    <x v="4497"/>
    <n v="6"/>
    <n v="0"/>
    <n v="41.427599999999991"/>
    <x v="0"/>
    <x v="0"/>
  </r>
  <r>
    <x v="6501"/>
    <x v="3237"/>
    <x v="981"/>
    <x v="1057"/>
    <x v="1"/>
    <s v="LC-17050"/>
    <s v="Liz Carlisle"/>
    <x v="0"/>
    <x v="0"/>
    <s v="Medina"/>
    <x v="24"/>
    <n v="44256"/>
    <x v="3"/>
    <s v="TEC-PH-10001299"/>
    <x v="2"/>
    <x v="7"/>
    <s v="Polycom CX300 Desktop Phone USB VoIP phone"/>
    <x v="2651"/>
    <n v="6"/>
    <n v="0.4"/>
    <n v="-107.99280000000002"/>
    <x v="3"/>
    <x v="0"/>
  </r>
  <r>
    <x v="6502"/>
    <x v="3237"/>
    <x v="981"/>
    <x v="1057"/>
    <x v="1"/>
    <s v="LC-17050"/>
    <s v="Liz Carlisle"/>
    <x v="0"/>
    <x v="0"/>
    <s v="Medina"/>
    <x v="24"/>
    <n v="44256"/>
    <x v="3"/>
    <s v="TEC-PH-10001552"/>
    <x v="2"/>
    <x v="7"/>
    <s v="I Need's 3d Hello Kitty Hybrid Silicone Case Cover for HTC One X 4g with 3d Hello Kitty Stylus Pen Green/pink"/>
    <x v="4498"/>
    <n v="7"/>
    <n v="0.4"/>
    <n v="-10.046400000000002"/>
    <x v="3"/>
    <x v="0"/>
  </r>
  <r>
    <x v="6503"/>
    <x v="3237"/>
    <x v="981"/>
    <x v="1057"/>
    <x v="1"/>
    <s v="LC-17050"/>
    <s v="Liz Carlisle"/>
    <x v="0"/>
    <x v="0"/>
    <s v="Medina"/>
    <x v="24"/>
    <n v="44256"/>
    <x v="3"/>
    <s v="OFF-BI-10001098"/>
    <x v="1"/>
    <x v="8"/>
    <s v="Acco D-Ring Binder w/DublLock"/>
    <x v="4499"/>
    <n v="3"/>
    <n v="0.7"/>
    <n v="-13.4694"/>
    <x v="3"/>
    <x v="0"/>
  </r>
  <r>
    <x v="6504"/>
    <x v="3238"/>
    <x v="701"/>
    <x v="228"/>
    <x v="0"/>
    <s v="VW-21775"/>
    <s v="Victoria Wilson"/>
    <x v="1"/>
    <x v="0"/>
    <s v="New York City"/>
    <x v="15"/>
    <n v="10011"/>
    <x v="3"/>
    <s v="OFF-ST-10000142"/>
    <x v="1"/>
    <x v="4"/>
    <s v="Deluxe Rollaway Locking File with Drawer"/>
    <x v="1439"/>
    <n v="3"/>
    <n v="0"/>
    <n v="349.33919999999995"/>
    <x v="3"/>
    <x v="0"/>
  </r>
  <r>
    <x v="6505"/>
    <x v="3239"/>
    <x v="190"/>
    <x v="991"/>
    <x v="1"/>
    <s v="LD-16855"/>
    <s v="Lela Donovan"/>
    <x v="1"/>
    <x v="0"/>
    <s v="Chicago"/>
    <x v="10"/>
    <n v="60653"/>
    <x v="2"/>
    <s v="OFF-AR-10001547"/>
    <x v="1"/>
    <x v="6"/>
    <s v="Newell 311"/>
    <x v="4500"/>
    <n v="3"/>
    <n v="0.2"/>
    <n v="0.46409999999999996"/>
    <x v="2"/>
    <x v="0"/>
  </r>
  <r>
    <x v="6506"/>
    <x v="3240"/>
    <x v="790"/>
    <x v="1202"/>
    <x v="0"/>
    <s v="SP-20545"/>
    <s v="Sibella Parks"/>
    <x v="1"/>
    <x v="0"/>
    <s v="Philadelphia"/>
    <x v="9"/>
    <n v="19143"/>
    <x v="3"/>
    <s v="OFF-PA-10001593"/>
    <x v="1"/>
    <x v="10"/>
    <s v="Xerox 1947"/>
    <x v="4501"/>
    <n v="4"/>
    <n v="0.2"/>
    <n v="5.9799999999999986"/>
    <x v="3"/>
    <x v="0"/>
  </r>
  <r>
    <x v="6507"/>
    <x v="3240"/>
    <x v="790"/>
    <x v="1202"/>
    <x v="0"/>
    <s v="SP-20545"/>
    <s v="Sibella Parks"/>
    <x v="1"/>
    <x v="0"/>
    <s v="Philadelphia"/>
    <x v="9"/>
    <n v="19143"/>
    <x v="3"/>
    <s v="FUR-FU-10004071"/>
    <x v="0"/>
    <x v="5"/>
    <s v="Luxo Professional Magnifying Clamp-On Fluorescent Lamps"/>
    <x v="4502"/>
    <n v="4"/>
    <n v="0.2"/>
    <n v="-24.962399999999988"/>
    <x v="3"/>
    <x v="0"/>
  </r>
  <r>
    <x v="6508"/>
    <x v="3241"/>
    <x v="698"/>
    <x v="738"/>
    <x v="1"/>
    <s v="DK-13150"/>
    <s v="David Kendrick"/>
    <x v="1"/>
    <x v="0"/>
    <s v="New York City"/>
    <x v="15"/>
    <n v="10009"/>
    <x v="3"/>
    <s v="OFF-PA-10001970"/>
    <x v="1"/>
    <x v="10"/>
    <s v="Xerox 1908"/>
    <x v="1007"/>
    <n v="5"/>
    <n v="0"/>
    <n v="137.15100000000001"/>
    <x v="3"/>
    <x v="0"/>
  </r>
  <r>
    <x v="6509"/>
    <x v="3241"/>
    <x v="698"/>
    <x v="738"/>
    <x v="1"/>
    <s v="DK-13150"/>
    <s v="David Kendrick"/>
    <x v="1"/>
    <x v="0"/>
    <s v="New York City"/>
    <x v="15"/>
    <n v="10009"/>
    <x v="3"/>
    <s v="OFF-BI-10001524"/>
    <x v="1"/>
    <x v="8"/>
    <s v="GBC Premium Transparent Covers with Diagonal Lined Pattern"/>
    <x v="4503"/>
    <n v="3"/>
    <n v="0.2"/>
    <n v="17.623199999999997"/>
    <x v="3"/>
    <x v="0"/>
  </r>
  <r>
    <x v="6510"/>
    <x v="3241"/>
    <x v="698"/>
    <x v="738"/>
    <x v="1"/>
    <s v="DK-13150"/>
    <s v="David Kendrick"/>
    <x v="1"/>
    <x v="0"/>
    <s v="New York City"/>
    <x v="15"/>
    <n v="10009"/>
    <x v="3"/>
    <s v="OFF-PA-10004156"/>
    <x v="1"/>
    <x v="10"/>
    <s v="Xerox 188"/>
    <x v="887"/>
    <n v="3"/>
    <n v="0"/>
    <n v="16.669799999999999"/>
    <x v="3"/>
    <x v="0"/>
  </r>
  <r>
    <x v="6511"/>
    <x v="3242"/>
    <x v="904"/>
    <x v="935"/>
    <x v="1"/>
    <s v="FC-14245"/>
    <s v="Frank Carlisle"/>
    <x v="2"/>
    <x v="0"/>
    <s v="San Francisco"/>
    <x v="1"/>
    <n v="94109"/>
    <x v="1"/>
    <s v="OFF-AR-10003158"/>
    <x v="1"/>
    <x v="6"/>
    <s v="Fluorescent Highlighters by Dixon"/>
    <x v="1708"/>
    <n v="6"/>
    <n v="0"/>
    <n v="8.1191999999999993"/>
    <x v="1"/>
    <x v="0"/>
  </r>
  <r>
    <x v="6512"/>
    <x v="3242"/>
    <x v="904"/>
    <x v="935"/>
    <x v="1"/>
    <s v="FC-14245"/>
    <s v="Frank Carlisle"/>
    <x v="2"/>
    <x v="0"/>
    <s v="San Francisco"/>
    <x v="1"/>
    <n v="94109"/>
    <x v="1"/>
    <s v="OFF-LA-10004559"/>
    <x v="1"/>
    <x v="2"/>
    <s v="Avery 49"/>
    <x v="132"/>
    <n v="4"/>
    <n v="0"/>
    <n v="5.6448"/>
    <x v="1"/>
    <x v="0"/>
  </r>
  <r>
    <x v="6513"/>
    <x v="3242"/>
    <x v="904"/>
    <x v="935"/>
    <x v="1"/>
    <s v="FC-14245"/>
    <s v="Frank Carlisle"/>
    <x v="2"/>
    <x v="0"/>
    <s v="San Francisco"/>
    <x v="1"/>
    <n v="94109"/>
    <x v="1"/>
    <s v="OFF-PA-10001033"/>
    <x v="1"/>
    <x v="10"/>
    <s v="Xerox 1893"/>
    <x v="2357"/>
    <n v="7"/>
    <n v="0"/>
    <n v="140.59569999999999"/>
    <x v="1"/>
    <x v="0"/>
  </r>
  <r>
    <x v="6514"/>
    <x v="3242"/>
    <x v="904"/>
    <x v="935"/>
    <x v="1"/>
    <s v="FC-14245"/>
    <s v="Frank Carlisle"/>
    <x v="2"/>
    <x v="0"/>
    <s v="San Francisco"/>
    <x v="1"/>
    <n v="94109"/>
    <x v="1"/>
    <s v="TEC-PH-10001336"/>
    <x v="2"/>
    <x v="7"/>
    <s v="Digium D40 VoIP phone"/>
    <x v="4504"/>
    <n v="2"/>
    <n v="0.2"/>
    <n v="23.218199999999996"/>
    <x v="1"/>
    <x v="0"/>
  </r>
  <r>
    <x v="6515"/>
    <x v="3243"/>
    <x v="175"/>
    <x v="184"/>
    <x v="1"/>
    <s v="RD-19480"/>
    <s v="Rick Duston"/>
    <x v="0"/>
    <x v="0"/>
    <s v="San Francisco"/>
    <x v="1"/>
    <n v="94122"/>
    <x v="1"/>
    <s v="FUR-CH-10002961"/>
    <x v="0"/>
    <x v="1"/>
    <s v="Leather Task Chair, Black"/>
    <x v="287"/>
    <n v="3"/>
    <n v="0.2"/>
    <n v="0"/>
    <x v="1"/>
    <x v="0"/>
  </r>
  <r>
    <x v="6516"/>
    <x v="3243"/>
    <x v="175"/>
    <x v="184"/>
    <x v="1"/>
    <s v="RD-19480"/>
    <s v="Rick Duston"/>
    <x v="0"/>
    <x v="0"/>
    <s v="San Francisco"/>
    <x v="1"/>
    <n v="94122"/>
    <x v="1"/>
    <s v="FUR-FU-10001488"/>
    <x v="0"/>
    <x v="5"/>
    <s v="Tenex 46&quot; x 60&quot; Computer Anti-Static Chairmat, Rectangular Shaped"/>
    <x v="4505"/>
    <n v="5"/>
    <n v="0"/>
    <n v="105.97999999999999"/>
    <x v="1"/>
    <x v="0"/>
  </r>
  <r>
    <x v="6517"/>
    <x v="3243"/>
    <x v="175"/>
    <x v="184"/>
    <x v="1"/>
    <s v="RD-19480"/>
    <s v="Rick Duston"/>
    <x v="0"/>
    <x v="0"/>
    <s v="San Francisco"/>
    <x v="1"/>
    <n v="94122"/>
    <x v="1"/>
    <s v="OFF-AR-10001915"/>
    <x v="1"/>
    <x v="6"/>
    <s v="Peel-Off China Markers"/>
    <x v="4506"/>
    <n v="10"/>
    <n v="0"/>
    <n v="41.706000000000003"/>
    <x v="1"/>
    <x v="0"/>
  </r>
  <r>
    <x v="6518"/>
    <x v="3243"/>
    <x v="175"/>
    <x v="184"/>
    <x v="1"/>
    <s v="RD-19480"/>
    <s v="Rick Duston"/>
    <x v="0"/>
    <x v="0"/>
    <s v="San Francisco"/>
    <x v="1"/>
    <n v="94122"/>
    <x v="1"/>
    <s v="OFF-AP-10001205"/>
    <x v="1"/>
    <x v="9"/>
    <s v="Belkin 5 Outlet SurgeMaster Power Centers"/>
    <x v="4507"/>
    <n v="2"/>
    <n v="0"/>
    <n v="30.508800000000008"/>
    <x v="1"/>
    <x v="0"/>
  </r>
  <r>
    <x v="6519"/>
    <x v="3243"/>
    <x v="175"/>
    <x v="184"/>
    <x v="1"/>
    <s v="RD-19480"/>
    <s v="Rick Duston"/>
    <x v="0"/>
    <x v="0"/>
    <s v="San Francisco"/>
    <x v="1"/>
    <n v="94122"/>
    <x v="1"/>
    <s v="OFF-BI-10004528"/>
    <x v="1"/>
    <x v="8"/>
    <s v="Cardinal Poly Pocket Divider Pockets for Ring Binders"/>
    <x v="3794"/>
    <n v="1"/>
    <n v="0.2"/>
    <n v="0.83999999999999975"/>
    <x v="1"/>
    <x v="0"/>
  </r>
  <r>
    <x v="6520"/>
    <x v="3244"/>
    <x v="1034"/>
    <x v="827"/>
    <x v="0"/>
    <s v="AR-10540"/>
    <s v="Andy Reiter"/>
    <x v="0"/>
    <x v="0"/>
    <s v="Jackson"/>
    <x v="12"/>
    <n v="49201"/>
    <x v="2"/>
    <s v="OFF-BI-10004995"/>
    <x v="1"/>
    <x v="8"/>
    <s v="GBC DocuBind P400 Electric Binding System"/>
    <x v="4508"/>
    <n v="4"/>
    <n v="0"/>
    <n v="2504.2215999999999"/>
    <x v="2"/>
    <x v="0"/>
  </r>
  <r>
    <x v="6521"/>
    <x v="3244"/>
    <x v="1034"/>
    <x v="827"/>
    <x v="0"/>
    <s v="AR-10540"/>
    <s v="Andy Reiter"/>
    <x v="0"/>
    <x v="0"/>
    <s v="Jackson"/>
    <x v="12"/>
    <n v="49201"/>
    <x v="2"/>
    <s v="FUR-CH-10004626"/>
    <x v="0"/>
    <x v="1"/>
    <s v="Office Star Flex Back Scooter Chair with Aluminum Finish Frame"/>
    <x v="3722"/>
    <n v="3"/>
    <n v="0"/>
    <n v="72.640799999999999"/>
    <x v="2"/>
    <x v="0"/>
  </r>
  <r>
    <x v="6522"/>
    <x v="3244"/>
    <x v="1034"/>
    <x v="827"/>
    <x v="0"/>
    <s v="AR-10540"/>
    <s v="Andy Reiter"/>
    <x v="0"/>
    <x v="0"/>
    <s v="Jackson"/>
    <x v="12"/>
    <n v="49201"/>
    <x v="2"/>
    <s v="OFF-PA-10001260"/>
    <x v="1"/>
    <x v="10"/>
    <s v="TOPS Money Receipt Book, Consecutively Numbered in Red,"/>
    <x v="4509"/>
    <n v="7"/>
    <n v="0"/>
    <n v="25.231499999999997"/>
    <x v="2"/>
    <x v="0"/>
  </r>
  <r>
    <x v="6523"/>
    <x v="3245"/>
    <x v="274"/>
    <x v="522"/>
    <x v="1"/>
    <s v="CC-12100"/>
    <s v="Chad Cunningham"/>
    <x v="2"/>
    <x v="0"/>
    <s v="Philadelphia"/>
    <x v="9"/>
    <n v="19120"/>
    <x v="3"/>
    <s v="OFF-LA-10002945"/>
    <x v="1"/>
    <x v="2"/>
    <s v="Permanent Self-Adhesive File Folder Labels for Typewriters, 1 1/8 x 3 1/2, White"/>
    <x v="1973"/>
    <n v="2"/>
    <n v="0.2"/>
    <n v="3.2759999999999994"/>
    <x v="3"/>
    <x v="0"/>
  </r>
  <r>
    <x v="6524"/>
    <x v="3245"/>
    <x v="274"/>
    <x v="522"/>
    <x v="1"/>
    <s v="CC-12100"/>
    <s v="Chad Cunningham"/>
    <x v="2"/>
    <x v="0"/>
    <s v="Philadelphia"/>
    <x v="9"/>
    <n v="19120"/>
    <x v="3"/>
    <s v="TEC-PH-10002310"/>
    <x v="2"/>
    <x v="7"/>
    <s v="Panasonic KX T7731-B Digital phone"/>
    <x v="4510"/>
    <n v="1"/>
    <n v="0.4"/>
    <n v="-12.998700000000007"/>
    <x v="3"/>
    <x v="0"/>
  </r>
  <r>
    <x v="6525"/>
    <x v="3245"/>
    <x v="274"/>
    <x v="522"/>
    <x v="1"/>
    <s v="CC-12100"/>
    <s v="Chad Cunningham"/>
    <x v="2"/>
    <x v="0"/>
    <s v="Philadelphia"/>
    <x v="9"/>
    <n v="19120"/>
    <x v="3"/>
    <s v="OFF-BI-10001525"/>
    <x v="1"/>
    <x v="8"/>
    <s v="Acco Pressboard Covers with Storage Hooks, 14 7/8&quot; x 11&quot;, Executive Red"/>
    <x v="3517"/>
    <n v="5"/>
    <n v="0.7"/>
    <n v="-4.7625000000000011"/>
    <x v="3"/>
    <x v="0"/>
  </r>
  <r>
    <x v="6526"/>
    <x v="3245"/>
    <x v="274"/>
    <x v="522"/>
    <x v="1"/>
    <s v="CC-12100"/>
    <s v="Chad Cunningham"/>
    <x v="2"/>
    <x v="0"/>
    <s v="Philadelphia"/>
    <x v="9"/>
    <n v="19120"/>
    <x v="3"/>
    <s v="OFF-BI-10001308"/>
    <x v="1"/>
    <x v="8"/>
    <s v="GBC Standard Plastic Binding Systems' Combs"/>
    <x v="4511"/>
    <n v="5"/>
    <n v="0.7"/>
    <n v="-7.8500000000000014"/>
    <x v="3"/>
    <x v="0"/>
  </r>
  <r>
    <x v="6527"/>
    <x v="3246"/>
    <x v="443"/>
    <x v="470"/>
    <x v="0"/>
    <s v="CA-11965"/>
    <s v="Carol Adams"/>
    <x v="1"/>
    <x v="0"/>
    <s v="Warwick"/>
    <x v="34"/>
    <n v="2886"/>
    <x v="3"/>
    <s v="TEC-CO-10002095"/>
    <x v="2"/>
    <x v="16"/>
    <s v="Hewlett Packard 610 Color Digital Copier / Printer"/>
    <x v="4117"/>
    <n v="4"/>
    <n v="0"/>
    <n v="899.98199999999997"/>
    <x v="3"/>
    <x v="0"/>
  </r>
  <r>
    <x v="6528"/>
    <x v="3247"/>
    <x v="1091"/>
    <x v="166"/>
    <x v="1"/>
    <s v="BT-11530"/>
    <s v="Bradley Talbott"/>
    <x v="2"/>
    <x v="0"/>
    <s v="New York City"/>
    <x v="15"/>
    <n v="10024"/>
    <x v="3"/>
    <s v="OFF-ST-10004946"/>
    <x v="1"/>
    <x v="4"/>
    <s v="Desktop 3-Pocket Hot File"/>
    <x v="4512"/>
    <n v="4"/>
    <n v="0"/>
    <n v="56.26400000000001"/>
    <x v="3"/>
    <x v="0"/>
  </r>
  <r>
    <x v="6529"/>
    <x v="3248"/>
    <x v="1116"/>
    <x v="1203"/>
    <x v="1"/>
    <s v="MG-17875"/>
    <s v="Michael Grace"/>
    <x v="2"/>
    <x v="0"/>
    <s v="El Paso"/>
    <x v="5"/>
    <n v="79907"/>
    <x v="2"/>
    <s v="OFF-LA-10004425"/>
    <x v="1"/>
    <x v="2"/>
    <s v="Staple-on labels"/>
    <x v="4513"/>
    <n v="3"/>
    <n v="0.2"/>
    <n v="2.3409000000000004"/>
    <x v="2"/>
    <x v="1"/>
  </r>
  <r>
    <x v="6530"/>
    <x v="3248"/>
    <x v="1116"/>
    <x v="1203"/>
    <x v="1"/>
    <s v="MG-17875"/>
    <s v="Michael Grace"/>
    <x v="2"/>
    <x v="0"/>
    <s v="El Paso"/>
    <x v="5"/>
    <n v="79907"/>
    <x v="2"/>
    <s v="OFF-BI-10000320"/>
    <x v="1"/>
    <x v="8"/>
    <s v="GBC Plastic Binding Combs"/>
    <x v="4514"/>
    <n v="3"/>
    <n v="0.8"/>
    <n v="-6.8633999999999986"/>
    <x v="2"/>
    <x v="1"/>
  </r>
  <r>
    <x v="6531"/>
    <x v="3249"/>
    <x v="769"/>
    <x v="274"/>
    <x v="1"/>
    <s v="TP-21130"/>
    <s v="Theone Pippenger"/>
    <x v="0"/>
    <x v="0"/>
    <s v="Rochester"/>
    <x v="11"/>
    <n v="55901"/>
    <x v="2"/>
    <s v="OFF-AR-10001315"/>
    <x v="1"/>
    <x v="6"/>
    <s v="Newell 310"/>
    <x v="3454"/>
    <n v="5"/>
    <n v="0"/>
    <n v="2.5519999999999996"/>
    <x v="2"/>
    <x v="0"/>
  </r>
  <r>
    <x v="6532"/>
    <x v="3249"/>
    <x v="769"/>
    <x v="274"/>
    <x v="1"/>
    <s v="TP-21130"/>
    <s v="Theone Pippenger"/>
    <x v="0"/>
    <x v="0"/>
    <s v="Rochester"/>
    <x v="11"/>
    <n v="55901"/>
    <x v="2"/>
    <s v="TEC-AC-10004595"/>
    <x v="2"/>
    <x v="11"/>
    <s v="First Data TMFD35 PIN Pad"/>
    <x v="4515"/>
    <n v="1"/>
    <n v="0"/>
    <n v="29.988"/>
    <x v="2"/>
    <x v="0"/>
  </r>
  <r>
    <x v="6533"/>
    <x v="3249"/>
    <x v="769"/>
    <x v="274"/>
    <x v="1"/>
    <s v="TP-21130"/>
    <s v="Theone Pippenger"/>
    <x v="0"/>
    <x v="0"/>
    <s v="Rochester"/>
    <x v="11"/>
    <n v="55901"/>
    <x v="2"/>
    <s v="TEC-AC-10001539"/>
    <x v="2"/>
    <x v="11"/>
    <s v="Logitech G430 Surround Sound Gaming Headset with Dolby 7.1 Technology"/>
    <x v="4516"/>
    <n v="5"/>
    <n v="0"/>
    <n v="143.982"/>
    <x v="2"/>
    <x v="0"/>
  </r>
  <r>
    <x v="6534"/>
    <x v="3250"/>
    <x v="664"/>
    <x v="794"/>
    <x v="1"/>
    <s v="GT-14710"/>
    <s v="Greg Tran"/>
    <x v="0"/>
    <x v="0"/>
    <s v="Buffalo"/>
    <x v="15"/>
    <n v="14215"/>
    <x v="3"/>
    <s v="OFF-BI-10001359"/>
    <x v="1"/>
    <x v="8"/>
    <s v="GBC DocuBind TL300 Electric Binding System"/>
    <x v="4517"/>
    <n v="3"/>
    <n v="0.2"/>
    <n v="726.56189999999981"/>
    <x v="3"/>
    <x v="0"/>
  </r>
  <r>
    <x v="6535"/>
    <x v="3250"/>
    <x v="664"/>
    <x v="794"/>
    <x v="1"/>
    <s v="GT-14710"/>
    <s v="Greg Tran"/>
    <x v="0"/>
    <x v="0"/>
    <s v="Buffalo"/>
    <x v="15"/>
    <n v="14215"/>
    <x v="3"/>
    <s v="FUR-BO-10002213"/>
    <x v="0"/>
    <x v="0"/>
    <s v="DMI Eclipse Executive Suite Bookcases"/>
    <x v="4518"/>
    <n v="10"/>
    <n v="0.2"/>
    <n v="-50.098000000000297"/>
    <x v="3"/>
    <x v="0"/>
  </r>
  <r>
    <x v="6536"/>
    <x v="3251"/>
    <x v="22"/>
    <x v="1204"/>
    <x v="2"/>
    <s v="FH-14365"/>
    <s v="Fred Hopkins"/>
    <x v="1"/>
    <x v="0"/>
    <s v="Knoxville"/>
    <x v="18"/>
    <n v="37918"/>
    <x v="0"/>
    <s v="FUR-TA-10003008"/>
    <x v="0"/>
    <x v="3"/>
    <s v="Lesro Round Back Collection Coffee Table, End Table"/>
    <x v="4238"/>
    <n v="3"/>
    <n v="0.4"/>
    <n v="-147.8655"/>
    <x v="0"/>
    <x v="0"/>
  </r>
  <r>
    <x v="6537"/>
    <x v="3251"/>
    <x v="22"/>
    <x v="1204"/>
    <x v="2"/>
    <s v="FH-14365"/>
    <s v="Fred Hopkins"/>
    <x v="1"/>
    <x v="0"/>
    <s v="Knoxville"/>
    <x v="18"/>
    <n v="37918"/>
    <x v="0"/>
    <s v="OFF-ST-10000934"/>
    <x v="1"/>
    <x v="4"/>
    <s v="Contico 72&quot;H Heavy-Duty Storage System"/>
    <x v="2066"/>
    <n v="3"/>
    <n v="0.2"/>
    <n v="-24.588000000000001"/>
    <x v="0"/>
    <x v="0"/>
  </r>
  <r>
    <x v="6538"/>
    <x v="3252"/>
    <x v="969"/>
    <x v="697"/>
    <x v="1"/>
    <s v="HK-14890"/>
    <s v="Heather Kirkland"/>
    <x v="1"/>
    <x v="0"/>
    <s v="Newark"/>
    <x v="13"/>
    <n v="19711"/>
    <x v="3"/>
    <s v="TEC-PH-10004042"/>
    <x v="2"/>
    <x v="7"/>
    <s v="ClearOne Communications CHAT 70 OC Speaker Phone"/>
    <x v="4519"/>
    <n v="1"/>
    <n v="0"/>
    <n v="41.337400000000002"/>
    <x v="3"/>
    <x v="0"/>
  </r>
  <r>
    <x v="6539"/>
    <x v="3252"/>
    <x v="969"/>
    <x v="697"/>
    <x v="1"/>
    <s v="HK-14890"/>
    <s v="Heather Kirkland"/>
    <x v="1"/>
    <x v="0"/>
    <s v="Newark"/>
    <x v="13"/>
    <n v="19711"/>
    <x v="3"/>
    <s v="FUR-CH-10002439"/>
    <x v="0"/>
    <x v="1"/>
    <s v="Iceberg Nesting Folding Chair, 19w x 6d x 43h"/>
    <x v="4520"/>
    <n v="5"/>
    <n v="0"/>
    <n v="75.686000000000007"/>
    <x v="3"/>
    <x v="0"/>
  </r>
  <r>
    <x v="6540"/>
    <x v="3253"/>
    <x v="673"/>
    <x v="381"/>
    <x v="2"/>
    <s v="CC-12220"/>
    <s v="Chris Cortes"/>
    <x v="0"/>
    <x v="0"/>
    <s v="Seattle"/>
    <x v="4"/>
    <n v="98103"/>
    <x v="1"/>
    <s v="OFF-PA-10001363"/>
    <x v="1"/>
    <x v="10"/>
    <s v="Xerox 1933"/>
    <x v="4521"/>
    <n v="6"/>
    <n v="0"/>
    <n v="34.629599999999996"/>
    <x v="1"/>
    <x v="1"/>
  </r>
  <r>
    <x v="6541"/>
    <x v="3253"/>
    <x v="673"/>
    <x v="381"/>
    <x v="2"/>
    <s v="CC-12220"/>
    <s v="Chris Cortes"/>
    <x v="0"/>
    <x v="0"/>
    <s v="Seattle"/>
    <x v="4"/>
    <n v="98103"/>
    <x v="1"/>
    <s v="FUR-FU-10003394"/>
    <x v="0"/>
    <x v="5"/>
    <s v="Tenex &quot;The Solids&quot; Textured Chair Mats"/>
    <x v="1839"/>
    <n v="2"/>
    <n v="0"/>
    <n v="23.786399999999986"/>
    <x v="1"/>
    <x v="1"/>
  </r>
  <r>
    <x v="6542"/>
    <x v="3253"/>
    <x v="673"/>
    <x v="381"/>
    <x v="2"/>
    <s v="CC-12220"/>
    <s v="Chris Cortes"/>
    <x v="0"/>
    <x v="0"/>
    <s v="Seattle"/>
    <x v="4"/>
    <n v="98103"/>
    <x v="1"/>
    <s v="TEC-PH-10003171"/>
    <x v="2"/>
    <x v="7"/>
    <s v="Plantronics Encore H101 Dual Earpieces Headset"/>
    <x v="4220"/>
    <n v="3"/>
    <n v="0.2"/>
    <n v="10.787999999999997"/>
    <x v="1"/>
    <x v="1"/>
  </r>
  <r>
    <x v="6543"/>
    <x v="3253"/>
    <x v="673"/>
    <x v="381"/>
    <x v="2"/>
    <s v="CC-12220"/>
    <s v="Chris Cortes"/>
    <x v="0"/>
    <x v="0"/>
    <s v="Seattle"/>
    <x v="4"/>
    <n v="98103"/>
    <x v="1"/>
    <s v="OFF-ST-10003123"/>
    <x v="1"/>
    <x v="4"/>
    <s v="Fellowes Bases and Tops For Staxonsteel/High-Stak Systems"/>
    <x v="3304"/>
    <n v="1"/>
    <n v="0"/>
    <n v="7.9895999999999994"/>
    <x v="1"/>
    <x v="1"/>
  </r>
  <r>
    <x v="6544"/>
    <x v="3254"/>
    <x v="304"/>
    <x v="380"/>
    <x v="1"/>
    <s v="DP-13000"/>
    <s v="Darren Powers"/>
    <x v="0"/>
    <x v="0"/>
    <s v="Cleveland"/>
    <x v="24"/>
    <n v="44105"/>
    <x v="3"/>
    <s v="OFF-BI-10003007"/>
    <x v="1"/>
    <x v="8"/>
    <s v="Premium Transparent Presentation Covers, No Pattern/Clear, 8 1/2&quot; x 11&quot;"/>
    <x v="4522"/>
    <n v="5"/>
    <n v="0.7"/>
    <n v="-46.53600000000003"/>
    <x v="3"/>
    <x v="0"/>
  </r>
  <r>
    <x v="6545"/>
    <x v="3254"/>
    <x v="304"/>
    <x v="380"/>
    <x v="1"/>
    <s v="DP-13000"/>
    <s v="Darren Powers"/>
    <x v="0"/>
    <x v="0"/>
    <s v="Cleveland"/>
    <x v="24"/>
    <n v="44105"/>
    <x v="3"/>
    <s v="OFF-LA-10000973"/>
    <x v="1"/>
    <x v="2"/>
    <s v="Avery 502"/>
    <x v="1325"/>
    <n v="2"/>
    <n v="0.2"/>
    <n v="1.764"/>
    <x v="3"/>
    <x v="0"/>
  </r>
  <r>
    <x v="6546"/>
    <x v="3254"/>
    <x v="304"/>
    <x v="380"/>
    <x v="1"/>
    <s v="DP-13000"/>
    <s v="Darren Powers"/>
    <x v="0"/>
    <x v="0"/>
    <s v="Cleveland"/>
    <x v="24"/>
    <n v="44105"/>
    <x v="3"/>
    <s v="OFF-PA-10000483"/>
    <x v="1"/>
    <x v="10"/>
    <s v="Xerox 19"/>
    <x v="1636"/>
    <n v="1"/>
    <n v="0.2"/>
    <n v="7.7449999999999983"/>
    <x v="3"/>
    <x v="0"/>
  </r>
  <r>
    <x v="6547"/>
    <x v="3255"/>
    <x v="72"/>
    <x v="1154"/>
    <x v="1"/>
    <s v="VF-21715"/>
    <s v="Vicky Freymann"/>
    <x v="2"/>
    <x v="0"/>
    <s v="Elmhurst"/>
    <x v="10"/>
    <n v="60126"/>
    <x v="2"/>
    <s v="FUR-CH-10000863"/>
    <x v="0"/>
    <x v="1"/>
    <s v="Novimex Swivel Fabric Task Chair"/>
    <x v="4523"/>
    <n v="6"/>
    <n v="0.3"/>
    <n v="-172.11720000000003"/>
    <x v="2"/>
    <x v="0"/>
  </r>
  <r>
    <x v="6548"/>
    <x v="3255"/>
    <x v="72"/>
    <x v="1154"/>
    <x v="1"/>
    <s v="VF-21715"/>
    <s v="Vicky Freymann"/>
    <x v="2"/>
    <x v="0"/>
    <s v="Elmhurst"/>
    <x v="10"/>
    <n v="60126"/>
    <x v="2"/>
    <s v="OFF-PA-10003036"/>
    <x v="1"/>
    <x v="10"/>
    <s v="Black Print Carbonless 8 1/2&quot; x 8 1/4&quot; Rapid Memo Book"/>
    <x v="1133"/>
    <n v="3"/>
    <n v="0.2"/>
    <n v="5.6783999999999981"/>
    <x v="2"/>
    <x v="0"/>
  </r>
  <r>
    <x v="6549"/>
    <x v="3256"/>
    <x v="117"/>
    <x v="1205"/>
    <x v="2"/>
    <s v="GH-14410"/>
    <s v="Gary Hansen"/>
    <x v="2"/>
    <x v="0"/>
    <s v="Lakeville"/>
    <x v="11"/>
    <n v="55044"/>
    <x v="2"/>
    <s v="FUR-CH-10002304"/>
    <x v="0"/>
    <x v="1"/>
    <s v="Global Stack Chair without Arms, Black"/>
    <x v="4524"/>
    <n v="6"/>
    <n v="0"/>
    <n v="38.970000000000006"/>
    <x v="2"/>
    <x v="0"/>
  </r>
  <r>
    <x v="6550"/>
    <x v="3257"/>
    <x v="549"/>
    <x v="397"/>
    <x v="0"/>
    <s v="JH-16180"/>
    <s v="Justin Hirsh"/>
    <x v="0"/>
    <x v="0"/>
    <s v="New York City"/>
    <x v="15"/>
    <n v="10035"/>
    <x v="3"/>
    <s v="FUR-CH-10000422"/>
    <x v="0"/>
    <x v="1"/>
    <s v="Global Highback Leather Tilter in Burgundy"/>
    <x v="4525"/>
    <n v="4"/>
    <n v="0.1"/>
    <n v="21.837600000000023"/>
    <x v="3"/>
    <x v="0"/>
  </r>
  <r>
    <x v="6551"/>
    <x v="3258"/>
    <x v="819"/>
    <x v="91"/>
    <x v="0"/>
    <s v="RB-19465"/>
    <s v="Rick Bensley"/>
    <x v="2"/>
    <x v="0"/>
    <s v="Los Angeles"/>
    <x v="1"/>
    <n v="90036"/>
    <x v="1"/>
    <s v="OFF-PA-10002986"/>
    <x v="1"/>
    <x v="10"/>
    <s v="Xerox 1898"/>
    <x v="522"/>
    <n v="2"/>
    <n v="0"/>
    <n v="6.4127999999999998"/>
    <x v="1"/>
    <x v="0"/>
  </r>
  <r>
    <x v="6552"/>
    <x v="3258"/>
    <x v="819"/>
    <x v="91"/>
    <x v="0"/>
    <s v="RB-19465"/>
    <s v="Rick Bensley"/>
    <x v="2"/>
    <x v="0"/>
    <s v="Los Angeles"/>
    <x v="1"/>
    <n v="90036"/>
    <x v="1"/>
    <s v="OFF-ST-10002289"/>
    <x v="1"/>
    <x v="4"/>
    <s v="Safco Wire Cube Shelving System, For Use as 4 or 5 14&quot; Cubes, Black"/>
    <x v="1237"/>
    <n v="5"/>
    <n v="0"/>
    <n v="7.9449999999999932"/>
    <x v="1"/>
    <x v="0"/>
  </r>
  <r>
    <x v="6553"/>
    <x v="3259"/>
    <x v="22"/>
    <x v="657"/>
    <x v="0"/>
    <s v="LS-16975"/>
    <s v="Lindsay Shagiari"/>
    <x v="2"/>
    <x v="0"/>
    <s v="Chicago"/>
    <x v="10"/>
    <n v="60653"/>
    <x v="2"/>
    <s v="TEC-AC-10001606"/>
    <x v="2"/>
    <x v="11"/>
    <s v="Logitech Wireless Performance Mouse MX for PC and Mac"/>
    <x v="1895"/>
    <n v="4"/>
    <n v="0.2"/>
    <n v="71.992800000000003"/>
    <x v="2"/>
    <x v="0"/>
  </r>
  <r>
    <x v="6554"/>
    <x v="3259"/>
    <x v="22"/>
    <x v="657"/>
    <x v="0"/>
    <s v="LS-16975"/>
    <s v="Lindsay Shagiari"/>
    <x v="2"/>
    <x v="0"/>
    <s v="Chicago"/>
    <x v="10"/>
    <n v="60653"/>
    <x v="2"/>
    <s v="OFF-ST-10003805"/>
    <x v="1"/>
    <x v="4"/>
    <s v="24 Capacity Maxi Data Binder Racks, Pearl"/>
    <x v="4526"/>
    <n v="3"/>
    <n v="0.2"/>
    <n v="31.582499999999953"/>
    <x v="2"/>
    <x v="0"/>
  </r>
  <r>
    <x v="6555"/>
    <x v="3259"/>
    <x v="22"/>
    <x v="657"/>
    <x v="0"/>
    <s v="LS-16975"/>
    <s v="Lindsay Shagiari"/>
    <x v="2"/>
    <x v="0"/>
    <s v="Chicago"/>
    <x v="10"/>
    <n v="60653"/>
    <x v="2"/>
    <s v="OFF-PA-10002109"/>
    <x v="1"/>
    <x v="10"/>
    <s v="Wirebound Voice Message Log Book"/>
    <x v="4527"/>
    <n v="1"/>
    <n v="0.2"/>
    <n v="1.2375999999999996"/>
    <x v="2"/>
    <x v="0"/>
  </r>
  <r>
    <x v="6556"/>
    <x v="3259"/>
    <x v="22"/>
    <x v="657"/>
    <x v="0"/>
    <s v="LS-16975"/>
    <s v="Lindsay Shagiari"/>
    <x v="2"/>
    <x v="0"/>
    <s v="Chicago"/>
    <x v="10"/>
    <n v="60653"/>
    <x v="2"/>
    <s v="OFF-BI-10000632"/>
    <x v="1"/>
    <x v="8"/>
    <s v="Satellite Sectional Post Binders"/>
    <x v="4528"/>
    <n v="1"/>
    <n v="0.8"/>
    <n v="-14.759400000000003"/>
    <x v="2"/>
    <x v="0"/>
  </r>
  <r>
    <x v="6557"/>
    <x v="3259"/>
    <x v="22"/>
    <x v="657"/>
    <x v="0"/>
    <s v="LS-16975"/>
    <s v="Lindsay Shagiari"/>
    <x v="2"/>
    <x v="0"/>
    <s v="Chicago"/>
    <x v="10"/>
    <n v="60653"/>
    <x v="2"/>
    <s v="OFF-LA-10003510"/>
    <x v="1"/>
    <x v="2"/>
    <s v="Avery 4027 File Folder Labels for Dot Matrix Printers, 5000 Labels per Box, White"/>
    <x v="4529"/>
    <n v="1"/>
    <n v="0.2"/>
    <n v="7.9378000000000002"/>
    <x v="2"/>
    <x v="0"/>
  </r>
  <r>
    <x v="6558"/>
    <x v="3260"/>
    <x v="1117"/>
    <x v="1206"/>
    <x v="1"/>
    <s v="EB-13750"/>
    <s v="Edward Becker"/>
    <x v="1"/>
    <x v="0"/>
    <s v="Buffalo"/>
    <x v="15"/>
    <n v="14215"/>
    <x v="3"/>
    <s v="FUR-CH-10004997"/>
    <x v="0"/>
    <x v="1"/>
    <s v="Hon Every-Day Series Multi-Task Chairs"/>
    <x v="4530"/>
    <n v="9"/>
    <n v="0.1"/>
    <n v="169.18200000000004"/>
    <x v="3"/>
    <x v="0"/>
  </r>
  <r>
    <x v="6559"/>
    <x v="3261"/>
    <x v="658"/>
    <x v="1050"/>
    <x v="1"/>
    <s v="DK-12835"/>
    <s v="Damala Kotsonis"/>
    <x v="1"/>
    <x v="0"/>
    <s v="Roseville"/>
    <x v="1"/>
    <n v="95661"/>
    <x v="1"/>
    <s v="OFF-EN-10003001"/>
    <x v="1"/>
    <x v="12"/>
    <s v="Ames Color-File Green Diamond Border X-ray Mailers"/>
    <x v="4531"/>
    <n v="5"/>
    <n v="0"/>
    <n v="197.35299999999998"/>
    <x v="1"/>
    <x v="0"/>
  </r>
  <r>
    <x v="6560"/>
    <x v="3261"/>
    <x v="658"/>
    <x v="1050"/>
    <x v="1"/>
    <s v="DK-12835"/>
    <s v="Damala Kotsonis"/>
    <x v="1"/>
    <x v="0"/>
    <s v="Roseville"/>
    <x v="1"/>
    <n v="95661"/>
    <x v="1"/>
    <s v="OFF-LA-10003766"/>
    <x v="1"/>
    <x v="2"/>
    <s v="Self-Adhesive Removable Labels"/>
    <x v="982"/>
    <n v="1"/>
    <n v="0"/>
    <n v="1.512"/>
    <x v="1"/>
    <x v="0"/>
  </r>
  <r>
    <x v="6561"/>
    <x v="3262"/>
    <x v="185"/>
    <x v="504"/>
    <x v="2"/>
    <s v="SC-20260"/>
    <s v="Scott Cohen"/>
    <x v="1"/>
    <x v="0"/>
    <s v="Arlington"/>
    <x v="5"/>
    <n v="76017"/>
    <x v="2"/>
    <s v="OFF-AP-10003040"/>
    <x v="1"/>
    <x v="9"/>
    <s v="Fellowes 8 Outlet Superior Workstation Surge Protector w/o Phone/Fax/Modem Protection"/>
    <x v="4532"/>
    <n v="5"/>
    <n v="0.8"/>
    <n v="-90.774000000000029"/>
    <x v="2"/>
    <x v="0"/>
  </r>
  <r>
    <x v="6562"/>
    <x v="3263"/>
    <x v="1118"/>
    <x v="1207"/>
    <x v="1"/>
    <s v="CT-11995"/>
    <s v="Carol Triggs"/>
    <x v="0"/>
    <x v="0"/>
    <s v="Lawrence"/>
    <x v="31"/>
    <n v="1841"/>
    <x v="3"/>
    <s v="OFF-BI-10001078"/>
    <x v="1"/>
    <x v="8"/>
    <s v="Acco PRESSTEX Data Binder with Storage Hooks, Dark Blue, 14 7/8&quot; X 11&quot;"/>
    <x v="4533"/>
    <n v="3"/>
    <n v="0"/>
    <n v="7.9085999999999999"/>
    <x v="3"/>
    <x v="0"/>
  </r>
  <r>
    <x v="6563"/>
    <x v="3263"/>
    <x v="1118"/>
    <x v="1207"/>
    <x v="1"/>
    <s v="CT-11995"/>
    <s v="Carol Triggs"/>
    <x v="0"/>
    <x v="0"/>
    <s v="Lawrence"/>
    <x v="31"/>
    <n v="1841"/>
    <x v="3"/>
    <s v="FUR-TA-10003469"/>
    <x v="0"/>
    <x v="3"/>
    <s v="Balt Split Level Computer Training Table"/>
    <x v="4534"/>
    <n v="2"/>
    <n v="0.3"/>
    <n v="-38.849999999999994"/>
    <x v="3"/>
    <x v="0"/>
  </r>
  <r>
    <x v="6564"/>
    <x v="3263"/>
    <x v="1118"/>
    <x v="1207"/>
    <x v="1"/>
    <s v="CT-11995"/>
    <s v="Carol Triggs"/>
    <x v="0"/>
    <x v="0"/>
    <s v="Lawrence"/>
    <x v="31"/>
    <n v="1841"/>
    <x v="3"/>
    <s v="OFF-AR-10002578"/>
    <x v="1"/>
    <x v="6"/>
    <s v="Newell 335"/>
    <x v="880"/>
    <n v="3"/>
    <n v="0"/>
    <n v="2.5055999999999998"/>
    <x v="3"/>
    <x v="0"/>
  </r>
  <r>
    <x v="6565"/>
    <x v="3263"/>
    <x v="1118"/>
    <x v="1207"/>
    <x v="1"/>
    <s v="CT-11995"/>
    <s v="Carol Triggs"/>
    <x v="0"/>
    <x v="0"/>
    <s v="Lawrence"/>
    <x v="31"/>
    <n v="1841"/>
    <x v="3"/>
    <s v="FUR-CH-10004675"/>
    <x v="0"/>
    <x v="1"/>
    <s v="Lifetime Advantage Folding Chairs, 4/Carton"/>
    <x v="1739"/>
    <n v="4"/>
    <n v="0"/>
    <n v="244.24959999999999"/>
    <x v="3"/>
    <x v="0"/>
  </r>
  <r>
    <x v="6566"/>
    <x v="3264"/>
    <x v="1119"/>
    <x v="493"/>
    <x v="0"/>
    <s v="CB-12025"/>
    <s v="Cassandra Brandow"/>
    <x v="0"/>
    <x v="0"/>
    <s v="Waco"/>
    <x v="5"/>
    <n v="76706"/>
    <x v="2"/>
    <s v="OFF-BI-10004632"/>
    <x v="1"/>
    <x v="8"/>
    <s v="Ibico Hi-Tech Manual Binding System"/>
    <x v="4535"/>
    <n v="4"/>
    <n v="0.8"/>
    <n v="-426.9860000000001"/>
    <x v="2"/>
    <x v="0"/>
  </r>
  <r>
    <x v="6567"/>
    <x v="3264"/>
    <x v="1119"/>
    <x v="493"/>
    <x v="0"/>
    <s v="CB-12025"/>
    <s v="Cassandra Brandow"/>
    <x v="0"/>
    <x v="0"/>
    <s v="Waco"/>
    <x v="5"/>
    <n v="76706"/>
    <x v="2"/>
    <s v="OFF-AR-10003087"/>
    <x v="1"/>
    <x v="6"/>
    <s v="Staples in misc. colors"/>
    <x v="4536"/>
    <n v="5"/>
    <n v="0.2"/>
    <n v="0.71199999999999974"/>
    <x v="2"/>
    <x v="0"/>
  </r>
  <r>
    <x v="6568"/>
    <x v="3265"/>
    <x v="891"/>
    <x v="1117"/>
    <x v="1"/>
    <s v="KM-16720"/>
    <s v="Kunst Miller"/>
    <x v="0"/>
    <x v="0"/>
    <s v="Houston"/>
    <x v="5"/>
    <n v="77095"/>
    <x v="2"/>
    <s v="OFF-AR-10001868"/>
    <x v="1"/>
    <x v="6"/>
    <s v="Prang Dustless Chalk Sticks"/>
    <x v="3794"/>
    <n v="2"/>
    <n v="0.2"/>
    <n v="1.008"/>
    <x v="2"/>
    <x v="0"/>
  </r>
  <r>
    <x v="6569"/>
    <x v="3265"/>
    <x v="891"/>
    <x v="1117"/>
    <x v="1"/>
    <s v="KM-16720"/>
    <s v="Kunst Miller"/>
    <x v="0"/>
    <x v="0"/>
    <s v="Houston"/>
    <x v="5"/>
    <n v="77095"/>
    <x v="2"/>
    <s v="FUR-CH-10002602"/>
    <x v="0"/>
    <x v="1"/>
    <s v="DMI Arturo Collection Mission-style Design Wood Chair"/>
    <x v="2613"/>
    <n v="3"/>
    <n v="0.3"/>
    <n v="-18.117599999999996"/>
    <x v="2"/>
    <x v="0"/>
  </r>
  <r>
    <x v="6570"/>
    <x v="3265"/>
    <x v="891"/>
    <x v="1117"/>
    <x v="1"/>
    <s v="KM-16720"/>
    <s v="Kunst Miller"/>
    <x v="0"/>
    <x v="0"/>
    <s v="Houston"/>
    <x v="5"/>
    <n v="77095"/>
    <x v="2"/>
    <s v="OFF-EN-10000056"/>
    <x v="1"/>
    <x v="12"/>
    <s v="Cameo Buff Policy Envelopes"/>
    <x v="842"/>
    <n v="3"/>
    <n v="0.2"/>
    <n v="50.40629999999998"/>
    <x v="2"/>
    <x v="0"/>
  </r>
  <r>
    <x v="6571"/>
    <x v="3265"/>
    <x v="891"/>
    <x v="1117"/>
    <x v="1"/>
    <s v="KM-16720"/>
    <s v="Kunst Miller"/>
    <x v="0"/>
    <x v="0"/>
    <s v="Houston"/>
    <x v="5"/>
    <n v="77095"/>
    <x v="2"/>
    <s v="TEC-AC-10000474"/>
    <x v="2"/>
    <x v="11"/>
    <s v="Kensington Expert Mouse Optical USB Trackball for PC or Mac"/>
    <x v="2671"/>
    <n v="3"/>
    <n v="0.2"/>
    <n v="28.496999999999957"/>
    <x v="2"/>
    <x v="0"/>
  </r>
  <r>
    <x v="6572"/>
    <x v="3266"/>
    <x v="1120"/>
    <x v="577"/>
    <x v="1"/>
    <s v="RD-19720"/>
    <s v="Roger Demir"/>
    <x v="0"/>
    <x v="0"/>
    <s v="Seattle"/>
    <x v="4"/>
    <n v="98105"/>
    <x v="1"/>
    <s v="OFF-PA-10003971"/>
    <x v="1"/>
    <x v="10"/>
    <s v="Xerox 1965"/>
    <x v="493"/>
    <n v="2"/>
    <n v="0"/>
    <n v="5.8604000000000003"/>
    <x v="1"/>
    <x v="0"/>
  </r>
  <r>
    <x v="6573"/>
    <x v="3267"/>
    <x v="881"/>
    <x v="724"/>
    <x v="1"/>
    <s v="BP-11050"/>
    <s v="Barry Pond"/>
    <x v="1"/>
    <x v="0"/>
    <s v="Plainfield"/>
    <x v="30"/>
    <n v="7060"/>
    <x v="3"/>
    <s v="OFF-ST-10000689"/>
    <x v="1"/>
    <x v="4"/>
    <s v="Fellowes Strictly Business Drawer File, Letter/Legal Size"/>
    <x v="1626"/>
    <n v="4"/>
    <n v="0"/>
    <n v="67.608000000000004"/>
    <x v="3"/>
    <x v="0"/>
  </r>
  <r>
    <x v="6574"/>
    <x v="3267"/>
    <x v="881"/>
    <x v="724"/>
    <x v="1"/>
    <s v="BP-11050"/>
    <s v="Barry Pond"/>
    <x v="1"/>
    <x v="0"/>
    <s v="Plainfield"/>
    <x v="30"/>
    <n v="7060"/>
    <x v="3"/>
    <s v="TEC-MA-10004255"/>
    <x v="2"/>
    <x v="15"/>
    <s v="Konica Minolta magicolor 1690MF Multifunction Printer"/>
    <x v="4537"/>
    <n v="8"/>
    <n v="0"/>
    <n v="118.37040000000002"/>
    <x v="3"/>
    <x v="0"/>
  </r>
  <r>
    <x v="6575"/>
    <x v="3268"/>
    <x v="448"/>
    <x v="494"/>
    <x v="1"/>
    <s v="EJ-13720"/>
    <s v="Ed Jacobs"/>
    <x v="0"/>
    <x v="0"/>
    <s v="Los Angeles"/>
    <x v="1"/>
    <n v="90008"/>
    <x v="1"/>
    <s v="TEC-AC-10000990"/>
    <x v="2"/>
    <x v="11"/>
    <s v="Imation Bio 2GB USB Flash Drive Imation Corp"/>
    <x v="4538"/>
    <n v="8"/>
    <n v="0"/>
    <n v="440.76480000000004"/>
    <x v="1"/>
    <x v="1"/>
  </r>
  <r>
    <x v="6576"/>
    <x v="3268"/>
    <x v="448"/>
    <x v="494"/>
    <x v="1"/>
    <s v="EJ-13720"/>
    <s v="Ed Jacobs"/>
    <x v="0"/>
    <x v="0"/>
    <s v="Los Angeles"/>
    <x v="1"/>
    <n v="90008"/>
    <x v="1"/>
    <s v="FUR-CH-10003968"/>
    <x v="0"/>
    <x v="1"/>
    <s v="Novimex Turbo Task Chair"/>
    <x v="3011"/>
    <n v="3"/>
    <n v="0.2"/>
    <n v="-17.035200000000003"/>
    <x v="1"/>
    <x v="1"/>
  </r>
  <r>
    <x v="6577"/>
    <x v="3269"/>
    <x v="401"/>
    <x v="223"/>
    <x v="0"/>
    <s v="RO-19780"/>
    <s v="Rose O'Brian"/>
    <x v="0"/>
    <x v="0"/>
    <s v="Arlington"/>
    <x v="17"/>
    <n v="22204"/>
    <x v="0"/>
    <s v="TEC-PH-10001615"/>
    <x v="2"/>
    <x v="7"/>
    <s v="AT&amp;T CL82213"/>
    <x v="2131"/>
    <n v="6"/>
    <n v="0"/>
    <n v="50.442599999999977"/>
    <x v="0"/>
    <x v="0"/>
  </r>
  <r>
    <x v="6578"/>
    <x v="3270"/>
    <x v="55"/>
    <x v="83"/>
    <x v="1"/>
    <s v="MW-18220"/>
    <s v="Mitch Webber"/>
    <x v="0"/>
    <x v="0"/>
    <s v="Seattle"/>
    <x v="4"/>
    <n v="98103"/>
    <x v="1"/>
    <s v="TEC-PH-10000895"/>
    <x v="2"/>
    <x v="7"/>
    <s v="Polycom VVX 310 VoIP phone"/>
    <x v="4539"/>
    <n v="7"/>
    <n v="0.2"/>
    <n v="75.595799999999997"/>
    <x v="1"/>
    <x v="0"/>
  </r>
  <r>
    <x v="6579"/>
    <x v="3271"/>
    <x v="332"/>
    <x v="856"/>
    <x v="3"/>
    <s v="MS-17530"/>
    <s v="MaryBeth Skach"/>
    <x v="0"/>
    <x v="0"/>
    <s v="Seattle"/>
    <x v="4"/>
    <n v="98105"/>
    <x v="1"/>
    <s v="OFF-PA-10003001"/>
    <x v="1"/>
    <x v="10"/>
    <s v="Xerox 1986"/>
    <x v="3890"/>
    <n v="1"/>
    <n v="0"/>
    <n v="3.2063999999999999"/>
    <x v="1"/>
    <x v="0"/>
  </r>
  <r>
    <x v="6580"/>
    <x v="3271"/>
    <x v="332"/>
    <x v="856"/>
    <x v="3"/>
    <s v="MS-17530"/>
    <s v="MaryBeth Skach"/>
    <x v="0"/>
    <x v="0"/>
    <s v="Seattle"/>
    <x v="4"/>
    <n v="98105"/>
    <x v="1"/>
    <s v="OFF-AR-10002766"/>
    <x v="1"/>
    <x v="6"/>
    <s v="Prang Drawing Pencil Set"/>
    <x v="484"/>
    <n v="3"/>
    <n v="0"/>
    <n v="2.2517999999999998"/>
    <x v="1"/>
    <x v="0"/>
  </r>
  <r>
    <x v="6581"/>
    <x v="3271"/>
    <x v="332"/>
    <x v="856"/>
    <x v="3"/>
    <s v="MS-17530"/>
    <s v="MaryBeth Skach"/>
    <x v="0"/>
    <x v="0"/>
    <s v="Seattle"/>
    <x v="4"/>
    <n v="98105"/>
    <x v="1"/>
    <s v="FUR-FU-10003095"/>
    <x v="0"/>
    <x v="5"/>
    <s v="Linden 12&quot; Wall Clock With Oak Frame"/>
    <x v="3113"/>
    <n v="3"/>
    <n v="0"/>
    <n v="30.581999999999987"/>
    <x v="1"/>
    <x v="0"/>
  </r>
  <r>
    <x v="6582"/>
    <x v="3272"/>
    <x v="1121"/>
    <x v="1208"/>
    <x v="1"/>
    <s v="DW-13585"/>
    <s v="Dorothy Wardle"/>
    <x v="1"/>
    <x v="0"/>
    <s v="Edmonds"/>
    <x v="4"/>
    <n v="98026"/>
    <x v="1"/>
    <s v="TEC-AC-10003610"/>
    <x v="2"/>
    <x v="11"/>
    <s v="Logitech Illuminated - Keyboard"/>
    <x v="690"/>
    <n v="3"/>
    <n v="0"/>
    <n v="86.385600000000011"/>
    <x v="1"/>
    <x v="0"/>
  </r>
  <r>
    <x v="6583"/>
    <x v="3273"/>
    <x v="246"/>
    <x v="1186"/>
    <x v="1"/>
    <s v="AM-10705"/>
    <s v="Anne McFarland"/>
    <x v="0"/>
    <x v="0"/>
    <s v="Salem"/>
    <x v="17"/>
    <n v="24153"/>
    <x v="0"/>
    <s v="OFF-AR-10003727"/>
    <x v="1"/>
    <x v="6"/>
    <s v="Berol Giant Pencil Sharpener"/>
    <x v="3113"/>
    <n v="6"/>
    <n v="0"/>
    <n v="29.562599999999986"/>
    <x v="0"/>
    <x v="0"/>
  </r>
  <r>
    <x v="6584"/>
    <x v="3273"/>
    <x v="246"/>
    <x v="1186"/>
    <x v="1"/>
    <s v="AM-10705"/>
    <s v="Anne McFarland"/>
    <x v="0"/>
    <x v="0"/>
    <s v="Salem"/>
    <x v="17"/>
    <n v="24153"/>
    <x v="0"/>
    <s v="TEC-PH-10002660"/>
    <x v="2"/>
    <x v="7"/>
    <s v="Nortel Networks T7316 E Nt8 B27"/>
    <x v="1081"/>
    <n v="4"/>
    <n v="0"/>
    <n v="67.990000000000009"/>
    <x v="0"/>
    <x v="0"/>
  </r>
  <r>
    <x v="6585"/>
    <x v="3273"/>
    <x v="246"/>
    <x v="1186"/>
    <x v="1"/>
    <s v="AM-10705"/>
    <s v="Anne McFarland"/>
    <x v="0"/>
    <x v="0"/>
    <s v="Salem"/>
    <x v="17"/>
    <n v="24153"/>
    <x v="0"/>
    <s v="FUR-FU-10003274"/>
    <x v="0"/>
    <x v="5"/>
    <s v="Regeneration Desk Collection"/>
    <x v="3454"/>
    <n v="5"/>
    <n v="0"/>
    <n v="3.8720000000000003"/>
    <x v="0"/>
    <x v="0"/>
  </r>
  <r>
    <x v="6586"/>
    <x v="3273"/>
    <x v="246"/>
    <x v="1186"/>
    <x v="1"/>
    <s v="AM-10705"/>
    <s v="Anne McFarland"/>
    <x v="0"/>
    <x v="0"/>
    <s v="Salem"/>
    <x v="17"/>
    <n v="24153"/>
    <x v="0"/>
    <s v="OFF-AR-10003829"/>
    <x v="1"/>
    <x v="6"/>
    <s v="Newell 35"/>
    <x v="1209"/>
    <n v="6"/>
    <n v="0"/>
    <n v="5.7071999999999976"/>
    <x v="0"/>
    <x v="0"/>
  </r>
  <r>
    <x v="6587"/>
    <x v="3273"/>
    <x v="246"/>
    <x v="1186"/>
    <x v="1"/>
    <s v="AM-10705"/>
    <s v="Anne McFarland"/>
    <x v="0"/>
    <x v="0"/>
    <s v="Salem"/>
    <x v="17"/>
    <n v="24153"/>
    <x v="0"/>
    <s v="FUR-BO-10003441"/>
    <x v="0"/>
    <x v="0"/>
    <s v="Bush Westfield Collection Bookcases, Fully Assembled"/>
    <x v="3367"/>
    <n v="3"/>
    <n v="0"/>
    <n v="69.67619999999998"/>
    <x v="0"/>
    <x v="0"/>
  </r>
  <r>
    <x v="6588"/>
    <x v="3273"/>
    <x v="246"/>
    <x v="1186"/>
    <x v="1"/>
    <s v="AM-10705"/>
    <s v="Anne McFarland"/>
    <x v="0"/>
    <x v="0"/>
    <s v="Salem"/>
    <x v="17"/>
    <n v="24153"/>
    <x v="0"/>
    <s v="OFF-BI-10003355"/>
    <x v="1"/>
    <x v="8"/>
    <s v="Cardinal Holdit Business Card Pockets"/>
    <x v="1830"/>
    <n v="3"/>
    <n v="0"/>
    <n v="7.1712000000000007"/>
    <x v="0"/>
    <x v="0"/>
  </r>
  <r>
    <x v="6589"/>
    <x v="3273"/>
    <x v="246"/>
    <x v="1186"/>
    <x v="1"/>
    <s v="AM-10705"/>
    <s v="Anne McFarland"/>
    <x v="0"/>
    <x v="0"/>
    <s v="Salem"/>
    <x v="17"/>
    <n v="24153"/>
    <x v="0"/>
    <s v="OFF-SU-10003505"/>
    <x v="1"/>
    <x v="14"/>
    <s v="Premier Electric Letter Opener"/>
    <x v="4540"/>
    <n v="2"/>
    <n v="0"/>
    <n v="11.585999999999984"/>
    <x v="0"/>
    <x v="0"/>
  </r>
  <r>
    <x v="6590"/>
    <x v="3274"/>
    <x v="893"/>
    <x v="616"/>
    <x v="2"/>
    <s v="BG-11740"/>
    <s v="Bruce Geld"/>
    <x v="0"/>
    <x v="0"/>
    <s v="Delray Beach"/>
    <x v="2"/>
    <n v="33445"/>
    <x v="0"/>
    <s v="OFF-LA-10004484"/>
    <x v="1"/>
    <x v="2"/>
    <s v="Avery 476"/>
    <x v="4541"/>
    <n v="3"/>
    <n v="0.2"/>
    <n v="3.2213999999999996"/>
    <x v="0"/>
    <x v="0"/>
  </r>
  <r>
    <x v="6591"/>
    <x v="3275"/>
    <x v="28"/>
    <x v="1192"/>
    <x v="1"/>
    <s v="KB-16585"/>
    <s v="Ken Black"/>
    <x v="1"/>
    <x v="0"/>
    <s v="San Francisco"/>
    <x v="1"/>
    <n v="94110"/>
    <x v="1"/>
    <s v="OFF-AR-10000658"/>
    <x v="1"/>
    <x v="6"/>
    <s v="Newell 324"/>
    <x v="1637"/>
    <n v="3"/>
    <n v="0"/>
    <n v="9.702"/>
    <x v="1"/>
    <x v="1"/>
  </r>
  <r>
    <x v="6592"/>
    <x v="3275"/>
    <x v="28"/>
    <x v="1192"/>
    <x v="1"/>
    <s v="KB-16585"/>
    <s v="Ken Black"/>
    <x v="1"/>
    <x v="0"/>
    <s v="San Francisco"/>
    <x v="1"/>
    <n v="94110"/>
    <x v="1"/>
    <s v="TEC-PH-10000347"/>
    <x v="2"/>
    <x v="7"/>
    <s v="Cush Cases Heavy Duty Rugged Cover Case for Samsung Galaxy S5 - Purple"/>
    <x v="4542"/>
    <n v="5"/>
    <n v="0.2"/>
    <n v="1.7324999999999999"/>
    <x v="1"/>
    <x v="1"/>
  </r>
  <r>
    <x v="6593"/>
    <x v="3276"/>
    <x v="900"/>
    <x v="1"/>
    <x v="0"/>
    <s v="GT-14710"/>
    <s v="Greg Tran"/>
    <x v="0"/>
    <x v="0"/>
    <s v="New York City"/>
    <x v="15"/>
    <n v="10024"/>
    <x v="3"/>
    <s v="OFF-BI-10001989"/>
    <x v="1"/>
    <x v="8"/>
    <s v="Premium Transparent Presentation Covers by GBC"/>
    <x v="3295"/>
    <n v="2"/>
    <n v="0.2"/>
    <n v="11.748799999999997"/>
    <x v="3"/>
    <x v="0"/>
  </r>
  <r>
    <x v="6594"/>
    <x v="3277"/>
    <x v="124"/>
    <x v="1209"/>
    <x v="1"/>
    <s v="SV-20815"/>
    <s v="Stuart Van"/>
    <x v="1"/>
    <x v="0"/>
    <s v="Indianapolis"/>
    <x v="14"/>
    <n v="46203"/>
    <x v="2"/>
    <s v="OFF-AR-10001897"/>
    <x v="1"/>
    <x v="6"/>
    <s v="Model L Table or Wall-Mount Pencil Sharpener"/>
    <x v="4543"/>
    <n v="7"/>
    <n v="0"/>
    <n v="35.260400000000004"/>
    <x v="2"/>
    <x v="0"/>
  </r>
  <r>
    <x v="6595"/>
    <x v="3278"/>
    <x v="756"/>
    <x v="732"/>
    <x v="2"/>
    <s v="GG-14650"/>
    <s v="Greg Guthrie"/>
    <x v="1"/>
    <x v="0"/>
    <s v="Columbus"/>
    <x v="24"/>
    <n v="43229"/>
    <x v="3"/>
    <s v="OFF-BI-10000285"/>
    <x v="1"/>
    <x v="8"/>
    <s v="XtraLife ClearVue Slant-D Ring Binders by Cardinal"/>
    <x v="4544"/>
    <n v="5"/>
    <n v="0.7"/>
    <n v="-7.8399999999999963"/>
    <x v="3"/>
    <x v="0"/>
  </r>
  <r>
    <x v="6596"/>
    <x v="3278"/>
    <x v="756"/>
    <x v="732"/>
    <x v="2"/>
    <s v="GG-14650"/>
    <s v="Greg Guthrie"/>
    <x v="1"/>
    <x v="0"/>
    <s v="Columbus"/>
    <x v="24"/>
    <n v="43229"/>
    <x v="3"/>
    <s v="OFF-PA-10001804"/>
    <x v="1"/>
    <x v="10"/>
    <s v="Xerox 195"/>
    <x v="758"/>
    <n v="1"/>
    <n v="0.2"/>
    <n v="1.8703999999999998"/>
    <x v="3"/>
    <x v="0"/>
  </r>
  <r>
    <x v="6597"/>
    <x v="3279"/>
    <x v="571"/>
    <x v="979"/>
    <x v="1"/>
    <s v="SV-20785"/>
    <s v="Stewart Visinsky"/>
    <x v="0"/>
    <x v="0"/>
    <s v="Jacksonville"/>
    <x v="2"/>
    <n v="32216"/>
    <x v="0"/>
    <s v="OFF-BI-10002557"/>
    <x v="1"/>
    <x v="8"/>
    <s v="Presstex Flexible Ring Binders"/>
    <x v="4545"/>
    <n v="1"/>
    <n v="0.7"/>
    <n v="-0.9099999999999997"/>
    <x v="0"/>
    <x v="0"/>
  </r>
  <r>
    <x v="6598"/>
    <x v="3279"/>
    <x v="571"/>
    <x v="979"/>
    <x v="1"/>
    <s v="SV-20785"/>
    <s v="Stewart Visinsky"/>
    <x v="0"/>
    <x v="0"/>
    <s v="Jacksonville"/>
    <x v="2"/>
    <n v="32216"/>
    <x v="0"/>
    <s v="OFF-PA-10002319"/>
    <x v="1"/>
    <x v="10"/>
    <s v="Xerox 1944"/>
    <x v="4546"/>
    <n v="2"/>
    <n v="0.2"/>
    <n v="22.480800000000002"/>
    <x v="0"/>
    <x v="0"/>
  </r>
  <r>
    <x v="6599"/>
    <x v="3280"/>
    <x v="266"/>
    <x v="899"/>
    <x v="1"/>
    <s v="ON-18715"/>
    <s v="Odella Nelson"/>
    <x v="1"/>
    <x v="0"/>
    <s v="Clinton"/>
    <x v="39"/>
    <n v="20735"/>
    <x v="3"/>
    <s v="FUR-FU-10003849"/>
    <x v="0"/>
    <x v="5"/>
    <s v="DAX Metal Frame, Desktop, Stepped-Edge"/>
    <x v="3318"/>
    <n v="3"/>
    <n v="0"/>
    <n v="23.680799999999998"/>
    <x v="3"/>
    <x v="0"/>
  </r>
  <r>
    <x v="6600"/>
    <x v="3280"/>
    <x v="266"/>
    <x v="899"/>
    <x v="1"/>
    <s v="ON-18715"/>
    <s v="Odella Nelson"/>
    <x v="1"/>
    <x v="0"/>
    <s v="Clinton"/>
    <x v="39"/>
    <n v="20735"/>
    <x v="3"/>
    <s v="OFF-PA-10002923"/>
    <x v="1"/>
    <x v="10"/>
    <s v="Xerox 1942"/>
    <x v="678"/>
    <n v="3"/>
    <n v="0"/>
    <n v="73.41"/>
    <x v="3"/>
    <x v="0"/>
  </r>
  <r>
    <x v="6601"/>
    <x v="3280"/>
    <x v="266"/>
    <x v="899"/>
    <x v="1"/>
    <s v="ON-18715"/>
    <s v="Odella Nelson"/>
    <x v="1"/>
    <x v="0"/>
    <s v="Clinton"/>
    <x v="39"/>
    <n v="20735"/>
    <x v="3"/>
    <s v="FUR-CH-10004754"/>
    <x v="0"/>
    <x v="1"/>
    <s v="Global Stack Chair with Arms, Black"/>
    <x v="4547"/>
    <n v="8"/>
    <n v="0"/>
    <n v="64.756799999999998"/>
    <x v="3"/>
    <x v="0"/>
  </r>
  <r>
    <x v="6602"/>
    <x v="3280"/>
    <x v="266"/>
    <x v="899"/>
    <x v="1"/>
    <s v="ON-18715"/>
    <s v="Odella Nelson"/>
    <x v="1"/>
    <x v="0"/>
    <s v="Clinton"/>
    <x v="39"/>
    <n v="20735"/>
    <x v="3"/>
    <s v="OFF-LA-10000634"/>
    <x v="1"/>
    <x v="2"/>
    <s v="Avery 509"/>
    <x v="1203"/>
    <n v="6"/>
    <n v="0"/>
    <n v="7.2035999999999998"/>
    <x v="3"/>
    <x v="0"/>
  </r>
  <r>
    <x v="6603"/>
    <x v="3281"/>
    <x v="46"/>
    <x v="46"/>
    <x v="2"/>
    <s v="RA-19945"/>
    <s v="Ryan Akin"/>
    <x v="0"/>
    <x v="0"/>
    <s v="Commerce City"/>
    <x v="22"/>
    <n v="80022"/>
    <x v="1"/>
    <s v="OFF-ST-10001418"/>
    <x v="1"/>
    <x v="4"/>
    <s v="Carina Media Storage Towers in Natural &amp; Black"/>
    <x v="1770"/>
    <n v="3"/>
    <n v="0.2"/>
    <n v="-32.929200000000002"/>
    <x v="1"/>
    <x v="0"/>
  </r>
  <r>
    <x v="6604"/>
    <x v="3282"/>
    <x v="439"/>
    <x v="388"/>
    <x v="1"/>
    <s v="SV-20785"/>
    <s v="Stewart Visinsky"/>
    <x v="0"/>
    <x v="0"/>
    <s v="Santa Ana"/>
    <x v="1"/>
    <n v="92704"/>
    <x v="1"/>
    <s v="OFF-FA-10003467"/>
    <x v="1"/>
    <x v="13"/>
    <s v="Alliance Big Bands Rubber Bands, 12/Pack"/>
    <x v="4095"/>
    <n v="3"/>
    <n v="0"/>
    <n v="0"/>
    <x v="1"/>
    <x v="0"/>
  </r>
  <r>
    <x v="6605"/>
    <x v="3282"/>
    <x v="439"/>
    <x v="388"/>
    <x v="1"/>
    <s v="SV-20785"/>
    <s v="Stewart Visinsky"/>
    <x v="0"/>
    <x v="0"/>
    <s v="Santa Ana"/>
    <x v="1"/>
    <n v="92704"/>
    <x v="1"/>
    <s v="OFF-PA-10001293"/>
    <x v="1"/>
    <x v="10"/>
    <s v="Xerox 1946"/>
    <x v="1568"/>
    <n v="7"/>
    <n v="0"/>
    <n v="21.772800000000004"/>
    <x v="1"/>
    <x v="0"/>
  </r>
  <r>
    <x v="6606"/>
    <x v="3282"/>
    <x v="439"/>
    <x v="388"/>
    <x v="1"/>
    <s v="SV-20785"/>
    <s v="Stewart Visinsky"/>
    <x v="0"/>
    <x v="0"/>
    <s v="Santa Ana"/>
    <x v="1"/>
    <n v="92704"/>
    <x v="1"/>
    <s v="TEC-PH-10003885"/>
    <x v="2"/>
    <x v="7"/>
    <s v="Cisco SPA508G"/>
    <x v="2005"/>
    <n v="4"/>
    <n v="0.2"/>
    <n v="23.756399999999985"/>
    <x v="1"/>
    <x v="0"/>
  </r>
  <r>
    <x v="6607"/>
    <x v="3282"/>
    <x v="439"/>
    <x v="388"/>
    <x v="1"/>
    <s v="SV-20785"/>
    <s v="Stewart Visinsky"/>
    <x v="0"/>
    <x v="0"/>
    <s v="Santa Ana"/>
    <x v="1"/>
    <n v="92704"/>
    <x v="1"/>
    <s v="FUR-CH-10004860"/>
    <x v="0"/>
    <x v="1"/>
    <s v="Global Low Back Tilter Chair"/>
    <x v="4548"/>
    <n v="6"/>
    <n v="0.2"/>
    <n v="-84.823200000000071"/>
    <x v="1"/>
    <x v="0"/>
  </r>
  <r>
    <x v="6608"/>
    <x v="3282"/>
    <x v="439"/>
    <x v="388"/>
    <x v="1"/>
    <s v="SV-20785"/>
    <s v="Stewart Visinsky"/>
    <x v="0"/>
    <x v="0"/>
    <s v="Santa Ana"/>
    <x v="1"/>
    <n v="92704"/>
    <x v="1"/>
    <s v="TEC-MA-10002428"/>
    <x v="2"/>
    <x v="15"/>
    <s v="Fellowes Powershred HS-440 4-Sheet High Security Shredder"/>
    <x v="4549"/>
    <n v="3"/>
    <n v="0.2"/>
    <n v="116.24249999999996"/>
    <x v="1"/>
    <x v="0"/>
  </r>
  <r>
    <x v="6609"/>
    <x v="3283"/>
    <x v="366"/>
    <x v="392"/>
    <x v="3"/>
    <s v="KB-16585"/>
    <s v="Ken Black"/>
    <x v="1"/>
    <x v="0"/>
    <s v="Clinton"/>
    <x v="39"/>
    <n v="20735"/>
    <x v="3"/>
    <s v="OFF-ST-10002406"/>
    <x v="1"/>
    <x v="4"/>
    <s v="Pizazz Global Quick File"/>
    <x v="4550"/>
    <n v="6"/>
    <n v="0"/>
    <n v="25.149600000000007"/>
    <x v="3"/>
    <x v="0"/>
  </r>
  <r>
    <x v="6610"/>
    <x v="3284"/>
    <x v="201"/>
    <x v="856"/>
    <x v="2"/>
    <s v="AG-10495"/>
    <s v="Andrew Gjertsen"/>
    <x v="1"/>
    <x v="0"/>
    <s v="Los Angeles"/>
    <x v="1"/>
    <n v="90049"/>
    <x v="1"/>
    <s v="OFF-BI-10004209"/>
    <x v="1"/>
    <x v="8"/>
    <s v="Fellowes Twister Kit, Gray/Clear, 3/pkg"/>
    <x v="1768"/>
    <n v="3"/>
    <n v="0.2"/>
    <n v="6.0299999999999994"/>
    <x v="1"/>
    <x v="1"/>
  </r>
  <r>
    <x v="6611"/>
    <x v="3285"/>
    <x v="1122"/>
    <x v="353"/>
    <x v="1"/>
    <s v="JK-16090"/>
    <s v="Juliana Krohn"/>
    <x v="0"/>
    <x v="0"/>
    <s v="Louisville"/>
    <x v="0"/>
    <n v="40214"/>
    <x v="0"/>
    <s v="FUR-CH-10001891"/>
    <x v="0"/>
    <x v="1"/>
    <s v="Global Deluxe Office Fabric Chairs"/>
    <x v="2843"/>
    <n v="2"/>
    <n v="0"/>
    <n v="51.829200000000014"/>
    <x v="0"/>
    <x v="1"/>
  </r>
  <r>
    <x v="6612"/>
    <x v="3285"/>
    <x v="1122"/>
    <x v="353"/>
    <x v="1"/>
    <s v="JK-16090"/>
    <s v="Juliana Krohn"/>
    <x v="0"/>
    <x v="0"/>
    <s v="Louisville"/>
    <x v="0"/>
    <n v="40214"/>
    <x v="0"/>
    <s v="OFF-BI-10002215"/>
    <x v="1"/>
    <x v="8"/>
    <s v="Wilson Jones Hanging View Binder, White, 1&quot;"/>
    <x v="4039"/>
    <n v="3"/>
    <n v="0"/>
    <n v="9.7979999999999983"/>
    <x v="0"/>
    <x v="1"/>
  </r>
  <r>
    <x v="6613"/>
    <x v="3285"/>
    <x v="1122"/>
    <x v="353"/>
    <x v="1"/>
    <s v="JK-16090"/>
    <s v="Juliana Krohn"/>
    <x v="0"/>
    <x v="0"/>
    <s v="Louisville"/>
    <x v="0"/>
    <n v="40214"/>
    <x v="0"/>
    <s v="TEC-PH-10002103"/>
    <x v="2"/>
    <x v="7"/>
    <s v="Jabra SPEAK 410"/>
    <x v="4551"/>
    <n v="5"/>
    <n v="0"/>
    <n v="131.58600000000001"/>
    <x v="0"/>
    <x v="1"/>
  </r>
  <r>
    <x v="6614"/>
    <x v="3285"/>
    <x v="1122"/>
    <x v="353"/>
    <x v="1"/>
    <s v="JK-16090"/>
    <s v="Juliana Krohn"/>
    <x v="0"/>
    <x v="0"/>
    <s v="Louisville"/>
    <x v="0"/>
    <n v="40214"/>
    <x v="0"/>
    <s v="FUR-FU-10003394"/>
    <x v="0"/>
    <x v="5"/>
    <s v="Tenex &quot;The Solids&quot; Textured Chair Mats"/>
    <x v="664"/>
    <n v="3"/>
    <n v="0"/>
    <n v="35.679599999999979"/>
    <x v="0"/>
    <x v="1"/>
  </r>
  <r>
    <x v="6615"/>
    <x v="3286"/>
    <x v="26"/>
    <x v="1210"/>
    <x v="2"/>
    <s v="MV-18190"/>
    <s v="Mike Vittorini"/>
    <x v="0"/>
    <x v="0"/>
    <s v="Los Angeles"/>
    <x v="1"/>
    <n v="90045"/>
    <x v="1"/>
    <s v="FUR-BO-10004218"/>
    <x v="0"/>
    <x v="0"/>
    <s v="Bush Heritage Pine Collection 5-Shelf Bookcase, Albany Pine Finish, *Special Order"/>
    <x v="4175"/>
    <n v="2"/>
    <n v="0.15"/>
    <n v="14.097999999999999"/>
    <x v="1"/>
    <x v="0"/>
  </r>
  <r>
    <x v="6616"/>
    <x v="3286"/>
    <x v="26"/>
    <x v="1210"/>
    <x v="2"/>
    <s v="MV-18190"/>
    <s v="Mike Vittorini"/>
    <x v="0"/>
    <x v="0"/>
    <s v="Los Angeles"/>
    <x v="1"/>
    <n v="90045"/>
    <x v="1"/>
    <s v="OFF-LA-10000081"/>
    <x v="1"/>
    <x v="2"/>
    <s v="Avery 496"/>
    <x v="3923"/>
    <n v="6"/>
    <n v="0"/>
    <n v="10.799999999999999"/>
    <x v="1"/>
    <x v="0"/>
  </r>
  <r>
    <x v="6617"/>
    <x v="3286"/>
    <x v="26"/>
    <x v="1210"/>
    <x v="2"/>
    <s v="MV-18190"/>
    <s v="Mike Vittorini"/>
    <x v="0"/>
    <x v="0"/>
    <s v="Los Angeles"/>
    <x v="1"/>
    <n v="90045"/>
    <x v="1"/>
    <s v="OFF-PA-10001497"/>
    <x v="1"/>
    <x v="10"/>
    <s v="Xerox 1914"/>
    <x v="1547"/>
    <n v="4"/>
    <n v="0"/>
    <n v="107.7216"/>
    <x v="1"/>
    <x v="0"/>
  </r>
  <r>
    <x v="6618"/>
    <x v="3287"/>
    <x v="1123"/>
    <x v="827"/>
    <x v="0"/>
    <s v="CP-12085"/>
    <s v="Cathy Prescott"/>
    <x v="1"/>
    <x v="0"/>
    <s v="Springfield"/>
    <x v="25"/>
    <n v="65807"/>
    <x v="2"/>
    <s v="OFF-PA-10004983"/>
    <x v="1"/>
    <x v="10"/>
    <s v="Xerox 23"/>
    <x v="56"/>
    <n v="5"/>
    <n v="0"/>
    <n v="15.552000000000001"/>
    <x v="2"/>
    <x v="0"/>
  </r>
  <r>
    <x v="6619"/>
    <x v="3287"/>
    <x v="1123"/>
    <x v="827"/>
    <x v="0"/>
    <s v="CP-12085"/>
    <s v="Cathy Prescott"/>
    <x v="1"/>
    <x v="0"/>
    <s v="Springfield"/>
    <x v="25"/>
    <n v="65807"/>
    <x v="2"/>
    <s v="OFF-AR-10004010"/>
    <x v="1"/>
    <x v="6"/>
    <s v="Hunt Boston Vacuum Mount KS Pencil Sharpener"/>
    <x v="4552"/>
    <n v="6"/>
    <n v="0"/>
    <n v="54.584400000000002"/>
    <x v="2"/>
    <x v="0"/>
  </r>
  <r>
    <x v="6620"/>
    <x v="3287"/>
    <x v="1123"/>
    <x v="827"/>
    <x v="0"/>
    <s v="CP-12085"/>
    <s v="Cathy Prescott"/>
    <x v="1"/>
    <x v="0"/>
    <s v="Springfield"/>
    <x v="25"/>
    <n v="65807"/>
    <x v="2"/>
    <s v="OFF-SU-10002881"/>
    <x v="1"/>
    <x v="14"/>
    <s v="Martin Yale Chadless Opener Electric Letter Opener"/>
    <x v="2635"/>
    <n v="5"/>
    <n v="0"/>
    <n v="83.281000000000063"/>
    <x v="2"/>
    <x v="0"/>
  </r>
  <r>
    <x v="6621"/>
    <x v="3287"/>
    <x v="1123"/>
    <x v="827"/>
    <x v="0"/>
    <s v="CP-12085"/>
    <s v="Cathy Prescott"/>
    <x v="1"/>
    <x v="0"/>
    <s v="Springfield"/>
    <x v="25"/>
    <n v="65807"/>
    <x v="2"/>
    <s v="FUR-BO-10001608"/>
    <x v="0"/>
    <x v="0"/>
    <s v="Hon Metal Bookcases, Black"/>
    <x v="3724"/>
    <n v="3"/>
    <n v="0"/>
    <n v="53.235000000000014"/>
    <x v="2"/>
    <x v="0"/>
  </r>
  <r>
    <x v="6622"/>
    <x v="3288"/>
    <x v="1124"/>
    <x v="1211"/>
    <x v="2"/>
    <s v="VP-21760"/>
    <s v="Victoria Pisteka"/>
    <x v="1"/>
    <x v="0"/>
    <s v="San Francisco"/>
    <x v="1"/>
    <n v="94109"/>
    <x v="1"/>
    <s v="FUR-FU-10001487"/>
    <x v="0"/>
    <x v="5"/>
    <s v="Eldon Expressions Wood and Plastic Desk Accessories, Cherry Wood"/>
    <x v="3739"/>
    <n v="6"/>
    <n v="0"/>
    <n v="12.145199999999997"/>
    <x v="1"/>
    <x v="0"/>
  </r>
  <r>
    <x v="6623"/>
    <x v="3288"/>
    <x v="1124"/>
    <x v="1211"/>
    <x v="2"/>
    <s v="VP-21760"/>
    <s v="Victoria Pisteka"/>
    <x v="1"/>
    <x v="0"/>
    <s v="San Francisco"/>
    <x v="1"/>
    <n v="94109"/>
    <x v="1"/>
    <s v="OFF-LA-10001934"/>
    <x v="1"/>
    <x v="2"/>
    <s v="Avery 516"/>
    <x v="2037"/>
    <n v="8"/>
    <n v="0"/>
    <n v="27.485599999999998"/>
    <x v="1"/>
    <x v="0"/>
  </r>
  <r>
    <x v="6624"/>
    <x v="3289"/>
    <x v="1125"/>
    <x v="1177"/>
    <x v="1"/>
    <s v="PM-18940"/>
    <s v="Paul MacIntyre"/>
    <x v="0"/>
    <x v="0"/>
    <s v="Texas City"/>
    <x v="5"/>
    <n v="77590"/>
    <x v="2"/>
    <s v="FUR-TA-10002855"/>
    <x v="0"/>
    <x v="3"/>
    <s v="Bevis Round Conference Table Top &amp; Single Column Base"/>
    <x v="4553"/>
    <n v="1"/>
    <n v="0.3"/>
    <n v="-13.170600000000007"/>
    <x v="2"/>
    <x v="0"/>
  </r>
  <r>
    <x v="6625"/>
    <x v="3289"/>
    <x v="1125"/>
    <x v="1177"/>
    <x v="1"/>
    <s v="PM-18940"/>
    <s v="Paul MacIntyre"/>
    <x v="0"/>
    <x v="0"/>
    <s v="Texas City"/>
    <x v="5"/>
    <n v="77590"/>
    <x v="2"/>
    <s v="FUR-CH-10004875"/>
    <x v="0"/>
    <x v="1"/>
    <s v="Harbour Creations 67200 Series Stacking Chairs"/>
    <x v="4554"/>
    <n v="4"/>
    <n v="0.3"/>
    <n v="-8.5416000000000025"/>
    <x v="2"/>
    <x v="0"/>
  </r>
  <r>
    <x v="6626"/>
    <x v="3290"/>
    <x v="637"/>
    <x v="444"/>
    <x v="1"/>
    <s v="TB-21400"/>
    <s v="Tom Boeckenhauer"/>
    <x v="0"/>
    <x v="0"/>
    <s v="New York City"/>
    <x v="15"/>
    <n v="10024"/>
    <x v="3"/>
    <s v="TEC-MA-10001127"/>
    <x v="2"/>
    <x v="15"/>
    <s v="HP Designjet T520 Inkjet Large Format Printer - 24&quot; Color"/>
    <x v="4555"/>
    <n v="4"/>
    <n v="0"/>
    <n v="2239.9871999999996"/>
    <x v="3"/>
    <x v="0"/>
  </r>
  <r>
    <x v="6627"/>
    <x v="3291"/>
    <x v="235"/>
    <x v="248"/>
    <x v="1"/>
    <s v="EH-13990"/>
    <s v="Erica Hackney"/>
    <x v="0"/>
    <x v="0"/>
    <s v="Bellevue"/>
    <x v="4"/>
    <n v="98006"/>
    <x v="1"/>
    <s v="OFF-PA-10003177"/>
    <x v="1"/>
    <x v="10"/>
    <s v="Xerox 1999"/>
    <x v="91"/>
    <n v="2"/>
    <n v="0"/>
    <n v="6.2208000000000006"/>
    <x v="1"/>
    <x v="0"/>
  </r>
  <r>
    <x v="6628"/>
    <x v="3292"/>
    <x v="444"/>
    <x v="238"/>
    <x v="0"/>
    <s v="GW-14605"/>
    <s v="Giulietta Weimer"/>
    <x v="0"/>
    <x v="0"/>
    <s v="New York City"/>
    <x v="15"/>
    <n v="10024"/>
    <x v="3"/>
    <s v="TEC-PH-10000011"/>
    <x v="2"/>
    <x v="7"/>
    <s v="PureGear Roll-On Screen Protector"/>
    <x v="4496"/>
    <n v="14"/>
    <n v="0"/>
    <n v="134.33279999999996"/>
    <x v="3"/>
    <x v="0"/>
  </r>
  <r>
    <x v="6629"/>
    <x v="3293"/>
    <x v="653"/>
    <x v="310"/>
    <x v="1"/>
    <s v="NP-18685"/>
    <s v="Nora Pelletier"/>
    <x v="2"/>
    <x v="0"/>
    <s v="Wilson"/>
    <x v="3"/>
    <n v="27893"/>
    <x v="0"/>
    <s v="OFF-BI-10001757"/>
    <x v="1"/>
    <x v="8"/>
    <s v="Pressboard Hanging Data Binders for Unburst Sheets"/>
    <x v="4556"/>
    <n v="5"/>
    <n v="0.7"/>
    <n v="-5.4120000000000008"/>
    <x v="0"/>
    <x v="0"/>
  </r>
  <r>
    <x v="6630"/>
    <x v="3294"/>
    <x v="591"/>
    <x v="525"/>
    <x v="1"/>
    <s v="JE-15715"/>
    <s v="Joe Elijah"/>
    <x v="0"/>
    <x v="0"/>
    <s v="Seattle"/>
    <x v="4"/>
    <n v="98115"/>
    <x v="1"/>
    <s v="FUR-CH-10000847"/>
    <x v="0"/>
    <x v="1"/>
    <s v="Global Executive Mid-Back Manager's Chair"/>
    <x v="327"/>
    <n v="3"/>
    <n v="0.2"/>
    <n v="52.376399999999961"/>
    <x v="1"/>
    <x v="1"/>
  </r>
  <r>
    <x v="6631"/>
    <x v="3294"/>
    <x v="591"/>
    <x v="525"/>
    <x v="1"/>
    <s v="JE-15715"/>
    <s v="Joe Elijah"/>
    <x v="0"/>
    <x v="0"/>
    <s v="Seattle"/>
    <x v="4"/>
    <n v="98115"/>
    <x v="1"/>
    <s v="FUR-TA-10001307"/>
    <x v="0"/>
    <x v="3"/>
    <s v="SAFCO PlanMaster Heigh-Adjustable Drafting Table Base, 43w x 30d x 30-37h, Black"/>
    <x v="4557"/>
    <n v="5"/>
    <n v="0"/>
    <n v="629.01"/>
    <x v="1"/>
    <x v="1"/>
  </r>
  <r>
    <x v="6632"/>
    <x v="3295"/>
    <x v="715"/>
    <x v="588"/>
    <x v="0"/>
    <s v="BE-11455"/>
    <s v="Brad Eason"/>
    <x v="2"/>
    <x v="0"/>
    <s v="Springfield"/>
    <x v="25"/>
    <n v="65807"/>
    <x v="2"/>
    <s v="OFF-AP-10001205"/>
    <x v="1"/>
    <x v="9"/>
    <s v="Belkin 5 Outlet SurgeMaster Power Centers"/>
    <x v="4558"/>
    <n v="1"/>
    <n v="0"/>
    <n v="15.254400000000004"/>
    <x v="2"/>
    <x v="0"/>
  </r>
  <r>
    <x v="6633"/>
    <x v="3296"/>
    <x v="1057"/>
    <x v="351"/>
    <x v="3"/>
    <s v="SS-20590"/>
    <s v="Sonia Sunley"/>
    <x v="0"/>
    <x v="0"/>
    <s v="San Francisco"/>
    <x v="1"/>
    <n v="94109"/>
    <x v="1"/>
    <s v="TEC-AC-10001838"/>
    <x v="2"/>
    <x v="11"/>
    <s v="Razer Tiamat Over Ear 7.1 Surround Sound PC Gaming Headset"/>
    <x v="4559"/>
    <n v="1"/>
    <n v="0"/>
    <n v="85.995700000000014"/>
    <x v="1"/>
    <x v="1"/>
  </r>
  <r>
    <x v="6634"/>
    <x v="3297"/>
    <x v="636"/>
    <x v="593"/>
    <x v="3"/>
    <s v="MB-18085"/>
    <s v="Mick Brown"/>
    <x v="0"/>
    <x v="0"/>
    <s v="Charlotte"/>
    <x v="3"/>
    <n v="28205"/>
    <x v="0"/>
    <s v="OFF-BI-10003982"/>
    <x v="1"/>
    <x v="8"/>
    <s v="Wilson Jones Century Plastic Molded Ring Binders"/>
    <x v="4560"/>
    <n v="11"/>
    <n v="0.7"/>
    <n v="-52.548099999999991"/>
    <x v="0"/>
    <x v="0"/>
  </r>
  <r>
    <x v="6635"/>
    <x v="3297"/>
    <x v="636"/>
    <x v="593"/>
    <x v="3"/>
    <s v="MB-18085"/>
    <s v="Mick Brown"/>
    <x v="0"/>
    <x v="0"/>
    <s v="Charlotte"/>
    <x v="3"/>
    <n v="28205"/>
    <x v="0"/>
    <s v="TEC-PH-10004977"/>
    <x v="2"/>
    <x v="7"/>
    <s v="GE 30524EE4"/>
    <x v="2536"/>
    <n v="4"/>
    <n v="0.2"/>
    <n v="70.55639999999994"/>
    <x v="0"/>
    <x v="0"/>
  </r>
  <r>
    <x v="6636"/>
    <x v="3297"/>
    <x v="636"/>
    <x v="593"/>
    <x v="3"/>
    <s v="MB-18085"/>
    <s v="Mick Brown"/>
    <x v="0"/>
    <x v="0"/>
    <s v="Charlotte"/>
    <x v="3"/>
    <n v="28205"/>
    <x v="0"/>
    <s v="OFF-LA-10003510"/>
    <x v="1"/>
    <x v="2"/>
    <s v="Avery 4027 File Folder Labels for Dot Matrix Printers, 5000 Labels per Box, White"/>
    <x v="4561"/>
    <n v="5"/>
    <n v="0.2"/>
    <n v="39.689000000000007"/>
    <x v="0"/>
    <x v="0"/>
  </r>
  <r>
    <x v="6637"/>
    <x v="3298"/>
    <x v="344"/>
    <x v="524"/>
    <x v="0"/>
    <s v="RP-19390"/>
    <s v="Resi Pölking"/>
    <x v="0"/>
    <x v="0"/>
    <s v="New York City"/>
    <x v="15"/>
    <n v="10011"/>
    <x v="3"/>
    <s v="OFF-AR-10001573"/>
    <x v="1"/>
    <x v="6"/>
    <s v="American Pencil"/>
    <x v="4562"/>
    <n v="3"/>
    <n v="0"/>
    <n v="2.027099999999999"/>
    <x v="3"/>
    <x v="0"/>
  </r>
  <r>
    <x v="6638"/>
    <x v="3298"/>
    <x v="344"/>
    <x v="524"/>
    <x v="0"/>
    <s v="RP-19390"/>
    <s v="Resi Pölking"/>
    <x v="0"/>
    <x v="0"/>
    <s v="New York City"/>
    <x v="15"/>
    <n v="10011"/>
    <x v="3"/>
    <s v="OFF-BI-10001196"/>
    <x v="1"/>
    <x v="8"/>
    <s v="Avery Flip-Chart Easel Binder, Black"/>
    <x v="588"/>
    <n v="6"/>
    <n v="0.2"/>
    <n v="36.255599999999994"/>
    <x v="3"/>
    <x v="0"/>
  </r>
  <r>
    <x v="6639"/>
    <x v="3299"/>
    <x v="656"/>
    <x v="1024"/>
    <x v="0"/>
    <s v="AJ-10780"/>
    <s v="Anthony Jacobs"/>
    <x v="1"/>
    <x v="0"/>
    <s v="Lorain"/>
    <x v="24"/>
    <n v="44052"/>
    <x v="3"/>
    <s v="FUR-TA-10003954"/>
    <x v="0"/>
    <x v="3"/>
    <s v="Hon 94000 Series Round Tables"/>
    <x v="4563"/>
    <n v="8"/>
    <n v="0.4"/>
    <n v="-734.52639999999997"/>
    <x v="3"/>
    <x v="1"/>
  </r>
  <r>
    <x v="6640"/>
    <x v="3300"/>
    <x v="485"/>
    <x v="1212"/>
    <x v="1"/>
    <s v="PO-18865"/>
    <s v="Patrick O'Donnell"/>
    <x v="0"/>
    <x v="0"/>
    <s v="Indianapolis"/>
    <x v="14"/>
    <n v="46203"/>
    <x v="2"/>
    <s v="OFF-BI-10001989"/>
    <x v="1"/>
    <x v="8"/>
    <s v="Premium Transparent Presentation Covers by GBC"/>
    <x v="4564"/>
    <n v="6"/>
    <n v="0"/>
    <n v="60.422399999999996"/>
    <x v="2"/>
    <x v="0"/>
  </r>
  <r>
    <x v="6641"/>
    <x v="3300"/>
    <x v="485"/>
    <x v="1212"/>
    <x v="1"/>
    <s v="PO-18865"/>
    <s v="Patrick O'Donnell"/>
    <x v="0"/>
    <x v="0"/>
    <s v="Indianapolis"/>
    <x v="14"/>
    <n v="46203"/>
    <x v="2"/>
    <s v="TEC-AC-10001714"/>
    <x v="2"/>
    <x v="11"/>
    <s v="Logitech MX Performance Wireless Mouse"/>
    <x v="4565"/>
    <n v="2"/>
    <n v="0"/>
    <n v="29.518599999999999"/>
    <x v="2"/>
    <x v="0"/>
  </r>
  <r>
    <x v="6642"/>
    <x v="3300"/>
    <x v="485"/>
    <x v="1212"/>
    <x v="1"/>
    <s v="PO-18865"/>
    <s v="Patrick O'Donnell"/>
    <x v="0"/>
    <x v="0"/>
    <s v="Indianapolis"/>
    <x v="14"/>
    <n v="46203"/>
    <x v="2"/>
    <s v="OFF-LA-10003498"/>
    <x v="1"/>
    <x v="2"/>
    <s v="Avery 475"/>
    <x v="4566"/>
    <n v="9"/>
    <n v="0"/>
    <n v="66.600000000000009"/>
    <x v="2"/>
    <x v="0"/>
  </r>
  <r>
    <x v="6643"/>
    <x v="3301"/>
    <x v="544"/>
    <x v="99"/>
    <x v="1"/>
    <s v="WB-21850"/>
    <s v="William Brown"/>
    <x v="0"/>
    <x v="0"/>
    <s v="Redmond"/>
    <x v="21"/>
    <n v="97756"/>
    <x v="1"/>
    <s v="TEC-PH-10000576"/>
    <x v="2"/>
    <x v="7"/>
    <s v="AT&amp;T 1080 Corded phone"/>
    <x v="2313"/>
    <n v="4"/>
    <n v="0.2"/>
    <n v="38.357200000000006"/>
    <x v="1"/>
    <x v="0"/>
  </r>
  <r>
    <x v="6644"/>
    <x v="3301"/>
    <x v="544"/>
    <x v="99"/>
    <x v="1"/>
    <s v="WB-21850"/>
    <s v="William Brown"/>
    <x v="0"/>
    <x v="0"/>
    <s v="Redmond"/>
    <x v="21"/>
    <n v="97756"/>
    <x v="1"/>
    <s v="TEC-PH-10004188"/>
    <x v="2"/>
    <x v="7"/>
    <s v="OtterBox Commuter Series Case - Samsung Galaxy S4"/>
    <x v="4567"/>
    <n v="7"/>
    <n v="0.2"/>
    <n v="-31.487400000000001"/>
    <x v="1"/>
    <x v="0"/>
  </r>
  <r>
    <x v="6645"/>
    <x v="3301"/>
    <x v="544"/>
    <x v="99"/>
    <x v="1"/>
    <s v="WB-21850"/>
    <s v="William Brown"/>
    <x v="0"/>
    <x v="0"/>
    <s v="Redmond"/>
    <x v="21"/>
    <n v="97756"/>
    <x v="1"/>
    <s v="OFF-AP-10001469"/>
    <x v="1"/>
    <x v="9"/>
    <s v="Fellowes 8 Outlet Superior Workstation Surge Protector"/>
    <x v="4568"/>
    <n v="4"/>
    <n v="0.2"/>
    <n v="15.015599999999985"/>
    <x v="1"/>
    <x v="0"/>
  </r>
  <r>
    <x v="6646"/>
    <x v="3302"/>
    <x v="272"/>
    <x v="967"/>
    <x v="1"/>
    <s v="MP-18175"/>
    <s v="Mike Pelletier"/>
    <x v="2"/>
    <x v="0"/>
    <s v="Springfield"/>
    <x v="21"/>
    <n v="97477"/>
    <x v="1"/>
    <s v="FUR-TA-10003473"/>
    <x v="0"/>
    <x v="3"/>
    <s v="Bretford Rectangular Conference Table Tops"/>
    <x v="4569"/>
    <n v="3"/>
    <n v="0.5"/>
    <n v="-304.66529999999989"/>
    <x v="1"/>
    <x v="0"/>
  </r>
  <r>
    <x v="6647"/>
    <x v="3302"/>
    <x v="272"/>
    <x v="967"/>
    <x v="1"/>
    <s v="MP-18175"/>
    <s v="Mike Pelletier"/>
    <x v="2"/>
    <x v="0"/>
    <s v="Springfield"/>
    <x v="21"/>
    <n v="97477"/>
    <x v="1"/>
    <s v="OFF-AP-10001205"/>
    <x v="1"/>
    <x v="9"/>
    <s v="Belkin 5 Outlet SurgeMaster Power Centers"/>
    <x v="2802"/>
    <n v="2"/>
    <n v="0.2"/>
    <n v="8.7168000000000063"/>
    <x v="1"/>
    <x v="0"/>
  </r>
  <r>
    <x v="6648"/>
    <x v="3303"/>
    <x v="565"/>
    <x v="218"/>
    <x v="2"/>
    <s v="BF-11020"/>
    <s v="Barry Französisch"/>
    <x v="1"/>
    <x v="0"/>
    <s v="Arlington"/>
    <x v="5"/>
    <n v="76017"/>
    <x v="2"/>
    <s v="OFF-BI-10002429"/>
    <x v="1"/>
    <x v="8"/>
    <s v="Premier Elliptical Ring Binder, Black"/>
    <x v="511"/>
    <n v="7"/>
    <n v="0.8"/>
    <n v="-68.185600000000022"/>
    <x v="2"/>
    <x v="0"/>
  </r>
  <r>
    <x v="6649"/>
    <x v="3303"/>
    <x v="565"/>
    <x v="218"/>
    <x v="2"/>
    <s v="BF-11020"/>
    <s v="Barry Französisch"/>
    <x v="1"/>
    <x v="0"/>
    <s v="Arlington"/>
    <x v="5"/>
    <n v="76017"/>
    <x v="2"/>
    <s v="TEC-CO-10001943"/>
    <x v="2"/>
    <x v="16"/>
    <s v="Canon PC-428 Personal Copier"/>
    <x v="4570"/>
    <n v="2"/>
    <n v="0.2"/>
    <n v="107.99459999999999"/>
    <x v="2"/>
    <x v="0"/>
  </r>
  <r>
    <x v="6650"/>
    <x v="3303"/>
    <x v="565"/>
    <x v="218"/>
    <x v="2"/>
    <s v="BF-11020"/>
    <s v="Barry Französisch"/>
    <x v="1"/>
    <x v="0"/>
    <s v="Arlington"/>
    <x v="5"/>
    <n v="76017"/>
    <x v="2"/>
    <s v="OFF-FA-10004854"/>
    <x v="1"/>
    <x v="13"/>
    <s v="Vinyl Coated Wire Paper Clips in Organizer Box, 800/Box"/>
    <x v="1962"/>
    <n v="5"/>
    <n v="0.2"/>
    <n v="15.498000000000001"/>
    <x v="2"/>
    <x v="0"/>
  </r>
  <r>
    <x v="6651"/>
    <x v="3303"/>
    <x v="565"/>
    <x v="218"/>
    <x v="2"/>
    <s v="BF-11020"/>
    <s v="Barry Französisch"/>
    <x v="1"/>
    <x v="0"/>
    <s v="Arlington"/>
    <x v="5"/>
    <n v="76017"/>
    <x v="2"/>
    <s v="FUR-FU-10001095"/>
    <x v="0"/>
    <x v="5"/>
    <s v="DAX Black Cherry Wood-Tone Poster Frame"/>
    <x v="4571"/>
    <n v="2"/>
    <n v="0.6"/>
    <n v="-11.651199999999999"/>
    <x v="2"/>
    <x v="0"/>
  </r>
  <r>
    <x v="6652"/>
    <x v="3303"/>
    <x v="565"/>
    <x v="218"/>
    <x v="2"/>
    <s v="BF-11020"/>
    <s v="Barry Französisch"/>
    <x v="1"/>
    <x v="0"/>
    <s v="Arlington"/>
    <x v="5"/>
    <n v="76017"/>
    <x v="2"/>
    <s v="OFF-PA-10000061"/>
    <x v="1"/>
    <x v="10"/>
    <s v="Xerox 205"/>
    <x v="561"/>
    <n v="4"/>
    <n v="0.2"/>
    <n v="7.2576000000000001"/>
    <x v="2"/>
    <x v="0"/>
  </r>
  <r>
    <x v="6653"/>
    <x v="3303"/>
    <x v="565"/>
    <x v="218"/>
    <x v="2"/>
    <s v="BF-11020"/>
    <s v="Barry Französisch"/>
    <x v="1"/>
    <x v="0"/>
    <s v="Arlington"/>
    <x v="5"/>
    <n v="76017"/>
    <x v="2"/>
    <s v="FUR-CH-10003535"/>
    <x v="0"/>
    <x v="1"/>
    <s v="Global Armless Task Chair, Royal Blue"/>
    <x v="4572"/>
    <n v="5"/>
    <n v="0.3"/>
    <n v="-39.636999999999993"/>
    <x v="2"/>
    <x v="0"/>
  </r>
  <r>
    <x v="6654"/>
    <x v="3304"/>
    <x v="297"/>
    <x v="1213"/>
    <x v="1"/>
    <s v="KM-16375"/>
    <s v="Katherine Murray"/>
    <x v="2"/>
    <x v="0"/>
    <s v="Gilbert"/>
    <x v="16"/>
    <n v="85234"/>
    <x v="1"/>
    <s v="TEC-PH-10004447"/>
    <x v="2"/>
    <x v="7"/>
    <s v="Toshiba IPT2010-SD IP Telephone"/>
    <x v="3844"/>
    <n v="3"/>
    <n v="0.2"/>
    <n v="25.018199999999993"/>
    <x v="1"/>
    <x v="0"/>
  </r>
  <r>
    <x v="6655"/>
    <x v="3304"/>
    <x v="297"/>
    <x v="1213"/>
    <x v="1"/>
    <s v="KM-16375"/>
    <s v="Katherine Murray"/>
    <x v="2"/>
    <x v="0"/>
    <s v="Gilbert"/>
    <x v="16"/>
    <n v="85234"/>
    <x v="1"/>
    <s v="TEC-AC-10001114"/>
    <x v="2"/>
    <x v="11"/>
    <s v="Microsoft Wireless Mobile Mouse 4000"/>
    <x v="4573"/>
    <n v="1"/>
    <n v="0.2"/>
    <n v="4.7987999999999964"/>
    <x v="1"/>
    <x v="0"/>
  </r>
  <r>
    <x v="6656"/>
    <x v="3304"/>
    <x v="297"/>
    <x v="1213"/>
    <x v="1"/>
    <s v="KM-16375"/>
    <s v="Katherine Murray"/>
    <x v="2"/>
    <x v="0"/>
    <s v="Gilbert"/>
    <x v="16"/>
    <n v="85234"/>
    <x v="1"/>
    <s v="OFF-ST-10000563"/>
    <x v="1"/>
    <x v="4"/>
    <s v="Fellowes Bankers Box Stor/Drawer Steel Plus"/>
    <x v="4351"/>
    <n v="2"/>
    <n v="0.2"/>
    <n v="-6.3960000000000008"/>
    <x v="1"/>
    <x v="0"/>
  </r>
  <r>
    <x v="6657"/>
    <x v="3304"/>
    <x v="297"/>
    <x v="1213"/>
    <x v="1"/>
    <s v="KM-16375"/>
    <s v="Katherine Murray"/>
    <x v="2"/>
    <x v="0"/>
    <s v="Gilbert"/>
    <x v="16"/>
    <n v="85234"/>
    <x v="1"/>
    <s v="OFF-EN-10004846"/>
    <x v="1"/>
    <x v="12"/>
    <s v="Letter or Legal Size Expandable Poly String Tie Envelopes"/>
    <x v="3024"/>
    <n v="5"/>
    <n v="0.2"/>
    <n v="3.8570000000000002"/>
    <x v="1"/>
    <x v="0"/>
  </r>
  <r>
    <x v="6658"/>
    <x v="3304"/>
    <x v="297"/>
    <x v="1213"/>
    <x v="1"/>
    <s v="KM-16375"/>
    <s v="Katherine Murray"/>
    <x v="2"/>
    <x v="0"/>
    <s v="Gilbert"/>
    <x v="16"/>
    <n v="85234"/>
    <x v="1"/>
    <s v="FUR-FU-10002253"/>
    <x v="0"/>
    <x v="5"/>
    <s v="Howard Miller 13&quot; Diameter Pewter Finish Round Wall Clock"/>
    <x v="4574"/>
    <n v="2"/>
    <n v="0.2"/>
    <n v="16.317200000000003"/>
    <x v="1"/>
    <x v="0"/>
  </r>
  <r>
    <x v="6659"/>
    <x v="3304"/>
    <x v="297"/>
    <x v="1213"/>
    <x v="1"/>
    <s v="KM-16375"/>
    <s v="Katherine Murray"/>
    <x v="2"/>
    <x v="0"/>
    <s v="Gilbert"/>
    <x v="16"/>
    <n v="85234"/>
    <x v="1"/>
    <s v="FUR-TA-10001039"/>
    <x v="0"/>
    <x v="3"/>
    <s v="KI Adjustable-Height Table"/>
    <x v="4575"/>
    <n v="9"/>
    <n v="0.5"/>
    <n v="-185.71679999999998"/>
    <x v="1"/>
    <x v="0"/>
  </r>
  <r>
    <x v="6660"/>
    <x v="3305"/>
    <x v="816"/>
    <x v="1214"/>
    <x v="0"/>
    <s v="DB-13405"/>
    <s v="Denny Blanton"/>
    <x v="0"/>
    <x v="0"/>
    <s v="Lawrence"/>
    <x v="31"/>
    <n v="1841"/>
    <x v="3"/>
    <s v="OFF-AR-10004587"/>
    <x v="1"/>
    <x v="6"/>
    <s v="Boston 1827 Commercial Additional Cutter, Drive Gear &amp; Gear Rack for 1606"/>
    <x v="4576"/>
    <n v="2"/>
    <n v="0"/>
    <n v="11.897999999999996"/>
    <x v="3"/>
    <x v="0"/>
  </r>
  <r>
    <x v="6661"/>
    <x v="3305"/>
    <x v="816"/>
    <x v="1214"/>
    <x v="0"/>
    <s v="DB-13405"/>
    <s v="Denny Blanton"/>
    <x v="0"/>
    <x v="0"/>
    <s v="Lawrence"/>
    <x v="31"/>
    <n v="1841"/>
    <x v="3"/>
    <s v="OFF-AP-10004336"/>
    <x v="1"/>
    <x v="9"/>
    <s v="Conquest 14 Commercial Heavy-Duty Upright Vacuum, Collection System, Accessory Kit"/>
    <x v="2009"/>
    <n v="2"/>
    <n v="0"/>
    <n v="33.036799999999985"/>
    <x v="3"/>
    <x v="0"/>
  </r>
  <r>
    <x v="6662"/>
    <x v="3305"/>
    <x v="816"/>
    <x v="1214"/>
    <x v="0"/>
    <s v="DB-13405"/>
    <s v="Denny Blanton"/>
    <x v="0"/>
    <x v="0"/>
    <s v="Lawrence"/>
    <x v="31"/>
    <n v="1841"/>
    <x v="3"/>
    <s v="OFF-BI-10001718"/>
    <x v="1"/>
    <x v="8"/>
    <s v="GBC DocuBind P50 Personal Binding Machine"/>
    <x v="2509"/>
    <n v="7"/>
    <n v="0"/>
    <n v="210.49419999999998"/>
    <x v="3"/>
    <x v="0"/>
  </r>
  <r>
    <x v="6663"/>
    <x v="3306"/>
    <x v="40"/>
    <x v="943"/>
    <x v="1"/>
    <s v="OT-18730"/>
    <s v="Olvera Toch"/>
    <x v="0"/>
    <x v="0"/>
    <s v="Virginia Beach"/>
    <x v="17"/>
    <n v="23464"/>
    <x v="0"/>
    <s v="FUR-TA-10001520"/>
    <x v="0"/>
    <x v="3"/>
    <s v="Lesro Sheffield Collection Coffee Table, End Table, Center Table, Corner Table"/>
    <x v="4577"/>
    <n v="5"/>
    <n v="0"/>
    <n v="60.664499999999961"/>
    <x v="0"/>
    <x v="0"/>
  </r>
  <r>
    <x v="6664"/>
    <x v="3306"/>
    <x v="40"/>
    <x v="943"/>
    <x v="1"/>
    <s v="OT-18730"/>
    <s v="Olvera Toch"/>
    <x v="0"/>
    <x v="0"/>
    <s v="Virginia Beach"/>
    <x v="17"/>
    <n v="23464"/>
    <x v="0"/>
    <s v="OFF-EN-10002831"/>
    <x v="1"/>
    <x v="12"/>
    <s v="Tyvek  Top-Opening Peel &amp; Seel  Envelopes, Gray"/>
    <x v="4578"/>
    <n v="7"/>
    <n v="0"/>
    <n v="113.21099999999998"/>
    <x v="0"/>
    <x v="0"/>
  </r>
  <r>
    <x v="6665"/>
    <x v="3307"/>
    <x v="216"/>
    <x v="461"/>
    <x v="0"/>
    <s v="JS-15880"/>
    <s v="John Stevenson"/>
    <x v="0"/>
    <x v="0"/>
    <s v="Irving"/>
    <x v="5"/>
    <n v="75061"/>
    <x v="2"/>
    <s v="OFF-PA-10001497"/>
    <x v="1"/>
    <x v="10"/>
    <s v="Xerox 1914"/>
    <x v="4579"/>
    <n v="5"/>
    <n v="0.2"/>
    <n v="79.691999999999979"/>
    <x v="2"/>
    <x v="0"/>
  </r>
  <r>
    <x v="6666"/>
    <x v="3308"/>
    <x v="605"/>
    <x v="324"/>
    <x v="0"/>
    <s v="CA-12775"/>
    <s v="Cynthia Arntzen"/>
    <x v="0"/>
    <x v="0"/>
    <s v="Vineland"/>
    <x v="30"/>
    <n v="8360"/>
    <x v="3"/>
    <s v="FUR-FU-10000719"/>
    <x v="0"/>
    <x v="5"/>
    <s v="DAX Cubicle Frames, 8-1/2 x 11"/>
    <x v="4580"/>
    <n v="5"/>
    <n v="0"/>
    <n v="15.426000000000002"/>
    <x v="3"/>
    <x v="0"/>
  </r>
  <r>
    <x v="6667"/>
    <x v="3308"/>
    <x v="605"/>
    <x v="324"/>
    <x v="0"/>
    <s v="CA-12775"/>
    <s v="Cynthia Arntzen"/>
    <x v="0"/>
    <x v="0"/>
    <s v="Vineland"/>
    <x v="30"/>
    <n v="8360"/>
    <x v="3"/>
    <s v="OFF-LA-10002271"/>
    <x v="1"/>
    <x v="2"/>
    <s v="Smead Alpha-Z Color-Coded Second Alphabetical Labels and Starter Set"/>
    <x v="51"/>
    <n v="2"/>
    <n v="0"/>
    <n v="2.9567999999999999"/>
    <x v="3"/>
    <x v="0"/>
  </r>
  <r>
    <x v="6668"/>
    <x v="3308"/>
    <x v="605"/>
    <x v="324"/>
    <x v="0"/>
    <s v="CA-12775"/>
    <s v="Cynthia Arntzen"/>
    <x v="0"/>
    <x v="0"/>
    <s v="Vineland"/>
    <x v="30"/>
    <n v="8360"/>
    <x v="3"/>
    <s v="OFF-SU-10004661"/>
    <x v="1"/>
    <x v="14"/>
    <s v="Acme Titanium Bonded Scissors"/>
    <x v="4581"/>
    <n v="2"/>
    <n v="0"/>
    <n v="4.42"/>
    <x v="3"/>
    <x v="0"/>
  </r>
  <r>
    <x v="6669"/>
    <x v="3308"/>
    <x v="605"/>
    <x v="324"/>
    <x v="0"/>
    <s v="CA-12775"/>
    <s v="Cynthia Arntzen"/>
    <x v="0"/>
    <x v="0"/>
    <s v="Vineland"/>
    <x v="30"/>
    <n v="8360"/>
    <x v="3"/>
    <s v="TEC-AC-10004859"/>
    <x v="2"/>
    <x v="11"/>
    <s v="Maxell Pro 80 Minute CD-R, 10/Pack"/>
    <x v="4582"/>
    <n v="5"/>
    <n v="0"/>
    <n v="34.960000000000008"/>
    <x v="3"/>
    <x v="0"/>
  </r>
  <r>
    <x v="6670"/>
    <x v="3309"/>
    <x v="1126"/>
    <x v="990"/>
    <x v="1"/>
    <s v="MH-18115"/>
    <s v="Mick Hernandez"/>
    <x v="2"/>
    <x v="0"/>
    <s v="Columbus"/>
    <x v="32"/>
    <n v="31907"/>
    <x v="0"/>
    <s v="OFF-BI-10002824"/>
    <x v="1"/>
    <x v="8"/>
    <s v="Recycled Easel Ring Binders"/>
    <x v="3548"/>
    <n v="2"/>
    <n v="0"/>
    <n v="13.427999999999997"/>
    <x v="0"/>
    <x v="0"/>
  </r>
  <r>
    <x v="6671"/>
    <x v="3310"/>
    <x v="709"/>
    <x v="55"/>
    <x v="0"/>
    <s v="RB-19645"/>
    <s v="Robert Barroso"/>
    <x v="1"/>
    <x v="0"/>
    <s v="Los Angeles"/>
    <x v="1"/>
    <n v="90032"/>
    <x v="1"/>
    <s v="OFF-BI-10001575"/>
    <x v="1"/>
    <x v="8"/>
    <s v="GBC Linen Binding Covers"/>
    <x v="2000"/>
    <n v="2"/>
    <n v="0.2"/>
    <n v="17.348799999999997"/>
    <x v="1"/>
    <x v="0"/>
  </r>
  <r>
    <x v="6672"/>
    <x v="3311"/>
    <x v="861"/>
    <x v="1215"/>
    <x v="1"/>
    <s v="SB-20290"/>
    <s v="Sean Braxton"/>
    <x v="1"/>
    <x v="0"/>
    <s v="San Diego"/>
    <x v="1"/>
    <n v="92024"/>
    <x v="1"/>
    <s v="OFF-AR-10000380"/>
    <x v="1"/>
    <x v="6"/>
    <s v="Hunt PowerHouse Electric Pencil Sharpener, Blue"/>
    <x v="4583"/>
    <n v="7"/>
    <n v="0"/>
    <n v="79.757999999999967"/>
    <x v="1"/>
    <x v="0"/>
  </r>
  <r>
    <x v="6673"/>
    <x v="3312"/>
    <x v="577"/>
    <x v="64"/>
    <x v="1"/>
    <s v="TW-21025"/>
    <s v="Tamara Willingham"/>
    <x v="2"/>
    <x v="0"/>
    <s v="Charlottesville"/>
    <x v="17"/>
    <n v="22901"/>
    <x v="0"/>
    <s v="FUR-FU-10000820"/>
    <x v="0"/>
    <x v="5"/>
    <s v="Tensor Brushed Steel Torchiere Floor Lamp"/>
    <x v="4584"/>
    <n v="4"/>
    <n v="0"/>
    <n v="12.232799999999997"/>
    <x v="0"/>
    <x v="0"/>
  </r>
  <r>
    <x v="6674"/>
    <x v="3313"/>
    <x v="82"/>
    <x v="78"/>
    <x v="0"/>
    <s v="DL-13330"/>
    <s v="Denise Leinenbach"/>
    <x v="0"/>
    <x v="0"/>
    <s v="Lawrence"/>
    <x v="14"/>
    <n v="46226"/>
    <x v="2"/>
    <s v="OFF-AR-10003759"/>
    <x v="1"/>
    <x v="6"/>
    <s v="Crayola Anti Dust Chalk, 12/Pack"/>
    <x v="268"/>
    <n v="6"/>
    <n v="0"/>
    <n v="4.9139999999999997"/>
    <x v="2"/>
    <x v="0"/>
  </r>
  <r>
    <x v="6675"/>
    <x v="3313"/>
    <x v="82"/>
    <x v="78"/>
    <x v="0"/>
    <s v="DL-13330"/>
    <s v="Denise Leinenbach"/>
    <x v="0"/>
    <x v="0"/>
    <s v="Lawrence"/>
    <x v="14"/>
    <n v="46226"/>
    <x v="2"/>
    <s v="TEC-MA-10002930"/>
    <x v="2"/>
    <x v="15"/>
    <s v="Ricoh - Ink Collector Unit for GX3000 Series Printers"/>
    <x v="4585"/>
    <n v="2"/>
    <n v="0"/>
    <n v="22.653000000000006"/>
    <x v="2"/>
    <x v="0"/>
  </r>
  <r>
    <x v="6676"/>
    <x v="3313"/>
    <x v="82"/>
    <x v="78"/>
    <x v="0"/>
    <s v="DL-13330"/>
    <s v="Denise Leinenbach"/>
    <x v="0"/>
    <x v="0"/>
    <s v="Lawrence"/>
    <x v="14"/>
    <n v="46226"/>
    <x v="2"/>
    <s v="OFF-AP-10004052"/>
    <x v="1"/>
    <x v="9"/>
    <s v="Hoover Replacement Belts For Soft Guard &amp; Commercial Ltweight Upright Vacs, 2/Pk"/>
    <x v="4586"/>
    <n v="5"/>
    <n v="0"/>
    <n v="5.1350000000000007"/>
    <x v="2"/>
    <x v="0"/>
  </r>
  <r>
    <x v="6677"/>
    <x v="3313"/>
    <x v="82"/>
    <x v="78"/>
    <x v="0"/>
    <s v="DL-13330"/>
    <s v="Denise Leinenbach"/>
    <x v="0"/>
    <x v="0"/>
    <s v="Lawrence"/>
    <x v="14"/>
    <n v="46226"/>
    <x v="2"/>
    <s v="TEC-AC-10000990"/>
    <x v="2"/>
    <x v="11"/>
    <s v="Imation Bio 2GB USB Flash Drive Imation Corp"/>
    <x v="4587"/>
    <n v="3"/>
    <n v="0"/>
    <n v="165.28680000000003"/>
    <x v="2"/>
    <x v="0"/>
  </r>
  <r>
    <x v="6678"/>
    <x v="3314"/>
    <x v="982"/>
    <x v="1216"/>
    <x v="1"/>
    <s v="SD-20485"/>
    <s v="Shirley Daniels"/>
    <x v="2"/>
    <x v="0"/>
    <s v="Phoenix"/>
    <x v="16"/>
    <n v="85023"/>
    <x v="1"/>
    <s v="FUR-FU-10003724"/>
    <x v="0"/>
    <x v="5"/>
    <s v="Westinghouse Clip-On Gooseneck Lamps"/>
    <x v="4588"/>
    <n v="7"/>
    <n v="0.2"/>
    <n v="3.5153999999999979"/>
    <x v="1"/>
    <x v="0"/>
  </r>
  <r>
    <x v="6679"/>
    <x v="3315"/>
    <x v="264"/>
    <x v="285"/>
    <x v="0"/>
    <s v="TB-21055"/>
    <s v="Ted Butterfield"/>
    <x v="0"/>
    <x v="0"/>
    <s v="Meriden"/>
    <x v="29"/>
    <n v="6450"/>
    <x v="3"/>
    <s v="OFF-ST-10000918"/>
    <x v="1"/>
    <x v="4"/>
    <s v="Crate-A-Files"/>
    <x v="2943"/>
    <n v="1"/>
    <n v="0"/>
    <n v="2.8339999999999996"/>
    <x v="3"/>
    <x v="0"/>
  </r>
  <r>
    <x v="6680"/>
    <x v="3315"/>
    <x v="264"/>
    <x v="285"/>
    <x v="0"/>
    <s v="TB-21055"/>
    <s v="Ted Butterfield"/>
    <x v="0"/>
    <x v="0"/>
    <s v="Meriden"/>
    <x v="29"/>
    <n v="6450"/>
    <x v="3"/>
    <s v="OFF-PA-10000157"/>
    <x v="1"/>
    <x v="10"/>
    <s v="Xerox 191"/>
    <x v="710"/>
    <n v="4"/>
    <n v="0"/>
    <n v="37.562399999999997"/>
    <x v="3"/>
    <x v="0"/>
  </r>
  <r>
    <x v="6681"/>
    <x v="3315"/>
    <x v="264"/>
    <x v="285"/>
    <x v="0"/>
    <s v="TB-21055"/>
    <s v="Ted Butterfield"/>
    <x v="0"/>
    <x v="0"/>
    <s v="Meriden"/>
    <x v="29"/>
    <n v="6450"/>
    <x v="3"/>
    <s v="OFF-PA-10002499"/>
    <x v="1"/>
    <x v="10"/>
    <s v="Xerox 1890"/>
    <x v="678"/>
    <n v="3"/>
    <n v="0"/>
    <n v="73.41"/>
    <x v="3"/>
    <x v="0"/>
  </r>
  <r>
    <x v="6682"/>
    <x v="3316"/>
    <x v="314"/>
    <x v="771"/>
    <x v="2"/>
    <s v="DP-13390"/>
    <s v="Dennis Pardue"/>
    <x v="2"/>
    <x v="0"/>
    <s v="Franklin"/>
    <x v="6"/>
    <n v="53132"/>
    <x v="2"/>
    <s v="OFF-BI-10002012"/>
    <x v="1"/>
    <x v="8"/>
    <s v="Wilson Jones Easy Flow II Sheet Lifters"/>
    <x v="4589"/>
    <n v="2"/>
    <n v="0"/>
    <n v="1.728"/>
    <x v="2"/>
    <x v="0"/>
  </r>
  <r>
    <x v="6683"/>
    <x v="3317"/>
    <x v="1127"/>
    <x v="1105"/>
    <x v="1"/>
    <s v="DE-13255"/>
    <s v="Deanra Eno"/>
    <x v="2"/>
    <x v="0"/>
    <s v="Los Angeles"/>
    <x v="1"/>
    <n v="90008"/>
    <x v="1"/>
    <s v="FUR-FU-10000320"/>
    <x v="0"/>
    <x v="5"/>
    <s v="OIC Stacking Trays"/>
    <x v="130"/>
    <n v="6"/>
    <n v="0"/>
    <n v="8.8176000000000023"/>
    <x v="1"/>
    <x v="0"/>
  </r>
  <r>
    <x v="6684"/>
    <x v="3318"/>
    <x v="997"/>
    <x v="190"/>
    <x v="1"/>
    <s v="MC-18100"/>
    <s v="Mick Crebagga"/>
    <x v="0"/>
    <x v="0"/>
    <s v="Bloomington"/>
    <x v="10"/>
    <n v="61701"/>
    <x v="2"/>
    <s v="OFF-ST-10003716"/>
    <x v="1"/>
    <x v="4"/>
    <s v="Tennsco Double-Tier Lockers"/>
    <x v="4590"/>
    <n v="1"/>
    <n v="0.2"/>
    <n v="-15.751400000000004"/>
    <x v="2"/>
    <x v="0"/>
  </r>
  <r>
    <x v="6685"/>
    <x v="3318"/>
    <x v="997"/>
    <x v="190"/>
    <x v="1"/>
    <s v="MC-18100"/>
    <s v="Mick Crebagga"/>
    <x v="0"/>
    <x v="0"/>
    <s v="Bloomington"/>
    <x v="10"/>
    <n v="61701"/>
    <x v="2"/>
    <s v="FUR-FU-10000965"/>
    <x v="0"/>
    <x v="5"/>
    <s v="Howard Miller 11-1/2&quot; Diameter Ridgewood Wall Clock"/>
    <x v="4591"/>
    <n v="2"/>
    <n v="0.6"/>
    <n v="-19.737199999999994"/>
    <x v="2"/>
    <x v="0"/>
  </r>
  <r>
    <x v="6686"/>
    <x v="3318"/>
    <x v="997"/>
    <x v="190"/>
    <x v="1"/>
    <s v="MC-18100"/>
    <s v="Mick Crebagga"/>
    <x v="0"/>
    <x v="0"/>
    <s v="Bloomington"/>
    <x v="10"/>
    <n v="61701"/>
    <x v="2"/>
    <s v="OFF-AR-10003829"/>
    <x v="1"/>
    <x v="6"/>
    <s v="Newell 35"/>
    <x v="1332"/>
    <n v="5"/>
    <n v="0.2"/>
    <n v="1.4759999999999982"/>
    <x v="2"/>
    <x v="0"/>
  </r>
  <r>
    <x v="6687"/>
    <x v="3319"/>
    <x v="263"/>
    <x v="1033"/>
    <x v="1"/>
    <s v="HG-15025"/>
    <s v="Hunter Glantz"/>
    <x v="0"/>
    <x v="0"/>
    <s v="Los Angeles"/>
    <x v="1"/>
    <n v="90032"/>
    <x v="1"/>
    <s v="OFF-ST-10003470"/>
    <x v="1"/>
    <x v="4"/>
    <s v="Tennsco Snap-Together Open Shelving Units, Starter Sets and Add-On Units"/>
    <x v="2105"/>
    <n v="4"/>
    <n v="0"/>
    <n v="55.895999999999958"/>
    <x v="1"/>
    <x v="0"/>
  </r>
  <r>
    <x v="6688"/>
    <x v="3320"/>
    <x v="434"/>
    <x v="1097"/>
    <x v="0"/>
    <s v="CM-11815"/>
    <s v="Candace McMahon"/>
    <x v="1"/>
    <x v="0"/>
    <s v="San Francisco"/>
    <x v="1"/>
    <n v="94109"/>
    <x v="1"/>
    <s v="TEC-AC-10004568"/>
    <x v="2"/>
    <x v="11"/>
    <s v="Maxell LTO Ultrium - 800 GB"/>
    <x v="1375"/>
    <n v="4"/>
    <n v="0"/>
    <n v="21.27239999999999"/>
    <x v="1"/>
    <x v="0"/>
  </r>
  <r>
    <x v="6689"/>
    <x v="3321"/>
    <x v="574"/>
    <x v="784"/>
    <x v="1"/>
    <s v="RP-19855"/>
    <s v="Roy Phan"/>
    <x v="1"/>
    <x v="0"/>
    <s v="Houston"/>
    <x v="5"/>
    <n v="77095"/>
    <x v="2"/>
    <s v="OFF-AR-10000817"/>
    <x v="1"/>
    <x v="6"/>
    <s v="Manco Dry-Lighter Erasable Highlighter"/>
    <x v="4592"/>
    <n v="5"/>
    <n v="0.2"/>
    <n v="2.1279999999999988"/>
    <x v="2"/>
    <x v="0"/>
  </r>
  <r>
    <x v="6690"/>
    <x v="3322"/>
    <x v="689"/>
    <x v="727"/>
    <x v="1"/>
    <s v="LS-17200"/>
    <s v="Luke Schmidt"/>
    <x v="1"/>
    <x v="0"/>
    <s v="Milwaukee"/>
    <x v="6"/>
    <n v="53209"/>
    <x v="2"/>
    <s v="OFF-BI-10003460"/>
    <x v="1"/>
    <x v="8"/>
    <s v="Acco 3-Hole Punch"/>
    <x v="255"/>
    <n v="4"/>
    <n v="0"/>
    <n v="8.4095999999999993"/>
    <x v="2"/>
    <x v="0"/>
  </r>
  <r>
    <x v="6691"/>
    <x v="3322"/>
    <x v="689"/>
    <x v="727"/>
    <x v="1"/>
    <s v="LS-17200"/>
    <s v="Luke Schmidt"/>
    <x v="1"/>
    <x v="0"/>
    <s v="Milwaukee"/>
    <x v="6"/>
    <n v="53209"/>
    <x v="2"/>
    <s v="OFF-AP-10002472"/>
    <x v="1"/>
    <x v="9"/>
    <s v="3M Office Air Cleaner"/>
    <x v="4524"/>
    <n v="6"/>
    <n v="0"/>
    <n v="54.558"/>
    <x v="2"/>
    <x v="0"/>
  </r>
  <r>
    <x v="6692"/>
    <x v="3323"/>
    <x v="938"/>
    <x v="851"/>
    <x v="0"/>
    <s v="DR-12940"/>
    <s v="Daniel Raglin"/>
    <x v="2"/>
    <x v="0"/>
    <s v="Lake Charles"/>
    <x v="28"/>
    <n v="70601"/>
    <x v="0"/>
    <s v="OFF-BI-10000632"/>
    <x v="1"/>
    <x v="8"/>
    <s v="Satellite Sectional Post Binders"/>
    <x v="4593"/>
    <n v="11"/>
    <n v="0"/>
    <n v="219.65459999999999"/>
    <x v="0"/>
    <x v="0"/>
  </r>
  <r>
    <x v="6693"/>
    <x v="3324"/>
    <x v="1033"/>
    <x v="725"/>
    <x v="0"/>
    <s v="CC-12475"/>
    <s v="Cindy Chapman"/>
    <x v="0"/>
    <x v="0"/>
    <s v="Baltimore"/>
    <x v="39"/>
    <n v="21215"/>
    <x v="3"/>
    <s v="OFF-PA-10000062"/>
    <x v="1"/>
    <x v="10"/>
    <s v="Green Bar Computer Printout Paper"/>
    <x v="2210"/>
    <n v="3"/>
    <n v="0"/>
    <n v="80.791200000000003"/>
    <x v="3"/>
    <x v="0"/>
  </r>
  <r>
    <x v="6694"/>
    <x v="3325"/>
    <x v="370"/>
    <x v="881"/>
    <x v="1"/>
    <s v="SS-20515"/>
    <s v="Shirley Schmidt"/>
    <x v="2"/>
    <x v="0"/>
    <s v="Franklin"/>
    <x v="6"/>
    <n v="53132"/>
    <x v="2"/>
    <s v="TEC-AC-10002006"/>
    <x v="2"/>
    <x v="11"/>
    <s v="Memorex Micro Travel Drive 16 GB"/>
    <x v="4594"/>
    <n v="3"/>
    <n v="0"/>
    <n v="14.870699999999998"/>
    <x v="2"/>
    <x v="0"/>
  </r>
  <r>
    <x v="6695"/>
    <x v="3326"/>
    <x v="499"/>
    <x v="439"/>
    <x v="1"/>
    <s v="JF-15190"/>
    <s v="Jamie Frazer"/>
    <x v="0"/>
    <x v="0"/>
    <s v="New York City"/>
    <x v="15"/>
    <n v="10024"/>
    <x v="3"/>
    <s v="OFF-BI-10004318"/>
    <x v="1"/>
    <x v="8"/>
    <s v="Ibico EB-19 Dual Function Manual Binding System"/>
    <x v="4595"/>
    <n v="3"/>
    <n v="0.2"/>
    <n v="134.93219999999999"/>
    <x v="3"/>
    <x v="0"/>
  </r>
  <r>
    <x v="6696"/>
    <x v="3326"/>
    <x v="499"/>
    <x v="439"/>
    <x v="1"/>
    <s v="JF-15190"/>
    <s v="Jamie Frazer"/>
    <x v="0"/>
    <x v="0"/>
    <s v="New York City"/>
    <x v="15"/>
    <n v="10024"/>
    <x v="3"/>
    <s v="OFF-BI-10004236"/>
    <x v="1"/>
    <x v="8"/>
    <s v="XtraLife ClearVue Slant-D Ring Binder, White, 3&quot;"/>
    <x v="4596"/>
    <n v="3"/>
    <n v="0.2"/>
    <n v="11.450399999999998"/>
    <x v="3"/>
    <x v="0"/>
  </r>
  <r>
    <x v="6697"/>
    <x v="3326"/>
    <x v="499"/>
    <x v="439"/>
    <x v="1"/>
    <s v="JF-15190"/>
    <s v="Jamie Frazer"/>
    <x v="0"/>
    <x v="0"/>
    <s v="New York City"/>
    <x v="15"/>
    <n v="10024"/>
    <x v="3"/>
    <s v="OFF-PA-10000062"/>
    <x v="1"/>
    <x v="10"/>
    <s v="Green Bar Computer Printout Paper"/>
    <x v="3837"/>
    <n v="1"/>
    <n v="0"/>
    <n v="26.930399999999999"/>
    <x v="3"/>
    <x v="0"/>
  </r>
  <r>
    <x v="6698"/>
    <x v="3327"/>
    <x v="246"/>
    <x v="262"/>
    <x v="1"/>
    <s v="SW-20455"/>
    <s v="Shaun Weien"/>
    <x v="0"/>
    <x v="0"/>
    <s v="San Diego"/>
    <x v="1"/>
    <n v="92024"/>
    <x v="1"/>
    <s v="OFF-PA-10003205"/>
    <x v="1"/>
    <x v="10"/>
    <s v="Wirebound Message Forms, Four 2 3/4 x 5 Forms per Page, Pink Paper"/>
    <x v="4597"/>
    <n v="2"/>
    <n v="0"/>
    <n v="7.6798000000000002"/>
    <x v="1"/>
    <x v="0"/>
  </r>
  <r>
    <x v="6699"/>
    <x v="3327"/>
    <x v="246"/>
    <x v="262"/>
    <x v="1"/>
    <s v="SW-20455"/>
    <s v="Shaun Weien"/>
    <x v="0"/>
    <x v="0"/>
    <s v="San Diego"/>
    <x v="1"/>
    <n v="92024"/>
    <x v="1"/>
    <s v="FUR-CH-10000988"/>
    <x v="0"/>
    <x v="1"/>
    <s v="Hon Olson Stacker Stools"/>
    <x v="2284"/>
    <n v="2"/>
    <n v="0.2"/>
    <n v="22.529599999999995"/>
    <x v="1"/>
    <x v="0"/>
  </r>
  <r>
    <x v="6700"/>
    <x v="3327"/>
    <x v="246"/>
    <x v="262"/>
    <x v="1"/>
    <s v="SW-20455"/>
    <s v="Shaun Weien"/>
    <x v="0"/>
    <x v="0"/>
    <s v="San Diego"/>
    <x v="1"/>
    <n v="92024"/>
    <x v="1"/>
    <s v="OFF-BI-10001524"/>
    <x v="1"/>
    <x v="8"/>
    <s v="GBC Premium Transparent Covers with Diagonal Lined Pattern"/>
    <x v="4503"/>
    <n v="3"/>
    <n v="0.2"/>
    <n v="17.623199999999997"/>
    <x v="1"/>
    <x v="0"/>
  </r>
  <r>
    <x v="6701"/>
    <x v="3328"/>
    <x v="1128"/>
    <x v="1217"/>
    <x v="1"/>
    <s v="SG-20470"/>
    <s v="Sheri Gordon"/>
    <x v="0"/>
    <x v="0"/>
    <s v="Wilson"/>
    <x v="3"/>
    <n v="27893"/>
    <x v="0"/>
    <s v="FUR-FU-10001986"/>
    <x v="0"/>
    <x v="5"/>
    <s v="Dana Fluorescent Magnifying Lamp, White, 36&quot;"/>
    <x v="4598"/>
    <n v="4"/>
    <n v="0.2"/>
    <n v="20.391999999999989"/>
    <x v="0"/>
    <x v="0"/>
  </r>
  <r>
    <x v="6702"/>
    <x v="3328"/>
    <x v="1128"/>
    <x v="1217"/>
    <x v="1"/>
    <s v="SG-20470"/>
    <s v="Sheri Gordon"/>
    <x v="0"/>
    <x v="0"/>
    <s v="Wilson"/>
    <x v="3"/>
    <n v="27893"/>
    <x v="0"/>
    <s v="OFF-BI-10001031"/>
    <x v="1"/>
    <x v="8"/>
    <s v="Pressboard Data Binders by Wilson Jones"/>
    <x v="1697"/>
    <n v="4"/>
    <n v="0.7"/>
    <n v="-4.9127999999999989"/>
    <x v="0"/>
    <x v="0"/>
  </r>
  <r>
    <x v="6703"/>
    <x v="3329"/>
    <x v="537"/>
    <x v="1218"/>
    <x v="1"/>
    <s v="CS-12355"/>
    <s v="Christine Sundaresam"/>
    <x v="0"/>
    <x v="0"/>
    <s v="Long Beach"/>
    <x v="1"/>
    <n v="90805"/>
    <x v="1"/>
    <s v="TEC-PH-10002468"/>
    <x v="2"/>
    <x v="7"/>
    <s v="Plantronics CS 50-USB - headset - Convertible, Monaural"/>
    <x v="2075"/>
    <n v="2"/>
    <n v="0.2"/>
    <n v="19.03860000000001"/>
    <x v="1"/>
    <x v="0"/>
  </r>
  <r>
    <x v="6704"/>
    <x v="3329"/>
    <x v="537"/>
    <x v="1218"/>
    <x v="1"/>
    <s v="CS-12355"/>
    <s v="Christine Sundaresam"/>
    <x v="0"/>
    <x v="0"/>
    <s v="Long Beach"/>
    <x v="1"/>
    <n v="90805"/>
    <x v="1"/>
    <s v="OFF-FA-10003059"/>
    <x v="1"/>
    <x v="13"/>
    <s v="Assorted Color Push Pins"/>
    <x v="4599"/>
    <n v="3"/>
    <n v="0"/>
    <n v="1.7918999999999998"/>
    <x v="1"/>
    <x v="0"/>
  </r>
  <r>
    <x v="6705"/>
    <x v="3329"/>
    <x v="537"/>
    <x v="1218"/>
    <x v="1"/>
    <s v="CS-12355"/>
    <s v="Christine Sundaresam"/>
    <x v="0"/>
    <x v="0"/>
    <s v="Long Beach"/>
    <x v="1"/>
    <n v="90805"/>
    <x v="1"/>
    <s v="TEC-PH-10003931"/>
    <x v="2"/>
    <x v="7"/>
    <s v="JBL Micro Wireless Portable Bluetooth Speaker"/>
    <x v="166"/>
    <n v="3"/>
    <n v="0.2"/>
    <n v="8.998500000000007"/>
    <x v="1"/>
    <x v="0"/>
  </r>
  <r>
    <x v="6706"/>
    <x v="3330"/>
    <x v="545"/>
    <x v="1219"/>
    <x v="1"/>
    <s v="SC-20695"/>
    <s v="Steve Chapman"/>
    <x v="1"/>
    <x v="0"/>
    <s v="Fort Lauderdale"/>
    <x v="2"/>
    <n v="33311"/>
    <x v="0"/>
    <s v="TEC-PH-10003505"/>
    <x v="2"/>
    <x v="7"/>
    <s v="Geemarc AmpliPOWER60"/>
    <x v="4600"/>
    <n v="7"/>
    <n v="0.2"/>
    <n v="58.46399999999997"/>
    <x v="0"/>
    <x v="0"/>
  </r>
  <r>
    <x v="6707"/>
    <x v="3331"/>
    <x v="138"/>
    <x v="1220"/>
    <x v="1"/>
    <s v="BF-11170"/>
    <s v="Ben Ferrer"/>
    <x v="2"/>
    <x v="0"/>
    <s v="Baltimore"/>
    <x v="39"/>
    <n v="21215"/>
    <x v="3"/>
    <s v="OFF-LA-10002368"/>
    <x v="1"/>
    <x v="2"/>
    <s v="Avery 479"/>
    <x v="1507"/>
    <n v="3"/>
    <n v="0"/>
    <n v="3.6017999999999999"/>
    <x v="3"/>
    <x v="0"/>
  </r>
  <r>
    <x v="6708"/>
    <x v="3332"/>
    <x v="717"/>
    <x v="765"/>
    <x v="1"/>
    <s v="GZ-14470"/>
    <s v="Gary Zandusky"/>
    <x v="0"/>
    <x v="0"/>
    <s v="Rio Rancho"/>
    <x v="27"/>
    <n v="87124"/>
    <x v="1"/>
    <s v="FUR-CH-10004287"/>
    <x v="0"/>
    <x v="1"/>
    <s v="SAFCO Arco Folding Chair"/>
    <x v="2214"/>
    <n v="4"/>
    <n v="0.2"/>
    <n v="99.431999999999931"/>
    <x v="1"/>
    <x v="0"/>
  </r>
  <r>
    <x v="6709"/>
    <x v="3332"/>
    <x v="717"/>
    <x v="765"/>
    <x v="1"/>
    <s v="GZ-14470"/>
    <s v="Gary Zandusky"/>
    <x v="0"/>
    <x v="0"/>
    <s v="Rio Rancho"/>
    <x v="27"/>
    <n v="87124"/>
    <x v="1"/>
    <s v="FUR-CH-10001891"/>
    <x v="0"/>
    <x v="1"/>
    <s v="Global Deluxe Office Fabric Chairs"/>
    <x v="286"/>
    <n v="3"/>
    <n v="0.2"/>
    <n v="20.155800000000013"/>
    <x v="1"/>
    <x v="0"/>
  </r>
  <r>
    <x v="6710"/>
    <x v="3333"/>
    <x v="10"/>
    <x v="485"/>
    <x v="2"/>
    <s v="SP-20650"/>
    <s v="Stephanie Phelps"/>
    <x v="1"/>
    <x v="0"/>
    <s v="Stockton"/>
    <x v="1"/>
    <n v="95207"/>
    <x v="1"/>
    <s v="OFF-BI-10002133"/>
    <x v="1"/>
    <x v="8"/>
    <s v="Wilson Jones Elliptical Ring 3 1/2&quot; Capacity Binders, 800 sheets"/>
    <x v="4601"/>
    <n v="8"/>
    <n v="0.2"/>
    <n v="99.295999999999978"/>
    <x v="1"/>
    <x v="0"/>
  </r>
  <r>
    <x v="6711"/>
    <x v="3334"/>
    <x v="238"/>
    <x v="783"/>
    <x v="0"/>
    <s v="PJ-19015"/>
    <s v="Pauline Johnson"/>
    <x v="0"/>
    <x v="0"/>
    <s v="Columbus"/>
    <x v="24"/>
    <n v="43229"/>
    <x v="3"/>
    <s v="OFF-AR-10001419"/>
    <x v="1"/>
    <x v="6"/>
    <s v="Newell 325"/>
    <x v="4541"/>
    <n v="3"/>
    <n v="0.2"/>
    <n v="1.2389999999999994"/>
    <x v="3"/>
    <x v="0"/>
  </r>
  <r>
    <x v="6712"/>
    <x v="3335"/>
    <x v="817"/>
    <x v="93"/>
    <x v="3"/>
    <s v="DB-13060"/>
    <s v="Dave Brooks"/>
    <x v="0"/>
    <x v="0"/>
    <s v="Skokie"/>
    <x v="10"/>
    <n v="60076"/>
    <x v="2"/>
    <s v="FUR-FU-10002298"/>
    <x v="0"/>
    <x v="5"/>
    <s v="Rubbermaid ClusterMat Chairmats, Mat Size- 66&quot; x 60&quot;, Lip 20&quot; x 11&quot; -90 Degree Angle"/>
    <x v="4602"/>
    <n v="6"/>
    <n v="0.6"/>
    <n v="-292.98719999999997"/>
    <x v="2"/>
    <x v="0"/>
  </r>
  <r>
    <x v="6713"/>
    <x v="3335"/>
    <x v="817"/>
    <x v="93"/>
    <x v="3"/>
    <s v="DB-13060"/>
    <s v="Dave Brooks"/>
    <x v="0"/>
    <x v="0"/>
    <s v="Skokie"/>
    <x v="10"/>
    <n v="60076"/>
    <x v="2"/>
    <s v="FUR-FU-10004091"/>
    <x v="0"/>
    <x v="5"/>
    <s v="Howard Miller 13&quot; Diameter Goldtone Round Wall Clock"/>
    <x v="4603"/>
    <n v="3"/>
    <n v="0.6"/>
    <n v="-26.755799999999994"/>
    <x v="2"/>
    <x v="0"/>
  </r>
  <r>
    <x v="6714"/>
    <x v="3335"/>
    <x v="817"/>
    <x v="93"/>
    <x v="3"/>
    <s v="DB-13060"/>
    <s v="Dave Brooks"/>
    <x v="0"/>
    <x v="0"/>
    <s v="Skokie"/>
    <x v="10"/>
    <n v="60076"/>
    <x v="2"/>
    <s v="TEC-AC-10004510"/>
    <x v="2"/>
    <x v="11"/>
    <s v="Logitech Desktop MK120 Mouse and keyboard Combo"/>
    <x v="4604"/>
    <n v="3"/>
    <n v="0.2"/>
    <n v="-4.908000000000003"/>
    <x v="2"/>
    <x v="0"/>
  </r>
  <r>
    <x v="6715"/>
    <x v="3335"/>
    <x v="817"/>
    <x v="93"/>
    <x v="3"/>
    <s v="DB-13060"/>
    <s v="Dave Brooks"/>
    <x v="0"/>
    <x v="0"/>
    <s v="Skokie"/>
    <x v="10"/>
    <n v="60076"/>
    <x v="2"/>
    <s v="OFF-AR-10002987"/>
    <x v="1"/>
    <x v="6"/>
    <s v="Prismacolor Color Pencil Set"/>
    <x v="4605"/>
    <n v="6"/>
    <n v="0.2"/>
    <n v="24.998400000000011"/>
    <x v="2"/>
    <x v="0"/>
  </r>
  <r>
    <x v="6716"/>
    <x v="3336"/>
    <x v="143"/>
    <x v="1221"/>
    <x v="1"/>
    <s v="CK-12325"/>
    <s v="Christine Kargatis"/>
    <x v="2"/>
    <x v="0"/>
    <s v="Hot Springs"/>
    <x v="36"/>
    <n v="71901"/>
    <x v="0"/>
    <s v="OFF-FA-10002280"/>
    <x v="1"/>
    <x v="13"/>
    <s v="Advantus Plastic Paper Clips"/>
    <x v="59"/>
    <n v="6"/>
    <n v="0"/>
    <n v="14.399999999999999"/>
    <x v="0"/>
    <x v="0"/>
  </r>
  <r>
    <x v="6717"/>
    <x v="3336"/>
    <x v="143"/>
    <x v="1221"/>
    <x v="1"/>
    <s v="CK-12325"/>
    <s v="Christine Kargatis"/>
    <x v="2"/>
    <x v="0"/>
    <s v="Hot Springs"/>
    <x v="36"/>
    <n v="71901"/>
    <x v="0"/>
    <s v="OFF-PA-10001934"/>
    <x v="1"/>
    <x v="10"/>
    <s v="Xerox 1993"/>
    <x v="243"/>
    <n v="4"/>
    <n v="0"/>
    <n v="12.700800000000001"/>
    <x v="0"/>
    <x v="0"/>
  </r>
  <r>
    <x v="6718"/>
    <x v="3336"/>
    <x v="143"/>
    <x v="1221"/>
    <x v="1"/>
    <s v="CK-12325"/>
    <s v="Christine Kargatis"/>
    <x v="2"/>
    <x v="0"/>
    <s v="Hot Springs"/>
    <x v="36"/>
    <n v="71901"/>
    <x v="0"/>
    <s v="FUR-FU-10003268"/>
    <x v="0"/>
    <x v="5"/>
    <s v="Eldon Radial Chair Mat for Low to Medium Pile Carpets"/>
    <x v="4606"/>
    <n v="4"/>
    <n v="0"/>
    <n v="31.983999999999995"/>
    <x v="0"/>
    <x v="0"/>
  </r>
  <r>
    <x v="6719"/>
    <x v="3337"/>
    <x v="186"/>
    <x v="292"/>
    <x v="2"/>
    <s v="SF-20065"/>
    <s v="Sandra Flanagan"/>
    <x v="0"/>
    <x v="0"/>
    <s v="Goldsboro"/>
    <x v="3"/>
    <n v="27534"/>
    <x v="0"/>
    <s v="OFF-AP-10004859"/>
    <x v="1"/>
    <x v="9"/>
    <s v="Acco 6 Outlet Guardian Premium Surge Suppressor"/>
    <x v="4337"/>
    <n v="3"/>
    <n v="0.2"/>
    <n v="3.0576000000000008"/>
    <x v="0"/>
    <x v="0"/>
  </r>
  <r>
    <x v="6720"/>
    <x v="3338"/>
    <x v="20"/>
    <x v="706"/>
    <x v="1"/>
    <s v="DP-13105"/>
    <s v="Dave Poirier"/>
    <x v="1"/>
    <x v="0"/>
    <s v="Los Angeles"/>
    <x v="1"/>
    <n v="90032"/>
    <x v="1"/>
    <s v="TEC-AC-10000057"/>
    <x v="2"/>
    <x v="11"/>
    <s v="Microsoft Natural Ergonomic Keyboard 4000"/>
    <x v="179"/>
    <n v="5"/>
    <n v="0"/>
    <n v="31.489499999999992"/>
    <x v="1"/>
    <x v="0"/>
  </r>
  <r>
    <x v="6721"/>
    <x v="3338"/>
    <x v="20"/>
    <x v="706"/>
    <x v="1"/>
    <s v="DP-13105"/>
    <s v="Dave Poirier"/>
    <x v="1"/>
    <x v="0"/>
    <s v="Los Angeles"/>
    <x v="1"/>
    <n v="90032"/>
    <x v="1"/>
    <s v="OFF-AR-10000914"/>
    <x v="1"/>
    <x v="6"/>
    <s v="Boston 16765 Mini Stand Up Battery Pencil Sharpener"/>
    <x v="4607"/>
    <n v="2"/>
    <n v="0"/>
    <n v="6.0632000000000019"/>
    <x v="1"/>
    <x v="0"/>
  </r>
  <r>
    <x v="6722"/>
    <x v="3338"/>
    <x v="20"/>
    <x v="706"/>
    <x v="1"/>
    <s v="DP-13105"/>
    <s v="Dave Poirier"/>
    <x v="1"/>
    <x v="0"/>
    <s v="Los Angeles"/>
    <x v="1"/>
    <n v="90032"/>
    <x v="1"/>
    <s v="OFF-AR-10004956"/>
    <x v="1"/>
    <x v="6"/>
    <s v="Newell 33"/>
    <x v="80"/>
    <n v="3"/>
    <n v="0"/>
    <n v="4.8545999999999978"/>
    <x v="1"/>
    <x v="0"/>
  </r>
  <r>
    <x v="6723"/>
    <x v="3339"/>
    <x v="507"/>
    <x v="371"/>
    <x v="0"/>
    <s v="VM-21835"/>
    <s v="Vivian Mathis"/>
    <x v="0"/>
    <x v="0"/>
    <s v="Nashua"/>
    <x v="38"/>
    <n v="3060"/>
    <x v="3"/>
    <s v="OFF-FA-10001843"/>
    <x v="1"/>
    <x v="13"/>
    <s v="Staples"/>
    <x v="1471"/>
    <n v="6"/>
    <n v="0"/>
    <n v="6.9654000000000007"/>
    <x v="3"/>
    <x v="0"/>
  </r>
  <r>
    <x v="6724"/>
    <x v="3340"/>
    <x v="126"/>
    <x v="1069"/>
    <x v="1"/>
    <s v="SF-20200"/>
    <s v="Sarah Foster"/>
    <x v="0"/>
    <x v="0"/>
    <s v="Seattle"/>
    <x v="4"/>
    <n v="98103"/>
    <x v="1"/>
    <s v="OFF-FA-10000585"/>
    <x v="1"/>
    <x v="13"/>
    <s v="OIC Bulk Pack Metal Binder Clips"/>
    <x v="4608"/>
    <n v="3"/>
    <n v="0"/>
    <n v="4.8162000000000003"/>
    <x v="1"/>
    <x v="0"/>
  </r>
  <r>
    <x v="6725"/>
    <x v="3340"/>
    <x v="126"/>
    <x v="1069"/>
    <x v="1"/>
    <s v="SF-20200"/>
    <s v="Sarah Foster"/>
    <x v="0"/>
    <x v="0"/>
    <s v="Seattle"/>
    <x v="4"/>
    <n v="98103"/>
    <x v="1"/>
    <s v="OFF-LA-10003720"/>
    <x v="1"/>
    <x v="2"/>
    <s v="Avery 487"/>
    <x v="469"/>
    <n v="3"/>
    <n v="0"/>
    <n v="5.2028999999999996"/>
    <x v="1"/>
    <x v="0"/>
  </r>
  <r>
    <x v="6726"/>
    <x v="3340"/>
    <x v="126"/>
    <x v="1069"/>
    <x v="1"/>
    <s v="SF-20200"/>
    <s v="Sarah Foster"/>
    <x v="0"/>
    <x v="0"/>
    <s v="Seattle"/>
    <x v="4"/>
    <n v="98103"/>
    <x v="1"/>
    <s v="OFF-BI-10000301"/>
    <x v="1"/>
    <x v="8"/>
    <s v="GBC Instant Report Kit"/>
    <x v="4609"/>
    <n v="4"/>
    <n v="0.2"/>
    <n v="7.7639999999999993"/>
    <x v="1"/>
    <x v="0"/>
  </r>
  <r>
    <x v="6727"/>
    <x v="3341"/>
    <x v="682"/>
    <x v="719"/>
    <x v="0"/>
    <s v="SC-20695"/>
    <s v="Steve Chapman"/>
    <x v="1"/>
    <x v="0"/>
    <s v="Richmond"/>
    <x v="14"/>
    <n v="47374"/>
    <x v="2"/>
    <s v="OFF-PA-10003302"/>
    <x v="1"/>
    <x v="10"/>
    <s v="Xerox 1906"/>
    <x v="932"/>
    <n v="5"/>
    <n v="0"/>
    <n v="83.283999999999992"/>
    <x v="2"/>
    <x v="0"/>
  </r>
  <r>
    <x v="6728"/>
    <x v="3342"/>
    <x v="254"/>
    <x v="333"/>
    <x v="1"/>
    <s v="MF-17665"/>
    <s v="Maureen Fritzler"/>
    <x v="1"/>
    <x v="0"/>
    <s v="Miami"/>
    <x v="2"/>
    <n v="33180"/>
    <x v="0"/>
    <s v="FUR-FU-10001889"/>
    <x v="0"/>
    <x v="5"/>
    <s v="Ultra Door Pull Handle"/>
    <x v="4610"/>
    <n v="6"/>
    <n v="0.2"/>
    <n v="8.2055999999999987"/>
    <x v="0"/>
    <x v="0"/>
  </r>
  <r>
    <x v="6729"/>
    <x v="3343"/>
    <x v="652"/>
    <x v="403"/>
    <x v="2"/>
    <s v="BV-11245"/>
    <s v="Benjamin Venier"/>
    <x v="1"/>
    <x v="0"/>
    <s v="Smyrna"/>
    <x v="18"/>
    <n v="37167"/>
    <x v="0"/>
    <s v="OFF-BI-10002982"/>
    <x v="1"/>
    <x v="8"/>
    <s v="Avery Self-Adhesive Photo Pockets for Polaroid Photos"/>
    <x v="4611"/>
    <n v="3"/>
    <n v="0.7"/>
    <n v="-4.4945999999999984"/>
    <x v="0"/>
    <x v="0"/>
  </r>
  <r>
    <x v="6730"/>
    <x v="3343"/>
    <x v="652"/>
    <x v="403"/>
    <x v="2"/>
    <s v="BV-11245"/>
    <s v="Benjamin Venier"/>
    <x v="1"/>
    <x v="0"/>
    <s v="Smyrna"/>
    <x v="18"/>
    <n v="37167"/>
    <x v="0"/>
    <s v="FUR-CH-10002965"/>
    <x v="0"/>
    <x v="1"/>
    <s v="Global Leather Highback Executive Chair with Pneumatic Height Adjustment, Black"/>
    <x v="4612"/>
    <n v="4"/>
    <n v="0.2"/>
    <n v="56.274400000000014"/>
    <x v="0"/>
    <x v="0"/>
  </r>
  <r>
    <x v="6731"/>
    <x v="3343"/>
    <x v="652"/>
    <x v="403"/>
    <x v="2"/>
    <s v="BV-11245"/>
    <s v="Benjamin Venier"/>
    <x v="1"/>
    <x v="0"/>
    <s v="Smyrna"/>
    <x v="18"/>
    <n v="37167"/>
    <x v="0"/>
    <s v="OFF-PA-10001937"/>
    <x v="1"/>
    <x v="10"/>
    <s v="Xerox 21"/>
    <x v="561"/>
    <n v="4"/>
    <n v="0.2"/>
    <n v="7.2576000000000001"/>
    <x v="0"/>
    <x v="0"/>
  </r>
  <r>
    <x v="6732"/>
    <x v="3344"/>
    <x v="1129"/>
    <x v="1222"/>
    <x v="2"/>
    <s v="KE-16420"/>
    <s v="Katrina Edelman"/>
    <x v="1"/>
    <x v="0"/>
    <s v="Aurora"/>
    <x v="22"/>
    <n v="80013"/>
    <x v="1"/>
    <s v="OFF-PA-10001977"/>
    <x v="1"/>
    <x v="10"/>
    <s v="Xerox 194"/>
    <x v="3479"/>
    <n v="4"/>
    <n v="0.2"/>
    <n v="62.137599999999992"/>
    <x v="1"/>
    <x v="0"/>
  </r>
  <r>
    <x v="6733"/>
    <x v="3344"/>
    <x v="1129"/>
    <x v="1222"/>
    <x v="2"/>
    <s v="KE-16420"/>
    <s v="Katrina Edelman"/>
    <x v="1"/>
    <x v="0"/>
    <s v="Aurora"/>
    <x v="22"/>
    <n v="80013"/>
    <x v="1"/>
    <s v="OFF-AP-10000692"/>
    <x v="1"/>
    <x v="9"/>
    <s v="Fellowes Mighty 8 Compact Surge Protector"/>
    <x v="4613"/>
    <n v="2"/>
    <n v="0.2"/>
    <n v="3.2432000000000016"/>
    <x v="1"/>
    <x v="0"/>
  </r>
  <r>
    <x v="6734"/>
    <x v="3345"/>
    <x v="139"/>
    <x v="603"/>
    <x v="1"/>
    <s v="EM-14200"/>
    <s v="Evan Minnotte"/>
    <x v="2"/>
    <x v="0"/>
    <s v="Miami"/>
    <x v="2"/>
    <n v="33142"/>
    <x v="0"/>
    <s v="OFF-LA-10004093"/>
    <x v="1"/>
    <x v="2"/>
    <s v="Avery 486"/>
    <x v="3280"/>
    <n v="2"/>
    <n v="0.2"/>
    <n v="3.9473999999999996"/>
    <x v="0"/>
    <x v="0"/>
  </r>
  <r>
    <x v="6735"/>
    <x v="3346"/>
    <x v="342"/>
    <x v="229"/>
    <x v="1"/>
    <s v="BT-11680"/>
    <s v="Brian Thompson"/>
    <x v="0"/>
    <x v="0"/>
    <s v="San Francisco"/>
    <x v="1"/>
    <n v="94122"/>
    <x v="1"/>
    <s v="OFF-AP-10004980"/>
    <x v="1"/>
    <x v="9"/>
    <s v="3M Replacement Filter for Office Air Cleaner for 20' x 33' Room"/>
    <x v="4614"/>
    <n v="3"/>
    <n v="0"/>
    <n v="44.366400000000006"/>
    <x v="1"/>
    <x v="0"/>
  </r>
  <r>
    <x v="6736"/>
    <x v="3346"/>
    <x v="342"/>
    <x v="229"/>
    <x v="1"/>
    <s v="BT-11680"/>
    <s v="Brian Thompson"/>
    <x v="0"/>
    <x v="0"/>
    <s v="San Francisco"/>
    <x v="1"/>
    <n v="94122"/>
    <x v="1"/>
    <s v="OFF-ST-10001932"/>
    <x v="1"/>
    <x v="4"/>
    <s v="Fellowes Staxonsteel Drawer Files"/>
    <x v="4404"/>
    <n v="3"/>
    <n v="0"/>
    <n v="81.131400000000014"/>
    <x v="1"/>
    <x v="0"/>
  </r>
  <r>
    <x v="6737"/>
    <x v="3346"/>
    <x v="342"/>
    <x v="229"/>
    <x v="1"/>
    <s v="BT-11680"/>
    <s v="Brian Thompson"/>
    <x v="0"/>
    <x v="0"/>
    <s v="San Francisco"/>
    <x v="1"/>
    <n v="94122"/>
    <x v="1"/>
    <s v="OFF-ST-10000636"/>
    <x v="1"/>
    <x v="4"/>
    <s v="Rogers Profile Extra Capacity Storage Tub"/>
    <x v="4615"/>
    <n v="9"/>
    <n v="0"/>
    <n v="6.0263999999999918"/>
    <x v="1"/>
    <x v="0"/>
  </r>
  <r>
    <x v="6738"/>
    <x v="3346"/>
    <x v="342"/>
    <x v="229"/>
    <x v="1"/>
    <s v="BT-11680"/>
    <s v="Brian Thompson"/>
    <x v="0"/>
    <x v="0"/>
    <s v="San Francisco"/>
    <x v="1"/>
    <n v="94122"/>
    <x v="1"/>
    <s v="OFF-BI-10000069"/>
    <x v="1"/>
    <x v="8"/>
    <s v="GBC Prepunched Paper, 19-Hole, for Binding Systems, 24-lb"/>
    <x v="4616"/>
    <n v="4"/>
    <n v="0.2"/>
    <n v="15.610399999999993"/>
    <x v="1"/>
    <x v="0"/>
  </r>
  <r>
    <x v="6739"/>
    <x v="3347"/>
    <x v="542"/>
    <x v="1223"/>
    <x v="1"/>
    <s v="MM-18055"/>
    <s v="Michelle Moray"/>
    <x v="0"/>
    <x v="0"/>
    <s v="Chicago"/>
    <x v="10"/>
    <n v="60623"/>
    <x v="2"/>
    <s v="OFF-ST-10001837"/>
    <x v="1"/>
    <x v="4"/>
    <s v="SAFCO Mobile Desk Side File, Wire Frame"/>
    <x v="4617"/>
    <n v="3"/>
    <n v="0.2"/>
    <n v="7.6968000000000032"/>
    <x v="2"/>
    <x v="0"/>
  </r>
  <r>
    <x v="6740"/>
    <x v="3347"/>
    <x v="542"/>
    <x v="1223"/>
    <x v="1"/>
    <s v="MM-18055"/>
    <s v="Michelle Moray"/>
    <x v="0"/>
    <x v="0"/>
    <s v="Chicago"/>
    <x v="10"/>
    <n v="60623"/>
    <x v="2"/>
    <s v="FUR-CH-10003981"/>
    <x v="0"/>
    <x v="1"/>
    <s v="Global Commerce Series Low-Back Swivel/Tilt Chairs"/>
    <x v="4618"/>
    <n v="2"/>
    <n v="0.3"/>
    <n v="-5.1396000000000583"/>
    <x v="2"/>
    <x v="0"/>
  </r>
  <r>
    <x v="6741"/>
    <x v="3347"/>
    <x v="542"/>
    <x v="1223"/>
    <x v="1"/>
    <s v="MM-18055"/>
    <s v="Michelle Moray"/>
    <x v="0"/>
    <x v="0"/>
    <s v="Chicago"/>
    <x v="10"/>
    <n v="60623"/>
    <x v="2"/>
    <s v="OFF-AR-10000716"/>
    <x v="1"/>
    <x v="6"/>
    <s v="DIXON Ticonderoga Erasable Checking Pencils"/>
    <x v="2569"/>
    <n v="3"/>
    <n v="0.2"/>
    <n v="3.1806000000000005"/>
    <x v="2"/>
    <x v="0"/>
  </r>
  <r>
    <x v="6742"/>
    <x v="3348"/>
    <x v="91"/>
    <x v="513"/>
    <x v="1"/>
    <s v="PO-18850"/>
    <s v="Patrick O'Brill"/>
    <x v="0"/>
    <x v="0"/>
    <s v="Los Angeles"/>
    <x v="1"/>
    <n v="90008"/>
    <x v="1"/>
    <s v="FUR-CH-10001146"/>
    <x v="0"/>
    <x v="1"/>
    <s v="Global Task Chair, Black"/>
    <x v="4619"/>
    <n v="3"/>
    <n v="0.2"/>
    <n v="-13.740299999999994"/>
    <x v="1"/>
    <x v="0"/>
  </r>
  <r>
    <x v="6743"/>
    <x v="3349"/>
    <x v="1130"/>
    <x v="1224"/>
    <x v="1"/>
    <s v="SP-20860"/>
    <s v="Sung Pak"/>
    <x v="1"/>
    <x v="0"/>
    <s v="Dover"/>
    <x v="38"/>
    <n v="3820"/>
    <x v="3"/>
    <s v="OFF-PA-10002751"/>
    <x v="1"/>
    <x v="10"/>
    <s v="Xerox 1920"/>
    <x v="1211"/>
    <n v="6"/>
    <n v="0"/>
    <n v="16.146000000000001"/>
    <x v="3"/>
    <x v="0"/>
  </r>
  <r>
    <x v="6744"/>
    <x v="3350"/>
    <x v="114"/>
    <x v="812"/>
    <x v="0"/>
    <s v="CS-12355"/>
    <s v="Christine Sundaresam"/>
    <x v="0"/>
    <x v="0"/>
    <s v="Dublin"/>
    <x v="24"/>
    <n v="43017"/>
    <x v="3"/>
    <s v="TEC-AC-10001606"/>
    <x v="2"/>
    <x v="11"/>
    <s v="Logitech Wireless Performance Mouse MX for PC and Mac"/>
    <x v="4620"/>
    <n v="6"/>
    <n v="0.2"/>
    <n v="107.98920000000001"/>
    <x v="3"/>
    <x v="0"/>
  </r>
  <r>
    <x v="6745"/>
    <x v="3350"/>
    <x v="114"/>
    <x v="812"/>
    <x v="0"/>
    <s v="CS-12355"/>
    <s v="Christine Sundaresam"/>
    <x v="0"/>
    <x v="0"/>
    <s v="Dublin"/>
    <x v="24"/>
    <n v="43017"/>
    <x v="3"/>
    <s v="OFF-AR-10001427"/>
    <x v="1"/>
    <x v="6"/>
    <s v="Newell 330"/>
    <x v="100"/>
    <n v="5"/>
    <n v="0.2"/>
    <n v="1.7940000000000005"/>
    <x v="3"/>
    <x v="0"/>
  </r>
  <r>
    <x v="6746"/>
    <x v="3351"/>
    <x v="38"/>
    <x v="38"/>
    <x v="2"/>
    <s v="KB-16600"/>
    <s v="Ken Brennan"/>
    <x v="1"/>
    <x v="0"/>
    <s v="New York City"/>
    <x v="15"/>
    <n v="10009"/>
    <x v="3"/>
    <s v="TEC-PH-10004389"/>
    <x v="2"/>
    <x v="7"/>
    <s v="Nokia Lumia 925"/>
    <x v="3211"/>
    <n v="5"/>
    <n v="0"/>
    <n v="163.78700000000003"/>
    <x v="3"/>
    <x v="0"/>
  </r>
  <r>
    <x v="6747"/>
    <x v="3352"/>
    <x v="157"/>
    <x v="159"/>
    <x v="1"/>
    <s v="AA-10375"/>
    <s v="Allen Armold"/>
    <x v="0"/>
    <x v="0"/>
    <s v="New York City"/>
    <x v="15"/>
    <n v="10035"/>
    <x v="3"/>
    <s v="OFF-BI-10002498"/>
    <x v="1"/>
    <x v="8"/>
    <s v="Clear Mylar Reinforcing Strips"/>
    <x v="3652"/>
    <n v="1"/>
    <n v="0.2"/>
    <n v="5.0462999999999996"/>
    <x v="3"/>
    <x v="0"/>
  </r>
  <r>
    <x v="6748"/>
    <x v="3352"/>
    <x v="157"/>
    <x v="159"/>
    <x v="1"/>
    <s v="AA-10375"/>
    <s v="Allen Armold"/>
    <x v="0"/>
    <x v="0"/>
    <s v="New York City"/>
    <x v="15"/>
    <n v="10035"/>
    <x v="3"/>
    <s v="OFF-PA-10002245"/>
    <x v="1"/>
    <x v="10"/>
    <s v="Xerox 1895"/>
    <x v="1465"/>
    <n v="3"/>
    <n v="0"/>
    <n v="8.0730000000000004"/>
    <x v="3"/>
    <x v="0"/>
  </r>
  <r>
    <x v="6749"/>
    <x v="3352"/>
    <x v="157"/>
    <x v="159"/>
    <x v="1"/>
    <s v="AA-10375"/>
    <s v="Allen Armold"/>
    <x v="0"/>
    <x v="0"/>
    <s v="New York City"/>
    <x v="15"/>
    <n v="10035"/>
    <x v="3"/>
    <s v="TEC-PH-10004522"/>
    <x v="2"/>
    <x v="7"/>
    <s v="Dexim XPower Skin Super-Thin Power Case for iPhone 5 - Black"/>
    <x v="4621"/>
    <n v="2"/>
    <n v="0"/>
    <n v="29.245000000000005"/>
    <x v="3"/>
    <x v="0"/>
  </r>
  <r>
    <x v="6750"/>
    <x v="3353"/>
    <x v="931"/>
    <x v="991"/>
    <x v="0"/>
    <s v="BP-11155"/>
    <s v="Becky Pak"/>
    <x v="0"/>
    <x v="0"/>
    <s v="Paterson"/>
    <x v="30"/>
    <n v="7501"/>
    <x v="3"/>
    <s v="FUR-CH-10003535"/>
    <x v="0"/>
    <x v="1"/>
    <s v="Global Armless Task Chair, Royal Blue"/>
    <x v="4331"/>
    <n v="2"/>
    <n v="0"/>
    <n v="20.733199999999997"/>
    <x v="3"/>
    <x v="0"/>
  </r>
  <r>
    <x v="6751"/>
    <x v="3353"/>
    <x v="931"/>
    <x v="991"/>
    <x v="0"/>
    <s v="BP-11155"/>
    <s v="Becky Pak"/>
    <x v="0"/>
    <x v="0"/>
    <s v="Paterson"/>
    <x v="30"/>
    <n v="7501"/>
    <x v="3"/>
    <s v="OFF-AP-10000595"/>
    <x v="1"/>
    <x v="9"/>
    <s v="Disposable Triple-Filter Dust Bags"/>
    <x v="4622"/>
    <n v="2"/>
    <n v="0"/>
    <n v="2.2724000000000002"/>
    <x v="3"/>
    <x v="0"/>
  </r>
  <r>
    <x v="6752"/>
    <x v="3353"/>
    <x v="931"/>
    <x v="991"/>
    <x v="0"/>
    <s v="BP-11155"/>
    <s v="Becky Pak"/>
    <x v="0"/>
    <x v="0"/>
    <s v="Paterson"/>
    <x v="30"/>
    <n v="7501"/>
    <x v="3"/>
    <s v="OFF-PA-10003039"/>
    <x v="1"/>
    <x v="10"/>
    <s v="Xerox 1960"/>
    <x v="1168"/>
    <n v="2"/>
    <n v="0"/>
    <n v="27.881999999999998"/>
    <x v="3"/>
    <x v="0"/>
  </r>
  <r>
    <x v="6753"/>
    <x v="3353"/>
    <x v="931"/>
    <x v="991"/>
    <x v="0"/>
    <s v="BP-11155"/>
    <s v="Becky Pak"/>
    <x v="0"/>
    <x v="0"/>
    <s v="Paterson"/>
    <x v="30"/>
    <n v="7501"/>
    <x v="3"/>
    <s v="OFF-BI-10002003"/>
    <x v="1"/>
    <x v="8"/>
    <s v="Ibico Presentation Index for Binding Systems"/>
    <x v="4623"/>
    <n v="2"/>
    <n v="0"/>
    <n v="3.7412000000000001"/>
    <x v="3"/>
    <x v="0"/>
  </r>
  <r>
    <x v="6754"/>
    <x v="3353"/>
    <x v="931"/>
    <x v="991"/>
    <x v="0"/>
    <s v="BP-11155"/>
    <s v="Becky Pak"/>
    <x v="0"/>
    <x v="0"/>
    <s v="Paterson"/>
    <x v="30"/>
    <n v="7501"/>
    <x v="3"/>
    <s v="OFF-AP-10002311"/>
    <x v="1"/>
    <x v="9"/>
    <s v="Holmes Replacement Filter for HEPA Air Cleaner, Very Large Room, HEPA Filter"/>
    <x v="4624"/>
    <n v="4"/>
    <n v="0"/>
    <n v="121.10560000000001"/>
    <x v="3"/>
    <x v="0"/>
  </r>
  <r>
    <x v="6755"/>
    <x v="3354"/>
    <x v="175"/>
    <x v="184"/>
    <x v="1"/>
    <s v="TC-21145"/>
    <s v="Theresa Coyne"/>
    <x v="1"/>
    <x v="0"/>
    <s v="Lakewood"/>
    <x v="30"/>
    <n v="8701"/>
    <x v="3"/>
    <s v="FUR-FU-10002445"/>
    <x v="0"/>
    <x v="5"/>
    <s v="DAX Two-Tone Rosewood/Black Document Frame, Desktop, 5 x 7"/>
    <x v="4625"/>
    <n v="5"/>
    <n v="0"/>
    <n v="18.960000000000004"/>
    <x v="3"/>
    <x v="0"/>
  </r>
  <r>
    <x v="6756"/>
    <x v="3354"/>
    <x v="175"/>
    <x v="184"/>
    <x v="1"/>
    <s v="TC-21145"/>
    <s v="Theresa Coyne"/>
    <x v="1"/>
    <x v="0"/>
    <s v="Lakewood"/>
    <x v="30"/>
    <n v="8701"/>
    <x v="3"/>
    <s v="FUR-CH-10003606"/>
    <x v="0"/>
    <x v="1"/>
    <s v="SAFCO Folding Chair Trolley"/>
    <x v="4626"/>
    <n v="4"/>
    <n v="0"/>
    <n v="143.62880000000001"/>
    <x v="3"/>
    <x v="0"/>
  </r>
  <r>
    <x v="6757"/>
    <x v="3354"/>
    <x v="175"/>
    <x v="184"/>
    <x v="1"/>
    <s v="TC-21145"/>
    <s v="Theresa Coyne"/>
    <x v="1"/>
    <x v="0"/>
    <s v="Lakewood"/>
    <x v="30"/>
    <n v="8701"/>
    <x v="3"/>
    <s v="TEC-PH-10002115"/>
    <x v="2"/>
    <x v="7"/>
    <s v="Plantronics 81402"/>
    <x v="4627"/>
    <n v="6"/>
    <n v="0"/>
    <n v="102.94440000000002"/>
    <x v="3"/>
    <x v="0"/>
  </r>
  <r>
    <x v="6758"/>
    <x v="3354"/>
    <x v="175"/>
    <x v="184"/>
    <x v="1"/>
    <s v="TC-21145"/>
    <s v="Theresa Coyne"/>
    <x v="1"/>
    <x v="0"/>
    <s v="Lakewood"/>
    <x v="30"/>
    <n v="8701"/>
    <x v="3"/>
    <s v="OFF-ST-10000934"/>
    <x v="1"/>
    <x v="4"/>
    <s v="Contico 72&quot;H Heavy-Duty Storage System"/>
    <x v="3411"/>
    <n v="2"/>
    <n v="0"/>
    <n v="0"/>
    <x v="3"/>
    <x v="0"/>
  </r>
  <r>
    <x v="6759"/>
    <x v="3355"/>
    <x v="574"/>
    <x v="274"/>
    <x v="1"/>
    <s v="BG-11035"/>
    <s v="Barry Gonzalez"/>
    <x v="0"/>
    <x v="0"/>
    <s v="Greensboro"/>
    <x v="3"/>
    <n v="27405"/>
    <x v="0"/>
    <s v="OFF-AR-10003903"/>
    <x v="1"/>
    <x v="6"/>
    <s v="Sanford 52201 APSCO Electric Pencil Sharpener"/>
    <x v="3388"/>
    <n v="1"/>
    <n v="0.2"/>
    <n v="2.4581999999999997"/>
    <x v="0"/>
    <x v="0"/>
  </r>
  <r>
    <x v="6760"/>
    <x v="3356"/>
    <x v="335"/>
    <x v="569"/>
    <x v="1"/>
    <s v="DO-13435"/>
    <s v="Denny Ordway"/>
    <x v="0"/>
    <x v="0"/>
    <s v="New York City"/>
    <x v="15"/>
    <n v="10035"/>
    <x v="3"/>
    <s v="OFF-ST-10004123"/>
    <x v="1"/>
    <x v="4"/>
    <s v="Safco Industrial Wire Shelving System"/>
    <x v="1050"/>
    <n v="3"/>
    <n v="0"/>
    <n v="0"/>
    <x v="3"/>
    <x v="0"/>
  </r>
  <r>
    <x v="6761"/>
    <x v="3357"/>
    <x v="1131"/>
    <x v="1050"/>
    <x v="0"/>
    <s v="DB-12970"/>
    <s v="Darren Budd"/>
    <x v="1"/>
    <x v="0"/>
    <s v="New York City"/>
    <x v="15"/>
    <n v="10035"/>
    <x v="3"/>
    <s v="FUR-CH-10001708"/>
    <x v="0"/>
    <x v="1"/>
    <s v="Office Star - Contemporary Swivel Chair with Padded Adjustable Arms and Flex Back"/>
    <x v="4628"/>
    <n v="2"/>
    <n v="0.1"/>
    <n v="31.015599999999978"/>
    <x v="3"/>
    <x v="0"/>
  </r>
  <r>
    <x v="6762"/>
    <x v="3358"/>
    <x v="476"/>
    <x v="1054"/>
    <x v="1"/>
    <s v="RL-19615"/>
    <s v="Rob Lucas"/>
    <x v="0"/>
    <x v="0"/>
    <s v="Chicago"/>
    <x v="10"/>
    <n v="60623"/>
    <x v="2"/>
    <s v="OFF-LA-10000240"/>
    <x v="1"/>
    <x v="2"/>
    <s v="Self-Adhesive Address Labels for Typewriters by Universal"/>
    <x v="3204"/>
    <n v="5"/>
    <n v="0.2"/>
    <n v="9.8685000000000009"/>
    <x v="2"/>
    <x v="0"/>
  </r>
  <r>
    <x v="6763"/>
    <x v="3358"/>
    <x v="476"/>
    <x v="1054"/>
    <x v="1"/>
    <s v="RL-19615"/>
    <s v="Rob Lucas"/>
    <x v="0"/>
    <x v="0"/>
    <s v="Chicago"/>
    <x v="10"/>
    <n v="60623"/>
    <x v="2"/>
    <s v="OFF-ST-10002485"/>
    <x v="1"/>
    <x v="4"/>
    <s v="Rogers Deluxe File Chest"/>
    <x v="2083"/>
    <n v="2"/>
    <n v="0.2"/>
    <n v="-8.3524000000000012"/>
    <x v="2"/>
    <x v="0"/>
  </r>
  <r>
    <x v="6764"/>
    <x v="3358"/>
    <x v="476"/>
    <x v="1054"/>
    <x v="1"/>
    <s v="RL-19615"/>
    <s v="Rob Lucas"/>
    <x v="0"/>
    <x v="0"/>
    <s v="Chicago"/>
    <x v="10"/>
    <n v="60623"/>
    <x v="2"/>
    <s v="TEC-MA-10003230"/>
    <x v="2"/>
    <x v="15"/>
    <s v="Okidata C610n Printer"/>
    <x v="4629"/>
    <n v="3"/>
    <n v="0.3"/>
    <n v="-19.470000000000141"/>
    <x v="2"/>
    <x v="0"/>
  </r>
  <r>
    <x v="6765"/>
    <x v="3359"/>
    <x v="693"/>
    <x v="321"/>
    <x v="1"/>
    <s v="SJ-20215"/>
    <s v="Sarah Jordon"/>
    <x v="0"/>
    <x v="0"/>
    <s v="Chicago"/>
    <x v="10"/>
    <n v="60653"/>
    <x v="2"/>
    <s v="FUR-CH-10002602"/>
    <x v="0"/>
    <x v="1"/>
    <s v="DMI Arturo Collection Mission-style Design Wood Chair"/>
    <x v="2613"/>
    <n v="3"/>
    <n v="0.3"/>
    <n v="-18.117599999999996"/>
    <x v="2"/>
    <x v="0"/>
  </r>
  <r>
    <x v="6766"/>
    <x v="3359"/>
    <x v="693"/>
    <x v="321"/>
    <x v="1"/>
    <s v="SJ-20215"/>
    <s v="Sarah Jordon"/>
    <x v="0"/>
    <x v="0"/>
    <s v="Chicago"/>
    <x v="10"/>
    <n v="60653"/>
    <x v="2"/>
    <s v="OFF-AR-10001683"/>
    <x v="1"/>
    <x v="6"/>
    <s v="Lumber Crayons"/>
    <x v="33"/>
    <n v="2"/>
    <n v="0.2"/>
    <n v="3.5460000000000007"/>
    <x v="2"/>
    <x v="0"/>
  </r>
  <r>
    <x v="6767"/>
    <x v="3359"/>
    <x v="693"/>
    <x v="321"/>
    <x v="1"/>
    <s v="SJ-20215"/>
    <s v="Sarah Jordon"/>
    <x v="0"/>
    <x v="0"/>
    <s v="Chicago"/>
    <x v="10"/>
    <n v="60653"/>
    <x v="2"/>
    <s v="FUR-FU-10002456"/>
    <x v="0"/>
    <x v="5"/>
    <s v="Master Caster Door Stop, Large Neon Orange"/>
    <x v="4630"/>
    <n v="5"/>
    <n v="0.6"/>
    <n v="-6.1879999999999988"/>
    <x v="2"/>
    <x v="0"/>
  </r>
  <r>
    <x v="6768"/>
    <x v="3360"/>
    <x v="1132"/>
    <x v="128"/>
    <x v="1"/>
    <s v="CS-12175"/>
    <s v="Charles Sheldon"/>
    <x v="1"/>
    <x v="0"/>
    <s v="Lakewood"/>
    <x v="30"/>
    <n v="8701"/>
    <x v="3"/>
    <s v="OFF-BI-10002854"/>
    <x v="1"/>
    <x v="8"/>
    <s v="Performers Binder/Pad Holder, Black"/>
    <x v="4631"/>
    <n v="7"/>
    <n v="0"/>
    <n v="98.105000000000004"/>
    <x v="3"/>
    <x v="0"/>
  </r>
  <r>
    <x v="6769"/>
    <x v="3361"/>
    <x v="20"/>
    <x v="19"/>
    <x v="1"/>
    <s v="JP-16135"/>
    <s v="Julie Prescott"/>
    <x v="2"/>
    <x v="0"/>
    <s v="Columbus"/>
    <x v="32"/>
    <n v="31907"/>
    <x v="0"/>
    <s v="OFF-AR-10002445"/>
    <x v="1"/>
    <x v="6"/>
    <s v="SANFORD Major Accent Highlighters"/>
    <x v="3826"/>
    <n v="5"/>
    <n v="0"/>
    <n v="13.452000000000002"/>
    <x v="0"/>
    <x v="0"/>
  </r>
  <r>
    <x v="6770"/>
    <x v="3362"/>
    <x v="34"/>
    <x v="114"/>
    <x v="1"/>
    <s v="NC-18535"/>
    <s v="Nick Crebassa"/>
    <x v="1"/>
    <x v="0"/>
    <s v="Phoenix"/>
    <x v="16"/>
    <n v="85023"/>
    <x v="1"/>
    <s v="OFF-PA-10004359"/>
    <x v="1"/>
    <x v="10"/>
    <s v="Multicolor Computer Printout Paper"/>
    <x v="1257"/>
    <n v="5"/>
    <n v="0.2"/>
    <n v="146.79"/>
    <x v="1"/>
    <x v="0"/>
  </r>
  <r>
    <x v="6771"/>
    <x v="3362"/>
    <x v="34"/>
    <x v="114"/>
    <x v="1"/>
    <s v="NC-18535"/>
    <s v="Nick Crebassa"/>
    <x v="1"/>
    <x v="0"/>
    <s v="Phoenix"/>
    <x v="16"/>
    <n v="85023"/>
    <x v="1"/>
    <s v="OFF-BI-10000279"/>
    <x v="1"/>
    <x v="8"/>
    <s v="Acco Recycled 2&quot; Capacity Laser Printer Hanging Data Binders"/>
    <x v="4632"/>
    <n v="3"/>
    <n v="0.7"/>
    <n v="-9.9704999999999977"/>
    <x v="1"/>
    <x v="0"/>
  </r>
  <r>
    <x v="6772"/>
    <x v="3363"/>
    <x v="254"/>
    <x v="281"/>
    <x v="1"/>
    <s v="CW-11905"/>
    <s v="Carl Weiss"/>
    <x v="2"/>
    <x v="0"/>
    <s v="Los Angeles"/>
    <x v="1"/>
    <n v="90004"/>
    <x v="1"/>
    <s v="OFF-BI-10003314"/>
    <x v="1"/>
    <x v="8"/>
    <s v="Tuff Stuff Recycled Round Ring Binders"/>
    <x v="326"/>
    <n v="2"/>
    <n v="0.2"/>
    <n v="2.7956000000000003"/>
    <x v="1"/>
    <x v="0"/>
  </r>
  <r>
    <x v="6773"/>
    <x v="3363"/>
    <x v="254"/>
    <x v="281"/>
    <x v="1"/>
    <s v="CW-11905"/>
    <s v="Carl Weiss"/>
    <x v="2"/>
    <x v="0"/>
    <s v="Los Angeles"/>
    <x v="1"/>
    <n v="90004"/>
    <x v="1"/>
    <s v="OFF-BI-10000494"/>
    <x v="1"/>
    <x v="8"/>
    <s v="Acco Economy Flexible Poly Round Ring Binder"/>
    <x v="4633"/>
    <n v="1"/>
    <n v="0.2"/>
    <n v="1.3049999999999997"/>
    <x v="1"/>
    <x v="0"/>
  </r>
  <r>
    <x v="6774"/>
    <x v="3363"/>
    <x v="254"/>
    <x v="281"/>
    <x v="1"/>
    <s v="CW-11905"/>
    <s v="Carl Weiss"/>
    <x v="2"/>
    <x v="0"/>
    <s v="Los Angeles"/>
    <x v="1"/>
    <n v="90004"/>
    <x v="1"/>
    <s v="OFF-PA-10000295"/>
    <x v="1"/>
    <x v="10"/>
    <s v="Xerox 229"/>
    <x v="789"/>
    <n v="6"/>
    <n v="0"/>
    <n v="18.662400000000002"/>
    <x v="1"/>
    <x v="0"/>
  </r>
  <r>
    <x v="6775"/>
    <x v="3364"/>
    <x v="368"/>
    <x v="442"/>
    <x v="1"/>
    <s v="CM-12115"/>
    <s v="Chad McGuire"/>
    <x v="0"/>
    <x v="0"/>
    <s v="New York City"/>
    <x v="15"/>
    <n v="10024"/>
    <x v="3"/>
    <s v="OFF-PA-10002615"/>
    <x v="1"/>
    <x v="10"/>
    <s v="Ampad Gold Fibre Wirebound Steno Books, 6&quot; x 9&quot;, Gregg Ruled"/>
    <x v="4634"/>
    <n v="4"/>
    <n v="0"/>
    <n v="8.1143999999999998"/>
    <x v="3"/>
    <x v="0"/>
  </r>
  <r>
    <x v="6776"/>
    <x v="3365"/>
    <x v="64"/>
    <x v="47"/>
    <x v="1"/>
    <s v="PT-19090"/>
    <s v="Pete Takahito"/>
    <x v="0"/>
    <x v="0"/>
    <s v="San Antonio"/>
    <x v="5"/>
    <n v="78207"/>
    <x v="2"/>
    <s v="OFF-ST-10003479"/>
    <x v="1"/>
    <x v="4"/>
    <s v="Eldon Base for stackable storage shelf, platinum"/>
    <x v="4635"/>
    <n v="3"/>
    <n v="0.2"/>
    <n v="-17.523000000000014"/>
    <x v="2"/>
    <x v="0"/>
  </r>
  <r>
    <x v="6777"/>
    <x v="3366"/>
    <x v="480"/>
    <x v="1085"/>
    <x v="1"/>
    <s v="CL-12700"/>
    <s v="Craig Leslie"/>
    <x v="2"/>
    <x v="0"/>
    <s v="New York City"/>
    <x v="15"/>
    <n v="10009"/>
    <x v="3"/>
    <s v="TEC-AC-10002800"/>
    <x v="2"/>
    <x v="11"/>
    <s v="Plantronics Audio 478 Stereo USB Headset"/>
    <x v="4636"/>
    <n v="9"/>
    <n v="0"/>
    <n v="157.46849999999998"/>
    <x v="3"/>
    <x v="0"/>
  </r>
  <r>
    <x v="6778"/>
    <x v="3367"/>
    <x v="323"/>
    <x v="1054"/>
    <x v="0"/>
    <s v="HF-14995"/>
    <s v="Herbert Flentye"/>
    <x v="0"/>
    <x v="0"/>
    <s v="Baltimore"/>
    <x v="39"/>
    <n v="21215"/>
    <x v="3"/>
    <s v="FUR-BO-10003159"/>
    <x v="0"/>
    <x v="0"/>
    <s v="Sauder Camden County Collection Libraries, Planked Cherry Finish"/>
    <x v="4637"/>
    <n v="3"/>
    <n v="0"/>
    <n v="31.044599999999974"/>
    <x v="3"/>
    <x v="0"/>
  </r>
  <r>
    <x v="6779"/>
    <x v="3367"/>
    <x v="323"/>
    <x v="1054"/>
    <x v="0"/>
    <s v="HF-14995"/>
    <s v="Herbert Flentye"/>
    <x v="0"/>
    <x v="0"/>
    <s v="Baltimore"/>
    <x v="39"/>
    <n v="21215"/>
    <x v="3"/>
    <s v="FUR-FU-10002364"/>
    <x v="0"/>
    <x v="5"/>
    <s v="Eldon Expressions Wood Desk Accessories, Oak"/>
    <x v="1816"/>
    <n v="2"/>
    <n v="0"/>
    <n v="4.2803999999999984"/>
    <x v="3"/>
    <x v="0"/>
  </r>
  <r>
    <x v="6780"/>
    <x v="3367"/>
    <x v="323"/>
    <x v="1054"/>
    <x v="0"/>
    <s v="HF-14995"/>
    <s v="Herbert Flentye"/>
    <x v="0"/>
    <x v="0"/>
    <s v="Baltimore"/>
    <x v="39"/>
    <n v="21215"/>
    <x v="3"/>
    <s v="OFF-BI-10003350"/>
    <x v="1"/>
    <x v="8"/>
    <s v="Acco Expandable Hanging Binders"/>
    <x v="1030"/>
    <n v="2"/>
    <n v="0"/>
    <n v="5.8695999999999993"/>
    <x v="3"/>
    <x v="0"/>
  </r>
  <r>
    <x v="6781"/>
    <x v="3367"/>
    <x v="323"/>
    <x v="1054"/>
    <x v="0"/>
    <s v="HF-14995"/>
    <s v="Herbert Flentye"/>
    <x v="0"/>
    <x v="0"/>
    <s v="Baltimore"/>
    <x v="39"/>
    <n v="21215"/>
    <x v="3"/>
    <s v="OFF-LA-10004093"/>
    <x v="1"/>
    <x v="2"/>
    <s v="Avery 486"/>
    <x v="2037"/>
    <n v="8"/>
    <n v="0"/>
    <n v="27.485599999999998"/>
    <x v="3"/>
    <x v="0"/>
  </r>
  <r>
    <x v="6782"/>
    <x v="3368"/>
    <x v="800"/>
    <x v="303"/>
    <x v="0"/>
    <s v="JC-15775"/>
    <s v="John Castell"/>
    <x v="0"/>
    <x v="0"/>
    <s v="Philadelphia"/>
    <x v="9"/>
    <n v="19143"/>
    <x v="3"/>
    <s v="FUR-FU-10000732"/>
    <x v="0"/>
    <x v="5"/>
    <s v="Eldon 200 Class Desk Accessories"/>
    <x v="4638"/>
    <n v="4"/>
    <n v="0.2"/>
    <n v="3.0143999999999984"/>
    <x v="3"/>
    <x v="0"/>
  </r>
  <r>
    <x v="6783"/>
    <x v="3368"/>
    <x v="800"/>
    <x v="303"/>
    <x v="0"/>
    <s v="JC-15775"/>
    <s v="John Castell"/>
    <x v="0"/>
    <x v="0"/>
    <s v="Philadelphia"/>
    <x v="9"/>
    <n v="19143"/>
    <x v="3"/>
    <s v="OFF-SU-10004884"/>
    <x v="1"/>
    <x v="14"/>
    <s v="Acme Galleria Hot Forged Steel Scissors with Colored Handles"/>
    <x v="4639"/>
    <n v="3"/>
    <n v="0.2"/>
    <n v="4.2470999999999943"/>
    <x v="3"/>
    <x v="0"/>
  </r>
  <r>
    <x v="6784"/>
    <x v="3368"/>
    <x v="800"/>
    <x v="303"/>
    <x v="0"/>
    <s v="JC-15775"/>
    <s v="John Castell"/>
    <x v="0"/>
    <x v="0"/>
    <s v="Philadelphia"/>
    <x v="9"/>
    <n v="19143"/>
    <x v="3"/>
    <s v="FUR-TA-10001771"/>
    <x v="0"/>
    <x v="3"/>
    <s v="Bush Cubix Conference Tables, Fully Assembled"/>
    <x v="4640"/>
    <n v="1"/>
    <n v="0.4"/>
    <n v="-34.646999999999991"/>
    <x v="3"/>
    <x v="0"/>
  </r>
  <r>
    <x v="6785"/>
    <x v="3368"/>
    <x v="800"/>
    <x v="303"/>
    <x v="0"/>
    <s v="JC-15775"/>
    <s v="John Castell"/>
    <x v="0"/>
    <x v="0"/>
    <s v="Philadelphia"/>
    <x v="9"/>
    <n v="19143"/>
    <x v="3"/>
    <s v="OFF-ST-10000060"/>
    <x v="1"/>
    <x v="4"/>
    <s v="Fellowes Bankers Box Staxonsteel Drawer File/Stacking System"/>
    <x v="4641"/>
    <n v="5"/>
    <n v="0.2"/>
    <n v="-25.992000000000004"/>
    <x v="3"/>
    <x v="0"/>
  </r>
  <r>
    <x v="6786"/>
    <x v="3368"/>
    <x v="800"/>
    <x v="303"/>
    <x v="0"/>
    <s v="JC-15775"/>
    <s v="John Castell"/>
    <x v="0"/>
    <x v="0"/>
    <s v="Philadelphia"/>
    <x v="9"/>
    <n v="19143"/>
    <x v="3"/>
    <s v="OFF-PA-10004100"/>
    <x v="1"/>
    <x v="10"/>
    <s v="Xerox 216"/>
    <x v="561"/>
    <n v="4"/>
    <n v="0.2"/>
    <n v="7.2576000000000001"/>
    <x v="3"/>
    <x v="0"/>
  </r>
  <r>
    <x v="6787"/>
    <x v="3369"/>
    <x v="1023"/>
    <x v="1006"/>
    <x v="1"/>
    <s v="JH-15910"/>
    <s v="Jonathan Howell"/>
    <x v="0"/>
    <x v="0"/>
    <s v="Atlanta"/>
    <x v="32"/>
    <n v="30318"/>
    <x v="0"/>
    <s v="FUR-FU-10003975"/>
    <x v="0"/>
    <x v="5"/>
    <s v="Eldon Advantage Chair Mats for Low to Medium Pile Carpets"/>
    <x v="2110"/>
    <n v="3"/>
    <n v="0"/>
    <n v="12.992999999999988"/>
    <x v="0"/>
    <x v="0"/>
  </r>
  <r>
    <x v="6788"/>
    <x v="3369"/>
    <x v="1023"/>
    <x v="1006"/>
    <x v="1"/>
    <s v="JH-15910"/>
    <s v="Jonathan Howell"/>
    <x v="0"/>
    <x v="0"/>
    <s v="Atlanta"/>
    <x v="32"/>
    <n v="30318"/>
    <x v="0"/>
    <s v="OFF-PA-10001712"/>
    <x v="1"/>
    <x v="10"/>
    <s v="Xerox 1948"/>
    <x v="1570"/>
    <n v="7"/>
    <n v="0"/>
    <n v="31.468499999999999"/>
    <x v="0"/>
    <x v="0"/>
  </r>
  <r>
    <x v="6789"/>
    <x v="3370"/>
    <x v="67"/>
    <x v="609"/>
    <x v="0"/>
    <s v="CC-12610"/>
    <s v="Corey Catlett"/>
    <x v="1"/>
    <x v="0"/>
    <s v="Durham"/>
    <x v="3"/>
    <n v="27707"/>
    <x v="0"/>
    <s v="OFF-AR-10001953"/>
    <x v="1"/>
    <x v="6"/>
    <s v="Boston 1645 Deluxe Heavier-Duty Electric Pencil Sharpener"/>
    <x v="1196"/>
    <n v="4"/>
    <n v="0.2"/>
    <n v="12.314400000000006"/>
    <x v="0"/>
    <x v="0"/>
  </r>
  <r>
    <x v="6790"/>
    <x v="3371"/>
    <x v="76"/>
    <x v="398"/>
    <x v="2"/>
    <s v="IM-15055"/>
    <s v="Ionia McGrath"/>
    <x v="0"/>
    <x v="0"/>
    <s v="Roseville"/>
    <x v="1"/>
    <n v="95661"/>
    <x v="1"/>
    <s v="OFF-BI-10004967"/>
    <x v="1"/>
    <x v="8"/>
    <s v="Round Ring Binders"/>
    <x v="1366"/>
    <n v="5"/>
    <n v="0.2"/>
    <n v="2.8079999999999998"/>
    <x v="1"/>
    <x v="1"/>
  </r>
  <r>
    <x v="6791"/>
    <x v="3372"/>
    <x v="338"/>
    <x v="441"/>
    <x v="1"/>
    <s v="BF-11170"/>
    <s v="Ben Ferrer"/>
    <x v="2"/>
    <x v="0"/>
    <s v="Sacramento"/>
    <x v="1"/>
    <n v="95823"/>
    <x v="1"/>
    <s v="FUR-FU-10003731"/>
    <x v="0"/>
    <x v="5"/>
    <s v="Eldon Expressions Wood and Plastic Desk Accessories, Oak"/>
    <x v="4642"/>
    <n v="1"/>
    <n v="0"/>
    <n v="2.7944000000000004"/>
    <x v="1"/>
    <x v="0"/>
  </r>
  <r>
    <x v="6792"/>
    <x v="3373"/>
    <x v="860"/>
    <x v="913"/>
    <x v="2"/>
    <s v="CS-12355"/>
    <s v="Christine Sundaresam"/>
    <x v="0"/>
    <x v="0"/>
    <s v="Fairfield"/>
    <x v="29"/>
    <n v="6824"/>
    <x v="3"/>
    <s v="OFF-BI-10001989"/>
    <x v="1"/>
    <x v="8"/>
    <s v="Premium Transparent Presentation Covers by GBC"/>
    <x v="2780"/>
    <n v="3"/>
    <n v="0"/>
    <n v="30.211199999999998"/>
    <x v="3"/>
    <x v="0"/>
  </r>
  <r>
    <x v="6793"/>
    <x v="3374"/>
    <x v="547"/>
    <x v="988"/>
    <x v="1"/>
    <s v="MC-17605"/>
    <s v="Matt Connell"/>
    <x v="1"/>
    <x v="0"/>
    <s v="Chicago"/>
    <x v="10"/>
    <n v="60610"/>
    <x v="2"/>
    <s v="OFF-ST-10000344"/>
    <x v="1"/>
    <x v="4"/>
    <s v="Neat Ideas Personal Hanging Folder Files, Black"/>
    <x v="4643"/>
    <n v="2"/>
    <n v="0.2"/>
    <n v="1.6115999999999993"/>
    <x v="2"/>
    <x v="0"/>
  </r>
  <r>
    <x v="6794"/>
    <x v="3374"/>
    <x v="547"/>
    <x v="988"/>
    <x v="1"/>
    <s v="MC-17605"/>
    <s v="Matt Connell"/>
    <x v="1"/>
    <x v="0"/>
    <s v="Chicago"/>
    <x v="10"/>
    <n v="60610"/>
    <x v="2"/>
    <s v="TEC-PH-10001051"/>
    <x v="2"/>
    <x v="7"/>
    <s v="HTC One"/>
    <x v="1977"/>
    <n v="3"/>
    <n v="0.2"/>
    <n v="26.997299999999967"/>
    <x v="2"/>
    <x v="0"/>
  </r>
  <r>
    <x v="6795"/>
    <x v="3374"/>
    <x v="547"/>
    <x v="988"/>
    <x v="1"/>
    <s v="MC-17605"/>
    <s v="Matt Connell"/>
    <x v="1"/>
    <x v="0"/>
    <s v="Chicago"/>
    <x v="10"/>
    <n v="60610"/>
    <x v="2"/>
    <s v="FUR-FU-10001215"/>
    <x v="0"/>
    <x v="5"/>
    <s v="Howard Miller 11-1/2&quot; Diameter Brentwood Wall Clock"/>
    <x v="527"/>
    <n v="2"/>
    <n v="0.6"/>
    <n v="-15.526799999999994"/>
    <x v="2"/>
    <x v="0"/>
  </r>
  <r>
    <x v="6796"/>
    <x v="3375"/>
    <x v="767"/>
    <x v="454"/>
    <x v="3"/>
    <s v="MC-18100"/>
    <s v="Mick Crebagga"/>
    <x v="0"/>
    <x v="0"/>
    <s v="Houston"/>
    <x v="5"/>
    <n v="77041"/>
    <x v="2"/>
    <s v="FUR-FU-10001473"/>
    <x v="0"/>
    <x v="5"/>
    <s v="Eldon Executive Woodline II Desk Accessories, Mahogany"/>
    <x v="1869"/>
    <n v="2"/>
    <n v="0.6"/>
    <n v="-16.585799999999999"/>
    <x v="2"/>
    <x v="0"/>
  </r>
  <r>
    <x v="6797"/>
    <x v="3375"/>
    <x v="767"/>
    <x v="454"/>
    <x v="3"/>
    <s v="MC-18100"/>
    <s v="Mick Crebagga"/>
    <x v="0"/>
    <x v="0"/>
    <s v="Houston"/>
    <x v="5"/>
    <n v="77041"/>
    <x v="2"/>
    <s v="OFF-BI-10000315"/>
    <x v="1"/>
    <x v="8"/>
    <s v="Poly Designer Cover &amp; Back"/>
    <x v="4644"/>
    <n v="1"/>
    <n v="0.8"/>
    <n v="-6.0768000000000004"/>
    <x v="2"/>
    <x v="0"/>
  </r>
  <r>
    <x v="6798"/>
    <x v="3375"/>
    <x v="767"/>
    <x v="454"/>
    <x v="3"/>
    <s v="MC-18100"/>
    <s v="Mick Crebagga"/>
    <x v="0"/>
    <x v="0"/>
    <s v="Houston"/>
    <x v="5"/>
    <n v="77041"/>
    <x v="2"/>
    <s v="FUR-FU-10002240"/>
    <x v="0"/>
    <x v="5"/>
    <s v="Nu-Dell EZ-Mount Plastic Wall Frames"/>
    <x v="4645"/>
    <n v="5"/>
    <n v="0.6"/>
    <n v="-3.9399999999999995"/>
    <x v="2"/>
    <x v="0"/>
  </r>
  <r>
    <x v="6799"/>
    <x v="3376"/>
    <x v="591"/>
    <x v="1015"/>
    <x v="1"/>
    <s v="LW-16825"/>
    <s v="Laurel Workman"/>
    <x v="1"/>
    <x v="0"/>
    <s v="Phoenix"/>
    <x v="16"/>
    <n v="85023"/>
    <x v="1"/>
    <s v="FUR-TA-10002607"/>
    <x v="0"/>
    <x v="3"/>
    <s v="KI Conference Tables"/>
    <x v="4646"/>
    <n v="1"/>
    <n v="0.5"/>
    <n v="-24.102599999999995"/>
    <x v="1"/>
    <x v="0"/>
  </r>
  <r>
    <x v="6800"/>
    <x v="3376"/>
    <x v="591"/>
    <x v="1015"/>
    <x v="1"/>
    <s v="LW-16825"/>
    <s v="Laurel Workman"/>
    <x v="1"/>
    <x v="0"/>
    <s v="Phoenix"/>
    <x v="16"/>
    <n v="85023"/>
    <x v="1"/>
    <s v="TEC-MA-10003356"/>
    <x v="2"/>
    <x v="15"/>
    <s v="Panasonic KX MC6040 Color Laser Multifunction Printer"/>
    <x v="4647"/>
    <n v="2"/>
    <n v="0.7"/>
    <n v="-386.95699999999999"/>
    <x v="1"/>
    <x v="0"/>
  </r>
  <r>
    <x v="6801"/>
    <x v="3376"/>
    <x v="591"/>
    <x v="1015"/>
    <x v="1"/>
    <s v="LW-16825"/>
    <s v="Laurel Workman"/>
    <x v="1"/>
    <x v="0"/>
    <s v="Phoenix"/>
    <x v="16"/>
    <n v="85023"/>
    <x v="1"/>
    <s v="TEC-AC-10002217"/>
    <x v="2"/>
    <x v="11"/>
    <s v="Imation Clip USB flash drive - 8 GB"/>
    <x v="4648"/>
    <n v="3"/>
    <n v="0.2"/>
    <n v="-7.8960000000000008"/>
    <x v="1"/>
    <x v="0"/>
  </r>
  <r>
    <x v="6802"/>
    <x v="3376"/>
    <x v="591"/>
    <x v="1015"/>
    <x v="1"/>
    <s v="LW-16825"/>
    <s v="Laurel Workman"/>
    <x v="1"/>
    <x v="0"/>
    <s v="Phoenix"/>
    <x v="16"/>
    <n v="85023"/>
    <x v="1"/>
    <s v="TEC-AC-10004353"/>
    <x v="2"/>
    <x v="11"/>
    <s v="Hypercom P1300 Pinpad"/>
    <x v="4649"/>
    <n v="2"/>
    <n v="0.2"/>
    <n v="21.42"/>
    <x v="1"/>
    <x v="0"/>
  </r>
  <r>
    <x v="6803"/>
    <x v="3376"/>
    <x v="591"/>
    <x v="1015"/>
    <x v="1"/>
    <s v="LW-16825"/>
    <s v="Laurel Workman"/>
    <x v="1"/>
    <x v="0"/>
    <s v="Phoenix"/>
    <x v="16"/>
    <n v="85023"/>
    <x v="1"/>
    <s v="FUR-CH-10004754"/>
    <x v="0"/>
    <x v="1"/>
    <s v="Global Stack Chair with Arms, Black"/>
    <x v="4650"/>
    <n v="2"/>
    <n v="0.2"/>
    <n v="4.1971999999999987"/>
    <x v="1"/>
    <x v="0"/>
  </r>
  <r>
    <x v="6804"/>
    <x v="3377"/>
    <x v="1082"/>
    <x v="911"/>
    <x v="2"/>
    <s v="KH-16510"/>
    <s v="Keith Herrera"/>
    <x v="0"/>
    <x v="0"/>
    <s v="Pomona"/>
    <x v="1"/>
    <n v="91767"/>
    <x v="1"/>
    <s v="TEC-AC-10002800"/>
    <x v="2"/>
    <x v="11"/>
    <s v="Plantronics Audio 478 Stereo USB Headset"/>
    <x v="2622"/>
    <n v="2"/>
    <n v="0"/>
    <n v="34.992999999999995"/>
    <x v="1"/>
    <x v="0"/>
  </r>
  <r>
    <x v="6805"/>
    <x v="3378"/>
    <x v="754"/>
    <x v="573"/>
    <x v="2"/>
    <s v="RB-19645"/>
    <s v="Robert Barroso"/>
    <x v="1"/>
    <x v="0"/>
    <s v="Atlanta"/>
    <x v="32"/>
    <n v="30318"/>
    <x v="0"/>
    <s v="OFF-PA-10001752"/>
    <x v="1"/>
    <x v="10"/>
    <s v="Hammermill CopyPlus Copy Paper (20Lb. and 84 Bright)"/>
    <x v="745"/>
    <n v="2"/>
    <n v="0"/>
    <n v="4.8804000000000007"/>
    <x v="0"/>
    <x v="0"/>
  </r>
  <r>
    <x v="6806"/>
    <x v="3379"/>
    <x v="53"/>
    <x v="168"/>
    <x v="1"/>
    <s v="GD-14590"/>
    <s v="Giulietta Dortch"/>
    <x v="1"/>
    <x v="0"/>
    <s v="Everett"/>
    <x v="4"/>
    <n v="98208"/>
    <x v="1"/>
    <s v="OFF-BI-10003314"/>
    <x v="1"/>
    <x v="8"/>
    <s v="Tuff Stuff Recycled Round Ring Binders"/>
    <x v="4651"/>
    <n v="1"/>
    <n v="0.2"/>
    <n v="1.3978000000000002"/>
    <x v="1"/>
    <x v="0"/>
  </r>
  <r>
    <x v="6807"/>
    <x v="3380"/>
    <x v="1052"/>
    <x v="1225"/>
    <x v="1"/>
    <s v="EB-13705"/>
    <s v="Ed Braxton"/>
    <x v="1"/>
    <x v="0"/>
    <s v="Houston"/>
    <x v="5"/>
    <n v="77095"/>
    <x v="2"/>
    <s v="OFF-PA-10000357"/>
    <x v="1"/>
    <x v="10"/>
    <s v="White Dual Perf Computer Printout Paper, 2700 Sheets, 1 Part, Heavyweight, 20 lbs., 14 7/8 x 11"/>
    <x v="4016"/>
    <n v="3"/>
    <n v="0.2"/>
    <n v="35.661300000000004"/>
    <x v="2"/>
    <x v="0"/>
  </r>
  <r>
    <x v="6808"/>
    <x v="3380"/>
    <x v="1052"/>
    <x v="1225"/>
    <x v="1"/>
    <s v="EB-13705"/>
    <s v="Ed Braxton"/>
    <x v="1"/>
    <x v="0"/>
    <s v="Houston"/>
    <x v="5"/>
    <n v="77095"/>
    <x v="2"/>
    <s v="FUR-FU-10001085"/>
    <x v="0"/>
    <x v="5"/>
    <s v="3M Polarizing Light Filter Sleeves"/>
    <x v="1052"/>
    <n v="3"/>
    <n v="0.6"/>
    <n v="-7.8330000000000055"/>
    <x v="2"/>
    <x v="0"/>
  </r>
  <r>
    <x v="6809"/>
    <x v="3381"/>
    <x v="32"/>
    <x v="17"/>
    <x v="2"/>
    <s v="PS-18760"/>
    <s v="Pamela Stobb"/>
    <x v="0"/>
    <x v="0"/>
    <s v="Philadelphia"/>
    <x v="9"/>
    <n v="19140"/>
    <x v="3"/>
    <s v="OFF-BI-10000301"/>
    <x v="1"/>
    <x v="8"/>
    <s v="GBC Instant Report Kit"/>
    <x v="3556"/>
    <n v="2"/>
    <n v="0.7"/>
    <n v="-2.5880000000000001"/>
    <x v="3"/>
    <x v="0"/>
  </r>
  <r>
    <x v="6810"/>
    <x v="3381"/>
    <x v="32"/>
    <x v="17"/>
    <x v="2"/>
    <s v="PS-18760"/>
    <s v="Pamela Stobb"/>
    <x v="0"/>
    <x v="0"/>
    <s v="Philadelphia"/>
    <x v="9"/>
    <n v="19140"/>
    <x v="3"/>
    <s v="TEC-MA-10002930"/>
    <x v="2"/>
    <x v="15"/>
    <s v="Ricoh - Ink Collector Unit for GX3000 Series Printers"/>
    <x v="4652"/>
    <n v="1"/>
    <n v="0.7"/>
    <n v="-18.038499999999996"/>
    <x v="3"/>
    <x v="0"/>
  </r>
  <r>
    <x v="6811"/>
    <x v="3381"/>
    <x v="32"/>
    <x v="17"/>
    <x v="2"/>
    <s v="PS-18760"/>
    <s v="Pamela Stobb"/>
    <x v="0"/>
    <x v="0"/>
    <s v="Philadelphia"/>
    <x v="9"/>
    <n v="19140"/>
    <x v="3"/>
    <s v="FUR-CH-10002372"/>
    <x v="0"/>
    <x v="1"/>
    <s v="Office Star - Ergonomically Designed Knee Chair"/>
    <x v="4653"/>
    <n v="2"/>
    <n v="0.3"/>
    <n v="-29.152799999999992"/>
    <x v="3"/>
    <x v="0"/>
  </r>
  <r>
    <x v="6812"/>
    <x v="3381"/>
    <x v="32"/>
    <x v="17"/>
    <x v="2"/>
    <s v="PS-18760"/>
    <s v="Pamela Stobb"/>
    <x v="0"/>
    <x v="0"/>
    <s v="Philadelphia"/>
    <x v="9"/>
    <n v="19140"/>
    <x v="3"/>
    <s v="OFF-BI-10003707"/>
    <x v="1"/>
    <x v="8"/>
    <s v="Aluminum Screw Posts"/>
    <x v="4654"/>
    <n v="4"/>
    <n v="0.7"/>
    <n v="-12.207999999999995"/>
    <x v="3"/>
    <x v="0"/>
  </r>
  <r>
    <x v="6813"/>
    <x v="3381"/>
    <x v="32"/>
    <x v="17"/>
    <x v="2"/>
    <s v="PS-18760"/>
    <s v="Pamela Stobb"/>
    <x v="0"/>
    <x v="0"/>
    <s v="Philadelphia"/>
    <x v="9"/>
    <n v="19140"/>
    <x v="3"/>
    <s v="FUR-FU-10001057"/>
    <x v="0"/>
    <x v="5"/>
    <s v="Tensor Track Tree Floor Lamp"/>
    <x v="4655"/>
    <n v="8"/>
    <n v="0.2"/>
    <n v="4.7975999999999992"/>
    <x v="3"/>
    <x v="0"/>
  </r>
  <r>
    <x v="6814"/>
    <x v="3381"/>
    <x v="32"/>
    <x v="17"/>
    <x v="2"/>
    <s v="PS-18760"/>
    <s v="Pamela Stobb"/>
    <x v="0"/>
    <x v="0"/>
    <s v="Philadelphia"/>
    <x v="9"/>
    <n v="19140"/>
    <x v="3"/>
    <s v="TEC-MA-10001681"/>
    <x v="2"/>
    <x v="15"/>
    <s v="Lexmark MarkNet N8150 Wireless Print Server"/>
    <x v="4656"/>
    <n v="2"/>
    <n v="0.7"/>
    <n v="-168.8189999999999"/>
    <x v="3"/>
    <x v="0"/>
  </r>
  <r>
    <x v="6815"/>
    <x v="3382"/>
    <x v="1103"/>
    <x v="365"/>
    <x v="1"/>
    <s v="GH-14425"/>
    <s v="Gary Hwang"/>
    <x v="0"/>
    <x v="0"/>
    <s v="Seattle"/>
    <x v="4"/>
    <n v="98105"/>
    <x v="1"/>
    <s v="FUR-FU-10003981"/>
    <x v="0"/>
    <x v="5"/>
    <s v="Eldon Wave Desk Accessories"/>
    <x v="875"/>
    <n v="3"/>
    <n v="0"/>
    <n v="2.6208000000000005"/>
    <x v="1"/>
    <x v="0"/>
  </r>
  <r>
    <x v="6816"/>
    <x v="3382"/>
    <x v="1103"/>
    <x v="365"/>
    <x v="1"/>
    <s v="GH-14425"/>
    <s v="Gary Hwang"/>
    <x v="0"/>
    <x v="0"/>
    <s v="Seattle"/>
    <x v="4"/>
    <n v="98105"/>
    <x v="1"/>
    <s v="OFF-FA-10000624"/>
    <x v="1"/>
    <x v="13"/>
    <s v="OIC Binder Clips"/>
    <x v="1511"/>
    <n v="5"/>
    <n v="0"/>
    <n v="8.9499999999999993"/>
    <x v="1"/>
    <x v="0"/>
  </r>
  <r>
    <x v="6817"/>
    <x v="3382"/>
    <x v="1103"/>
    <x v="365"/>
    <x v="1"/>
    <s v="GH-14425"/>
    <s v="Gary Hwang"/>
    <x v="0"/>
    <x v="0"/>
    <s v="Seattle"/>
    <x v="4"/>
    <n v="98105"/>
    <x v="1"/>
    <s v="OFF-BI-10004995"/>
    <x v="1"/>
    <x v="8"/>
    <s v="GBC DocuBind P400 Electric Binding System"/>
    <x v="4657"/>
    <n v="3"/>
    <n v="0.2"/>
    <n v="1061.5721999999998"/>
    <x v="1"/>
    <x v="0"/>
  </r>
  <r>
    <x v="6818"/>
    <x v="3383"/>
    <x v="116"/>
    <x v="378"/>
    <x v="1"/>
    <s v="LO-17170"/>
    <s v="Lori Olson"/>
    <x v="1"/>
    <x v="0"/>
    <s v="Peoria"/>
    <x v="10"/>
    <n v="61604"/>
    <x v="2"/>
    <s v="OFF-BI-10003784"/>
    <x v="1"/>
    <x v="8"/>
    <s v="Computer Printout Index Tabs"/>
    <x v="4658"/>
    <n v="5"/>
    <n v="0.8"/>
    <n v="-2.6880000000000015"/>
    <x v="2"/>
    <x v="0"/>
  </r>
  <r>
    <x v="6819"/>
    <x v="3383"/>
    <x v="116"/>
    <x v="378"/>
    <x v="1"/>
    <s v="LO-17170"/>
    <s v="Lori Olson"/>
    <x v="1"/>
    <x v="0"/>
    <s v="Peoria"/>
    <x v="10"/>
    <n v="61604"/>
    <x v="2"/>
    <s v="FUR-FU-10004586"/>
    <x v="0"/>
    <x v="5"/>
    <s v="G.E. Longer-Life Indoor Recessed Floodlight Bulbs"/>
    <x v="4659"/>
    <n v="3"/>
    <n v="0.6"/>
    <n v="-2.3903999999999996"/>
    <x v="2"/>
    <x v="0"/>
  </r>
  <r>
    <x v="6820"/>
    <x v="3383"/>
    <x v="116"/>
    <x v="378"/>
    <x v="1"/>
    <s v="LO-17170"/>
    <s v="Lori Olson"/>
    <x v="1"/>
    <x v="0"/>
    <s v="Peoria"/>
    <x v="10"/>
    <n v="61604"/>
    <x v="2"/>
    <s v="FUR-CH-10004698"/>
    <x v="0"/>
    <x v="1"/>
    <s v="Padded Folding Chairs, Black, 4/Carton"/>
    <x v="4653"/>
    <n v="2"/>
    <n v="0.3"/>
    <n v="-3.2391999999999896"/>
    <x v="2"/>
    <x v="0"/>
  </r>
  <r>
    <x v="6821"/>
    <x v="3383"/>
    <x v="116"/>
    <x v="378"/>
    <x v="1"/>
    <s v="LO-17170"/>
    <s v="Lori Olson"/>
    <x v="1"/>
    <x v="0"/>
    <s v="Peoria"/>
    <x v="10"/>
    <n v="61604"/>
    <x v="2"/>
    <s v="FUR-FU-10001935"/>
    <x v="0"/>
    <x v="5"/>
    <s v="3M Hangers With Command Adhesive"/>
    <x v="369"/>
    <n v="2"/>
    <n v="0.6"/>
    <n v="-1.4059999999999997"/>
    <x v="2"/>
    <x v="0"/>
  </r>
  <r>
    <x v="6822"/>
    <x v="3384"/>
    <x v="808"/>
    <x v="170"/>
    <x v="1"/>
    <s v="CS-12505"/>
    <s v="Cindy Stewart"/>
    <x v="0"/>
    <x v="0"/>
    <s v="Los Angeles"/>
    <x v="1"/>
    <n v="90036"/>
    <x v="1"/>
    <s v="OFF-AP-10003040"/>
    <x v="1"/>
    <x v="9"/>
    <s v="Fellowes 8 Outlet Superior Workstation Surge Protector w/o Phone/Fax/Modem Protection"/>
    <x v="4660"/>
    <n v="5"/>
    <n v="0"/>
    <n v="43.705999999999996"/>
    <x v="1"/>
    <x v="0"/>
  </r>
  <r>
    <x v="6823"/>
    <x v="3385"/>
    <x v="395"/>
    <x v="421"/>
    <x v="1"/>
    <s v="YS-21880"/>
    <s v="Yana Sorensen"/>
    <x v="1"/>
    <x v="0"/>
    <s v="Montgomery"/>
    <x v="19"/>
    <n v="36116"/>
    <x v="0"/>
    <s v="OFF-EN-10001335"/>
    <x v="1"/>
    <x v="12"/>
    <s v="White Business Envelopes with Contemporary Seam, Recycled White Business Envelopes"/>
    <x v="4661"/>
    <n v="9"/>
    <n v="0"/>
    <n v="49.23"/>
    <x v="0"/>
    <x v="0"/>
  </r>
  <r>
    <x v="6824"/>
    <x v="3385"/>
    <x v="395"/>
    <x v="421"/>
    <x v="1"/>
    <s v="YS-21880"/>
    <s v="Yana Sorensen"/>
    <x v="1"/>
    <x v="0"/>
    <s v="Montgomery"/>
    <x v="19"/>
    <n v="36116"/>
    <x v="0"/>
    <s v="FUR-TA-10002041"/>
    <x v="0"/>
    <x v="3"/>
    <s v="Bevis Round Conference Table Top, X-Base"/>
    <x v="4662"/>
    <n v="2"/>
    <n v="0"/>
    <n v="39.44380000000001"/>
    <x v="0"/>
    <x v="0"/>
  </r>
  <r>
    <x v="6825"/>
    <x v="3386"/>
    <x v="824"/>
    <x v="1080"/>
    <x v="1"/>
    <s v="TC-20980"/>
    <s v="Tamara Chand"/>
    <x v="1"/>
    <x v="0"/>
    <s v="Lafayette"/>
    <x v="14"/>
    <n v="47905"/>
    <x v="2"/>
    <s v="OFF-ST-10001558"/>
    <x v="1"/>
    <x v="4"/>
    <s v="Acco Perma 4000 Stacking Storage Drawers"/>
    <x v="4663"/>
    <n v="2"/>
    <n v="0"/>
    <n v="4.8719999999999999"/>
    <x v="2"/>
    <x v="0"/>
  </r>
  <r>
    <x v="6826"/>
    <x v="3386"/>
    <x v="824"/>
    <x v="1080"/>
    <x v="1"/>
    <s v="TC-20980"/>
    <s v="Tamara Chand"/>
    <x v="1"/>
    <x v="0"/>
    <s v="Lafayette"/>
    <x v="14"/>
    <n v="47905"/>
    <x v="2"/>
    <s v="TEC-CO-10004722"/>
    <x v="2"/>
    <x v="16"/>
    <s v="Canon imageCLASS 2200 Advanced Copier"/>
    <x v="4664"/>
    <n v="5"/>
    <n v="0"/>
    <n v="8399.9759999999987"/>
    <x v="2"/>
    <x v="0"/>
  </r>
  <r>
    <x v="6827"/>
    <x v="3386"/>
    <x v="824"/>
    <x v="1080"/>
    <x v="1"/>
    <s v="TC-20980"/>
    <s v="Tamara Chand"/>
    <x v="1"/>
    <x v="0"/>
    <s v="Lafayette"/>
    <x v="14"/>
    <n v="47905"/>
    <x v="2"/>
    <s v="OFF-BI-10004600"/>
    <x v="1"/>
    <x v="8"/>
    <s v="Ibico Ibimaster 300 Manual Binding System"/>
    <x v="2556"/>
    <n v="2"/>
    <n v="0"/>
    <n v="331.19099999999997"/>
    <x v="2"/>
    <x v="0"/>
  </r>
  <r>
    <x v="6828"/>
    <x v="3386"/>
    <x v="824"/>
    <x v="1080"/>
    <x v="1"/>
    <s v="TC-20980"/>
    <s v="Tamara Chand"/>
    <x v="1"/>
    <x v="0"/>
    <s v="Lafayette"/>
    <x v="14"/>
    <n v="47905"/>
    <x v="2"/>
    <s v="OFF-BI-10003712"/>
    <x v="1"/>
    <x v="8"/>
    <s v="Acco Pressboard Covers with Storage Hooks, 14 7/8&quot; x 11&quot;, Light Blue"/>
    <x v="4665"/>
    <n v="7"/>
    <n v="0"/>
    <n v="16.8413"/>
    <x v="2"/>
    <x v="0"/>
  </r>
  <r>
    <x v="6829"/>
    <x v="3386"/>
    <x v="824"/>
    <x v="1080"/>
    <x v="1"/>
    <s v="TC-20980"/>
    <s v="Tamara Chand"/>
    <x v="1"/>
    <x v="0"/>
    <s v="Lafayette"/>
    <x v="14"/>
    <n v="47905"/>
    <x v="2"/>
    <s v="OFF-AR-10001958"/>
    <x v="1"/>
    <x v="6"/>
    <s v="Stanley Bostitch Contemporary Electric Pencil Sharpeners"/>
    <x v="2041"/>
    <n v="2"/>
    <n v="0"/>
    <n v="9.5088000000000008"/>
    <x v="2"/>
    <x v="0"/>
  </r>
  <r>
    <x v="6830"/>
    <x v="3387"/>
    <x v="435"/>
    <x v="1045"/>
    <x v="0"/>
    <s v="PW-19030"/>
    <s v="Pauline Webber"/>
    <x v="1"/>
    <x v="0"/>
    <s v="New York City"/>
    <x v="15"/>
    <n v="10009"/>
    <x v="3"/>
    <s v="TEC-PH-10001750"/>
    <x v="2"/>
    <x v="7"/>
    <s v="Samsung Rugby III"/>
    <x v="933"/>
    <n v="3"/>
    <n v="0"/>
    <n v="53.451900000000009"/>
    <x v="3"/>
    <x v="0"/>
  </r>
  <r>
    <x v="6831"/>
    <x v="3388"/>
    <x v="246"/>
    <x v="1186"/>
    <x v="1"/>
    <s v="CS-11860"/>
    <s v="Cari Schnelling"/>
    <x v="0"/>
    <x v="0"/>
    <s v="New York City"/>
    <x v="15"/>
    <n v="10024"/>
    <x v="3"/>
    <s v="OFF-AP-10002287"/>
    <x v="1"/>
    <x v="9"/>
    <s v="Eureka Sanitaire  Multi-Pro Heavy-Duty Upright, Disposable Bags"/>
    <x v="2053"/>
    <n v="4"/>
    <n v="0"/>
    <n v="4.5448000000000004"/>
    <x v="3"/>
    <x v="0"/>
  </r>
  <r>
    <x v="6832"/>
    <x v="3389"/>
    <x v="998"/>
    <x v="334"/>
    <x v="1"/>
    <s v="DP-13165"/>
    <s v="David Philippe"/>
    <x v="0"/>
    <x v="0"/>
    <s v="Chicago"/>
    <x v="10"/>
    <n v="60610"/>
    <x v="2"/>
    <s v="OFF-AR-10003183"/>
    <x v="1"/>
    <x v="6"/>
    <s v="Avery Fluorescent Highlighter Four-Color Set"/>
    <x v="2245"/>
    <n v="3"/>
    <n v="0.2"/>
    <n v="1.0019999999999993"/>
    <x v="2"/>
    <x v="0"/>
  </r>
  <r>
    <x v="6833"/>
    <x v="3390"/>
    <x v="162"/>
    <x v="1054"/>
    <x v="3"/>
    <s v="PJ-19015"/>
    <s v="Pauline Johnson"/>
    <x v="0"/>
    <x v="0"/>
    <s v="Santa Ana"/>
    <x v="1"/>
    <n v="92704"/>
    <x v="1"/>
    <s v="FUR-TA-10003008"/>
    <x v="0"/>
    <x v="3"/>
    <s v="Lesro Round Back Collection Coffee Table, End Table"/>
    <x v="4666"/>
    <n v="1"/>
    <n v="0.2"/>
    <n v="-12.778499999999994"/>
    <x v="1"/>
    <x v="0"/>
  </r>
  <r>
    <x v="6834"/>
    <x v="3391"/>
    <x v="73"/>
    <x v="71"/>
    <x v="1"/>
    <s v="BM-11575"/>
    <s v="Brendan Murry"/>
    <x v="1"/>
    <x v="0"/>
    <s v="Montebello"/>
    <x v="1"/>
    <n v="90640"/>
    <x v="1"/>
    <s v="TEC-AC-10004803"/>
    <x v="2"/>
    <x v="11"/>
    <s v="Sony Micro Vault Click 4 GB USB 2.0 Flash Drive"/>
    <x v="4667"/>
    <n v="2"/>
    <n v="0"/>
    <n v="3.9032000000000018"/>
    <x v="1"/>
    <x v="0"/>
  </r>
  <r>
    <x v="6835"/>
    <x v="3392"/>
    <x v="453"/>
    <x v="1191"/>
    <x v="1"/>
    <s v="DL-13495"/>
    <s v="Dionis Lloyd"/>
    <x v="1"/>
    <x v="0"/>
    <s v="Thousand Oaks"/>
    <x v="1"/>
    <n v="91360"/>
    <x v="1"/>
    <s v="OFF-LA-10003510"/>
    <x v="1"/>
    <x v="2"/>
    <s v="Avery 4027 File Folder Labels for Dot Matrix Printers, 5000 Labels per Box, White"/>
    <x v="4668"/>
    <n v="5"/>
    <n v="0"/>
    <n v="70.219000000000008"/>
    <x v="1"/>
    <x v="0"/>
  </r>
  <r>
    <x v="6836"/>
    <x v="3392"/>
    <x v="453"/>
    <x v="1191"/>
    <x v="1"/>
    <s v="DL-13495"/>
    <s v="Dionis Lloyd"/>
    <x v="1"/>
    <x v="0"/>
    <s v="Thousand Oaks"/>
    <x v="1"/>
    <n v="91360"/>
    <x v="1"/>
    <s v="FUR-FU-10000087"/>
    <x v="0"/>
    <x v="5"/>
    <s v="Executive Impressions 14&quot; Two-Color Numerals Wall Clock"/>
    <x v="20"/>
    <n v="1"/>
    <n v="0"/>
    <n v="9.3152000000000008"/>
    <x v="1"/>
    <x v="0"/>
  </r>
  <r>
    <x v="6837"/>
    <x v="3393"/>
    <x v="380"/>
    <x v="1112"/>
    <x v="1"/>
    <s v="BF-10975"/>
    <s v="Barbara Fisher"/>
    <x v="1"/>
    <x v="0"/>
    <s v="Vineland"/>
    <x v="30"/>
    <n v="8360"/>
    <x v="3"/>
    <s v="OFF-AR-10003732"/>
    <x v="1"/>
    <x v="6"/>
    <s v="Newell 333"/>
    <x v="1760"/>
    <n v="4"/>
    <n v="0"/>
    <n v="2.8911999999999995"/>
    <x v="3"/>
    <x v="0"/>
  </r>
  <r>
    <x v="6838"/>
    <x v="3394"/>
    <x v="1119"/>
    <x v="736"/>
    <x v="1"/>
    <s v="FC-14335"/>
    <s v="Fred Chung"/>
    <x v="1"/>
    <x v="0"/>
    <s v="Torrance"/>
    <x v="1"/>
    <n v="90503"/>
    <x v="1"/>
    <s v="OFF-AP-10000275"/>
    <x v="1"/>
    <x v="9"/>
    <s v="Sanyo Counter Height Refrigerator with Crisper, 3.6 Cubic Foot, Stainless Steel/Black"/>
    <x v="3945"/>
    <n v="5"/>
    <n v="0"/>
    <n v="459.39599999999996"/>
    <x v="1"/>
    <x v="0"/>
  </r>
  <r>
    <x v="6839"/>
    <x v="3394"/>
    <x v="1119"/>
    <x v="736"/>
    <x v="1"/>
    <s v="FC-14335"/>
    <s v="Fred Chung"/>
    <x v="1"/>
    <x v="0"/>
    <s v="Torrance"/>
    <x v="1"/>
    <n v="90503"/>
    <x v="1"/>
    <s v="TEC-PH-10003505"/>
    <x v="2"/>
    <x v="7"/>
    <s v="Geemarc AmpliPOWER60"/>
    <x v="4669"/>
    <n v="5"/>
    <n v="0.2"/>
    <n v="41.759999999999948"/>
    <x v="1"/>
    <x v="0"/>
  </r>
  <r>
    <x v="6840"/>
    <x v="3395"/>
    <x v="401"/>
    <x v="157"/>
    <x v="2"/>
    <s v="MP-18175"/>
    <s v="Mike Pelletier"/>
    <x v="2"/>
    <x v="0"/>
    <s v="Troy"/>
    <x v="24"/>
    <n v="45373"/>
    <x v="3"/>
    <s v="OFF-BI-10002852"/>
    <x v="1"/>
    <x v="8"/>
    <s v="Ibico Standard Transparent Covers"/>
    <x v="4670"/>
    <n v="3"/>
    <n v="0.7"/>
    <n v="-10.382399999999997"/>
    <x v="3"/>
    <x v="0"/>
  </r>
  <r>
    <x v="6841"/>
    <x v="3396"/>
    <x v="126"/>
    <x v="106"/>
    <x v="1"/>
    <s v="AJ-10795"/>
    <s v="Anthony Johnson"/>
    <x v="1"/>
    <x v="0"/>
    <s v="Springfield"/>
    <x v="17"/>
    <n v="22153"/>
    <x v="0"/>
    <s v="TEC-AC-10004877"/>
    <x v="2"/>
    <x v="11"/>
    <s v="Imation 30456 USB Flash Drive 8GB"/>
    <x v="4671"/>
    <n v="3"/>
    <n v="0"/>
    <n v="1.6559999999999988"/>
    <x v="0"/>
    <x v="0"/>
  </r>
  <r>
    <x v="6842"/>
    <x v="3396"/>
    <x v="126"/>
    <x v="106"/>
    <x v="1"/>
    <s v="AJ-10795"/>
    <s v="Anthony Johnson"/>
    <x v="1"/>
    <x v="0"/>
    <s v="Springfield"/>
    <x v="17"/>
    <n v="22153"/>
    <x v="0"/>
    <s v="OFF-FA-10002975"/>
    <x v="1"/>
    <x v="13"/>
    <s v="Staples"/>
    <x v="1189"/>
    <n v="3"/>
    <n v="0"/>
    <n v="5.2164000000000001"/>
    <x v="0"/>
    <x v="0"/>
  </r>
  <r>
    <x v="6843"/>
    <x v="3396"/>
    <x v="126"/>
    <x v="106"/>
    <x v="1"/>
    <s v="AJ-10795"/>
    <s v="Anthony Johnson"/>
    <x v="1"/>
    <x v="0"/>
    <s v="Springfield"/>
    <x v="17"/>
    <n v="22153"/>
    <x v="0"/>
    <s v="OFF-ST-10000419"/>
    <x v="1"/>
    <x v="4"/>
    <s v="Rogers Jumbo File, Granite"/>
    <x v="4672"/>
    <n v="5"/>
    <n v="0"/>
    <n v="0.67899999999999849"/>
    <x v="0"/>
    <x v="0"/>
  </r>
  <r>
    <x v="6844"/>
    <x v="3396"/>
    <x v="126"/>
    <x v="106"/>
    <x v="1"/>
    <s v="AJ-10795"/>
    <s v="Anthony Johnson"/>
    <x v="1"/>
    <x v="0"/>
    <s v="Springfield"/>
    <x v="17"/>
    <n v="22153"/>
    <x v="0"/>
    <s v="FUR-CH-10002073"/>
    <x v="0"/>
    <x v="1"/>
    <s v="Hon Olson Stacker Chairs"/>
    <x v="4673"/>
    <n v="4"/>
    <n v="0"/>
    <n v="307.14479999999992"/>
    <x v="0"/>
    <x v="0"/>
  </r>
  <r>
    <x v="6845"/>
    <x v="3397"/>
    <x v="522"/>
    <x v="984"/>
    <x v="1"/>
    <s v="BC-11125"/>
    <s v="Becky Castell"/>
    <x v="2"/>
    <x v="0"/>
    <s v="El Cajon"/>
    <x v="1"/>
    <n v="92020"/>
    <x v="1"/>
    <s v="FUR-CH-10000155"/>
    <x v="0"/>
    <x v="1"/>
    <s v="Global Comet Stacking Armless Chair"/>
    <x v="1645"/>
    <n v="2"/>
    <n v="0.2"/>
    <n v="47.848000000000013"/>
    <x v="1"/>
    <x v="0"/>
  </r>
  <r>
    <x v="6846"/>
    <x v="3398"/>
    <x v="195"/>
    <x v="201"/>
    <x v="1"/>
    <s v="RS-19420"/>
    <s v="Ricardo Sperren"/>
    <x v="1"/>
    <x v="0"/>
    <s v="Los Angeles"/>
    <x v="1"/>
    <n v="90036"/>
    <x v="1"/>
    <s v="OFF-PA-10001260"/>
    <x v="1"/>
    <x v="10"/>
    <s v="TOPS Money Receipt Book, Consecutively Numbered in Red,"/>
    <x v="4674"/>
    <n v="4"/>
    <n v="0"/>
    <n v="14.417999999999999"/>
    <x v="1"/>
    <x v="0"/>
  </r>
  <r>
    <x v="6847"/>
    <x v="3399"/>
    <x v="427"/>
    <x v="18"/>
    <x v="1"/>
    <s v="NP-18670"/>
    <s v="Nora Paige"/>
    <x v="0"/>
    <x v="0"/>
    <s v="Phoenix"/>
    <x v="16"/>
    <n v="85023"/>
    <x v="1"/>
    <s v="TEC-PH-10001924"/>
    <x v="2"/>
    <x v="7"/>
    <s v="iHome FM Clock Radio with Lightning Dock"/>
    <x v="684"/>
    <n v="1"/>
    <n v="0.2"/>
    <n v="3.4995000000000029"/>
    <x v="1"/>
    <x v="0"/>
  </r>
  <r>
    <x v="6848"/>
    <x v="3400"/>
    <x v="1133"/>
    <x v="490"/>
    <x v="2"/>
    <s v="BT-11440"/>
    <s v="Bobby Trafton"/>
    <x v="0"/>
    <x v="0"/>
    <s v="Frankfort"/>
    <x v="10"/>
    <n v="60423"/>
    <x v="2"/>
    <s v="OFF-PA-10003134"/>
    <x v="1"/>
    <x v="10"/>
    <s v="Xerox 1937"/>
    <x v="4449"/>
    <n v="2"/>
    <n v="0.2"/>
    <n v="26.902399999999993"/>
    <x v="2"/>
    <x v="0"/>
  </r>
  <r>
    <x v="6849"/>
    <x v="3401"/>
    <x v="1017"/>
    <x v="452"/>
    <x v="1"/>
    <s v="BP-11230"/>
    <s v="Benjamin Patterson"/>
    <x v="0"/>
    <x v="0"/>
    <s v="Los Angeles"/>
    <x v="1"/>
    <n v="90045"/>
    <x v="1"/>
    <s v="FUR-FU-10000409"/>
    <x v="0"/>
    <x v="5"/>
    <s v="GE 4 Foot Flourescent Tube, 40 Watt"/>
    <x v="3634"/>
    <n v="4"/>
    <n v="0"/>
    <n v="27.563200000000002"/>
    <x v="1"/>
    <x v="0"/>
  </r>
  <r>
    <x v="6850"/>
    <x v="3402"/>
    <x v="1134"/>
    <x v="712"/>
    <x v="1"/>
    <s v="JO-15145"/>
    <s v="Jack O'Briant"/>
    <x v="1"/>
    <x v="0"/>
    <s v="Franklin"/>
    <x v="6"/>
    <n v="53132"/>
    <x v="2"/>
    <s v="FUR-BO-10002545"/>
    <x v="0"/>
    <x v="0"/>
    <s v="Atlantic Metals Mobile 3-Shelf Bookcases, Custom Colors"/>
    <x v="4675"/>
    <n v="6"/>
    <n v="0"/>
    <n v="407.12880000000007"/>
    <x v="2"/>
    <x v="0"/>
  </r>
  <r>
    <x v="6851"/>
    <x v="3402"/>
    <x v="1134"/>
    <x v="712"/>
    <x v="1"/>
    <s v="JO-15145"/>
    <s v="Jack O'Briant"/>
    <x v="1"/>
    <x v="0"/>
    <s v="Franklin"/>
    <x v="6"/>
    <n v="53132"/>
    <x v="2"/>
    <s v="OFF-BI-10001460"/>
    <x v="1"/>
    <x v="8"/>
    <s v="Plastic Binding Combs"/>
    <x v="4676"/>
    <n v="7"/>
    <n v="0"/>
    <n v="49.843499999999999"/>
    <x v="2"/>
    <x v="0"/>
  </r>
  <r>
    <x v="6852"/>
    <x v="3403"/>
    <x v="331"/>
    <x v="675"/>
    <x v="0"/>
    <s v="MF-18250"/>
    <s v="Monica Federle"/>
    <x v="1"/>
    <x v="0"/>
    <s v="Little Rock"/>
    <x v="36"/>
    <n v="72209"/>
    <x v="0"/>
    <s v="OFF-ST-10001328"/>
    <x v="1"/>
    <x v="4"/>
    <s v="Personal Filing Tote with Lid, Black/Gray"/>
    <x v="4677"/>
    <n v="4"/>
    <n v="0"/>
    <n v="17.371200000000002"/>
    <x v="0"/>
    <x v="0"/>
  </r>
  <r>
    <x v="6853"/>
    <x v="3403"/>
    <x v="331"/>
    <x v="675"/>
    <x v="0"/>
    <s v="MF-18250"/>
    <s v="Monica Federle"/>
    <x v="1"/>
    <x v="0"/>
    <s v="Little Rock"/>
    <x v="36"/>
    <n v="72209"/>
    <x v="0"/>
    <s v="TEC-PH-10003601"/>
    <x v="2"/>
    <x v="7"/>
    <s v="Ativa D5772 2-Line 5.8GHz Digital Expandable Corded/Cordless Phone System with Answering &amp; Caller ID/Call Waiting, Black/Silver"/>
    <x v="4678"/>
    <n v="3"/>
    <n v="0"/>
    <n v="148.49099999999996"/>
    <x v="0"/>
    <x v="0"/>
  </r>
  <r>
    <x v="6854"/>
    <x v="3403"/>
    <x v="331"/>
    <x v="675"/>
    <x v="0"/>
    <s v="MF-18250"/>
    <s v="Monica Federle"/>
    <x v="1"/>
    <x v="0"/>
    <s v="Little Rock"/>
    <x v="36"/>
    <n v="72209"/>
    <x v="0"/>
    <s v="OFF-ST-10001522"/>
    <x v="1"/>
    <x v="4"/>
    <s v="Gould Plastics 18-Pocket Panel Bin, 34w x 5-1/4d x 20-1/2h"/>
    <x v="4679"/>
    <n v="4"/>
    <n v="0"/>
    <n v="14.718399999999974"/>
    <x v="0"/>
    <x v="0"/>
  </r>
  <r>
    <x v="6855"/>
    <x v="3403"/>
    <x v="331"/>
    <x v="675"/>
    <x v="0"/>
    <s v="MF-18250"/>
    <s v="Monica Federle"/>
    <x v="1"/>
    <x v="0"/>
    <s v="Little Rock"/>
    <x v="36"/>
    <n v="72209"/>
    <x v="0"/>
    <s v="OFF-PA-10001994"/>
    <x v="1"/>
    <x v="10"/>
    <s v="Ink Jet Note and Greeting Cards, 8-1/2&quot; x 5-1/2&quot; Card Size"/>
    <x v="4680"/>
    <n v="2"/>
    <n v="0"/>
    <n v="20.6816"/>
    <x v="0"/>
    <x v="0"/>
  </r>
  <r>
    <x v="6856"/>
    <x v="3403"/>
    <x v="331"/>
    <x v="675"/>
    <x v="0"/>
    <s v="MF-18250"/>
    <s v="Monica Federle"/>
    <x v="1"/>
    <x v="0"/>
    <s v="Little Rock"/>
    <x v="36"/>
    <n v="72209"/>
    <x v="0"/>
    <s v="OFF-EN-10001453"/>
    <x v="1"/>
    <x v="12"/>
    <s v="Tyvek Interoffice Envelopes, 9 1/2&quot; x 12 1/2&quot;, 100/Box"/>
    <x v="1101"/>
    <n v="3"/>
    <n v="0"/>
    <n v="85.981799999999993"/>
    <x v="0"/>
    <x v="0"/>
  </r>
  <r>
    <x v="6857"/>
    <x v="3404"/>
    <x v="827"/>
    <x v="901"/>
    <x v="1"/>
    <s v="PS-18760"/>
    <s v="Pamela Stobb"/>
    <x v="0"/>
    <x v="0"/>
    <s v="Los Angeles"/>
    <x v="1"/>
    <n v="90008"/>
    <x v="1"/>
    <s v="OFF-PA-10004911"/>
    <x v="1"/>
    <x v="10"/>
    <s v="Rediform S.O.S. 1-Up Phone Message Bk, 4-1/4x3-1/16 Bk, 1 Form/Pg, 40 Messages/Bk, 3/Pk"/>
    <x v="4681"/>
    <n v="3"/>
    <n v="0"/>
    <n v="13.507200000000001"/>
    <x v="1"/>
    <x v="1"/>
  </r>
  <r>
    <x v="6858"/>
    <x v="3404"/>
    <x v="827"/>
    <x v="901"/>
    <x v="1"/>
    <s v="PS-18760"/>
    <s v="Pamela Stobb"/>
    <x v="0"/>
    <x v="0"/>
    <s v="Los Angeles"/>
    <x v="1"/>
    <n v="90008"/>
    <x v="1"/>
    <s v="OFF-LA-10001404"/>
    <x v="1"/>
    <x v="2"/>
    <s v="Avery 517"/>
    <x v="1576"/>
    <n v="2"/>
    <n v="0"/>
    <n v="3.4685999999999999"/>
    <x v="1"/>
    <x v="1"/>
  </r>
  <r>
    <x v="6859"/>
    <x v="3404"/>
    <x v="827"/>
    <x v="901"/>
    <x v="1"/>
    <s v="PS-18760"/>
    <s v="Pamela Stobb"/>
    <x v="0"/>
    <x v="0"/>
    <s v="Los Angeles"/>
    <x v="1"/>
    <n v="90008"/>
    <x v="1"/>
    <s v="OFF-FA-10001561"/>
    <x v="1"/>
    <x v="13"/>
    <s v="Stockwell Push Pins"/>
    <x v="2943"/>
    <n v="5"/>
    <n v="0"/>
    <n v="3.5970000000000004"/>
    <x v="1"/>
    <x v="1"/>
  </r>
  <r>
    <x v="6860"/>
    <x v="3404"/>
    <x v="827"/>
    <x v="901"/>
    <x v="1"/>
    <s v="PS-18760"/>
    <s v="Pamela Stobb"/>
    <x v="0"/>
    <x v="0"/>
    <s v="Los Angeles"/>
    <x v="1"/>
    <n v="90008"/>
    <x v="1"/>
    <s v="TEC-AC-10001383"/>
    <x v="2"/>
    <x v="11"/>
    <s v="Logitech Wireless Touch Keyboard K400"/>
    <x v="4682"/>
    <n v="11"/>
    <n v="0"/>
    <n v="46.731299999999962"/>
    <x v="1"/>
    <x v="1"/>
  </r>
  <r>
    <x v="6861"/>
    <x v="3404"/>
    <x v="827"/>
    <x v="901"/>
    <x v="1"/>
    <s v="PS-18760"/>
    <s v="Pamela Stobb"/>
    <x v="0"/>
    <x v="0"/>
    <s v="Los Angeles"/>
    <x v="1"/>
    <n v="90008"/>
    <x v="1"/>
    <s v="OFF-LA-10003190"/>
    <x v="1"/>
    <x v="2"/>
    <s v="Avery 474"/>
    <x v="4173"/>
    <n v="8"/>
    <n v="0"/>
    <n v="11.2896"/>
    <x v="1"/>
    <x v="1"/>
  </r>
  <r>
    <x v="6862"/>
    <x v="3404"/>
    <x v="827"/>
    <x v="901"/>
    <x v="1"/>
    <s v="PS-18760"/>
    <s v="Pamela Stobb"/>
    <x v="0"/>
    <x v="0"/>
    <s v="Los Angeles"/>
    <x v="1"/>
    <n v="90008"/>
    <x v="1"/>
    <s v="FUR-CH-10003774"/>
    <x v="0"/>
    <x v="1"/>
    <s v="Global Wood Trimmed Manager's Task Chair, Khaki"/>
    <x v="287"/>
    <n v="3"/>
    <n v="0.2"/>
    <n v="-19.105800000000016"/>
    <x v="1"/>
    <x v="1"/>
  </r>
  <r>
    <x v="6863"/>
    <x v="3405"/>
    <x v="96"/>
    <x v="274"/>
    <x v="1"/>
    <s v="MY-17380"/>
    <s v="Maribeth Yedwab"/>
    <x v="1"/>
    <x v="0"/>
    <s v="San Antonio"/>
    <x v="5"/>
    <n v="78207"/>
    <x v="2"/>
    <s v="OFF-PA-10000520"/>
    <x v="1"/>
    <x v="10"/>
    <s v="Xerox 201"/>
    <x v="563"/>
    <n v="2"/>
    <n v="0.2"/>
    <n v="3.6288"/>
    <x v="2"/>
    <x v="0"/>
  </r>
  <r>
    <x v="6864"/>
    <x v="3406"/>
    <x v="1036"/>
    <x v="267"/>
    <x v="1"/>
    <s v="SC-20230"/>
    <s v="Scot Coram"/>
    <x v="1"/>
    <x v="0"/>
    <s v="Los Angeles"/>
    <x v="1"/>
    <n v="90004"/>
    <x v="1"/>
    <s v="OFF-BI-10004465"/>
    <x v="1"/>
    <x v="8"/>
    <s v="Avery Durable Slant Ring Binders"/>
    <x v="2538"/>
    <n v="2"/>
    <n v="0.2"/>
    <n v="4.7519999999999998"/>
    <x v="1"/>
    <x v="0"/>
  </r>
  <r>
    <x v="6865"/>
    <x v="3406"/>
    <x v="1036"/>
    <x v="267"/>
    <x v="1"/>
    <s v="SC-20230"/>
    <s v="Scot Coram"/>
    <x v="1"/>
    <x v="0"/>
    <s v="Los Angeles"/>
    <x v="1"/>
    <n v="90004"/>
    <x v="1"/>
    <s v="TEC-PH-10003555"/>
    <x v="2"/>
    <x v="7"/>
    <s v="Motorola HK250 Universal Bluetooth Headset"/>
    <x v="1377"/>
    <n v="5"/>
    <n v="0.2"/>
    <n v="-20.690999999999992"/>
    <x v="1"/>
    <x v="0"/>
  </r>
  <r>
    <x v="6866"/>
    <x v="3406"/>
    <x v="1036"/>
    <x v="267"/>
    <x v="1"/>
    <s v="SC-20230"/>
    <s v="Scot Coram"/>
    <x v="1"/>
    <x v="0"/>
    <s v="Los Angeles"/>
    <x v="1"/>
    <n v="90004"/>
    <x v="1"/>
    <s v="TEC-AC-10000844"/>
    <x v="2"/>
    <x v="11"/>
    <s v="Logitech Gaming G510s - Keyboard"/>
    <x v="2369"/>
    <n v="3"/>
    <n v="0"/>
    <n v="91.789199999999994"/>
    <x v="1"/>
    <x v="0"/>
  </r>
  <r>
    <x v="6867"/>
    <x v="3406"/>
    <x v="1036"/>
    <x v="267"/>
    <x v="1"/>
    <s v="SC-20230"/>
    <s v="Scot Coram"/>
    <x v="1"/>
    <x v="0"/>
    <s v="Los Angeles"/>
    <x v="1"/>
    <n v="90004"/>
    <x v="1"/>
    <s v="TEC-PH-10003187"/>
    <x v="2"/>
    <x v="7"/>
    <s v="Anker Astro Mini 3000mAh Ultra-Compact Portable Charger"/>
    <x v="236"/>
    <n v="2"/>
    <n v="0.2"/>
    <n v="-7.9959999999999996"/>
    <x v="1"/>
    <x v="0"/>
  </r>
  <r>
    <x v="6868"/>
    <x v="3406"/>
    <x v="1036"/>
    <x v="267"/>
    <x v="1"/>
    <s v="SC-20230"/>
    <s v="Scot Coram"/>
    <x v="1"/>
    <x v="0"/>
    <s v="Los Angeles"/>
    <x v="1"/>
    <n v="90004"/>
    <x v="1"/>
    <s v="FUR-TA-10003569"/>
    <x v="0"/>
    <x v="3"/>
    <s v="Bretford CR8500 Series Meeting Room Furniture"/>
    <x v="4683"/>
    <n v="9"/>
    <n v="0.2"/>
    <n v="180.44099999999992"/>
    <x v="1"/>
    <x v="0"/>
  </r>
  <r>
    <x v="6869"/>
    <x v="3406"/>
    <x v="1036"/>
    <x v="267"/>
    <x v="1"/>
    <s v="SC-20230"/>
    <s v="Scot Coram"/>
    <x v="1"/>
    <x v="0"/>
    <s v="Los Angeles"/>
    <x v="1"/>
    <n v="90004"/>
    <x v="1"/>
    <s v="OFF-PA-10003848"/>
    <x v="1"/>
    <x v="10"/>
    <s v="Xerox 1997"/>
    <x v="91"/>
    <n v="2"/>
    <n v="0"/>
    <n v="6.2208000000000006"/>
    <x v="1"/>
    <x v="0"/>
  </r>
  <r>
    <x v="6870"/>
    <x v="3406"/>
    <x v="1036"/>
    <x v="267"/>
    <x v="1"/>
    <s v="SC-20230"/>
    <s v="Scot Coram"/>
    <x v="1"/>
    <x v="0"/>
    <s v="Los Angeles"/>
    <x v="1"/>
    <n v="90004"/>
    <x v="1"/>
    <s v="OFF-PA-10002606"/>
    <x v="1"/>
    <x v="10"/>
    <s v="Xerox 1928"/>
    <x v="4021"/>
    <n v="9"/>
    <n v="0"/>
    <n v="21.384"/>
    <x v="1"/>
    <x v="0"/>
  </r>
  <r>
    <x v="6871"/>
    <x v="3407"/>
    <x v="5"/>
    <x v="542"/>
    <x v="0"/>
    <s v="RF-19345"/>
    <s v="Randy Ferguson"/>
    <x v="1"/>
    <x v="0"/>
    <s v="Chicago"/>
    <x v="10"/>
    <n v="60610"/>
    <x v="2"/>
    <s v="OFF-LA-10004853"/>
    <x v="1"/>
    <x v="2"/>
    <s v="Avery 483"/>
    <x v="1655"/>
    <n v="3"/>
    <n v="0.2"/>
    <n v="3.8843999999999994"/>
    <x v="2"/>
    <x v="0"/>
  </r>
  <r>
    <x v="6872"/>
    <x v="3408"/>
    <x v="1135"/>
    <x v="79"/>
    <x v="2"/>
    <s v="SG-20080"/>
    <s v="Sandra Glassco"/>
    <x v="0"/>
    <x v="0"/>
    <s v="Seattle"/>
    <x v="4"/>
    <n v="98105"/>
    <x v="1"/>
    <s v="OFF-PA-10004948"/>
    <x v="1"/>
    <x v="10"/>
    <s v="Xerox 190"/>
    <x v="1393"/>
    <n v="1"/>
    <n v="0"/>
    <n v="2.3406000000000002"/>
    <x v="1"/>
    <x v="0"/>
  </r>
  <r>
    <x v="6873"/>
    <x v="3409"/>
    <x v="1136"/>
    <x v="657"/>
    <x v="0"/>
    <s v="TB-21520"/>
    <s v="Tracy Blumstein"/>
    <x v="0"/>
    <x v="0"/>
    <s v="Beaumont"/>
    <x v="5"/>
    <n v="77705"/>
    <x v="2"/>
    <s v="OFF-BI-10003676"/>
    <x v="1"/>
    <x v="8"/>
    <s v="GBC Standard Recycled Report Covers, Clear Plastic Sheets"/>
    <x v="999"/>
    <n v="5"/>
    <n v="0.8"/>
    <n v="-17.248000000000008"/>
    <x v="2"/>
    <x v="0"/>
  </r>
  <r>
    <x v="6874"/>
    <x v="3409"/>
    <x v="1136"/>
    <x v="657"/>
    <x v="0"/>
    <s v="TB-21520"/>
    <s v="Tracy Blumstein"/>
    <x v="0"/>
    <x v="0"/>
    <s v="Beaumont"/>
    <x v="5"/>
    <n v="77705"/>
    <x v="2"/>
    <s v="TEC-AC-10001314"/>
    <x v="2"/>
    <x v="11"/>
    <s v="Case Logic 2.4GHz Wireless Keyboard"/>
    <x v="2486"/>
    <n v="3"/>
    <n v="0.2"/>
    <n v="-17.996400000000019"/>
    <x v="2"/>
    <x v="0"/>
  </r>
  <r>
    <x v="6875"/>
    <x v="3410"/>
    <x v="64"/>
    <x v="165"/>
    <x v="1"/>
    <s v="MM-17920"/>
    <s v="Michael Moore"/>
    <x v="0"/>
    <x v="0"/>
    <s v="Chesapeake"/>
    <x v="17"/>
    <n v="23320"/>
    <x v="0"/>
    <s v="OFF-LA-10004545"/>
    <x v="1"/>
    <x v="2"/>
    <s v="Avery 50"/>
    <x v="2989"/>
    <n v="2"/>
    <n v="0"/>
    <n v="11.778199999999998"/>
    <x v="0"/>
    <x v="0"/>
  </r>
  <r>
    <x v="6876"/>
    <x v="3410"/>
    <x v="64"/>
    <x v="165"/>
    <x v="1"/>
    <s v="MM-17920"/>
    <s v="Michael Moore"/>
    <x v="0"/>
    <x v="0"/>
    <s v="Chesapeake"/>
    <x v="17"/>
    <n v="23320"/>
    <x v="0"/>
    <s v="FUR-TA-10003238"/>
    <x v="0"/>
    <x v="3"/>
    <s v="Chromcraft Bull-Nose Wood 48&quot; x 96&quot; Rectangular Conference Tables"/>
    <x v="679"/>
    <n v="3"/>
    <n v="0"/>
    <n v="314.05859999999996"/>
    <x v="0"/>
    <x v="0"/>
  </r>
  <r>
    <x v="6877"/>
    <x v="3411"/>
    <x v="52"/>
    <x v="526"/>
    <x v="3"/>
    <s v="CG-12520"/>
    <s v="Claire Gute"/>
    <x v="0"/>
    <x v="0"/>
    <s v="Dallas"/>
    <x v="5"/>
    <n v="75217"/>
    <x v="2"/>
    <s v="FUR-FU-10004952"/>
    <x v="0"/>
    <x v="5"/>
    <s v="C-Line Cubicle Keepers Polyproplyene Holder w/Velcro Back, 8-1/2x11, 25/Bx"/>
    <x v="4684"/>
    <n v="6"/>
    <n v="0.6"/>
    <n v="-95.24760000000002"/>
    <x v="2"/>
    <x v="0"/>
  </r>
  <r>
    <x v="6878"/>
    <x v="3411"/>
    <x v="52"/>
    <x v="526"/>
    <x v="3"/>
    <s v="CG-12520"/>
    <s v="Claire Gute"/>
    <x v="0"/>
    <x v="0"/>
    <s v="Dallas"/>
    <x v="5"/>
    <n v="75217"/>
    <x v="2"/>
    <s v="OFF-PA-10003001"/>
    <x v="1"/>
    <x v="10"/>
    <s v="Xerox 1986"/>
    <x v="758"/>
    <n v="1"/>
    <n v="0.2"/>
    <n v="1.8703999999999998"/>
    <x v="2"/>
    <x v="0"/>
  </r>
  <r>
    <x v="6879"/>
    <x v="3412"/>
    <x v="494"/>
    <x v="1197"/>
    <x v="0"/>
    <s v="TW-21025"/>
    <s v="Tamara Willingham"/>
    <x v="2"/>
    <x v="0"/>
    <s v="Seattle"/>
    <x v="4"/>
    <n v="98105"/>
    <x v="1"/>
    <s v="FUR-CH-10001215"/>
    <x v="0"/>
    <x v="1"/>
    <s v="Global Troy Executive Leather Low-Back Tilter"/>
    <x v="4202"/>
    <n v="5"/>
    <n v="0.2"/>
    <n v="125.24499999999995"/>
    <x v="1"/>
    <x v="0"/>
  </r>
  <r>
    <x v="6880"/>
    <x v="3412"/>
    <x v="494"/>
    <x v="1197"/>
    <x v="0"/>
    <s v="TW-21025"/>
    <s v="Tamara Willingham"/>
    <x v="2"/>
    <x v="0"/>
    <s v="Seattle"/>
    <x v="4"/>
    <n v="98105"/>
    <x v="1"/>
    <s v="OFF-PA-10004255"/>
    <x v="1"/>
    <x v="10"/>
    <s v="Xerox 219"/>
    <x v="56"/>
    <n v="5"/>
    <n v="0"/>
    <n v="15.552000000000001"/>
    <x v="1"/>
    <x v="0"/>
  </r>
  <r>
    <x v="6881"/>
    <x v="3412"/>
    <x v="494"/>
    <x v="1197"/>
    <x v="0"/>
    <s v="TW-21025"/>
    <s v="Tamara Willingham"/>
    <x v="2"/>
    <x v="0"/>
    <s v="Seattle"/>
    <x v="4"/>
    <n v="98105"/>
    <x v="1"/>
    <s v="FUR-TA-10001705"/>
    <x v="0"/>
    <x v="3"/>
    <s v="Bush Advantage Collection Round Conference Table"/>
    <x v="4685"/>
    <n v="9"/>
    <n v="0"/>
    <n v="401.81399999999985"/>
    <x v="1"/>
    <x v="0"/>
  </r>
  <r>
    <x v="6882"/>
    <x v="3412"/>
    <x v="494"/>
    <x v="1197"/>
    <x v="0"/>
    <s v="TW-21025"/>
    <s v="Tamara Willingham"/>
    <x v="2"/>
    <x v="0"/>
    <s v="Seattle"/>
    <x v="4"/>
    <n v="98105"/>
    <x v="1"/>
    <s v="OFF-ST-10002554"/>
    <x v="1"/>
    <x v="4"/>
    <s v="Tennsco Industrial Shelving"/>
    <x v="64"/>
    <n v="3"/>
    <n v="0"/>
    <n v="2.9346000000000032"/>
    <x v="1"/>
    <x v="0"/>
  </r>
  <r>
    <x v="6883"/>
    <x v="3412"/>
    <x v="494"/>
    <x v="1197"/>
    <x v="0"/>
    <s v="TW-21025"/>
    <s v="Tamara Willingham"/>
    <x v="2"/>
    <x v="0"/>
    <s v="Seattle"/>
    <x v="4"/>
    <n v="98105"/>
    <x v="1"/>
    <s v="OFF-PA-10002222"/>
    <x v="1"/>
    <x v="10"/>
    <s v="Xerox Color Copier Paper, 11&quot; x 17&quot;, Ream"/>
    <x v="1159"/>
    <n v="5"/>
    <n v="0"/>
    <n v="52.531999999999996"/>
    <x v="1"/>
    <x v="0"/>
  </r>
  <r>
    <x v="6884"/>
    <x v="3413"/>
    <x v="70"/>
    <x v="630"/>
    <x v="1"/>
    <s v="BD-11320"/>
    <s v="Bill Donatelli"/>
    <x v="0"/>
    <x v="0"/>
    <s v="Minneapolis"/>
    <x v="11"/>
    <n v="55407"/>
    <x v="2"/>
    <s v="FUR-CH-10002320"/>
    <x v="0"/>
    <x v="1"/>
    <s v="Hon Pagoda Stacking Chairs"/>
    <x v="4686"/>
    <n v="8"/>
    <n v="0"/>
    <n v="770.35199999999986"/>
    <x v="2"/>
    <x v="0"/>
  </r>
  <r>
    <x v="6885"/>
    <x v="3414"/>
    <x v="18"/>
    <x v="31"/>
    <x v="1"/>
    <s v="HA-14905"/>
    <s v="Helen Abelman"/>
    <x v="0"/>
    <x v="0"/>
    <s v="Springfield"/>
    <x v="24"/>
    <n v="45503"/>
    <x v="3"/>
    <s v="TEC-AC-10003499"/>
    <x v="2"/>
    <x v="11"/>
    <s v="Memorex Mini Travel Drive 8 GB USB 2.0 Flash Drive"/>
    <x v="4687"/>
    <n v="4"/>
    <n v="0.2"/>
    <n v="8.8008000000000006"/>
    <x v="3"/>
    <x v="0"/>
  </r>
  <r>
    <x v="6886"/>
    <x v="3414"/>
    <x v="18"/>
    <x v="31"/>
    <x v="1"/>
    <s v="HA-14905"/>
    <s v="Helen Abelman"/>
    <x v="0"/>
    <x v="0"/>
    <s v="Springfield"/>
    <x v="24"/>
    <n v="45503"/>
    <x v="3"/>
    <s v="TEC-PH-10003580"/>
    <x v="2"/>
    <x v="7"/>
    <s v="Cisco IP Phone 7961G-GE VoIP phone"/>
    <x v="4688"/>
    <n v="2"/>
    <n v="0.4"/>
    <n v="-56.310799999999972"/>
    <x v="3"/>
    <x v="0"/>
  </r>
  <r>
    <x v="6887"/>
    <x v="3415"/>
    <x v="1016"/>
    <x v="1060"/>
    <x v="1"/>
    <s v="LL-16840"/>
    <s v="Lauren Leatherbury"/>
    <x v="0"/>
    <x v="0"/>
    <s v="Los Angeles"/>
    <x v="1"/>
    <n v="90032"/>
    <x v="1"/>
    <s v="OFF-PA-10004675"/>
    <x v="1"/>
    <x v="10"/>
    <s v="Telephone Message Books with Fax/Mobile Section, 5 1/2&quot; x 3 3/16&quot;"/>
    <x v="71"/>
    <n v="3"/>
    <n v="0"/>
    <n v="8.7629999999999999"/>
    <x v="1"/>
    <x v="0"/>
  </r>
  <r>
    <x v="6888"/>
    <x v="3415"/>
    <x v="1016"/>
    <x v="1060"/>
    <x v="1"/>
    <s v="LL-16840"/>
    <s v="Lauren Leatherbury"/>
    <x v="0"/>
    <x v="0"/>
    <s v="Los Angeles"/>
    <x v="1"/>
    <n v="90032"/>
    <x v="1"/>
    <s v="OFF-BI-10000666"/>
    <x v="1"/>
    <x v="8"/>
    <s v="Surelock Post Binders"/>
    <x v="4689"/>
    <n v="3"/>
    <n v="0.2"/>
    <n v="27.503999999999998"/>
    <x v="1"/>
    <x v="0"/>
  </r>
  <r>
    <x v="6889"/>
    <x v="3416"/>
    <x v="65"/>
    <x v="304"/>
    <x v="1"/>
    <s v="SS-20140"/>
    <s v="Saphhira Shifley"/>
    <x v="1"/>
    <x v="0"/>
    <s v="Columbus"/>
    <x v="32"/>
    <n v="31907"/>
    <x v="0"/>
    <s v="TEC-PH-10001552"/>
    <x v="2"/>
    <x v="7"/>
    <s v="I Need's 3d Hello Kitty Hybrid Silicone Case Cover for HTC One X 4g with 3d Hello Kitty Stylus Pen Green/pink"/>
    <x v="4690"/>
    <n v="8"/>
    <n v="0"/>
    <n v="26.790400000000005"/>
    <x v="0"/>
    <x v="0"/>
  </r>
  <r>
    <x v="6890"/>
    <x v="3416"/>
    <x v="65"/>
    <x v="304"/>
    <x v="1"/>
    <s v="SS-20140"/>
    <s v="Saphhira Shifley"/>
    <x v="1"/>
    <x v="0"/>
    <s v="Columbus"/>
    <x v="32"/>
    <n v="31907"/>
    <x v="0"/>
    <s v="OFF-PA-10000673"/>
    <x v="1"/>
    <x v="10"/>
    <s v="Post-it “Important Message” Note Pad, Neon Colors, 50 Sheets/Pad"/>
    <x v="363"/>
    <n v="7"/>
    <n v="0"/>
    <n v="24.460800000000003"/>
    <x v="0"/>
    <x v="0"/>
  </r>
  <r>
    <x v="6891"/>
    <x v="3416"/>
    <x v="65"/>
    <x v="304"/>
    <x v="1"/>
    <s v="SS-20140"/>
    <s v="Saphhira Shifley"/>
    <x v="1"/>
    <x v="0"/>
    <s v="Columbus"/>
    <x v="32"/>
    <n v="31907"/>
    <x v="0"/>
    <s v="OFF-AR-10000380"/>
    <x v="1"/>
    <x v="6"/>
    <s v="Hunt PowerHouse Electric Pencil Sharpener, Blue"/>
    <x v="3369"/>
    <n v="3"/>
    <n v="0"/>
    <n v="34.181999999999988"/>
    <x v="0"/>
    <x v="0"/>
  </r>
  <r>
    <x v="6892"/>
    <x v="3416"/>
    <x v="65"/>
    <x v="304"/>
    <x v="1"/>
    <s v="SS-20140"/>
    <s v="Saphhira Shifley"/>
    <x v="1"/>
    <x v="0"/>
    <s v="Columbus"/>
    <x v="32"/>
    <n v="31907"/>
    <x v="0"/>
    <s v="OFF-PA-10003848"/>
    <x v="1"/>
    <x v="10"/>
    <s v="Xerox 1997"/>
    <x v="243"/>
    <n v="4"/>
    <n v="0"/>
    <n v="12.441600000000001"/>
    <x v="0"/>
    <x v="0"/>
  </r>
  <r>
    <x v="6893"/>
    <x v="3416"/>
    <x v="65"/>
    <x v="304"/>
    <x v="1"/>
    <s v="SS-20140"/>
    <s v="Saphhira Shifley"/>
    <x v="1"/>
    <x v="0"/>
    <s v="Columbus"/>
    <x v="32"/>
    <n v="31907"/>
    <x v="0"/>
    <s v="FUR-FU-10002963"/>
    <x v="0"/>
    <x v="5"/>
    <s v="Master Caster Door Stop, Gray"/>
    <x v="2352"/>
    <n v="4"/>
    <n v="0"/>
    <n v="6.9087999999999994"/>
    <x v="0"/>
    <x v="0"/>
  </r>
  <r>
    <x v="6894"/>
    <x v="3416"/>
    <x v="65"/>
    <x v="304"/>
    <x v="1"/>
    <s v="SS-20140"/>
    <s v="Saphhira Shifley"/>
    <x v="1"/>
    <x v="0"/>
    <s v="Columbus"/>
    <x v="32"/>
    <n v="31907"/>
    <x v="0"/>
    <s v="TEC-PH-10002447"/>
    <x v="2"/>
    <x v="7"/>
    <s v="AT&amp;T CL83451 4-Handset Telephone"/>
    <x v="4691"/>
    <n v="2"/>
    <n v="0"/>
    <n v="119.4742"/>
    <x v="0"/>
    <x v="0"/>
  </r>
  <r>
    <x v="6895"/>
    <x v="3416"/>
    <x v="65"/>
    <x v="304"/>
    <x v="1"/>
    <s v="SS-20140"/>
    <s v="Saphhira Shifley"/>
    <x v="1"/>
    <x v="0"/>
    <s v="Columbus"/>
    <x v="32"/>
    <n v="31907"/>
    <x v="0"/>
    <s v="OFF-SU-10004261"/>
    <x v="1"/>
    <x v="14"/>
    <s v="Fiskars 8&quot; Scissors, 2/Pack"/>
    <x v="4692"/>
    <n v="2"/>
    <n v="0"/>
    <n v="9.9991999999999948"/>
    <x v="0"/>
    <x v="0"/>
  </r>
  <r>
    <x v="6896"/>
    <x v="3416"/>
    <x v="65"/>
    <x v="304"/>
    <x v="1"/>
    <s v="SS-20140"/>
    <s v="Saphhira Shifley"/>
    <x v="1"/>
    <x v="0"/>
    <s v="Columbus"/>
    <x v="32"/>
    <n v="31907"/>
    <x v="0"/>
    <s v="OFF-PA-10003228"/>
    <x v="1"/>
    <x v="10"/>
    <s v="Xerox 1917"/>
    <x v="1672"/>
    <n v="5"/>
    <n v="0"/>
    <n v="114.93849999999998"/>
    <x v="0"/>
    <x v="0"/>
  </r>
  <r>
    <x v="6897"/>
    <x v="3417"/>
    <x v="238"/>
    <x v="1171"/>
    <x v="1"/>
    <s v="CK-12205"/>
    <s v="Chloris Kastensmidt"/>
    <x v="0"/>
    <x v="0"/>
    <s v="Lakewood"/>
    <x v="24"/>
    <n v="44107"/>
    <x v="3"/>
    <s v="OFF-BI-10004817"/>
    <x v="1"/>
    <x v="8"/>
    <s v="GBC Personal VeloBind Strips"/>
    <x v="4693"/>
    <n v="3"/>
    <n v="0.7"/>
    <n v="-7.9067999999999969"/>
    <x v="3"/>
    <x v="0"/>
  </r>
  <r>
    <x v="6898"/>
    <x v="3418"/>
    <x v="1137"/>
    <x v="1226"/>
    <x v="0"/>
    <s v="VS-21820"/>
    <s v="Vivek Sundaresam"/>
    <x v="0"/>
    <x v="0"/>
    <s v="Naperville"/>
    <x v="10"/>
    <n v="60540"/>
    <x v="2"/>
    <s v="FUR-CH-10002880"/>
    <x v="0"/>
    <x v="1"/>
    <s v="Global High-Back Leather Tilter, Burgundy"/>
    <x v="4694"/>
    <n v="7"/>
    <n v="0.3"/>
    <n v="-163.57670000000005"/>
    <x v="2"/>
    <x v="0"/>
  </r>
  <r>
    <x v="6899"/>
    <x v="3418"/>
    <x v="1137"/>
    <x v="1226"/>
    <x v="0"/>
    <s v="VS-21820"/>
    <s v="Vivek Sundaresam"/>
    <x v="0"/>
    <x v="0"/>
    <s v="Naperville"/>
    <x v="10"/>
    <n v="60540"/>
    <x v="2"/>
    <s v="OFF-BI-10001249"/>
    <x v="1"/>
    <x v="8"/>
    <s v="Avery Heavy-Duty EZD View Binder with Locking Rings"/>
    <x v="4695"/>
    <n v="6"/>
    <n v="0.8"/>
    <n v="-13.015200000000004"/>
    <x v="2"/>
    <x v="0"/>
  </r>
  <r>
    <x v="6900"/>
    <x v="3419"/>
    <x v="67"/>
    <x v="835"/>
    <x v="1"/>
    <s v="TN-21040"/>
    <s v="Tanja Norvell"/>
    <x v="2"/>
    <x v="0"/>
    <s v="New York City"/>
    <x v="15"/>
    <n v="10009"/>
    <x v="3"/>
    <s v="TEC-AC-10002402"/>
    <x v="2"/>
    <x v="11"/>
    <s v="Razer Kraken PRO Over Ear PC and Music Headset"/>
    <x v="4696"/>
    <n v="7"/>
    <n v="0"/>
    <n v="167.97899999999996"/>
    <x v="3"/>
    <x v="0"/>
  </r>
  <r>
    <x v="6901"/>
    <x v="3420"/>
    <x v="1138"/>
    <x v="892"/>
    <x v="3"/>
    <s v="HR-14830"/>
    <s v="Harold Ryan"/>
    <x v="1"/>
    <x v="0"/>
    <s v="Huntington Beach"/>
    <x v="1"/>
    <n v="92646"/>
    <x v="1"/>
    <s v="TEC-CO-10001449"/>
    <x v="2"/>
    <x v="16"/>
    <s v="Hewlett Packard LaserJet 3310 Copier"/>
    <x v="4697"/>
    <n v="5"/>
    <n v="0.2"/>
    <n v="839.9860000000001"/>
    <x v="1"/>
    <x v="0"/>
  </r>
  <r>
    <x v="6902"/>
    <x v="3421"/>
    <x v="264"/>
    <x v="221"/>
    <x v="1"/>
    <s v="JS-15595"/>
    <s v="Jill Stevenson"/>
    <x v="1"/>
    <x v="0"/>
    <s v="Chicago"/>
    <x v="10"/>
    <n v="60653"/>
    <x v="2"/>
    <s v="OFF-FA-10002280"/>
    <x v="1"/>
    <x v="13"/>
    <s v="Advantus Plastic Paper Clips"/>
    <x v="4698"/>
    <n v="4"/>
    <n v="0.2"/>
    <n v="5.6"/>
    <x v="2"/>
    <x v="0"/>
  </r>
  <r>
    <x v="6903"/>
    <x v="3421"/>
    <x v="264"/>
    <x v="221"/>
    <x v="1"/>
    <s v="JS-15595"/>
    <s v="Jill Stevenson"/>
    <x v="1"/>
    <x v="0"/>
    <s v="Chicago"/>
    <x v="10"/>
    <n v="60653"/>
    <x v="2"/>
    <s v="OFF-AP-10003278"/>
    <x v="1"/>
    <x v="9"/>
    <s v="Belkin 7-Outlet SurgeMaster Home Series"/>
    <x v="4699"/>
    <n v="2"/>
    <n v="0.8"/>
    <n v="-15.087600000000002"/>
    <x v="2"/>
    <x v="0"/>
  </r>
  <r>
    <x v="6904"/>
    <x v="3421"/>
    <x v="264"/>
    <x v="221"/>
    <x v="1"/>
    <s v="JS-15595"/>
    <s v="Jill Stevenson"/>
    <x v="1"/>
    <x v="0"/>
    <s v="Chicago"/>
    <x v="10"/>
    <n v="60653"/>
    <x v="2"/>
    <s v="OFF-ST-10003994"/>
    <x v="1"/>
    <x v="4"/>
    <s v="Belkin 19&quot; Center-Weighted Shelf, Gray"/>
    <x v="4700"/>
    <n v="5"/>
    <n v="0.2"/>
    <n v="-44.235000000000007"/>
    <x v="2"/>
    <x v="0"/>
  </r>
  <r>
    <x v="6905"/>
    <x v="3422"/>
    <x v="1139"/>
    <x v="274"/>
    <x v="0"/>
    <s v="BN-11470"/>
    <s v="Brad Norvell"/>
    <x v="1"/>
    <x v="0"/>
    <s v="Brentwood"/>
    <x v="1"/>
    <n v="94513"/>
    <x v="1"/>
    <s v="OFF-ST-10003221"/>
    <x v="1"/>
    <x v="4"/>
    <s v="Staple magnet"/>
    <x v="3893"/>
    <n v="1"/>
    <n v="0"/>
    <n v="2.8836000000000004"/>
    <x v="1"/>
    <x v="0"/>
  </r>
  <r>
    <x v="6906"/>
    <x v="3423"/>
    <x v="968"/>
    <x v="775"/>
    <x v="3"/>
    <s v="AR-10405"/>
    <s v="Allen Rosenblatt"/>
    <x v="1"/>
    <x v="0"/>
    <s v="Trenton"/>
    <x v="12"/>
    <n v="48183"/>
    <x v="2"/>
    <s v="OFF-BI-10002225"/>
    <x v="1"/>
    <x v="8"/>
    <s v="Square Ring Data Binders, Rigid 75 Pt. Covers, 11&quot; x 14-7/8&quot;"/>
    <x v="521"/>
    <n v="2"/>
    <n v="0"/>
    <n v="19.814399999999999"/>
    <x v="2"/>
    <x v="0"/>
  </r>
  <r>
    <x v="6907"/>
    <x v="3424"/>
    <x v="720"/>
    <x v="767"/>
    <x v="1"/>
    <s v="SW-20455"/>
    <s v="Shaun Weien"/>
    <x v="0"/>
    <x v="0"/>
    <s v="Seattle"/>
    <x v="4"/>
    <n v="98103"/>
    <x v="1"/>
    <s v="TEC-PH-10002584"/>
    <x v="2"/>
    <x v="7"/>
    <s v="Samsung Galaxy S4"/>
    <x v="3796"/>
    <n v="2"/>
    <n v="0.2"/>
    <n v="125.19799999999992"/>
    <x v="1"/>
    <x v="0"/>
  </r>
  <r>
    <x v="6908"/>
    <x v="3425"/>
    <x v="389"/>
    <x v="159"/>
    <x v="1"/>
    <s v="JE-16165"/>
    <s v="Justin Ellison"/>
    <x v="1"/>
    <x v="0"/>
    <s v="North Charleston"/>
    <x v="20"/>
    <n v="29406"/>
    <x v="0"/>
    <s v="FUR-FU-10002364"/>
    <x v="0"/>
    <x v="5"/>
    <s v="Eldon Expressions Wood Desk Accessories, Oak"/>
    <x v="1816"/>
    <n v="2"/>
    <n v="0"/>
    <n v="4.2803999999999984"/>
    <x v="0"/>
    <x v="0"/>
  </r>
  <r>
    <x v="6909"/>
    <x v="3426"/>
    <x v="103"/>
    <x v="233"/>
    <x v="0"/>
    <s v="LH-16900"/>
    <s v="Lena Hernandez"/>
    <x v="0"/>
    <x v="0"/>
    <s v="Columbus"/>
    <x v="24"/>
    <n v="43229"/>
    <x v="3"/>
    <s v="OFF-BI-10004022"/>
    <x v="1"/>
    <x v="8"/>
    <s v="Acco Suede Grain Vinyl Round Ring Binder"/>
    <x v="1293"/>
    <n v="3"/>
    <n v="0.7"/>
    <n v="-2.0015999999999998"/>
    <x v="3"/>
    <x v="0"/>
  </r>
  <r>
    <x v="6910"/>
    <x v="3427"/>
    <x v="570"/>
    <x v="641"/>
    <x v="1"/>
    <s v="VG-21790"/>
    <s v="Vivek Gonzalez"/>
    <x v="0"/>
    <x v="0"/>
    <s v="Seattle"/>
    <x v="4"/>
    <n v="98103"/>
    <x v="1"/>
    <s v="FUR-BO-10004709"/>
    <x v="0"/>
    <x v="0"/>
    <s v="Bush Westfield Collection Bookcases, Medium Cherry Finish"/>
    <x v="4701"/>
    <n v="2"/>
    <n v="0"/>
    <n v="25.511200000000002"/>
    <x v="1"/>
    <x v="0"/>
  </r>
  <r>
    <x v="6911"/>
    <x v="3428"/>
    <x v="378"/>
    <x v="727"/>
    <x v="0"/>
    <s v="EM-13960"/>
    <s v="Eric Murdock"/>
    <x v="0"/>
    <x v="0"/>
    <s v="San Francisco"/>
    <x v="1"/>
    <n v="94109"/>
    <x v="1"/>
    <s v="OFF-ST-10004340"/>
    <x v="1"/>
    <x v="4"/>
    <s v="Fellowes Mobile File Cart, Black"/>
    <x v="4702"/>
    <n v="3"/>
    <n v="0"/>
    <n v="50.365800000000007"/>
    <x v="1"/>
    <x v="0"/>
  </r>
  <r>
    <x v="6912"/>
    <x v="3429"/>
    <x v="743"/>
    <x v="547"/>
    <x v="0"/>
    <s v="EM-13825"/>
    <s v="Elizabeth Moffitt"/>
    <x v="1"/>
    <x v="0"/>
    <s v="Los Angeles"/>
    <x v="1"/>
    <n v="90049"/>
    <x v="1"/>
    <s v="TEC-AC-10001714"/>
    <x v="2"/>
    <x v="11"/>
    <s v="Logitech MX Performance Wireless Mouse"/>
    <x v="4703"/>
    <n v="4"/>
    <n v="0"/>
    <n v="59.037199999999999"/>
    <x v="1"/>
    <x v="0"/>
  </r>
  <r>
    <x v="6913"/>
    <x v="3430"/>
    <x v="821"/>
    <x v="883"/>
    <x v="1"/>
    <s v="JH-15910"/>
    <s v="Jonathan Howell"/>
    <x v="0"/>
    <x v="0"/>
    <s v="West Palm Beach"/>
    <x v="2"/>
    <n v="33407"/>
    <x v="0"/>
    <s v="TEC-PH-10002844"/>
    <x v="2"/>
    <x v="7"/>
    <s v="Speck Products Candyshell Flip Case"/>
    <x v="4029"/>
    <n v="2"/>
    <n v="0.2"/>
    <n v="4.1987999999999985"/>
    <x v="0"/>
    <x v="0"/>
  </r>
  <r>
    <x v="6914"/>
    <x v="3431"/>
    <x v="1091"/>
    <x v="473"/>
    <x v="1"/>
    <s v="NP-18700"/>
    <s v="Nora Preis"/>
    <x v="0"/>
    <x v="0"/>
    <s v="Chicago"/>
    <x v="10"/>
    <n v="60623"/>
    <x v="2"/>
    <s v="OFF-ST-10000585"/>
    <x v="1"/>
    <x v="4"/>
    <s v="Economy Rollaway Files"/>
    <x v="4704"/>
    <n v="1"/>
    <n v="0.2"/>
    <n v="9.911999999999999"/>
    <x v="2"/>
    <x v="0"/>
  </r>
  <r>
    <x v="6915"/>
    <x v="3431"/>
    <x v="1091"/>
    <x v="473"/>
    <x v="1"/>
    <s v="NP-18700"/>
    <s v="Nora Preis"/>
    <x v="0"/>
    <x v="0"/>
    <s v="Chicago"/>
    <x v="10"/>
    <n v="60623"/>
    <x v="2"/>
    <s v="OFF-BI-10002824"/>
    <x v="1"/>
    <x v="8"/>
    <s v="Recycled Easel Ring Binders"/>
    <x v="4705"/>
    <n v="6"/>
    <n v="0.8"/>
    <n v="-31.332000000000008"/>
    <x v="2"/>
    <x v="0"/>
  </r>
  <r>
    <x v="6916"/>
    <x v="3431"/>
    <x v="1091"/>
    <x v="473"/>
    <x v="1"/>
    <s v="NP-18700"/>
    <s v="Nora Preis"/>
    <x v="0"/>
    <x v="0"/>
    <s v="Chicago"/>
    <x v="10"/>
    <n v="60623"/>
    <x v="2"/>
    <s v="OFF-PA-10001289"/>
    <x v="1"/>
    <x v="10"/>
    <s v="White Computer Printout Paper by Universal"/>
    <x v="4706"/>
    <n v="4"/>
    <n v="0.2"/>
    <n v="44.961600000000004"/>
    <x v="2"/>
    <x v="0"/>
  </r>
  <r>
    <x v="6917"/>
    <x v="3432"/>
    <x v="757"/>
    <x v="444"/>
    <x v="1"/>
    <s v="SH-20635"/>
    <s v="Stefanie Holloman"/>
    <x v="1"/>
    <x v="0"/>
    <s v="Sacramento"/>
    <x v="1"/>
    <n v="95823"/>
    <x v="1"/>
    <s v="FUR-CH-10001854"/>
    <x v="0"/>
    <x v="1"/>
    <s v="Office Star - Professional Matrix Back Chair with 2-to-1 Synchro Tilt and Mesh Fabric Seat"/>
    <x v="4707"/>
    <n v="5"/>
    <n v="0.2"/>
    <n v="70.196000000000026"/>
    <x v="1"/>
    <x v="0"/>
  </r>
  <r>
    <x v="6918"/>
    <x v="3433"/>
    <x v="947"/>
    <x v="172"/>
    <x v="0"/>
    <s v="BM-11785"/>
    <s v="Bryan Mills"/>
    <x v="0"/>
    <x v="0"/>
    <s v="Seattle"/>
    <x v="4"/>
    <n v="98115"/>
    <x v="1"/>
    <s v="OFF-SU-10003567"/>
    <x v="1"/>
    <x v="14"/>
    <s v="Stiletto Hand Letter Openers"/>
    <x v="4708"/>
    <n v="3"/>
    <n v="0"/>
    <n v="0.86400000000000077"/>
    <x v="1"/>
    <x v="0"/>
  </r>
  <r>
    <x v="6919"/>
    <x v="3434"/>
    <x v="1031"/>
    <x v="311"/>
    <x v="1"/>
    <s v="HG-14965"/>
    <s v="Henry Goldwyn"/>
    <x v="1"/>
    <x v="0"/>
    <s v="Philadelphia"/>
    <x v="9"/>
    <n v="19143"/>
    <x v="3"/>
    <s v="OFF-BI-10001597"/>
    <x v="1"/>
    <x v="8"/>
    <s v="Wilson Jones Ledger-Size, Piano-Hinge Binder, 2&quot;, Blue"/>
    <x v="4709"/>
    <n v="2"/>
    <n v="0.7"/>
    <n v="-18.031199999999998"/>
    <x v="3"/>
    <x v="0"/>
  </r>
  <r>
    <x v="6920"/>
    <x v="3435"/>
    <x v="425"/>
    <x v="965"/>
    <x v="1"/>
    <s v="BM-11140"/>
    <s v="Becky Martin"/>
    <x v="0"/>
    <x v="0"/>
    <s v="Santa Barbara"/>
    <x v="1"/>
    <n v="93101"/>
    <x v="1"/>
    <s v="OFF-AP-10003287"/>
    <x v="1"/>
    <x v="9"/>
    <s v="Tripp Lite TLP810NET Broadband Surge for Modem/Fax"/>
    <x v="4710"/>
    <n v="7"/>
    <n v="0"/>
    <n v="99.901199999999989"/>
    <x v="1"/>
    <x v="0"/>
  </r>
  <r>
    <x v="6921"/>
    <x v="3436"/>
    <x v="1095"/>
    <x v="939"/>
    <x v="1"/>
    <s v="PS-19045"/>
    <s v="Penelope Sewall"/>
    <x v="2"/>
    <x v="0"/>
    <s v="New York City"/>
    <x v="15"/>
    <n v="10011"/>
    <x v="3"/>
    <s v="OFF-EN-10001532"/>
    <x v="1"/>
    <x v="12"/>
    <s v="Brown Kraft Recycled Envelopes"/>
    <x v="4711"/>
    <n v="1"/>
    <n v="0"/>
    <n v="8.49"/>
    <x v="3"/>
    <x v="0"/>
  </r>
  <r>
    <x v="6922"/>
    <x v="3437"/>
    <x v="199"/>
    <x v="1227"/>
    <x v="0"/>
    <s v="MS-17710"/>
    <s v="Maurice Satty"/>
    <x v="0"/>
    <x v="0"/>
    <s v="Auburn"/>
    <x v="19"/>
    <n v="36830"/>
    <x v="0"/>
    <s v="OFF-LA-10003930"/>
    <x v="1"/>
    <x v="2"/>
    <s v="Dot Matrix Printer Tape Reel Labels, White, 5000/Box"/>
    <x v="4712"/>
    <n v="5"/>
    <n v="0"/>
    <n v="240.8595"/>
    <x v="0"/>
    <x v="0"/>
  </r>
  <r>
    <x v="6923"/>
    <x v="3437"/>
    <x v="199"/>
    <x v="1227"/>
    <x v="0"/>
    <s v="MS-17710"/>
    <s v="Maurice Satty"/>
    <x v="0"/>
    <x v="0"/>
    <s v="Auburn"/>
    <x v="19"/>
    <n v="36830"/>
    <x v="0"/>
    <s v="OFF-EN-10003845"/>
    <x v="1"/>
    <x v="12"/>
    <s v="Colored Envelopes"/>
    <x v="1576"/>
    <n v="2"/>
    <n v="0"/>
    <n v="3.3947999999999996"/>
    <x v="0"/>
    <x v="0"/>
  </r>
  <r>
    <x v="6924"/>
    <x v="3438"/>
    <x v="672"/>
    <x v="107"/>
    <x v="1"/>
    <s v="JL-15235"/>
    <s v="Janet Lee"/>
    <x v="0"/>
    <x v="0"/>
    <s v="New York City"/>
    <x v="15"/>
    <n v="10035"/>
    <x v="3"/>
    <s v="OFF-PA-10002659"/>
    <x v="1"/>
    <x v="10"/>
    <s v="Avoid Verbal Orders Carbonless Minifold Book"/>
    <x v="4713"/>
    <n v="7"/>
    <n v="0"/>
    <n v="10.883599999999998"/>
    <x v="3"/>
    <x v="0"/>
  </r>
  <r>
    <x v="6925"/>
    <x v="3438"/>
    <x v="672"/>
    <x v="107"/>
    <x v="1"/>
    <s v="JL-15235"/>
    <s v="Janet Lee"/>
    <x v="0"/>
    <x v="0"/>
    <s v="New York City"/>
    <x v="15"/>
    <n v="10035"/>
    <x v="3"/>
    <s v="FUR-BO-10001608"/>
    <x v="0"/>
    <x v="0"/>
    <s v="Hon Metal Bookcases, Black"/>
    <x v="2871"/>
    <n v="12"/>
    <n v="0.2"/>
    <n v="42.588000000000022"/>
    <x v="3"/>
    <x v="0"/>
  </r>
  <r>
    <x v="6926"/>
    <x v="3439"/>
    <x v="1062"/>
    <x v="1151"/>
    <x v="1"/>
    <s v="KM-16660"/>
    <s v="Khloe Miller"/>
    <x v="0"/>
    <x v="0"/>
    <s v="Los Angeles"/>
    <x v="1"/>
    <n v="90032"/>
    <x v="1"/>
    <s v="OFF-LA-10000305"/>
    <x v="1"/>
    <x v="2"/>
    <s v="Avery 495"/>
    <x v="1381"/>
    <n v="3"/>
    <n v="0"/>
    <n v="8.6939999999999991"/>
    <x v="1"/>
    <x v="0"/>
  </r>
  <r>
    <x v="6927"/>
    <x v="3440"/>
    <x v="661"/>
    <x v="22"/>
    <x v="0"/>
    <s v="RD-19900"/>
    <s v="Ruben Dartt"/>
    <x v="0"/>
    <x v="0"/>
    <s v="San Francisco"/>
    <x v="1"/>
    <n v="94109"/>
    <x v="1"/>
    <s v="OFF-ST-10003638"/>
    <x v="1"/>
    <x v="4"/>
    <s v="Mobile Personal File Cube"/>
    <x v="4714"/>
    <n v="4"/>
    <n v="0"/>
    <n v="25.293599999999998"/>
    <x v="1"/>
    <x v="0"/>
  </r>
  <r>
    <x v="6928"/>
    <x v="3440"/>
    <x v="661"/>
    <x v="22"/>
    <x v="0"/>
    <s v="RD-19900"/>
    <s v="Ruben Dartt"/>
    <x v="0"/>
    <x v="0"/>
    <s v="San Francisco"/>
    <x v="1"/>
    <n v="94109"/>
    <x v="1"/>
    <s v="OFF-LA-10001934"/>
    <x v="1"/>
    <x v="2"/>
    <s v="Avery 516"/>
    <x v="2521"/>
    <n v="3"/>
    <n v="0"/>
    <n v="10.307099999999998"/>
    <x v="1"/>
    <x v="0"/>
  </r>
  <r>
    <x v="6929"/>
    <x v="3440"/>
    <x v="661"/>
    <x v="22"/>
    <x v="0"/>
    <s v="RD-19900"/>
    <s v="Ruben Dartt"/>
    <x v="0"/>
    <x v="0"/>
    <s v="San Francisco"/>
    <x v="1"/>
    <n v="94109"/>
    <x v="1"/>
    <s v="TEC-PH-10003012"/>
    <x v="2"/>
    <x v="7"/>
    <s v="Nortel Meridian M3904 Professional Digital phone"/>
    <x v="4715"/>
    <n v="7"/>
    <n v="0.2"/>
    <n v="97.013699999999858"/>
    <x v="1"/>
    <x v="0"/>
  </r>
  <r>
    <x v="6930"/>
    <x v="3440"/>
    <x v="661"/>
    <x v="22"/>
    <x v="0"/>
    <s v="RD-19900"/>
    <s v="Ruben Dartt"/>
    <x v="0"/>
    <x v="0"/>
    <s v="San Francisco"/>
    <x v="1"/>
    <n v="94109"/>
    <x v="1"/>
    <s v="OFF-PA-10001019"/>
    <x v="1"/>
    <x v="10"/>
    <s v="Xerox 1884"/>
    <x v="1024"/>
    <n v="1"/>
    <n v="0"/>
    <n v="9.3905999999999992"/>
    <x v="1"/>
    <x v="0"/>
  </r>
  <r>
    <x v="6931"/>
    <x v="3441"/>
    <x v="686"/>
    <x v="701"/>
    <x v="1"/>
    <s v="ST-20530"/>
    <s v="Shui Tom"/>
    <x v="0"/>
    <x v="0"/>
    <s v="Philadelphia"/>
    <x v="9"/>
    <n v="19140"/>
    <x v="3"/>
    <s v="TEC-PH-10002070"/>
    <x v="2"/>
    <x v="7"/>
    <s v="Griffin GC36547 PowerJolt SE Lightning Charger"/>
    <x v="4716"/>
    <n v="1"/>
    <n v="0.4"/>
    <n v="-2.2490000000000023"/>
    <x v="3"/>
    <x v="0"/>
  </r>
  <r>
    <x v="6932"/>
    <x v="3441"/>
    <x v="686"/>
    <x v="701"/>
    <x v="1"/>
    <s v="ST-20530"/>
    <s v="Shui Tom"/>
    <x v="0"/>
    <x v="0"/>
    <s v="Philadelphia"/>
    <x v="9"/>
    <n v="19140"/>
    <x v="3"/>
    <s v="TEC-PH-10002583"/>
    <x v="2"/>
    <x v="7"/>
    <s v="iOttie HLCRIO102 Car Mount"/>
    <x v="1821"/>
    <n v="2"/>
    <n v="0.4"/>
    <n v="-13.993000000000004"/>
    <x v="3"/>
    <x v="0"/>
  </r>
  <r>
    <x v="6933"/>
    <x v="3441"/>
    <x v="686"/>
    <x v="701"/>
    <x v="1"/>
    <s v="ST-20530"/>
    <s v="Shui Tom"/>
    <x v="0"/>
    <x v="0"/>
    <s v="Philadelphia"/>
    <x v="9"/>
    <n v="19140"/>
    <x v="3"/>
    <s v="FUR-FU-10001057"/>
    <x v="0"/>
    <x v="5"/>
    <s v="Tensor Track Tree Floor Lamp"/>
    <x v="236"/>
    <n v="2"/>
    <n v="0.2"/>
    <n v="1.1993999999999998"/>
    <x v="3"/>
    <x v="0"/>
  </r>
  <r>
    <x v="6934"/>
    <x v="3441"/>
    <x v="686"/>
    <x v="701"/>
    <x v="1"/>
    <s v="ST-20530"/>
    <s v="Shui Tom"/>
    <x v="0"/>
    <x v="0"/>
    <s v="Philadelphia"/>
    <x v="9"/>
    <n v="19140"/>
    <x v="3"/>
    <s v="OFF-AR-10001044"/>
    <x v="1"/>
    <x v="6"/>
    <s v="BOSTON Ranger #55 Pencil Sharpener, Black"/>
    <x v="4717"/>
    <n v="2"/>
    <n v="0.2"/>
    <n v="4.6781999999999968"/>
    <x v="3"/>
    <x v="0"/>
  </r>
  <r>
    <x v="6935"/>
    <x v="3442"/>
    <x v="329"/>
    <x v="108"/>
    <x v="0"/>
    <s v="BP-11095"/>
    <s v="Bart Pistole"/>
    <x v="1"/>
    <x v="0"/>
    <s v="El Paso"/>
    <x v="5"/>
    <n v="79907"/>
    <x v="2"/>
    <s v="TEC-AC-10001767"/>
    <x v="2"/>
    <x v="11"/>
    <s v="SanDisk Ultra 64 GB MicroSDHC Class 10 Memory Card"/>
    <x v="98"/>
    <n v="3"/>
    <n v="0.2"/>
    <n v="-10.797300000000011"/>
    <x v="2"/>
    <x v="0"/>
  </r>
  <r>
    <x v="6936"/>
    <x v="3443"/>
    <x v="476"/>
    <x v="383"/>
    <x v="2"/>
    <s v="TA-21385"/>
    <s v="Tom Ashbrook"/>
    <x v="2"/>
    <x v="0"/>
    <s v="Chicago"/>
    <x v="10"/>
    <n v="60653"/>
    <x v="2"/>
    <s v="FUR-FU-10000277"/>
    <x v="0"/>
    <x v="5"/>
    <s v="Deflect-o DuraMat Antistatic Studded Beveled Mat for Medium Pile Carpeting"/>
    <x v="4718"/>
    <n v="2"/>
    <n v="0.6"/>
    <n v="-75.844800000000006"/>
    <x v="2"/>
    <x v="0"/>
  </r>
  <r>
    <x v="6937"/>
    <x v="3444"/>
    <x v="345"/>
    <x v="1228"/>
    <x v="3"/>
    <s v="PS-18760"/>
    <s v="Pamela Stobb"/>
    <x v="0"/>
    <x v="0"/>
    <s v="El Paso"/>
    <x v="5"/>
    <n v="79907"/>
    <x v="2"/>
    <s v="OFF-PA-10001952"/>
    <x v="1"/>
    <x v="10"/>
    <s v="Xerox 1902"/>
    <x v="4719"/>
    <n v="2"/>
    <n v="0.2"/>
    <n v="11.876799999999998"/>
    <x v="2"/>
    <x v="0"/>
  </r>
  <r>
    <x v="6938"/>
    <x v="3445"/>
    <x v="732"/>
    <x v="333"/>
    <x v="1"/>
    <s v="NP-18700"/>
    <s v="Nora Preis"/>
    <x v="0"/>
    <x v="0"/>
    <s v="Seattle"/>
    <x v="4"/>
    <n v="98105"/>
    <x v="1"/>
    <s v="TEC-AC-10004420"/>
    <x v="2"/>
    <x v="11"/>
    <s v="Cherry 142-key Programmable Keyboard"/>
    <x v="4720"/>
    <n v="4"/>
    <n v="0"/>
    <n v="52.769200000000012"/>
    <x v="1"/>
    <x v="0"/>
  </r>
  <r>
    <x v="6939"/>
    <x v="3446"/>
    <x v="335"/>
    <x v="569"/>
    <x v="1"/>
    <s v="SC-20260"/>
    <s v="Scott Cohen"/>
    <x v="1"/>
    <x v="0"/>
    <s v="New York City"/>
    <x v="15"/>
    <n v="10009"/>
    <x v="3"/>
    <s v="OFF-BI-10001071"/>
    <x v="1"/>
    <x v="8"/>
    <s v="GBC ProClick Punch Binding System"/>
    <x v="4721"/>
    <n v="2"/>
    <n v="0.2"/>
    <n v="37.108400000000003"/>
    <x v="3"/>
    <x v="0"/>
  </r>
  <r>
    <x v="6940"/>
    <x v="3446"/>
    <x v="335"/>
    <x v="569"/>
    <x v="1"/>
    <s v="SC-20260"/>
    <s v="Scott Cohen"/>
    <x v="1"/>
    <x v="0"/>
    <s v="New York City"/>
    <x v="15"/>
    <n v="10009"/>
    <x v="3"/>
    <s v="OFF-SU-10002503"/>
    <x v="1"/>
    <x v="14"/>
    <s v="Acme Preferred Stainless Steel Scissors"/>
    <x v="158"/>
    <n v="5"/>
    <n v="0"/>
    <n v="8.2359999999999989"/>
    <x v="3"/>
    <x v="0"/>
  </r>
  <r>
    <x v="6941"/>
    <x v="3446"/>
    <x v="335"/>
    <x v="569"/>
    <x v="1"/>
    <s v="SC-20260"/>
    <s v="Scott Cohen"/>
    <x v="1"/>
    <x v="0"/>
    <s v="New York City"/>
    <x v="15"/>
    <n v="10009"/>
    <x v="3"/>
    <s v="OFF-ST-10001490"/>
    <x v="1"/>
    <x v="4"/>
    <s v="Hot File 7-Pocket, Floor Stand"/>
    <x v="4722"/>
    <n v="4"/>
    <n v="0"/>
    <n v="214.16399999999993"/>
    <x v="3"/>
    <x v="0"/>
  </r>
  <r>
    <x v="6942"/>
    <x v="3446"/>
    <x v="335"/>
    <x v="569"/>
    <x v="1"/>
    <s v="SC-20260"/>
    <s v="Scott Cohen"/>
    <x v="1"/>
    <x v="0"/>
    <s v="New York City"/>
    <x v="15"/>
    <n v="10009"/>
    <x v="3"/>
    <s v="OFF-PA-10003790"/>
    <x v="1"/>
    <x v="10"/>
    <s v="Xerox 1991"/>
    <x v="4243"/>
    <n v="3"/>
    <n v="0"/>
    <n v="31.519199999999998"/>
    <x v="3"/>
    <x v="0"/>
  </r>
  <r>
    <x v="6943"/>
    <x v="3447"/>
    <x v="395"/>
    <x v="1229"/>
    <x v="1"/>
    <s v="RD-19930"/>
    <s v="Russell D'Ascenzo"/>
    <x v="0"/>
    <x v="0"/>
    <s v="Los Angeles"/>
    <x v="1"/>
    <n v="90032"/>
    <x v="1"/>
    <s v="TEC-PH-10004094"/>
    <x v="2"/>
    <x v="7"/>
    <s v="Motorola L703CM"/>
    <x v="4723"/>
    <n v="5"/>
    <n v="0.2"/>
    <n v="38.997500000000002"/>
    <x v="1"/>
    <x v="0"/>
  </r>
  <r>
    <x v="6944"/>
    <x v="3448"/>
    <x v="865"/>
    <x v="1138"/>
    <x v="1"/>
    <s v="TH-21115"/>
    <s v="Thea Hudgings"/>
    <x v="1"/>
    <x v="0"/>
    <s v="Newark"/>
    <x v="13"/>
    <n v="19711"/>
    <x v="3"/>
    <s v="OFF-BI-10004876"/>
    <x v="1"/>
    <x v="8"/>
    <s v="Wilson Jones Suede Grain Vinyl Binders"/>
    <x v="1760"/>
    <n v="4"/>
    <n v="0"/>
    <n v="5.4487999999999994"/>
    <x v="3"/>
    <x v="0"/>
  </r>
  <r>
    <x v="6945"/>
    <x v="3449"/>
    <x v="955"/>
    <x v="1037"/>
    <x v="1"/>
    <s v="GM-14680"/>
    <s v="Greg Matthias"/>
    <x v="0"/>
    <x v="0"/>
    <s v="New York City"/>
    <x v="15"/>
    <n v="10011"/>
    <x v="3"/>
    <s v="FUR-BO-10003034"/>
    <x v="0"/>
    <x v="0"/>
    <s v="O'Sullivan Elevations Bookcase, Cherry Finish"/>
    <x v="2987"/>
    <n v="5"/>
    <n v="0.2"/>
    <n v="-26.195999999999984"/>
    <x v="3"/>
    <x v="0"/>
  </r>
  <r>
    <x v="6946"/>
    <x v="3450"/>
    <x v="529"/>
    <x v="681"/>
    <x v="1"/>
    <s v="JO-15550"/>
    <s v="Jesus Ocampo"/>
    <x v="2"/>
    <x v="0"/>
    <s v="Roseville"/>
    <x v="1"/>
    <n v="95661"/>
    <x v="1"/>
    <s v="OFF-FA-10000490"/>
    <x v="1"/>
    <x v="13"/>
    <s v="OIC Binder Clips, Mini, 1/4&quot; Capacity, Black"/>
    <x v="4724"/>
    <n v="2"/>
    <n v="0"/>
    <n v="1.1656"/>
    <x v="1"/>
    <x v="0"/>
  </r>
  <r>
    <x v="6947"/>
    <x v="3451"/>
    <x v="334"/>
    <x v="1230"/>
    <x v="1"/>
    <s v="ZC-21910"/>
    <s v="Zuschuss Carroll"/>
    <x v="0"/>
    <x v="0"/>
    <s v="Aurora"/>
    <x v="10"/>
    <n v="60505"/>
    <x v="2"/>
    <s v="OFF-ST-10002574"/>
    <x v="1"/>
    <x v="4"/>
    <s v="SAFCO Commercial Wire Shelving, Black"/>
    <x v="3167"/>
    <n v="2"/>
    <n v="0.2"/>
    <n v="-55.256"/>
    <x v="2"/>
    <x v="0"/>
  </r>
  <r>
    <x v="6948"/>
    <x v="3451"/>
    <x v="334"/>
    <x v="1230"/>
    <x v="1"/>
    <s v="ZC-21910"/>
    <s v="Zuschuss Carroll"/>
    <x v="0"/>
    <x v="0"/>
    <s v="Aurora"/>
    <x v="10"/>
    <n v="60505"/>
    <x v="2"/>
    <s v="FUR-CH-10003535"/>
    <x v="0"/>
    <x v="1"/>
    <s v="Global Armless Task Chair, Royal Blue"/>
    <x v="3391"/>
    <n v="3"/>
    <n v="0.3"/>
    <n v="-23.782199999999996"/>
    <x v="2"/>
    <x v="0"/>
  </r>
  <r>
    <x v="6949"/>
    <x v="3452"/>
    <x v="123"/>
    <x v="381"/>
    <x v="3"/>
    <s v="AP-10720"/>
    <s v="Anne Pryor"/>
    <x v="2"/>
    <x v="0"/>
    <s v="New York City"/>
    <x v="15"/>
    <n v="10011"/>
    <x v="3"/>
    <s v="OFF-BI-10001628"/>
    <x v="1"/>
    <x v="8"/>
    <s v="Acco Data Flex Cable Posts For Top &amp; Bottom Load Binders, 6&quot; Capacity"/>
    <x v="4725"/>
    <n v="7"/>
    <n v="0.2"/>
    <n v="18.252499999999998"/>
    <x v="3"/>
    <x v="0"/>
  </r>
  <r>
    <x v="6950"/>
    <x v="3452"/>
    <x v="123"/>
    <x v="381"/>
    <x v="3"/>
    <s v="AP-10720"/>
    <s v="Anne Pryor"/>
    <x v="2"/>
    <x v="0"/>
    <s v="New York City"/>
    <x v="15"/>
    <n v="10011"/>
    <x v="3"/>
    <s v="FUR-TA-10001676"/>
    <x v="0"/>
    <x v="3"/>
    <s v="Hon 61000 Series Interactive Training Tables"/>
    <x v="2620"/>
    <n v="3"/>
    <n v="0.4"/>
    <n v="-29.323800000000006"/>
    <x v="3"/>
    <x v="0"/>
  </r>
  <r>
    <x v="6951"/>
    <x v="3453"/>
    <x v="312"/>
    <x v="1005"/>
    <x v="1"/>
    <s v="GK-14620"/>
    <s v="Grace Kelly"/>
    <x v="1"/>
    <x v="0"/>
    <s v="Dallas"/>
    <x v="5"/>
    <n v="75217"/>
    <x v="2"/>
    <s v="TEC-MA-10002790"/>
    <x v="2"/>
    <x v="15"/>
    <s v="NeatDesk Desktop Scanner &amp; Digital Filing System"/>
    <x v="4726"/>
    <n v="2"/>
    <n v="0.4"/>
    <n v="55.998599999999954"/>
    <x v="2"/>
    <x v="0"/>
  </r>
  <r>
    <x v="6952"/>
    <x v="3454"/>
    <x v="653"/>
    <x v="1120"/>
    <x v="2"/>
    <s v="HM-14980"/>
    <s v="Henry MacAllister"/>
    <x v="0"/>
    <x v="0"/>
    <s v="Los Angeles"/>
    <x v="1"/>
    <n v="90008"/>
    <x v="1"/>
    <s v="OFF-BI-10001757"/>
    <x v="1"/>
    <x v="8"/>
    <s v="Pressboard Hanging Data Binders for Unburst Sheets"/>
    <x v="929"/>
    <n v="3"/>
    <n v="0.2"/>
    <n v="4.1327999999999996"/>
    <x v="1"/>
    <x v="0"/>
  </r>
  <r>
    <x v="6953"/>
    <x v="3454"/>
    <x v="653"/>
    <x v="1120"/>
    <x v="2"/>
    <s v="HM-14980"/>
    <s v="Henry MacAllister"/>
    <x v="0"/>
    <x v="0"/>
    <s v="Los Angeles"/>
    <x v="1"/>
    <n v="90008"/>
    <x v="1"/>
    <s v="OFF-BI-10004828"/>
    <x v="1"/>
    <x v="8"/>
    <s v="GBC Poly Designer Binding Covers"/>
    <x v="4727"/>
    <n v="4"/>
    <n v="0.2"/>
    <n v="19.418399999999995"/>
    <x v="1"/>
    <x v="0"/>
  </r>
  <r>
    <x v="6954"/>
    <x v="3454"/>
    <x v="653"/>
    <x v="1120"/>
    <x v="2"/>
    <s v="HM-14980"/>
    <s v="Henry MacAllister"/>
    <x v="0"/>
    <x v="0"/>
    <s v="Los Angeles"/>
    <x v="1"/>
    <n v="90008"/>
    <x v="1"/>
    <s v="TEC-PH-10000369"/>
    <x v="2"/>
    <x v="7"/>
    <s v="HTC One Mini"/>
    <x v="4483"/>
    <n v="5"/>
    <n v="0.2"/>
    <n v="50.396000000000015"/>
    <x v="1"/>
    <x v="0"/>
  </r>
  <r>
    <x v="6955"/>
    <x v="3455"/>
    <x v="334"/>
    <x v="32"/>
    <x v="1"/>
    <s v="LS-16945"/>
    <s v="Linda Southworth"/>
    <x v="1"/>
    <x v="0"/>
    <s v="Los Angeles"/>
    <x v="1"/>
    <n v="90004"/>
    <x v="1"/>
    <s v="OFF-EN-10003862"/>
    <x v="1"/>
    <x v="12"/>
    <s v="Laser &amp; Ink Jet Business Envelopes"/>
    <x v="4728"/>
    <n v="2"/>
    <n v="0"/>
    <n v="9.8163999999999998"/>
    <x v="1"/>
    <x v="0"/>
  </r>
  <r>
    <x v="6956"/>
    <x v="3456"/>
    <x v="216"/>
    <x v="194"/>
    <x v="1"/>
    <s v="AR-10570"/>
    <s v="Anemone Ratner"/>
    <x v="0"/>
    <x v="0"/>
    <s v="Columbus"/>
    <x v="32"/>
    <n v="31907"/>
    <x v="0"/>
    <s v="OFF-BI-10003963"/>
    <x v="1"/>
    <x v="8"/>
    <s v="Cardinal Holdit Data Disk Pockets"/>
    <x v="3441"/>
    <n v="5"/>
    <n v="0"/>
    <n v="17.107999999999997"/>
    <x v="0"/>
    <x v="0"/>
  </r>
  <r>
    <x v="6957"/>
    <x v="3456"/>
    <x v="216"/>
    <x v="194"/>
    <x v="1"/>
    <s v="AR-10570"/>
    <s v="Anemone Ratner"/>
    <x v="0"/>
    <x v="0"/>
    <s v="Columbus"/>
    <x v="32"/>
    <n v="31907"/>
    <x v="0"/>
    <s v="FUR-FU-10004848"/>
    <x v="0"/>
    <x v="5"/>
    <s v="Howard Miller 13-3/4&quot; Diameter Brushed Chrome Round Wall Clock"/>
    <x v="2678"/>
    <n v="1"/>
    <n v="0"/>
    <n v="15.524999999999999"/>
    <x v="0"/>
    <x v="0"/>
  </r>
  <r>
    <x v="6958"/>
    <x v="3457"/>
    <x v="874"/>
    <x v="591"/>
    <x v="0"/>
    <s v="RH-19510"/>
    <s v="Rick Huthwaite"/>
    <x v="2"/>
    <x v="0"/>
    <s v="San Francisco"/>
    <x v="1"/>
    <n v="94110"/>
    <x v="1"/>
    <s v="OFF-ST-10001328"/>
    <x v="1"/>
    <x v="4"/>
    <s v="Personal Filing Tote with Lid, Black/Gray"/>
    <x v="4729"/>
    <n v="1"/>
    <n v="0"/>
    <n v="4.3428000000000004"/>
    <x v="1"/>
    <x v="0"/>
  </r>
  <r>
    <x v="6959"/>
    <x v="3457"/>
    <x v="874"/>
    <x v="591"/>
    <x v="0"/>
    <s v="RH-19510"/>
    <s v="Rick Huthwaite"/>
    <x v="2"/>
    <x v="0"/>
    <s v="San Francisco"/>
    <x v="1"/>
    <n v="94110"/>
    <x v="1"/>
    <s v="OFF-PA-10002377"/>
    <x v="1"/>
    <x v="10"/>
    <s v="Xerox 1916"/>
    <x v="678"/>
    <n v="3"/>
    <n v="0"/>
    <n v="73.41"/>
    <x v="1"/>
    <x v="0"/>
  </r>
  <r>
    <x v="6960"/>
    <x v="3457"/>
    <x v="874"/>
    <x v="591"/>
    <x v="0"/>
    <s v="RH-19510"/>
    <s v="Rick Huthwaite"/>
    <x v="2"/>
    <x v="0"/>
    <s v="San Francisco"/>
    <x v="1"/>
    <n v="94110"/>
    <x v="1"/>
    <s v="OFF-PA-10003441"/>
    <x v="1"/>
    <x v="10"/>
    <s v="Xerox 226"/>
    <x v="91"/>
    <n v="2"/>
    <n v="0"/>
    <n v="6.2208000000000006"/>
    <x v="1"/>
    <x v="0"/>
  </r>
  <r>
    <x v="6961"/>
    <x v="3458"/>
    <x v="468"/>
    <x v="173"/>
    <x v="3"/>
    <s v="TB-21190"/>
    <s v="Thomas Brumley"/>
    <x v="2"/>
    <x v="0"/>
    <s v="Riverside"/>
    <x v="1"/>
    <n v="92503"/>
    <x v="1"/>
    <s v="OFF-AR-10002221"/>
    <x v="1"/>
    <x v="6"/>
    <s v="12 Colored Short Pencils"/>
    <x v="4730"/>
    <n v="3"/>
    <n v="0"/>
    <n v="2.1060000000000008"/>
    <x v="1"/>
    <x v="0"/>
  </r>
  <r>
    <x v="6962"/>
    <x v="3459"/>
    <x v="87"/>
    <x v="1231"/>
    <x v="0"/>
    <s v="JD-15895"/>
    <s v="Jonathan Doherty"/>
    <x v="1"/>
    <x v="0"/>
    <s v="Columbia"/>
    <x v="20"/>
    <n v="29203"/>
    <x v="0"/>
    <s v="OFF-EN-10001509"/>
    <x v="1"/>
    <x v="12"/>
    <s v="Poly String Tie Envelopes"/>
    <x v="4731"/>
    <n v="5"/>
    <n v="0"/>
    <n v="4.7939999999999996"/>
    <x v="0"/>
    <x v="0"/>
  </r>
  <r>
    <x v="6963"/>
    <x v="3459"/>
    <x v="87"/>
    <x v="1231"/>
    <x v="0"/>
    <s v="JD-15895"/>
    <s v="Jonathan Doherty"/>
    <x v="1"/>
    <x v="0"/>
    <s v="Columbia"/>
    <x v="20"/>
    <n v="29203"/>
    <x v="0"/>
    <s v="OFF-AR-10003338"/>
    <x v="1"/>
    <x v="6"/>
    <s v="Eberhard Faber 3 1/2&quot; Golf Pencils"/>
    <x v="4732"/>
    <n v="3"/>
    <n v="0"/>
    <n v="5.580000000000001"/>
    <x v="0"/>
    <x v="0"/>
  </r>
  <r>
    <x v="6964"/>
    <x v="3459"/>
    <x v="87"/>
    <x v="1231"/>
    <x v="0"/>
    <s v="JD-15895"/>
    <s v="Jonathan Doherty"/>
    <x v="1"/>
    <x v="0"/>
    <s v="Columbia"/>
    <x v="20"/>
    <n v="29203"/>
    <x v="0"/>
    <s v="OFF-BI-10004728"/>
    <x v="1"/>
    <x v="8"/>
    <s v="Wilson Jones Turn Tabs Binder Tool for Ring Binders"/>
    <x v="906"/>
    <n v="5"/>
    <n v="0"/>
    <n v="11.086"/>
    <x v="0"/>
    <x v="0"/>
  </r>
  <r>
    <x v="6965"/>
    <x v="3459"/>
    <x v="87"/>
    <x v="1231"/>
    <x v="0"/>
    <s v="JD-15895"/>
    <s v="Jonathan Doherty"/>
    <x v="1"/>
    <x v="0"/>
    <s v="Columbia"/>
    <x v="20"/>
    <n v="29203"/>
    <x v="0"/>
    <s v="TEC-AC-10000358"/>
    <x v="2"/>
    <x v="11"/>
    <s v="Imation Secure Drive + Hardware Encrypted USB flash drive - 16 GB"/>
    <x v="4733"/>
    <n v="2"/>
    <n v="0"/>
    <n v="18.235199999999999"/>
    <x v="0"/>
    <x v="0"/>
  </r>
  <r>
    <x v="6966"/>
    <x v="3459"/>
    <x v="87"/>
    <x v="1231"/>
    <x v="0"/>
    <s v="JD-15895"/>
    <s v="Jonathan Doherty"/>
    <x v="1"/>
    <x v="0"/>
    <s v="Columbia"/>
    <x v="20"/>
    <n v="29203"/>
    <x v="0"/>
    <s v="OFF-BI-10002764"/>
    <x v="1"/>
    <x v="8"/>
    <s v="Recycled Pressboard Report Cover with Reinforced Top Hinge"/>
    <x v="4734"/>
    <n v="2"/>
    <n v="0"/>
    <n v="3.1654"/>
    <x v="0"/>
    <x v="0"/>
  </r>
  <r>
    <x v="6967"/>
    <x v="3459"/>
    <x v="87"/>
    <x v="1231"/>
    <x v="0"/>
    <s v="JD-15895"/>
    <s v="Jonathan Doherty"/>
    <x v="1"/>
    <x v="0"/>
    <s v="Columbia"/>
    <x v="20"/>
    <n v="29203"/>
    <x v="0"/>
    <s v="OFF-PA-10001461"/>
    <x v="1"/>
    <x v="10"/>
    <s v="HP Office Paper (20Lb. and 87 Bright)"/>
    <x v="1847"/>
    <n v="9"/>
    <n v="0"/>
    <n v="28.857599999999998"/>
    <x v="0"/>
    <x v="0"/>
  </r>
  <r>
    <x v="6968"/>
    <x v="3460"/>
    <x v="1140"/>
    <x v="52"/>
    <x v="0"/>
    <s v="MP-17965"/>
    <s v="Michael Paige"/>
    <x v="1"/>
    <x v="0"/>
    <s v="New York City"/>
    <x v="15"/>
    <n v="10011"/>
    <x v="3"/>
    <s v="TEC-PH-10004165"/>
    <x v="2"/>
    <x v="7"/>
    <s v="Mitel MiVoice 5330e IP Phone"/>
    <x v="4735"/>
    <n v="3"/>
    <n v="0"/>
    <n v="214.4922"/>
    <x v="3"/>
    <x v="0"/>
  </r>
  <r>
    <x v="6969"/>
    <x v="3461"/>
    <x v="994"/>
    <x v="405"/>
    <x v="0"/>
    <s v="JB-16000"/>
    <s v="Joy Bell-"/>
    <x v="0"/>
    <x v="0"/>
    <s v="Longview"/>
    <x v="4"/>
    <n v="98632"/>
    <x v="1"/>
    <s v="FUR-FU-10000010"/>
    <x v="0"/>
    <x v="5"/>
    <s v="DAX Value U-Channel Document Frames, Easel Back"/>
    <x v="2615"/>
    <n v="5"/>
    <n v="0"/>
    <n v="7.7034999999999982"/>
    <x v="1"/>
    <x v="0"/>
  </r>
  <r>
    <x v="6970"/>
    <x v="3462"/>
    <x v="20"/>
    <x v="425"/>
    <x v="1"/>
    <s v="AB-10105"/>
    <s v="Adrian Barton"/>
    <x v="0"/>
    <x v="0"/>
    <s v="Phoenix"/>
    <x v="16"/>
    <n v="85023"/>
    <x v="1"/>
    <s v="OFF-ST-10000321"/>
    <x v="1"/>
    <x v="4"/>
    <s v="Akro Stacking Bins"/>
    <x v="1438"/>
    <n v="2"/>
    <n v="0.2"/>
    <n v="-2.5248000000000022"/>
    <x v="1"/>
    <x v="1"/>
  </r>
  <r>
    <x v="6971"/>
    <x v="3462"/>
    <x v="20"/>
    <x v="425"/>
    <x v="1"/>
    <s v="AB-10105"/>
    <s v="Adrian Barton"/>
    <x v="0"/>
    <x v="0"/>
    <s v="Phoenix"/>
    <x v="16"/>
    <n v="85023"/>
    <x v="1"/>
    <s v="TEC-AC-10000109"/>
    <x v="2"/>
    <x v="11"/>
    <s v="Sony Micro Vault Click 16 GB USB 2.0 Flash Drive"/>
    <x v="212"/>
    <n v="2"/>
    <n v="0.2"/>
    <n v="4.4792000000000058"/>
    <x v="1"/>
    <x v="1"/>
  </r>
  <r>
    <x v="6972"/>
    <x v="3462"/>
    <x v="20"/>
    <x v="425"/>
    <x v="1"/>
    <s v="AB-10105"/>
    <s v="Adrian Barton"/>
    <x v="0"/>
    <x v="0"/>
    <s v="Phoenix"/>
    <x v="16"/>
    <n v="85023"/>
    <x v="1"/>
    <s v="TEC-PH-10002415"/>
    <x v="2"/>
    <x v="7"/>
    <s v="Polycom VoiceStation 500 Conference phone"/>
    <x v="2749"/>
    <n v="2"/>
    <n v="0.2"/>
    <n v="29.495000000000019"/>
    <x v="1"/>
    <x v="1"/>
  </r>
  <r>
    <x v="6973"/>
    <x v="3462"/>
    <x v="20"/>
    <x v="425"/>
    <x v="1"/>
    <s v="AB-10105"/>
    <s v="Adrian Barton"/>
    <x v="0"/>
    <x v="0"/>
    <s v="Phoenix"/>
    <x v="16"/>
    <n v="85023"/>
    <x v="1"/>
    <s v="OFF-BI-10001460"/>
    <x v="1"/>
    <x v="8"/>
    <s v="Plastic Binding Combs"/>
    <x v="4736"/>
    <n v="4"/>
    <n v="0.7"/>
    <n v="-13.938000000000002"/>
    <x v="1"/>
    <x v="1"/>
  </r>
  <r>
    <x v="6974"/>
    <x v="3463"/>
    <x v="175"/>
    <x v="184"/>
    <x v="1"/>
    <s v="CC-12145"/>
    <s v="Charles Crestani"/>
    <x v="0"/>
    <x v="0"/>
    <s v="Houston"/>
    <x v="5"/>
    <n v="77095"/>
    <x v="2"/>
    <s v="OFF-AR-10002987"/>
    <x v="1"/>
    <x v="6"/>
    <s v="Prismacolor Color Pencil Set"/>
    <x v="4142"/>
    <n v="2"/>
    <n v="0.2"/>
    <n v="8.3328000000000024"/>
    <x v="2"/>
    <x v="0"/>
  </r>
  <r>
    <x v="6975"/>
    <x v="3464"/>
    <x v="1141"/>
    <x v="790"/>
    <x v="1"/>
    <s v="CY-12745"/>
    <s v="Craig Yedwab"/>
    <x v="1"/>
    <x v="0"/>
    <s v="Gilbert"/>
    <x v="16"/>
    <n v="85234"/>
    <x v="1"/>
    <s v="OFF-LA-10000443"/>
    <x v="1"/>
    <x v="2"/>
    <s v="Avery 501"/>
    <x v="2184"/>
    <n v="2"/>
    <n v="0.2"/>
    <n v="1.9925999999999999"/>
    <x v="1"/>
    <x v="1"/>
  </r>
  <r>
    <x v="6976"/>
    <x v="3464"/>
    <x v="1141"/>
    <x v="790"/>
    <x v="1"/>
    <s v="CY-12745"/>
    <s v="Craig Yedwab"/>
    <x v="1"/>
    <x v="0"/>
    <s v="Gilbert"/>
    <x v="16"/>
    <n v="85234"/>
    <x v="1"/>
    <s v="FUR-FU-10004306"/>
    <x v="0"/>
    <x v="5"/>
    <s v="Electrix Halogen Magnifier Lamp"/>
    <x v="4737"/>
    <n v="4"/>
    <n v="0.2"/>
    <n v="46.631999999999977"/>
    <x v="1"/>
    <x v="1"/>
  </r>
  <r>
    <x v="6977"/>
    <x v="3465"/>
    <x v="881"/>
    <x v="940"/>
    <x v="2"/>
    <s v="EP-13915"/>
    <s v="Emily Phan"/>
    <x v="0"/>
    <x v="0"/>
    <s v="Jonesboro"/>
    <x v="36"/>
    <n v="72401"/>
    <x v="0"/>
    <s v="TEC-PH-10002564"/>
    <x v="2"/>
    <x v="7"/>
    <s v="OtterBox Defender Series Case - Samsung Galaxy S4"/>
    <x v="2830"/>
    <n v="2"/>
    <n v="0"/>
    <n v="17.993999999999993"/>
    <x v="0"/>
    <x v="0"/>
  </r>
  <r>
    <x v="6978"/>
    <x v="3466"/>
    <x v="920"/>
    <x v="364"/>
    <x v="0"/>
    <s v="DL-13315"/>
    <s v="Delfina Latchford"/>
    <x v="0"/>
    <x v="0"/>
    <s v="Atlanta"/>
    <x v="32"/>
    <n v="30318"/>
    <x v="0"/>
    <s v="OFF-PA-10003724"/>
    <x v="1"/>
    <x v="10"/>
    <s v="Wirebound Message Book, 4 per Page"/>
    <x v="4738"/>
    <n v="9"/>
    <n v="0"/>
    <n v="23.946299999999997"/>
    <x v="0"/>
    <x v="0"/>
  </r>
  <r>
    <x v="6979"/>
    <x v="3467"/>
    <x v="424"/>
    <x v="992"/>
    <x v="1"/>
    <s v="SO-20335"/>
    <s v="Sean O'Donnell"/>
    <x v="0"/>
    <x v="0"/>
    <s v="Los Angeles"/>
    <x v="1"/>
    <n v="90036"/>
    <x v="1"/>
    <s v="OFF-PA-10000483"/>
    <x v="1"/>
    <x v="10"/>
    <s v="Xerox 19"/>
    <x v="901"/>
    <n v="5"/>
    <n v="0"/>
    <n v="69.704999999999998"/>
    <x v="1"/>
    <x v="0"/>
  </r>
  <r>
    <x v="6980"/>
    <x v="3468"/>
    <x v="845"/>
    <x v="821"/>
    <x v="2"/>
    <s v="BP-11095"/>
    <s v="Bart Pistole"/>
    <x v="1"/>
    <x v="0"/>
    <s v="New York City"/>
    <x v="15"/>
    <n v="10024"/>
    <x v="3"/>
    <s v="OFF-FA-10000611"/>
    <x v="1"/>
    <x v="13"/>
    <s v="Binder Clips by OIC"/>
    <x v="4739"/>
    <n v="4"/>
    <n v="0"/>
    <n v="2.8415999999999997"/>
    <x v="3"/>
    <x v="0"/>
  </r>
  <r>
    <x v="6981"/>
    <x v="3468"/>
    <x v="845"/>
    <x v="821"/>
    <x v="2"/>
    <s v="BP-11095"/>
    <s v="Bart Pistole"/>
    <x v="1"/>
    <x v="0"/>
    <s v="New York City"/>
    <x v="15"/>
    <n v="10024"/>
    <x v="3"/>
    <s v="OFF-PA-10000246"/>
    <x v="1"/>
    <x v="10"/>
    <s v="Riverleaf Stik-Withit Designer Note Cubes"/>
    <x v="4740"/>
    <n v="3"/>
    <n v="0"/>
    <n v="13.8828"/>
    <x v="3"/>
    <x v="0"/>
  </r>
  <r>
    <x v="6982"/>
    <x v="3469"/>
    <x v="142"/>
    <x v="344"/>
    <x v="1"/>
    <s v="JA-15970"/>
    <s v="Joseph Airdo"/>
    <x v="0"/>
    <x v="0"/>
    <s v="Detroit"/>
    <x v="12"/>
    <n v="48227"/>
    <x v="2"/>
    <s v="OFF-BI-10004728"/>
    <x v="1"/>
    <x v="8"/>
    <s v="Wilson Jones Turn Tabs Binder Tool for Ring Binders"/>
    <x v="906"/>
    <n v="5"/>
    <n v="0"/>
    <n v="11.086"/>
    <x v="2"/>
    <x v="0"/>
  </r>
  <r>
    <x v="6983"/>
    <x v="3469"/>
    <x v="142"/>
    <x v="344"/>
    <x v="1"/>
    <s v="JA-15970"/>
    <s v="Joseph Airdo"/>
    <x v="0"/>
    <x v="0"/>
    <s v="Detroit"/>
    <x v="12"/>
    <n v="48227"/>
    <x v="2"/>
    <s v="TEC-PH-10002365"/>
    <x v="2"/>
    <x v="7"/>
    <s v="Belkin Grip Candy Sheer Case / Cover for iPhone 5 and 5S"/>
    <x v="4741"/>
    <n v="1"/>
    <n v="0"/>
    <n v="2.2827999999999999"/>
    <x v="2"/>
    <x v="0"/>
  </r>
  <r>
    <x v="6984"/>
    <x v="3469"/>
    <x v="142"/>
    <x v="344"/>
    <x v="1"/>
    <s v="JA-15970"/>
    <s v="Joseph Airdo"/>
    <x v="0"/>
    <x v="0"/>
    <s v="Detroit"/>
    <x v="12"/>
    <n v="48227"/>
    <x v="2"/>
    <s v="OFF-AP-10002457"/>
    <x v="1"/>
    <x v="9"/>
    <s v="Eureka The Boss Plus 12-Amp Hard Box Upright Vacuum, Red"/>
    <x v="4742"/>
    <n v="4"/>
    <n v="0.1"/>
    <n v="71.161999999999978"/>
    <x v="2"/>
    <x v="0"/>
  </r>
  <r>
    <x v="6985"/>
    <x v="3469"/>
    <x v="142"/>
    <x v="344"/>
    <x v="1"/>
    <s v="JA-15970"/>
    <s v="Joseph Airdo"/>
    <x v="0"/>
    <x v="0"/>
    <s v="Detroit"/>
    <x v="12"/>
    <n v="48227"/>
    <x v="2"/>
    <s v="OFF-BI-10000320"/>
    <x v="1"/>
    <x v="8"/>
    <s v="GBC Plastic Binding Combs"/>
    <x v="3520"/>
    <n v="4"/>
    <n v="0"/>
    <n v="14.4648"/>
    <x v="2"/>
    <x v="0"/>
  </r>
  <r>
    <x v="6986"/>
    <x v="3469"/>
    <x v="142"/>
    <x v="344"/>
    <x v="1"/>
    <s v="JA-15970"/>
    <s v="Joseph Airdo"/>
    <x v="0"/>
    <x v="0"/>
    <s v="Detroit"/>
    <x v="12"/>
    <n v="48227"/>
    <x v="2"/>
    <s v="OFF-AR-10004999"/>
    <x v="1"/>
    <x v="6"/>
    <s v="Newell 315"/>
    <x v="493"/>
    <n v="2"/>
    <n v="0"/>
    <n v="2.99"/>
    <x v="2"/>
    <x v="0"/>
  </r>
  <r>
    <x v="6987"/>
    <x v="3469"/>
    <x v="142"/>
    <x v="344"/>
    <x v="1"/>
    <s v="JA-15970"/>
    <s v="Joseph Airdo"/>
    <x v="0"/>
    <x v="0"/>
    <s v="Detroit"/>
    <x v="12"/>
    <n v="48227"/>
    <x v="2"/>
    <s v="OFF-BI-10001116"/>
    <x v="1"/>
    <x v="8"/>
    <s v="Wilson Jones 1&quot; Hanging DublLock Ring Binders"/>
    <x v="1603"/>
    <n v="5"/>
    <n v="0"/>
    <n v="12.672000000000001"/>
    <x v="2"/>
    <x v="0"/>
  </r>
  <r>
    <x v="6988"/>
    <x v="3470"/>
    <x v="343"/>
    <x v="38"/>
    <x v="0"/>
    <s v="BB-11545"/>
    <s v="Brenda Bowman"/>
    <x v="1"/>
    <x v="0"/>
    <s v="Fort Lauderdale"/>
    <x v="2"/>
    <n v="33311"/>
    <x v="0"/>
    <s v="OFF-AP-10002651"/>
    <x v="1"/>
    <x v="9"/>
    <s v="Hoover Upright Vacuum With Dirt Cup"/>
    <x v="4127"/>
    <n v="5"/>
    <n v="0.2"/>
    <n v="130.28849999999983"/>
    <x v="0"/>
    <x v="0"/>
  </r>
  <r>
    <x v="6989"/>
    <x v="3471"/>
    <x v="157"/>
    <x v="114"/>
    <x v="2"/>
    <s v="DK-13375"/>
    <s v="Dennis Kane"/>
    <x v="0"/>
    <x v="0"/>
    <s v="Abilene"/>
    <x v="5"/>
    <n v="79605"/>
    <x v="2"/>
    <s v="OFF-AP-10001634"/>
    <x v="1"/>
    <x v="9"/>
    <s v="Hoover Commercial Lightweight Upright Vacuum"/>
    <x v="4743"/>
    <n v="2"/>
    <n v="0.8"/>
    <n v="-3.7584000000000009"/>
    <x v="2"/>
    <x v="0"/>
  </r>
  <r>
    <x v="6990"/>
    <x v="3472"/>
    <x v="627"/>
    <x v="681"/>
    <x v="0"/>
    <s v="RH-19600"/>
    <s v="Rob Haberlin"/>
    <x v="0"/>
    <x v="0"/>
    <s v="Hampton"/>
    <x v="17"/>
    <n v="23666"/>
    <x v="0"/>
    <s v="OFF-AP-10003266"/>
    <x v="1"/>
    <x v="9"/>
    <s v="Holmes Replacement Filter for HEPA Air Cleaner, Large Room"/>
    <x v="4744"/>
    <n v="3"/>
    <n v="0"/>
    <n v="18.660600000000002"/>
    <x v="0"/>
    <x v="0"/>
  </r>
  <r>
    <x v="6991"/>
    <x v="3472"/>
    <x v="627"/>
    <x v="681"/>
    <x v="0"/>
    <s v="RH-19600"/>
    <s v="Rob Haberlin"/>
    <x v="0"/>
    <x v="0"/>
    <s v="Hampton"/>
    <x v="17"/>
    <n v="23666"/>
    <x v="0"/>
    <s v="TEC-PH-10002890"/>
    <x v="2"/>
    <x v="7"/>
    <s v="AT&amp;T 17929 Lendline Telephone"/>
    <x v="4745"/>
    <n v="5"/>
    <n v="0"/>
    <n v="58.811999999999998"/>
    <x v="0"/>
    <x v="0"/>
  </r>
  <r>
    <x v="6992"/>
    <x v="3472"/>
    <x v="627"/>
    <x v="681"/>
    <x v="0"/>
    <s v="RH-19600"/>
    <s v="Rob Haberlin"/>
    <x v="0"/>
    <x v="0"/>
    <s v="Hampton"/>
    <x v="17"/>
    <n v="23666"/>
    <x v="0"/>
    <s v="FUR-FU-10000308"/>
    <x v="0"/>
    <x v="5"/>
    <s v="Deflect-o Glass Clear Studded Chair Mats"/>
    <x v="4702"/>
    <n v="3"/>
    <n v="0"/>
    <n v="41.038800000000002"/>
    <x v="0"/>
    <x v="0"/>
  </r>
  <r>
    <x v="6993"/>
    <x v="3472"/>
    <x v="627"/>
    <x v="681"/>
    <x v="0"/>
    <s v="RH-19600"/>
    <s v="Rob Haberlin"/>
    <x v="0"/>
    <x v="0"/>
    <s v="Hampton"/>
    <x v="17"/>
    <n v="23666"/>
    <x v="0"/>
    <s v="OFF-AR-10000380"/>
    <x v="1"/>
    <x v="6"/>
    <s v="Hunt PowerHouse Electric Pencil Sharpener, Blue"/>
    <x v="4583"/>
    <n v="7"/>
    <n v="0"/>
    <n v="79.757999999999967"/>
    <x v="0"/>
    <x v="0"/>
  </r>
  <r>
    <x v="6994"/>
    <x v="3472"/>
    <x v="627"/>
    <x v="681"/>
    <x v="0"/>
    <s v="RH-19600"/>
    <s v="Rob Haberlin"/>
    <x v="0"/>
    <x v="0"/>
    <s v="Hampton"/>
    <x v="17"/>
    <n v="23666"/>
    <x v="0"/>
    <s v="OFF-AR-10000122"/>
    <x v="1"/>
    <x v="6"/>
    <s v="Newell 314"/>
    <x v="4746"/>
    <n v="5"/>
    <n v="0"/>
    <n v="6.9749999999999979"/>
    <x v="0"/>
    <x v="0"/>
  </r>
  <r>
    <x v="6995"/>
    <x v="3473"/>
    <x v="902"/>
    <x v="6"/>
    <x v="1"/>
    <s v="AG-10300"/>
    <s v="Aleksandra Gannaway"/>
    <x v="1"/>
    <x v="0"/>
    <s v="Las Vegas"/>
    <x v="33"/>
    <n v="89115"/>
    <x v="1"/>
    <s v="OFF-AP-10004868"/>
    <x v="1"/>
    <x v="9"/>
    <s v="Hoover Commercial Soft Guard Upright Vacuum And Disposable Filtration Bags"/>
    <x v="4747"/>
    <n v="4"/>
    <n v="0"/>
    <n v="8.3916000000000004"/>
    <x v="1"/>
    <x v="0"/>
  </r>
  <r>
    <x v="6996"/>
    <x v="3474"/>
    <x v="331"/>
    <x v="209"/>
    <x v="0"/>
    <s v="JB-15400"/>
    <s v="Jennifer Braxton"/>
    <x v="1"/>
    <x v="0"/>
    <s v="Rockford"/>
    <x v="10"/>
    <n v="61107"/>
    <x v="2"/>
    <s v="OFF-BI-10004002"/>
    <x v="1"/>
    <x v="8"/>
    <s v="Wilson Jones International Size A4 Ring Binders"/>
    <x v="4748"/>
    <n v="4"/>
    <n v="0.8"/>
    <n v="-22.144000000000005"/>
    <x v="2"/>
    <x v="0"/>
  </r>
  <r>
    <x v="6997"/>
    <x v="3474"/>
    <x v="331"/>
    <x v="209"/>
    <x v="0"/>
    <s v="JB-15400"/>
    <s v="Jennifer Braxton"/>
    <x v="1"/>
    <x v="0"/>
    <s v="Rockford"/>
    <x v="10"/>
    <n v="61107"/>
    <x v="2"/>
    <s v="OFF-PA-10004475"/>
    <x v="1"/>
    <x v="10"/>
    <s v="Xerox 1940"/>
    <x v="4749"/>
    <n v="4"/>
    <n v="0.2"/>
    <n v="63.753599999999992"/>
    <x v="2"/>
    <x v="0"/>
  </r>
  <r>
    <x v="6998"/>
    <x v="3475"/>
    <x v="1142"/>
    <x v="42"/>
    <x v="1"/>
    <s v="BC-11125"/>
    <s v="Becky Castell"/>
    <x v="2"/>
    <x v="0"/>
    <s v="Laguna Niguel"/>
    <x v="1"/>
    <n v="92677"/>
    <x v="1"/>
    <s v="OFF-PA-10002195"/>
    <x v="1"/>
    <x v="10"/>
    <s v="Xerox 1966"/>
    <x v="91"/>
    <n v="2"/>
    <n v="0"/>
    <n v="6.3504000000000005"/>
    <x v="1"/>
    <x v="0"/>
  </r>
  <r>
    <x v="6999"/>
    <x v="3476"/>
    <x v="1143"/>
    <x v="990"/>
    <x v="2"/>
    <s v="KC-16675"/>
    <s v="Kimberly Carter"/>
    <x v="1"/>
    <x v="0"/>
    <s v="Louisville"/>
    <x v="0"/>
    <n v="40214"/>
    <x v="0"/>
    <s v="OFF-AP-10002670"/>
    <x v="1"/>
    <x v="9"/>
    <s v="Belkin 8-Outlet Premiere SurgeMaster II Surge Protectors"/>
    <x v="4750"/>
    <n v="3"/>
    <n v="0"/>
    <n v="62.531999999999982"/>
    <x v="0"/>
    <x v="0"/>
  </r>
  <r>
    <x v="7000"/>
    <x v="3476"/>
    <x v="1143"/>
    <x v="990"/>
    <x v="2"/>
    <s v="KC-16675"/>
    <s v="Kimberly Carter"/>
    <x v="1"/>
    <x v="0"/>
    <s v="Louisville"/>
    <x v="0"/>
    <n v="40214"/>
    <x v="0"/>
    <s v="OFF-SU-10004498"/>
    <x v="1"/>
    <x v="14"/>
    <s v="Martin-Yale Premier Letter Opener"/>
    <x v="4751"/>
    <n v="2"/>
    <n v="0"/>
    <n v="0.77280000000000015"/>
    <x v="0"/>
    <x v="0"/>
  </r>
  <r>
    <x v="7001"/>
    <x v="3477"/>
    <x v="1110"/>
    <x v="1157"/>
    <x v="1"/>
    <s v="DR-12940"/>
    <s v="Daniel Raglin"/>
    <x v="2"/>
    <x v="0"/>
    <s v="Normal"/>
    <x v="10"/>
    <n v="61761"/>
    <x v="2"/>
    <s v="FUR-CH-10003298"/>
    <x v="0"/>
    <x v="1"/>
    <s v="Office Star - Contemporary Task Swivel chair with Loop Arms, Charcoal"/>
    <x v="4752"/>
    <n v="4"/>
    <n v="0.3"/>
    <n v="-110.02320000000003"/>
    <x v="2"/>
    <x v="0"/>
  </r>
  <r>
    <x v="7002"/>
    <x v="3478"/>
    <x v="710"/>
    <x v="760"/>
    <x v="0"/>
    <s v="DW-13195"/>
    <s v="David Wiener"/>
    <x v="1"/>
    <x v="0"/>
    <s v="Los Angeles"/>
    <x v="1"/>
    <n v="90045"/>
    <x v="1"/>
    <s v="FUR-FU-10000723"/>
    <x v="0"/>
    <x v="5"/>
    <s v="Deflect-o EconoMat Studded, No Bevel Mat for Low Pile Carpeting"/>
    <x v="4753"/>
    <n v="7"/>
    <n v="0"/>
    <n v="26.031600000000012"/>
    <x v="1"/>
    <x v="0"/>
  </r>
  <r>
    <x v="7003"/>
    <x v="3478"/>
    <x v="710"/>
    <x v="760"/>
    <x v="0"/>
    <s v="DW-13195"/>
    <s v="David Wiener"/>
    <x v="1"/>
    <x v="0"/>
    <s v="Los Angeles"/>
    <x v="1"/>
    <n v="90045"/>
    <x v="1"/>
    <s v="OFF-BI-10000632"/>
    <x v="1"/>
    <x v="8"/>
    <s v="Satellite Sectional Post Binders"/>
    <x v="1971"/>
    <n v="2"/>
    <n v="0.2"/>
    <n v="22.573199999999996"/>
    <x v="1"/>
    <x v="0"/>
  </r>
  <r>
    <x v="7004"/>
    <x v="3479"/>
    <x v="851"/>
    <x v="58"/>
    <x v="1"/>
    <s v="ME-18010"/>
    <s v="Michelle Ellison"/>
    <x v="1"/>
    <x v="0"/>
    <s v="Port Arthur"/>
    <x v="5"/>
    <n v="77642"/>
    <x v="2"/>
    <s v="OFF-PA-10000223"/>
    <x v="1"/>
    <x v="10"/>
    <s v="Xerox 2000"/>
    <x v="1182"/>
    <n v="1"/>
    <n v="0.2"/>
    <n v="1.8144"/>
    <x v="2"/>
    <x v="0"/>
  </r>
  <r>
    <x v="7005"/>
    <x v="3480"/>
    <x v="549"/>
    <x v="745"/>
    <x v="1"/>
    <s v="JF-15490"/>
    <s v="Jeremy Farry"/>
    <x v="0"/>
    <x v="0"/>
    <s v="New York City"/>
    <x v="15"/>
    <n v="10009"/>
    <x v="3"/>
    <s v="FUR-CH-10001545"/>
    <x v="0"/>
    <x v="1"/>
    <s v="Hon Comfortask Task/Swivel Chairs"/>
    <x v="4754"/>
    <n v="2"/>
    <n v="0.1"/>
    <n v="13.677600000000002"/>
    <x v="3"/>
    <x v="0"/>
  </r>
  <r>
    <x v="7006"/>
    <x v="3481"/>
    <x v="534"/>
    <x v="444"/>
    <x v="1"/>
    <s v="SP-20860"/>
    <s v="Sung Pak"/>
    <x v="1"/>
    <x v="0"/>
    <s v="Chicago"/>
    <x v="10"/>
    <n v="60623"/>
    <x v="2"/>
    <s v="FUR-FU-10001546"/>
    <x v="0"/>
    <x v="5"/>
    <s v="Dana Swing-Arm Lamps"/>
    <x v="1086"/>
    <n v="2"/>
    <n v="0.6"/>
    <n v="-7.4759999999999991"/>
    <x v="2"/>
    <x v="0"/>
  </r>
  <r>
    <x v="7007"/>
    <x v="3482"/>
    <x v="291"/>
    <x v="454"/>
    <x v="1"/>
    <s v="KN-16390"/>
    <s v="Katherine Nockton"/>
    <x v="1"/>
    <x v="0"/>
    <s v="Springfield"/>
    <x v="24"/>
    <n v="45503"/>
    <x v="3"/>
    <s v="OFF-BI-10001098"/>
    <x v="1"/>
    <x v="8"/>
    <s v="Acco D-Ring Binder w/DublLock"/>
    <x v="2253"/>
    <n v="2"/>
    <n v="0.7"/>
    <n v="-8.9795999999999978"/>
    <x v="3"/>
    <x v="0"/>
  </r>
  <r>
    <x v="7008"/>
    <x v="3482"/>
    <x v="291"/>
    <x v="454"/>
    <x v="1"/>
    <s v="KN-16390"/>
    <s v="Katherine Nockton"/>
    <x v="1"/>
    <x v="0"/>
    <s v="Springfield"/>
    <x v="24"/>
    <n v="45503"/>
    <x v="3"/>
    <s v="FUR-CH-10003379"/>
    <x v="0"/>
    <x v="1"/>
    <s v="Global Commerce Series High-Back Swivel/Tilt Chairs"/>
    <x v="4755"/>
    <n v="3"/>
    <n v="0.3"/>
    <n v="-42.746999999999957"/>
    <x v="3"/>
    <x v="0"/>
  </r>
  <r>
    <x v="7009"/>
    <x v="3482"/>
    <x v="291"/>
    <x v="454"/>
    <x v="1"/>
    <s v="KN-16390"/>
    <s v="Katherine Nockton"/>
    <x v="1"/>
    <x v="0"/>
    <s v="Springfield"/>
    <x v="24"/>
    <n v="45503"/>
    <x v="3"/>
    <s v="FUR-FU-10000193"/>
    <x v="0"/>
    <x v="5"/>
    <s v="Tenex Chairmats For Use with Hard Floors"/>
    <x v="3346"/>
    <n v="1"/>
    <n v="0.2"/>
    <n v="-3.8976000000000015"/>
    <x v="3"/>
    <x v="0"/>
  </r>
  <r>
    <x v="7010"/>
    <x v="3483"/>
    <x v="235"/>
    <x v="248"/>
    <x v="1"/>
    <s v="GT-14710"/>
    <s v="Greg Tran"/>
    <x v="0"/>
    <x v="0"/>
    <s v="New York City"/>
    <x v="15"/>
    <n v="10035"/>
    <x v="3"/>
    <s v="OFF-BI-10000829"/>
    <x v="1"/>
    <x v="8"/>
    <s v="Avery Non-Stick Binders"/>
    <x v="2119"/>
    <n v="5"/>
    <n v="0.2"/>
    <n v="5.8369999999999997"/>
    <x v="3"/>
    <x v="0"/>
  </r>
  <r>
    <x v="7011"/>
    <x v="3483"/>
    <x v="235"/>
    <x v="248"/>
    <x v="1"/>
    <s v="GT-14710"/>
    <s v="Greg Tran"/>
    <x v="0"/>
    <x v="0"/>
    <s v="New York City"/>
    <x v="15"/>
    <n v="10035"/>
    <x v="3"/>
    <s v="OFF-SU-10003002"/>
    <x v="1"/>
    <x v="14"/>
    <s v="Letter Slitter"/>
    <x v="1325"/>
    <n v="2"/>
    <n v="0"/>
    <n v="0.15120000000000022"/>
    <x v="3"/>
    <x v="0"/>
  </r>
  <r>
    <x v="7012"/>
    <x v="3483"/>
    <x v="235"/>
    <x v="248"/>
    <x v="1"/>
    <s v="GT-14710"/>
    <s v="Greg Tran"/>
    <x v="0"/>
    <x v="0"/>
    <s v="New York City"/>
    <x v="15"/>
    <n v="10035"/>
    <x v="3"/>
    <s v="OFF-AP-10002118"/>
    <x v="1"/>
    <x v="9"/>
    <s v="1.7 Cubic Foot Compact &quot;Cube&quot; Office Refrigerators"/>
    <x v="79"/>
    <n v="1"/>
    <n v="0"/>
    <n v="56.20320000000001"/>
    <x v="3"/>
    <x v="0"/>
  </r>
  <r>
    <x v="7013"/>
    <x v="3484"/>
    <x v="34"/>
    <x v="33"/>
    <x v="0"/>
    <s v="DB-12910"/>
    <s v="Daniel Byrd"/>
    <x v="2"/>
    <x v="0"/>
    <s v="Salinas"/>
    <x v="1"/>
    <n v="93905"/>
    <x v="1"/>
    <s v="FUR-BO-10001519"/>
    <x v="0"/>
    <x v="0"/>
    <s v="O'Sullivan 3-Shelf Heavy-Duty Bookcases"/>
    <x v="4756"/>
    <n v="3"/>
    <n v="0.15"/>
    <n v="15.697800000000004"/>
    <x v="1"/>
    <x v="0"/>
  </r>
  <r>
    <x v="7014"/>
    <x v="3485"/>
    <x v="518"/>
    <x v="1232"/>
    <x v="0"/>
    <s v="FM-14215"/>
    <s v="Filia McAdams"/>
    <x v="1"/>
    <x v="0"/>
    <s v="Richmond"/>
    <x v="0"/>
    <n v="40475"/>
    <x v="0"/>
    <s v="OFF-AP-10002578"/>
    <x v="1"/>
    <x v="9"/>
    <s v="Fellowes Premier Superior Surge Suppressor, 10-Outlet, With Phone and Remote"/>
    <x v="4757"/>
    <n v="3"/>
    <n v="0"/>
    <n v="38.157600000000002"/>
    <x v="0"/>
    <x v="0"/>
  </r>
  <r>
    <x v="7015"/>
    <x v="3485"/>
    <x v="518"/>
    <x v="1232"/>
    <x v="0"/>
    <s v="FM-14215"/>
    <s v="Filia McAdams"/>
    <x v="1"/>
    <x v="0"/>
    <s v="Richmond"/>
    <x v="0"/>
    <n v="40475"/>
    <x v="0"/>
    <s v="TEC-AC-10000710"/>
    <x v="2"/>
    <x v="11"/>
    <s v="Maxell DVD-RAM Discs"/>
    <x v="93"/>
    <n v="2"/>
    <n v="0"/>
    <n v="14.172800000000002"/>
    <x v="0"/>
    <x v="0"/>
  </r>
  <r>
    <x v="7016"/>
    <x v="3485"/>
    <x v="518"/>
    <x v="1232"/>
    <x v="0"/>
    <s v="FM-14215"/>
    <s v="Filia McAdams"/>
    <x v="1"/>
    <x v="0"/>
    <s v="Richmond"/>
    <x v="0"/>
    <n v="40475"/>
    <x v="0"/>
    <s v="TEC-PH-10000984"/>
    <x v="2"/>
    <x v="7"/>
    <s v="Panasonic KX-TG9471B"/>
    <x v="2173"/>
    <n v="3"/>
    <n v="0"/>
    <n v="164.63160000000005"/>
    <x v="0"/>
    <x v="0"/>
  </r>
  <r>
    <x v="7017"/>
    <x v="3485"/>
    <x v="518"/>
    <x v="1232"/>
    <x v="0"/>
    <s v="FM-14215"/>
    <s v="Filia McAdams"/>
    <x v="1"/>
    <x v="0"/>
    <s v="Richmond"/>
    <x v="0"/>
    <n v="40475"/>
    <x v="0"/>
    <s v="OFF-PA-10000213"/>
    <x v="1"/>
    <x v="10"/>
    <s v="Xerox 198"/>
    <x v="1830"/>
    <n v="3"/>
    <n v="0"/>
    <n v="7.0218000000000007"/>
    <x v="0"/>
    <x v="0"/>
  </r>
  <r>
    <x v="7018"/>
    <x v="3486"/>
    <x v="661"/>
    <x v="1233"/>
    <x v="0"/>
    <s v="SM-20005"/>
    <s v="Sally Matthias"/>
    <x v="0"/>
    <x v="0"/>
    <s v="New York City"/>
    <x v="15"/>
    <n v="10035"/>
    <x v="3"/>
    <s v="OFF-LA-10003720"/>
    <x v="1"/>
    <x v="2"/>
    <s v="Avery 487"/>
    <x v="4395"/>
    <n v="7"/>
    <n v="0"/>
    <n v="12.1401"/>
    <x v="3"/>
    <x v="0"/>
  </r>
  <r>
    <x v="7019"/>
    <x v="3487"/>
    <x v="709"/>
    <x v="55"/>
    <x v="1"/>
    <s v="AP-10915"/>
    <s v="Arthur Prichep"/>
    <x v="0"/>
    <x v="0"/>
    <s v="Denver"/>
    <x v="22"/>
    <n v="80219"/>
    <x v="1"/>
    <s v="OFF-PA-10001837"/>
    <x v="1"/>
    <x v="10"/>
    <s v="Xerox 1976"/>
    <x v="12"/>
    <n v="3"/>
    <n v="0.2"/>
    <n v="5.4432"/>
    <x v="1"/>
    <x v="0"/>
  </r>
  <r>
    <x v="7020"/>
    <x v="3487"/>
    <x v="709"/>
    <x v="55"/>
    <x v="1"/>
    <s v="AP-10915"/>
    <s v="Arthur Prichep"/>
    <x v="0"/>
    <x v="0"/>
    <s v="Denver"/>
    <x v="22"/>
    <n v="80219"/>
    <x v="1"/>
    <s v="OFF-SU-10004661"/>
    <x v="1"/>
    <x v="14"/>
    <s v="Acme Titanium Bonded Scissors"/>
    <x v="4758"/>
    <n v="1"/>
    <n v="0.2"/>
    <n v="0.50999999999999979"/>
    <x v="1"/>
    <x v="0"/>
  </r>
  <r>
    <x v="7021"/>
    <x v="3487"/>
    <x v="709"/>
    <x v="55"/>
    <x v="1"/>
    <s v="AP-10915"/>
    <s v="Arthur Prichep"/>
    <x v="0"/>
    <x v="0"/>
    <s v="Denver"/>
    <x v="22"/>
    <n v="80219"/>
    <x v="1"/>
    <s v="FUR-FU-10003274"/>
    <x v="0"/>
    <x v="5"/>
    <s v="Regeneration Desk Collection"/>
    <x v="1728"/>
    <n v="3"/>
    <n v="0.2"/>
    <n v="1.2672000000000003"/>
    <x v="1"/>
    <x v="0"/>
  </r>
  <r>
    <x v="7022"/>
    <x v="3487"/>
    <x v="709"/>
    <x v="55"/>
    <x v="1"/>
    <s v="AP-10915"/>
    <s v="Arthur Prichep"/>
    <x v="0"/>
    <x v="0"/>
    <s v="Denver"/>
    <x v="22"/>
    <n v="80219"/>
    <x v="1"/>
    <s v="TEC-PH-10000149"/>
    <x v="2"/>
    <x v="7"/>
    <s v="Cisco SPA525G2 IP Phone - Wireless"/>
    <x v="4759"/>
    <n v="9"/>
    <n v="0.2"/>
    <n v="10.772999999999989"/>
    <x v="1"/>
    <x v="0"/>
  </r>
  <r>
    <x v="7023"/>
    <x v="3487"/>
    <x v="709"/>
    <x v="55"/>
    <x v="1"/>
    <s v="AP-10915"/>
    <s v="Arthur Prichep"/>
    <x v="0"/>
    <x v="0"/>
    <s v="Denver"/>
    <x v="22"/>
    <n v="80219"/>
    <x v="1"/>
    <s v="OFF-PA-10000019"/>
    <x v="1"/>
    <x v="10"/>
    <s v="Xerox 1931"/>
    <x v="277"/>
    <n v="6"/>
    <n v="0.2"/>
    <n v="10.8864"/>
    <x v="1"/>
    <x v="0"/>
  </r>
  <r>
    <x v="7024"/>
    <x v="3487"/>
    <x v="709"/>
    <x v="55"/>
    <x v="1"/>
    <s v="AP-10915"/>
    <s v="Arthur Prichep"/>
    <x v="0"/>
    <x v="0"/>
    <s v="Denver"/>
    <x v="22"/>
    <n v="80219"/>
    <x v="1"/>
    <s v="OFF-PA-10001125"/>
    <x v="1"/>
    <x v="10"/>
    <s v="Xerox 1988"/>
    <x v="1334"/>
    <n v="9"/>
    <n v="0.2"/>
    <n v="69.704999999999984"/>
    <x v="1"/>
    <x v="0"/>
  </r>
  <r>
    <x v="7025"/>
    <x v="3488"/>
    <x v="695"/>
    <x v="1234"/>
    <x v="1"/>
    <s v="SP-20545"/>
    <s v="Sibella Parks"/>
    <x v="1"/>
    <x v="0"/>
    <s v="New York City"/>
    <x v="15"/>
    <n v="10024"/>
    <x v="3"/>
    <s v="TEC-PH-10002538"/>
    <x v="2"/>
    <x v="7"/>
    <s v="Grandstream GXP1160 VoIP phone"/>
    <x v="4760"/>
    <n v="6"/>
    <n v="0"/>
    <n v="65.963399999999979"/>
    <x v="3"/>
    <x v="0"/>
  </r>
  <r>
    <x v="7026"/>
    <x v="3488"/>
    <x v="695"/>
    <x v="1234"/>
    <x v="1"/>
    <s v="SP-20545"/>
    <s v="Sibella Parks"/>
    <x v="1"/>
    <x v="0"/>
    <s v="New York City"/>
    <x v="15"/>
    <n v="10024"/>
    <x v="3"/>
    <s v="OFF-BI-10000279"/>
    <x v="1"/>
    <x v="8"/>
    <s v="Acco Recycled 2&quot; Capacity Laser Printer Hanging Data Binders"/>
    <x v="4761"/>
    <n v="4"/>
    <n v="0.2"/>
    <n v="15.605999999999996"/>
    <x v="3"/>
    <x v="0"/>
  </r>
  <r>
    <x v="7027"/>
    <x v="3489"/>
    <x v="926"/>
    <x v="60"/>
    <x v="1"/>
    <s v="RD-19585"/>
    <s v="Rob Dowd"/>
    <x v="0"/>
    <x v="0"/>
    <s v="New York City"/>
    <x v="15"/>
    <n v="10011"/>
    <x v="3"/>
    <s v="OFF-LA-10001045"/>
    <x v="1"/>
    <x v="2"/>
    <s v="Permanent Self-Adhesive File Folder Labels for Typewriters by Universal"/>
    <x v="3691"/>
    <n v="2"/>
    <n v="0"/>
    <n v="2.4011999999999998"/>
    <x v="3"/>
    <x v="0"/>
  </r>
  <r>
    <x v="7028"/>
    <x v="3490"/>
    <x v="887"/>
    <x v="491"/>
    <x v="0"/>
    <s v="MC-17575"/>
    <s v="Matt Collins"/>
    <x v="0"/>
    <x v="0"/>
    <s v="Fremont"/>
    <x v="8"/>
    <n v="68025"/>
    <x v="2"/>
    <s v="OFF-PA-10003673"/>
    <x v="1"/>
    <x v="10"/>
    <s v="Strathmore Photo Mount Cards"/>
    <x v="1284"/>
    <n v="5"/>
    <n v="0"/>
    <n v="15.593999999999999"/>
    <x v="2"/>
    <x v="0"/>
  </r>
  <r>
    <x v="7029"/>
    <x v="3491"/>
    <x v="583"/>
    <x v="619"/>
    <x v="1"/>
    <s v="EB-13750"/>
    <s v="Edward Becker"/>
    <x v="1"/>
    <x v="0"/>
    <s v="New York City"/>
    <x v="15"/>
    <n v="10011"/>
    <x v="3"/>
    <s v="OFF-ST-10002562"/>
    <x v="1"/>
    <x v="4"/>
    <s v="Staple magnet"/>
    <x v="4681"/>
    <n v="3"/>
    <n v="0"/>
    <n v="7.8792000000000009"/>
    <x v="3"/>
    <x v="0"/>
  </r>
  <r>
    <x v="7030"/>
    <x v="3491"/>
    <x v="583"/>
    <x v="619"/>
    <x v="1"/>
    <s v="EB-13750"/>
    <s v="Edward Becker"/>
    <x v="1"/>
    <x v="0"/>
    <s v="New York City"/>
    <x v="15"/>
    <n v="10011"/>
    <x v="3"/>
    <s v="TEC-AC-10002305"/>
    <x v="2"/>
    <x v="11"/>
    <s v="KeyTronic E03601U1 - Keyboard - Beige"/>
    <x v="3978"/>
    <n v="2"/>
    <n v="0"/>
    <n v="6.4799999999999969"/>
    <x v="3"/>
    <x v="0"/>
  </r>
  <r>
    <x v="7031"/>
    <x v="3491"/>
    <x v="583"/>
    <x v="619"/>
    <x v="1"/>
    <s v="EB-13750"/>
    <s v="Edward Becker"/>
    <x v="1"/>
    <x v="0"/>
    <s v="New York City"/>
    <x v="15"/>
    <n v="10011"/>
    <x v="3"/>
    <s v="OFF-AR-10003373"/>
    <x v="1"/>
    <x v="6"/>
    <s v="Boston School Pro Electric Pencil Sharpener, 1670"/>
    <x v="1663"/>
    <n v="3"/>
    <n v="0"/>
    <n v="25.093799999999998"/>
    <x v="3"/>
    <x v="0"/>
  </r>
  <r>
    <x v="7032"/>
    <x v="3491"/>
    <x v="583"/>
    <x v="619"/>
    <x v="1"/>
    <s v="EB-13750"/>
    <s v="Edward Becker"/>
    <x v="1"/>
    <x v="0"/>
    <s v="New York City"/>
    <x v="15"/>
    <n v="10011"/>
    <x v="3"/>
    <s v="FUR-CH-10003774"/>
    <x v="0"/>
    <x v="1"/>
    <s v="Global Wood Trimmed Manager's Task Chair, Khaki"/>
    <x v="4762"/>
    <n v="3"/>
    <n v="0.1"/>
    <n v="8.1881999999999877"/>
    <x v="3"/>
    <x v="0"/>
  </r>
  <r>
    <x v="7033"/>
    <x v="3491"/>
    <x v="583"/>
    <x v="619"/>
    <x v="1"/>
    <s v="EB-13750"/>
    <s v="Edward Becker"/>
    <x v="1"/>
    <x v="0"/>
    <s v="New York City"/>
    <x v="15"/>
    <n v="10011"/>
    <x v="3"/>
    <s v="OFF-BI-10001510"/>
    <x v="1"/>
    <x v="8"/>
    <s v="Deluxe Heavy-Duty Vinyl Round Ring Binder"/>
    <x v="4763"/>
    <n v="3"/>
    <n v="0.2"/>
    <n v="17.189999999999998"/>
    <x v="3"/>
    <x v="0"/>
  </r>
  <r>
    <x v="7034"/>
    <x v="3491"/>
    <x v="583"/>
    <x v="619"/>
    <x v="1"/>
    <s v="EB-13750"/>
    <s v="Edward Becker"/>
    <x v="1"/>
    <x v="0"/>
    <s v="New York City"/>
    <x v="15"/>
    <n v="10011"/>
    <x v="3"/>
    <s v="OFF-BI-10004236"/>
    <x v="1"/>
    <x v="8"/>
    <s v="XtraLife ClearVue Slant-D Ring Binder, White, 3&quot;"/>
    <x v="4596"/>
    <n v="3"/>
    <n v="0.2"/>
    <n v="11.450399999999998"/>
    <x v="3"/>
    <x v="0"/>
  </r>
  <r>
    <x v="7035"/>
    <x v="3492"/>
    <x v="45"/>
    <x v="87"/>
    <x v="1"/>
    <s v="JE-15610"/>
    <s v="Jim Epp"/>
    <x v="1"/>
    <x v="0"/>
    <s v="San Diego"/>
    <x v="1"/>
    <n v="92105"/>
    <x v="1"/>
    <s v="FUR-CH-10004675"/>
    <x v="0"/>
    <x v="1"/>
    <s v="Lifetime Advantage Folding Chairs, 4/Carton"/>
    <x v="4764"/>
    <n v="3"/>
    <n v="0.2"/>
    <n v="52.339199999999977"/>
    <x v="1"/>
    <x v="0"/>
  </r>
  <r>
    <x v="7036"/>
    <x v="3493"/>
    <x v="1073"/>
    <x v="352"/>
    <x v="0"/>
    <s v="CS-11860"/>
    <s v="Cari Schnelling"/>
    <x v="0"/>
    <x v="0"/>
    <s v="Lakeland"/>
    <x v="2"/>
    <n v="33801"/>
    <x v="0"/>
    <s v="TEC-CO-10004202"/>
    <x v="2"/>
    <x v="16"/>
    <s v="Brother DCP1000 Digital 3 in 1 Multifunction Machine"/>
    <x v="2006"/>
    <n v="2"/>
    <n v="0.2"/>
    <n v="89.996999999999986"/>
    <x v="0"/>
    <x v="0"/>
  </r>
  <r>
    <x v="7037"/>
    <x v="3494"/>
    <x v="585"/>
    <x v="474"/>
    <x v="1"/>
    <s v="PB-19105"/>
    <s v="Peter Bühler"/>
    <x v="0"/>
    <x v="0"/>
    <s v="Smyrna"/>
    <x v="32"/>
    <n v="30080"/>
    <x v="0"/>
    <s v="OFF-PA-10004255"/>
    <x v="1"/>
    <x v="10"/>
    <s v="Xerox 219"/>
    <x v="91"/>
    <n v="2"/>
    <n v="0"/>
    <n v="6.2208000000000006"/>
    <x v="0"/>
    <x v="0"/>
  </r>
  <r>
    <x v="7038"/>
    <x v="3494"/>
    <x v="585"/>
    <x v="474"/>
    <x v="1"/>
    <s v="PB-19105"/>
    <s v="Peter Bühler"/>
    <x v="0"/>
    <x v="0"/>
    <s v="Smyrna"/>
    <x v="32"/>
    <n v="30080"/>
    <x v="0"/>
    <s v="OFF-AR-10003896"/>
    <x v="1"/>
    <x v="6"/>
    <s v="Stride Job 150 Highlighters, Chisel Tip, Assorted Colors"/>
    <x v="1465"/>
    <n v="3"/>
    <n v="0"/>
    <n v="6.4584000000000001"/>
    <x v="0"/>
    <x v="0"/>
  </r>
  <r>
    <x v="7039"/>
    <x v="3495"/>
    <x v="94"/>
    <x v="350"/>
    <x v="1"/>
    <s v="AT-10735"/>
    <s v="Annie Thurman"/>
    <x v="0"/>
    <x v="0"/>
    <s v="New York City"/>
    <x v="15"/>
    <n v="10009"/>
    <x v="3"/>
    <s v="OFF-ST-10002276"/>
    <x v="1"/>
    <x v="4"/>
    <s v="Safco Steel Mobile File Cart"/>
    <x v="240"/>
    <n v="2"/>
    <n v="0"/>
    <n v="41.680000000000007"/>
    <x v="3"/>
    <x v="0"/>
  </r>
  <r>
    <x v="7040"/>
    <x v="3495"/>
    <x v="94"/>
    <x v="350"/>
    <x v="1"/>
    <s v="AT-10735"/>
    <s v="Annie Thurman"/>
    <x v="0"/>
    <x v="0"/>
    <s v="New York City"/>
    <x v="15"/>
    <n v="10009"/>
    <x v="3"/>
    <s v="OFF-BI-10001617"/>
    <x v="1"/>
    <x v="8"/>
    <s v="GBC Wire Binding Combs"/>
    <x v="176"/>
    <n v="3"/>
    <n v="0.2"/>
    <n v="8.3753999999999991"/>
    <x v="3"/>
    <x v="0"/>
  </r>
  <r>
    <x v="7041"/>
    <x v="3495"/>
    <x v="94"/>
    <x v="350"/>
    <x v="1"/>
    <s v="AT-10735"/>
    <s v="Annie Thurman"/>
    <x v="0"/>
    <x v="0"/>
    <s v="New York City"/>
    <x v="15"/>
    <n v="10009"/>
    <x v="3"/>
    <s v="FUR-FU-10000308"/>
    <x v="0"/>
    <x v="5"/>
    <s v="Deflect-o Glass Clear Studded Chair Mats"/>
    <x v="2259"/>
    <n v="2"/>
    <n v="0"/>
    <n v="27.359200000000001"/>
    <x v="3"/>
    <x v="0"/>
  </r>
  <r>
    <x v="7042"/>
    <x v="3496"/>
    <x v="930"/>
    <x v="989"/>
    <x v="1"/>
    <s v="SV-20365"/>
    <s v="Seth Vernon"/>
    <x v="0"/>
    <x v="0"/>
    <s v="Philadelphia"/>
    <x v="9"/>
    <n v="19134"/>
    <x v="3"/>
    <s v="TEC-CO-10001943"/>
    <x v="2"/>
    <x v="16"/>
    <s v="Canon PC-428 Personal Copier"/>
    <x v="2798"/>
    <n v="5"/>
    <n v="0.4"/>
    <n v="69.996499999999969"/>
    <x v="3"/>
    <x v="0"/>
  </r>
  <r>
    <x v="7043"/>
    <x v="3496"/>
    <x v="930"/>
    <x v="989"/>
    <x v="1"/>
    <s v="SV-20365"/>
    <s v="Seth Vernon"/>
    <x v="0"/>
    <x v="0"/>
    <s v="Philadelphia"/>
    <x v="9"/>
    <n v="19134"/>
    <x v="3"/>
    <s v="FUR-CH-10002647"/>
    <x v="0"/>
    <x v="1"/>
    <s v="Situations Contoured Folding Chairs, 4/Set"/>
    <x v="4765"/>
    <n v="4"/>
    <n v="0.3"/>
    <n v="-14.195999999999984"/>
    <x v="3"/>
    <x v="0"/>
  </r>
  <r>
    <x v="7044"/>
    <x v="3496"/>
    <x v="930"/>
    <x v="989"/>
    <x v="1"/>
    <s v="SV-20365"/>
    <s v="Seth Vernon"/>
    <x v="0"/>
    <x v="0"/>
    <s v="Philadelphia"/>
    <x v="9"/>
    <n v="19134"/>
    <x v="3"/>
    <s v="OFF-SU-10004768"/>
    <x v="1"/>
    <x v="14"/>
    <s v="Acme Kleencut Forged Steel Scissors"/>
    <x v="1997"/>
    <n v="2"/>
    <n v="0.2"/>
    <n v="1.1479999999999988"/>
    <x v="3"/>
    <x v="0"/>
  </r>
  <r>
    <x v="7045"/>
    <x v="3497"/>
    <x v="54"/>
    <x v="333"/>
    <x v="1"/>
    <s v="PJ-18835"/>
    <s v="Patrick Jones"/>
    <x v="1"/>
    <x v="0"/>
    <s v="Dallas"/>
    <x v="5"/>
    <n v="75217"/>
    <x v="2"/>
    <s v="OFF-PA-10002160"/>
    <x v="1"/>
    <x v="10"/>
    <s v="Xerox 1978"/>
    <x v="4766"/>
    <n v="2"/>
    <n v="0.2"/>
    <n v="3.3524000000000003"/>
    <x v="2"/>
    <x v="0"/>
  </r>
  <r>
    <x v="7046"/>
    <x v="3498"/>
    <x v="918"/>
    <x v="1021"/>
    <x v="1"/>
    <s v="NM-18445"/>
    <s v="Nathan Mautz"/>
    <x v="2"/>
    <x v="0"/>
    <s v="Concord"/>
    <x v="1"/>
    <n v="94521"/>
    <x v="1"/>
    <s v="FUR-TA-10003748"/>
    <x v="0"/>
    <x v="3"/>
    <s v="Bevis 36 x 72 Conference Tables"/>
    <x v="4767"/>
    <n v="1"/>
    <n v="0.2"/>
    <n v="2.4897999999999989"/>
    <x v="1"/>
    <x v="0"/>
  </r>
  <r>
    <x v="7047"/>
    <x v="3498"/>
    <x v="918"/>
    <x v="1021"/>
    <x v="1"/>
    <s v="NM-18445"/>
    <s v="Nathan Mautz"/>
    <x v="2"/>
    <x v="0"/>
    <s v="Concord"/>
    <x v="1"/>
    <n v="94521"/>
    <x v="1"/>
    <s v="TEC-AC-10001908"/>
    <x v="2"/>
    <x v="11"/>
    <s v="Logitech Wireless Headset h800"/>
    <x v="4768"/>
    <n v="4"/>
    <n v="0"/>
    <n v="139.98599999999999"/>
    <x v="1"/>
    <x v="0"/>
  </r>
  <r>
    <x v="7048"/>
    <x v="3499"/>
    <x v="1041"/>
    <x v="1070"/>
    <x v="2"/>
    <s v="TR-21325"/>
    <s v="Toby Ritter"/>
    <x v="0"/>
    <x v="0"/>
    <s v="Nashville"/>
    <x v="18"/>
    <n v="37211"/>
    <x v="0"/>
    <s v="OFF-PA-10000552"/>
    <x v="1"/>
    <x v="10"/>
    <s v="Xerox 200"/>
    <x v="12"/>
    <n v="3"/>
    <n v="0.2"/>
    <n v="5.4432"/>
    <x v="0"/>
    <x v="0"/>
  </r>
  <r>
    <x v="7049"/>
    <x v="3500"/>
    <x v="794"/>
    <x v="839"/>
    <x v="1"/>
    <s v="BF-11005"/>
    <s v="Barry Franz"/>
    <x v="2"/>
    <x v="0"/>
    <s v="Aurora"/>
    <x v="22"/>
    <n v="80013"/>
    <x v="1"/>
    <s v="OFF-AR-10003179"/>
    <x v="1"/>
    <x v="6"/>
    <s v="Dixon Ticonderoga Core-Lock Colored Pencils"/>
    <x v="4769"/>
    <n v="2"/>
    <n v="0.2"/>
    <n v="2.3685999999999989"/>
    <x v="1"/>
    <x v="0"/>
  </r>
  <r>
    <x v="7050"/>
    <x v="3501"/>
    <x v="25"/>
    <x v="440"/>
    <x v="3"/>
    <s v="WB-21850"/>
    <s v="William Brown"/>
    <x v="0"/>
    <x v="0"/>
    <s v="Anaheim"/>
    <x v="1"/>
    <n v="92804"/>
    <x v="1"/>
    <s v="OFF-BI-10004593"/>
    <x v="1"/>
    <x v="8"/>
    <s v="Ibico Laser Imprintable Binding System Covers"/>
    <x v="4770"/>
    <n v="5"/>
    <n v="0.2"/>
    <n v="68.11999999999999"/>
    <x v="1"/>
    <x v="1"/>
  </r>
  <r>
    <x v="7051"/>
    <x v="3501"/>
    <x v="25"/>
    <x v="440"/>
    <x v="3"/>
    <s v="WB-21850"/>
    <s v="William Brown"/>
    <x v="0"/>
    <x v="0"/>
    <s v="Anaheim"/>
    <x v="1"/>
    <n v="92804"/>
    <x v="1"/>
    <s v="OFF-AR-10000914"/>
    <x v="1"/>
    <x v="6"/>
    <s v="Boston 16765 Mini Stand Up Battery Pencil Sharpener"/>
    <x v="4607"/>
    <n v="2"/>
    <n v="0"/>
    <n v="6.0632000000000019"/>
    <x v="1"/>
    <x v="1"/>
  </r>
  <r>
    <x v="7052"/>
    <x v="3501"/>
    <x v="25"/>
    <x v="440"/>
    <x v="3"/>
    <s v="WB-21850"/>
    <s v="William Brown"/>
    <x v="0"/>
    <x v="0"/>
    <s v="Anaheim"/>
    <x v="1"/>
    <n v="92804"/>
    <x v="1"/>
    <s v="OFF-PA-10000241"/>
    <x v="1"/>
    <x v="10"/>
    <s v="IBM Multi-Purpose Copy Paper, 8 1/2 x 11&quot;, Case"/>
    <x v="4771"/>
    <n v="1"/>
    <n v="0"/>
    <n v="13.940999999999999"/>
    <x v="1"/>
    <x v="1"/>
  </r>
  <r>
    <x v="7053"/>
    <x v="3501"/>
    <x v="25"/>
    <x v="440"/>
    <x v="3"/>
    <s v="WB-21850"/>
    <s v="William Brown"/>
    <x v="0"/>
    <x v="0"/>
    <s v="Anaheim"/>
    <x v="1"/>
    <n v="92804"/>
    <x v="1"/>
    <s v="TEC-AC-10000057"/>
    <x v="2"/>
    <x v="11"/>
    <s v="Microsoft Natural Ergonomic Keyboard 4000"/>
    <x v="668"/>
    <n v="4"/>
    <n v="0"/>
    <n v="25.191599999999994"/>
    <x v="1"/>
    <x v="1"/>
  </r>
  <r>
    <x v="7054"/>
    <x v="3501"/>
    <x v="25"/>
    <x v="440"/>
    <x v="3"/>
    <s v="WB-21850"/>
    <s v="William Brown"/>
    <x v="0"/>
    <x v="0"/>
    <s v="Anaheim"/>
    <x v="1"/>
    <n v="92804"/>
    <x v="1"/>
    <s v="FUR-CH-10003774"/>
    <x v="0"/>
    <x v="1"/>
    <s v="Global Wood Trimmed Manager's Task Chair, Khaki"/>
    <x v="4158"/>
    <n v="5"/>
    <n v="0.2"/>
    <n v="-31.843000000000018"/>
    <x v="1"/>
    <x v="1"/>
  </r>
  <r>
    <x v="7055"/>
    <x v="3501"/>
    <x v="25"/>
    <x v="440"/>
    <x v="3"/>
    <s v="WB-21850"/>
    <s v="William Brown"/>
    <x v="0"/>
    <x v="0"/>
    <s v="Anaheim"/>
    <x v="1"/>
    <n v="92804"/>
    <x v="1"/>
    <s v="OFF-BI-10002824"/>
    <x v="1"/>
    <x v="8"/>
    <s v="Recycled Easel Ring Binders"/>
    <x v="2045"/>
    <n v="3"/>
    <n v="0.2"/>
    <n v="11.189999999999996"/>
    <x v="1"/>
    <x v="1"/>
  </r>
  <r>
    <x v="7056"/>
    <x v="3501"/>
    <x v="25"/>
    <x v="440"/>
    <x v="3"/>
    <s v="WB-21850"/>
    <s v="William Brown"/>
    <x v="0"/>
    <x v="0"/>
    <s v="Anaheim"/>
    <x v="1"/>
    <n v="92804"/>
    <x v="1"/>
    <s v="OFF-BI-10004001"/>
    <x v="1"/>
    <x v="8"/>
    <s v="GBC Recycled VeloBinder Covers"/>
    <x v="4772"/>
    <n v="9"/>
    <n v="0.2"/>
    <n v="39.873599999999982"/>
    <x v="1"/>
    <x v="1"/>
  </r>
  <r>
    <x v="7057"/>
    <x v="3501"/>
    <x v="25"/>
    <x v="440"/>
    <x v="3"/>
    <s v="WB-21850"/>
    <s v="William Brown"/>
    <x v="0"/>
    <x v="0"/>
    <s v="Anaheim"/>
    <x v="1"/>
    <n v="92804"/>
    <x v="1"/>
    <s v="FUR-TA-10004619"/>
    <x v="0"/>
    <x v="3"/>
    <s v="Hon Non-Folding Utility Tables"/>
    <x v="4773"/>
    <n v="7"/>
    <n v="0.2"/>
    <n v="111.51699999999991"/>
    <x v="1"/>
    <x v="1"/>
  </r>
  <r>
    <x v="7058"/>
    <x v="3501"/>
    <x v="25"/>
    <x v="440"/>
    <x v="3"/>
    <s v="WB-21850"/>
    <s v="William Brown"/>
    <x v="0"/>
    <x v="0"/>
    <s v="Anaheim"/>
    <x v="1"/>
    <n v="92804"/>
    <x v="1"/>
    <s v="OFF-ST-10000636"/>
    <x v="1"/>
    <x v="4"/>
    <s v="Rogers Profile Extra Capacity Storage Tub"/>
    <x v="4774"/>
    <n v="3"/>
    <n v="0"/>
    <n v="2.0087999999999973"/>
    <x v="1"/>
    <x v="1"/>
  </r>
  <r>
    <x v="7059"/>
    <x v="3501"/>
    <x v="25"/>
    <x v="440"/>
    <x v="3"/>
    <s v="WB-21850"/>
    <s v="William Brown"/>
    <x v="0"/>
    <x v="0"/>
    <s v="Anaheim"/>
    <x v="1"/>
    <n v="92804"/>
    <x v="1"/>
    <s v="OFF-AP-10001469"/>
    <x v="1"/>
    <x v="9"/>
    <s v="Fellowes 8 Outlet Superior Workstation Surge Protector"/>
    <x v="4775"/>
    <n v="2"/>
    <n v="0"/>
    <n v="24.191799999999994"/>
    <x v="1"/>
    <x v="1"/>
  </r>
  <r>
    <x v="7060"/>
    <x v="3501"/>
    <x v="25"/>
    <x v="440"/>
    <x v="3"/>
    <s v="WB-21850"/>
    <s v="William Brown"/>
    <x v="0"/>
    <x v="0"/>
    <s v="Anaheim"/>
    <x v="1"/>
    <n v="92804"/>
    <x v="1"/>
    <s v="OFF-BI-10002897"/>
    <x v="1"/>
    <x v="8"/>
    <s v="Black Avery Memo-Size 3-Ring Binder, 5 1/2&quot; x 8 1/2&quot;"/>
    <x v="4776"/>
    <n v="2"/>
    <n v="0.2"/>
    <n v="2.1286"/>
    <x v="1"/>
    <x v="1"/>
  </r>
  <r>
    <x v="7061"/>
    <x v="3502"/>
    <x v="302"/>
    <x v="43"/>
    <x v="0"/>
    <s v="KH-16630"/>
    <s v="Ken Heidel"/>
    <x v="1"/>
    <x v="0"/>
    <s v="Pleasant Grove"/>
    <x v="7"/>
    <n v="84062"/>
    <x v="1"/>
    <s v="OFF-BI-10002432"/>
    <x v="1"/>
    <x v="8"/>
    <s v="Wilson Jones Standard D-Ring Binders"/>
    <x v="4777"/>
    <n v="3"/>
    <n v="0.2"/>
    <n v="4.0985999999999994"/>
    <x v="1"/>
    <x v="0"/>
  </r>
  <r>
    <x v="7062"/>
    <x v="3503"/>
    <x v="723"/>
    <x v="844"/>
    <x v="0"/>
    <s v="KL-16645"/>
    <s v="Ken Lonsdale"/>
    <x v="0"/>
    <x v="0"/>
    <s v="Springfield"/>
    <x v="21"/>
    <n v="97477"/>
    <x v="1"/>
    <s v="OFF-EN-10002592"/>
    <x v="1"/>
    <x v="12"/>
    <s v="Peel &amp; Seel Recycled Catalog Envelopes, Brown"/>
    <x v="4778"/>
    <n v="3"/>
    <n v="0.2"/>
    <n v="10.422000000000001"/>
    <x v="1"/>
    <x v="0"/>
  </r>
  <r>
    <x v="7063"/>
    <x v="3504"/>
    <x v="515"/>
    <x v="559"/>
    <x v="1"/>
    <s v="MG-17890"/>
    <s v="Michael Granlund"/>
    <x v="2"/>
    <x v="0"/>
    <s v="Salem"/>
    <x v="21"/>
    <n v="97301"/>
    <x v="1"/>
    <s v="OFF-SU-10002522"/>
    <x v="1"/>
    <x v="14"/>
    <s v="Acme Kleen Earth Office Shears"/>
    <x v="928"/>
    <n v="2"/>
    <n v="0.2"/>
    <n v="0.69839999999999902"/>
    <x v="1"/>
    <x v="0"/>
  </r>
  <r>
    <x v="7064"/>
    <x v="3505"/>
    <x v="1144"/>
    <x v="736"/>
    <x v="1"/>
    <s v="JF-15355"/>
    <s v="Jay Fein"/>
    <x v="0"/>
    <x v="0"/>
    <s v="Rochester"/>
    <x v="15"/>
    <n v="14609"/>
    <x v="3"/>
    <s v="OFF-AP-10003971"/>
    <x v="1"/>
    <x v="9"/>
    <s v="Belkin 6 Outlet Metallic Surge Strip"/>
    <x v="4779"/>
    <n v="3"/>
    <n v="0"/>
    <n v="8.4942000000000011"/>
    <x v="3"/>
    <x v="0"/>
  </r>
  <r>
    <x v="7065"/>
    <x v="3506"/>
    <x v="776"/>
    <x v="820"/>
    <x v="2"/>
    <s v="RS-19765"/>
    <s v="Roland Schwarz"/>
    <x v="1"/>
    <x v="0"/>
    <s v="Los Angeles"/>
    <x v="1"/>
    <n v="90008"/>
    <x v="1"/>
    <s v="OFF-ST-10001496"/>
    <x v="1"/>
    <x v="4"/>
    <s v="Standard Rollaway File with Lock"/>
    <x v="4780"/>
    <n v="7"/>
    <n v="0"/>
    <n v="327.94580000000002"/>
    <x v="1"/>
    <x v="0"/>
  </r>
  <r>
    <x v="7066"/>
    <x v="3507"/>
    <x v="198"/>
    <x v="895"/>
    <x v="1"/>
    <s v="NL-18310"/>
    <s v="Nancy Lomonaco"/>
    <x v="2"/>
    <x v="0"/>
    <s v="Los Angeles"/>
    <x v="1"/>
    <n v="90049"/>
    <x v="1"/>
    <s v="OFF-PA-10004782"/>
    <x v="1"/>
    <x v="10"/>
    <s v="Xerox 228"/>
    <x v="789"/>
    <n v="6"/>
    <n v="0"/>
    <n v="18.662400000000002"/>
    <x v="1"/>
    <x v="0"/>
  </r>
  <r>
    <x v="7067"/>
    <x v="3508"/>
    <x v="206"/>
    <x v="476"/>
    <x v="1"/>
    <s v="AS-10285"/>
    <s v="Alejandro Savely"/>
    <x v="1"/>
    <x v="0"/>
    <s v="Dallas"/>
    <x v="5"/>
    <n v="75081"/>
    <x v="2"/>
    <s v="OFF-BI-10000343"/>
    <x v="1"/>
    <x v="8"/>
    <s v="Pressboard Covers with Storage Hooks, 9 1/2&quot; x 11&quot;, Light Blue"/>
    <x v="3240"/>
    <n v="2"/>
    <n v="0.8"/>
    <n v="-3.2406000000000006"/>
    <x v="2"/>
    <x v="0"/>
  </r>
  <r>
    <x v="7068"/>
    <x v="3508"/>
    <x v="206"/>
    <x v="476"/>
    <x v="1"/>
    <s v="AS-10285"/>
    <s v="Alejandro Savely"/>
    <x v="1"/>
    <x v="0"/>
    <s v="Dallas"/>
    <x v="5"/>
    <n v="75081"/>
    <x v="2"/>
    <s v="OFF-PA-10003591"/>
    <x v="1"/>
    <x v="10"/>
    <s v="Southworth 100% Cotton The Best Paper"/>
    <x v="4781"/>
    <n v="9"/>
    <n v="0.2"/>
    <n v="30.996000000000002"/>
    <x v="2"/>
    <x v="0"/>
  </r>
  <r>
    <x v="7069"/>
    <x v="3509"/>
    <x v="128"/>
    <x v="536"/>
    <x v="1"/>
    <s v="GM-14500"/>
    <s v="Gene McClure"/>
    <x v="0"/>
    <x v="0"/>
    <s v="Fresno"/>
    <x v="1"/>
    <n v="93727"/>
    <x v="1"/>
    <s v="OFF-PA-10001667"/>
    <x v="1"/>
    <x v="10"/>
    <s v="Great White Multi-Use Recycled Paper (20Lb. and 84 Bright)"/>
    <x v="156"/>
    <n v="1"/>
    <n v="0"/>
    <n v="2.6909999999999998"/>
    <x v="1"/>
    <x v="0"/>
  </r>
  <r>
    <x v="7070"/>
    <x v="3510"/>
    <x v="64"/>
    <x v="165"/>
    <x v="0"/>
    <s v="SU-20665"/>
    <s v="Stephanie Ulpright"/>
    <x v="2"/>
    <x v="0"/>
    <s v="Chicago"/>
    <x v="10"/>
    <n v="60653"/>
    <x v="2"/>
    <s v="OFF-PA-10004971"/>
    <x v="1"/>
    <x v="10"/>
    <s v="Xerox 196"/>
    <x v="4766"/>
    <n v="2"/>
    <n v="0.2"/>
    <n v="3.3524000000000003"/>
    <x v="2"/>
    <x v="0"/>
  </r>
  <r>
    <x v="7071"/>
    <x v="3511"/>
    <x v="310"/>
    <x v="1235"/>
    <x v="1"/>
    <s v="CK-12205"/>
    <s v="Chloris Kastensmidt"/>
    <x v="0"/>
    <x v="0"/>
    <s v="Mcallen"/>
    <x v="5"/>
    <n v="78501"/>
    <x v="2"/>
    <s v="OFF-AR-10001216"/>
    <x v="1"/>
    <x v="6"/>
    <s v="Newell 339"/>
    <x v="3079"/>
    <n v="2"/>
    <n v="0.2"/>
    <n v="0.3335999999999999"/>
    <x v="2"/>
    <x v="0"/>
  </r>
  <r>
    <x v="7072"/>
    <x v="3511"/>
    <x v="310"/>
    <x v="1235"/>
    <x v="1"/>
    <s v="CK-12205"/>
    <s v="Chloris Kastensmidt"/>
    <x v="0"/>
    <x v="0"/>
    <s v="Mcallen"/>
    <x v="5"/>
    <n v="78501"/>
    <x v="2"/>
    <s v="OFF-PA-10004355"/>
    <x v="1"/>
    <x v="10"/>
    <s v="Xerox 231"/>
    <x v="1182"/>
    <n v="1"/>
    <n v="0.2"/>
    <n v="1.8144"/>
    <x v="2"/>
    <x v="0"/>
  </r>
  <r>
    <x v="7073"/>
    <x v="3511"/>
    <x v="310"/>
    <x v="1235"/>
    <x v="1"/>
    <s v="CK-12205"/>
    <s v="Chloris Kastensmidt"/>
    <x v="0"/>
    <x v="0"/>
    <s v="Mcallen"/>
    <x v="5"/>
    <n v="78501"/>
    <x v="2"/>
    <s v="OFF-AR-10001953"/>
    <x v="1"/>
    <x v="6"/>
    <s v="Boston 1645 Deluxe Heavier-Duty Electric Pencil Sharpener"/>
    <x v="4782"/>
    <n v="5"/>
    <n v="0.2"/>
    <n v="15.393000000000008"/>
    <x v="2"/>
    <x v="0"/>
  </r>
  <r>
    <x v="7074"/>
    <x v="3511"/>
    <x v="310"/>
    <x v="1235"/>
    <x v="1"/>
    <s v="CK-12205"/>
    <s v="Chloris Kastensmidt"/>
    <x v="0"/>
    <x v="0"/>
    <s v="Mcallen"/>
    <x v="5"/>
    <n v="78501"/>
    <x v="2"/>
    <s v="OFF-BI-10004364"/>
    <x v="1"/>
    <x v="8"/>
    <s v="Storex Dura Pro Binders"/>
    <x v="4783"/>
    <n v="4"/>
    <n v="0.8"/>
    <n v="-8.3160000000000025"/>
    <x v="2"/>
    <x v="0"/>
  </r>
  <r>
    <x v="7075"/>
    <x v="3511"/>
    <x v="310"/>
    <x v="1235"/>
    <x v="1"/>
    <s v="CK-12205"/>
    <s v="Chloris Kastensmidt"/>
    <x v="0"/>
    <x v="0"/>
    <s v="Mcallen"/>
    <x v="5"/>
    <n v="78501"/>
    <x v="2"/>
    <s v="OFF-SU-10001165"/>
    <x v="1"/>
    <x v="14"/>
    <s v="Acme Elite Stainless Steel Scissors"/>
    <x v="4784"/>
    <n v="2"/>
    <n v="0.2"/>
    <n v="1.0007999999999999"/>
    <x v="2"/>
    <x v="0"/>
  </r>
  <r>
    <x v="7076"/>
    <x v="3512"/>
    <x v="536"/>
    <x v="968"/>
    <x v="1"/>
    <s v="JM-15580"/>
    <s v="Jill Matthias"/>
    <x v="0"/>
    <x v="0"/>
    <s v="Seattle"/>
    <x v="4"/>
    <n v="98105"/>
    <x v="1"/>
    <s v="OFF-EN-10001141"/>
    <x v="1"/>
    <x v="12"/>
    <s v="Manila Recycled Extra-Heavyweight Clasp Envelopes, 6&quot; x 9&quot;"/>
    <x v="2803"/>
    <n v="5"/>
    <n v="0"/>
    <n v="26.901000000000003"/>
    <x v="1"/>
    <x v="0"/>
  </r>
  <r>
    <x v="7077"/>
    <x v="3513"/>
    <x v="476"/>
    <x v="479"/>
    <x v="1"/>
    <s v="JE-15715"/>
    <s v="Joe Elijah"/>
    <x v="0"/>
    <x v="0"/>
    <s v="Charlotte"/>
    <x v="3"/>
    <n v="28205"/>
    <x v="0"/>
    <s v="OFF-BI-10000014"/>
    <x v="1"/>
    <x v="8"/>
    <s v="Heavy-Duty E-Z-D Binders"/>
    <x v="4785"/>
    <n v="7"/>
    <n v="0.7"/>
    <n v="-17.565099999999994"/>
    <x v="0"/>
    <x v="1"/>
  </r>
  <r>
    <x v="7078"/>
    <x v="3513"/>
    <x v="476"/>
    <x v="479"/>
    <x v="1"/>
    <s v="JE-15715"/>
    <s v="Joe Elijah"/>
    <x v="0"/>
    <x v="0"/>
    <s v="Charlotte"/>
    <x v="3"/>
    <n v="28205"/>
    <x v="0"/>
    <s v="OFF-AP-10000159"/>
    <x v="1"/>
    <x v="9"/>
    <s v="Belkin F9M820V08 8 Outlet Surge"/>
    <x v="4786"/>
    <n v="9"/>
    <n v="0.2"/>
    <n v="34.813799999999944"/>
    <x v="0"/>
    <x v="1"/>
  </r>
  <r>
    <x v="7079"/>
    <x v="3513"/>
    <x v="476"/>
    <x v="479"/>
    <x v="1"/>
    <s v="JE-15715"/>
    <s v="Joe Elijah"/>
    <x v="0"/>
    <x v="0"/>
    <s v="Charlotte"/>
    <x v="3"/>
    <n v="28205"/>
    <x v="0"/>
    <s v="OFF-AR-10003560"/>
    <x v="1"/>
    <x v="6"/>
    <s v="Zebra Zazzle Fluorescent Highlighters"/>
    <x v="530"/>
    <n v="4"/>
    <n v="0.2"/>
    <n v="3.4047999999999981"/>
    <x v="0"/>
    <x v="1"/>
  </r>
  <r>
    <x v="7080"/>
    <x v="3513"/>
    <x v="476"/>
    <x v="479"/>
    <x v="1"/>
    <s v="JE-15715"/>
    <s v="Joe Elijah"/>
    <x v="0"/>
    <x v="0"/>
    <s v="Charlotte"/>
    <x v="3"/>
    <n v="28205"/>
    <x v="0"/>
    <s v="FUR-TA-10001768"/>
    <x v="0"/>
    <x v="3"/>
    <s v="Hon Racetrack Conference Tables"/>
    <x v="4787"/>
    <n v="3"/>
    <n v="0.4"/>
    <n v="-149.63070000000005"/>
    <x v="0"/>
    <x v="1"/>
  </r>
  <r>
    <x v="7081"/>
    <x v="3513"/>
    <x v="476"/>
    <x v="479"/>
    <x v="1"/>
    <s v="JE-15715"/>
    <s v="Joe Elijah"/>
    <x v="0"/>
    <x v="0"/>
    <s v="Charlotte"/>
    <x v="3"/>
    <n v="28205"/>
    <x v="0"/>
    <s v="TEC-AC-10002049"/>
    <x v="2"/>
    <x v="11"/>
    <s v="Plantronics Savi W720 Multi-Device Wireless Headset System"/>
    <x v="4788"/>
    <n v="3"/>
    <n v="0.2"/>
    <n v="303.80400000000003"/>
    <x v="0"/>
    <x v="1"/>
  </r>
  <r>
    <x v="7082"/>
    <x v="3513"/>
    <x v="476"/>
    <x v="479"/>
    <x v="1"/>
    <s v="JE-15715"/>
    <s v="Joe Elijah"/>
    <x v="0"/>
    <x v="0"/>
    <s v="Charlotte"/>
    <x v="3"/>
    <n v="28205"/>
    <x v="0"/>
    <s v="OFF-BI-10003166"/>
    <x v="1"/>
    <x v="8"/>
    <s v="GBC Plasticlear Binding Covers"/>
    <x v="4789"/>
    <n v="5"/>
    <n v="0.7"/>
    <n v="-12.628"/>
    <x v="0"/>
    <x v="1"/>
  </r>
  <r>
    <x v="7083"/>
    <x v="3514"/>
    <x v="246"/>
    <x v="262"/>
    <x v="0"/>
    <s v="AR-10825"/>
    <s v="Anthony Rawles"/>
    <x v="1"/>
    <x v="0"/>
    <s v="Concord"/>
    <x v="1"/>
    <n v="94521"/>
    <x v="1"/>
    <s v="OFF-AR-10003469"/>
    <x v="1"/>
    <x v="6"/>
    <s v="Nontoxic Chalk"/>
    <x v="2872"/>
    <n v="2"/>
    <n v="0"/>
    <n v="1.6896"/>
    <x v="1"/>
    <x v="0"/>
  </r>
  <r>
    <x v="7084"/>
    <x v="3514"/>
    <x v="246"/>
    <x v="262"/>
    <x v="0"/>
    <s v="AR-10825"/>
    <s v="Anthony Rawles"/>
    <x v="1"/>
    <x v="0"/>
    <s v="Concord"/>
    <x v="1"/>
    <n v="94521"/>
    <x v="1"/>
    <s v="TEC-PH-10002549"/>
    <x v="2"/>
    <x v="7"/>
    <s v="Polycom SoundPoint IP 450 VoIP phone"/>
    <x v="4790"/>
    <n v="9"/>
    <n v="0.2"/>
    <n v="121.96440000000001"/>
    <x v="1"/>
    <x v="0"/>
  </r>
  <r>
    <x v="7085"/>
    <x v="3515"/>
    <x v="145"/>
    <x v="938"/>
    <x v="2"/>
    <s v="AH-10075"/>
    <s v="Adam Hart"/>
    <x v="1"/>
    <x v="0"/>
    <s v="Chester"/>
    <x v="9"/>
    <n v="19013"/>
    <x v="3"/>
    <s v="OFF-BI-10003476"/>
    <x v="1"/>
    <x v="8"/>
    <s v="Avery Metallic Poly Binders"/>
    <x v="4791"/>
    <n v="5"/>
    <n v="0.7"/>
    <n v="-6.3030000000000008"/>
    <x v="3"/>
    <x v="0"/>
  </r>
  <r>
    <x v="7086"/>
    <x v="3515"/>
    <x v="145"/>
    <x v="938"/>
    <x v="2"/>
    <s v="AH-10075"/>
    <s v="Adam Hart"/>
    <x v="1"/>
    <x v="0"/>
    <s v="Chester"/>
    <x v="9"/>
    <n v="19013"/>
    <x v="3"/>
    <s v="OFF-SU-10000157"/>
    <x v="1"/>
    <x v="14"/>
    <s v="Compact Automatic Electric Letter Opener"/>
    <x v="4792"/>
    <n v="2"/>
    <n v="0.2"/>
    <n v="-42.951599999999999"/>
    <x v="3"/>
    <x v="0"/>
  </r>
  <r>
    <x v="7087"/>
    <x v="3516"/>
    <x v="646"/>
    <x v="1236"/>
    <x v="0"/>
    <s v="GA-14515"/>
    <s v="George Ashbrook"/>
    <x v="0"/>
    <x v="0"/>
    <s v="Los Angeles"/>
    <x v="1"/>
    <n v="90004"/>
    <x v="1"/>
    <s v="OFF-ST-10003123"/>
    <x v="1"/>
    <x v="4"/>
    <s v="Fellowes Bases and Tops For Staxonsteel/High-Stak Systems"/>
    <x v="4191"/>
    <n v="3"/>
    <n v="0"/>
    <n v="23.968799999999998"/>
    <x v="1"/>
    <x v="0"/>
  </r>
  <r>
    <x v="7088"/>
    <x v="3517"/>
    <x v="969"/>
    <x v="983"/>
    <x v="0"/>
    <s v="JF-15415"/>
    <s v="Jennifer Ferguson"/>
    <x v="0"/>
    <x v="0"/>
    <s v="Sparks"/>
    <x v="33"/>
    <n v="89431"/>
    <x v="1"/>
    <s v="OFF-AR-10001955"/>
    <x v="1"/>
    <x v="6"/>
    <s v="Newell 319"/>
    <x v="1378"/>
    <n v="4"/>
    <n v="0"/>
    <n v="23.807999999999993"/>
    <x v="1"/>
    <x v="0"/>
  </r>
  <r>
    <x v="7089"/>
    <x v="3518"/>
    <x v="140"/>
    <x v="141"/>
    <x v="0"/>
    <s v="KH-16690"/>
    <s v="Kristen Hastings"/>
    <x v="1"/>
    <x v="0"/>
    <s v="Los Angeles"/>
    <x v="1"/>
    <n v="90032"/>
    <x v="1"/>
    <s v="TEC-PH-10001809"/>
    <x v="2"/>
    <x v="7"/>
    <s v="Panasonic KX T7736-B Digital phone"/>
    <x v="668"/>
    <n v="1"/>
    <n v="0.2"/>
    <n v="7.4974999999999987"/>
    <x v="1"/>
    <x v="0"/>
  </r>
  <r>
    <x v="7090"/>
    <x v="3519"/>
    <x v="1145"/>
    <x v="1237"/>
    <x v="1"/>
    <s v="CC-12685"/>
    <s v="Craig Carroll"/>
    <x v="0"/>
    <x v="0"/>
    <s v="Henderson"/>
    <x v="0"/>
    <n v="42420"/>
    <x v="0"/>
    <s v="OFF-PA-10000474"/>
    <x v="1"/>
    <x v="10"/>
    <s v="Easy-staple paper"/>
    <x v="1938"/>
    <n v="3"/>
    <n v="0"/>
    <n v="49.970399999999991"/>
    <x v="0"/>
    <x v="0"/>
  </r>
  <r>
    <x v="7091"/>
    <x v="3519"/>
    <x v="1145"/>
    <x v="1237"/>
    <x v="1"/>
    <s v="CC-12685"/>
    <s v="Craig Carroll"/>
    <x v="0"/>
    <x v="0"/>
    <s v="Henderson"/>
    <x v="0"/>
    <n v="42420"/>
    <x v="0"/>
    <s v="OFF-AP-10001205"/>
    <x v="1"/>
    <x v="9"/>
    <s v="Belkin 5 Outlet SurgeMaster Power Centers"/>
    <x v="4793"/>
    <n v="3"/>
    <n v="0"/>
    <n v="45.763200000000012"/>
    <x v="0"/>
    <x v="0"/>
  </r>
  <r>
    <x v="7092"/>
    <x v="3519"/>
    <x v="1145"/>
    <x v="1237"/>
    <x v="1"/>
    <s v="CC-12685"/>
    <s v="Craig Carroll"/>
    <x v="0"/>
    <x v="0"/>
    <s v="Henderson"/>
    <x v="0"/>
    <n v="42420"/>
    <x v="0"/>
    <s v="OFF-AR-10004691"/>
    <x v="1"/>
    <x v="6"/>
    <s v="Boston 1730 StandUp Electric Pencil Sharpener"/>
    <x v="3931"/>
    <n v="2"/>
    <n v="0"/>
    <n v="11.117599999999999"/>
    <x v="0"/>
    <x v="0"/>
  </r>
  <r>
    <x v="7093"/>
    <x v="3519"/>
    <x v="1145"/>
    <x v="1237"/>
    <x v="1"/>
    <s v="CC-12685"/>
    <s v="Craig Carroll"/>
    <x v="0"/>
    <x v="0"/>
    <s v="Henderson"/>
    <x v="0"/>
    <n v="42420"/>
    <x v="0"/>
    <s v="OFF-PA-10004996"/>
    <x v="1"/>
    <x v="10"/>
    <s v="Speediset Carbonless Redi-Letter 7&quot; x 8 1/2&quot;"/>
    <x v="3786"/>
    <n v="5"/>
    <n v="0"/>
    <n v="24.2285"/>
    <x v="0"/>
    <x v="0"/>
  </r>
  <r>
    <x v="7094"/>
    <x v="3520"/>
    <x v="97"/>
    <x v="95"/>
    <x v="0"/>
    <s v="JF-15565"/>
    <s v="Jill Fjeld"/>
    <x v="0"/>
    <x v="0"/>
    <s v="Decatur"/>
    <x v="10"/>
    <n v="62521"/>
    <x v="2"/>
    <s v="TEC-AC-10001908"/>
    <x v="2"/>
    <x v="11"/>
    <s v="Logitech Wireless Headset h800"/>
    <x v="4620"/>
    <n v="6"/>
    <n v="0.2"/>
    <n v="89.990999999999985"/>
    <x v="2"/>
    <x v="0"/>
  </r>
  <r>
    <x v="7095"/>
    <x v="3521"/>
    <x v="1146"/>
    <x v="428"/>
    <x v="2"/>
    <s v="RP-19390"/>
    <s v="Resi Pölking"/>
    <x v="0"/>
    <x v="0"/>
    <s v="New York City"/>
    <x v="15"/>
    <n v="10009"/>
    <x v="3"/>
    <s v="OFF-BI-10000666"/>
    <x v="1"/>
    <x v="8"/>
    <s v="Surelock Post Binders"/>
    <x v="4794"/>
    <n v="6"/>
    <n v="0.2"/>
    <n v="55.007999999999996"/>
    <x v="3"/>
    <x v="0"/>
  </r>
  <r>
    <x v="7096"/>
    <x v="3521"/>
    <x v="1146"/>
    <x v="428"/>
    <x v="2"/>
    <s v="RP-19390"/>
    <s v="Resi Pölking"/>
    <x v="0"/>
    <x v="0"/>
    <s v="New York City"/>
    <x v="15"/>
    <n v="10009"/>
    <x v="3"/>
    <s v="OFF-BI-10004318"/>
    <x v="1"/>
    <x v="8"/>
    <s v="Ibico EB-19 Dual Function Manual Binding System"/>
    <x v="4795"/>
    <n v="2"/>
    <n v="0.2"/>
    <n v="89.954799999999992"/>
    <x v="3"/>
    <x v="0"/>
  </r>
  <r>
    <x v="7097"/>
    <x v="3521"/>
    <x v="1146"/>
    <x v="428"/>
    <x v="2"/>
    <s v="RP-19390"/>
    <s v="Resi Pölking"/>
    <x v="0"/>
    <x v="0"/>
    <s v="New York City"/>
    <x v="15"/>
    <n v="10009"/>
    <x v="3"/>
    <s v="OFF-BI-10003429"/>
    <x v="1"/>
    <x v="8"/>
    <s v="Cardinal HOLDit! Binder Insert Strips,Extra Strips"/>
    <x v="1046"/>
    <n v="5"/>
    <n v="0.2"/>
    <n v="9.1785000000000014"/>
    <x v="3"/>
    <x v="0"/>
  </r>
  <r>
    <x v="7098"/>
    <x v="3522"/>
    <x v="44"/>
    <x v="173"/>
    <x v="1"/>
    <s v="CD-11980"/>
    <s v="Carol Darley"/>
    <x v="0"/>
    <x v="0"/>
    <s v="New York City"/>
    <x v="15"/>
    <n v="10011"/>
    <x v="3"/>
    <s v="OFF-PA-10003302"/>
    <x v="1"/>
    <x v="10"/>
    <s v="Xerox 1906"/>
    <x v="4796"/>
    <n v="9"/>
    <n v="0"/>
    <n v="149.91119999999998"/>
    <x v="3"/>
    <x v="0"/>
  </r>
  <r>
    <x v="7099"/>
    <x v="3523"/>
    <x v="207"/>
    <x v="1090"/>
    <x v="0"/>
    <s v="DF-13135"/>
    <s v="David Flashing"/>
    <x v="0"/>
    <x v="0"/>
    <s v="New York City"/>
    <x v="15"/>
    <n v="10009"/>
    <x v="3"/>
    <s v="OFF-PA-10003302"/>
    <x v="1"/>
    <x v="10"/>
    <s v="Xerox 1906"/>
    <x v="3543"/>
    <n v="6"/>
    <n v="0"/>
    <n v="99.940799999999982"/>
    <x v="3"/>
    <x v="0"/>
  </r>
  <r>
    <x v="7100"/>
    <x v="3524"/>
    <x v="533"/>
    <x v="986"/>
    <x v="1"/>
    <s v="SM-20005"/>
    <s v="Sally Matthias"/>
    <x v="0"/>
    <x v="0"/>
    <s v="Scottsdale"/>
    <x v="16"/>
    <n v="85254"/>
    <x v="1"/>
    <s v="OFF-EN-10002621"/>
    <x v="1"/>
    <x v="12"/>
    <s v="Staple envelope"/>
    <x v="3032"/>
    <n v="3"/>
    <n v="0.2"/>
    <n v="8.8019999999999978"/>
    <x v="1"/>
    <x v="0"/>
  </r>
  <r>
    <x v="7101"/>
    <x v="3525"/>
    <x v="1147"/>
    <x v="816"/>
    <x v="0"/>
    <s v="SG-20890"/>
    <s v="Susan Gilcrest"/>
    <x v="1"/>
    <x v="0"/>
    <s v="Amarillo"/>
    <x v="5"/>
    <n v="79109"/>
    <x v="2"/>
    <s v="OFF-PA-10000249"/>
    <x v="1"/>
    <x v="10"/>
    <s v="Easy-staple paper"/>
    <x v="3073"/>
    <n v="2"/>
    <n v="0.2"/>
    <n v="6.6311999999999989"/>
    <x v="2"/>
    <x v="0"/>
  </r>
  <r>
    <x v="7102"/>
    <x v="3526"/>
    <x v="158"/>
    <x v="131"/>
    <x v="2"/>
    <s v="LH-16750"/>
    <s v="Larry Hughes"/>
    <x v="0"/>
    <x v="0"/>
    <s v="Philadelphia"/>
    <x v="9"/>
    <n v="19140"/>
    <x v="3"/>
    <s v="OFF-BI-10000050"/>
    <x v="1"/>
    <x v="8"/>
    <s v="Angle-D Binders with Locking Rings, Label Holders"/>
    <x v="4797"/>
    <n v="3"/>
    <n v="0.7"/>
    <n v="-5.036999999999999"/>
    <x v="3"/>
    <x v="0"/>
  </r>
  <r>
    <x v="7103"/>
    <x v="3527"/>
    <x v="507"/>
    <x v="221"/>
    <x v="1"/>
    <s v="EJ-14155"/>
    <s v="Eva Jacobs"/>
    <x v="0"/>
    <x v="0"/>
    <s v="Santa Ana"/>
    <x v="1"/>
    <n v="92704"/>
    <x v="1"/>
    <s v="OFF-ST-10003805"/>
    <x v="1"/>
    <x v="4"/>
    <s v="24 Capacity Maxi Data Binder Racks, Pearl"/>
    <x v="4798"/>
    <n v="2"/>
    <n v="0"/>
    <n v="105.27499999999998"/>
    <x v="1"/>
    <x v="0"/>
  </r>
  <r>
    <x v="7104"/>
    <x v="3528"/>
    <x v="249"/>
    <x v="329"/>
    <x v="0"/>
    <s v="KH-16330"/>
    <s v="Katharine Harms"/>
    <x v="1"/>
    <x v="0"/>
    <s v="Newark"/>
    <x v="24"/>
    <n v="43055"/>
    <x v="3"/>
    <s v="FUR-CH-10000785"/>
    <x v="0"/>
    <x v="1"/>
    <s v="Global Ergonomic Managers Chair"/>
    <x v="4799"/>
    <n v="6"/>
    <n v="0.3"/>
    <n v="-43.435200000000009"/>
    <x v="3"/>
    <x v="0"/>
  </r>
  <r>
    <x v="7105"/>
    <x v="3528"/>
    <x v="249"/>
    <x v="329"/>
    <x v="0"/>
    <s v="KH-16330"/>
    <s v="Katharine Harms"/>
    <x v="1"/>
    <x v="0"/>
    <s v="Newark"/>
    <x v="24"/>
    <n v="43055"/>
    <x v="3"/>
    <s v="FUR-FU-10004909"/>
    <x v="0"/>
    <x v="5"/>
    <s v="Contemporary Wood/Metal Frame"/>
    <x v="4800"/>
    <n v="3"/>
    <n v="0.2"/>
    <n v="7.2719999999999949"/>
    <x v="3"/>
    <x v="0"/>
  </r>
  <r>
    <x v="7106"/>
    <x v="3528"/>
    <x v="249"/>
    <x v="329"/>
    <x v="0"/>
    <s v="KH-16330"/>
    <s v="Katharine Harms"/>
    <x v="1"/>
    <x v="0"/>
    <s v="Newark"/>
    <x v="24"/>
    <n v="43055"/>
    <x v="3"/>
    <s v="TEC-AC-10001553"/>
    <x v="2"/>
    <x v="11"/>
    <s v="Memorex 25GB 6X Branded Blu-Ray Recordable Disc, 15/Pack"/>
    <x v="4801"/>
    <n v="9"/>
    <n v="0.2"/>
    <n v="1.5291000000000032"/>
    <x v="3"/>
    <x v="0"/>
  </r>
  <r>
    <x v="7107"/>
    <x v="3529"/>
    <x v="475"/>
    <x v="408"/>
    <x v="1"/>
    <s v="KM-16720"/>
    <s v="Kunst Miller"/>
    <x v="0"/>
    <x v="0"/>
    <s v="New York City"/>
    <x v="15"/>
    <n v="10035"/>
    <x v="3"/>
    <s v="TEC-PH-10004774"/>
    <x v="2"/>
    <x v="7"/>
    <s v="Gear Head AU3700S Headset"/>
    <x v="2275"/>
    <n v="2"/>
    <n v="0"/>
    <n v="0.77939999999999898"/>
    <x v="3"/>
    <x v="0"/>
  </r>
  <r>
    <x v="7108"/>
    <x v="3529"/>
    <x v="475"/>
    <x v="408"/>
    <x v="1"/>
    <s v="KM-16720"/>
    <s v="Kunst Miller"/>
    <x v="0"/>
    <x v="0"/>
    <s v="New York City"/>
    <x v="15"/>
    <n v="10035"/>
    <x v="3"/>
    <s v="OFF-AR-10004582"/>
    <x v="1"/>
    <x v="6"/>
    <s v="BIC Brite Liner Grip Highlighters"/>
    <x v="175"/>
    <n v="2"/>
    <n v="0"/>
    <n v="1.4759999999999998"/>
    <x v="3"/>
    <x v="0"/>
  </r>
  <r>
    <x v="7109"/>
    <x v="3529"/>
    <x v="475"/>
    <x v="408"/>
    <x v="1"/>
    <s v="KM-16720"/>
    <s v="Kunst Miller"/>
    <x v="0"/>
    <x v="0"/>
    <s v="New York City"/>
    <x v="15"/>
    <n v="10035"/>
    <x v="3"/>
    <s v="OFF-ST-10000991"/>
    <x v="1"/>
    <x v="4"/>
    <s v="Space Solutions HD Industrial Steel Shelving."/>
    <x v="4802"/>
    <n v="4"/>
    <n v="0"/>
    <n v="13.796400000000006"/>
    <x v="3"/>
    <x v="0"/>
  </r>
  <r>
    <x v="7110"/>
    <x v="3529"/>
    <x v="475"/>
    <x v="408"/>
    <x v="1"/>
    <s v="KM-16720"/>
    <s v="Kunst Miller"/>
    <x v="0"/>
    <x v="0"/>
    <s v="New York City"/>
    <x v="15"/>
    <n v="10035"/>
    <x v="3"/>
    <s v="OFF-SU-10002522"/>
    <x v="1"/>
    <x v="14"/>
    <s v="Acme Kleen Earth Office Shears"/>
    <x v="3433"/>
    <n v="2"/>
    <n v="0"/>
    <n v="2.2503999999999991"/>
    <x v="3"/>
    <x v="0"/>
  </r>
  <r>
    <x v="7111"/>
    <x v="3529"/>
    <x v="475"/>
    <x v="408"/>
    <x v="1"/>
    <s v="KM-16720"/>
    <s v="Kunst Miller"/>
    <x v="0"/>
    <x v="0"/>
    <s v="New York City"/>
    <x v="15"/>
    <n v="10035"/>
    <x v="3"/>
    <s v="OFF-AR-10004022"/>
    <x v="1"/>
    <x v="6"/>
    <s v="Panasonic KP-380BK Classic Electric Pencil Sharpener"/>
    <x v="1002"/>
    <n v="2"/>
    <n v="0"/>
    <n v="17.989999999999995"/>
    <x v="3"/>
    <x v="0"/>
  </r>
  <r>
    <x v="7112"/>
    <x v="3529"/>
    <x v="475"/>
    <x v="408"/>
    <x v="1"/>
    <s v="KM-16720"/>
    <s v="Kunst Miller"/>
    <x v="0"/>
    <x v="0"/>
    <s v="New York City"/>
    <x v="15"/>
    <n v="10035"/>
    <x v="3"/>
    <s v="OFF-SU-10001218"/>
    <x v="1"/>
    <x v="14"/>
    <s v="Fiskars Softgrip Scissors"/>
    <x v="2803"/>
    <n v="5"/>
    <n v="0"/>
    <n v="15.372000000000003"/>
    <x v="3"/>
    <x v="0"/>
  </r>
  <r>
    <x v="7113"/>
    <x v="3529"/>
    <x v="475"/>
    <x v="408"/>
    <x v="1"/>
    <s v="KM-16720"/>
    <s v="Kunst Miller"/>
    <x v="0"/>
    <x v="0"/>
    <s v="New York City"/>
    <x v="15"/>
    <n v="10035"/>
    <x v="3"/>
    <s v="OFF-BI-10000174"/>
    <x v="1"/>
    <x v="8"/>
    <s v="Wilson Jones Clip &amp; Carry Folder Binder Tool for Ring Binders, Clear"/>
    <x v="4803"/>
    <n v="2"/>
    <n v="0.2"/>
    <n v="3.2479999999999998"/>
    <x v="3"/>
    <x v="0"/>
  </r>
  <r>
    <x v="7114"/>
    <x v="3530"/>
    <x v="465"/>
    <x v="1238"/>
    <x v="2"/>
    <s v="LW-16990"/>
    <s v="Lindsay Williams"/>
    <x v="1"/>
    <x v="0"/>
    <s v="Henderson"/>
    <x v="33"/>
    <n v="89015"/>
    <x v="1"/>
    <s v="FUR-TA-10003392"/>
    <x v="0"/>
    <x v="3"/>
    <s v="Global Adaptabilities Conference Tables"/>
    <x v="4804"/>
    <n v="6"/>
    <n v="0"/>
    <n v="320.31720000000001"/>
    <x v="1"/>
    <x v="0"/>
  </r>
  <r>
    <x v="7115"/>
    <x v="3530"/>
    <x v="465"/>
    <x v="1238"/>
    <x v="2"/>
    <s v="LW-16990"/>
    <s v="Lindsay Williams"/>
    <x v="1"/>
    <x v="0"/>
    <s v="Henderson"/>
    <x v="33"/>
    <n v="89015"/>
    <x v="1"/>
    <s v="OFF-BI-10001890"/>
    <x v="1"/>
    <x v="8"/>
    <s v="Avery Poly Binder Pockets"/>
    <x v="4805"/>
    <n v="2"/>
    <n v="0.2"/>
    <n v="2.0047999999999995"/>
    <x v="1"/>
    <x v="0"/>
  </r>
  <r>
    <x v="7116"/>
    <x v="3531"/>
    <x v="638"/>
    <x v="1204"/>
    <x v="0"/>
    <s v="IG-15085"/>
    <s v="Ivan Gibson"/>
    <x v="0"/>
    <x v="0"/>
    <s v="Seattle"/>
    <x v="4"/>
    <n v="98103"/>
    <x v="1"/>
    <s v="OFF-PA-10000167"/>
    <x v="1"/>
    <x v="10"/>
    <s v="Xerox 1925"/>
    <x v="1168"/>
    <n v="2"/>
    <n v="0"/>
    <n v="27.881999999999998"/>
    <x v="1"/>
    <x v="0"/>
  </r>
  <r>
    <x v="7117"/>
    <x v="3531"/>
    <x v="638"/>
    <x v="1204"/>
    <x v="0"/>
    <s v="IG-15085"/>
    <s v="Ivan Gibson"/>
    <x v="0"/>
    <x v="0"/>
    <s v="Seattle"/>
    <x v="4"/>
    <n v="98103"/>
    <x v="1"/>
    <s v="OFF-BI-10003784"/>
    <x v="1"/>
    <x v="8"/>
    <s v="Computer Printout Index Tabs"/>
    <x v="2956"/>
    <n v="1"/>
    <n v="0.2"/>
    <n v="0.47039999999999987"/>
    <x v="1"/>
    <x v="0"/>
  </r>
  <r>
    <x v="7118"/>
    <x v="3532"/>
    <x v="778"/>
    <x v="1239"/>
    <x v="1"/>
    <s v="JP-15460"/>
    <s v="Jennifer Patt"/>
    <x v="1"/>
    <x v="0"/>
    <s v="New York City"/>
    <x v="15"/>
    <n v="10009"/>
    <x v="3"/>
    <s v="OFF-PA-10001184"/>
    <x v="1"/>
    <x v="10"/>
    <s v="Xerox 1903"/>
    <x v="1465"/>
    <n v="3"/>
    <n v="0"/>
    <n v="8.7906000000000013"/>
    <x v="3"/>
    <x v="0"/>
  </r>
  <r>
    <x v="7119"/>
    <x v="3533"/>
    <x v="701"/>
    <x v="865"/>
    <x v="1"/>
    <s v="GG-14650"/>
    <s v="Greg Guthrie"/>
    <x v="1"/>
    <x v="0"/>
    <s v="Seattle"/>
    <x v="4"/>
    <n v="98103"/>
    <x v="1"/>
    <s v="OFF-BI-10002103"/>
    <x v="1"/>
    <x v="8"/>
    <s v="Cardinal Slant-D Ring Binder, Heavy Gauge Vinyl"/>
    <x v="1162"/>
    <n v="2"/>
    <n v="0.2"/>
    <n v="4.5187999999999997"/>
    <x v="1"/>
    <x v="1"/>
  </r>
  <r>
    <x v="7120"/>
    <x v="3534"/>
    <x v="407"/>
    <x v="436"/>
    <x v="1"/>
    <s v="MM-18280"/>
    <s v="Muhammed MacIntyre"/>
    <x v="1"/>
    <x v="0"/>
    <s v="Smyrna"/>
    <x v="18"/>
    <n v="37167"/>
    <x v="0"/>
    <s v="OFF-BI-10003091"/>
    <x v="1"/>
    <x v="8"/>
    <s v="GBC DocuBind TL200 Manual Binding Machine"/>
    <x v="4806"/>
    <n v="1"/>
    <n v="0.7"/>
    <n v="-51.515399999999985"/>
    <x v="0"/>
    <x v="0"/>
  </r>
  <r>
    <x v="7121"/>
    <x v="3535"/>
    <x v="96"/>
    <x v="274"/>
    <x v="1"/>
    <s v="SO-20335"/>
    <s v="Sean O'Donnell"/>
    <x v="0"/>
    <x v="0"/>
    <s v="Seattle"/>
    <x v="4"/>
    <n v="98105"/>
    <x v="1"/>
    <s v="OFF-PA-10001593"/>
    <x v="1"/>
    <x v="10"/>
    <s v="Xerox 1947"/>
    <x v="1085"/>
    <n v="7"/>
    <n v="0"/>
    <n v="18.837"/>
    <x v="1"/>
    <x v="0"/>
  </r>
  <r>
    <x v="7122"/>
    <x v="3535"/>
    <x v="96"/>
    <x v="274"/>
    <x v="1"/>
    <s v="SO-20335"/>
    <s v="Sean O'Donnell"/>
    <x v="0"/>
    <x v="0"/>
    <s v="Seattle"/>
    <x v="4"/>
    <n v="98105"/>
    <x v="1"/>
    <s v="FUR-BO-10002598"/>
    <x v="0"/>
    <x v="0"/>
    <s v="Hon Metal Bookcases, Putty"/>
    <x v="1741"/>
    <n v="2"/>
    <n v="0"/>
    <n v="41.168399999999991"/>
    <x v="1"/>
    <x v="0"/>
  </r>
  <r>
    <x v="7123"/>
    <x v="3536"/>
    <x v="101"/>
    <x v="99"/>
    <x v="1"/>
    <s v="MF-18250"/>
    <s v="Monica Federle"/>
    <x v="1"/>
    <x v="0"/>
    <s v="New York City"/>
    <x v="15"/>
    <n v="10035"/>
    <x v="3"/>
    <s v="FUR-FU-10000320"/>
    <x v="0"/>
    <x v="5"/>
    <s v="OIC Stacking Trays"/>
    <x v="4807"/>
    <n v="3"/>
    <n v="0"/>
    <n v="4.4088000000000012"/>
    <x v="3"/>
    <x v="0"/>
  </r>
  <r>
    <x v="7124"/>
    <x v="3536"/>
    <x v="101"/>
    <x v="99"/>
    <x v="1"/>
    <s v="MF-18250"/>
    <s v="Monica Federle"/>
    <x v="1"/>
    <x v="0"/>
    <s v="New York City"/>
    <x v="15"/>
    <n v="10035"/>
    <x v="3"/>
    <s v="OFF-PA-10001815"/>
    <x v="1"/>
    <x v="10"/>
    <s v="Xerox 1885"/>
    <x v="3803"/>
    <n v="3"/>
    <n v="0"/>
    <n v="69.177599999999984"/>
    <x v="3"/>
    <x v="0"/>
  </r>
  <r>
    <x v="7125"/>
    <x v="3537"/>
    <x v="720"/>
    <x v="953"/>
    <x v="0"/>
    <s v="JG-15160"/>
    <s v="James Galang"/>
    <x v="0"/>
    <x v="0"/>
    <s v="Atlanta"/>
    <x v="32"/>
    <n v="30318"/>
    <x v="0"/>
    <s v="OFF-PA-10003971"/>
    <x v="1"/>
    <x v="10"/>
    <s v="Xerox 1965"/>
    <x v="1465"/>
    <n v="3"/>
    <n v="0"/>
    <n v="8.7906000000000013"/>
    <x v="0"/>
    <x v="0"/>
  </r>
  <r>
    <x v="7126"/>
    <x v="3537"/>
    <x v="720"/>
    <x v="953"/>
    <x v="0"/>
    <s v="JG-15160"/>
    <s v="James Galang"/>
    <x v="0"/>
    <x v="0"/>
    <s v="Atlanta"/>
    <x v="32"/>
    <n v="30318"/>
    <x v="0"/>
    <s v="OFF-AR-10004685"/>
    <x v="1"/>
    <x v="6"/>
    <s v="Binney &amp; Smith Crayola Metallic Colored Pencils, 8-Color Set"/>
    <x v="4808"/>
    <n v="3"/>
    <n v="0"/>
    <n v="4.5836999999999994"/>
    <x v="0"/>
    <x v="0"/>
  </r>
  <r>
    <x v="7127"/>
    <x v="3538"/>
    <x v="696"/>
    <x v="73"/>
    <x v="1"/>
    <s v="JM-16195"/>
    <s v="Justin MacKendrick"/>
    <x v="0"/>
    <x v="0"/>
    <s v="Newark"/>
    <x v="13"/>
    <n v="19711"/>
    <x v="3"/>
    <s v="OFF-PA-10001609"/>
    <x v="1"/>
    <x v="10"/>
    <s v="Tops Wirebound Message Log Books"/>
    <x v="4809"/>
    <n v="5"/>
    <n v="0"/>
    <n v="7.5669999999999993"/>
    <x v="3"/>
    <x v="0"/>
  </r>
  <r>
    <x v="7128"/>
    <x v="3538"/>
    <x v="696"/>
    <x v="73"/>
    <x v="1"/>
    <s v="JM-16195"/>
    <s v="Justin MacKendrick"/>
    <x v="0"/>
    <x v="0"/>
    <s v="Newark"/>
    <x v="13"/>
    <n v="19711"/>
    <x v="3"/>
    <s v="FUR-FU-10000550"/>
    <x v="0"/>
    <x v="5"/>
    <s v="Stacking Trays by OIC"/>
    <x v="548"/>
    <n v="4"/>
    <n v="0"/>
    <n v="6.573599999999999"/>
    <x v="3"/>
    <x v="0"/>
  </r>
  <r>
    <x v="7129"/>
    <x v="3539"/>
    <x v="947"/>
    <x v="1002"/>
    <x v="1"/>
    <s v="PK-19075"/>
    <s v="Pete Kriz"/>
    <x v="0"/>
    <x v="0"/>
    <s v="Nashville"/>
    <x v="18"/>
    <n v="37211"/>
    <x v="0"/>
    <s v="TEC-AC-10004209"/>
    <x v="2"/>
    <x v="11"/>
    <s v="Memorex Froggy Flash Drive 4 GB"/>
    <x v="2083"/>
    <n v="4"/>
    <n v="0.2"/>
    <n v="8.3524000000000012"/>
    <x v="0"/>
    <x v="0"/>
  </r>
  <r>
    <x v="7130"/>
    <x v="3539"/>
    <x v="947"/>
    <x v="1002"/>
    <x v="1"/>
    <s v="PK-19075"/>
    <s v="Pete Kriz"/>
    <x v="0"/>
    <x v="0"/>
    <s v="Nashville"/>
    <x v="18"/>
    <n v="37211"/>
    <x v="0"/>
    <s v="OFF-PA-10003022"/>
    <x v="1"/>
    <x v="10"/>
    <s v="Standard Line “While You Were Out” Hardbound Telephone Message Book"/>
    <x v="4810"/>
    <n v="7"/>
    <n v="0.2"/>
    <n v="40.003599999999999"/>
    <x v="0"/>
    <x v="0"/>
  </r>
  <r>
    <x v="7131"/>
    <x v="3540"/>
    <x v="200"/>
    <x v="670"/>
    <x v="1"/>
    <s v="TT-21460"/>
    <s v="Tonja Turnell"/>
    <x v="2"/>
    <x v="0"/>
    <s v="Richmond"/>
    <x v="14"/>
    <n v="47374"/>
    <x v="2"/>
    <s v="FUR-TA-10001039"/>
    <x v="0"/>
    <x v="3"/>
    <s v="KI Adjustable-Height Table"/>
    <x v="4811"/>
    <n v="3"/>
    <n v="0"/>
    <n v="67.064400000000006"/>
    <x v="2"/>
    <x v="0"/>
  </r>
  <r>
    <x v="7132"/>
    <x v="3540"/>
    <x v="200"/>
    <x v="670"/>
    <x v="1"/>
    <s v="TT-21460"/>
    <s v="Tonja Turnell"/>
    <x v="2"/>
    <x v="0"/>
    <s v="Richmond"/>
    <x v="14"/>
    <n v="47374"/>
    <x v="2"/>
    <s v="TEC-PH-10002624"/>
    <x v="2"/>
    <x v="7"/>
    <s v="Samsung Galaxy S4 Mini"/>
    <x v="2135"/>
    <n v="4"/>
    <n v="0"/>
    <n v="545.18839999999977"/>
    <x v="2"/>
    <x v="0"/>
  </r>
  <r>
    <x v="7133"/>
    <x v="3540"/>
    <x v="200"/>
    <x v="670"/>
    <x v="1"/>
    <s v="TT-21460"/>
    <s v="Tonja Turnell"/>
    <x v="2"/>
    <x v="0"/>
    <s v="Richmond"/>
    <x v="14"/>
    <n v="47374"/>
    <x v="2"/>
    <s v="FUR-FU-10001473"/>
    <x v="0"/>
    <x v="5"/>
    <s v="DAX Wood Document Frame"/>
    <x v="1302"/>
    <n v="2"/>
    <n v="0"/>
    <n v="9.8856000000000002"/>
    <x v="2"/>
    <x v="0"/>
  </r>
  <r>
    <x v="7134"/>
    <x v="3540"/>
    <x v="200"/>
    <x v="670"/>
    <x v="1"/>
    <s v="TT-21460"/>
    <s v="Tonja Turnell"/>
    <x v="2"/>
    <x v="0"/>
    <s v="Richmond"/>
    <x v="14"/>
    <n v="47374"/>
    <x v="2"/>
    <s v="TEC-PH-10001819"/>
    <x v="2"/>
    <x v="7"/>
    <s v="Innergie mMini Combo Duo USB Travel Charging Kit"/>
    <x v="2273"/>
    <n v="2"/>
    <n v="0"/>
    <n v="43.190399999999997"/>
    <x v="2"/>
    <x v="0"/>
  </r>
  <r>
    <x v="7135"/>
    <x v="3540"/>
    <x v="200"/>
    <x v="670"/>
    <x v="1"/>
    <s v="TT-21460"/>
    <s v="Tonja Turnell"/>
    <x v="2"/>
    <x v="0"/>
    <s v="Richmond"/>
    <x v="14"/>
    <n v="47374"/>
    <x v="2"/>
    <s v="FUR-CH-10004287"/>
    <x v="0"/>
    <x v="1"/>
    <s v="SAFCO Arco Folding Chair"/>
    <x v="4812"/>
    <n v="3"/>
    <n v="0"/>
    <n v="240.29399999999995"/>
    <x v="2"/>
    <x v="0"/>
  </r>
  <r>
    <x v="7136"/>
    <x v="3541"/>
    <x v="312"/>
    <x v="562"/>
    <x v="1"/>
    <s v="SS-20875"/>
    <s v="Sung Shariari"/>
    <x v="0"/>
    <x v="0"/>
    <s v="Miami"/>
    <x v="2"/>
    <n v="33180"/>
    <x v="0"/>
    <s v="OFF-BI-10004728"/>
    <x v="1"/>
    <x v="8"/>
    <s v="Wilson Jones Turn Tabs Binder Tool for Ring Binders"/>
    <x v="2200"/>
    <n v="5"/>
    <n v="0.7"/>
    <n v="-5.7840000000000007"/>
    <x v="0"/>
    <x v="0"/>
  </r>
  <r>
    <x v="7137"/>
    <x v="3541"/>
    <x v="312"/>
    <x v="562"/>
    <x v="1"/>
    <s v="SS-20875"/>
    <s v="Sung Shariari"/>
    <x v="0"/>
    <x v="0"/>
    <s v="Miami"/>
    <x v="2"/>
    <n v="33180"/>
    <x v="0"/>
    <s v="OFF-ST-10000918"/>
    <x v="1"/>
    <x v="4"/>
    <s v="Crate-A-Files"/>
    <x v="4813"/>
    <n v="2"/>
    <n v="0.2"/>
    <n v="1.3079999999999989"/>
    <x v="0"/>
    <x v="0"/>
  </r>
  <r>
    <x v="7138"/>
    <x v="3541"/>
    <x v="312"/>
    <x v="562"/>
    <x v="1"/>
    <s v="SS-20875"/>
    <s v="Sung Shariari"/>
    <x v="0"/>
    <x v="0"/>
    <s v="Miami"/>
    <x v="2"/>
    <n v="33180"/>
    <x v="0"/>
    <s v="OFF-BI-10004593"/>
    <x v="1"/>
    <x v="8"/>
    <s v="Ibico Laser Imprintable Binding System Covers"/>
    <x v="4814"/>
    <n v="4"/>
    <n v="0.7"/>
    <n v="-50.304000000000002"/>
    <x v="0"/>
    <x v="0"/>
  </r>
  <r>
    <x v="7139"/>
    <x v="3541"/>
    <x v="312"/>
    <x v="562"/>
    <x v="1"/>
    <s v="SS-20875"/>
    <s v="Sung Shariari"/>
    <x v="0"/>
    <x v="0"/>
    <s v="Miami"/>
    <x v="2"/>
    <n v="33180"/>
    <x v="0"/>
    <s v="FUR-BO-10001337"/>
    <x v="0"/>
    <x v="0"/>
    <s v="O'Sullivan Living Dimensions 2-Shelf Bookcases"/>
    <x v="4815"/>
    <n v="3"/>
    <n v="0.2"/>
    <n v="-36.294000000000011"/>
    <x v="0"/>
    <x v="0"/>
  </r>
  <r>
    <x v="7140"/>
    <x v="3542"/>
    <x v="210"/>
    <x v="285"/>
    <x v="3"/>
    <s v="TG-21640"/>
    <s v="Trudy Glocke"/>
    <x v="0"/>
    <x v="0"/>
    <s v="Saint Charles"/>
    <x v="25"/>
    <n v="63301"/>
    <x v="2"/>
    <s v="TEC-AC-10002473"/>
    <x v="2"/>
    <x v="11"/>
    <s v="Maxell 4.7GB DVD-R"/>
    <x v="4816"/>
    <n v="4"/>
    <n v="0"/>
    <n v="46.543199999999999"/>
    <x v="2"/>
    <x v="0"/>
  </r>
  <r>
    <x v="7141"/>
    <x v="3542"/>
    <x v="210"/>
    <x v="285"/>
    <x v="3"/>
    <s v="TG-21640"/>
    <s v="Trudy Glocke"/>
    <x v="0"/>
    <x v="0"/>
    <s v="Saint Charles"/>
    <x v="25"/>
    <n v="63301"/>
    <x v="2"/>
    <s v="FUR-FU-10003623"/>
    <x v="0"/>
    <x v="5"/>
    <s v="DataProducts Ampli Magnifier Task Lamp, Black,"/>
    <x v="4817"/>
    <n v="5"/>
    <n v="0"/>
    <n v="37.883999999999993"/>
    <x v="2"/>
    <x v="0"/>
  </r>
  <r>
    <x v="7142"/>
    <x v="3543"/>
    <x v="156"/>
    <x v="695"/>
    <x v="1"/>
    <s v="HP-14815"/>
    <s v="Harold Pawlan"/>
    <x v="2"/>
    <x v="0"/>
    <s v="Virginia Beach"/>
    <x v="17"/>
    <n v="23464"/>
    <x v="0"/>
    <s v="FUR-FU-10002045"/>
    <x v="0"/>
    <x v="5"/>
    <s v="Executive Impressions 14&quot;"/>
    <x v="4818"/>
    <n v="5"/>
    <n v="0"/>
    <n v="48.906000000000006"/>
    <x v="0"/>
    <x v="0"/>
  </r>
  <r>
    <x v="7143"/>
    <x v="3544"/>
    <x v="825"/>
    <x v="1034"/>
    <x v="1"/>
    <s v="MH-17290"/>
    <s v="Marc Harrigan"/>
    <x v="2"/>
    <x v="0"/>
    <s v="Philadelphia"/>
    <x v="9"/>
    <n v="19140"/>
    <x v="3"/>
    <s v="TEC-PH-10002555"/>
    <x v="2"/>
    <x v="7"/>
    <s v="Nortel Meridian M5316 Digital phone"/>
    <x v="4819"/>
    <n v="5"/>
    <n v="0.4"/>
    <n v="-181.26499999999999"/>
    <x v="3"/>
    <x v="0"/>
  </r>
  <r>
    <x v="7144"/>
    <x v="3544"/>
    <x v="825"/>
    <x v="1034"/>
    <x v="1"/>
    <s v="MH-17290"/>
    <s v="Marc Harrigan"/>
    <x v="2"/>
    <x v="0"/>
    <s v="Philadelphia"/>
    <x v="9"/>
    <n v="19140"/>
    <x v="3"/>
    <s v="OFF-BI-10002794"/>
    <x v="1"/>
    <x v="8"/>
    <s v="Avery Trapezoid Ring Binder, 3&quot; Capacity, Black, 1040 sheets"/>
    <x v="4241"/>
    <n v="1"/>
    <n v="0.7"/>
    <n v="-8.6057999999999986"/>
    <x v="3"/>
    <x v="0"/>
  </r>
  <r>
    <x v="7145"/>
    <x v="3544"/>
    <x v="825"/>
    <x v="1034"/>
    <x v="1"/>
    <s v="MH-17290"/>
    <s v="Marc Harrigan"/>
    <x v="2"/>
    <x v="0"/>
    <s v="Philadelphia"/>
    <x v="9"/>
    <n v="19140"/>
    <x v="3"/>
    <s v="FUR-TA-10004086"/>
    <x v="0"/>
    <x v="3"/>
    <s v="KI Adjustable-Height Table"/>
    <x v="1259"/>
    <n v="3"/>
    <n v="0.4"/>
    <n v="-46.429200000000023"/>
    <x v="3"/>
    <x v="0"/>
  </r>
  <r>
    <x v="7146"/>
    <x v="3544"/>
    <x v="825"/>
    <x v="1034"/>
    <x v="1"/>
    <s v="MH-17290"/>
    <s v="Marc Harrigan"/>
    <x v="2"/>
    <x v="0"/>
    <s v="Philadelphia"/>
    <x v="9"/>
    <n v="19140"/>
    <x v="3"/>
    <s v="OFF-ST-10004946"/>
    <x v="1"/>
    <x v="4"/>
    <s v="Desktop 3-Pocket Hot File"/>
    <x v="4820"/>
    <n v="1"/>
    <n v="0.2"/>
    <n v="3.2460000000000022"/>
    <x v="3"/>
    <x v="0"/>
  </r>
  <r>
    <x v="7147"/>
    <x v="3545"/>
    <x v="1"/>
    <x v="432"/>
    <x v="1"/>
    <s v="CB-12415"/>
    <s v="Christy Brittain"/>
    <x v="0"/>
    <x v="0"/>
    <s v="Long Beach"/>
    <x v="15"/>
    <n v="11561"/>
    <x v="3"/>
    <s v="OFF-PA-10000241"/>
    <x v="1"/>
    <x v="10"/>
    <s v="IBM Multi-Purpose Copy Paper, 8 1/2 x 11&quot;, Case"/>
    <x v="1663"/>
    <n v="3"/>
    <n v="0"/>
    <n v="41.822999999999993"/>
    <x v="3"/>
    <x v="0"/>
  </r>
  <r>
    <x v="7148"/>
    <x v="3545"/>
    <x v="1"/>
    <x v="432"/>
    <x v="1"/>
    <s v="CB-12415"/>
    <s v="Christy Brittain"/>
    <x v="0"/>
    <x v="0"/>
    <s v="Long Beach"/>
    <x v="15"/>
    <n v="11561"/>
    <x v="3"/>
    <s v="OFF-AP-10004036"/>
    <x v="1"/>
    <x v="9"/>
    <s v="Bionaire 99.97% HEPA Air Cleaner"/>
    <x v="4821"/>
    <n v="3"/>
    <n v="0"/>
    <n v="18.396000000000001"/>
    <x v="3"/>
    <x v="0"/>
  </r>
  <r>
    <x v="7149"/>
    <x v="3546"/>
    <x v="153"/>
    <x v="314"/>
    <x v="1"/>
    <s v="VD-21670"/>
    <s v="Valerie Dominguez"/>
    <x v="0"/>
    <x v="0"/>
    <s v="Houston"/>
    <x v="5"/>
    <n v="77070"/>
    <x v="2"/>
    <s v="TEC-PH-10001578"/>
    <x v="2"/>
    <x v="7"/>
    <s v="Polycom SoundStation2 EX Conference phone"/>
    <x v="4822"/>
    <n v="3"/>
    <n v="0.2"/>
    <n v="109.33649999999994"/>
    <x v="2"/>
    <x v="0"/>
  </r>
  <r>
    <x v="7150"/>
    <x v="3547"/>
    <x v="66"/>
    <x v="738"/>
    <x v="1"/>
    <s v="SR-20425"/>
    <s v="Sharelle Roach"/>
    <x v="2"/>
    <x v="0"/>
    <s v="Tuscaloosa"/>
    <x v="19"/>
    <n v="35401"/>
    <x v="0"/>
    <s v="FUR-CH-10002647"/>
    <x v="0"/>
    <x v="1"/>
    <s v="Situations Contoured Folding Chairs, 4/Set"/>
    <x v="1741"/>
    <n v="2"/>
    <n v="0"/>
    <n v="35.490000000000009"/>
    <x v="0"/>
    <x v="0"/>
  </r>
  <r>
    <x v="7151"/>
    <x v="3548"/>
    <x v="66"/>
    <x v="209"/>
    <x v="0"/>
    <s v="AG-10330"/>
    <s v="Alex Grayson"/>
    <x v="0"/>
    <x v="0"/>
    <s v="Mesa"/>
    <x v="16"/>
    <n v="85204"/>
    <x v="1"/>
    <s v="FUR-TA-10003008"/>
    <x v="0"/>
    <x v="3"/>
    <s v="Lesro Round Back Collection Coffee Table, End Table"/>
    <x v="4823"/>
    <n v="2"/>
    <n v="0.5"/>
    <n v="-135.08699999999999"/>
    <x v="1"/>
    <x v="0"/>
  </r>
  <r>
    <x v="7152"/>
    <x v="3549"/>
    <x v="1148"/>
    <x v="323"/>
    <x v="1"/>
    <s v="BP-11095"/>
    <s v="Bart Pistole"/>
    <x v="1"/>
    <x v="0"/>
    <s v="Jacksonville"/>
    <x v="3"/>
    <n v="28540"/>
    <x v="0"/>
    <s v="OFF-PA-10004071"/>
    <x v="1"/>
    <x v="10"/>
    <s v="Eaton Premium Continuous-Feed Paper, 25% Cotton, Letter Size, White, 1000 Shts/Box"/>
    <x v="1666"/>
    <n v="2"/>
    <n v="0.2"/>
    <n v="31.068799999999996"/>
    <x v="0"/>
    <x v="0"/>
  </r>
  <r>
    <x v="7153"/>
    <x v="3550"/>
    <x v="895"/>
    <x v="631"/>
    <x v="1"/>
    <s v="JW-16075"/>
    <s v="Julia West"/>
    <x v="0"/>
    <x v="0"/>
    <s v="Chicago"/>
    <x v="10"/>
    <n v="60610"/>
    <x v="2"/>
    <s v="OFF-AP-10004980"/>
    <x v="1"/>
    <x v="9"/>
    <s v="3M Replacement Filter for Office Air Cleaner for 20' x 33' Room"/>
    <x v="4824"/>
    <n v="7"/>
    <n v="0.8"/>
    <n v="-108.8304"/>
    <x v="2"/>
    <x v="0"/>
  </r>
  <r>
    <x v="7154"/>
    <x v="3551"/>
    <x v="707"/>
    <x v="98"/>
    <x v="0"/>
    <s v="LH-16900"/>
    <s v="Lena Hernandez"/>
    <x v="0"/>
    <x v="0"/>
    <s v="Columbus"/>
    <x v="32"/>
    <n v="31907"/>
    <x v="0"/>
    <s v="FUR-FU-10000747"/>
    <x v="0"/>
    <x v="5"/>
    <s v="Tenex B1-RE Series Chair Mats for Low Pile Carpets"/>
    <x v="4825"/>
    <n v="6"/>
    <n v="0"/>
    <n v="46.899599999999964"/>
    <x v="0"/>
    <x v="1"/>
  </r>
  <r>
    <x v="7155"/>
    <x v="3551"/>
    <x v="707"/>
    <x v="98"/>
    <x v="0"/>
    <s v="LH-16900"/>
    <s v="Lena Hernandez"/>
    <x v="0"/>
    <x v="0"/>
    <s v="Columbus"/>
    <x v="32"/>
    <n v="31907"/>
    <x v="0"/>
    <s v="OFF-BI-10004492"/>
    <x v="1"/>
    <x v="8"/>
    <s v="Tuf-Vin Binders"/>
    <x v="4826"/>
    <n v="5"/>
    <n v="0"/>
    <n v="74.212999999999994"/>
    <x v="0"/>
    <x v="1"/>
  </r>
  <r>
    <x v="7156"/>
    <x v="3552"/>
    <x v="568"/>
    <x v="605"/>
    <x v="1"/>
    <s v="KT-16480"/>
    <s v="Kean Thornton"/>
    <x v="0"/>
    <x v="0"/>
    <s v="Orange"/>
    <x v="30"/>
    <n v="7050"/>
    <x v="3"/>
    <s v="OFF-LA-10004055"/>
    <x v="1"/>
    <x v="2"/>
    <s v="Color-Coded Legal Exhibit Labels"/>
    <x v="3358"/>
    <n v="1"/>
    <n v="0"/>
    <n v="2.4058999999999999"/>
    <x v="3"/>
    <x v="0"/>
  </r>
  <r>
    <x v="7157"/>
    <x v="3553"/>
    <x v="463"/>
    <x v="509"/>
    <x v="0"/>
    <s v="CC-12220"/>
    <s v="Chris Cortes"/>
    <x v="0"/>
    <x v="0"/>
    <s v="Los Angeles"/>
    <x v="1"/>
    <n v="90032"/>
    <x v="1"/>
    <s v="OFF-ST-10002485"/>
    <x v="1"/>
    <x v="4"/>
    <s v="Rogers Deluxe File Chest"/>
    <x v="1190"/>
    <n v="4"/>
    <n v="0"/>
    <n v="0.87919999999999732"/>
    <x v="1"/>
    <x v="0"/>
  </r>
  <r>
    <x v="7158"/>
    <x v="3553"/>
    <x v="463"/>
    <x v="509"/>
    <x v="0"/>
    <s v="CC-12220"/>
    <s v="Chris Cortes"/>
    <x v="0"/>
    <x v="0"/>
    <s v="Los Angeles"/>
    <x v="1"/>
    <n v="90032"/>
    <x v="1"/>
    <s v="OFF-PA-10001243"/>
    <x v="1"/>
    <x v="10"/>
    <s v="Xerox 1983"/>
    <x v="156"/>
    <n v="1"/>
    <n v="0"/>
    <n v="2.9302000000000001"/>
    <x v="1"/>
    <x v="0"/>
  </r>
  <r>
    <x v="7159"/>
    <x v="3554"/>
    <x v="1149"/>
    <x v="1185"/>
    <x v="0"/>
    <s v="BF-11170"/>
    <s v="Ben Ferrer"/>
    <x v="2"/>
    <x v="0"/>
    <s v="Chicago"/>
    <x v="10"/>
    <n v="60623"/>
    <x v="2"/>
    <s v="TEC-PH-10004447"/>
    <x v="2"/>
    <x v="7"/>
    <s v="Toshiba IPT2010-SD IP Telephone"/>
    <x v="2705"/>
    <n v="2"/>
    <n v="0.2"/>
    <n v="16.678799999999995"/>
    <x v="2"/>
    <x v="0"/>
  </r>
  <r>
    <x v="7160"/>
    <x v="3554"/>
    <x v="1149"/>
    <x v="1185"/>
    <x v="0"/>
    <s v="BF-11170"/>
    <s v="Ben Ferrer"/>
    <x v="2"/>
    <x v="0"/>
    <s v="Chicago"/>
    <x v="10"/>
    <n v="60623"/>
    <x v="2"/>
    <s v="OFF-FA-10002280"/>
    <x v="1"/>
    <x v="13"/>
    <s v="Advantus Plastic Paper Clips"/>
    <x v="4698"/>
    <n v="4"/>
    <n v="0.2"/>
    <n v="5.6"/>
    <x v="2"/>
    <x v="0"/>
  </r>
  <r>
    <x v="7161"/>
    <x v="3555"/>
    <x v="1129"/>
    <x v="1240"/>
    <x v="1"/>
    <s v="MS-17770"/>
    <s v="Maxwell Schwartz"/>
    <x v="0"/>
    <x v="0"/>
    <s v="Richmond"/>
    <x v="17"/>
    <n v="23223"/>
    <x v="0"/>
    <s v="OFF-PA-10004734"/>
    <x v="1"/>
    <x v="10"/>
    <s v="Southworth Structures Collection"/>
    <x v="1388"/>
    <n v="3"/>
    <n v="0"/>
    <n v="10.92"/>
    <x v="0"/>
    <x v="0"/>
  </r>
  <r>
    <x v="7162"/>
    <x v="3555"/>
    <x v="1129"/>
    <x v="1240"/>
    <x v="1"/>
    <s v="MS-17770"/>
    <s v="Maxwell Schwartz"/>
    <x v="0"/>
    <x v="0"/>
    <s v="Richmond"/>
    <x v="17"/>
    <n v="23223"/>
    <x v="0"/>
    <s v="OFF-BI-10000145"/>
    <x v="1"/>
    <x v="8"/>
    <s v="Zipper Ring Binder Pockets"/>
    <x v="4827"/>
    <n v="5"/>
    <n v="0"/>
    <n v="7.6440000000000001"/>
    <x v="0"/>
    <x v="0"/>
  </r>
  <r>
    <x v="7163"/>
    <x v="3556"/>
    <x v="1150"/>
    <x v="530"/>
    <x v="0"/>
    <s v="AH-10030"/>
    <s v="Aaron Hawkins"/>
    <x v="1"/>
    <x v="0"/>
    <s v="Troy"/>
    <x v="15"/>
    <n v="12180"/>
    <x v="3"/>
    <s v="OFF-EN-10004773"/>
    <x v="1"/>
    <x v="12"/>
    <s v="Staple envelope"/>
    <x v="4828"/>
    <n v="8"/>
    <n v="0"/>
    <n v="121.44159999999999"/>
    <x v="3"/>
    <x v="0"/>
  </r>
  <r>
    <x v="7164"/>
    <x v="3556"/>
    <x v="1150"/>
    <x v="530"/>
    <x v="0"/>
    <s v="AH-10030"/>
    <s v="Aaron Hawkins"/>
    <x v="1"/>
    <x v="0"/>
    <s v="Troy"/>
    <x v="15"/>
    <n v="12180"/>
    <x v="3"/>
    <s v="OFF-BI-10004970"/>
    <x v="1"/>
    <x v="8"/>
    <s v="ACCOHIDE 3-Ring Binder, Blue, 1&quot;"/>
    <x v="4541"/>
    <n v="3"/>
    <n v="0.2"/>
    <n v="3.3452999999999995"/>
    <x v="3"/>
    <x v="0"/>
  </r>
  <r>
    <x v="7165"/>
    <x v="3557"/>
    <x v="251"/>
    <x v="42"/>
    <x v="2"/>
    <s v="CK-12595"/>
    <s v="Clytie Kelty"/>
    <x v="0"/>
    <x v="0"/>
    <s v="Providence"/>
    <x v="34"/>
    <n v="2908"/>
    <x v="3"/>
    <s v="OFF-ST-10000604"/>
    <x v="1"/>
    <x v="4"/>
    <s v="Home/Office Personal File Carts"/>
    <x v="2876"/>
    <n v="2"/>
    <n v="0"/>
    <n v="17.379999999999995"/>
    <x v="3"/>
    <x v="0"/>
  </r>
  <r>
    <x v="7166"/>
    <x v="3558"/>
    <x v="192"/>
    <x v="885"/>
    <x v="0"/>
    <s v="NP-18325"/>
    <s v="Naresj Patel"/>
    <x v="0"/>
    <x v="0"/>
    <s v="San Francisco"/>
    <x v="1"/>
    <n v="94122"/>
    <x v="1"/>
    <s v="OFF-AR-10003190"/>
    <x v="1"/>
    <x v="6"/>
    <s v="Newell 32"/>
    <x v="132"/>
    <n v="4"/>
    <n v="0"/>
    <n v="3.2256"/>
    <x v="1"/>
    <x v="0"/>
  </r>
  <r>
    <x v="7167"/>
    <x v="3558"/>
    <x v="192"/>
    <x v="885"/>
    <x v="0"/>
    <s v="NP-18325"/>
    <s v="Naresj Patel"/>
    <x v="0"/>
    <x v="0"/>
    <s v="San Francisco"/>
    <x v="1"/>
    <n v="94122"/>
    <x v="1"/>
    <s v="FUR-CH-10000155"/>
    <x v="0"/>
    <x v="1"/>
    <s v="Global Comet Stacking Armless Chair"/>
    <x v="4829"/>
    <n v="3"/>
    <n v="0.2"/>
    <n v="71.77200000000002"/>
    <x v="1"/>
    <x v="0"/>
  </r>
  <r>
    <x v="7168"/>
    <x v="3558"/>
    <x v="192"/>
    <x v="885"/>
    <x v="0"/>
    <s v="NP-18325"/>
    <s v="Naresj Patel"/>
    <x v="0"/>
    <x v="0"/>
    <s v="San Francisco"/>
    <x v="1"/>
    <n v="94122"/>
    <x v="1"/>
    <s v="OFF-ST-10003058"/>
    <x v="1"/>
    <x v="4"/>
    <s v="Eldon Mobile Mega Data Cart  Mega Stackable  Add-On Trays"/>
    <x v="4830"/>
    <n v="10"/>
    <n v="0"/>
    <n v="68.584999999999994"/>
    <x v="1"/>
    <x v="0"/>
  </r>
  <r>
    <x v="7169"/>
    <x v="3558"/>
    <x v="192"/>
    <x v="885"/>
    <x v="0"/>
    <s v="NP-18325"/>
    <s v="Naresj Patel"/>
    <x v="0"/>
    <x v="0"/>
    <s v="San Francisco"/>
    <x v="1"/>
    <n v="94122"/>
    <x v="1"/>
    <s v="FUR-TA-10004767"/>
    <x v="0"/>
    <x v="3"/>
    <s v="Safco Drafting Table"/>
    <x v="3011"/>
    <n v="3"/>
    <n v="0.2"/>
    <n v="19.164599999999979"/>
    <x v="1"/>
    <x v="0"/>
  </r>
  <r>
    <x v="7170"/>
    <x v="3559"/>
    <x v="1048"/>
    <x v="518"/>
    <x v="1"/>
    <s v="GM-14440"/>
    <s v="Gary McGarr"/>
    <x v="0"/>
    <x v="0"/>
    <s v="New York City"/>
    <x v="15"/>
    <n v="10009"/>
    <x v="3"/>
    <s v="FUR-CH-10002372"/>
    <x v="0"/>
    <x v="1"/>
    <s v="Office Star - Ergonomically Designed Knee Chair"/>
    <x v="3489"/>
    <n v="2"/>
    <n v="0.1"/>
    <n v="3.2392000000000074"/>
    <x v="3"/>
    <x v="0"/>
  </r>
  <r>
    <x v="7171"/>
    <x v="3560"/>
    <x v="1016"/>
    <x v="433"/>
    <x v="0"/>
    <s v="SG-20605"/>
    <s v="Speros Goranitis"/>
    <x v="0"/>
    <x v="0"/>
    <s v="San Francisco"/>
    <x v="1"/>
    <n v="94109"/>
    <x v="1"/>
    <s v="TEC-AC-10000158"/>
    <x v="2"/>
    <x v="11"/>
    <s v="Sony 64GB Class 10 Micro SDHC R40 Memory Card"/>
    <x v="3313"/>
    <n v="3"/>
    <n v="0"/>
    <n v="22.6737"/>
    <x v="1"/>
    <x v="0"/>
  </r>
  <r>
    <x v="7172"/>
    <x v="3561"/>
    <x v="606"/>
    <x v="922"/>
    <x v="1"/>
    <s v="HK-14890"/>
    <s v="Heather Kirkland"/>
    <x v="1"/>
    <x v="0"/>
    <s v="Houston"/>
    <x v="5"/>
    <n v="77070"/>
    <x v="2"/>
    <s v="TEC-AC-10000158"/>
    <x v="2"/>
    <x v="11"/>
    <s v="Sony 64GB Class 10 Micro SDHC R40 Memory Card"/>
    <x v="740"/>
    <n v="5"/>
    <n v="0.2"/>
    <n v="1.7995000000000019"/>
    <x v="2"/>
    <x v="0"/>
  </r>
  <r>
    <x v="7173"/>
    <x v="3561"/>
    <x v="606"/>
    <x v="922"/>
    <x v="1"/>
    <s v="HK-14890"/>
    <s v="Heather Kirkland"/>
    <x v="1"/>
    <x v="0"/>
    <s v="Houston"/>
    <x v="5"/>
    <n v="77070"/>
    <x v="2"/>
    <s v="TEC-CO-10002313"/>
    <x v="2"/>
    <x v="16"/>
    <s v="Canon PC1080F Personal Copier"/>
    <x v="4697"/>
    <n v="5"/>
    <n v="0.2"/>
    <n v="569.99050000000011"/>
    <x v="2"/>
    <x v="0"/>
  </r>
  <r>
    <x v="7174"/>
    <x v="3561"/>
    <x v="606"/>
    <x v="922"/>
    <x v="1"/>
    <s v="HK-14890"/>
    <s v="Heather Kirkland"/>
    <x v="1"/>
    <x v="0"/>
    <s v="Houston"/>
    <x v="5"/>
    <n v="77070"/>
    <x v="2"/>
    <s v="OFF-PA-10002581"/>
    <x v="1"/>
    <x v="10"/>
    <s v="Xerox 1951"/>
    <x v="1355"/>
    <n v="3"/>
    <n v="0.2"/>
    <n v="23.234999999999992"/>
    <x v="2"/>
    <x v="0"/>
  </r>
  <r>
    <x v="7175"/>
    <x v="3561"/>
    <x v="606"/>
    <x v="922"/>
    <x v="1"/>
    <s v="HK-14890"/>
    <s v="Heather Kirkland"/>
    <x v="1"/>
    <x v="0"/>
    <s v="Houston"/>
    <x v="5"/>
    <n v="77070"/>
    <x v="2"/>
    <s v="OFF-AP-10001205"/>
    <x v="1"/>
    <x v="9"/>
    <s v="Belkin 5 Outlet SurgeMaster Power Centers"/>
    <x v="4831"/>
    <n v="8"/>
    <n v="0.8"/>
    <n v="-226.63679999999999"/>
    <x v="2"/>
    <x v="0"/>
  </r>
  <r>
    <x v="7176"/>
    <x v="3561"/>
    <x v="606"/>
    <x v="922"/>
    <x v="1"/>
    <s v="HK-14890"/>
    <s v="Heather Kirkland"/>
    <x v="1"/>
    <x v="0"/>
    <s v="Houston"/>
    <x v="5"/>
    <n v="77070"/>
    <x v="2"/>
    <s v="OFF-ST-10000344"/>
    <x v="1"/>
    <x v="4"/>
    <s v="Neat Ideas Personal Hanging Folder Files, Black"/>
    <x v="4832"/>
    <n v="3"/>
    <n v="0.2"/>
    <n v="2.4173999999999989"/>
    <x v="2"/>
    <x v="0"/>
  </r>
  <r>
    <x v="7177"/>
    <x v="3562"/>
    <x v="464"/>
    <x v="1187"/>
    <x v="1"/>
    <s v="MY-18295"/>
    <s v="Muhammed Yedwab"/>
    <x v="1"/>
    <x v="0"/>
    <s v="Philadelphia"/>
    <x v="9"/>
    <n v="19140"/>
    <x v="3"/>
    <s v="OFF-BI-10002897"/>
    <x v="1"/>
    <x v="8"/>
    <s v="Black Avery Memo-Size 3-Ring Binder, 5 1/2&quot; x 8 1/2&quot;"/>
    <x v="4833"/>
    <n v="2"/>
    <n v="0.7"/>
    <n v="-1.5413999999999999"/>
    <x v="3"/>
    <x v="0"/>
  </r>
  <r>
    <x v="7178"/>
    <x v="3562"/>
    <x v="464"/>
    <x v="1187"/>
    <x v="1"/>
    <s v="MY-18295"/>
    <s v="Muhammed Yedwab"/>
    <x v="1"/>
    <x v="0"/>
    <s v="Philadelphia"/>
    <x v="9"/>
    <n v="19140"/>
    <x v="3"/>
    <s v="OFF-BI-10003694"/>
    <x v="1"/>
    <x v="8"/>
    <s v="Avery 3 1/2&quot; Diskette Storage Pages, 10/Pack"/>
    <x v="4834"/>
    <n v="3"/>
    <n v="0.7"/>
    <n v="-7.5167999999999964"/>
    <x v="3"/>
    <x v="0"/>
  </r>
  <r>
    <x v="7179"/>
    <x v="3563"/>
    <x v="696"/>
    <x v="1058"/>
    <x v="1"/>
    <s v="RC-19960"/>
    <s v="Ryan Crowe"/>
    <x v="0"/>
    <x v="0"/>
    <s v="Baltimore"/>
    <x v="39"/>
    <n v="21215"/>
    <x v="3"/>
    <s v="TEC-PH-10001644"/>
    <x v="2"/>
    <x v="7"/>
    <s v="BlueLounge Milo Smartphone Stand, White/Metallic"/>
    <x v="1324"/>
    <n v="3"/>
    <n v="0"/>
    <n v="25.191600000000005"/>
    <x v="3"/>
    <x v="0"/>
  </r>
  <r>
    <x v="7180"/>
    <x v="3564"/>
    <x v="1037"/>
    <x v="1241"/>
    <x v="2"/>
    <s v="JO-15145"/>
    <s v="Jack O'Briant"/>
    <x v="1"/>
    <x v="0"/>
    <s v="Athens"/>
    <x v="32"/>
    <n v="30605"/>
    <x v="0"/>
    <s v="OFF-AR-10002399"/>
    <x v="1"/>
    <x v="6"/>
    <s v="Dixon Prang Watercolor Pencils, 10-Color Set with Brush"/>
    <x v="4835"/>
    <n v="3"/>
    <n v="0"/>
    <n v="5.2397999999999998"/>
    <x v="0"/>
    <x v="0"/>
  </r>
  <r>
    <x v="7181"/>
    <x v="3565"/>
    <x v="797"/>
    <x v="525"/>
    <x v="0"/>
    <s v="MW-18220"/>
    <s v="Mitch Webber"/>
    <x v="0"/>
    <x v="0"/>
    <s v="Lancaster"/>
    <x v="24"/>
    <n v="43130"/>
    <x v="3"/>
    <s v="TEC-AC-10003063"/>
    <x v="2"/>
    <x v="11"/>
    <s v="Micro Innovations USB RF Wireless Keyboard with Mouse"/>
    <x v="4836"/>
    <n v="2"/>
    <n v="0.2"/>
    <n v="0.5"/>
    <x v="3"/>
    <x v="0"/>
  </r>
  <r>
    <x v="7182"/>
    <x v="3566"/>
    <x v="504"/>
    <x v="605"/>
    <x v="1"/>
    <s v="NZ-18565"/>
    <s v="Nick Zandusky"/>
    <x v="2"/>
    <x v="0"/>
    <s v="Los Angeles"/>
    <x v="1"/>
    <n v="90032"/>
    <x v="1"/>
    <s v="OFF-BI-10002071"/>
    <x v="1"/>
    <x v="8"/>
    <s v="Fellowes Black Plastic Comb Bindings"/>
    <x v="4837"/>
    <n v="5"/>
    <n v="0.2"/>
    <n v="7.5529999999999982"/>
    <x v="1"/>
    <x v="1"/>
  </r>
  <r>
    <x v="7183"/>
    <x v="3567"/>
    <x v="81"/>
    <x v="880"/>
    <x v="2"/>
    <s v="JM-15250"/>
    <s v="Janet Martin"/>
    <x v="0"/>
    <x v="0"/>
    <s v="Baltimore"/>
    <x v="39"/>
    <n v="21215"/>
    <x v="3"/>
    <s v="FUR-CH-10004218"/>
    <x v="0"/>
    <x v="1"/>
    <s v="Global Fabric Manager's Chair, Dark Gray"/>
    <x v="4838"/>
    <n v="9"/>
    <n v="0"/>
    <n v="227.20500000000004"/>
    <x v="3"/>
    <x v="0"/>
  </r>
  <r>
    <x v="7184"/>
    <x v="3568"/>
    <x v="629"/>
    <x v="1178"/>
    <x v="1"/>
    <s v="ED-13885"/>
    <s v="Emily Ducich"/>
    <x v="2"/>
    <x v="0"/>
    <s v="Houston"/>
    <x v="5"/>
    <n v="77095"/>
    <x v="2"/>
    <s v="OFF-SU-10000432"/>
    <x v="1"/>
    <x v="14"/>
    <s v="Acco Side-Punched Conventional Columnar Pads"/>
    <x v="4839"/>
    <n v="2"/>
    <n v="0.2"/>
    <n v="-1.0410000000000006"/>
    <x v="2"/>
    <x v="0"/>
  </r>
  <r>
    <x v="7185"/>
    <x v="3568"/>
    <x v="629"/>
    <x v="1178"/>
    <x v="1"/>
    <s v="ED-13885"/>
    <s v="Emily Ducich"/>
    <x v="2"/>
    <x v="0"/>
    <s v="Houston"/>
    <x v="5"/>
    <n v="77095"/>
    <x v="2"/>
    <s v="OFF-AR-10003183"/>
    <x v="1"/>
    <x v="6"/>
    <s v="Avery Fluorescent Highlighter Four-Color Set"/>
    <x v="2245"/>
    <n v="3"/>
    <n v="0.2"/>
    <n v="1.0019999999999993"/>
    <x v="2"/>
    <x v="0"/>
  </r>
  <r>
    <x v="7186"/>
    <x v="3568"/>
    <x v="629"/>
    <x v="1178"/>
    <x v="1"/>
    <s v="ED-13885"/>
    <s v="Emily Ducich"/>
    <x v="2"/>
    <x v="0"/>
    <s v="Houston"/>
    <x v="5"/>
    <n v="77095"/>
    <x v="2"/>
    <s v="FUR-CH-10002017"/>
    <x v="0"/>
    <x v="1"/>
    <s v="SAFCO Optional Arm Kit for Workspace Cribbage Stacking Chair"/>
    <x v="4840"/>
    <n v="4"/>
    <n v="0.3"/>
    <n v="-2.1312000000000033"/>
    <x v="2"/>
    <x v="0"/>
  </r>
  <r>
    <x v="7187"/>
    <x v="3568"/>
    <x v="629"/>
    <x v="1178"/>
    <x v="1"/>
    <s v="ED-13885"/>
    <s v="Emily Ducich"/>
    <x v="2"/>
    <x v="0"/>
    <s v="Houston"/>
    <x v="5"/>
    <n v="77095"/>
    <x v="2"/>
    <s v="FUR-FU-10003247"/>
    <x v="0"/>
    <x v="5"/>
    <s v="36X48 HARDFLOOR CHAIRMAT"/>
    <x v="1331"/>
    <n v="2"/>
    <n v="0.6"/>
    <n v="-22.238800000000001"/>
    <x v="2"/>
    <x v="0"/>
  </r>
  <r>
    <x v="7188"/>
    <x v="3568"/>
    <x v="629"/>
    <x v="1178"/>
    <x v="1"/>
    <s v="ED-13885"/>
    <s v="Emily Ducich"/>
    <x v="2"/>
    <x v="0"/>
    <s v="Houston"/>
    <x v="5"/>
    <n v="77095"/>
    <x v="2"/>
    <s v="OFF-AP-10001563"/>
    <x v="1"/>
    <x v="9"/>
    <s v="Belkin Premiere Surge Master II 8-outlet surge protector"/>
    <x v="4841"/>
    <n v="4"/>
    <n v="0.8"/>
    <n v="-99.103200000000044"/>
    <x v="2"/>
    <x v="0"/>
  </r>
  <r>
    <x v="7189"/>
    <x v="3569"/>
    <x v="396"/>
    <x v="441"/>
    <x v="2"/>
    <s v="DW-13480"/>
    <s v="Dianna Wilson"/>
    <x v="2"/>
    <x v="0"/>
    <s v="San Diego"/>
    <x v="1"/>
    <n v="92024"/>
    <x v="1"/>
    <s v="TEC-PH-10004908"/>
    <x v="2"/>
    <x v="7"/>
    <s v="Panasonic KX TS3282W Corded phone"/>
    <x v="4842"/>
    <n v="3"/>
    <n v="0.2"/>
    <n v="25.496999999999986"/>
    <x v="1"/>
    <x v="0"/>
  </r>
  <r>
    <x v="7190"/>
    <x v="3569"/>
    <x v="396"/>
    <x v="441"/>
    <x v="2"/>
    <s v="DW-13480"/>
    <s v="Dianna Wilson"/>
    <x v="2"/>
    <x v="0"/>
    <s v="San Diego"/>
    <x v="1"/>
    <n v="92024"/>
    <x v="1"/>
    <s v="FUR-TA-10003392"/>
    <x v="0"/>
    <x v="3"/>
    <s v="Global Adaptabilities Conference Tables"/>
    <x v="3008"/>
    <n v="3"/>
    <n v="0.2"/>
    <n v="-8.4294000000000153"/>
    <x v="1"/>
    <x v="0"/>
  </r>
  <r>
    <x v="7191"/>
    <x v="3570"/>
    <x v="393"/>
    <x v="358"/>
    <x v="0"/>
    <s v="JK-15205"/>
    <s v="Jamie Kunitz"/>
    <x v="0"/>
    <x v="0"/>
    <s v="Hialeah"/>
    <x v="2"/>
    <n v="33012"/>
    <x v="0"/>
    <s v="OFF-BI-10004140"/>
    <x v="1"/>
    <x v="8"/>
    <s v="Avery Non-Stick Binders"/>
    <x v="4843"/>
    <n v="4"/>
    <n v="0.7"/>
    <n v="-4.49"/>
    <x v="0"/>
    <x v="0"/>
  </r>
  <r>
    <x v="7192"/>
    <x v="3570"/>
    <x v="393"/>
    <x v="358"/>
    <x v="0"/>
    <s v="JK-15205"/>
    <s v="Jamie Kunitz"/>
    <x v="0"/>
    <x v="0"/>
    <s v="Hialeah"/>
    <x v="2"/>
    <n v="33012"/>
    <x v="0"/>
    <s v="OFF-AR-10003631"/>
    <x v="1"/>
    <x v="6"/>
    <s v="Staples in misc. colors"/>
    <x v="4844"/>
    <n v="8"/>
    <n v="0.2"/>
    <n v="5.0335999999999999"/>
    <x v="0"/>
    <x v="0"/>
  </r>
  <r>
    <x v="7193"/>
    <x v="3571"/>
    <x v="1151"/>
    <x v="1242"/>
    <x v="2"/>
    <s v="JS-15880"/>
    <s v="John Stevenson"/>
    <x v="0"/>
    <x v="0"/>
    <s v="Atlanta"/>
    <x v="32"/>
    <n v="30318"/>
    <x v="0"/>
    <s v="OFF-ST-10003716"/>
    <x v="1"/>
    <x v="4"/>
    <s v="Tennsco Double-Tier Lockers"/>
    <x v="4845"/>
    <n v="6"/>
    <n v="0"/>
    <n v="175.51560000000001"/>
    <x v="0"/>
    <x v="0"/>
  </r>
  <r>
    <x v="7194"/>
    <x v="3571"/>
    <x v="1151"/>
    <x v="1242"/>
    <x v="2"/>
    <s v="JS-15880"/>
    <s v="John Stevenson"/>
    <x v="0"/>
    <x v="0"/>
    <s v="Atlanta"/>
    <x v="32"/>
    <n v="30318"/>
    <x v="0"/>
    <s v="OFF-BI-10003274"/>
    <x v="1"/>
    <x v="8"/>
    <s v="Avery Durable Slant Ring Binders, No Labels"/>
    <x v="204"/>
    <n v="4"/>
    <n v="0"/>
    <n v="7.4824000000000002"/>
    <x v="0"/>
    <x v="0"/>
  </r>
  <r>
    <x v="7195"/>
    <x v="3572"/>
    <x v="373"/>
    <x v="398"/>
    <x v="1"/>
    <s v="PO-19180"/>
    <s v="Philisse Overcash"/>
    <x v="2"/>
    <x v="0"/>
    <s v="Seattle"/>
    <x v="4"/>
    <n v="98103"/>
    <x v="1"/>
    <s v="FUR-FU-10004848"/>
    <x v="0"/>
    <x v="5"/>
    <s v="DAX Solid Wood Frames"/>
    <x v="4846"/>
    <n v="2"/>
    <n v="0"/>
    <n v="7.2297999999999991"/>
    <x v="1"/>
    <x v="0"/>
  </r>
  <r>
    <x v="7196"/>
    <x v="3573"/>
    <x v="759"/>
    <x v="1044"/>
    <x v="1"/>
    <s v="MH-17290"/>
    <s v="Marc Harrigan"/>
    <x v="2"/>
    <x v="0"/>
    <s v="Los Angeles"/>
    <x v="1"/>
    <n v="90036"/>
    <x v="1"/>
    <s v="OFF-AR-10003504"/>
    <x v="1"/>
    <x v="6"/>
    <s v="Newell 347"/>
    <x v="1591"/>
    <n v="5"/>
    <n v="0"/>
    <n v="6.2059999999999977"/>
    <x v="1"/>
    <x v="1"/>
  </r>
  <r>
    <x v="7197"/>
    <x v="3573"/>
    <x v="759"/>
    <x v="1044"/>
    <x v="1"/>
    <s v="MH-17290"/>
    <s v="Marc Harrigan"/>
    <x v="2"/>
    <x v="0"/>
    <s v="Los Angeles"/>
    <x v="1"/>
    <n v="90036"/>
    <x v="1"/>
    <s v="OFF-LA-10000305"/>
    <x v="1"/>
    <x v="2"/>
    <s v="Avery 495"/>
    <x v="2380"/>
    <n v="2"/>
    <n v="0"/>
    <n v="5.7959999999999994"/>
    <x v="1"/>
    <x v="1"/>
  </r>
  <r>
    <x v="7198"/>
    <x v="3574"/>
    <x v="1067"/>
    <x v="1243"/>
    <x v="1"/>
    <s v="PO-19180"/>
    <s v="Philisse Overcash"/>
    <x v="2"/>
    <x v="0"/>
    <s v="New York City"/>
    <x v="15"/>
    <n v="10035"/>
    <x v="3"/>
    <s v="OFF-AR-10001427"/>
    <x v="1"/>
    <x v="6"/>
    <s v="Newell 330"/>
    <x v="493"/>
    <n v="2"/>
    <n v="0"/>
    <n v="3.1096000000000004"/>
    <x v="3"/>
    <x v="0"/>
  </r>
  <r>
    <x v="7199"/>
    <x v="3574"/>
    <x v="1067"/>
    <x v="1243"/>
    <x v="1"/>
    <s v="PO-19180"/>
    <s v="Philisse Overcash"/>
    <x v="2"/>
    <x v="0"/>
    <s v="New York City"/>
    <x v="15"/>
    <n v="10035"/>
    <x v="3"/>
    <s v="TEC-PH-10004614"/>
    <x v="2"/>
    <x v="7"/>
    <s v="AT&amp;T 841000 Phone"/>
    <x v="4847"/>
    <n v="2"/>
    <n v="0"/>
    <n v="34.5"/>
    <x v="3"/>
    <x v="0"/>
  </r>
  <r>
    <x v="7200"/>
    <x v="3575"/>
    <x v="581"/>
    <x v="845"/>
    <x v="1"/>
    <s v="HF-14995"/>
    <s v="Herbert Flentye"/>
    <x v="0"/>
    <x v="0"/>
    <s v="Fort Lauderdale"/>
    <x v="2"/>
    <n v="33311"/>
    <x v="0"/>
    <s v="TEC-PH-10001944"/>
    <x v="2"/>
    <x v="7"/>
    <s v="Wi-Ex zBoost YX540 Cellular Phone Signal Booster"/>
    <x v="4848"/>
    <n v="1"/>
    <n v="0.2"/>
    <n v="14.594999999999985"/>
    <x v="0"/>
    <x v="0"/>
  </r>
  <r>
    <x v="7201"/>
    <x v="3575"/>
    <x v="581"/>
    <x v="845"/>
    <x v="1"/>
    <s v="HF-14995"/>
    <s v="Herbert Flentye"/>
    <x v="0"/>
    <x v="0"/>
    <s v="Fort Lauderdale"/>
    <x v="2"/>
    <n v="33311"/>
    <x v="0"/>
    <s v="FUR-TA-10001039"/>
    <x v="0"/>
    <x v="3"/>
    <s v="KI Adjustable-Height Table"/>
    <x v="4849"/>
    <n v="7"/>
    <n v="0.45"/>
    <n v="-114.35339999999997"/>
    <x v="0"/>
    <x v="0"/>
  </r>
  <r>
    <x v="7202"/>
    <x v="3576"/>
    <x v="99"/>
    <x v="464"/>
    <x v="3"/>
    <s v="VB-21745"/>
    <s v="Victoria Brennan"/>
    <x v="1"/>
    <x v="0"/>
    <s v="Rochester"/>
    <x v="15"/>
    <n v="14609"/>
    <x v="3"/>
    <s v="FUR-FU-10003806"/>
    <x v="0"/>
    <x v="5"/>
    <s v="Tenex Chairmat w/ Average Lip, 45&quot; x 53&quot;"/>
    <x v="4850"/>
    <n v="5"/>
    <n v="0"/>
    <n v="75.679999999999978"/>
    <x v="3"/>
    <x v="0"/>
  </r>
  <r>
    <x v="7203"/>
    <x v="3577"/>
    <x v="282"/>
    <x v="302"/>
    <x v="1"/>
    <s v="MG-17890"/>
    <s v="Michael Granlund"/>
    <x v="2"/>
    <x v="0"/>
    <s v="Saint Charles"/>
    <x v="10"/>
    <n v="60174"/>
    <x v="2"/>
    <s v="FUR-FU-10002111"/>
    <x v="0"/>
    <x v="5"/>
    <s v="Master Caster Door Stop, Large Brown"/>
    <x v="4851"/>
    <n v="3"/>
    <n v="0.6"/>
    <n v="-4.804800000000002"/>
    <x v="2"/>
    <x v="0"/>
  </r>
  <r>
    <x v="7204"/>
    <x v="3578"/>
    <x v="229"/>
    <x v="731"/>
    <x v="1"/>
    <s v="BO-11425"/>
    <s v="Bobby Odegard"/>
    <x v="0"/>
    <x v="0"/>
    <s v="New York City"/>
    <x v="15"/>
    <n v="10024"/>
    <x v="3"/>
    <s v="OFF-AR-10000817"/>
    <x v="1"/>
    <x v="6"/>
    <s v="Manco Dry-Lighter Erasable Highlighter"/>
    <x v="2398"/>
    <n v="2"/>
    <n v="0"/>
    <n v="2.0671999999999997"/>
    <x v="3"/>
    <x v="0"/>
  </r>
  <r>
    <x v="7205"/>
    <x v="3579"/>
    <x v="280"/>
    <x v="299"/>
    <x v="1"/>
    <s v="CM-12115"/>
    <s v="Chad McGuire"/>
    <x v="0"/>
    <x v="0"/>
    <s v="San Francisco"/>
    <x v="1"/>
    <n v="94109"/>
    <x v="1"/>
    <s v="FUR-FU-10001424"/>
    <x v="0"/>
    <x v="5"/>
    <s v="Dax Clear Box Frame"/>
    <x v="45"/>
    <n v="2"/>
    <n v="0"/>
    <n v="5.936399999999999"/>
    <x v="1"/>
    <x v="1"/>
  </r>
  <r>
    <x v="7206"/>
    <x v="3579"/>
    <x v="280"/>
    <x v="299"/>
    <x v="1"/>
    <s v="CM-12115"/>
    <s v="Chad McGuire"/>
    <x v="0"/>
    <x v="0"/>
    <s v="San Francisco"/>
    <x v="1"/>
    <n v="94109"/>
    <x v="1"/>
    <s v="TEC-MA-10002930"/>
    <x v="2"/>
    <x v="15"/>
    <s v="Ricoh - Ink Collector Unit for GX3000 Series Printers"/>
    <x v="4852"/>
    <n v="11"/>
    <n v="0.2"/>
    <n v="32.301500000000019"/>
    <x v="1"/>
    <x v="1"/>
  </r>
  <r>
    <x v="7207"/>
    <x v="3580"/>
    <x v="108"/>
    <x v="250"/>
    <x v="2"/>
    <s v="LC-16930"/>
    <s v="Linda Cazamias"/>
    <x v="1"/>
    <x v="0"/>
    <s v="Phoenix"/>
    <x v="16"/>
    <n v="85023"/>
    <x v="1"/>
    <s v="OFF-AR-10003759"/>
    <x v="1"/>
    <x v="6"/>
    <s v="Crayola Anti Dust Chalk, 12/Pack"/>
    <x v="2154"/>
    <n v="2"/>
    <n v="0.2"/>
    <n v="0.90999999999999981"/>
    <x v="1"/>
    <x v="0"/>
  </r>
  <r>
    <x v="7208"/>
    <x v="3580"/>
    <x v="108"/>
    <x v="250"/>
    <x v="2"/>
    <s v="LC-16930"/>
    <s v="Linda Cazamias"/>
    <x v="1"/>
    <x v="0"/>
    <s v="Phoenix"/>
    <x v="16"/>
    <n v="85023"/>
    <x v="1"/>
    <s v="OFF-PA-10001837"/>
    <x v="1"/>
    <x v="10"/>
    <s v="Xerox 1976"/>
    <x v="561"/>
    <n v="4"/>
    <n v="0.2"/>
    <n v="7.2576000000000001"/>
    <x v="1"/>
    <x v="0"/>
  </r>
  <r>
    <x v="7209"/>
    <x v="3580"/>
    <x v="108"/>
    <x v="250"/>
    <x v="2"/>
    <s v="LC-16930"/>
    <s v="Linda Cazamias"/>
    <x v="1"/>
    <x v="0"/>
    <s v="Phoenix"/>
    <x v="16"/>
    <n v="85023"/>
    <x v="1"/>
    <s v="OFF-PA-10001667"/>
    <x v="1"/>
    <x v="10"/>
    <s v="Great White Multi-Use Recycled Paper (20Lb. and 84 Bright)"/>
    <x v="383"/>
    <n v="2"/>
    <n v="0.2"/>
    <n v="2.9899999999999993"/>
    <x v="1"/>
    <x v="0"/>
  </r>
  <r>
    <x v="7210"/>
    <x v="3581"/>
    <x v="799"/>
    <x v="29"/>
    <x v="1"/>
    <s v="EH-13765"/>
    <s v="Edward Hooks"/>
    <x v="1"/>
    <x v="0"/>
    <s v="Seattle"/>
    <x v="4"/>
    <n v="98115"/>
    <x v="1"/>
    <s v="OFF-PA-10000246"/>
    <x v="1"/>
    <x v="10"/>
    <s v="Riverleaf Stik-Withit Designer Note Cubes"/>
    <x v="4740"/>
    <n v="3"/>
    <n v="0"/>
    <n v="13.8828"/>
    <x v="1"/>
    <x v="1"/>
  </r>
  <r>
    <x v="7211"/>
    <x v="3581"/>
    <x v="799"/>
    <x v="29"/>
    <x v="1"/>
    <s v="EH-13765"/>
    <s v="Edward Hooks"/>
    <x v="1"/>
    <x v="0"/>
    <s v="Seattle"/>
    <x v="4"/>
    <n v="98115"/>
    <x v="1"/>
    <s v="OFF-BI-10001078"/>
    <x v="1"/>
    <x v="8"/>
    <s v="Acco PRESSTEX Data Binder with Storage Hooks, Dark Blue, 14 7/8&quot; X 11&quot;"/>
    <x v="4853"/>
    <n v="12"/>
    <n v="0.2"/>
    <n v="18.7224"/>
    <x v="1"/>
    <x v="1"/>
  </r>
  <r>
    <x v="7212"/>
    <x v="3581"/>
    <x v="799"/>
    <x v="29"/>
    <x v="1"/>
    <s v="EH-13765"/>
    <s v="Edward Hooks"/>
    <x v="1"/>
    <x v="0"/>
    <s v="Seattle"/>
    <x v="4"/>
    <n v="98115"/>
    <x v="1"/>
    <s v="OFF-BI-10000138"/>
    <x v="1"/>
    <x v="8"/>
    <s v="Acco Translucent Poly Ring Binders"/>
    <x v="3938"/>
    <n v="3"/>
    <n v="0.2"/>
    <n v="3.9312000000000005"/>
    <x v="1"/>
    <x v="1"/>
  </r>
  <r>
    <x v="7213"/>
    <x v="3582"/>
    <x v="453"/>
    <x v="163"/>
    <x v="1"/>
    <s v="MC-17275"/>
    <s v="Marc Crier"/>
    <x v="0"/>
    <x v="0"/>
    <s v="Camarillo"/>
    <x v="1"/>
    <n v="93010"/>
    <x v="1"/>
    <s v="OFF-LA-10002034"/>
    <x v="1"/>
    <x v="2"/>
    <s v="Avery 478"/>
    <x v="1674"/>
    <n v="3"/>
    <n v="0"/>
    <n v="7.2176999999999998"/>
    <x v="1"/>
    <x v="1"/>
  </r>
  <r>
    <x v="7214"/>
    <x v="3583"/>
    <x v="874"/>
    <x v="12"/>
    <x v="0"/>
    <s v="HW-14935"/>
    <s v="Helen Wasserman"/>
    <x v="1"/>
    <x v="0"/>
    <s v="Detroit"/>
    <x v="12"/>
    <n v="48205"/>
    <x v="2"/>
    <s v="OFF-AR-10000127"/>
    <x v="1"/>
    <x v="6"/>
    <s v="Newell 321"/>
    <x v="1235"/>
    <n v="5"/>
    <n v="0"/>
    <n v="4.7559999999999985"/>
    <x v="2"/>
    <x v="0"/>
  </r>
  <r>
    <x v="7215"/>
    <x v="3583"/>
    <x v="874"/>
    <x v="12"/>
    <x v="0"/>
    <s v="HW-14935"/>
    <s v="Helen Wasserman"/>
    <x v="1"/>
    <x v="0"/>
    <s v="Detroit"/>
    <x v="12"/>
    <n v="48205"/>
    <x v="2"/>
    <s v="OFF-PA-10003172"/>
    <x v="1"/>
    <x v="10"/>
    <s v="Xerox 1996"/>
    <x v="243"/>
    <n v="4"/>
    <n v="0"/>
    <n v="12.441600000000001"/>
    <x v="2"/>
    <x v="0"/>
  </r>
  <r>
    <x v="7216"/>
    <x v="3584"/>
    <x v="910"/>
    <x v="1192"/>
    <x v="2"/>
    <s v="LC-16870"/>
    <s v="Lena Cacioppo"/>
    <x v="0"/>
    <x v="0"/>
    <s v="San Francisco"/>
    <x v="1"/>
    <n v="94109"/>
    <x v="1"/>
    <s v="OFF-AR-10001246"/>
    <x v="1"/>
    <x v="6"/>
    <s v="Newell 317"/>
    <x v="138"/>
    <n v="3"/>
    <n v="0"/>
    <n v="2.5577999999999994"/>
    <x v="1"/>
    <x v="1"/>
  </r>
  <r>
    <x v="7217"/>
    <x v="3584"/>
    <x v="910"/>
    <x v="1192"/>
    <x v="2"/>
    <s v="LC-16870"/>
    <s v="Lena Cacioppo"/>
    <x v="0"/>
    <x v="0"/>
    <s v="San Francisco"/>
    <x v="1"/>
    <n v="94109"/>
    <x v="1"/>
    <s v="OFF-BI-10002026"/>
    <x v="1"/>
    <x v="8"/>
    <s v="Ibico Recycled Linen-Style Covers"/>
    <x v="4854"/>
    <n v="2"/>
    <n v="0.2"/>
    <n v="21.873599999999996"/>
    <x v="1"/>
    <x v="1"/>
  </r>
  <r>
    <x v="7218"/>
    <x v="3584"/>
    <x v="910"/>
    <x v="1192"/>
    <x v="2"/>
    <s v="LC-16870"/>
    <s v="Lena Cacioppo"/>
    <x v="0"/>
    <x v="0"/>
    <s v="San Francisco"/>
    <x v="1"/>
    <n v="94109"/>
    <x v="1"/>
    <s v="TEC-AC-10000844"/>
    <x v="2"/>
    <x v="11"/>
    <s v="Logitech Gaming G510s - Keyboard"/>
    <x v="2121"/>
    <n v="4"/>
    <n v="0"/>
    <n v="122.38559999999998"/>
    <x v="1"/>
    <x v="1"/>
  </r>
  <r>
    <x v="7219"/>
    <x v="3584"/>
    <x v="910"/>
    <x v="1192"/>
    <x v="2"/>
    <s v="LC-16870"/>
    <s v="Lena Cacioppo"/>
    <x v="0"/>
    <x v="0"/>
    <s v="San Francisco"/>
    <x v="1"/>
    <n v="94109"/>
    <x v="1"/>
    <s v="OFF-BI-10001575"/>
    <x v="1"/>
    <x v="8"/>
    <s v="GBC Linen Binding Covers"/>
    <x v="2000"/>
    <n v="2"/>
    <n v="0.2"/>
    <n v="17.348799999999997"/>
    <x v="1"/>
    <x v="1"/>
  </r>
  <r>
    <x v="7220"/>
    <x v="3585"/>
    <x v="1152"/>
    <x v="705"/>
    <x v="1"/>
    <s v="BP-11290"/>
    <s v="Beth Paige"/>
    <x v="0"/>
    <x v="0"/>
    <s v="Philadelphia"/>
    <x v="9"/>
    <n v="19140"/>
    <x v="3"/>
    <s v="OFF-BI-10004632"/>
    <x v="1"/>
    <x v="8"/>
    <s v="Ibico Hi-Tech Manual Binding System"/>
    <x v="4855"/>
    <n v="3"/>
    <n v="0.7"/>
    <n v="-228.74250000000006"/>
    <x v="3"/>
    <x v="0"/>
  </r>
  <r>
    <x v="7221"/>
    <x v="3586"/>
    <x v="678"/>
    <x v="523"/>
    <x v="1"/>
    <s v="TG-21310"/>
    <s v="Toby Gnade"/>
    <x v="0"/>
    <x v="0"/>
    <s v="New York City"/>
    <x v="15"/>
    <n v="10035"/>
    <x v="3"/>
    <s v="TEC-PH-10000193"/>
    <x v="2"/>
    <x v="7"/>
    <s v="Jensen SMPS-640 - speaker phone"/>
    <x v="4856"/>
    <n v="3"/>
    <n v="0"/>
    <n v="35.864399999999996"/>
    <x v="3"/>
    <x v="0"/>
  </r>
  <r>
    <x v="7222"/>
    <x v="3587"/>
    <x v="264"/>
    <x v="371"/>
    <x v="1"/>
    <s v="MC-18100"/>
    <s v="Mick Crebagga"/>
    <x v="0"/>
    <x v="0"/>
    <s v="Chicago"/>
    <x v="10"/>
    <n v="60623"/>
    <x v="2"/>
    <s v="TEC-AC-10003441"/>
    <x v="2"/>
    <x v="11"/>
    <s v="Kingston Digital DataTraveler 32GB USB 2.0"/>
    <x v="1390"/>
    <n v="3"/>
    <n v="0.2"/>
    <n v="-7.1190000000000015"/>
    <x v="2"/>
    <x v="0"/>
  </r>
  <r>
    <x v="7223"/>
    <x v="3588"/>
    <x v="216"/>
    <x v="461"/>
    <x v="1"/>
    <s v="RB-19360"/>
    <s v="Raymond Buch"/>
    <x v="0"/>
    <x v="0"/>
    <s v="San Francisco"/>
    <x v="1"/>
    <n v="94122"/>
    <x v="1"/>
    <s v="TEC-PH-10004093"/>
    <x v="2"/>
    <x v="7"/>
    <s v="Panasonic Kx-TS550"/>
    <x v="4360"/>
    <n v="3"/>
    <n v="0.2"/>
    <n v="12.417299999999997"/>
    <x v="1"/>
    <x v="0"/>
  </r>
  <r>
    <x v="7224"/>
    <x v="3588"/>
    <x v="216"/>
    <x v="461"/>
    <x v="1"/>
    <s v="RB-19360"/>
    <s v="Raymond Buch"/>
    <x v="0"/>
    <x v="0"/>
    <s v="San Francisco"/>
    <x v="1"/>
    <n v="94122"/>
    <x v="1"/>
    <s v="OFF-AP-10002998"/>
    <x v="1"/>
    <x v="9"/>
    <s v="Holmes 99% HEPA Air Purifier"/>
    <x v="4857"/>
    <n v="7"/>
    <n v="0"/>
    <n v="50.03459999999999"/>
    <x v="1"/>
    <x v="0"/>
  </r>
  <r>
    <x v="7225"/>
    <x v="3588"/>
    <x v="216"/>
    <x v="461"/>
    <x v="1"/>
    <s v="RB-19360"/>
    <s v="Raymond Buch"/>
    <x v="0"/>
    <x v="0"/>
    <s v="San Francisco"/>
    <x v="1"/>
    <n v="94122"/>
    <x v="1"/>
    <s v="FUR-FU-10000073"/>
    <x v="0"/>
    <x v="5"/>
    <s v="Deflect-O Glasstique Clear Desk Accessories"/>
    <x v="4858"/>
    <n v="4"/>
    <n v="0"/>
    <n v="10.163999999999998"/>
    <x v="1"/>
    <x v="0"/>
  </r>
  <r>
    <x v="7226"/>
    <x v="3589"/>
    <x v="642"/>
    <x v="458"/>
    <x v="1"/>
    <s v="ES-14080"/>
    <s v="Erin Smith"/>
    <x v="1"/>
    <x v="0"/>
    <s v="Philadelphia"/>
    <x v="9"/>
    <n v="19134"/>
    <x v="3"/>
    <s v="OFF-PA-10001125"/>
    <x v="1"/>
    <x v="10"/>
    <s v="Xerox 1988"/>
    <x v="3971"/>
    <n v="5"/>
    <n v="0.2"/>
    <n v="38.724999999999994"/>
    <x v="3"/>
    <x v="0"/>
  </r>
  <r>
    <x v="7227"/>
    <x v="3589"/>
    <x v="642"/>
    <x v="458"/>
    <x v="1"/>
    <s v="ES-14080"/>
    <s v="Erin Smith"/>
    <x v="1"/>
    <x v="0"/>
    <s v="Philadelphia"/>
    <x v="9"/>
    <n v="19134"/>
    <x v="3"/>
    <s v="TEC-AC-10003033"/>
    <x v="2"/>
    <x v="11"/>
    <s v="Plantronics CS510 - Over-the-Head monaural Wireless Headset System"/>
    <x v="4859"/>
    <n v="5"/>
    <n v="0.2"/>
    <n v="214.4674999999998"/>
    <x v="3"/>
    <x v="0"/>
  </r>
  <r>
    <x v="7228"/>
    <x v="3590"/>
    <x v="836"/>
    <x v="1172"/>
    <x v="2"/>
    <s v="RD-19720"/>
    <s v="Roger Demir"/>
    <x v="0"/>
    <x v="0"/>
    <s v="San Francisco"/>
    <x v="1"/>
    <n v="94122"/>
    <x v="1"/>
    <s v="OFF-BI-10002498"/>
    <x v="1"/>
    <x v="8"/>
    <s v="Clear Mylar Reinforcing Strips"/>
    <x v="4860"/>
    <n v="6"/>
    <n v="0.2"/>
    <n v="30.277799999999992"/>
    <x v="1"/>
    <x v="0"/>
  </r>
  <r>
    <x v="7229"/>
    <x v="3590"/>
    <x v="836"/>
    <x v="1172"/>
    <x v="2"/>
    <s v="RD-19720"/>
    <s v="Roger Demir"/>
    <x v="0"/>
    <x v="0"/>
    <s v="San Francisco"/>
    <x v="1"/>
    <n v="94122"/>
    <x v="1"/>
    <s v="OFF-PA-10004569"/>
    <x v="1"/>
    <x v="10"/>
    <s v="Wirebound Message Books, Two 4 1/4&quot; x 5&quot; Forms per Page"/>
    <x v="4861"/>
    <n v="3"/>
    <n v="0"/>
    <n v="10.7301"/>
    <x v="1"/>
    <x v="0"/>
  </r>
  <r>
    <x v="7230"/>
    <x v="3591"/>
    <x v="677"/>
    <x v="1097"/>
    <x v="2"/>
    <s v="SC-20380"/>
    <s v="Shahid Collister"/>
    <x v="0"/>
    <x v="0"/>
    <s v="Fairfield"/>
    <x v="29"/>
    <n v="6824"/>
    <x v="3"/>
    <s v="OFF-BI-10002353"/>
    <x v="1"/>
    <x v="8"/>
    <s v="GBC VeloBind Cover Sets"/>
    <x v="4862"/>
    <n v="2"/>
    <n v="0"/>
    <n v="15.44"/>
    <x v="3"/>
    <x v="0"/>
  </r>
  <r>
    <x v="7231"/>
    <x v="3591"/>
    <x v="677"/>
    <x v="1097"/>
    <x v="2"/>
    <s v="SC-20380"/>
    <s v="Shahid Collister"/>
    <x v="0"/>
    <x v="0"/>
    <s v="Fairfield"/>
    <x v="29"/>
    <n v="6824"/>
    <x v="3"/>
    <s v="OFF-AP-10001564"/>
    <x v="1"/>
    <x v="9"/>
    <s v="Hoover Commercial Lightweight Upright Vacuum with E-Z Empty Dirt Cup"/>
    <x v="4369"/>
    <n v="2"/>
    <n v="0"/>
    <n v="120.94159999999999"/>
    <x v="3"/>
    <x v="0"/>
  </r>
  <r>
    <x v="7232"/>
    <x v="3591"/>
    <x v="677"/>
    <x v="1097"/>
    <x v="2"/>
    <s v="SC-20380"/>
    <s v="Shahid Collister"/>
    <x v="0"/>
    <x v="0"/>
    <s v="Fairfield"/>
    <x v="29"/>
    <n v="6824"/>
    <x v="3"/>
    <s v="OFF-PA-10003673"/>
    <x v="1"/>
    <x v="10"/>
    <s v="Strathmore Photo Mount Cards"/>
    <x v="3320"/>
    <n v="4"/>
    <n v="0"/>
    <n v="12.475199999999999"/>
    <x v="3"/>
    <x v="0"/>
  </r>
  <r>
    <x v="7233"/>
    <x v="3592"/>
    <x v="387"/>
    <x v="331"/>
    <x v="1"/>
    <s v="GB-14575"/>
    <s v="Giulietta Baptist"/>
    <x v="0"/>
    <x v="0"/>
    <s v="New York City"/>
    <x v="15"/>
    <n v="10011"/>
    <x v="3"/>
    <s v="FUR-FU-10003347"/>
    <x v="0"/>
    <x v="5"/>
    <s v="Coloredge Poster Frame"/>
    <x v="4863"/>
    <n v="8"/>
    <n v="0"/>
    <n v="44.304000000000002"/>
    <x v="3"/>
    <x v="0"/>
  </r>
  <r>
    <x v="7234"/>
    <x v="3592"/>
    <x v="387"/>
    <x v="331"/>
    <x v="1"/>
    <s v="GB-14575"/>
    <s v="Giulietta Baptist"/>
    <x v="0"/>
    <x v="0"/>
    <s v="New York City"/>
    <x v="15"/>
    <n v="10011"/>
    <x v="3"/>
    <s v="OFF-PA-10001934"/>
    <x v="1"/>
    <x v="10"/>
    <s v="Xerox 1993"/>
    <x v="91"/>
    <n v="2"/>
    <n v="0"/>
    <n v="6.3504000000000005"/>
    <x v="3"/>
    <x v="0"/>
  </r>
  <r>
    <x v="7235"/>
    <x v="3592"/>
    <x v="387"/>
    <x v="331"/>
    <x v="1"/>
    <s v="GB-14575"/>
    <s v="Giulietta Baptist"/>
    <x v="0"/>
    <x v="0"/>
    <s v="New York City"/>
    <x v="15"/>
    <n v="10011"/>
    <x v="3"/>
    <s v="OFF-BI-10000632"/>
    <x v="1"/>
    <x v="8"/>
    <s v="Satellite Sectional Post Binders"/>
    <x v="1971"/>
    <n v="2"/>
    <n v="0.2"/>
    <n v="22.573199999999996"/>
    <x v="3"/>
    <x v="0"/>
  </r>
  <r>
    <x v="7236"/>
    <x v="3593"/>
    <x v="1035"/>
    <x v="28"/>
    <x v="2"/>
    <s v="FP-14320"/>
    <s v="Frank Preis"/>
    <x v="0"/>
    <x v="0"/>
    <s v="Los Angeles"/>
    <x v="1"/>
    <n v="90049"/>
    <x v="1"/>
    <s v="OFF-AR-10003190"/>
    <x v="1"/>
    <x v="6"/>
    <s v="Newell 32"/>
    <x v="880"/>
    <n v="3"/>
    <n v="0"/>
    <n v="2.4192"/>
    <x v="1"/>
    <x v="0"/>
  </r>
  <r>
    <x v="7237"/>
    <x v="3594"/>
    <x v="212"/>
    <x v="668"/>
    <x v="3"/>
    <s v="EA-14035"/>
    <s v="Erin Ashbrook"/>
    <x v="1"/>
    <x v="0"/>
    <s v="Philadelphia"/>
    <x v="9"/>
    <n v="19143"/>
    <x v="3"/>
    <s v="TEC-MA-10000904"/>
    <x v="2"/>
    <x v="15"/>
    <s v="Brother MFC-9340CDW LED All-In-One Printer, Copier Scanner"/>
    <x v="4864"/>
    <n v="3"/>
    <n v="0.7"/>
    <n v="-319.19159999999999"/>
    <x v="3"/>
    <x v="0"/>
  </r>
  <r>
    <x v="7238"/>
    <x v="3595"/>
    <x v="435"/>
    <x v="525"/>
    <x v="1"/>
    <s v="SC-20305"/>
    <s v="Sean Christensen"/>
    <x v="0"/>
    <x v="0"/>
    <s v="San Jose"/>
    <x v="1"/>
    <n v="95123"/>
    <x v="1"/>
    <s v="FUR-FU-10000771"/>
    <x v="0"/>
    <x v="5"/>
    <s v="Eldon 200 Class Desk Accessories, Smoke"/>
    <x v="3384"/>
    <n v="7"/>
    <n v="0"/>
    <n v="18.463200000000004"/>
    <x v="1"/>
    <x v="0"/>
  </r>
  <r>
    <x v="7239"/>
    <x v="3595"/>
    <x v="435"/>
    <x v="525"/>
    <x v="1"/>
    <s v="SC-20305"/>
    <s v="Sean Christensen"/>
    <x v="0"/>
    <x v="0"/>
    <s v="San Jose"/>
    <x v="1"/>
    <n v="95123"/>
    <x v="1"/>
    <s v="OFF-EN-10001990"/>
    <x v="1"/>
    <x v="12"/>
    <s v="Staple envelope"/>
    <x v="1500"/>
    <n v="7"/>
    <n v="0"/>
    <n v="18.687199999999997"/>
    <x v="1"/>
    <x v="0"/>
  </r>
  <r>
    <x v="7240"/>
    <x v="3596"/>
    <x v="756"/>
    <x v="77"/>
    <x v="0"/>
    <s v="JF-15355"/>
    <s v="Jay Fein"/>
    <x v="0"/>
    <x v="0"/>
    <s v="Pasadena"/>
    <x v="1"/>
    <n v="91104"/>
    <x v="1"/>
    <s v="FUR-FU-10002445"/>
    <x v="0"/>
    <x v="5"/>
    <s v="DAX Two-Tone Rosewood/Black Document Frame, Desktop, 5 x 7"/>
    <x v="3766"/>
    <n v="7"/>
    <n v="0"/>
    <n v="26.544000000000004"/>
    <x v="1"/>
    <x v="1"/>
  </r>
  <r>
    <x v="7241"/>
    <x v="3596"/>
    <x v="756"/>
    <x v="77"/>
    <x v="0"/>
    <s v="JF-15355"/>
    <s v="Jay Fein"/>
    <x v="0"/>
    <x v="0"/>
    <s v="Pasadena"/>
    <x v="1"/>
    <n v="91104"/>
    <x v="1"/>
    <s v="OFF-BI-10003638"/>
    <x v="1"/>
    <x v="8"/>
    <s v="GBC Durable Plastic Covers"/>
    <x v="4865"/>
    <n v="6"/>
    <n v="0.2"/>
    <n v="30.185999999999996"/>
    <x v="1"/>
    <x v="1"/>
  </r>
  <r>
    <x v="7242"/>
    <x v="3596"/>
    <x v="756"/>
    <x v="77"/>
    <x v="0"/>
    <s v="JF-15355"/>
    <s v="Jay Fein"/>
    <x v="0"/>
    <x v="0"/>
    <s v="Pasadena"/>
    <x v="1"/>
    <n v="91104"/>
    <x v="1"/>
    <s v="FUR-FU-10004864"/>
    <x v="0"/>
    <x v="5"/>
    <s v="Eldon 500 Class Desk Accessories"/>
    <x v="4866"/>
    <n v="2"/>
    <n v="0"/>
    <n v="7.9662000000000006"/>
    <x v="1"/>
    <x v="1"/>
  </r>
  <r>
    <x v="7243"/>
    <x v="3597"/>
    <x v="629"/>
    <x v="554"/>
    <x v="0"/>
    <s v="TP-21415"/>
    <s v="Tom Prescott"/>
    <x v="0"/>
    <x v="0"/>
    <s v="Philadelphia"/>
    <x v="9"/>
    <n v="19134"/>
    <x v="3"/>
    <s v="FUR-CH-10002024"/>
    <x v="0"/>
    <x v="1"/>
    <s v="HON 5400 Series Task Chairs for Big and Tall"/>
    <x v="4867"/>
    <n v="9"/>
    <n v="0.3"/>
    <n v="-630.88200000000006"/>
    <x v="3"/>
    <x v="0"/>
  </r>
  <r>
    <x v="7244"/>
    <x v="3598"/>
    <x v="1053"/>
    <x v="1169"/>
    <x v="2"/>
    <s v="RL-19615"/>
    <s v="Rob Lucas"/>
    <x v="0"/>
    <x v="0"/>
    <s v="Los Angeles"/>
    <x v="1"/>
    <n v="90049"/>
    <x v="1"/>
    <s v="OFF-AR-10002445"/>
    <x v="1"/>
    <x v="6"/>
    <s v="SANFORD Major Accent Highlighters"/>
    <x v="4868"/>
    <n v="7"/>
    <n v="0"/>
    <n v="18.832800000000002"/>
    <x v="1"/>
    <x v="1"/>
  </r>
  <r>
    <x v="7245"/>
    <x v="3599"/>
    <x v="839"/>
    <x v="758"/>
    <x v="1"/>
    <s v="SB-20170"/>
    <s v="Sarah Bern"/>
    <x v="0"/>
    <x v="0"/>
    <s v="Los Angeles"/>
    <x v="1"/>
    <n v="90032"/>
    <x v="1"/>
    <s v="OFF-ST-10001370"/>
    <x v="1"/>
    <x v="4"/>
    <s v="Sensible Storage WireTech Storage Systems"/>
    <x v="1383"/>
    <n v="5"/>
    <n v="0"/>
    <n v="17.744999999999962"/>
    <x v="1"/>
    <x v="0"/>
  </r>
  <r>
    <x v="7246"/>
    <x v="3600"/>
    <x v="223"/>
    <x v="448"/>
    <x v="1"/>
    <s v="JS-15595"/>
    <s v="Jill Stevenson"/>
    <x v="1"/>
    <x v="0"/>
    <s v="Columbus"/>
    <x v="24"/>
    <n v="43229"/>
    <x v="3"/>
    <s v="OFF-LA-10000305"/>
    <x v="1"/>
    <x v="2"/>
    <s v="Avery 495"/>
    <x v="1150"/>
    <n v="3"/>
    <n v="0.2"/>
    <n v="4.9139999999999988"/>
    <x v="3"/>
    <x v="0"/>
  </r>
  <r>
    <x v="7247"/>
    <x v="3600"/>
    <x v="223"/>
    <x v="448"/>
    <x v="1"/>
    <s v="JS-15595"/>
    <s v="Jill Stevenson"/>
    <x v="1"/>
    <x v="0"/>
    <s v="Columbus"/>
    <x v="24"/>
    <n v="43229"/>
    <x v="3"/>
    <s v="FUR-BO-10001972"/>
    <x v="0"/>
    <x v="0"/>
    <s v="O'Sullivan 4-Shelf Bookcase in Odessa Pine"/>
    <x v="4869"/>
    <n v="5"/>
    <n v="0.5"/>
    <n v="-199.61700000000002"/>
    <x v="3"/>
    <x v="0"/>
  </r>
  <r>
    <x v="7248"/>
    <x v="3600"/>
    <x v="223"/>
    <x v="448"/>
    <x v="1"/>
    <s v="JS-15595"/>
    <s v="Jill Stevenson"/>
    <x v="1"/>
    <x v="0"/>
    <s v="Columbus"/>
    <x v="24"/>
    <n v="43229"/>
    <x v="3"/>
    <s v="OFF-ST-10002486"/>
    <x v="1"/>
    <x v="4"/>
    <s v="Eldon Shelf Savers Cubes and Bins"/>
    <x v="4870"/>
    <n v="8"/>
    <n v="0.2"/>
    <n v="-10.051200000000003"/>
    <x v="3"/>
    <x v="0"/>
  </r>
  <r>
    <x v="7249"/>
    <x v="3601"/>
    <x v="593"/>
    <x v="770"/>
    <x v="0"/>
    <s v="BP-11155"/>
    <s v="Becky Pak"/>
    <x v="0"/>
    <x v="0"/>
    <s v="Los Angeles"/>
    <x v="1"/>
    <n v="90008"/>
    <x v="1"/>
    <s v="TEC-AC-10001874"/>
    <x v="2"/>
    <x v="11"/>
    <s v="Logitech Wireless Anywhere Mouse MX for PC and Mac"/>
    <x v="1006"/>
    <n v="2"/>
    <n v="0"/>
    <n v="35.994"/>
    <x v="1"/>
    <x v="0"/>
  </r>
  <r>
    <x v="7250"/>
    <x v="3601"/>
    <x v="593"/>
    <x v="770"/>
    <x v="0"/>
    <s v="BP-11155"/>
    <s v="Becky Pak"/>
    <x v="0"/>
    <x v="0"/>
    <s v="Los Angeles"/>
    <x v="1"/>
    <n v="90008"/>
    <x v="1"/>
    <s v="TEC-AC-10003870"/>
    <x v="2"/>
    <x v="11"/>
    <s v="Logitech Z-906 Speaker sys - home theater - 5.1-CH"/>
    <x v="4871"/>
    <n v="3"/>
    <n v="0"/>
    <n v="395.98800000000006"/>
    <x v="1"/>
    <x v="0"/>
  </r>
  <r>
    <x v="7251"/>
    <x v="3602"/>
    <x v="278"/>
    <x v="48"/>
    <x v="1"/>
    <s v="EM-13825"/>
    <s v="Elizabeth Moffitt"/>
    <x v="1"/>
    <x v="0"/>
    <s v="Hollywood"/>
    <x v="2"/>
    <n v="33021"/>
    <x v="0"/>
    <s v="OFF-LA-10002473"/>
    <x v="1"/>
    <x v="2"/>
    <s v="Avery 484"/>
    <x v="2145"/>
    <n v="4"/>
    <n v="0.2"/>
    <n v="3.3408000000000002"/>
    <x v="0"/>
    <x v="0"/>
  </r>
  <r>
    <x v="7252"/>
    <x v="3603"/>
    <x v="126"/>
    <x v="801"/>
    <x v="1"/>
    <s v="SC-20695"/>
    <s v="Steve Chapman"/>
    <x v="1"/>
    <x v="0"/>
    <s v="Roseville"/>
    <x v="12"/>
    <n v="48066"/>
    <x v="2"/>
    <s v="OFF-PA-10003790"/>
    <x v="1"/>
    <x v="10"/>
    <s v="Xerox 1991"/>
    <x v="4243"/>
    <n v="3"/>
    <n v="0"/>
    <n v="31.519199999999998"/>
    <x v="2"/>
    <x v="0"/>
  </r>
  <r>
    <x v="7253"/>
    <x v="3604"/>
    <x v="198"/>
    <x v="204"/>
    <x v="1"/>
    <s v="EM-14140"/>
    <s v="Eugene Moren"/>
    <x v="2"/>
    <x v="0"/>
    <s v="Superior"/>
    <x v="6"/>
    <n v="54880"/>
    <x v="2"/>
    <s v="OFF-AP-10002684"/>
    <x v="1"/>
    <x v="9"/>
    <s v="Acco 7-Outlet Masterpiece Power Center, Wihtout Fax/Phone Line Protection"/>
    <x v="4872"/>
    <n v="3"/>
    <n v="0"/>
    <n v="109.42199999999997"/>
    <x v="2"/>
    <x v="0"/>
  </r>
  <r>
    <x v="7254"/>
    <x v="3604"/>
    <x v="198"/>
    <x v="204"/>
    <x v="1"/>
    <s v="EM-14140"/>
    <s v="Eugene Moren"/>
    <x v="2"/>
    <x v="0"/>
    <s v="Superior"/>
    <x v="6"/>
    <n v="54880"/>
    <x v="2"/>
    <s v="FUR-FU-10001037"/>
    <x v="0"/>
    <x v="5"/>
    <s v="DAX Charcoal/Nickel-Tone Document Frame, 5 x 7"/>
    <x v="4625"/>
    <n v="5"/>
    <n v="0"/>
    <n v="21.33"/>
    <x v="2"/>
    <x v="0"/>
  </r>
  <r>
    <x v="7255"/>
    <x v="3604"/>
    <x v="198"/>
    <x v="204"/>
    <x v="1"/>
    <s v="EM-14140"/>
    <s v="Eugene Moren"/>
    <x v="2"/>
    <x v="0"/>
    <s v="Superior"/>
    <x v="6"/>
    <n v="54880"/>
    <x v="2"/>
    <s v="OFF-ST-10000876"/>
    <x v="1"/>
    <x v="4"/>
    <s v="Eldon Simplefile Box Office"/>
    <x v="4873"/>
    <n v="4"/>
    <n v="0"/>
    <n v="13.9328"/>
    <x v="2"/>
    <x v="0"/>
  </r>
  <r>
    <x v="7256"/>
    <x v="3604"/>
    <x v="198"/>
    <x v="204"/>
    <x v="1"/>
    <s v="EM-14140"/>
    <s v="Eugene Moren"/>
    <x v="2"/>
    <x v="0"/>
    <s v="Superior"/>
    <x v="6"/>
    <n v="54880"/>
    <x v="2"/>
    <s v="OFF-AR-10003732"/>
    <x v="1"/>
    <x v="6"/>
    <s v="Newell 333"/>
    <x v="348"/>
    <n v="2"/>
    <n v="0"/>
    <n v="1.4455999999999998"/>
    <x v="2"/>
    <x v="0"/>
  </r>
  <r>
    <x v="7257"/>
    <x v="3604"/>
    <x v="198"/>
    <x v="204"/>
    <x v="1"/>
    <s v="EM-14140"/>
    <s v="Eugene Moren"/>
    <x v="2"/>
    <x v="0"/>
    <s v="Superior"/>
    <x v="6"/>
    <n v="54880"/>
    <x v="2"/>
    <s v="OFF-PA-10000994"/>
    <x v="1"/>
    <x v="10"/>
    <s v="Xerox 1915"/>
    <x v="2713"/>
    <n v="6"/>
    <n v="0"/>
    <n v="301.96799999999996"/>
    <x v="2"/>
    <x v="0"/>
  </r>
  <r>
    <x v="7258"/>
    <x v="3604"/>
    <x v="198"/>
    <x v="204"/>
    <x v="1"/>
    <s v="EM-14140"/>
    <s v="Eugene Moren"/>
    <x v="2"/>
    <x v="0"/>
    <s v="Superior"/>
    <x v="6"/>
    <n v="54880"/>
    <x v="2"/>
    <s v="OFF-AR-10000940"/>
    <x v="1"/>
    <x v="6"/>
    <s v="Newell 343"/>
    <x v="456"/>
    <n v="5"/>
    <n v="0"/>
    <n v="3.9690000000000003"/>
    <x v="2"/>
    <x v="0"/>
  </r>
  <r>
    <x v="7259"/>
    <x v="3604"/>
    <x v="198"/>
    <x v="204"/>
    <x v="1"/>
    <s v="EM-14140"/>
    <s v="Eugene Moren"/>
    <x v="2"/>
    <x v="0"/>
    <s v="Superior"/>
    <x v="6"/>
    <n v="54880"/>
    <x v="2"/>
    <s v="OFF-PA-10004888"/>
    <x v="1"/>
    <x v="10"/>
    <s v="Xerox 217"/>
    <x v="1568"/>
    <n v="7"/>
    <n v="0"/>
    <n v="21.772800000000004"/>
    <x v="2"/>
    <x v="0"/>
  </r>
  <r>
    <x v="7260"/>
    <x v="3604"/>
    <x v="198"/>
    <x v="204"/>
    <x v="1"/>
    <s v="EM-14140"/>
    <s v="Eugene Moren"/>
    <x v="2"/>
    <x v="0"/>
    <s v="Superior"/>
    <x v="6"/>
    <n v="54880"/>
    <x v="2"/>
    <s v="TEC-PH-10000441"/>
    <x v="2"/>
    <x v="7"/>
    <s v="VTech DS6151"/>
    <x v="4874"/>
    <n v="1"/>
    <n v="0"/>
    <n v="35.277200000000008"/>
    <x v="2"/>
    <x v="0"/>
  </r>
  <r>
    <x v="7261"/>
    <x v="3605"/>
    <x v="193"/>
    <x v="198"/>
    <x v="0"/>
    <s v="GZ-14545"/>
    <s v="George Zrebassa"/>
    <x v="1"/>
    <x v="0"/>
    <s v="Thousand Oaks"/>
    <x v="1"/>
    <n v="91360"/>
    <x v="1"/>
    <s v="OFF-AR-10001231"/>
    <x v="1"/>
    <x v="6"/>
    <s v="Sanford EarthWrite Recycled Pencils, Medium Soft, #2"/>
    <x v="4875"/>
    <n v="7"/>
    <n v="0"/>
    <n v="4.1160000000000005"/>
    <x v="1"/>
    <x v="0"/>
  </r>
  <r>
    <x v="7262"/>
    <x v="3606"/>
    <x v="760"/>
    <x v="980"/>
    <x v="1"/>
    <s v="ML-17395"/>
    <s v="Marina Lichtenstein"/>
    <x v="1"/>
    <x v="0"/>
    <s v="Philadelphia"/>
    <x v="9"/>
    <n v="19134"/>
    <x v="3"/>
    <s v="TEC-PH-10003988"/>
    <x v="2"/>
    <x v="7"/>
    <s v="LF Elite 3D Dazzle Designer Hard Case Cover, Lf Stylus Pen and Wiper For Apple Iphone 5c Mini Lite"/>
    <x v="404"/>
    <n v="5"/>
    <n v="0.4"/>
    <n v="-6.5399999999999991"/>
    <x v="3"/>
    <x v="0"/>
  </r>
  <r>
    <x v="7263"/>
    <x v="3606"/>
    <x v="760"/>
    <x v="980"/>
    <x v="1"/>
    <s v="ML-17395"/>
    <s v="Marina Lichtenstein"/>
    <x v="1"/>
    <x v="0"/>
    <s v="Philadelphia"/>
    <x v="9"/>
    <n v="19134"/>
    <x v="3"/>
    <s v="OFF-EN-10003068"/>
    <x v="1"/>
    <x v="12"/>
    <s v="#6 3/4 Gummed Flap White Envelopes"/>
    <x v="2511"/>
    <n v="4"/>
    <n v="0.2"/>
    <n v="11.087999999999997"/>
    <x v="3"/>
    <x v="0"/>
  </r>
  <r>
    <x v="7264"/>
    <x v="3607"/>
    <x v="487"/>
    <x v="1244"/>
    <x v="1"/>
    <s v="PG-18895"/>
    <s v="Paul Gonzalez"/>
    <x v="0"/>
    <x v="0"/>
    <s v="Springfield"/>
    <x v="17"/>
    <n v="22153"/>
    <x v="0"/>
    <s v="OFF-AR-10004260"/>
    <x v="1"/>
    <x v="6"/>
    <s v="Boston 1799 Powerhouse Electric Pencil Sharpener"/>
    <x v="2570"/>
    <n v="7"/>
    <n v="0"/>
    <n v="50.9208"/>
    <x v="0"/>
    <x v="0"/>
  </r>
  <r>
    <x v="7265"/>
    <x v="3608"/>
    <x v="533"/>
    <x v="158"/>
    <x v="0"/>
    <s v="DK-12835"/>
    <s v="Damala Kotsonis"/>
    <x v="1"/>
    <x v="0"/>
    <s v="Houston"/>
    <x v="5"/>
    <n v="77095"/>
    <x v="2"/>
    <s v="FUR-CH-10001973"/>
    <x v="0"/>
    <x v="1"/>
    <s v="Office Star Flex Back Scooter Chair with White Frame"/>
    <x v="1177"/>
    <n v="2"/>
    <n v="0.3"/>
    <n v="-35.513599999999997"/>
    <x v="2"/>
    <x v="0"/>
  </r>
  <r>
    <x v="7266"/>
    <x v="3609"/>
    <x v="1153"/>
    <x v="766"/>
    <x v="3"/>
    <s v="SJ-20215"/>
    <s v="Sarah Jordon"/>
    <x v="0"/>
    <x v="0"/>
    <s v="Columbia"/>
    <x v="18"/>
    <n v="38401"/>
    <x v="0"/>
    <s v="OFF-BI-10002824"/>
    <x v="1"/>
    <x v="8"/>
    <s v="Recycled Easel Ring Binders"/>
    <x v="4876"/>
    <n v="3"/>
    <n v="0.7"/>
    <n v="-11.190000000000001"/>
    <x v="0"/>
    <x v="0"/>
  </r>
  <r>
    <x v="7267"/>
    <x v="3609"/>
    <x v="1153"/>
    <x v="766"/>
    <x v="3"/>
    <s v="SJ-20215"/>
    <s v="Sarah Jordon"/>
    <x v="0"/>
    <x v="0"/>
    <s v="Columbia"/>
    <x v="18"/>
    <n v="38401"/>
    <x v="0"/>
    <s v="OFF-ST-10004950"/>
    <x v="1"/>
    <x v="4"/>
    <s v="Acco Perma 3000 Stacking Storage Drawers"/>
    <x v="1743"/>
    <n v="4"/>
    <n v="0.2"/>
    <n v="-0.83920000000000172"/>
    <x v="0"/>
    <x v="0"/>
  </r>
  <r>
    <x v="7268"/>
    <x v="3610"/>
    <x v="1154"/>
    <x v="13"/>
    <x v="1"/>
    <s v="AG-10675"/>
    <s v="Anna Gayman"/>
    <x v="0"/>
    <x v="0"/>
    <s v="Concord"/>
    <x v="3"/>
    <n v="28027"/>
    <x v="0"/>
    <s v="OFF-PA-10004039"/>
    <x v="1"/>
    <x v="10"/>
    <s v="Xerox 1882"/>
    <x v="2879"/>
    <n v="2"/>
    <n v="0.2"/>
    <n v="32.468400000000003"/>
    <x v="0"/>
    <x v="1"/>
  </r>
  <r>
    <x v="7269"/>
    <x v="3610"/>
    <x v="1154"/>
    <x v="13"/>
    <x v="1"/>
    <s v="AG-10675"/>
    <s v="Anna Gayman"/>
    <x v="0"/>
    <x v="0"/>
    <s v="Concord"/>
    <x v="3"/>
    <n v="28027"/>
    <x v="0"/>
    <s v="FUR-FU-10003374"/>
    <x v="0"/>
    <x v="5"/>
    <s v="Electrix Fluorescent Magnifier Lamps &amp; Weighted Base"/>
    <x v="4877"/>
    <n v="8"/>
    <n v="0.2"/>
    <n v="31.577600000000018"/>
    <x v="0"/>
    <x v="1"/>
  </r>
  <r>
    <x v="7270"/>
    <x v="3611"/>
    <x v="1142"/>
    <x v="42"/>
    <x v="1"/>
    <s v="KD-16495"/>
    <s v="Keith Dawkins"/>
    <x v="1"/>
    <x v="0"/>
    <s v="San Jose"/>
    <x v="1"/>
    <n v="95123"/>
    <x v="1"/>
    <s v="FUR-BO-10001918"/>
    <x v="0"/>
    <x v="0"/>
    <s v="Sauder Forest Hills Library with Doors, Woodland Oak Finish"/>
    <x v="4878"/>
    <n v="2"/>
    <n v="0.15"/>
    <n v="-12.878400000000013"/>
    <x v="1"/>
    <x v="0"/>
  </r>
  <r>
    <x v="7271"/>
    <x v="3611"/>
    <x v="1142"/>
    <x v="42"/>
    <x v="1"/>
    <s v="KD-16495"/>
    <s v="Keith Dawkins"/>
    <x v="1"/>
    <x v="0"/>
    <s v="San Jose"/>
    <x v="1"/>
    <n v="95123"/>
    <x v="1"/>
    <s v="OFF-AP-10002287"/>
    <x v="1"/>
    <x v="9"/>
    <s v="Eureka Sanitaire  Multi-Pro Heavy-Duty Upright, Disposable Bags"/>
    <x v="2053"/>
    <n v="4"/>
    <n v="0"/>
    <n v="4.5448000000000004"/>
    <x v="1"/>
    <x v="0"/>
  </r>
  <r>
    <x v="7272"/>
    <x v="3612"/>
    <x v="1155"/>
    <x v="802"/>
    <x v="1"/>
    <s v="EB-13975"/>
    <s v="Erica Bern"/>
    <x v="1"/>
    <x v="0"/>
    <s v="Greensboro"/>
    <x v="3"/>
    <n v="27405"/>
    <x v="0"/>
    <s v="OFF-SU-10004498"/>
    <x v="1"/>
    <x v="14"/>
    <s v="Martin-Yale Premier Letter Opener"/>
    <x v="4879"/>
    <n v="2"/>
    <n v="0.2"/>
    <n v="-4.3792000000000009"/>
    <x v="0"/>
    <x v="0"/>
  </r>
  <r>
    <x v="7273"/>
    <x v="3612"/>
    <x v="1155"/>
    <x v="802"/>
    <x v="1"/>
    <s v="EB-13975"/>
    <s v="Erica Bern"/>
    <x v="1"/>
    <x v="0"/>
    <s v="Greensboro"/>
    <x v="3"/>
    <n v="27405"/>
    <x v="0"/>
    <s v="OFF-BI-10002557"/>
    <x v="1"/>
    <x v="8"/>
    <s v="Presstex Flexible Ring Binders"/>
    <x v="4880"/>
    <n v="3"/>
    <n v="0.7"/>
    <n v="-2.7300000000000004"/>
    <x v="0"/>
    <x v="0"/>
  </r>
  <r>
    <x v="7274"/>
    <x v="3613"/>
    <x v="50"/>
    <x v="50"/>
    <x v="1"/>
    <s v="AW-10930"/>
    <s v="Arthur Wiediger"/>
    <x v="2"/>
    <x v="0"/>
    <s v="Helena"/>
    <x v="37"/>
    <n v="59601"/>
    <x v="1"/>
    <s v="TEC-PH-10004908"/>
    <x v="2"/>
    <x v="7"/>
    <s v="Panasonic KX TS3282W Corded phone"/>
    <x v="107"/>
    <n v="5"/>
    <n v="0.2"/>
    <n v="42.494999999999948"/>
    <x v="1"/>
    <x v="0"/>
  </r>
  <r>
    <x v="7275"/>
    <x v="3613"/>
    <x v="50"/>
    <x v="50"/>
    <x v="1"/>
    <s v="AW-10930"/>
    <s v="Arthur Wiediger"/>
    <x v="2"/>
    <x v="0"/>
    <s v="Helena"/>
    <x v="37"/>
    <n v="59601"/>
    <x v="1"/>
    <s v="FUR-FU-10000794"/>
    <x v="0"/>
    <x v="5"/>
    <s v="Eldon Stackable Tray, Side-Load, Legal, Smoke"/>
    <x v="4881"/>
    <n v="7"/>
    <n v="0"/>
    <n v="21.7532"/>
    <x v="1"/>
    <x v="0"/>
  </r>
  <r>
    <x v="7276"/>
    <x v="3614"/>
    <x v="981"/>
    <x v="1057"/>
    <x v="1"/>
    <s v="JK-16120"/>
    <s v="Julie Kriz"/>
    <x v="2"/>
    <x v="0"/>
    <s v="Fort Lauderdale"/>
    <x v="2"/>
    <n v="33311"/>
    <x v="0"/>
    <s v="TEC-AC-10004171"/>
    <x v="2"/>
    <x v="11"/>
    <s v="Razer Kraken 7.1 Surround Sound Over Ear USB Gaming Headset"/>
    <x v="4882"/>
    <n v="10"/>
    <n v="0.2"/>
    <n v="239.976"/>
    <x v="0"/>
    <x v="0"/>
  </r>
  <r>
    <x v="7277"/>
    <x v="3615"/>
    <x v="1080"/>
    <x v="246"/>
    <x v="2"/>
    <s v="TC-21535"/>
    <s v="Tracy Collins"/>
    <x v="2"/>
    <x v="0"/>
    <s v="San Francisco"/>
    <x v="1"/>
    <n v="94110"/>
    <x v="1"/>
    <s v="TEC-PH-10002070"/>
    <x v="2"/>
    <x v="7"/>
    <s v="Griffin GC36547 PowerJolt SE Lightning Charger"/>
    <x v="4883"/>
    <n v="2"/>
    <n v="0.2"/>
    <n v="4.4979999999999958"/>
    <x v="1"/>
    <x v="0"/>
  </r>
  <r>
    <x v="7278"/>
    <x v="3615"/>
    <x v="1080"/>
    <x v="246"/>
    <x v="2"/>
    <s v="TC-21535"/>
    <s v="Tracy Collins"/>
    <x v="2"/>
    <x v="0"/>
    <s v="San Francisco"/>
    <x v="1"/>
    <n v="94110"/>
    <x v="1"/>
    <s v="TEC-AC-10003095"/>
    <x v="2"/>
    <x v="11"/>
    <s v="Logitech G35 7.1-Channel Surround Sound Headset"/>
    <x v="1948"/>
    <n v="3"/>
    <n v="0"/>
    <n v="132.58980000000003"/>
    <x v="1"/>
    <x v="0"/>
  </r>
  <r>
    <x v="7279"/>
    <x v="3616"/>
    <x v="675"/>
    <x v="201"/>
    <x v="3"/>
    <s v="TH-21235"/>
    <s v="Tiffany House"/>
    <x v="1"/>
    <x v="0"/>
    <s v="Yuma"/>
    <x v="16"/>
    <n v="85364"/>
    <x v="1"/>
    <s v="TEC-AC-10003832"/>
    <x v="2"/>
    <x v="11"/>
    <s v="Imation 16GB Mini TravelDrive USB 2.0 Flash Drive"/>
    <x v="4884"/>
    <n v="7"/>
    <n v="0.2"/>
    <n v="48.701099999999997"/>
    <x v="1"/>
    <x v="0"/>
  </r>
  <r>
    <x v="7280"/>
    <x v="3617"/>
    <x v="780"/>
    <x v="1245"/>
    <x v="1"/>
    <s v="PW-19240"/>
    <s v="Pierre Wener"/>
    <x v="0"/>
    <x v="0"/>
    <s v="Columbia"/>
    <x v="39"/>
    <n v="21044"/>
    <x v="3"/>
    <s v="OFF-BI-10003527"/>
    <x v="1"/>
    <x v="8"/>
    <s v="Fellowes PB500 Electric Punch Plastic Comb Binding Machine with Manual Bind"/>
    <x v="4885"/>
    <n v="2"/>
    <n v="0"/>
    <n v="1270.99"/>
    <x v="3"/>
    <x v="0"/>
  </r>
  <r>
    <x v="7281"/>
    <x v="3618"/>
    <x v="524"/>
    <x v="565"/>
    <x v="1"/>
    <s v="GH-14410"/>
    <s v="Gary Hansen"/>
    <x v="2"/>
    <x v="0"/>
    <s v="Yuma"/>
    <x v="16"/>
    <n v="85364"/>
    <x v="1"/>
    <s v="TEC-MA-10001148"/>
    <x v="2"/>
    <x v="15"/>
    <s v="Swingline SM12-08 MicroCut Jam Free Shredder"/>
    <x v="4886"/>
    <n v="5"/>
    <n v="0.7"/>
    <n v="-479.98799999999994"/>
    <x v="1"/>
    <x v="0"/>
  </r>
  <r>
    <x v="7282"/>
    <x v="3619"/>
    <x v="738"/>
    <x v="89"/>
    <x v="1"/>
    <s v="JK-15730"/>
    <s v="Joe Kamberova"/>
    <x v="0"/>
    <x v="0"/>
    <s v="Chicago"/>
    <x v="10"/>
    <n v="60653"/>
    <x v="2"/>
    <s v="OFF-BI-10002432"/>
    <x v="1"/>
    <x v="8"/>
    <s v="Wilson Jones Standard D-Ring Binders"/>
    <x v="4887"/>
    <n v="3"/>
    <n v="0.8"/>
    <n v="-5.0094000000000012"/>
    <x v="2"/>
    <x v="0"/>
  </r>
  <r>
    <x v="7283"/>
    <x v="3620"/>
    <x v="428"/>
    <x v="462"/>
    <x v="1"/>
    <s v="LC-17140"/>
    <s v="Logan Currie"/>
    <x v="0"/>
    <x v="0"/>
    <s v="Cleveland"/>
    <x v="24"/>
    <n v="44105"/>
    <x v="3"/>
    <s v="OFF-AR-10001374"/>
    <x v="1"/>
    <x v="6"/>
    <s v="BIC Brite Liner Highlighters, Chisel Tip"/>
    <x v="233"/>
    <n v="5"/>
    <n v="0.2"/>
    <n v="3.8879999999999972"/>
    <x v="3"/>
    <x v="0"/>
  </r>
  <r>
    <x v="7284"/>
    <x v="3620"/>
    <x v="428"/>
    <x v="462"/>
    <x v="1"/>
    <s v="LC-17140"/>
    <s v="Logan Currie"/>
    <x v="0"/>
    <x v="0"/>
    <s v="Cleveland"/>
    <x v="24"/>
    <n v="44105"/>
    <x v="3"/>
    <s v="FUR-FU-10000723"/>
    <x v="0"/>
    <x v="5"/>
    <s v="Deflect-o EconoMat Studded, No Bevel Mat for Low Pile Carpeting"/>
    <x v="520"/>
    <n v="2"/>
    <n v="0.2"/>
    <n v="-9.0903999999999989"/>
    <x v="3"/>
    <x v="0"/>
  </r>
  <r>
    <x v="7285"/>
    <x v="3621"/>
    <x v="336"/>
    <x v="163"/>
    <x v="1"/>
    <s v="BK-11260"/>
    <s v="Berenike Kampe"/>
    <x v="0"/>
    <x v="0"/>
    <s v="San Francisco"/>
    <x v="1"/>
    <n v="94110"/>
    <x v="1"/>
    <s v="TEC-AC-10003614"/>
    <x v="2"/>
    <x v="11"/>
    <s v="Verbatim 25 GB 6x Blu-ray Single Layer Recordable Disc, 10/Pack"/>
    <x v="4888"/>
    <n v="4"/>
    <n v="0"/>
    <n v="15.298799999999996"/>
    <x v="1"/>
    <x v="0"/>
  </r>
  <r>
    <x v="7286"/>
    <x v="3622"/>
    <x v="23"/>
    <x v="22"/>
    <x v="1"/>
    <s v="BS-11365"/>
    <s v="Bill Shonely"/>
    <x v="1"/>
    <x v="0"/>
    <s v="Oklahoma City"/>
    <x v="26"/>
    <n v="73120"/>
    <x v="2"/>
    <s v="TEC-AC-10004877"/>
    <x v="2"/>
    <x v="11"/>
    <s v="Imation 30456 USB Flash Drive 8GB"/>
    <x v="4889"/>
    <n v="1"/>
    <n v="0"/>
    <n v="0.5519999999999996"/>
    <x v="2"/>
    <x v="0"/>
  </r>
  <r>
    <x v="7287"/>
    <x v="3622"/>
    <x v="23"/>
    <x v="22"/>
    <x v="1"/>
    <s v="BS-11365"/>
    <s v="Bill Shonely"/>
    <x v="1"/>
    <x v="0"/>
    <s v="Oklahoma City"/>
    <x v="26"/>
    <n v="73120"/>
    <x v="2"/>
    <s v="FUR-FU-10004270"/>
    <x v="0"/>
    <x v="5"/>
    <s v="Executive Impressions 13&quot; Clairmont Wall Clock"/>
    <x v="2206"/>
    <n v="3"/>
    <n v="0"/>
    <n v="23.652900000000002"/>
    <x v="2"/>
    <x v="0"/>
  </r>
  <r>
    <x v="7288"/>
    <x v="3623"/>
    <x v="814"/>
    <x v="1110"/>
    <x v="1"/>
    <s v="AG-10525"/>
    <s v="Andy Gerbode"/>
    <x v="1"/>
    <x v="0"/>
    <s v="Houston"/>
    <x v="5"/>
    <n v="77095"/>
    <x v="2"/>
    <s v="TEC-MA-10002210"/>
    <x v="2"/>
    <x v="15"/>
    <s v="Epson TM-T88V Direct Thermal Printer - Monochrome - Desktop"/>
    <x v="4890"/>
    <n v="3"/>
    <n v="0.4"/>
    <n v="-121.27049999999997"/>
    <x v="2"/>
    <x v="0"/>
  </r>
  <r>
    <x v="7289"/>
    <x v="3624"/>
    <x v="806"/>
    <x v="1246"/>
    <x v="2"/>
    <s v="SC-20725"/>
    <s v="Steven Cartwright"/>
    <x v="0"/>
    <x v="0"/>
    <s v="San Francisco"/>
    <x v="1"/>
    <n v="94122"/>
    <x v="1"/>
    <s v="OFF-ST-10000675"/>
    <x v="1"/>
    <x v="4"/>
    <s v="File Shuttle II and Handi-File, Black"/>
    <x v="2412"/>
    <n v="9"/>
    <n v="0"/>
    <n v="76.252499999999998"/>
    <x v="1"/>
    <x v="0"/>
  </r>
  <r>
    <x v="7290"/>
    <x v="3624"/>
    <x v="806"/>
    <x v="1246"/>
    <x v="2"/>
    <s v="SC-20725"/>
    <s v="Steven Cartwright"/>
    <x v="0"/>
    <x v="0"/>
    <s v="San Francisco"/>
    <x v="1"/>
    <n v="94122"/>
    <x v="1"/>
    <s v="OFF-BI-10004781"/>
    <x v="1"/>
    <x v="8"/>
    <s v="GBC Wire Binding Strips"/>
    <x v="4891"/>
    <n v="2"/>
    <n v="0.2"/>
    <n v="17.7744"/>
    <x v="1"/>
    <x v="0"/>
  </r>
  <r>
    <x v="7291"/>
    <x v="3624"/>
    <x v="806"/>
    <x v="1246"/>
    <x v="2"/>
    <s v="SC-20725"/>
    <s v="Steven Cartwright"/>
    <x v="0"/>
    <x v="0"/>
    <s v="San Francisco"/>
    <x v="1"/>
    <n v="94122"/>
    <x v="1"/>
    <s v="OFF-LA-10004689"/>
    <x v="1"/>
    <x v="2"/>
    <s v="Avery 512"/>
    <x v="4892"/>
    <n v="9"/>
    <n v="0"/>
    <n v="12.2247"/>
    <x v="1"/>
    <x v="0"/>
  </r>
  <r>
    <x v="7292"/>
    <x v="3625"/>
    <x v="769"/>
    <x v="784"/>
    <x v="1"/>
    <s v="LR-16915"/>
    <s v="Lena Radford"/>
    <x v="0"/>
    <x v="0"/>
    <s v="Nashville"/>
    <x v="18"/>
    <n v="37211"/>
    <x v="0"/>
    <s v="TEC-MA-10001856"/>
    <x v="2"/>
    <x v="15"/>
    <s v="Okidata C610n Printer"/>
    <x v="4893"/>
    <n v="2"/>
    <n v="0.5"/>
    <n v="-272.58000000000015"/>
    <x v="0"/>
    <x v="0"/>
  </r>
  <r>
    <x v="7293"/>
    <x v="3626"/>
    <x v="1156"/>
    <x v="1184"/>
    <x v="1"/>
    <s v="CB-12415"/>
    <s v="Christy Brittain"/>
    <x v="0"/>
    <x v="0"/>
    <s v="Los Angeles"/>
    <x v="1"/>
    <n v="90036"/>
    <x v="1"/>
    <s v="FUR-FU-10000719"/>
    <x v="0"/>
    <x v="5"/>
    <s v="DAX Cubicle Frames, 8-1/2 x 11"/>
    <x v="4894"/>
    <n v="7"/>
    <n v="0"/>
    <n v="21.596400000000003"/>
    <x v="1"/>
    <x v="0"/>
  </r>
  <r>
    <x v="7294"/>
    <x v="3627"/>
    <x v="989"/>
    <x v="1247"/>
    <x v="1"/>
    <s v="RD-19900"/>
    <s v="Ruben Dartt"/>
    <x v="0"/>
    <x v="0"/>
    <s v="Bellevue"/>
    <x v="4"/>
    <n v="98006"/>
    <x v="1"/>
    <s v="FUR-FU-10003849"/>
    <x v="0"/>
    <x v="5"/>
    <s v="DAX Metal Frame, Desktop, Stepped-Edge"/>
    <x v="4895"/>
    <n v="1"/>
    <n v="0"/>
    <n v="7.8935999999999993"/>
    <x v="1"/>
    <x v="0"/>
  </r>
  <r>
    <x v="7295"/>
    <x v="3628"/>
    <x v="417"/>
    <x v="564"/>
    <x v="2"/>
    <s v="NC-18340"/>
    <s v="Nat Carroll"/>
    <x v="0"/>
    <x v="0"/>
    <s v="Houston"/>
    <x v="5"/>
    <n v="77036"/>
    <x v="2"/>
    <s v="OFF-AR-10001725"/>
    <x v="1"/>
    <x v="6"/>
    <s v="Boston Home &amp; Office Model 2000 Electric Pencil Sharpeners"/>
    <x v="4896"/>
    <n v="2"/>
    <n v="0.2"/>
    <n v="2.8380000000000027"/>
    <x v="2"/>
    <x v="0"/>
  </r>
  <r>
    <x v="7296"/>
    <x v="3628"/>
    <x v="417"/>
    <x v="564"/>
    <x v="2"/>
    <s v="NC-18340"/>
    <s v="Nat Carroll"/>
    <x v="0"/>
    <x v="0"/>
    <s v="Houston"/>
    <x v="5"/>
    <n v="77036"/>
    <x v="2"/>
    <s v="OFF-FA-10000840"/>
    <x v="1"/>
    <x v="13"/>
    <s v="OIC Thumb-Tacks"/>
    <x v="3064"/>
    <n v="6"/>
    <n v="0.2"/>
    <n v="1.8467999999999996"/>
    <x v="2"/>
    <x v="0"/>
  </r>
  <r>
    <x v="7297"/>
    <x v="3629"/>
    <x v="1157"/>
    <x v="1248"/>
    <x v="0"/>
    <s v="NB-18655"/>
    <s v="Nona Balk"/>
    <x v="1"/>
    <x v="0"/>
    <s v="Philadelphia"/>
    <x v="9"/>
    <n v="19143"/>
    <x v="3"/>
    <s v="OFF-ST-10000943"/>
    <x v="1"/>
    <x v="4"/>
    <s v="Eldon ProFile File 'N Store Portable File Tub Letter/Legal Size Black"/>
    <x v="4897"/>
    <n v="5"/>
    <n v="0.2"/>
    <n v="7.7240000000000002"/>
    <x v="3"/>
    <x v="0"/>
  </r>
  <r>
    <x v="7298"/>
    <x v="3630"/>
    <x v="728"/>
    <x v="683"/>
    <x v="2"/>
    <s v="JK-15730"/>
    <s v="Joe Kamberova"/>
    <x v="0"/>
    <x v="0"/>
    <s v="Des Plaines"/>
    <x v="10"/>
    <n v="60016"/>
    <x v="2"/>
    <s v="FUR-TA-10002533"/>
    <x v="0"/>
    <x v="3"/>
    <s v="BPI Conference Tables"/>
    <x v="4898"/>
    <n v="4"/>
    <n v="0.5"/>
    <n v="-175.26000000000005"/>
    <x v="2"/>
    <x v="0"/>
  </r>
  <r>
    <x v="7299"/>
    <x v="3630"/>
    <x v="728"/>
    <x v="683"/>
    <x v="2"/>
    <s v="JK-15730"/>
    <s v="Joe Kamberova"/>
    <x v="0"/>
    <x v="0"/>
    <s v="Des Plaines"/>
    <x v="10"/>
    <n v="60016"/>
    <x v="2"/>
    <s v="FUR-FU-10001546"/>
    <x v="0"/>
    <x v="5"/>
    <s v="Dana Swing-Arm Lamps"/>
    <x v="1086"/>
    <n v="2"/>
    <n v="0.6"/>
    <n v="-7.4759999999999991"/>
    <x v="2"/>
    <x v="0"/>
  </r>
  <r>
    <x v="7300"/>
    <x v="3630"/>
    <x v="728"/>
    <x v="683"/>
    <x v="2"/>
    <s v="JK-15730"/>
    <s v="Joe Kamberova"/>
    <x v="0"/>
    <x v="0"/>
    <s v="Des Plaines"/>
    <x v="10"/>
    <n v="60016"/>
    <x v="2"/>
    <s v="FUR-BO-10003546"/>
    <x v="0"/>
    <x v="0"/>
    <s v="Hon 4-Shelf Metal Bookcases"/>
    <x v="4899"/>
    <n v="6"/>
    <n v="0.3"/>
    <n v="-30.293999999999983"/>
    <x v="2"/>
    <x v="0"/>
  </r>
  <r>
    <x v="7301"/>
    <x v="3630"/>
    <x v="728"/>
    <x v="683"/>
    <x v="2"/>
    <s v="JK-15730"/>
    <s v="Joe Kamberova"/>
    <x v="0"/>
    <x v="0"/>
    <s v="Des Plaines"/>
    <x v="10"/>
    <n v="60016"/>
    <x v="2"/>
    <s v="OFF-BI-10004728"/>
    <x v="1"/>
    <x v="8"/>
    <s v="Wilson Jones Turn Tabs Binder Tool for Ring Binders"/>
    <x v="4900"/>
    <n v="3"/>
    <n v="0.8"/>
    <n v="-4.9164000000000012"/>
    <x v="2"/>
    <x v="0"/>
  </r>
  <r>
    <x v="7302"/>
    <x v="3630"/>
    <x v="728"/>
    <x v="683"/>
    <x v="2"/>
    <s v="JK-15730"/>
    <s v="Joe Kamberova"/>
    <x v="0"/>
    <x v="0"/>
    <s v="Des Plaines"/>
    <x v="10"/>
    <n v="60016"/>
    <x v="2"/>
    <s v="OFF-ST-10000025"/>
    <x v="1"/>
    <x v="4"/>
    <s v="Fellowes Stor/Drawer Steel Plus Storage Drawers"/>
    <x v="4901"/>
    <n v="5"/>
    <n v="0.2"/>
    <n v="-66.801000000000045"/>
    <x v="2"/>
    <x v="0"/>
  </r>
  <r>
    <x v="7303"/>
    <x v="3631"/>
    <x v="507"/>
    <x v="221"/>
    <x v="1"/>
    <s v="DO-13645"/>
    <s v="Doug O'Connell"/>
    <x v="0"/>
    <x v="0"/>
    <s v="Boynton Beach"/>
    <x v="2"/>
    <n v="33437"/>
    <x v="0"/>
    <s v="FUR-CH-10003817"/>
    <x v="0"/>
    <x v="1"/>
    <s v="Global Value Steno Chair, Gray"/>
    <x v="2425"/>
    <n v="2"/>
    <n v="0.2"/>
    <n v="6.0740000000000016"/>
    <x v="0"/>
    <x v="0"/>
  </r>
  <r>
    <x v="7304"/>
    <x v="3631"/>
    <x v="507"/>
    <x v="221"/>
    <x v="1"/>
    <s v="DO-13645"/>
    <s v="Doug O'Connell"/>
    <x v="0"/>
    <x v="0"/>
    <s v="Boynton Beach"/>
    <x v="2"/>
    <n v="33437"/>
    <x v="0"/>
    <s v="OFF-PA-10000289"/>
    <x v="1"/>
    <x v="10"/>
    <s v="Xerox 213"/>
    <x v="563"/>
    <n v="2"/>
    <n v="0.2"/>
    <n v="3.6288"/>
    <x v="0"/>
    <x v="0"/>
  </r>
  <r>
    <x v="7305"/>
    <x v="3632"/>
    <x v="1158"/>
    <x v="1249"/>
    <x v="1"/>
    <s v="MG-18145"/>
    <s v="Mike Gockenbach"/>
    <x v="0"/>
    <x v="0"/>
    <s v="Plano"/>
    <x v="5"/>
    <n v="75023"/>
    <x v="2"/>
    <s v="FUR-TA-10001889"/>
    <x v="0"/>
    <x v="3"/>
    <s v="Bush Advantage Collection Racetrack Conference Table"/>
    <x v="4902"/>
    <n v="3"/>
    <n v="0.3"/>
    <n v="-152.71559999999999"/>
    <x v="2"/>
    <x v="0"/>
  </r>
  <r>
    <x v="7306"/>
    <x v="3633"/>
    <x v="732"/>
    <x v="237"/>
    <x v="0"/>
    <s v="LH-17155"/>
    <s v="Logan Haushalter"/>
    <x v="0"/>
    <x v="0"/>
    <s v="San Jose"/>
    <x v="1"/>
    <n v="95123"/>
    <x v="1"/>
    <s v="TEC-AC-10002305"/>
    <x v="2"/>
    <x v="11"/>
    <s v="KeyTronic E03601U1 - Keyboard - Beige"/>
    <x v="2775"/>
    <n v="4"/>
    <n v="0"/>
    <n v="12.959999999999994"/>
    <x v="1"/>
    <x v="0"/>
  </r>
  <r>
    <x v="7307"/>
    <x v="3633"/>
    <x v="732"/>
    <x v="237"/>
    <x v="0"/>
    <s v="LH-17155"/>
    <s v="Logan Haushalter"/>
    <x v="0"/>
    <x v="0"/>
    <s v="San Jose"/>
    <x v="1"/>
    <n v="95123"/>
    <x v="1"/>
    <s v="FUR-CH-10004875"/>
    <x v="0"/>
    <x v="1"/>
    <s v="Harbour Creations 67200 Series Stacking Chairs"/>
    <x v="2417"/>
    <n v="2"/>
    <n v="0.2"/>
    <n v="9.9651999999999994"/>
    <x v="1"/>
    <x v="0"/>
  </r>
  <r>
    <x v="7308"/>
    <x v="3633"/>
    <x v="732"/>
    <x v="237"/>
    <x v="0"/>
    <s v="LH-17155"/>
    <s v="Logan Haushalter"/>
    <x v="0"/>
    <x v="0"/>
    <s v="San Jose"/>
    <x v="1"/>
    <n v="95123"/>
    <x v="1"/>
    <s v="OFF-EN-10001434"/>
    <x v="1"/>
    <x v="12"/>
    <s v="Strathmore #10 Envelopes, Ultimate White"/>
    <x v="3820"/>
    <n v="3"/>
    <n v="0"/>
    <n v="77.483699999999999"/>
    <x v="1"/>
    <x v="0"/>
  </r>
  <r>
    <x v="7309"/>
    <x v="3634"/>
    <x v="193"/>
    <x v="1055"/>
    <x v="0"/>
    <s v="MM-18280"/>
    <s v="Muhammed MacIntyre"/>
    <x v="1"/>
    <x v="0"/>
    <s v="New York City"/>
    <x v="15"/>
    <n v="10024"/>
    <x v="3"/>
    <s v="OFF-FA-10004395"/>
    <x v="1"/>
    <x v="13"/>
    <s v="Plymouth Boxed Rubber Bands by Plymouth"/>
    <x v="4903"/>
    <n v="3"/>
    <n v="0"/>
    <n v="0.70650000000000013"/>
    <x v="3"/>
    <x v="0"/>
  </r>
  <r>
    <x v="7310"/>
    <x v="3635"/>
    <x v="544"/>
    <x v="905"/>
    <x v="1"/>
    <s v="BD-11320"/>
    <s v="Bill Donatelli"/>
    <x v="0"/>
    <x v="0"/>
    <s v="Detroit"/>
    <x v="12"/>
    <n v="48227"/>
    <x v="2"/>
    <s v="OFF-BI-10004632"/>
    <x v="1"/>
    <x v="8"/>
    <s v="GBC Binding covers"/>
    <x v="4904"/>
    <n v="5"/>
    <n v="0"/>
    <n v="29.137499999999996"/>
    <x v="2"/>
    <x v="0"/>
  </r>
  <r>
    <x v="7311"/>
    <x v="3636"/>
    <x v="330"/>
    <x v="349"/>
    <x v="1"/>
    <s v="SC-20575"/>
    <s v="Sonia Cooley"/>
    <x v="0"/>
    <x v="0"/>
    <s v="Miami"/>
    <x v="2"/>
    <n v="33178"/>
    <x v="0"/>
    <s v="OFF-BI-10000145"/>
    <x v="1"/>
    <x v="8"/>
    <s v="Zipper Ring Binder Pockets"/>
    <x v="1077"/>
    <n v="2"/>
    <n v="0.7"/>
    <n v="-1.3103999999999996"/>
    <x v="0"/>
    <x v="0"/>
  </r>
  <r>
    <x v="7312"/>
    <x v="3636"/>
    <x v="330"/>
    <x v="349"/>
    <x v="1"/>
    <s v="SC-20575"/>
    <s v="Sonia Cooley"/>
    <x v="0"/>
    <x v="0"/>
    <s v="Miami"/>
    <x v="2"/>
    <n v="33178"/>
    <x v="0"/>
    <s v="OFF-BI-10002498"/>
    <x v="1"/>
    <x v="8"/>
    <s v="Clear Mylar Reinforcing Strips"/>
    <x v="4905"/>
    <n v="2"/>
    <n v="0.7"/>
    <n v="-8.5974000000000004"/>
    <x v="0"/>
    <x v="0"/>
  </r>
  <r>
    <x v="7313"/>
    <x v="3636"/>
    <x v="330"/>
    <x v="349"/>
    <x v="1"/>
    <s v="SC-20575"/>
    <s v="Sonia Cooley"/>
    <x v="0"/>
    <x v="0"/>
    <s v="Miami"/>
    <x v="2"/>
    <n v="33178"/>
    <x v="0"/>
    <s v="OFF-AR-10001761"/>
    <x v="1"/>
    <x v="6"/>
    <s v="Avery Hi-Liter Smear-Safe Highlighters"/>
    <x v="1886"/>
    <n v="8"/>
    <n v="0.2"/>
    <n v="7.4751999999999992"/>
    <x v="0"/>
    <x v="0"/>
  </r>
  <r>
    <x v="7314"/>
    <x v="3637"/>
    <x v="316"/>
    <x v="993"/>
    <x v="1"/>
    <s v="TN-21040"/>
    <s v="Tanja Norvell"/>
    <x v="2"/>
    <x v="0"/>
    <s v="Park Ridge"/>
    <x v="10"/>
    <n v="60068"/>
    <x v="2"/>
    <s v="TEC-PH-10001817"/>
    <x v="2"/>
    <x v="7"/>
    <s v="Wilson Electronics DB Pro Signal Booster"/>
    <x v="4906"/>
    <n v="1"/>
    <n v="0.2"/>
    <n v="25.060000000000016"/>
    <x v="2"/>
    <x v="0"/>
  </r>
  <r>
    <x v="7315"/>
    <x v="3638"/>
    <x v="943"/>
    <x v="1188"/>
    <x v="0"/>
    <s v="ZC-21910"/>
    <s v="Zuschuss Carroll"/>
    <x v="0"/>
    <x v="0"/>
    <s v="New York City"/>
    <x v="15"/>
    <n v="10024"/>
    <x v="3"/>
    <s v="OFF-AR-10004456"/>
    <x v="1"/>
    <x v="6"/>
    <s v="Panasonic KP-4ABK Battery-Operated Pencil Sharpener"/>
    <x v="2911"/>
    <n v="3"/>
    <n v="0"/>
    <n v="12.736799999999999"/>
    <x v="3"/>
    <x v="0"/>
  </r>
  <r>
    <x v="7316"/>
    <x v="3639"/>
    <x v="1159"/>
    <x v="550"/>
    <x v="1"/>
    <s v="NB-18655"/>
    <s v="Nona Balk"/>
    <x v="1"/>
    <x v="0"/>
    <s v="New York City"/>
    <x v="15"/>
    <n v="10011"/>
    <x v="3"/>
    <s v="FUR-TA-10001539"/>
    <x v="0"/>
    <x v="3"/>
    <s v="Chromcraft Rectangular Conference Tables"/>
    <x v="4907"/>
    <n v="1"/>
    <n v="0.4"/>
    <n v="-37.915200000000027"/>
    <x v="3"/>
    <x v="0"/>
  </r>
  <r>
    <x v="7317"/>
    <x v="3640"/>
    <x v="701"/>
    <x v="410"/>
    <x v="1"/>
    <s v="KH-16330"/>
    <s v="Katharine Harms"/>
    <x v="1"/>
    <x v="0"/>
    <s v="Hillsboro"/>
    <x v="21"/>
    <n v="97123"/>
    <x v="1"/>
    <s v="OFF-PA-10003205"/>
    <x v="1"/>
    <x v="10"/>
    <s v="Wirebound Message Forms, Four 2 3/4 x 5 Forms per Page, Pink Paper"/>
    <x v="4908"/>
    <n v="3"/>
    <n v="0.2"/>
    <n v="6.6177000000000001"/>
    <x v="1"/>
    <x v="0"/>
  </r>
  <r>
    <x v="7318"/>
    <x v="3640"/>
    <x v="701"/>
    <x v="410"/>
    <x v="1"/>
    <s v="KH-16330"/>
    <s v="Katharine Harms"/>
    <x v="1"/>
    <x v="0"/>
    <s v="Hillsboro"/>
    <x v="21"/>
    <n v="97123"/>
    <x v="1"/>
    <s v="OFF-BI-10002813"/>
    <x v="1"/>
    <x v="8"/>
    <s v="Avery Reinforcements for Hole-Punch Pages"/>
    <x v="4909"/>
    <n v="7"/>
    <n v="0.7"/>
    <n v="-3.4649999999999999"/>
    <x v="1"/>
    <x v="0"/>
  </r>
  <r>
    <x v="7319"/>
    <x v="3641"/>
    <x v="200"/>
    <x v="364"/>
    <x v="0"/>
    <s v="MN-17935"/>
    <s v="Michael Nguyen"/>
    <x v="0"/>
    <x v="0"/>
    <s v="New York City"/>
    <x v="15"/>
    <n v="10009"/>
    <x v="3"/>
    <s v="TEC-PH-10002310"/>
    <x v="2"/>
    <x v="7"/>
    <s v="Plantronics Calisto P620-M USB Wireless Speakerphone System"/>
    <x v="508"/>
    <n v="5"/>
    <n v="0"/>
    <n v="264.58650000000006"/>
    <x v="3"/>
    <x v="0"/>
  </r>
  <r>
    <x v="7320"/>
    <x v="3641"/>
    <x v="200"/>
    <x v="364"/>
    <x v="0"/>
    <s v="MN-17935"/>
    <s v="Michael Nguyen"/>
    <x v="0"/>
    <x v="0"/>
    <s v="New York City"/>
    <x v="15"/>
    <n v="10009"/>
    <x v="3"/>
    <s v="FUR-FU-10003623"/>
    <x v="0"/>
    <x v="5"/>
    <s v="DataProducts Ampli Magnifier Task Lamp, Black,"/>
    <x v="4817"/>
    <n v="5"/>
    <n v="0"/>
    <n v="37.883999999999993"/>
    <x v="3"/>
    <x v="0"/>
  </r>
  <r>
    <x v="7321"/>
    <x v="3642"/>
    <x v="213"/>
    <x v="285"/>
    <x v="1"/>
    <s v="MY-18295"/>
    <s v="Muhammed Yedwab"/>
    <x v="1"/>
    <x v="0"/>
    <s v="Chicago"/>
    <x v="10"/>
    <n v="60623"/>
    <x v="2"/>
    <s v="OFF-PA-10003424"/>
    <x v="1"/>
    <x v="10"/>
    <s v="&quot;While you Were Out&quot; Message Book, One Form per Page"/>
    <x v="2965"/>
    <n v="3"/>
    <n v="0.2"/>
    <n v="3.3389999999999995"/>
    <x v="2"/>
    <x v="0"/>
  </r>
  <r>
    <x v="7322"/>
    <x v="3642"/>
    <x v="213"/>
    <x v="285"/>
    <x v="1"/>
    <s v="MY-18295"/>
    <s v="Muhammed Yedwab"/>
    <x v="1"/>
    <x v="0"/>
    <s v="Chicago"/>
    <x v="10"/>
    <n v="60623"/>
    <x v="2"/>
    <s v="TEC-AC-10004353"/>
    <x v="2"/>
    <x v="11"/>
    <s v="Hypercom P1300 Pinpad"/>
    <x v="4649"/>
    <n v="2"/>
    <n v="0.2"/>
    <n v="21.42"/>
    <x v="2"/>
    <x v="0"/>
  </r>
  <r>
    <x v="7323"/>
    <x v="3643"/>
    <x v="256"/>
    <x v="274"/>
    <x v="2"/>
    <s v="CS-11950"/>
    <s v="Carlos Soltero"/>
    <x v="0"/>
    <x v="0"/>
    <s v="New York City"/>
    <x v="15"/>
    <n v="10024"/>
    <x v="3"/>
    <s v="FUR-FU-10001934"/>
    <x v="0"/>
    <x v="5"/>
    <s v="Magnifier Swing Arm Lamp"/>
    <x v="108"/>
    <n v="2"/>
    <n v="0"/>
    <n v="10.909600000000001"/>
    <x v="3"/>
    <x v="0"/>
  </r>
  <r>
    <x v="7324"/>
    <x v="3643"/>
    <x v="256"/>
    <x v="274"/>
    <x v="2"/>
    <s v="CS-11950"/>
    <s v="Carlos Soltero"/>
    <x v="0"/>
    <x v="0"/>
    <s v="New York City"/>
    <x v="15"/>
    <n v="10024"/>
    <x v="3"/>
    <s v="OFF-LA-10003766"/>
    <x v="1"/>
    <x v="2"/>
    <s v="Self-Adhesive Removable Labels"/>
    <x v="1242"/>
    <n v="3"/>
    <n v="0"/>
    <n v="4.5359999999999996"/>
    <x v="3"/>
    <x v="0"/>
  </r>
  <r>
    <x v="7325"/>
    <x v="3644"/>
    <x v="468"/>
    <x v="251"/>
    <x v="1"/>
    <s v="MC-17845"/>
    <s v="Michael Chen"/>
    <x v="0"/>
    <x v="0"/>
    <s v="Pasco"/>
    <x v="4"/>
    <n v="99301"/>
    <x v="1"/>
    <s v="OFF-AP-10004540"/>
    <x v="1"/>
    <x v="9"/>
    <s v="Eureka The Boss Lite 10-Amp Upright Vacuum, Blue"/>
    <x v="4910"/>
    <n v="5"/>
    <n v="0"/>
    <n v="112.224"/>
    <x v="1"/>
    <x v="0"/>
  </r>
  <r>
    <x v="7326"/>
    <x v="3644"/>
    <x v="468"/>
    <x v="251"/>
    <x v="1"/>
    <s v="MC-17845"/>
    <s v="Michael Chen"/>
    <x v="0"/>
    <x v="0"/>
    <s v="Pasco"/>
    <x v="4"/>
    <n v="99301"/>
    <x v="1"/>
    <s v="OFF-BI-10001543"/>
    <x v="1"/>
    <x v="8"/>
    <s v="GBC VeloBinder Manual Binding System"/>
    <x v="4911"/>
    <n v="1"/>
    <n v="0.2"/>
    <n v="10.077200000000001"/>
    <x v="1"/>
    <x v="0"/>
  </r>
  <r>
    <x v="7327"/>
    <x v="3645"/>
    <x v="772"/>
    <x v="507"/>
    <x v="1"/>
    <s v="SC-20050"/>
    <s v="Sample Company A"/>
    <x v="2"/>
    <x v="0"/>
    <s v="Burbank"/>
    <x v="1"/>
    <n v="91505"/>
    <x v="1"/>
    <s v="FUR-FU-10004597"/>
    <x v="0"/>
    <x v="5"/>
    <s v="Eldon Cleatmat Chair Mats for Medium Pile Carpets"/>
    <x v="4912"/>
    <n v="2"/>
    <n v="0"/>
    <n v="14.430000000000007"/>
    <x v="1"/>
    <x v="0"/>
  </r>
  <r>
    <x v="7328"/>
    <x v="3645"/>
    <x v="772"/>
    <x v="507"/>
    <x v="1"/>
    <s v="SC-20050"/>
    <s v="Sample Company A"/>
    <x v="2"/>
    <x v="0"/>
    <s v="Burbank"/>
    <x v="1"/>
    <n v="91505"/>
    <x v="1"/>
    <s v="TEC-MA-10001148"/>
    <x v="2"/>
    <x v="15"/>
    <s v="Swingline SM12-08 MicroCut Jam Free Shredder"/>
    <x v="4913"/>
    <n v="4"/>
    <n v="0.2"/>
    <n v="415.98959999999994"/>
    <x v="1"/>
    <x v="0"/>
  </r>
  <r>
    <x v="7329"/>
    <x v="3645"/>
    <x v="772"/>
    <x v="507"/>
    <x v="1"/>
    <s v="SC-20050"/>
    <s v="Sample Company A"/>
    <x v="2"/>
    <x v="0"/>
    <s v="Burbank"/>
    <x v="1"/>
    <n v="91505"/>
    <x v="1"/>
    <s v="OFF-ST-10000078"/>
    <x v="1"/>
    <x v="4"/>
    <s v="Tennsco 6- and 18-Compartment Lockers"/>
    <x v="4914"/>
    <n v="7"/>
    <n v="0"/>
    <n v="334.11419999999987"/>
    <x v="1"/>
    <x v="0"/>
  </r>
  <r>
    <x v="7330"/>
    <x v="3646"/>
    <x v="396"/>
    <x v="1113"/>
    <x v="2"/>
    <s v="SP-20650"/>
    <s v="Stephanie Phelps"/>
    <x v="1"/>
    <x v="0"/>
    <s v="Chicago"/>
    <x v="10"/>
    <n v="60623"/>
    <x v="2"/>
    <s v="FUR-FU-10001037"/>
    <x v="0"/>
    <x v="5"/>
    <s v="DAX Charcoal/Nickel-Tone Document Frame, 5 x 7"/>
    <x v="4915"/>
    <n v="6"/>
    <n v="0.6"/>
    <n v="-8.532"/>
    <x v="2"/>
    <x v="0"/>
  </r>
  <r>
    <x v="7331"/>
    <x v="3647"/>
    <x v="40"/>
    <x v="904"/>
    <x v="1"/>
    <s v="SC-20440"/>
    <s v="Shaun Chance"/>
    <x v="1"/>
    <x v="0"/>
    <s v="Lancaster"/>
    <x v="9"/>
    <n v="17602"/>
    <x v="3"/>
    <s v="TEC-PH-10001433"/>
    <x v="2"/>
    <x v="7"/>
    <s v="Cisco Small Business SPA 502G VoIP phone"/>
    <x v="4916"/>
    <n v="1"/>
    <n v="0.4"/>
    <n v="-13.334099999999999"/>
    <x v="3"/>
    <x v="0"/>
  </r>
  <r>
    <x v="7332"/>
    <x v="3647"/>
    <x v="40"/>
    <x v="904"/>
    <x v="1"/>
    <s v="SC-20440"/>
    <s v="Shaun Chance"/>
    <x v="1"/>
    <x v="0"/>
    <s v="Lancaster"/>
    <x v="9"/>
    <n v="17602"/>
    <x v="3"/>
    <s v="OFF-BI-10003007"/>
    <x v="1"/>
    <x v="8"/>
    <s v="Premium Transparent Presentation Covers, No Pattern/Clear, 8 1/2&quot; x 11&quot;"/>
    <x v="4917"/>
    <n v="7"/>
    <n v="0.7"/>
    <n v="-65.150399999999991"/>
    <x v="3"/>
    <x v="0"/>
  </r>
  <r>
    <x v="7333"/>
    <x v="3648"/>
    <x v="347"/>
    <x v="1250"/>
    <x v="1"/>
    <s v="PR-18880"/>
    <s v="Patrick Ryan"/>
    <x v="0"/>
    <x v="0"/>
    <s v="Tampa"/>
    <x v="2"/>
    <n v="33614"/>
    <x v="0"/>
    <s v="FUR-FU-10001290"/>
    <x v="0"/>
    <x v="5"/>
    <s v="Executive Impressions Supervisor Wall Clock"/>
    <x v="4918"/>
    <n v="2"/>
    <n v="0.2"/>
    <n v="10.103999999999996"/>
    <x v="0"/>
    <x v="0"/>
  </r>
  <r>
    <x v="7334"/>
    <x v="3648"/>
    <x v="347"/>
    <x v="1250"/>
    <x v="1"/>
    <s v="PR-18880"/>
    <s v="Patrick Ryan"/>
    <x v="0"/>
    <x v="0"/>
    <s v="Tampa"/>
    <x v="2"/>
    <n v="33614"/>
    <x v="0"/>
    <s v="FUR-FU-10000087"/>
    <x v="0"/>
    <x v="5"/>
    <s v="Executive Impressions 14&quot; Two-Color Numerals Wall Clock"/>
    <x v="4919"/>
    <n v="3"/>
    <n v="0.2"/>
    <n v="14.313600000000005"/>
    <x v="0"/>
    <x v="0"/>
  </r>
  <r>
    <x v="7335"/>
    <x v="3649"/>
    <x v="707"/>
    <x v="1090"/>
    <x v="1"/>
    <s v="JK-15625"/>
    <s v="Jim Karlsson"/>
    <x v="0"/>
    <x v="0"/>
    <s v="New York City"/>
    <x v="15"/>
    <n v="10024"/>
    <x v="3"/>
    <s v="TEC-AC-10002049"/>
    <x v="2"/>
    <x v="11"/>
    <s v="Plantronics Savi W720 Multi-Device Wireless Headset System"/>
    <x v="4036"/>
    <n v="2"/>
    <n v="0"/>
    <n v="371.31600000000003"/>
    <x v="3"/>
    <x v="0"/>
  </r>
  <r>
    <x v="7336"/>
    <x v="3649"/>
    <x v="707"/>
    <x v="1090"/>
    <x v="1"/>
    <s v="JK-15625"/>
    <s v="Jim Karlsson"/>
    <x v="0"/>
    <x v="0"/>
    <s v="New York City"/>
    <x v="15"/>
    <n v="10024"/>
    <x v="3"/>
    <s v="FUR-BO-10002613"/>
    <x v="0"/>
    <x v="0"/>
    <s v="Atlantic Metals Mobile 4-Shelf Bookcases, Custom Colors"/>
    <x v="4920"/>
    <n v="2"/>
    <n v="0.2"/>
    <n v="56.195999999999955"/>
    <x v="3"/>
    <x v="0"/>
  </r>
  <r>
    <x v="7337"/>
    <x v="3650"/>
    <x v="296"/>
    <x v="19"/>
    <x v="2"/>
    <s v="BM-11575"/>
    <s v="Brendan Murry"/>
    <x v="1"/>
    <x v="0"/>
    <s v="Los Angeles"/>
    <x v="1"/>
    <n v="90045"/>
    <x v="1"/>
    <s v="OFF-ST-10004950"/>
    <x v="1"/>
    <x v="4"/>
    <s v="Tenex Personal Filing Tote With Secure Closure Lid, Black/Frost"/>
    <x v="4729"/>
    <n v="1"/>
    <n v="0"/>
    <n v="3.8774999999999995"/>
    <x v="1"/>
    <x v="0"/>
  </r>
  <r>
    <x v="7338"/>
    <x v="3651"/>
    <x v="414"/>
    <x v="955"/>
    <x v="0"/>
    <s v="SM-20950"/>
    <s v="Suzanne McNair"/>
    <x v="1"/>
    <x v="0"/>
    <s v="New York City"/>
    <x v="15"/>
    <n v="10035"/>
    <x v="3"/>
    <s v="FUR-CH-10004875"/>
    <x v="0"/>
    <x v="1"/>
    <s v="Harbour Creations 67200 Series Stacking Chairs"/>
    <x v="4921"/>
    <n v="3"/>
    <n v="0.1"/>
    <n v="36.3018"/>
    <x v="3"/>
    <x v="0"/>
  </r>
  <r>
    <x v="7339"/>
    <x v="3652"/>
    <x v="1074"/>
    <x v="1251"/>
    <x v="2"/>
    <s v="KC-16255"/>
    <s v="Karen Carlisle"/>
    <x v="1"/>
    <x v="0"/>
    <s v="New York City"/>
    <x v="15"/>
    <n v="10009"/>
    <x v="3"/>
    <s v="OFF-AR-10003190"/>
    <x v="1"/>
    <x v="6"/>
    <s v="Newell 32"/>
    <x v="1784"/>
    <n v="2"/>
    <n v="0"/>
    <n v="1.6128"/>
    <x v="3"/>
    <x v="0"/>
  </r>
  <r>
    <x v="7340"/>
    <x v="3653"/>
    <x v="711"/>
    <x v="1199"/>
    <x v="1"/>
    <s v="SG-20470"/>
    <s v="Sheri Gordon"/>
    <x v="0"/>
    <x v="0"/>
    <s v="Atlanta"/>
    <x v="32"/>
    <n v="30318"/>
    <x v="0"/>
    <s v="FUR-CH-10000553"/>
    <x v="0"/>
    <x v="1"/>
    <s v="Metal Folding Chairs, Beige, 4/Carton"/>
    <x v="4922"/>
    <n v="2"/>
    <n v="0"/>
    <n v="18.327599999999997"/>
    <x v="0"/>
    <x v="0"/>
  </r>
  <r>
    <x v="7341"/>
    <x v="3653"/>
    <x v="711"/>
    <x v="1199"/>
    <x v="1"/>
    <s v="SG-20470"/>
    <s v="Sheri Gordon"/>
    <x v="0"/>
    <x v="0"/>
    <s v="Atlanta"/>
    <x v="32"/>
    <n v="30318"/>
    <x v="0"/>
    <s v="OFF-LA-10002762"/>
    <x v="1"/>
    <x v="2"/>
    <s v="Avery 485"/>
    <x v="4923"/>
    <n v="13"/>
    <n v="0"/>
    <n v="76.558299999999988"/>
    <x v="0"/>
    <x v="0"/>
  </r>
  <r>
    <x v="7342"/>
    <x v="3653"/>
    <x v="711"/>
    <x v="1199"/>
    <x v="1"/>
    <s v="SG-20470"/>
    <s v="Sheri Gordon"/>
    <x v="0"/>
    <x v="0"/>
    <s v="Atlanta"/>
    <x v="32"/>
    <n v="30318"/>
    <x v="0"/>
    <s v="FUR-FU-10000719"/>
    <x v="0"/>
    <x v="5"/>
    <s v="DAX Cubicle Frames, 8-1/2 x 11"/>
    <x v="3567"/>
    <n v="3"/>
    <n v="0"/>
    <n v="9.2556000000000012"/>
    <x v="0"/>
    <x v="0"/>
  </r>
  <r>
    <x v="7343"/>
    <x v="3654"/>
    <x v="58"/>
    <x v="916"/>
    <x v="1"/>
    <s v="TB-21520"/>
    <s v="Tracy Blumstein"/>
    <x v="0"/>
    <x v="0"/>
    <s v="New York City"/>
    <x v="15"/>
    <n v="10009"/>
    <x v="3"/>
    <s v="OFF-ST-10000563"/>
    <x v="1"/>
    <x v="4"/>
    <s v="Fellowes Bankers Box Stor/Drawer Steel Plus"/>
    <x v="1643"/>
    <n v="6"/>
    <n v="0"/>
    <n v="19.188000000000002"/>
    <x v="3"/>
    <x v="0"/>
  </r>
  <r>
    <x v="7344"/>
    <x v="3655"/>
    <x v="157"/>
    <x v="416"/>
    <x v="1"/>
    <s v="DV-13045"/>
    <s v="Darrin Van Huff"/>
    <x v="1"/>
    <x v="0"/>
    <s v="Jacksonville"/>
    <x v="2"/>
    <n v="32216"/>
    <x v="0"/>
    <s v="FUR-TA-10004289"/>
    <x v="0"/>
    <x v="3"/>
    <s v="BoxOffice By Design Rectangular and Half-Moon Meeting Room Tables"/>
    <x v="4924"/>
    <n v="6"/>
    <n v="0.45"/>
    <n v="-420"/>
    <x v="0"/>
    <x v="0"/>
  </r>
  <r>
    <x v="7345"/>
    <x v="3655"/>
    <x v="157"/>
    <x v="416"/>
    <x v="1"/>
    <s v="DV-13045"/>
    <s v="Darrin Van Huff"/>
    <x v="1"/>
    <x v="0"/>
    <s v="Jacksonville"/>
    <x v="2"/>
    <n v="32216"/>
    <x v="0"/>
    <s v="TEC-PH-10003555"/>
    <x v="2"/>
    <x v="7"/>
    <s v="Motorola HK250 Universal Bluetooth Headset"/>
    <x v="4925"/>
    <n v="4"/>
    <n v="0.2"/>
    <n v="-16.552799999999994"/>
    <x v="0"/>
    <x v="0"/>
  </r>
  <r>
    <x v="7346"/>
    <x v="3655"/>
    <x v="157"/>
    <x v="416"/>
    <x v="1"/>
    <s v="DV-13045"/>
    <s v="Darrin Van Huff"/>
    <x v="1"/>
    <x v="0"/>
    <s v="Jacksonville"/>
    <x v="2"/>
    <n v="32216"/>
    <x v="0"/>
    <s v="OFF-AR-10001958"/>
    <x v="1"/>
    <x v="6"/>
    <s v="Stanley Bostitch Contemporary Electric Pencil Sharpeners"/>
    <x v="4926"/>
    <n v="1"/>
    <n v="0.2"/>
    <n v="1.3584000000000001"/>
    <x v="0"/>
    <x v="0"/>
  </r>
  <r>
    <x v="7347"/>
    <x v="3655"/>
    <x v="157"/>
    <x v="416"/>
    <x v="1"/>
    <s v="DV-13045"/>
    <s v="Darrin Van Huff"/>
    <x v="1"/>
    <x v="0"/>
    <s v="Jacksonville"/>
    <x v="2"/>
    <n v="32216"/>
    <x v="0"/>
    <s v="FUR-CH-10000225"/>
    <x v="0"/>
    <x v="1"/>
    <s v="Global Geo Office Task Chair, Gray"/>
    <x v="1466"/>
    <n v="1"/>
    <n v="0.2"/>
    <n v="-12.147000000000009"/>
    <x v="0"/>
    <x v="0"/>
  </r>
  <r>
    <x v="7348"/>
    <x v="3656"/>
    <x v="223"/>
    <x v="232"/>
    <x v="1"/>
    <s v="SC-20020"/>
    <s v="Sam Craven"/>
    <x v="0"/>
    <x v="0"/>
    <s v="Houston"/>
    <x v="5"/>
    <n v="77095"/>
    <x v="2"/>
    <s v="OFF-AP-10002534"/>
    <x v="1"/>
    <x v="9"/>
    <s v="3.6 Cubic Foot Counter Height Office Refrigerator"/>
    <x v="4927"/>
    <n v="3"/>
    <n v="0.8"/>
    <n v="-459.60720000000003"/>
    <x v="2"/>
    <x v="0"/>
  </r>
  <r>
    <x v="7349"/>
    <x v="3657"/>
    <x v="208"/>
    <x v="471"/>
    <x v="1"/>
    <s v="JB-15400"/>
    <s v="Jennifer Braxton"/>
    <x v="1"/>
    <x v="0"/>
    <s v="Milwaukee"/>
    <x v="6"/>
    <n v="53209"/>
    <x v="2"/>
    <s v="OFF-BI-10000301"/>
    <x v="1"/>
    <x v="8"/>
    <s v="GBC Instant Report Kit"/>
    <x v="1120"/>
    <n v="6"/>
    <n v="0"/>
    <n v="19.41"/>
    <x v="2"/>
    <x v="0"/>
  </r>
  <r>
    <x v="7350"/>
    <x v="3657"/>
    <x v="208"/>
    <x v="471"/>
    <x v="1"/>
    <s v="JB-15400"/>
    <s v="Jennifer Braxton"/>
    <x v="1"/>
    <x v="0"/>
    <s v="Milwaukee"/>
    <x v="6"/>
    <n v="53209"/>
    <x v="2"/>
    <s v="OFF-BI-10003460"/>
    <x v="1"/>
    <x v="8"/>
    <s v="Acco 3-Hole Punch"/>
    <x v="4928"/>
    <n v="5"/>
    <n v="0"/>
    <n v="10.511999999999999"/>
    <x v="2"/>
    <x v="0"/>
  </r>
  <r>
    <x v="7351"/>
    <x v="3658"/>
    <x v="468"/>
    <x v="38"/>
    <x v="1"/>
    <s v="GH-14425"/>
    <s v="Gary Hwang"/>
    <x v="0"/>
    <x v="0"/>
    <s v="Modesto"/>
    <x v="1"/>
    <n v="95351"/>
    <x v="1"/>
    <s v="TEC-AC-10001772"/>
    <x v="2"/>
    <x v="11"/>
    <s v="Memorex Mini Travel Drive 16 GB USB 2.0 Flash Drive"/>
    <x v="1829"/>
    <n v="7"/>
    <n v="0"/>
    <n v="43.598100000000002"/>
    <x v="1"/>
    <x v="0"/>
  </r>
  <r>
    <x v="7352"/>
    <x v="3659"/>
    <x v="633"/>
    <x v="671"/>
    <x v="0"/>
    <s v="MG-17650"/>
    <s v="Matthew Grinstein"/>
    <x v="2"/>
    <x v="0"/>
    <s v="Lakewood"/>
    <x v="24"/>
    <n v="44107"/>
    <x v="3"/>
    <s v="TEC-PH-10003505"/>
    <x v="2"/>
    <x v="7"/>
    <s v="Geemarc AmpliPOWER60"/>
    <x v="4929"/>
    <n v="8"/>
    <n v="0.4"/>
    <n v="-81.664000000000044"/>
    <x v="3"/>
    <x v="0"/>
  </r>
  <r>
    <x v="7353"/>
    <x v="3660"/>
    <x v="897"/>
    <x v="953"/>
    <x v="1"/>
    <s v="RD-19660"/>
    <s v="Robert Dilbeck"/>
    <x v="2"/>
    <x v="0"/>
    <s v="Philadelphia"/>
    <x v="9"/>
    <n v="19134"/>
    <x v="3"/>
    <s v="OFF-LA-10004484"/>
    <x v="1"/>
    <x v="2"/>
    <s v="Avery 476"/>
    <x v="1053"/>
    <n v="5"/>
    <n v="0.2"/>
    <n v="5.368999999999998"/>
    <x v="3"/>
    <x v="0"/>
  </r>
  <r>
    <x v="7354"/>
    <x v="3661"/>
    <x v="695"/>
    <x v="758"/>
    <x v="1"/>
    <s v="SN-20560"/>
    <s v="Skye Norling"/>
    <x v="2"/>
    <x v="0"/>
    <s v="San Francisco"/>
    <x v="1"/>
    <n v="94109"/>
    <x v="1"/>
    <s v="OFF-PA-10001593"/>
    <x v="1"/>
    <x v="10"/>
    <s v="Xerox 1947"/>
    <x v="2744"/>
    <n v="5"/>
    <n v="0"/>
    <n v="13.454999999999998"/>
    <x v="1"/>
    <x v="0"/>
  </r>
  <r>
    <x v="7355"/>
    <x v="3662"/>
    <x v="620"/>
    <x v="214"/>
    <x v="0"/>
    <s v="AH-10690"/>
    <s v="Anna Häberlin"/>
    <x v="1"/>
    <x v="0"/>
    <s v="Detroit"/>
    <x v="12"/>
    <n v="48205"/>
    <x v="2"/>
    <s v="OFF-BI-10004139"/>
    <x v="1"/>
    <x v="8"/>
    <s v="Fellowes Presentation Covers for Comb Binding Machines"/>
    <x v="4930"/>
    <n v="8"/>
    <n v="0"/>
    <n v="52.379999999999995"/>
    <x v="2"/>
    <x v="0"/>
  </r>
  <r>
    <x v="7356"/>
    <x v="3663"/>
    <x v="790"/>
    <x v="802"/>
    <x v="1"/>
    <s v="MZ-17335"/>
    <s v="Maria Zettner"/>
    <x v="2"/>
    <x v="0"/>
    <s v="Phoenix"/>
    <x v="16"/>
    <n v="85023"/>
    <x v="1"/>
    <s v="OFF-AR-10001315"/>
    <x v="1"/>
    <x v="6"/>
    <s v="Newell 310"/>
    <x v="4931"/>
    <n v="1"/>
    <n v="0.2"/>
    <n v="0.15839999999999993"/>
    <x v="1"/>
    <x v="0"/>
  </r>
  <r>
    <x v="7357"/>
    <x v="3663"/>
    <x v="790"/>
    <x v="802"/>
    <x v="1"/>
    <s v="MZ-17335"/>
    <s v="Maria Zettner"/>
    <x v="2"/>
    <x v="0"/>
    <s v="Phoenix"/>
    <x v="16"/>
    <n v="85023"/>
    <x v="1"/>
    <s v="FUR-FU-10001488"/>
    <x v="0"/>
    <x v="5"/>
    <s v="Tenex 46&quot; x 60&quot; Computer Anti-Static Chairmat, Rectangular Shaped"/>
    <x v="4932"/>
    <n v="2"/>
    <n v="0.2"/>
    <n v="0"/>
    <x v="1"/>
    <x v="0"/>
  </r>
  <r>
    <x v="7358"/>
    <x v="3664"/>
    <x v="125"/>
    <x v="752"/>
    <x v="0"/>
    <s v="AR-10345"/>
    <s v="Alex Russell"/>
    <x v="1"/>
    <x v="0"/>
    <s v="Philadelphia"/>
    <x v="9"/>
    <n v="19143"/>
    <x v="3"/>
    <s v="TEC-PH-10002170"/>
    <x v="2"/>
    <x v="7"/>
    <s v="ClearSounds CSC500 Amplified Spirit Phone Corded phone"/>
    <x v="4933"/>
    <n v="6"/>
    <n v="0.4"/>
    <n v="-50.392799999999994"/>
    <x v="3"/>
    <x v="0"/>
  </r>
  <r>
    <x v="7359"/>
    <x v="3664"/>
    <x v="125"/>
    <x v="752"/>
    <x v="0"/>
    <s v="AR-10345"/>
    <s v="Alex Russell"/>
    <x v="1"/>
    <x v="0"/>
    <s v="Philadelphia"/>
    <x v="9"/>
    <n v="19143"/>
    <x v="3"/>
    <s v="FUR-TA-10004575"/>
    <x v="0"/>
    <x v="3"/>
    <s v="Hon 5100 Series Wood Tables"/>
    <x v="2979"/>
    <n v="3"/>
    <n v="0.4"/>
    <n v="-192.04680000000008"/>
    <x v="3"/>
    <x v="0"/>
  </r>
  <r>
    <x v="7360"/>
    <x v="3665"/>
    <x v="408"/>
    <x v="679"/>
    <x v="2"/>
    <s v="JF-15295"/>
    <s v="Jason Fortune-"/>
    <x v="0"/>
    <x v="0"/>
    <s v="Los Angeles"/>
    <x v="1"/>
    <n v="90036"/>
    <x v="1"/>
    <s v="OFF-PA-10000809"/>
    <x v="1"/>
    <x v="10"/>
    <s v="Xerox 206"/>
    <x v="541"/>
    <n v="3"/>
    <n v="0"/>
    <n v="9.3312000000000008"/>
    <x v="1"/>
    <x v="0"/>
  </r>
  <r>
    <x v="7361"/>
    <x v="3665"/>
    <x v="408"/>
    <x v="679"/>
    <x v="2"/>
    <s v="JF-15295"/>
    <s v="Jason Fortune-"/>
    <x v="0"/>
    <x v="0"/>
    <s v="Los Angeles"/>
    <x v="1"/>
    <n v="90036"/>
    <x v="1"/>
    <s v="FUR-CH-10000225"/>
    <x v="0"/>
    <x v="1"/>
    <s v="Global Geo Office Task Chair, Gray"/>
    <x v="4934"/>
    <n v="3"/>
    <n v="0.2"/>
    <n v="-36.441000000000031"/>
    <x v="1"/>
    <x v="0"/>
  </r>
  <r>
    <x v="7362"/>
    <x v="3665"/>
    <x v="408"/>
    <x v="679"/>
    <x v="2"/>
    <s v="JF-15295"/>
    <s v="Jason Fortune-"/>
    <x v="0"/>
    <x v="0"/>
    <s v="Los Angeles"/>
    <x v="1"/>
    <n v="90036"/>
    <x v="1"/>
    <s v="OFF-BI-10003707"/>
    <x v="1"/>
    <x v="8"/>
    <s v="Aluminum Screw Posts"/>
    <x v="941"/>
    <n v="3"/>
    <n v="0.2"/>
    <n v="13.734"/>
    <x v="1"/>
    <x v="0"/>
  </r>
  <r>
    <x v="7363"/>
    <x v="3666"/>
    <x v="85"/>
    <x v="49"/>
    <x v="1"/>
    <s v="DS-13180"/>
    <s v="David Smith"/>
    <x v="1"/>
    <x v="0"/>
    <s v="Philadelphia"/>
    <x v="9"/>
    <n v="19140"/>
    <x v="3"/>
    <s v="TEC-PH-10004539"/>
    <x v="2"/>
    <x v="7"/>
    <s v="Wireless Extenders zBoost YX545 SOHO Signal Booster"/>
    <x v="4935"/>
    <n v="3"/>
    <n v="0.4"/>
    <n v="-73.706100000000021"/>
    <x v="3"/>
    <x v="0"/>
  </r>
  <r>
    <x v="7364"/>
    <x v="3666"/>
    <x v="85"/>
    <x v="49"/>
    <x v="1"/>
    <s v="DS-13180"/>
    <s v="David Smith"/>
    <x v="1"/>
    <x v="0"/>
    <s v="Philadelphia"/>
    <x v="9"/>
    <n v="19140"/>
    <x v="3"/>
    <s v="OFF-FA-10004076"/>
    <x v="1"/>
    <x v="13"/>
    <s v="Translucent Push Pins by OIC"/>
    <x v="2538"/>
    <n v="8"/>
    <n v="0.2"/>
    <n v="2.6927999999999992"/>
    <x v="3"/>
    <x v="0"/>
  </r>
  <r>
    <x v="7365"/>
    <x v="3666"/>
    <x v="85"/>
    <x v="49"/>
    <x v="1"/>
    <s v="DS-13180"/>
    <s v="David Smith"/>
    <x v="1"/>
    <x v="0"/>
    <s v="Philadelphia"/>
    <x v="9"/>
    <n v="19140"/>
    <x v="3"/>
    <s v="OFF-BI-10003166"/>
    <x v="1"/>
    <x v="8"/>
    <s v="GBC Plasticlear Binding Covers"/>
    <x v="4936"/>
    <n v="2"/>
    <n v="0.7"/>
    <n v="-5.0511999999999997"/>
    <x v="3"/>
    <x v="0"/>
  </r>
  <r>
    <x v="7366"/>
    <x v="3666"/>
    <x v="85"/>
    <x v="49"/>
    <x v="1"/>
    <s v="DS-13180"/>
    <s v="David Smith"/>
    <x v="1"/>
    <x v="0"/>
    <s v="Philadelphia"/>
    <x v="9"/>
    <n v="19140"/>
    <x v="3"/>
    <s v="OFF-ST-10002301"/>
    <x v="1"/>
    <x v="4"/>
    <s v="Tennsco Commercial Shelving"/>
    <x v="2604"/>
    <n v="2"/>
    <n v="0.2"/>
    <n v="-7.7292000000000041"/>
    <x v="3"/>
    <x v="0"/>
  </r>
  <r>
    <x v="7367"/>
    <x v="3666"/>
    <x v="85"/>
    <x v="49"/>
    <x v="1"/>
    <s v="DS-13180"/>
    <s v="David Smith"/>
    <x v="1"/>
    <x v="0"/>
    <s v="Philadelphia"/>
    <x v="9"/>
    <n v="19140"/>
    <x v="3"/>
    <s v="FUR-CH-10002647"/>
    <x v="0"/>
    <x v="1"/>
    <s v="Situations Contoured Folding Chairs, 4/Set"/>
    <x v="2548"/>
    <n v="7"/>
    <n v="0.3"/>
    <n v="-24.842999999999961"/>
    <x v="3"/>
    <x v="0"/>
  </r>
  <r>
    <x v="7368"/>
    <x v="3667"/>
    <x v="4"/>
    <x v="125"/>
    <x v="2"/>
    <s v="BP-11095"/>
    <s v="Bart Pistole"/>
    <x v="1"/>
    <x v="0"/>
    <s v="Miami"/>
    <x v="2"/>
    <n v="33180"/>
    <x v="0"/>
    <s v="OFF-BI-10004654"/>
    <x v="1"/>
    <x v="8"/>
    <s v="VariCap6 Expandable Binder"/>
    <x v="4937"/>
    <n v="3"/>
    <n v="0.7"/>
    <n v="-11.936999999999998"/>
    <x v="0"/>
    <x v="0"/>
  </r>
  <r>
    <x v="7369"/>
    <x v="3668"/>
    <x v="1000"/>
    <x v="739"/>
    <x v="0"/>
    <s v="TG-21310"/>
    <s v="Toby Gnade"/>
    <x v="0"/>
    <x v="0"/>
    <s v="Raleigh"/>
    <x v="3"/>
    <n v="27604"/>
    <x v="0"/>
    <s v="OFF-LA-10001175"/>
    <x v="1"/>
    <x v="2"/>
    <s v="Avery 514"/>
    <x v="877"/>
    <n v="2"/>
    <n v="0.2"/>
    <n v="1.6704000000000001"/>
    <x v="0"/>
    <x v="0"/>
  </r>
  <r>
    <x v="7370"/>
    <x v="3669"/>
    <x v="919"/>
    <x v="1252"/>
    <x v="1"/>
    <s v="BT-11395"/>
    <s v="Bill Tyler"/>
    <x v="1"/>
    <x v="0"/>
    <s v="Garden City"/>
    <x v="41"/>
    <n v="67846"/>
    <x v="2"/>
    <s v="TEC-PH-10001336"/>
    <x v="2"/>
    <x v="7"/>
    <s v="Digium D40 VoIP phone"/>
    <x v="2052"/>
    <n v="2"/>
    <n v="0"/>
    <n v="74.8142"/>
    <x v="2"/>
    <x v="0"/>
  </r>
  <r>
    <x v="7371"/>
    <x v="3670"/>
    <x v="363"/>
    <x v="1253"/>
    <x v="0"/>
    <s v="JF-15190"/>
    <s v="Jamie Frazer"/>
    <x v="0"/>
    <x v="0"/>
    <s v="Long Beach"/>
    <x v="1"/>
    <n v="90805"/>
    <x v="1"/>
    <s v="OFF-ST-10000760"/>
    <x v="1"/>
    <x v="4"/>
    <s v="Eldon Fold 'N Roll Cart System"/>
    <x v="4938"/>
    <n v="11"/>
    <n v="0"/>
    <n v="44.596199999999996"/>
    <x v="1"/>
    <x v="0"/>
  </r>
  <r>
    <x v="7372"/>
    <x v="3670"/>
    <x v="363"/>
    <x v="1253"/>
    <x v="0"/>
    <s v="JF-15190"/>
    <s v="Jamie Frazer"/>
    <x v="0"/>
    <x v="0"/>
    <s v="Long Beach"/>
    <x v="1"/>
    <n v="90805"/>
    <x v="1"/>
    <s v="OFF-ST-10002301"/>
    <x v="1"/>
    <x v="4"/>
    <s v="Tennsco Commercial Shelving"/>
    <x v="4939"/>
    <n v="3"/>
    <n v="0"/>
    <n v="0.61019999999999541"/>
    <x v="1"/>
    <x v="0"/>
  </r>
  <r>
    <x v="7373"/>
    <x v="3670"/>
    <x v="363"/>
    <x v="1253"/>
    <x v="0"/>
    <s v="JF-15190"/>
    <s v="Jamie Frazer"/>
    <x v="0"/>
    <x v="0"/>
    <s v="Long Beach"/>
    <x v="1"/>
    <n v="90805"/>
    <x v="1"/>
    <s v="OFF-SU-10004884"/>
    <x v="1"/>
    <x v="14"/>
    <s v="Acme Galleria Hot Forged Steel Scissors with Colored Handles"/>
    <x v="4940"/>
    <n v="7"/>
    <n v="0"/>
    <n v="31.931899999999988"/>
    <x v="1"/>
    <x v="0"/>
  </r>
  <r>
    <x v="7374"/>
    <x v="3670"/>
    <x v="363"/>
    <x v="1253"/>
    <x v="0"/>
    <s v="JF-15190"/>
    <s v="Jamie Frazer"/>
    <x v="0"/>
    <x v="0"/>
    <s v="Long Beach"/>
    <x v="1"/>
    <n v="90805"/>
    <x v="1"/>
    <s v="OFF-FA-10003112"/>
    <x v="1"/>
    <x v="13"/>
    <s v="Staples"/>
    <x v="2837"/>
    <n v="1"/>
    <n v="0"/>
    <n v="3.5504999999999995"/>
    <x v="1"/>
    <x v="0"/>
  </r>
  <r>
    <x v="7375"/>
    <x v="3671"/>
    <x v="802"/>
    <x v="848"/>
    <x v="1"/>
    <s v="MK-17905"/>
    <s v="Michael Kennedy"/>
    <x v="1"/>
    <x v="0"/>
    <s v="San Diego"/>
    <x v="1"/>
    <n v="92037"/>
    <x v="1"/>
    <s v="OFF-BI-10000069"/>
    <x v="1"/>
    <x v="8"/>
    <s v="GBC Prepunched Paper, 19-Hole, for Binding Systems, 24-lb"/>
    <x v="4941"/>
    <n v="3"/>
    <n v="0.2"/>
    <n v="11.707799999999995"/>
    <x v="1"/>
    <x v="0"/>
  </r>
  <r>
    <x v="7376"/>
    <x v="3672"/>
    <x v="808"/>
    <x v="133"/>
    <x v="2"/>
    <s v="GG-14650"/>
    <s v="Greg Guthrie"/>
    <x v="1"/>
    <x v="0"/>
    <s v="Bloomington"/>
    <x v="10"/>
    <n v="61701"/>
    <x v="2"/>
    <s v="OFF-AR-10001958"/>
    <x v="1"/>
    <x v="6"/>
    <s v="Stanley Bostitch Contemporary Electric Pencil Sharpeners"/>
    <x v="4942"/>
    <n v="4"/>
    <n v="0.2"/>
    <n v="5.4336000000000002"/>
    <x v="2"/>
    <x v="0"/>
  </r>
  <r>
    <x v="7377"/>
    <x v="3673"/>
    <x v="111"/>
    <x v="160"/>
    <x v="1"/>
    <s v="MC-18130"/>
    <s v="Mike Caudle"/>
    <x v="1"/>
    <x v="0"/>
    <s v="Seattle"/>
    <x v="4"/>
    <n v="98115"/>
    <x v="1"/>
    <s v="OFF-ST-10001321"/>
    <x v="1"/>
    <x v="4"/>
    <s v="Decoflex Hanging Personal Folder File, Blue"/>
    <x v="451"/>
    <n v="6"/>
    <n v="0"/>
    <n v="24.980400000000007"/>
    <x v="1"/>
    <x v="0"/>
  </r>
  <r>
    <x v="7378"/>
    <x v="3674"/>
    <x v="70"/>
    <x v="1247"/>
    <x v="3"/>
    <s v="ML-18265"/>
    <s v="Muhammed Lee"/>
    <x v="0"/>
    <x v="0"/>
    <s v="Fayetteville"/>
    <x v="3"/>
    <n v="28314"/>
    <x v="0"/>
    <s v="OFF-AR-10003504"/>
    <x v="1"/>
    <x v="6"/>
    <s v="Newell 347"/>
    <x v="1518"/>
    <n v="3"/>
    <n v="0.2"/>
    <n v="1.1555999999999984"/>
    <x v="0"/>
    <x v="0"/>
  </r>
  <r>
    <x v="7379"/>
    <x v="3675"/>
    <x v="1160"/>
    <x v="801"/>
    <x v="1"/>
    <s v="AG-10270"/>
    <s v="Alejandro Grove"/>
    <x v="0"/>
    <x v="0"/>
    <s v="Omaha"/>
    <x v="8"/>
    <n v="68104"/>
    <x v="2"/>
    <s v="OFF-ST-10000419"/>
    <x v="1"/>
    <x v="4"/>
    <s v="Rogers Jumbo File, Granite"/>
    <x v="1360"/>
    <n v="3"/>
    <n v="0"/>
    <n v="0.4073999999999991"/>
    <x v="2"/>
    <x v="0"/>
  </r>
  <r>
    <x v="7380"/>
    <x v="3675"/>
    <x v="1160"/>
    <x v="801"/>
    <x v="1"/>
    <s v="AG-10270"/>
    <s v="Alejandro Grove"/>
    <x v="0"/>
    <x v="0"/>
    <s v="Omaha"/>
    <x v="8"/>
    <n v="68104"/>
    <x v="2"/>
    <s v="OFF-LA-10004559"/>
    <x v="1"/>
    <x v="2"/>
    <s v="Avery 49"/>
    <x v="936"/>
    <n v="5"/>
    <n v="0"/>
    <n v="7.056"/>
    <x v="2"/>
    <x v="0"/>
  </r>
  <r>
    <x v="7381"/>
    <x v="3675"/>
    <x v="1160"/>
    <x v="801"/>
    <x v="1"/>
    <s v="AG-10270"/>
    <s v="Alejandro Grove"/>
    <x v="0"/>
    <x v="0"/>
    <s v="Omaha"/>
    <x v="8"/>
    <n v="68104"/>
    <x v="2"/>
    <s v="TEC-PH-10001644"/>
    <x v="2"/>
    <x v="7"/>
    <s v="BlueLounge Milo Smartphone Stand, White/Metallic"/>
    <x v="179"/>
    <n v="5"/>
    <n v="0"/>
    <n v="41.986000000000004"/>
    <x v="2"/>
    <x v="0"/>
  </r>
  <r>
    <x v="7382"/>
    <x v="3675"/>
    <x v="1160"/>
    <x v="801"/>
    <x v="1"/>
    <s v="AG-10270"/>
    <s v="Alejandro Grove"/>
    <x v="0"/>
    <x v="0"/>
    <s v="Omaha"/>
    <x v="8"/>
    <n v="68104"/>
    <x v="2"/>
    <s v="OFF-SU-10004782"/>
    <x v="1"/>
    <x v="14"/>
    <s v="Elite 5&quot; Scissors"/>
    <x v="2952"/>
    <n v="2"/>
    <n v="0"/>
    <n v="5.0699999999999985"/>
    <x v="2"/>
    <x v="0"/>
  </r>
  <r>
    <x v="7383"/>
    <x v="3675"/>
    <x v="1160"/>
    <x v="801"/>
    <x v="1"/>
    <s v="AG-10270"/>
    <s v="Alejandro Grove"/>
    <x v="0"/>
    <x v="0"/>
    <s v="Omaha"/>
    <x v="8"/>
    <n v="68104"/>
    <x v="2"/>
    <s v="OFF-PA-10002250"/>
    <x v="1"/>
    <x v="10"/>
    <s v="Things To Do Today Pad"/>
    <x v="1215"/>
    <n v="3"/>
    <n v="0"/>
    <n v="8.4527999999999999"/>
    <x v="2"/>
    <x v="0"/>
  </r>
  <r>
    <x v="7384"/>
    <x v="3675"/>
    <x v="1160"/>
    <x v="801"/>
    <x v="1"/>
    <s v="AG-10270"/>
    <s v="Alejandro Grove"/>
    <x v="0"/>
    <x v="0"/>
    <s v="Omaha"/>
    <x v="8"/>
    <n v="68104"/>
    <x v="2"/>
    <s v="OFF-AP-10001394"/>
    <x v="1"/>
    <x v="9"/>
    <s v="Harmony Air Purifier"/>
    <x v="4943"/>
    <n v="2"/>
    <n v="0"/>
    <n v="136.07999999999998"/>
    <x v="2"/>
    <x v="0"/>
  </r>
  <r>
    <x v="7385"/>
    <x v="3675"/>
    <x v="1160"/>
    <x v="801"/>
    <x v="1"/>
    <s v="AG-10270"/>
    <s v="Alejandro Grove"/>
    <x v="0"/>
    <x v="0"/>
    <s v="Omaha"/>
    <x v="8"/>
    <n v="68104"/>
    <x v="2"/>
    <s v="OFF-PA-10001838"/>
    <x v="1"/>
    <x v="10"/>
    <s v="Adams Telephone Message Book W/Dividers/Space For Phone Numbers, 5 1/4&quot;X8 1/2&quot;, 300/Messages"/>
    <x v="4634"/>
    <n v="3"/>
    <n v="0"/>
    <n v="8.6435999999999993"/>
    <x v="2"/>
    <x v="0"/>
  </r>
  <r>
    <x v="7386"/>
    <x v="3675"/>
    <x v="1160"/>
    <x v="801"/>
    <x v="1"/>
    <s v="AG-10270"/>
    <s v="Alejandro Grove"/>
    <x v="0"/>
    <x v="0"/>
    <s v="Omaha"/>
    <x v="8"/>
    <n v="68104"/>
    <x v="2"/>
    <s v="OFF-ST-10004340"/>
    <x v="1"/>
    <x v="4"/>
    <s v="Fellowes Mobile File Cart, Black"/>
    <x v="3106"/>
    <n v="6"/>
    <n v="0"/>
    <n v="100.73160000000001"/>
    <x v="2"/>
    <x v="0"/>
  </r>
  <r>
    <x v="7387"/>
    <x v="3675"/>
    <x v="1160"/>
    <x v="801"/>
    <x v="1"/>
    <s v="AG-10270"/>
    <s v="Alejandro Grove"/>
    <x v="0"/>
    <x v="0"/>
    <s v="Omaha"/>
    <x v="8"/>
    <n v="68104"/>
    <x v="2"/>
    <s v="FUR-FU-10003664"/>
    <x v="0"/>
    <x v="5"/>
    <s v="Electrix Architect's Clamp-On Swing Arm Lamp, Black"/>
    <x v="4944"/>
    <n v="14"/>
    <n v="0"/>
    <n v="387.56759999999986"/>
    <x v="2"/>
    <x v="0"/>
  </r>
  <r>
    <x v="7388"/>
    <x v="3675"/>
    <x v="1160"/>
    <x v="801"/>
    <x v="1"/>
    <s v="AG-10270"/>
    <s v="Alejandro Grove"/>
    <x v="0"/>
    <x v="0"/>
    <s v="Omaha"/>
    <x v="8"/>
    <n v="68104"/>
    <x v="2"/>
    <s v="TEC-PH-10004897"/>
    <x v="2"/>
    <x v="7"/>
    <s v="Mediabridge Sport Armband iPhone 5s"/>
    <x v="2065"/>
    <n v="3"/>
    <n v="0"/>
    <n v="0.29969999999999963"/>
    <x v="2"/>
    <x v="0"/>
  </r>
  <r>
    <x v="7389"/>
    <x v="3676"/>
    <x v="1161"/>
    <x v="108"/>
    <x v="1"/>
    <s v="TT-21070"/>
    <s v="Ted Trevino"/>
    <x v="0"/>
    <x v="0"/>
    <s v="Chattanooga"/>
    <x v="18"/>
    <n v="37421"/>
    <x v="0"/>
    <s v="FUR-CH-10000454"/>
    <x v="0"/>
    <x v="1"/>
    <s v="Hon Deluxe Fabric Upholstered Stacking Chairs, Rounded Back"/>
    <x v="4945"/>
    <n v="2"/>
    <n v="0.2"/>
    <n v="48.795999999999978"/>
    <x v="0"/>
    <x v="0"/>
  </r>
  <r>
    <x v="7390"/>
    <x v="3676"/>
    <x v="1161"/>
    <x v="108"/>
    <x v="1"/>
    <s v="TT-21070"/>
    <s v="Ted Trevino"/>
    <x v="0"/>
    <x v="0"/>
    <s v="Chattanooga"/>
    <x v="18"/>
    <n v="37421"/>
    <x v="0"/>
    <s v="FUR-FU-10004017"/>
    <x v="0"/>
    <x v="5"/>
    <s v="Executive Impressions 13&quot; Chairman Wall Clock"/>
    <x v="4946"/>
    <n v="5"/>
    <n v="0.2"/>
    <n v="19.034999999999989"/>
    <x v="0"/>
    <x v="0"/>
  </r>
  <r>
    <x v="7391"/>
    <x v="3677"/>
    <x v="769"/>
    <x v="94"/>
    <x v="0"/>
    <s v="LT-16765"/>
    <s v="Larry Tron"/>
    <x v="0"/>
    <x v="0"/>
    <s v="Fairfield"/>
    <x v="24"/>
    <n v="45014"/>
    <x v="3"/>
    <s v="OFF-PA-10000241"/>
    <x v="1"/>
    <x v="10"/>
    <s v="IBM Multi-Purpose Copy Paper, 8 1/2 x 11&quot;, Case"/>
    <x v="1355"/>
    <n v="3"/>
    <n v="0.2"/>
    <n v="23.234999999999992"/>
    <x v="3"/>
    <x v="0"/>
  </r>
  <r>
    <x v="7392"/>
    <x v="3678"/>
    <x v="743"/>
    <x v="593"/>
    <x v="1"/>
    <s v="DD-13570"/>
    <s v="Dorothy Dickinson"/>
    <x v="0"/>
    <x v="0"/>
    <s v="Los Angeles"/>
    <x v="1"/>
    <n v="90049"/>
    <x v="1"/>
    <s v="OFF-PA-10003016"/>
    <x v="1"/>
    <x v="10"/>
    <s v="Adams &quot;While You Were Out&quot; Message Pads"/>
    <x v="2236"/>
    <n v="5"/>
    <n v="0"/>
    <n v="7.0649999999999995"/>
    <x v="1"/>
    <x v="0"/>
  </r>
  <r>
    <x v="7393"/>
    <x v="3678"/>
    <x v="743"/>
    <x v="593"/>
    <x v="1"/>
    <s v="DD-13570"/>
    <s v="Dorothy Dickinson"/>
    <x v="0"/>
    <x v="0"/>
    <s v="Los Angeles"/>
    <x v="1"/>
    <n v="90049"/>
    <x v="1"/>
    <s v="OFF-AR-10001615"/>
    <x v="1"/>
    <x v="6"/>
    <s v="Newell 34"/>
    <x v="426"/>
    <n v="3"/>
    <n v="0"/>
    <n v="15.475200000000001"/>
    <x v="1"/>
    <x v="0"/>
  </r>
  <r>
    <x v="7394"/>
    <x v="3678"/>
    <x v="743"/>
    <x v="593"/>
    <x v="1"/>
    <s v="DD-13570"/>
    <s v="Dorothy Dickinson"/>
    <x v="0"/>
    <x v="0"/>
    <s v="Los Angeles"/>
    <x v="1"/>
    <n v="90049"/>
    <x v="1"/>
    <s v="OFF-PA-10002713"/>
    <x v="1"/>
    <x v="10"/>
    <s v="Adams Phone Message Book, 200 Message Capacity, 8 1/16” x 11”"/>
    <x v="343"/>
    <n v="5"/>
    <n v="0"/>
    <n v="15.823999999999998"/>
    <x v="1"/>
    <x v="0"/>
  </r>
  <r>
    <x v="7395"/>
    <x v="3679"/>
    <x v="591"/>
    <x v="525"/>
    <x v="1"/>
    <s v="DB-12970"/>
    <s v="Darren Budd"/>
    <x v="1"/>
    <x v="0"/>
    <s v="New York City"/>
    <x v="15"/>
    <n v="10024"/>
    <x v="3"/>
    <s v="FUR-TA-10002958"/>
    <x v="0"/>
    <x v="3"/>
    <s v="Bevis Oval Conference Table, Walnut"/>
    <x v="4203"/>
    <n v="2"/>
    <n v="0.4"/>
    <n v="-120.05080000000007"/>
    <x v="3"/>
    <x v="0"/>
  </r>
  <r>
    <x v="7396"/>
    <x v="3679"/>
    <x v="591"/>
    <x v="525"/>
    <x v="1"/>
    <s v="DB-12970"/>
    <s v="Darren Budd"/>
    <x v="1"/>
    <x v="0"/>
    <s v="New York City"/>
    <x v="15"/>
    <n v="10024"/>
    <x v="3"/>
    <s v="FUR-CH-10003746"/>
    <x v="0"/>
    <x v="1"/>
    <s v="Hon 4070 Series Pagoda Round Back Stacking Chairs"/>
    <x v="4947"/>
    <n v="3"/>
    <n v="0.1"/>
    <n v="173.32919999999999"/>
    <x v="3"/>
    <x v="0"/>
  </r>
  <r>
    <x v="7397"/>
    <x v="3680"/>
    <x v="587"/>
    <x v="839"/>
    <x v="3"/>
    <s v="DM-12955"/>
    <s v="Dario Medina"/>
    <x v="1"/>
    <x v="0"/>
    <s v="Fairfield"/>
    <x v="24"/>
    <n v="45014"/>
    <x v="3"/>
    <s v="OFF-AP-10003217"/>
    <x v="1"/>
    <x v="9"/>
    <s v="Eureka Sanitaire  Commercial Upright"/>
    <x v="4948"/>
    <n v="6"/>
    <n v="0.2"/>
    <n v="59.655599999999993"/>
    <x v="3"/>
    <x v="0"/>
  </r>
  <r>
    <x v="7398"/>
    <x v="3681"/>
    <x v="136"/>
    <x v="406"/>
    <x v="0"/>
    <s v="ME-17725"/>
    <s v="Max Engle"/>
    <x v="0"/>
    <x v="0"/>
    <s v="Chicago"/>
    <x v="10"/>
    <n v="60610"/>
    <x v="2"/>
    <s v="OFF-PA-10001526"/>
    <x v="1"/>
    <x v="10"/>
    <s v="Xerox 1949"/>
    <x v="4949"/>
    <n v="9"/>
    <n v="0.2"/>
    <n v="12.997800000000003"/>
    <x v="2"/>
    <x v="0"/>
  </r>
  <r>
    <x v="7399"/>
    <x v="3681"/>
    <x v="136"/>
    <x v="406"/>
    <x v="0"/>
    <s v="ME-17725"/>
    <s v="Max Engle"/>
    <x v="0"/>
    <x v="0"/>
    <s v="Chicago"/>
    <x v="10"/>
    <n v="60610"/>
    <x v="2"/>
    <s v="TEC-AC-10002857"/>
    <x v="2"/>
    <x v="11"/>
    <s v="Verbatim 25 GB 6x Blu-ray Single Layer Recordable Disc, 1/Pack"/>
    <x v="4950"/>
    <n v="4"/>
    <n v="0.2"/>
    <n v="3.2779999999999987"/>
    <x v="2"/>
    <x v="0"/>
  </r>
  <r>
    <x v="7400"/>
    <x v="3682"/>
    <x v="162"/>
    <x v="250"/>
    <x v="1"/>
    <s v="TR-21325"/>
    <s v="Toby Ritter"/>
    <x v="0"/>
    <x v="0"/>
    <s v="Seattle"/>
    <x v="4"/>
    <n v="98103"/>
    <x v="1"/>
    <s v="FUR-FU-10003039"/>
    <x v="0"/>
    <x v="5"/>
    <s v="Howard Miller 11-1/2&quot; Diameter Grantwood Wall Clock"/>
    <x v="3579"/>
    <n v="1"/>
    <n v="0"/>
    <n v="14.664200000000001"/>
    <x v="1"/>
    <x v="0"/>
  </r>
  <r>
    <x v="7401"/>
    <x v="3682"/>
    <x v="162"/>
    <x v="250"/>
    <x v="1"/>
    <s v="TR-21325"/>
    <s v="Toby Ritter"/>
    <x v="0"/>
    <x v="0"/>
    <s v="Seattle"/>
    <x v="4"/>
    <n v="98103"/>
    <x v="1"/>
    <s v="OFF-PA-10002615"/>
    <x v="1"/>
    <x v="10"/>
    <s v="Ampad Gold Fibre Wirebound Steno Books, 6&quot; x 9&quot;, Gregg Ruled"/>
    <x v="4951"/>
    <n v="7"/>
    <n v="0"/>
    <n v="14.200199999999999"/>
    <x v="1"/>
    <x v="0"/>
  </r>
  <r>
    <x v="7402"/>
    <x v="3683"/>
    <x v="634"/>
    <x v="672"/>
    <x v="1"/>
    <s v="SH-20395"/>
    <s v="Shahid Hopkins"/>
    <x v="0"/>
    <x v="0"/>
    <s v="New York City"/>
    <x v="15"/>
    <n v="10011"/>
    <x v="3"/>
    <s v="OFF-SU-10002573"/>
    <x v="1"/>
    <x v="14"/>
    <s v="Acme 10&quot; Easy Grip Assistive Scissors"/>
    <x v="378"/>
    <n v="4"/>
    <n v="0"/>
    <n v="21.035999999999994"/>
    <x v="3"/>
    <x v="0"/>
  </r>
  <r>
    <x v="7403"/>
    <x v="3684"/>
    <x v="263"/>
    <x v="1254"/>
    <x v="1"/>
    <s v="CB-12535"/>
    <s v="Claudia Bergmann"/>
    <x v="1"/>
    <x v="0"/>
    <s v="Camarillo"/>
    <x v="1"/>
    <n v="93010"/>
    <x v="1"/>
    <s v="FUR-BO-10004015"/>
    <x v="0"/>
    <x v="0"/>
    <s v="Bush Andora Bookcase, Maple/Graphite Gray Finish"/>
    <x v="4952"/>
    <n v="5"/>
    <n v="0.15"/>
    <n v="41.996499999999941"/>
    <x v="1"/>
    <x v="0"/>
  </r>
  <r>
    <x v="7404"/>
    <x v="3684"/>
    <x v="263"/>
    <x v="1254"/>
    <x v="1"/>
    <s v="CB-12535"/>
    <s v="Claudia Bergmann"/>
    <x v="1"/>
    <x v="0"/>
    <s v="Camarillo"/>
    <x v="1"/>
    <n v="93010"/>
    <x v="1"/>
    <s v="FUR-FU-10001979"/>
    <x v="0"/>
    <x v="5"/>
    <s v="Dana Halogen Swing-Arm Architect Lamp"/>
    <x v="4953"/>
    <n v="3"/>
    <n v="0"/>
    <n v="34.414800000000007"/>
    <x v="1"/>
    <x v="0"/>
  </r>
  <r>
    <x v="7405"/>
    <x v="3684"/>
    <x v="263"/>
    <x v="1254"/>
    <x v="1"/>
    <s v="CB-12535"/>
    <s v="Claudia Bergmann"/>
    <x v="1"/>
    <x v="0"/>
    <s v="Camarillo"/>
    <x v="1"/>
    <n v="93010"/>
    <x v="1"/>
    <s v="FUR-CH-10003833"/>
    <x v="0"/>
    <x v="1"/>
    <s v="Novimex Fabric Task Chair"/>
    <x v="1923"/>
    <n v="2"/>
    <n v="0.2"/>
    <n v="-6.0980000000000025"/>
    <x v="1"/>
    <x v="0"/>
  </r>
  <r>
    <x v="7406"/>
    <x v="3684"/>
    <x v="263"/>
    <x v="1254"/>
    <x v="1"/>
    <s v="CB-12535"/>
    <s v="Claudia Bergmann"/>
    <x v="1"/>
    <x v="0"/>
    <s v="Camarillo"/>
    <x v="1"/>
    <n v="93010"/>
    <x v="1"/>
    <s v="FUR-CH-10004495"/>
    <x v="0"/>
    <x v="1"/>
    <s v="Global Leather and Oak Executive Chair, Black"/>
    <x v="946"/>
    <n v="3"/>
    <n v="0.2"/>
    <n v="81.264599999999916"/>
    <x v="1"/>
    <x v="0"/>
  </r>
  <r>
    <x v="7407"/>
    <x v="3685"/>
    <x v="176"/>
    <x v="1255"/>
    <x v="2"/>
    <s v="ML-17410"/>
    <s v="Maris LaWare"/>
    <x v="0"/>
    <x v="0"/>
    <s v="Chicago"/>
    <x v="10"/>
    <n v="60653"/>
    <x v="2"/>
    <s v="OFF-LA-10001613"/>
    <x v="1"/>
    <x v="2"/>
    <s v="Avery File Folder Labels"/>
    <x v="132"/>
    <n v="5"/>
    <n v="0.2"/>
    <n v="4.1760000000000002"/>
    <x v="2"/>
    <x v="0"/>
  </r>
  <r>
    <x v="7408"/>
    <x v="3686"/>
    <x v="198"/>
    <x v="29"/>
    <x v="1"/>
    <s v="JG-15310"/>
    <s v="Jason Gross"/>
    <x v="1"/>
    <x v="0"/>
    <s v="Los Angeles"/>
    <x v="1"/>
    <n v="90032"/>
    <x v="1"/>
    <s v="FUR-FU-10003247"/>
    <x v="0"/>
    <x v="5"/>
    <s v="36X48 HARDFLOOR CHAIRMAT"/>
    <x v="4954"/>
    <n v="8"/>
    <n v="0"/>
    <n v="11.748799999999989"/>
    <x v="1"/>
    <x v="0"/>
  </r>
  <r>
    <x v="7409"/>
    <x v="3687"/>
    <x v="918"/>
    <x v="1021"/>
    <x v="1"/>
    <s v="JS-15880"/>
    <s v="John Stevenson"/>
    <x v="0"/>
    <x v="0"/>
    <s v="Toledo"/>
    <x v="24"/>
    <n v="43615"/>
    <x v="3"/>
    <s v="FUR-TA-10004442"/>
    <x v="0"/>
    <x v="3"/>
    <s v="Riverside Furniture Stanwyck Manor Table Series"/>
    <x v="4955"/>
    <n v="1"/>
    <n v="0.4"/>
    <n v="-94.660500000000013"/>
    <x v="3"/>
    <x v="0"/>
  </r>
  <r>
    <x v="7410"/>
    <x v="3688"/>
    <x v="149"/>
    <x v="885"/>
    <x v="2"/>
    <s v="AG-10270"/>
    <s v="Alejandro Grove"/>
    <x v="0"/>
    <x v="0"/>
    <s v="New York City"/>
    <x v="15"/>
    <n v="10011"/>
    <x v="3"/>
    <s v="TEC-AC-10001314"/>
    <x v="2"/>
    <x v="11"/>
    <s v="Case Logic 2.4GHz Wireless Keyboard"/>
    <x v="2622"/>
    <n v="2"/>
    <n v="0"/>
    <n v="7.9983999999999895"/>
    <x v="3"/>
    <x v="0"/>
  </r>
  <r>
    <x v="7411"/>
    <x v="3689"/>
    <x v="1109"/>
    <x v="1081"/>
    <x v="1"/>
    <s v="MG-17890"/>
    <s v="Michael Granlund"/>
    <x v="2"/>
    <x v="0"/>
    <s v="Tigard"/>
    <x v="21"/>
    <n v="97224"/>
    <x v="1"/>
    <s v="TEC-PH-10001619"/>
    <x v="2"/>
    <x v="7"/>
    <s v="LG G3"/>
    <x v="2403"/>
    <n v="1"/>
    <n v="0.2"/>
    <n v="17.639099999999985"/>
    <x v="1"/>
    <x v="0"/>
  </r>
  <r>
    <x v="7412"/>
    <x v="3689"/>
    <x v="1109"/>
    <x v="1081"/>
    <x v="1"/>
    <s v="MG-17890"/>
    <s v="Michael Granlund"/>
    <x v="2"/>
    <x v="0"/>
    <s v="Tigard"/>
    <x v="21"/>
    <n v="97224"/>
    <x v="1"/>
    <s v="TEC-AC-10002323"/>
    <x v="2"/>
    <x v="11"/>
    <s v="SanDisk Ultra 32 GB MicroSDHC Class 10 Memory Card"/>
    <x v="1442"/>
    <n v="2"/>
    <n v="0.2"/>
    <n v="-3.0939999999999994"/>
    <x v="1"/>
    <x v="0"/>
  </r>
  <r>
    <x v="7413"/>
    <x v="3689"/>
    <x v="1109"/>
    <x v="1081"/>
    <x v="1"/>
    <s v="MG-17890"/>
    <s v="Michael Granlund"/>
    <x v="2"/>
    <x v="0"/>
    <s v="Tigard"/>
    <x v="21"/>
    <n v="97224"/>
    <x v="1"/>
    <s v="FUR-FU-10000820"/>
    <x v="0"/>
    <x v="5"/>
    <s v="Tensor Brushed Steel Torchiere Floor Lamp"/>
    <x v="4956"/>
    <n v="1"/>
    <n v="0.2"/>
    <n v="-0.33980000000000032"/>
    <x v="1"/>
    <x v="0"/>
  </r>
  <r>
    <x v="7414"/>
    <x v="3690"/>
    <x v="69"/>
    <x v="535"/>
    <x v="0"/>
    <s v="SC-20770"/>
    <s v="Stewart Carmichael"/>
    <x v="1"/>
    <x v="0"/>
    <s v="Philadelphia"/>
    <x v="9"/>
    <n v="19134"/>
    <x v="3"/>
    <s v="FUR-CH-10004287"/>
    <x v="0"/>
    <x v="1"/>
    <s v="SAFCO Arco Folding Chair"/>
    <x v="4957"/>
    <n v="2"/>
    <n v="0.3"/>
    <n v="-5.5240000000000293"/>
    <x v="3"/>
    <x v="0"/>
  </r>
  <r>
    <x v="7415"/>
    <x v="3690"/>
    <x v="69"/>
    <x v="535"/>
    <x v="0"/>
    <s v="SC-20770"/>
    <s v="Stewart Carmichael"/>
    <x v="1"/>
    <x v="0"/>
    <s v="Philadelphia"/>
    <x v="9"/>
    <n v="19134"/>
    <x v="3"/>
    <s v="TEC-AC-10000474"/>
    <x v="2"/>
    <x v="11"/>
    <s v="Kensington Expert Mouse Optical USB Trackball for PC or Mac"/>
    <x v="4958"/>
    <n v="5"/>
    <n v="0.2"/>
    <n v="47.494999999999919"/>
    <x v="3"/>
    <x v="0"/>
  </r>
  <r>
    <x v="7416"/>
    <x v="3690"/>
    <x v="69"/>
    <x v="535"/>
    <x v="0"/>
    <s v="SC-20770"/>
    <s v="Stewart Carmichael"/>
    <x v="1"/>
    <x v="0"/>
    <s v="Philadelphia"/>
    <x v="9"/>
    <n v="19134"/>
    <x v="3"/>
    <s v="TEC-PH-10001494"/>
    <x v="2"/>
    <x v="7"/>
    <s v="Polycom CX600 IP Phone VoIP phone"/>
    <x v="4959"/>
    <n v="3"/>
    <n v="0.4"/>
    <n v="-116.98049999999998"/>
    <x v="3"/>
    <x v="0"/>
  </r>
  <r>
    <x v="7417"/>
    <x v="3690"/>
    <x v="69"/>
    <x v="535"/>
    <x v="0"/>
    <s v="SC-20770"/>
    <s v="Stewart Carmichael"/>
    <x v="1"/>
    <x v="0"/>
    <s v="Philadelphia"/>
    <x v="9"/>
    <n v="19134"/>
    <x v="3"/>
    <s v="OFF-PA-10004996"/>
    <x v="1"/>
    <x v="10"/>
    <s v="Speediset Carbonless Redi-Letter 7&quot; x 8 1/2&quot;"/>
    <x v="4960"/>
    <n v="5"/>
    <n v="0.2"/>
    <n v="13.918499999999998"/>
    <x v="3"/>
    <x v="0"/>
  </r>
  <r>
    <x v="7418"/>
    <x v="3690"/>
    <x v="69"/>
    <x v="535"/>
    <x v="0"/>
    <s v="SC-20770"/>
    <s v="Stewart Carmichael"/>
    <x v="1"/>
    <x v="0"/>
    <s v="Philadelphia"/>
    <x v="9"/>
    <n v="19134"/>
    <x v="3"/>
    <s v="OFF-BI-10004318"/>
    <x v="1"/>
    <x v="8"/>
    <s v="Ibico EB-19 Dual Function Manual Binding System"/>
    <x v="4961"/>
    <n v="1"/>
    <n v="0.7"/>
    <n v="-41.517600000000002"/>
    <x v="3"/>
    <x v="0"/>
  </r>
  <r>
    <x v="7419"/>
    <x v="3690"/>
    <x v="69"/>
    <x v="535"/>
    <x v="0"/>
    <s v="SC-20770"/>
    <s v="Stewart Carmichael"/>
    <x v="1"/>
    <x v="0"/>
    <s v="Philadelphia"/>
    <x v="9"/>
    <n v="19134"/>
    <x v="3"/>
    <s v="OFF-ST-10002574"/>
    <x v="1"/>
    <x v="4"/>
    <s v="SAFCO Commercial Wire Shelving, Black"/>
    <x v="1197"/>
    <n v="5"/>
    <n v="0.2"/>
    <n v="-138.13999999999999"/>
    <x v="3"/>
    <x v="0"/>
  </r>
  <r>
    <x v="7420"/>
    <x v="3690"/>
    <x v="69"/>
    <x v="535"/>
    <x v="0"/>
    <s v="SC-20770"/>
    <s v="Stewart Carmichael"/>
    <x v="1"/>
    <x v="0"/>
    <s v="Philadelphia"/>
    <x v="9"/>
    <n v="19134"/>
    <x v="3"/>
    <s v="OFF-BI-10002353"/>
    <x v="1"/>
    <x v="8"/>
    <s v="GBC VeloBind Cover Sets"/>
    <x v="4962"/>
    <n v="5"/>
    <n v="0.7"/>
    <n v="-15.439999999999998"/>
    <x v="3"/>
    <x v="0"/>
  </r>
  <r>
    <x v="7421"/>
    <x v="3690"/>
    <x v="69"/>
    <x v="535"/>
    <x v="0"/>
    <s v="SC-20770"/>
    <s v="Stewart Carmichael"/>
    <x v="1"/>
    <x v="0"/>
    <s v="Philadelphia"/>
    <x v="9"/>
    <n v="19134"/>
    <x v="3"/>
    <s v="OFF-ST-10003641"/>
    <x v="1"/>
    <x v="4"/>
    <s v="Space Solutions Industrial Galvanized Steel Shelving."/>
    <x v="4963"/>
    <n v="2"/>
    <n v="0.2"/>
    <n v="-28.367999999999984"/>
    <x v="3"/>
    <x v="0"/>
  </r>
  <r>
    <x v="7422"/>
    <x v="3690"/>
    <x v="69"/>
    <x v="535"/>
    <x v="0"/>
    <s v="SC-20770"/>
    <s v="Stewart Carmichael"/>
    <x v="1"/>
    <x v="0"/>
    <s v="Philadelphia"/>
    <x v="9"/>
    <n v="19134"/>
    <x v="3"/>
    <s v="TEC-MA-10001148"/>
    <x v="2"/>
    <x v="15"/>
    <s v="Okidata MB491 Multifunction Printer"/>
    <x v="4964"/>
    <n v="3"/>
    <n v="0.7"/>
    <n v="-643.70999999999981"/>
    <x v="3"/>
    <x v="0"/>
  </r>
  <r>
    <x v="7423"/>
    <x v="3691"/>
    <x v="318"/>
    <x v="1001"/>
    <x v="1"/>
    <s v="BS-11755"/>
    <s v="Bruce Stewart"/>
    <x v="0"/>
    <x v="0"/>
    <s v="Philadelphia"/>
    <x v="9"/>
    <n v="19143"/>
    <x v="3"/>
    <s v="OFF-AP-10000026"/>
    <x v="1"/>
    <x v="9"/>
    <s v="Tripp Lite Isotel 6 Outlet Surge Protector with Fax/Modem Protection"/>
    <x v="4965"/>
    <n v="4"/>
    <n v="0.2"/>
    <n v="21.949199999999969"/>
    <x v="3"/>
    <x v="0"/>
  </r>
  <r>
    <x v="7424"/>
    <x v="3691"/>
    <x v="318"/>
    <x v="1001"/>
    <x v="1"/>
    <s v="BS-11755"/>
    <s v="Bruce Stewart"/>
    <x v="0"/>
    <x v="0"/>
    <s v="Philadelphia"/>
    <x v="9"/>
    <n v="19143"/>
    <x v="3"/>
    <s v="FUR-FU-10003878"/>
    <x v="0"/>
    <x v="5"/>
    <s v="Linden 10&quot; Round Wall Clock, Black"/>
    <x v="4966"/>
    <n v="3"/>
    <n v="0.2"/>
    <n v="6.4176000000000002"/>
    <x v="3"/>
    <x v="0"/>
  </r>
  <r>
    <x v="7425"/>
    <x v="3692"/>
    <x v="674"/>
    <x v="1233"/>
    <x v="0"/>
    <s v="LC-17140"/>
    <s v="Logan Currie"/>
    <x v="0"/>
    <x v="0"/>
    <s v="Houston"/>
    <x v="5"/>
    <n v="77070"/>
    <x v="2"/>
    <s v="FUR-CH-10001146"/>
    <x v="0"/>
    <x v="1"/>
    <s v="Global Value Mid-Back Manager's Chair, Gray"/>
    <x v="4967"/>
    <n v="2"/>
    <n v="0.3"/>
    <n v="-6.0890000000000057"/>
    <x v="2"/>
    <x v="0"/>
  </r>
  <r>
    <x v="7426"/>
    <x v="3692"/>
    <x v="674"/>
    <x v="1233"/>
    <x v="0"/>
    <s v="LC-17140"/>
    <s v="Logan Currie"/>
    <x v="0"/>
    <x v="0"/>
    <s v="Houston"/>
    <x v="5"/>
    <n v="77070"/>
    <x v="2"/>
    <s v="FUR-FU-10003919"/>
    <x v="0"/>
    <x v="5"/>
    <s v="Eldon Executive Woodline II Cherry Finish Desk Accessories"/>
    <x v="4968"/>
    <n v="2"/>
    <n v="0.6"/>
    <n v="-26.169599999999996"/>
    <x v="2"/>
    <x v="0"/>
  </r>
  <r>
    <x v="7427"/>
    <x v="3693"/>
    <x v="461"/>
    <x v="757"/>
    <x v="1"/>
    <s v="MH-17440"/>
    <s v="Mark Haberlin"/>
    <x v="1"/>
    <x v="0"/>
    <s v="Jackson"/>
    <x v="35"/>
    <n v="39212"/>
    <x v="0"/>
    <s v="OFF-BI-10000605"/>
    <x v="1"/>
    <x v="8"/>
    <s v="Acco Pressboard Covers with Storage Hooks, 9 1/2&quot; x 11&quot;, Executive Red"/>
    <x v="4969"/>
    <n v="3"/>
    <n v="0"/>
    <n v="5.3720999999999997"/>
    <x v="0"/>
    <x v="1"/>
  </r>
  <r>
    <x v="7428"/>
    <x v="3693"/>
    <x v="461"/>
    <x v="757"/>
    <x v="1"/>
    <s v="MH-17440"/>
    <s v="Mark Haberlin"/>
    <x v="1"/>
    <x v="0"/>
    <s v="Jackson"/>
    <x v="35"/>
    <n v="39212"/>
    <x v="0"/>
    <s v="OFF-BI-10000309"/>
    <x v="1"/>
    <x v="8"/>
    <s v="GBC Twin Loop Wire Binding Elements, 9/16&quot; Spine, Black"/>
    <x v="2690"/>
    <n v="2"/>
    <n v="0"/>
    <n v="14.9156"/>
    <x v="0"/>
    <x v="1"/>
  </r>
  <r>
    <x v="7429"/>
    <x v="3693"/>
    <x v="461"/>
    <x v="757"/>
    <x v="1"/>
    <s v="MH-17440"/>
    <s v="Mark Haberlin"/>
    <x v="1"/>
    <x v="0"/>
    <s v="Jackson"/>
    <x v="35"/>
    <n v="39212"/>
    <x v="0"/>
    <s v="OFF-PA-10003349"/>
    <x v="1"/>
    <x v="10"/>
    <s v="Xerox 1957"/>
    <x v="91"/>
    <n v="2"/>
    <n v="0"/>
    <n v="6.3504000000000005"/>
    <x v="0"/>
    <x v="1"/>
  </r>
  <r>
    <x v="7430"/>
    <x v="3693"/>
    <x v="461"/>
    <x v="757"/>
    <x v="1"/>
    <s v="MH-17440"/>
    <s v="Mark Haberlin"/>
    <x v="1"/>
    <x v="0"/>
    <s v="Jackson"/>
    <x v="35"/>
    <n v="39212"/>
    <x v="0"/>
    <s v="OFF-PA-10003063"/>
    <x v="1"/>
    <x v="10"/>
    <s v="EcoTones Memo Sheets"/>
    <x v="4698"/>
    <n v="4"/>
    <n v="0"/>
    <n v="7.68"/>
    <x v="0"/>
    <x v="1"/>
  </r>
  <r>
    <x v="7431"/>
    <x v="3693"/>
    <x v="461"/>
    <x v="757"/>
    <x v="1"/>
    <s v="MH-17440"/>
    <s v="Mark Haberlin"/>
    <x v="1"/>
    <x v="0"/>
    <s v="Jackson"/>
    <x v="35"/>
    <n v="39212"/>
    <x v="0"/>
    <s v="OFF-AP-10003971"/>
    <x v="1"/>
    <x v="9"/>
    <s v="Belkin 6 Outlet Metallic Surge Strip"/>
    <x v="4779"/>
    <n v="3"/>
    <n v="0"/>
    <n v="8.4942000000000011"/>
    <x v="0"/>
    <x v="1"/>
  </r>
  <r>
    <x v="7432"/>
    <x v="3694"/>
    <x v="128"/>
    <x v="923"/>
    <x v="1"/>
    <s v="RD-19720"/>
    <s v="Roger Demir"/>
    <x v="0"/>
    <x v="0"/>
    <s v="Phoenix"/>
    <x v="16"/>
    <n v="85023"/>
    <x v="1"/>
    <s v="OFF-FA-10004838"/>
    <x v="1"/>
    <x v="13"/>
    <s v="Super Bands, 12/Pack"/>
    <x v="3870"/>
    <n v="3"/>
    <n v="0.2"/>
    <n v="-0.94859999999999989"/>
    <x v="1"/>
    <x v="0"/>
  </r>
  <r>
    <x v="7433"/>
    <x v="3694"/>
    <x v="128"/>
    <x v="923"/>
    <x v="1"/>
    <s v="RD-19720"/>
    <s v="Roger Demir"/>
    <x v="0"/>
    <x v="0"/>
    <s v="Phoenix"/>
    <x v="16"/>
    <n v="85023"/>
    <x v="1"/>
    <s v="OFF-BI-10001097"/>
    <x v="1"/>
    <x v="8"/>
    <s v="Avery Hole Reinforcements"/>
    <x v="4970"/>
    <n v="5"/>
    <n v="0.7"/>
    <n v="-6.5414999999999992"/>
    <x v="1"/>
    <x v="0"/>
  </r>
  <r>
    <x v="7434"/>
    <x v="3695"/>
    <x v="353"/>
    <x v="116"/>
    <x v="1"/>
    <s v="BP-11095"/>
    <s v="Bart Pistole"/>
    <x v="1"/>
    <x v="0"/>
    <s v="Oxnard"/>
    <x v="1"/>
    <n v="93030"/>
    <x v="1"/>
    <s v="OFF-BI-10000605"/>
    <x v="1"/>
    <x v="8"/>
    <s v="Acco Pressboard Covers with Storage Hooks, 9 1/2&quot; x 11&quot;, Executive Red"/>
    <x v="1083"/>
    <n v="3"/>
    <n v="0.2"/>
    <n v="3.0860999999999996"/>
    <x v="1"/>
    <x v="0"/>
  </r>
  <r>
    <x v="7435"/>
    <x v="3695"/>
    <x v="353"/>
    <x v="116"/>
    <x v="1"/>
    <s v="BP-11095"/>
    <s v="Bart Pistole"/>
    <x v="1"/>
    <x v="0"/>
    <s v="Oxnard"/>
    <x v="1"/>
    <n v="93030"/>
    <x v="1"/>
    <s v="OFF-BI-10003314"/>
    <x v="1"/>
    <x v="8"/>
    <s v="Tuff Stuff Recycled Round Ring Binders"/>
    <x v="4971"/>
    <n v="6"/>
    <n v="0.2"/>
    <n v="8.3867999999999991"/>
    <x v="1"/>
    <x v="0"/>
  </r>
  <r>
    <x v="7436"/>
    <x v="3695"/>
    <x v="353"/>
    <x v="116"/>
    <x v="1"/>
    <s v="BP-11095"/>
    <s v="Bart Pistole"/>
    <x v="1"/>
    <x v="0"/>
    <s v="Oxnard"/>
    <x v="1"/>
    <n v="93030"/>
    <x v="1"/>
    <s v="OFF-AR-10002067"/>
    <x v="1"/>
    <x v="6"/>
    <s v="Newell 334"/>
    <x v="1618"/>
    <n v="5"/>
    <n v="0"/>
    <n v="25.792000000000002"/>
    <x v="1"/>
    <x v="0"/>
  </r>
  <r>
    <x v="7437"/>
    <x v="3696"/>
    <x v="1162"/>
    <x v="1137"/>
    <x v="1"/>
    <s v="BF-11020"/>
    <s v="Barry Französisch"/>
    <x v="1"/>
    <x v="0"/>
    <s v="Seattle"/>
    <x v="4"/>
    <n v="98105"/>
    <x v="1"/>
    <s v="OFF-BI-10001031"/>
    <x v="1"/>
    <x v="8"/>
    <s v="Pressboard Data Binders by Wilson Jones"/>
    <x v="794"/>
    <n v="5"/>
    <n v="0.2"/>
    <n v="7.2089999999999996"/>
    <x v="1"/>
    <x v="0"/>
  </r>
  <r>
    <x v="7438"/>
    <x v="3697"/>
    <x v="539"/>
    <x v="581"/>
    <x v="0"/>
    <s v="CP-12085"/>
    <s v="Cathy Prescott"/>
    <x v="1"/>
    <x v="0"/>
    <s v="Covington"/>
    <x v="4"/>
    <n v="98042"/>
    <x v="1"/>
    <s v="FUR-FU-10003832"/>
    <x v="0"/>
    <x v="5"/>
    <s v="Eldon Expressions Punched Metal &amp; Wood Desk Accessories, Black &amp; Cherry"/>
    <x v="4972"/>
    <n v="5"/>
    <n v="0"/>
    <n v="13.132000000000001"/>
    <x v="1"/>
    <x v="0"/>
  </r>
  <r>
    <x v="7439"/>
    <x v="3698"/>
    <x v="264"/>
    <x v="371"/>
    <x v="1"/>
    <s v="JL-15235"/>
    <s v="Janet Lee"/>
    <x v="0"/>
    <x v="0"/>
    <s v="Los Angeles"/>
    <x v="1"/>
    <n v="90049"/>
    <x v="1"/>
    <s v="OFF-BI-10000138"/>
    <x v="1"/>
    <x v="8"/>
    <s v="Acco Translucent Poly Ring Binders"/>
    <x v="694"/>
    <n v="5"/>
    <n v="0.2"/>
    <n v="6.5519999999999996"/>
    <x v="1"/>
    <x v="0"/>
  </r>
  <r>
    <x v="7440"/>
    <x v="3698"/>
    <x v="264"/>
    <x v="371"/>
    <x v="1"/>
    <s v="JL-15235"/>
    <s v="Janet Lee"/>
    <x v="0"/>
    <x v="0"/>
    <s v="Los Angeles"/>
    <x v="1"/>
    <n v="90049"/>
    <x v="1"/>
    <s v="FUR-TA-10004607"/>
    <x v="0"/>
    <x v="3"/>
    <s v="Hon 2111 Invitation Series Straight Table"/>
    <x v="4973"/>
    <n v="2"/>
    <n v="0.2"/>
    <n v="-2.9566000000000088"/>
    <x v="1"/>
    <x v="0"/>
  </r>
  <r>
    <x v="7441"/>
    <x v="3699"/>
    <x v="547"/>
    <x v="837"/>
    <x v="2"/>
    <s v="JG-15805"/>
    <s v="John Grady"/>
    <x v="1"/>
    <x v="0"/>
    <s v="San Diego"/>
    <x v="1"/>
    <n v="92105"/>
    <x v="1"/>
    <s v="OFF-LA-10003148"/>
    <x v="1"/>
    <x v="2"/>
    <s v="Avery 51"/>
    <x v="1381"/>
    <n v="3"/>
    <n v="0"/>
    <n v="8.6939999999999991"/>
    <x v="1"/>
    <x v="0"/>
  </r>
  <r>
    <x v="7442"/>
    <x v="3700"/>
    <x v="337"/>
    <x v="872"/>
    <x v="2"/>
    <s v="VP-21760"/>
    <s v="Victoria Pisteka"/>
    <x v="1"/>
    <x v="0"/>
    <s v="Brownsville"/>
    <x v="5"/>
    <n v="78521"/>
    <x v="2"/>
    <s v="OFF-PA-10001804"/>
    <x v="1"/>
    <x v="10"/>
    <s v="Xerox 195"/>
    <x v="1432"/>
    <n v="2"/>
    <n v="0.2"/>
    <n v="3.7407999999999997"/>
    <x v="2"/>
    <x v="0"/>
  </r>
  <r>
    <x v="7443"/>
    <x v="3700"/>
    <x v="337"/>
    <x v="872"/>
    <x v="2"/>
    <s v="VP-21760"/>
    <s v="Victoria Pisteka"/>
    <x v="1"/>
    <x v="0"/>
    <s v="Brownsville"/>
    <x v="5"/>
    <n v="78521"/>
    <x v="2"/>
    <s v="OFF-ST-10000036"/>
    <x v="1"/>
    <x v="4"/>
    <s v="Recycled Data-Pak for Archival Bound Computer Printouts, 12-1/2 x 12-1/2 x 16"/>
    <x v="4974"/>
    <n v="3"/>
    <n v="0.2"/>
    <n v="20.745899999999985"/>
    <x v="2"/>
    <x v="0"/>
  </r>
  <r>
    <x v="7444"/>
    <x v="3701"/>
    <x v="447"/>
    <x v="1123"/>
    <x v="0"/>
    <s v="RD-19810"/>
    <s v="Ross DeVincentis"/>
    <x v="2"/>
    <x v="0"/>
    <s v="Chicago"/>
    <x v="10"/>
    <n v="60610"/>
    <x v="2"/>
    <s v="OFF-PA-10001166"/>
    <x v="1"/>
    <x v="10"/>
    <s v="Xerox 2"/>
    <x v="1182"/>
    <n v="1"/>
    <n v="0.2"/>
    <n v="1.8144"/>
    <x v="2"/>
    <x v="0"/>
  </r>
  <r>
    <x v="7445"/>
    <x v="3701"/>
    <x v="447"/>
    <x v="1123"/>
    <x v="0"/>
    <s v="RD-19810"/>
    <s v="Ross DeVincentis"/>
    <x v="2"/>
    <x v="0"/>
    <s v="Chicago"/>
    <x v="10"/>
    <n v="60610"/>
    <x v="2"/>
    <s v="OFF-PA-10001033"/>
    <x v="1"/>
    <x v="10"/>
    <s v="Xerox 1893"/>
    <x v="4975"/>
    <n v="2"/>
    <n v="0.2"/>
    <n v="23.7742"/>
    <x v="2"/>
    <x v="0"/>
  </r>
  <r>
    <x v="7446"/>
    <x v="3701"/>
    <x v="447"/>
    <x v="1123"/>
    <x v="0"/>
    <s v="RD-19810"/>
    <s v="Ross DeVincentis"/>
    <x v="2"/>
    <x v="0"/>
    <s v="Chicago"/>
    <x v="10"/>
    <n v="60610"/>
    <x v="2"/>
    <s v="FUR-FU-10004597"/>
    <x v="0"/>
    <x v="5"/>
    <s v="Eldon Cleatmat Chair Mats for Medium Pile Carpets"/>
    <x v="500"/>
    <n v="1"/>
    <n v="0.6"/>
    <n v="-26.084999999999994"/>
    <x v="2"/>
    <x v="0"/>
  </r>
  <r>
    <x v="7447"/>
    <x v="3701"/>
    <x v="447"/>
    <x v="1123"/>
    <x v="0"/>
    <s v="RD-19810"/>
    <s v="Ross DeVincentis"/>
    <x v="2"/>
    <x v="0"/>
    <s v="Chicago"/>
    <x v="10"/>
    <n v="60610"/>
    <x v="2"/>
    <s v="OFF-PA-10000418"/>
    <x v="1"/>
    <x v="10"/>
    <s v="Xerox 189"/>
    <x v="1257"/>
    <n v="5"/>
    <n v="0.2"/>
    <n v="146.79"/>
    <x v="2"/>
    <x v="0"/>
  </r>
  <r>
    <x v="7448"/>
    <x v="3702"/>
    <x v="343"/>
    <x v="773"/>
    <x v="2"/>
    <s v="MH-18025"/>
    <s v="Michelle Huthwaite"/>
    <x v="0"/>
    <x v="0"/>
    <s v="Knoxville"/>
    <x v="18"/>
    <n v="37918"/>
    <x v="0"/>
    <s v="FUR-FU-10004090"/>
    <x v="0"/>
    <x v="5"/>
    <s v="Executive Impressions 14&quot; Contract Wall Clock"/>
    <x v="4976"/>
    <n v="5"/>
    <n v="0.2"/>
    <n v="14.449499999999986"/>
    <x v="0"/>
    <x v="0"/>
  </r>
  <r>
    <x v="7449"/>
    <x v="3703"/>
    <x v="697"/>
    <x v="304"/>
    <x v="0"/>
    <s v="SJ-20125"/>
    <s v="Sanjit Jacobs"/>
    <x v="2"/>
    <x v="0"/>
    <s v="Houston"/>
    <x v="5"/>
    <n v="77036"/>
    <x v="2"/>
    <s v="OFF-AR-10000390"/>
    <x v="1"/>
    <x v="6"/>
    <s v="Newell Chalk Holder"/>
    <x v="4541"/>
    <n v="3"/>
    <n v="0.2"/>
    <n v="3.2213999999999996"/>
    <x v="2"/>
    <x v="0"/>
  </r>
  <r>
    <x v="7450"/>
    <x v="3703"/>
    <x v="697"/>
    <x v="304"/>
    <x v="0"/>
    <s v="SJ-20125"/>
    <s v="Sanjit Jacobs"/>
    <x v="2"/>
    <x v="0"/>
    <s v="Houston"/>
    <x v="5"/>
    <n v="77036"/>
    <x v="2"/>
    <s v="FUR-CH-10003774"/>
    <x v="0"/>
    <x v="1"/>
    <s v="Global Wood Trimmed Manager's Task Chair, Khaki"/>
    <x v="2608"/>
    <n v="5"/>
    <n v="0.3"/>
    <n v="-77.333000000000013"/>
    <x v="2"/>
    <x v="0"/>
  </r>
  <r>
    <x v="7451"/>
    <x v="3703"/>
    <x v="697"/>
    <x v="304"/>
    <x v="0"/>
    <s v="SJ-20125"/>
    <s v="Sanjit Jacobs"/>
    <x v="2"/>
    <x v="0"/>
    <s v="Houston"/>
    <x v="5"/>
    <n v="77036"/>
    <x v="2"/>
    <s v="OFF-BI-10002412"/>
    <x v="1"/>
    <x v="8"/>
    <s v="Wilson Jones “Snap” Scratch Pad Binder Tool for Ring Binders"/>
    <x v="4977"/>
    <n v="5"/>
    <n v="0.8"/>
    <n v="-10.15"/>
    <x v="2"/>
    <x v="0"/>
  </r>
  <r>
    <x v="7452"/>
    <x v="3703"/>
    <x v="697"/>
    <x v="304"/>
    <x v="0"/>
    <s v="SJ-20125"/>
    <s v="Sanjit Jacobs"/>
    <x v="2"/>
    <x v="0"/>
    <s v="Houston"/>
    <x v="5"/>
    <n v="77036"/>
    <x v="2"/>
    <s v="TEC-PH-10002415"/>
    <x v="2"/>
    <x v="7"/>
    <s v="Polycom VoiceStation 500 Conference phone"/>
    <x v="4978"/>
    <n v="6"/>
    <n v="0.2"/>
    <n v="88.48500000000007"/>
    <x v="2"/>
    <x v="0"/>
  </r>
  <r>
    <x v="7453"/>
    <x v="3704"/>
    <x v="643"/>
    <x v="553"/>
    <x v="1"/>
    <s v="FM-14380"/>
    <s v="Fred McMath"/>
    <x v="0"/>
    <x v="0"/>
    <s v="Bolingbrook"/>
    <x v="10"/>
    <n v="60440"/>
    <x v="2"/>
    <s v="TEC-PH-10003505"/>
    <x v="2"/>
    <x v="7"/>
    <s v="Geemarc AmpliPOWER60"/>
    <x v="1490"/>
    <n v="2"/>
    <n v="0.2"/>
    <n v="16.703999999999986"/>
    <x v="2"/>
    <x v="0"/>
  </r>
  <r>
    <x v="7454"/>
    <x v="3705"/>
    <x v="679"/>
    <x v="716"/>
    <x v="1"/>
    <s v="KH-16360"/>
    <s v="Katherine Hughes"/>
    <x v="0"/>
    <x v="0"/>
    <s v="Chicago"/>
    <x v="10"/>
    <n v="60623"/>
    <x v="2"/>
    <s v="OFF-LA-10003663"/>
    <x v="1"/>
    <x v="2"/>
    <s v="Avery 498"/>
    <x v="4766"/>
    <n v="4"/>
    <n v="0.2"/>
    <n v="3.1212"/>
    <x v="2"/>
    <x v="0"/>
  </r>
  <r>
    <x v="7455"/>
    <x v="3705"/>
    <x v="679"/>
    <x v="716"/>
    <x v="1"/>
    <s v="KH-16360"/>
    <s v="Katherine Hughes"/>
    <x v="0"/>
    <x v="0"/>
    <s v="Chicago"/>
    <x v="10"/>
    <n v="60623"/>
    <x v="2"/>
    <s v="OFF-ST-10001780"/>
    <x v="1"/>
    <x v="4"/>
    <s v="Tennsco 16-Compartment Lockers with Coat Rack"/>
    <x v="2532"/>
    <n v="2"/>
    <n v="0.2"/>
    <n v="51.831200000000024"/>
    <x v="2"/>
    <x v="0"/>
  </r>
  <r>
    <x v="7456"/>
    <x v="3706"/>
    <x v="392"/>
    <x v="1256"/>
    <x v="2"/>
    <s v="LL-16840"/>
    <s v="Lauren Leatherbury"/>
    <x v="0"/>
    <x v="0"/>
    <s v="Waynesboro"/>
    <x v="17"/>
    <n v="22980"/>
    <x v="0"/>
    <s v="TEC-PH-10002033"/>
    <x v="2"/>
    <x v="7"/>
    <s v="Konftel 250 Conference phone - Charcoal black"/>
    <x v="4979"/>
    <n v="2"/>
    <n v="0"/>
    <n v="148.10640000000001"/>
    <x v="0"/>
    <x v="0"/>
  </r>
  <r>
    <x v="7457"/>
    <x v="3706"/>
    <x v="392"/>
    <x v="1256"/>
    <x v="2"/>
    <s v="LL-16840"/>
    <s v="Lauren Leatherbury"/>
    <x v="0"/>
    <x v="0"/>
    <s v="Waynesboro"/>
    <x v="17"/>
    <n v="22980"/>
    <x v="0"/>
    <s v="OFF-BI-10001036"/>
    <x v="1"/>
    <x v="8"/>
    <s v="Cardinal EasyOpen D-Ring Binders"/>
    <x v="4980"/>
    <n v="1"/>
    <n v="0"/>
    <n v="4.57"/>
    <x v="0"/>
    <x v="0"/>
  </r>
  <r>
    <x v="7458"/>
    <x v="3706"/>
    <x v="392"/>
    <x v="1256"/>
    <x v="2"/>
    <s v="LL-16840"/>
    <s v="Lauren Leatherbury"/>
    <x v="0"/>
    <x v="0"/>
    <s v="Waynesboro"/>
    <x v="17"/>
    <n v="22980"/>
    <x v="0"/>
    <s v="FUR-FU-10001468"/>
    <x v="0"/>
    <x v="5"/>
    <s v="Tenex Antistatic Computer Chair Mats"/>
    <x v="4981"/>
    <n v="7"/>
    <n v="0"/>
    <n v="119.68599999999989"/>
    <x v="0"/>
    <x v="0"/>
  </r>
  <r>
    <x v="7459"/>
    <x v="3706"/>
    <x v="392"/>
    <x v="1256"/>
    <x v="2"/>
    <s v="LL-16840"/>
    <s v="Lauren Leatherbury"/>
    <x v="0"/>
    <x v="0"/>
    <s v="Waynesboro"/>
    <x v="17"/>
    <n v="22980"/>
    <x v="0"/>
    <s v="FUR-BO-10001519"/>
    <x v="0"/>
    <x v="0"/>
    <s v="O'Sullivan 3-Shelf Heavy-Duty Bookcases"/>
    <x v="4982"/>
    <n v="9"/>
    <n v="0"/>
    <n v="125.58240000000001"/>
    <x v="0"/>
    <x v="0"/>
  </r>
  <r>
    <x v="7460"/>
    <x v="3707"/>
    <x v="347"/>
    <x v="282"/>
    <x v="0"/>
    <s v="AR-10540"/>
    <s v="Andy Reiter"/>
    <x v="0"/>
    <x v="0"/>
    <s v="Los Angeles"/>
    <x v="1"/>
    <n v="90004"/>
    <x v="1"/>
    <s v="TEC-CO-10001943"/>
    <x v="2"/>
    <x v="16"/>
    <s v="Canon PC-428 Personal Copier"/>
    <x v="4983"/>
    <n v="4"/>
    <n v="0.2"/>
    <n v="215.98919999999998"/>
    <x v="1"/>
    <x v="1"/>
  </r>
  <r>
    <x v="7461"/>
    <x v="3707"/>
    <x v="347"/>
    <x v="282"/>
    <x v="0"/>
    <s v="AR-10540"/>
    <s v="Andy Reiter"/>
    <x v="0"/>
    <x v="0"/>
    <s v="Los Angeles"/>
    <x v="1"/>
    <n v="90004"/>
    <x v="1"/>
    <s v="OFF-PA-10003127"/>
    <x v="1"/>
    <x v="10"/>
    <s v="Easy-staple paper"/>
    <x v="4984"/>
    <n v="2"/>
    <n v="0"/>
    <n v="24.269599999999997"/>
    <x v="1"/>
    <x v="1"/>
  </r>
  <r>
    <x v="7462"/>
    <x v="3708"/>
    <x v="914"/>
    <x v="1158"/>
    <x v="0"/>
    <s v="NP-18670"/>
    <s v="Nora Paige"/>
    <x v="0"/>
    <x v="0"/>
    <s v="Seattle"/>
    <x v="4"/>
    <n v="98105"/>
    <x v="1"/>
    <s v="TEC-AC-10002076"/>
    <x v="2"/>
    <x v="11"/>
    <s v="Microsoft Natural Keyboard Elite"/>
    <x v="4985"/>
    <n v="9"/>
    <n v="0"/>
    <n v="80.837999999999994"/>
    <x v="1"/>
    <x v="0"/>
  </r>
  <r>
    <x v="7463"/>
    <x v="3709"/>
    <x v="162"/>
    <x v="1219"/>
    <x v="1"/>
    <s v="LP-17095"/>
    <s v="Liz Preis"/>
    <x v="0"/>
    <x v="0"/>
    <s v="Visalia"/>
    <x v="1"/>
    <n v="93277"/>
    <x v="1"/>
    <s v="OFF-AR-10003338"/>
    <x v="1"/>
    <x v="6"/>
    <s v="Eberhard Faber 3 1/2&quot; Golf Pencils"/>
    <x v="3659"/>
    <n v="2"/>
    <n v="0"/>
    <n v="3.7200000000000006"/>
    <x v="1"/>
    <x v="0"/>
  </r>
  <r>
    <x v="7464"/>
    <x v="3709"/>
    <x v="162"/>
    <x v="1219"/>
    <x v="1"/>
    <s v="LP-17095"/>
    <s v="Liz Preis"/>
    <x v="0"/>
    <x v="0"/>
    <s v="Visalia"/>
    <x v="1"/>
    <n v="93277"/>
    <x v="1"/>
    <s v="OFF-PA-10004610"/>
    <x v="1"/>
    <x v="10"/>
    <s v="Xerox 1900"/>
    <x v="1369"/>
    <n v="8"/>
    <n v="0"/>
    <n v="15.407999999999998"/>
    <x v="1"/>
    <x v="0"/>
  </r>
  <r>
    <x v="7465"/>
    <x v="3709"/>
    <x v="162"/>
    <x v="1219"/>
    <x v="1"/>
    <s v="LP-17095"/>
    <s v="Liz Preis"/>
    <x v="0"/>
    <x v="0"/>
    <s v="Visalia"/>
    <x v="1"/>
    <n v="93277"/>
    <x v="1"/>
    <s v="OFF-ST-10001272"/>
    <x v="1"/>
    <x v="4"/>
    <s v="Mini 13-1/2 Capacity Data Binder Rack, Pearl"/>
    <x v="2213"/>
    <n v="2"/>
    <n v="0"/>
    <n v="65.435000000000002"/>
    <x v="1"/>
    <x v="0"/>
  </r>
  <r>
    <x v="7466"/>
    <x v="3710"/>
    <x v="288"/>
    <x v="213"/>
    <x v="1"/>
    <s v="AH-10690"/>
    <s v="Anna Häberlin"/>
    <x v="1"/>
    <x v="0"/>
    <s v="Los Angeles"/>
    <x v="1"/>
    <n v="90008"/>
    <x v="1"/>
    <s v="OFF-AP-10001366"/>
    <x v="1"/>
    <x v="9"/>
    <s v="Staple holder"/>
    <x v="4986"/>
    <n v="8"/>
    <n v="0"/>
    <n v="23.716800000000006"/>
    <x v="1"/>
    <x v="1"/>
  </r>
  <r>
    <x v="7467"/>
    <x v="3711"/>
    <x v="343"/>
    <x v="205"/>
    <x v="0"/>
    <s v="TB-21190"/>
    <s v="Thomas Brumley"/>
    <x v="2"/>
    <x v="0"/>
    <s v="Los Angeles"/>
    <x v="1"/>
    <n v="90045"/>
    <x v="1"/>
    <s v="FUR-FU-10001424"/>
    <x v="0"/>
    <x v="5"/>
    <s v="Dax Clear Box Frame"/>
    <x v="4987"/>
    <n v="4"/>
    <n v="0"/>
    <n v="11.872799999999998"/>
    <x v="1"/>
    <x v="0"/>
  </r>
  <r>
    <x v="7468"/>
    <x v="3712"/>
    <x v="1114"/>
    <x v="1257"/>
    <x v="1"/>
    <s v="AA-10315"/>
    <s v="Alex Avila"/>
    <x v="0"/>
    <x v="0"/>
    <s v="New York City"/>
    <x v="15"/>
    <n v="10011"/>
    <x v="3"/>
    <s v="OFF-PA-10000349"/>
    <x v="1"/>
    <x v="10"/>
    <s v="Easy-staple paper"/>
    <x v="1830"/>
    <n v="3"/>
    <n v="0"/>
    <n v="7.0218000000000007"/>
    <x v="3"/>
    <x v="0"/>
  </r>
  <r>
    <x v="7469"/>
    <x v="3712"/>
    <x v="1114"/>
    <x v="1257"/>
    <x v="1"/>
    <s v="AA-10315"/>
    <s v="Alex Avila"/>
    <x v="0"/>
    <x v="0"/>
    <s v="New York City"/>
    <x v="15"/>
    <n v="10011"/>
    <x v="3"/>
    <s v="FUR-FU-10002456"/>
    <x v="0"/>
    <x v="5"/>
    <s v="Master Caster Door Stop, Large Neon Orange"/>
    <x v="58"/>
    <n v="2"/>
    <n v="0"/>
    <n v="6.2608000000000015"/>
    <x v="3"/>
    <x v="0"/>
  </r>
  <r>
    <x v="7470"/>
    <x v="3713"/>
    <x v="426"/>
    <x v="1006"/>
    <x v="1"/>
    <s v="AC-10615"/>
    <s v="Ann Chong"/>
    <x v="1"/>
    <x v="0"/>
    <s v="Philadelphia"/>
    <x v="9"/>
    <n v="19143"/>
    <x v="3"/>
    <s v="OFF-BI-10002609"/>
    <x v="1"/>
    <x v="8"/>
    <s v="Avery Hidden Tab Dividers for Binding Systems"/>
    <x v="4988"/>
    <n v="4"/>
    <n v="0.7"/>
    <n v="-2.8608000000000002"/>
    <x v="3"/>
    <x v="0"/>
  </r>
  <r>
    <x v="7471"/>
    <x v="3713"/>
    <x v="426"/>
    <x v="1006"/>
    <x v="1"/>
    <s v="AC-10615"/>
    <s v="Ann Chong"/>
    <x v="1"/>
    <x v="0"/>
    <s v="Philadelphia"/>
    <x v="9"/>
    <n v="19143"/>
    <x v="3"/>
    <s v="OFF-ST-10001522"/>
    <x v="1"/>
    <x v="4"/>
    <s v="Gould Plastics 18-Pocket Panel Bin, 34w x 5-1/4d x 20-1/2h"/>
    <x v="2772"/>
    <n v="2"/>
    <n v="0.2"/>
    <n v="-29.436800000000012"/>
    <x v="3"/>
    <x v="0"/>
  </r>
  <r>
    <x v="7472"/>
    <x v="3714"/>
    <x v="949"/>
    <x v="480"/>
    <x v="2"/>
    <s v="EM-14140"/>
    <s v="Eugene Moren"/>
    <x v="2"/>
    <x v="0"/>
    <s v="Lehi"/>
    <x v="7"/>
    <n v="84043"/>
    <x v="1"/>
    <s v="TEC-CO-10000971"/>
    <x v="2"/>
    <x v="16"/>
    <s v="Hewlett Packard 310 Color Digital Copier"/>
    <x v="4989"/>
    <n v="5"/>
    <n v="0"/>
    <n v="449.9849999999999"/>
    <x v="1"/>
    <x v="0"/>
  </r>
  <r>
    <x v="7473"/>
    <x v="3715"/>
    <x v="342"/>
    <x v="1221"/>
    <x v="1"/>
    <s v="QJ-19255"/>
    <s v="Quincy Jones"/>
    <x v="1"/>
    <x v="0"/>
    <s v="Chicago"/>
    <x v="10"/>
    <n v="60653"/>
    <x v="2"/>
    <s v="OFF-AR-10000034"/>
    <x v="1"/>
    <x v="6"/>
    <s v="BIC Brite Liner Grip Highlighters, Assorted, 5/Pack"/>
    <x v="4990"/>
    <n v="4"/>
    <n v="0.2"/>
    <n v="3.2223999999999995"/>
    <x v="2"/>
    <x v="0"/>
  </r>
  <r>
    <x v="7474"/>
    <x v="3716"/>
    <x v="1037"/>
    <x v="1258"/>
    <x v="1"/>
    <s v="ME-17320"/>
    <s v="Maria Etezadi"/>
    <x v="2"/>
    <x v="0"/>
    <s v="Henderson"/>
    <x v="0"/>
    <n v="42420"/>
    <x v="0"/>
    <s v="FUR-CH-10004063"/>
    <x v="0"/>
    <x v="1"/>
    <s v="Global Deluxe High-Back Manager's Chair"/>
    <x v="4991"/>
    <n v="9"/>
    <n v="0"/>
    <n v="746.40779999999972"/>
    <x v="0"/>
    <x v="0"/>
  </r>
  <r>
    <x v="7475"/>
    <x v="3716"/>
    <x v="1037"/>
    <x v="1258"/>
    <x v="1"/>
    <s v="ME-17320"/>
    <s v="Maria Etezadi"/>
    <x v="2"/>
    <x v="0"/>
    <s v="Henderson"/>
    <x v="0"/>
    <n v="42420"/>
    <x v="0"/>
    <s v="OFF-BI-10004632"/>
    <x v="1"/>
    <x v="8"/>
    <s v="Ibico Hi-Tech Manual Binding System"/>
    <x v="4992"/>
    <n v="2"/>
    <n v="0"/>
    <n v="274.49099999999999"/>
    <x v="0"/>
    <x v="0"/>
  </r>
  <r>
    <x v="7476"/>
    <x v="3716"/>
    <x v="1037"/>
    <x v="1258"/>
    <x v="1"/>
    <s v="ME-17320"/>
    <s v="Maria Etezadi"/>
    <x v="2"/>
    <x v="0"/>
    <s v="Henderson"/>
    <x v="0"/>
    <n v="42420"/>
    <x v="0"/>
    <s v="OFF-AR-10001662"/>
    <x v="1"/>
    <x v="6"/>
    <s v="Rogers Handheld Barrel Pencil Sharpener"/>
    <x v="4993"/>
    <n v="2"/>
    <n v="0"/>
    <n v="1.4796000000000005"/>
    <x v="0"/>
    <x v="0"/>
  </r>
  <r>
    <x v="7477"/>
    <x v="3716"/>
    <x v="1037"/>
    <x v="1258"/>
    <x v="1"/>
    <s v="ME-17320"/>
    <s v="Maria Etezadi"/>
    <x v="2"/>
    <x v="0"/>
    <s v="Henderson"/>
    <x v="0"/>
    <n v="42420"/>
    <x v="0"/>
    <s v="TEC-PH-10004977"/>
    <x v="2"/>
    <x v="7"/>
    <s v="GE 30524EE4"/>
    <x v="3743"/>
    <n v="2"/>
    <n v="0"/>
    <n v="113.67419999999998"/>
    <x v="0"/>
    <x v="0"/>
  </r>
  <r>
    <x v="7478"/>
    <x v="3716"/>
    <x v="1037"/>
    <x v="1258"/>
    <x v="1"/>
    <s v="ME-17320"/>
    <s v="Maria Etezadi"/>
    <x v="2"/>
    <x v="0"/>
    <s v="Henderson"/>
    <x v="0"/>
    <n v="42420"/>
    <x v="0"/>
    <s v="TEC-PH-10004539"/>
    <x v="2"/>
    <x v="7"/>
    <s v="Wireless Extenders zBoost YX545 SOHO Signal Booster"/>
    <x v="4994"/>
    <n v="4"/>
    <n v="0"/>
    <n v="204.10919999999999"/>
    <x v="0"/>
    <x v="0"/>
  </r>
  <r>
    <x v="7479"/>
    <x v="3716"/>
    <x v="1037"/>
    <x v="1258"/>
    <x v="1"/>
    <s v="ME-17320"/>
    <s v="Maria Etezadi"/>
    <x v="2"/>
    <x v="0"/>
    <s v="Henderson"/>
    <x v="0"/>
    <n v="42420"/>
    <x v="0"/>
    <s v="OFF-FA-10001883"/>
    <x v="1"/>
    <x v="13"/>
    <s v="Alliance Super-Size Bands, Assorted Sizes"/>
    <x v="4995"/>
    <n v="4"/>
    <n v="0"/>
    <n v="0.31119999999999948"/>
    <x v="0"/>
    <x v="0"/>
  </r>
  <r>
    <x v="7480"/>
    <x v="3716"/>
    <x v="1037"/>
    <x v="1258"/>
    <x v="1"/>
    <s v="ME-17320"/>
    <s v="Maria Etezadi"/>
    <x v="2"/>
    <x v="0"/>
    <s v="Henderson"/>
    <x v="0"/>
    <n v="42420"/>
    <x v="0"/>
    <s v="OFF-PA-10000955"/>
    <x v="1"/>
    <x v="10"/>
    <s v="Southworth 25% Cotton Granite Paper &amp; Envelopes"/>
    <x v="4996"/>
    <n v="1"/>
    <n v="0"/>
    <n v="3.0084"/>
    <x v="0"/>
    <x v="0"/>
  </r>
  <r>
    <x v="7481"/>
    <x v="3717"/>
    <x v="142"/>
    <x v="143"/>
    <x v="0"/>
    <s v="LB-16795"/>
    <s v="Laurel Beltran"/>
    <x v="2"/>
    <x v="0"/>
    <s v="Huntington Beach"/>
    <x v="1"/>
    <n v="92646"/>
    <x v="1"/>
    <s v="OFF-EN-10002500"/>
    <x v="1"/>
    <x v="12"/>
    <s v="Globe Weis Peel &amp; Seel First Class Envelopes"/>
    <x v="4835"/>
    <n v="1"/>
    <n v="0"/>
    <n v="5.7509999999999994"/>
    <x v="1"/>
    <x v="0"/>
  </r>
  <r>
    <x v="7482"/>
    <x v="3718"/>
    <x v="865"/>
    <x v="839"/>
    <x v="1"/>
    <s v="JP-16135"/>
    <s v="Julie Prescott"/>
    <x v="2"/>
    <x v="0"/>
    <s v="New York City"/>
    <x v="15"/>
    <n v="10011"/>
    <x v="3"/>
    <s v="OFF-BI-10004654"/>
    <x v="1"/>
    <x v="8"/>
    <s v="Avery Binding System Hidden Tab Executive Style Index Sets"/>
    <x v="4997"/>
    <n v="4"/>
    <n v="0.2"/>
    <n v="6.9239999999999995"/>
    <x v="3"/>
    <x v="0"/>
  </r>
  <r>
    <x v="7483"/>
    <x v="3719"/>
    <x v="534"/>
    <x v="709"/>
    <x v="0"/>
    <s v="EB-13705"/>
    <s v="Ed Braxton"/>
    <x v="1"/>
    <x v="0"/>
    <s v="Philadelphia"/>
    <x v="9"/>
    <n v="19140"/>
    <x v="3"/>
    <s v="FUR-CH-10003774"/>
    <x v="0"/>
    <x v="1"/>
    <s v="Global Wood Trimmed Manager's Task Chair, Khaki"/>
    <x v="4998"/>
    <n v="7"/>
    <n v="0.3"/>
    <n v="-108.26620000000001"/>
    <x v="3"/>
    <x v="0"/>
  </r>
  <r>
    <x v="7484"/>
    <x v="3720"/>
    <x v="116"/>
    <x v="115"/>
    <x v="1"/>
    <s v="CS-12400"/>
    <s v="Christopher Schild"/>
    <x v="2"/>
    <x v="0"/>
    <s v="Fargo"/>
    <x v="46"/>
    <n v="58103"/>
    <x v="2"/>
    <s v="OFF-AR-10004707"/>
    <x v="1"/>
    <x v="6"/>
    <s v="Staples in misc. colors"/>
    <x v="4724"/>
    <n v="1"/>
    <n v="0"/>
    <n v="0.86799999999999988"/>
    <x v="2"/>
    <x v="0"/>
  </r>
  <r>
    <x v="7485"/>
    <x v="3720"/>
    <x v="116"/>
    <x v="115"/>
    <x v="1"/>
    <s v="CS-12400"/>
    <s v="Christopher Schild"/>
    <x v="2"/>
    <x v="0"/>
    <s v="Fargo"/>
    <x v="46"/>
    <n v="58103"/>
    <x v="2"/>
    <s v="OFF-BI-10004040"/>
    <x v="1"/>
    <x v="8"/>
    <s v="Wilson Jones Impact Binders"/>
    <x v="4213"/>
    <n v="5"/>
    <n v="0"/>
    <n v="12.690999999999999"/>
    <x v="2"/>
    <x v="0"/>
  </r>
  <r>
    <x v="7486"/>
    <x v="3721"/>
    <x v="546"/>
    <x v="140"/>
    <x v="0"/>
    <s v="PM-19135"/>
    <s v="Peter McVee"/>
    <x v="2"/>
    <x v="0"/>
    <s v="Dover"/>
    <x v="38"/>
    <n v="3820"/>
    <x v="3"/>
    <s v="OFF-PA-10001184"/>
    <x v="1"/>
    <x v="10"/>
    <s v="Xerox 1903"/>
    <x v="2744"/>
    <n v="5"/>
    <n v="0"/>
    <n v="14.651"/>
    <x v="3"/>
    <x v="0"/>
  </r>
  <r>
    <x v="7487"/>
    <x v="3721"/>
    <x v="546"/>
    <x v="140"/>
    <x v="0"/>
    <s v="PM-19135"/>
    <s v="Peter McVee"/>
    <x v="2"/>
    <x v="0"/>
    <s v="Dover"/>
    <x v="38"/>
    <n v="3820"/>
    <x v="3"/>
    <s v="TEC-AC-10004145"/>
    <x v="2"/>
    <x v="11"/>
    <s v="Logitech diNovo Edge Keyboard"/>
    <x v="3633"/>
    <n v="9"/>
    <n v="0"/>
    <n v="517.47930000000008"/>
    <x v="3"/>
    <x v="0"/>
  </r>
  <r>
    <x v="7488"/>
    <x v="3721"/>
    <x v="546"/>
    <x v="140"/>
    <x v="0"/>
    <s v="PM-19135"/>
    <s v="Peter McVee"/>
    <x v="2"/>
    <x v="0"/>
    <s v="Dover"/>
    <x v="38"/>
    <n v="3820"/>
    <x v="3"/>
    <s v="FUR-TA-10003473"/>
    <x v="0"/>
    <x v="3"/>
    <s v="Bretford Rectangular Conference Table Tops"/>
    <x v="4999"/>
    <n v="4"/>
    <n v="0.3"/>
    <n v="-105.31639999999993"/>
    <x v="3"/>
    <x v="0"/>
  </r>
  <r>
    <x v="7489"/>
    <x v="3722"/>
    <x v="60"/>
    <x v="748"/>
    <x v="1"/>
    <s v="AA-10645"/>
    <s v="Anna Andreadi"/>
    <x v="0"/>
    <x v="0"/>
    <s v="San Diego"/>
    <x v="1"/>
    <n v="92105"/>
    <x v="1"/>
    <s v="OFF-PA-10003172"/>
    <x v="1"/>
    <x v="10"/>
    <s v="Xerox 1996"/>
    <x v="91"/>
    <n v="2"/>
    <n v="0"/>
    <n v="6.2208000000000006"/>
    <x v="1"/>
    <x v="1"/>
  </r>
  <r>
    <x v="7490"/>
    <x v="3723"/>
    <x v="229"/>
    <x v="1215"/>
    <x v="1"/>
    <s v="FA-14230"/>
    <s v="Frank Atkinson"/>
    <x v="1"/>
    <x v="0"/>
    <s v="Los Angeles"/>
    <x v="1"/>
    <n v="90032"/>
    <x v="1"/>
    <s v="FUR-FU-10003799"/>
    <x v="0"/>
    <x v="5"/>
    <s v="Seth Thomas 13 1/2&quot; Wall Clock"/>
    <x v="5000"/>
    <n v="6"/>
    <n v="0"/>
    <n v="33.070799999999991"/>
    <x v="1"/>
    <x v="0"/>
  </r>
  <r>
    <x v="7491"/>
    <x v="3724"/>
    <x v="673"/>
    <x v="38"/>
    <x v="3"/>
    <s v="CM-12190"/>
    <s v="Charlotte Melton"/>
    <x v="0"/>
    <x v="0"/>
    <s v="Utica"/>
    <x v="15"/>
    <n v="13501"/>
    <x v="3"/>
    <s v="TEC-PH-10002583"/>
    <x v="2"/>
    <x v="7"/>
    <s v="iOttie HLCRIO102 Car Mount"/>
    <x v="5001"/>
    <n v="6"/>
    <n v="0"/>
    <n v="5.9969999999999857"/>
    <x v="3"/>
    <x v="0"/>
  </r>
  <r>
    <x v="7492"/>
    <x v="3725"/>
    <x v="220"/>
    <x v="1259"/>
    <x v="1"/>
    <s v="CC-12475"/>
    <s v="Cindy Chapman"/>
    <x v="0"/>
    <x v="0"/>
    <s v="Houston"/>
    <x v="5"/>
    <n v="77070"/>
    <x v="2"/>
    <s v="OFF-PA-10004239"/>
    <x v="1"/>
    <x v="10"/>
    <s v="Xerox 1953"/>
    <x v="1518"/>
    <n v="3"/>
    <n v="0.2"/>
    <n v="3.2099999999999982"/>
    <x v="2"/>
    <x v="0"/>
  </r>
  <r>
    <x v="7493"/>
    <x v="3725"/>
    <x v="220"/>
    <x v="1259"/>
    <x v="1"/>
    <s v="CC-12475"/>
    <s v="Cindy Chapman"/>
    <x v="0"/>
    <x v="0"/>
    <s v="Houston"/>
    <x v="5"/>
    <n v="77070"/>
    <x v="2"/>
    <s v="FUR-TA-10002855"/>
    <x v="0"/>
    <x v="3"/>
    <s v="Bevis Round Conference Table Top &amp; Single Column Base"/>
    <x v="5002"/>
    <n v="5"/>
    <n v="0.3"/>
    <n v="-65.853000000000009"/>
    <x v="2"/>
    <x v="0"/>
  </r>
  <r>
    <x v="7494"/>
    <x v="3725"/>
    <x v="220"/>
    <x v="1259"/>
    <x v="1"/>
    <s v="CC-12475"/>
    <s v="Cindy Chapman"/>
    <x v="0"/>
    <x v="0"/>
    <s v="Houston"/>
    <x v="5"/>
    <n v="77070"/>
    <x v="2"/>
    <s v="OFF-AP-10001626"/>
    <x v="1"/>
    <x v="9"/>
    <s v="Commercial WindTunnel Clean Air Upright Vacuum, Replacement Belts, Filtration Bags"/>
    <x v="5003"/>
    <n v="2"/>
    <n v="0.8"/>
    <n v="-4.2012"/>
    <x v="2"/>
    <x v="0"/>
  </r>
  <r>
    <x v="7495"/>
    <x v="3726"/>
    <x v="1163"/>
    <x v="11"/>
    <x v="1"/>
    <s v="TC-21295"/>
    <s v="Toby Carlisle"/>
    <x v="0"/>
    <x v="0"/>
    <s v="Westminster"/>
    <x v="1"/>
    <n v="92683"/>
    <x v="1"/>
    <s v="OFF-BI-10004022"/>
    <x v="1"/>
    <x v="8"/>
    <s v="Acco Suede Grain Vinyl Round Ring Binder"/>
    <x v="3079"/>
    <n v="2"/>
    <n v="0.2"/>
    <n v="1.4455999999999996"/>
    <x v="1"/>
    <x v="0"/>
  </r>
  <r>
    <x v="7496"/>
    <x v="3726"/>
    <x v="1163"/>
    <x v="11"/>
    <x v="1"/>
    <s v="TC-21295"/>
    <s v="Toby Carlisle"/>
    <x v="0"/>
    <x v="0"/>
    <s v="Westminster"/>
    <x v="1"/>
    <n v="92683"/>
    <x v="1"/>
    <s v="FUR-FU-10003601"/>
    <x v="0"/>
    <x v="5"/>
    <s v="Deflect-o RollaMat Studded, Beveled Mat for Medium Pile Carpeting"/>
    <x v="3139"/>
    <n v="3"/>
    <n v="0"/>
    <n v="49.804199999999994"/>
    <x v="1"/>
    <x v="0"/>
  </r>
  <r>
    <x v="7497"/>
    <x v="3726"/>
    <x v="1163"/>
    <x v="11"/>
    <x v="1"/>
    <s v="TC-21295"/>
    <s v="Toby Carlisle"/>
    <x v="0"/>
    <x v="0"/>
    <s v="Westminster"/>
    <x v="1"/>
    <n v="92683"/>
    <x v="1"/>
    <s v="OFF-FA-10000490"/>
    <x v="1"/>
    <x v="13"/>
    <s v="OIC Binder Clips, Mini, 1/4&quot; Capacity, Black"/>
    <x v="328"/>
    <n v="4"/>
    <n v="0"/>
    <n v="2.3311999999999999"/>
    <x v="1"/>
    <x v="0"/>
  </r>
  <r>
    <x v="7498"/>
    <x v="3726"/>
    <x v="1163"/>
    <x v="11"/>
    <x v="1"/>
    <s v="TC-21295"/>
    <s v="Toby Carlisle"/>
    <x v="0"/>
    <x v="0"/>
    <s v="Westminster"/>
    <x v="1"/>
    <n v="92683"/>
    <x v="1"/>
    <s v="OFF-AR-10004042"/>
    <x v="1"/>
    <x v="6"/>
    <s v="BOSTON Model 1800 Electric Pencil Sharpeners, Putty/Woodgrain"/>
    <x v="5004"/>
    <n v="4"/>
    <n v="0"/>
    <n v="20.856799999999993"/>
    <x v="1"/>
    <x v="0"/>
  </r>
  <r>
    <x v="7499"/>
    <x v="3726"/>
    <x v="1163"/>
    <x v="11"/>
    <x v="1"/>
    <s v="TC-21295"/>
    <s v="Toby Carlisle"/>
    <x v="0"/>
    <x v="0"/>
    <s v="Westminster"/>
    <x v="1"/>
    <n v="92683"/>
    <x v="1"/>
    <s v="FUR-FU-10002960"/>
    <x v="0"/>
    <x v="5"/>
    <s v="Eldon 200 Class Desk Accessories, Burgundy"/>
    <x v="609"/>
    <n v="3"/>
    <n v="0"/>
    <n v="7.9128000000000007"/>
    <x v="1"/>
    <x v="0"/>
  </r>
  <r>
    <x v="7500"/>
    <x v="3726"/>
    <x v="1163"/>
    <x v="11"/>
    <x v="1"/>
    <s v="TC-21295"/>
    <s v="Toby Carlisle"/>
    <x v="0"/>
    <x v="0"/>
    <s v="Westminster"/>
    <x v="1"/>
    <n v="92683"/>
    <x v="1"/>
    <s v="TEC-AC-10000991"/>
    <x v="2"/>
    <x v="11"/>
    <s v="Sony Micro Vault Click 8 GB USB 2.0 Flash Drive"/>
    <x v="5005"/>
    <n v="3"/>
    <n v="0"/>
    <n v="19.735800000000005"/>
    <x v="1"/>
    <x v="0"/>
  </r>
  <r>
    <x v="7501"/>
    <x v="3726"/>
    <x v="1163"/>
    <x v="11"/>
    <x v="1"/>
    <s v="TC-21295"/>
    <s v="Toby Carlisle"/>
    <x v="0"/>
    <x v="0"/>
    <s v="Westminster"/>
    <x v="1"/>
    <n v="92683"/>
    <x v="1"/>
    <s v="TEC-PH-10004977"/>
    <x v="2"/>
    <x v="7"/>
    <s v="GE 30524EE4"/>
    <x v="553"/>
    <n v="3"/>
    <n v="0.2"/>
    <n v="52.917299999999955"/>
    <x v="1"/>
    <x v="0"/>
  </r>
  <r>
    <x v="7502"/>
    <x v="3727"/>
    <x v="983"/>
    <x v="922"/>
    <x v="3"/>
    <s v="TB-21400"/>
    <s v="Tom Boeckenhauer"/>
    <x v="0"/>
    <x v="0"/>
    <s v="Los Angeles"/>
    <x v="1"/>
    <n v="90036"/>
    <x v="1"/>
    <s v="OFF-AR-10000817"/>
    <x v="1"/>
    <x v="6"/>
    <s v="Manco Dry-Lighter Erasable Highlighter"/>
    <x v="2398"/>
    <n v="2"/>
    <n v="0"/>
    <n v="2.0671999999999997"/>
    <x v="1"/>
    <x v="0"/>
  </r>
  <r>
    <x v="7503"/>
    <x v="3727"/>
    <x v="983"/>
    <x v="922"/>
    <x v="3"/>
    <s v="TB-21400"/>
    <s v="Tom Boeckenhauer"/>
    <x v="0"/>
    <x v="0"/>
    <s v="Los Angeles"/>
    <x v="1"/>
    <n v="90036"/>
    <x v="1"/>
    <s v="TEC-PH-10002447"/>
    <x v="2"/>
    <x v="7"/>
    <s v="AT&amp;T CL83451 4-Handset Telephone"/>
    <x v="5006"/>
    <n v="1"/>
    <n v="0.2"/>
    <n v="18.539099999999991"/>
    <x v="1"/>
    <x v="0"/>
  </r>
  <r>
    <x v="7504"/>
    <x v="3728"/>
    <x v="1011"/>
    <x v="1106"/>
    <x v="0"/>
    <s v="JK-15325"/>
    <s v="Jason Klamczynski"/>
    <x v="1"/>
    <x v="0"/>
    <s v="Atlantic City"/>
    <x v="30"/>
    <n v="8401"/>
    <x v="3"/>
    <s v="OFF-EN-10003134"/>
    <x v="1"/>
    <x v="12"/>
    <s v="Staple envelope"/>
    <x v="371"/>
    <n v="2"/>
    <n v="0"/>
    <n v="11.68"/>
    <x v="3"/>
    <x v="0"/>
  </r>
  <r>
    <x v="7505"/>
    <x v="3729"/>
    <x v="110"/>
    <x v="198"/>
    <x v="1"/>
    <s v="BW-11200"/>
    <s v="Ben Wallace"/>
    <x v="0"/>
    <x v="0"/>
    <s v="Skokie"/>
    <x v="10"/>
    <n v="60076"/>
    <x v="2"/>
    <s v="OFF-BI-10000309"/>
    <x v="1"/>
    <x v="8"/>
    <s v="GBC Twin Loop Wire Binding Elements, 9/16&quot; Spine, Black"/>
    <x v="362"/>
    <n v="4"/>
    <n v="0.8"/>
    <n v="-18.872800000000009"/>
    <x v="2"/>
    <x v="0"/>
  </r>
  <r>
    <x v="7506"/>
    <x v="3730"/>
    <x v="981"/>
    <x v="1057"/>
    <x v="1"/>
    <s v="SH-20395"/>
    <s v="Shahid Hopkins"/>
    <x v="0"/>
    <x v="0"/>
    <s v="San Francisco"/>
    <x v="1"/>
    <n v="94122"/>
    <x v="1"/>
    <s v="TEC-PH-10001615"/>
    <x v="2"/>
    <x v="7"/>
    <s v="AT&amp;T CL82213"/>
    <x v="1956"/>
    <n v="2"/>
    <n v="0.2"/>
    <n v="5.2181999999999924"/>
    <x v="1"/>
    <x v="0"/>
  </r>
  <r>
    <x v="7507"/>
    <x v="3730"/>
    <x v="981"/>
    <x v="1057"/>
    <x v="1"/>
    <s v="SH-20395"/>
    <s v="Shahid Hopkins"/>
    <x v="0"/>
    <x v="0"/>
    <s v="San Francisco"/>
    <x v="1"/>
    <n v="94122"/>
    <x v="1"/>
    <s v="OFF-ST-10003208"/>
    <x v="1"/>
    <x v="4"/>
    <s v="Adjustable Depth Letter/Legal Cart"/>
    <x v="979"/>
    <n v="2"/>
    <n v="0"/>
    <n v="105.24679999999995"/>
    <x v="1"/>
    <x v="0"/>
  </r>
  <r>
    <x v="7508"/>
    <x v="3731"/>
    <x v="1163"/>
    <x v="11"/>
    <x v="1"/>
    <s v="JL-15835"/>
    <s v="John Lee"/>
    <x v="0"/>
    <x v="0"/>
    <s v="Columbus"/>
    <x v="24"/>
    <n v="43229"/>
    <x v="3"/>
    <s v="OFF-PA-10000605"/>
    <x v="1"/>
    <x v="10"/>
    <s v="Xerox 1950"/>
    <x v="4766"/>
    <n v="2"/>
    <n v="0.2"/>
    <n v="3.3524000000000003"/>
    <x v="3"/>
    <x v="0"/>
  </r>
  <r>
    <x v="7509"/>
    <x v="3731"/>
    <x v="1163"/>
    <x v="11"/>
    <x v="1"/>
    <s v="JL-15835"/>
    <s v="John Lee"/>
    <x v="0"/>
    <x v="0"/>
    <s v="Columbus"/>
    <x v="24"/>
    <n v="43229"/>
    <x v="3"/>
    <s v="TEC-PH-10000560"/>
    <x v="2"/>
    <x v="7"/>
    <s v="Samsung Galaxy S III - 16GB - pebble blue (T-Mobile)"/>
    <x v="5007"/>
    <n v="9"/>
    <n v="0.4"/>
    <n v="-377.98919999999998"/>
    <x v="3"/>
    <x v="0"/>
  </r>
  <r>
    <x v="7510"/>
    <x v="3731"/>
    <x v="1163"/>
    <x v="11"/>
    <x v="1"/>
    <s v="JL-15835"/>
    <s v="John Lee"/>
    <x v="0"/>
    <x v="0"/>
    <s v="Columbus"/>
    <x v="24"/>
    <n v="43229"/>
    <x v="3"/>
    <s v="OFF-ST-10003455"/>
    <x v="1"/>
    <x v="4"/>
    <s v="Tenex File Box, Personal Filing Tote with Lid, Black"/>
    <x v="5008"/>
    <n v="5"/>
    <n v="0.2"/>
    <n v="4.6530000000000022"/>
    <x v="3"/>
    <x v="0"/>
  </r>
  <r>
    <x v="7511"/>
    <x v="3731"/>
    <x v="1163"/>
    <x v="11"/>
    <x v="1"/>
    <s v="JL-15835"/>
    <s v="John Lee"/>
    <x v="0"/>
    <x v="0"/>
    <s v="Columbus"/>
    <x v="24"/>
    <n v="43229"/>
    <x v="3"/>
    <s v="FUR-FU-10002937"/>
    <x v="0"/>
    <x v="5"/>
    <s v="GE 48&quot; Fluorescent Tube, Cool White Energy Saver, 34 Watts, 30/Box"/>
    <x v="5009"/>
    <n v="5"/>
    <n v="0.2"/>
    <n v="148.845"/>
    <x v="3"/>
    <x v="0"/>
  </r>
  <r>
    <x v="7512"/>
    <x v="3731"/>
    <x v="1163"/>
    <x v="11"/>
    <x v="1"/>
    <s v="JL-15835"/>
    <s v="John Lee"/>
    <x v="0"/>
    <x v="0"/>
    <s v="Columbus"/>
    <x v="24"/>
    <n v="43229"/>
    <x v="3"/>
    <s v="OFF-ST-10001837"/>
    <x v="1"/>
    <x v="4"/>
    <s v="SAFCO Mobile Desk Side File, Wire Frame"/>
    <x v="5010"/>
    <n v="7"/>
    <n v="0.2"/>
    <n v="17.959200000000003"/>
    <x v="3"/>
    <x v="0"/>
  </r>
  <r>
    <x v="7513"/>
    <x v="3731"/>
    <x v="1163"/>
    <x v="11"/>
    <x v="1"/>
    <s v="JL-15835"/>
    <s v="John Lee"/>
    <x v="0"/>
    <x v="0"/>
    <s v="Columbus"/>
    <x v="24"/>
    <n v="43229"/>
    <x v="3"/>
    <s v="OFF-AR-10004757"/>
    <x v="1"/>
    <x v="6"/>
    <s v="Crayola Colored Pencils"/>
    <x v="1332"/>
    <n v="5"/>
    <n v="0.2"/>
    <n v="2.1319999999999988"/>
    <x v="3"/>
    <x v="0"/>
  </r>
  <r>
    <x v="7514"/>
    <x v="3732"/>
    <x v="34"/>
    <x v="169"/>
    <x v="0"/>
    <s v="JL-15835"/>
    <s v="John Lee"/>
    <x v="0"/>
    <x v="0"/>
    <s v="Richmond"/>
    <x v="0"/>
    <n v="40475"/>
    <x v="0"/>
    <s v="OFF-BI-10004236"/>
    <x v="1"/>
    <x v="8"/>
    <s v="XtraLife ClearVue Slant-D Ring Binder, White, 3&quot;"/>
    <x v="5011"/>
    <n v="2"/>
    <n v="0"/>
    <n v="13.505599999999999"/>
    <x v="0"/>
    <x v="0"/>
  </r>
  <r>
    <x v="7515"/>
    <x v="3732"/>
    <x v="34"/>
    <x v="169"/>
    <x v="0"/>
    <s v="JL-15835"/>
    <s v="John Lee"/>
    <x v="0"/>
    <x v="0"/>
    <s v="Richmond"/>
    <x v="0"/>
    <n v="40475"/>
    <x v="0"/>
    <s v="OFF-AP-10000159"/>
    <x v="1"/>
    <x v="9"/>
    <s v="Belkin F9M820V08 8 Outlet Surge"/>
    <x v="5012"/>
    <n v="5"/>
    <n v="0"/>
    <n v="62.32099999999997"/>
    <x v="0"/>
    <x v="0"/>
  </r>
  <r>
    <x v="7516"/>
    <x v="3732"/>
    <x v="34"/>
    <x v="169"/>
    <x v="0"/>
    <s v="JL-15835"/>
    <s v="John Lee"/>
    <x v="0"/>
    <x v="0"/>
    <s v="Richmond"/>
    <x v="0"/>
    <n v="40475"/>
    <x v="0"/>
    <s v="OFF-BI-10003274"/>
    <x v="1"/>
    <x v="8"/>
    <s v="Avery Durable Slant Ring Binders, No Labels"/>
    <x v="204"/>
    <n v="4"/>
    <n v="0"/>
    <n v="7.4824000000000002"/>
    <x v="0"/>
    <x v="0"/>
  </r>
  <r>
    <x v="7517"/>
    <x v="3732"/>
    <x v="34"/>
    <x v="169"/>
    <x v="0"/>
    <s v="JL-15835"/>
    <s v="John Lee"/>
    <x v="0"/>
    <x v="0"/>
    <s v="Richmond"/>
    <x v="0"/>
    <n v="40475"/>
    <x v="0"/>
    <s v="TEC-AC-10001013"/>
    <x v="2"/>
    <x v="11"/>
    <s v="Logitech ClearChat Comfort/USB Headset H390"/>
    <x v="5013"/>
    <n v="5"/>
    <n v="0"/>
    <n v="48.328499999999991"/>
    <x v="0"/>
    <x v="0"/>
  </r>
  <r>
    <x v="7518"/>
    <x v="3732"/>
    <x v="34"/>
    <x v="169"/>
    <x v="0"/>
    <s v="JL-15835"/>
    <s v="John Lee"/>
    <x v="0"/>
    <x v="0"/>
    <s v="Richmond"/>
    <x v="0"/>
    <n v="40475"/>
    <x v="0"/>
    <s v="OFF-ST-10004963"/>
    <x v="1"/>
    <x v="4"/>
    <s v="Eldon Gobal File Keepers"/>
    <x v="5014"/>
    <n v="1"/>
    <n v="0"/>
    <n v="0.60559999999999903"/>
    <x v="0"/>
    <x v="0"/>
  </r>
  <r>
    <x v="7519"/>
    <x v="3732"/>
    <x v="34"/>
    <x v="169"/>
    <x v="0"/>
    <s v="JL-15835"/>
    <s v="John Lee"/>
    <x v="0"/>
    <x v="0"/>
    <s v="Richmond"/>
    <x v="0"/>
    <n v="40475"/>
    <x v="0"/>
    <s v="OFF-LA-10004409"/>
    <x v="1"/>
    <x v="2"/>
    <s v="Avery 492"/>
    <x v="1784"/>
    <n v="2"/>
    <n v="0"/>
    <n v="2.6495999999999995"/>
    <x v="0"/>
    <x v="0"/>
  </r>
  <r>
    <x v="7520"/>
    <x v="3732"/>
    <x v="34"/>
    <x v="169"/>
    <x v="0"/>
    <s v="JL-15835"/>
    <s v="John Lee"/>
    <x v="0"/>
    <x v="0"/>
    <s v="Richmond"/>
    <x v="0"/>
    <n v="40475"/>
    <x v="0"/>
    <s v="TEC-CO-10001046"/>
    <x v="2"/>
    <x v="16"/>
    <s v="Canon Imageclass D680 Copier / Fax"/>
    <x v="5015"/>
    <n v="2"/>
    <n v="0"/>
    <n v="629.99099999999999"/>
    <x v="0"/>
    <x v="0"/>
  </r>
  <r>
    <x v="7521"/>
    <x v="3733"/>
    <x v="64"/>
    <x v="47"/>
    <x v="1"/>
    <s v="MD-17350"/>
    <s v="Maribeth Dona"/>
    <x v="0"/>
    <x v="0"/>
    <s v="Lancaster"/>
    <x v="24"/>
    <n v="43130"/>
    <x v="3"/>
    <s v="OFF-BI-10002824"/>
    <x v="1"/>
    <x v="8"/>
    <s v="Recycled Easel Ring Binders"/>
    <x v="5016"/>
    <n v="2"/>
    <n v="0.7"/>
    <n v="-7.4600000000000009"/>
    <x v="3"/>
    <x v="0"/>
  </r>
  <r>
    <x v="7522"/>
    <x v="3733"/>
    <x v="64"/>
    <x v="47"/>
    <x v="1"/>
    <s v="MD-17350"/>
    <s v="Maribeth Dona"/>
    <x v="0"/>
    <x v="0"/>
    <s v="Lancaster"/>
    <x v="24"/>
    <n v="43130"/>
    <x v="3"/>
    <s v="OFF-BI-10001757"/>
    <x v="1"/>
    <x v="8"/>
    <s v="Pressboard Hanging Data Binders for Unburst Sheets"/>
    <x v="5017"/>
    <n v="6"/>
    <n v="0.7"/>
    <n v="-6.4944000000000024"/>
    <x v="3"/>
    <x v="0"/>
  </r>
  <r>
    <x v="7523"/>
    <x v="3733"/>
    <x v="64"/>
    <x v="47"/>
    <x v="1"/>
    <s v="MD-17350"/>
    <s v="Maribeth Dona"/>
    <x v="0"/>
    <x v="0"/>
    <s v="Lancaster"/>
    <x v="24"/>
    <n v="43130"/>
    <x v="3"/>
    <s v="FUR-CH-10004477"/>
    <x v="0"/>
    <x v="1"/>
    <s v="Global Push Button Manager's Chair, Indigo"/>
    <x v="4967"/>
    <n v="2"/>
    <n v="0.3"/>
    <n v="-1.217800000000004"/>
    <x v="3"/>
    <x v="0"/>
  </r>
  <r>
    <x v="7524"/>
    <x v="3734"/>
    <x v="1076"/>
    <x v="370"/>
    <x v="1"/>
    <s v="CL-12565"/>
    <s v="Clay Ludtke"/>
    <x v="0"/>
    <x v="0"/>
    <s v="Gresham"/>
    <x v="21"/>
    <n v="97030"/>
    <x v="1"/>
    <s v="OFF-EN-10003072"/>
    <x v="1"/>
    <x v="12"/>
    <s v="Peel &amp; Seel Envelopes"/>
    <x v="5018"/>
    <n v="7"/>
    <n v="0.2"/>
    <n v="7.6047999999999991"/>
    <x v="1"/>
    <x v="0"/>
  </r>
  <r>
    <x v="7525"/>
    <x v="3734"/>
    <x v="1076"/>
    <x v="370"/>
    <x v="1"/>
    <s v="CL-12565"/>
    <s v="Clay Ludtke"/>
    <x v="0"/>
    <x v="0"/>
    <s v="Gresham"/>
    <x v="21"/>
    <n v="97030"/>
    <x v="1"/>
    <s v="FUR-CH-10003973"/>
    <x v="0"/>
    <x v="1"/>
    <s v="GuestStacker Chair with Chrome Finish Legs"/>
    <x v="3336"/>
    <n v="5"/>
    <n v="0.2"/>
    <n v="148.70400000000006"/>
    <x v="1"/>
    <x v="0"/>
  </r>
  <r>
    <x v="7526"/>
    <x v="3735"/>
    <x v="986"/>
    <x v="255"/>
    <x v="3"/>
    <s v="RA-19885"/>
    <s v="Ruben Ausman"/>
    <x v="1"/>
    <x v="0"/>
    <s v="San Francisco"/>
    <x v="1"/>
    <n v="94109"/>
    <x v="1"/>
    <s v="OFF-EN-10001028"/>
    <x v="1"/>
    <x v="12"/>
    <s v="Staple envelope"/>
    <x v="3337"/>
    <n v="6"/>
    <n v="0"/>
    <n v="33.064799999999998"/>
    <x v="1"/>
    <x v="0"/>
  </r>
  <r>
    <x v="7527"/>
    <x v="3735"/>
    <x v="986"/>
    <x v="255"/>
    <x v="3"/>
    <s v="RA-19885"/>
    <s v="Ruben Ausman"/>
    <x v="1"/>
    <x v="0"/>
    <s v="San Francisco"/>
    <x v="1"/>
    <n v="94109"/>
    <x v="1"/>
    <s v="FUR-FU-10003829"/>
    <x v="0"/>
    <x v="5"/>
    <s v="Stackable Trays"/>
    <x v="357"/>
    <n v="3"/>
    <n v="0"/>
    <n v="2.9567999999999994"/>
    <x v="1"/>
    <x v="0"/>
  </r>
  <r>
    <x v="7528"/>
    <x v="3735"/>
    <x v="986"/>
    <x v="255"/>
    <x v="3"/>
    <s v="RA-19885"/>
    <s v="Ruben Ausman"/>
    <x v="1"/>
    <x v="0"/>
    <s v="San Francisco"/>
    <x v="1"/>
    <n v="94109"/>
    <x v="1"/>
    <s v="OFF-PA-10002245"/>
    <x v="1"/>
    <x v="10"/>
    <s v="Xerox 1895"/>
    <x v="1211"/>
    <n v="6"/>
    <n v="0"/>
    <n v="16.146000000000001"/>
    <x v="1"/>
    <x v="0"/>
  </r>
  <r>
    <x v="7529"/>
    <x v="3735"/>
    <x v="986"/>
    <x v="255"/>
    <x v="3"/>
    <s v="RA-19885"/>
    <s v="Ruben Ausman"/>
    <x v="1"/>
    <x v="0"/>
    <s v="San Francisco"/>
    <x v="1"/>
    <n v="94109"/>
    <x v="1"/>
    <s v="OFF-BI-10002215"/>
    <x v="1"/>
    <x v="8"/>
    <s v="Wilson Jones Hanging View Binder, White, 1&quot;"/>
    <x v="342"/>
    <n v="3"/>
    <n v="0.2"/>
    <n v="5.5379999999999985"/>
    <x v="1"/>
    <x v="0"/>
  </r>
  <r>
    <x v="7530"/>
    <x v="3735"/>
    <x v="986"/>
    <x v="255"/>
    <x v="3"/>
    <s v="RA-19885"/>
    <s v="Ruben Ausman"/>
    <x v="1"/>
    <x v="0"/>
    <s v="San Francisco"/>
    <x v="1"/>
    <n v="94109"/>
    <x v="1"/>
    <s v="OFF-BI-10003925"/>
    <x v="1"/>
    <x v="8"/>
    <s v="Fellowes PB300 Plastic Comb Binding Machine"/>
    <x v="2594"/>
    <n v="3"/>
    <n v="0.2"/>
    <n v="314.27190000000002"/>
    <x v="1"/>
    <x v="0"/>
  </r>
  <r>
    <x v="7531"/>
    <x v="3736"/>
    <x v="26"/>
    <x v="1210"/>
    <x v="2"/>
    <s v="LC-16885"/>
    <s v="Lena Creighton"/>
    <x v="0"/>
    <x v="0"/>
    <s v="Longmont"/>
    <x v="22"/>
    <n v="80501"/>
    <x v="1"/>
    <s v="FUR-FU-10002298"/>
    <x v="0"/>
    <x v="5"/>
    <s v="Rubbermaid ClusterMat Chairmats, Mat Size- 66&quot; x 60&quot;, Lip 20&quot; x 11&quot; -90 Degree Angle"/>
    <x v="4602"/>
    <n v="3"/>
    <n v="0.2"/>
    <n v="-13.317600000000013"/>
    <x v="1"/>
    <x v="0"/>
  </r>
  <r>
    <x v="7532"/>
    <x v="3736"/>
    <x v="26"/>
    <x v="1210"/>
    <x v="2"/>
    <s v="LC-16885"/>
    <s v="Lena Creighton"/>
    <x v="0"/>
    <x v="0"/>
    <s v="Longmont"/>
    <x v="22"/>
    <n v="80501"/>
    <x v="1"/>
    <s v="FUR-CH-10004853"/>
    <x v="0"/>
    <x v="1"/>
    <s v="Global Manager's Adjustable Task Chair, Storm"/>
    <x v="5019"/>
    <n v="4"/>
    <n v="0.2"/>
    <n v="54.352799999999945"/>
    <x v="1"/>
    <x v="0"/>
  </r>
  <r>
    <x v="7533"/>
    <x v="3737"/>
    <x v="906"/>
    <x v="694"/>
    <x v="1"/>
    <s v="SW-20245"/>
    <s v="Scot Wooten"/>
    <x v="0"/>
    <x v="0"/>
    <s v="Greenville"/>
    <x v="3"/>
    <n v="27834"/>
    <x v="0"/>
    <s v="FUR-CH-10002880"/>
    <x v="0"/>
    <x v="1"/>
    <s v="Global High-Back Leather Tilter, Burgundy"/>
    <x v="3263"/>
    <n v="2"/>
    <n v="0.2"/>
    <n v="-22.138200000000012"/>
    <x v="0"/>
    <x v="0"/>
  </r>
  <r>
    <x v="7534"/>
    <x v="3737"/>
    <x v="906"/>
    <x v="694"/>
    <x v="1"/>
    <s v="SW-20245"/>
    <s v="Scot Wooten"/>
    <x v="0"/>
    <x v="0"/>
    <s v="Greenville"/>
    <x v="3"/>
    <n v="27834"/>
    <x v="0"/>
    <s v="FUR-BO-10004709"/>
    <x v="0"/>
    <x v="0"/>
    <s v="Bush Westfield Collection Bookcases, Medium Cherry Finish"/>
    <x v="3107"/>
    <n v="5"/>
    <n v="0.2"/>
    <n v="5.7980000000000018"/>
    <x v="0"/>
    <x v="0"/>
  </r>
  <r>
    <x v="7535"/>
    <x v="3738"/>
    <x v="185"/>
    <x v="377"/>
    <x v="1"/>
    <s v="HG-14965"/>
    <s v="Henry Goldwyn"/>
    <x v="1"/>
    <x v="0"/>
    <s v="Los Angeles"/>
    <x v="1"/>
    <n v="90004"/>
    <x v="1"/>
    <s v="OFF-SU-10004231"/>
    <x v="1"/>
    <x v="14"/>
    <s v="Acme Tagit Stainless Steel Antibacterial Scissors"/>
    <x v="1286"/>
    <n v="3"/>
    <n v="0"/>
    <n v="8.0190000000000001"/>
    <x v="1"/>
    <x v="0"/>
  </r>
  <r>
    <x v="7536"/>
    <x v="3739"/>
    <x v="734"/>
    <x v="274"/>
    <x v="1"/>
    <s v="MV-17485"/>
    <s v="Mark Van Huff"/>
    <x v="0"/>
    <x v="0"/>
    <s v="Houston"/>
    <x v="5"/>
    <n v="77041"/>
    <x v="2"/>
    <s v="FUR-FU-10000820"/>
    <x v="0"/>
    <x v="5"/>
    <s v="Tensor Brushed Steel Torchiere Floor Lamp"/>
    <x v="4956"/>
    <n v="2"/>
    <n v="0.6"/>
    <n v="-14.271599999999999"/>
    <x v="2"/>
    <x v="0"/>
  </r>
  <r>
    <x v="7537"/>
    <x v="3740"/>
    <x v="317"/>
    <x v="465"/>
    <x v="0"/>
    <s v="GT-14710"/>
    <s v="Greg Tran"/>
    <x v="0"/>
    <x v="0"/>
    <s v="San Francisco"/>
    <x v="1"/>
    <n v="94109"/>
    <x v="1"/>
    <s v="OFF-PA-10001736"/>
    <x v="1"/>
    <x v="10"/>
    <s v="Xerox 1880"/>
    <x v="2745"/>
    <n v="2"/>
    <n v="0"/>
    <n v="33.313599999999994"/>
    <x v="1"/>
    <x v="0"/>
  </r>
  <r>
    <x v="7538"/>
    <x v="3741"/>
    <x v="574"/>
    <x v="792"/>
    <x v="1"/>
    <s v="BS-11380"/>
    <s v="Bill Stewart"/>
    <x v="1"/>
    <x v="0"/>
    <s v="Denver"/>
    <x v="22"/>
    <n v="80219"/>
    <x v="1"/>
    <s v="OFF-ST-10003306"/>
    <x v="1"/>
    <x v="4"/>
    <s v="Letter Size Cart"/>
    <x v="5020"/>
    <n v="1"/>
    <n v="0.2"/>
    <n v="12.857399999999984"/>
    <x v="1"/>
    <x v="0"/>
  </r>
  <r>
    <x v="7539"/>
    <x v="3741"/>
    <x v="574"/>
    <x v="792"/>
    <x v="1"/>
    <s v="BS-11380"/>
    <s v="Bill Stewart"/>
    <x v="1"/>
    <x v="0"/>
    <s v="Denver"/>
    <x v="22"/>
    <n v="80219"/>
    <x v="1"/>
    <s v="OFF-BI-10003707"/>
    <x v="1"/>
    <x v="8"/>
    <s v="Aluminum Screw Posts"/>
    <x v="941"/>
    <n v="8"/>
    <n v="0.7"/>
    <n v="-24.41599999999999"/>
    <x v="1"/>
    <x v="0"/>
  </r>
  <r>
    <x v="7540"/>
    <x v="3741"/>
    <x v="574"/>
    <x v="792"/>
    <x v="1"/>
    <s v="BS-11380"/>
    <s v="Bill Stewart"/>
    <x v="1"/>
    <x v="0"/>
    <s v="Denver"/>
    <x v="22"/>
    <n v="80219"/>
    <x v="1"/>
    <s v="FUR-BO-10003546"/>
    <x v="0"/>
    <x v="0"/>
    <s v="Hon 4-Shelf Metal Bookcases"/>
    <x v="2516"/>
    <n v="8"/>
    <n v="0.7"/>
    <n v="-363.52799999999991"/>
    <x v="1"/>
    <x v="0"/>
  </r>
  <r>
    <x v="7541"/>
    <x v="3741"/>
    <x v="574"/>
    <x v="792"/>
    <x v="1"/>
    <s v="BS-11380"/>
    <s v="Bill Stewart"/>
    <x v="1"/>
    <x v="0"/>
    <s v="Denver"/>
    <x v="22"/>
    <n v="80219"/>
    <x v="1"/>
    <s v="TEC-PH-10000213"/>
    <x v="2"/>
    <x v="7"/>
    <s v="Seidio BD2-HK3IPH5-BK DILEX Case and Holster Combo for Apple iPhone 5/5s - Black"/>
    <x v="5021"/>
    <n v="2"/>
    <n v="0.2"/>
    <n v="4.9615999999999989"/>
    <x v="1"/>
    <x v="0"/>
  </r>
  <r>
    <x v="7542"/>
    <x v="3741"/>
    <x v="574"/>
    <x v="792"/>
    <x v="1"/>
    <s v="BS-11380"/>
    <s v="Bill Stewart"/>
    <x v="1"/>
    <x v="0"/>
    <s v="Denver"/>
    <x v="22"/>
    <n v="80219"/>
    <x v="1"/>
    <s v="FUR-FU-10001488"/>
    <x v="0"/>
    <x v="5"/>
    <s v="Tenex 46&quot; x 60&quot; Computer Anti-Static Chairmat, Rectangular Shaped"/>
    <x v="5022"/>
    <n v="6"/>
    <n v="0.2"/>
    <n v="0"/>
    <x v="1"/>
    <x v="0"/>
  </r>
  <r>
    <x v="7543"/>
    <x v="3741"/>
    <x v="574"/>
    <x v="792"/>
    <x v="1"/>
    <s v="BS-11380"/>
    <s v="Bill Stewart"/>
    <x v="1"/>
    <x v="0"/>
    <s v="Denver"/>
    <x v="22"/>
    <n v="80219"/>
    <x v="1"/>
    <s v="TEC-PH-10004833"/>
    <x v="2"/>
    <x v="7"/>
    <s v="Macally Suction Cup Mount"/>
    <x v="5023"/>
    <n v="6"/>
    <n v="0.2"/>
    <n v="-14.34"/>
    <x v="1"/>
    <x v="0"/>
  </r>
  <r>
    <x v="7544"/>
    <x v="3741"/>
    <x v="574"/>
    <x v="792"/>
    <x v="1"/>
    <s v="BS-11380"/>
    <s v="Bill Stewart"/>
    <x v="1"/>
    <x v="0"/>
    <s v="Denver"/>
    <x v="22"/>
    <n v="80219"/>
    <x v="1"/>
    <s v="FUR-CH-10002335"/>
    <x v="0"/>
    <x v="1"/>
    <s v="Hon GuestStacker Chair"/>
    <x v="5024"/>
    <n v="5"/>
    <n v="0.2"/>
    <n v="68.001000000000033"/>
    <x v="1"/>
    <x v="0"/>
  </r>
  <r>
    <x v="7545"/>
    <x v="3742"/>
    <x v="982"/>
    <x v="323"/>
    <x v="1"/>
    <s v="CM-12715"/>
    <s v="Craig Molinari"/>
    <x v="1"/>
    <x v="0"/>
    <s v="Huntsville"/>
    <x v="5"/>
    <n v="77340"/>
    <x v="2"/>
    <s v="TEC-PH-10001128"/>
    <x v="2"/>
    <x v="7"/>
    <s v="Motorola Droid Maxx"/>
    <x v="5025"/>
    <n v="6"/>
    <n v="0.2"/>
    <n v="71.995200000000011"/>
    <x v="2"/>
    <x v="0"/>
  </r>
  <r>
    <x v="7546"/>
    <x v="3742"/>
    <x v="982"/>
    <x v="323"/>
    <x v="1"/>
    <s v="CM-12715"/>
    <s v="Craig Molinari"/>
    <x v="1"/>
    <x v="0"/>
    <s v="Huntsville"/>
    <x v="5"/>
    <n v="77340"/>
    <x v="2"/>
    <s v="TEC-PH-10004667"/>
    <x v="2"/>
    <x v="7"/>
    <s v="Cisco 8x8 Inc. 6753i IP Business Phone System"/>
    <x v="5026"/>
    <n v="7"/>
    <n v="0.2"/>
    <n v="66.145099999999957"/>
    <x v="2"/>
    <x v="0"/>
  </r>
  <r>
    <x v="7547"/>
    <x v="3742"/>
    <x v="982"/>
    <x v="323"/>
    <x v="1"/>
    <s v="CM-12715"/>
    <s v="Craig Molinari"/>
    <x v="1"/>
    <x v="0"/>
    <s v="Huntsville"/>
    <x v="5"/>
    <n v="77340"/>
    <x v="2"/>
    <s v="OFF-BI-10004817"/>
    <x v="1"/>
    <x v="8"/>
    <s v="GBC Personal VeloBind Strips"/>
    <x v="5027"/>
    <n v="5"/>
    <n v="0.8"/>
    <n v="-19.16800000000001"/>
    <x v="2"/>
    <x v="0"/>
  </r>
  <r>
    <x v="7548"/>
    <x v="3742"/>
    <x v="982"/>
    <x v="323"/>
    <x v="1"/>
    <s v="CM-12715"/>
    <s v="Craig Molinari"/>
    <x v="1"/>
    <x v="0"/>
    <s v="Huntsville"/>
    <x v="5"/>
    <n v="77340"/>
    <x v="2"/>
    <s v="OFF-BI-10004140"/>
    <x v="1"/>
    <x v="8"/>
    <s v="Avery Non-Stick Binders"/>
    <x v="5028"/>
    <n v="1"/>
    <n v="0.8"/>
    <n v="-1.5715000000000008"/>
    <x v="2"/>
    <x v="0"/>
  </r>
  <r>
    <x v="7549"/>
    <x v="3743"/>
    <x v="64"/>
    <x v="62"/>
    <x v="2"/>
    <s v="EM-13825"/>
    <s v="Elizabeth Moffitt"/>
    <x v="1"/>
    <x v="0"/>
    <s v="Houston"/>
    <x v="5"/>
    <n v="77036"/>
    <x v="2"/>
    <s v="FUR-FU-10004671"/>
    <x v="0"/>
    <x v="5"/>
    <s v="Executive Impressions 12&quot; Wall Clock"/>
    <x v="5029"/>
    <n v="3"/>
    <n v="0.6"/>
    <n v="-11.662199999999999"/>
    <x v="2"/>
    <x v="0"/>
  </r>
  <r>
    <x v="7550"/>
    <x v="3744"/>
    <x v="1164"/>
    <x v="573"/>
    <x v="1"/>
    <s v="KH-16330"/>
    <s v="Katharine Harms"/>
    <x v="1"/>
    <x v="0"/>
    <s v="New York City"/>
    <x v="15"/>
    <n v="10024"/>
    <x v="3"/>
    <s v="OFF-EN-10002592"/>
    <x v="1"/>
    <x v="12"/>
    <s v="Peel &amp; Seel Recycled Catalog Envelopes, Brown"/>
    <x v="5030"/>
    <n v="3"/>
    <n v="0"/>
    <n v="17.37"/>
    <x v="3"/>
    <x v="0"/>
  </r>
  <r>
    <x v="7551"/>
    <x v="3744"/>
    <x v="1164"/>
    <x v="573"/>
    <x v="1"/>
    <s v="KH-16330"/>
    <s v="Katharine Harms"/>
    <x v="1"/>
    <x v="0"/>
    <s v="New York City"/>
    <x v="15"/>
    <n v="10024"/>
    <x v="3"/>
    <s v="TEC-PH-10004447"/>
    <x v="2"/>
    <x v="7"/>
    <s v="Toshiba IPT2010-SD IP Telephone"/>
    <x v="5031"/>
    <n v="6"/>
    <n v="0"/>
    <n v="216.8244"/>
    <x v="3"/>
    <x v="0"/>
  </r>
  <r>
    <x v="7552"/>
    <x v="3744"/>
    <x v="1164"/>
    <x v="573"/>
    <x v="1"/>
    <s v="KH-16330"/>
    <s v="Katharine Harms"/>
    <x v="1"/>
    <x v="0"/>
    <s v="New York City"/>
    <x v="15"/>
    <n v="10024"/>
    <x v="3"/>
    <s v="OFF-BI-10003669"/>
    <x v="1"/>
    <x v="8"/>
    <s v="3M Organizer Strips"/>
    <x v="91"/>
    <n v="3"/>
    <n v="0.2"/>
    <n v="4.5359999999999996"/>
    <x v="3"/>
    <x v="0"/>
  </r>
  <r>
    <x v="7553"/>
    <x v="3744"/>
    <x v="1164"/>
    <x v="573"/>
    <x v="1"/>
    <s v="KH-16330"/>
    <s v="Katharine Harms"/>
    <x v="1"/>
    <x v="0"/>
    <s v="New York City"/>
    <x v="15"/>
    <n v="10024"/>
    <x v="3"/>
    <s v="OFF-PA-10000223"/>
    <x v="1"/>
    <x v="10"/>
    <s v="Xerox 2000"/>
    <x v="243"/>
    <n v="4"/>
    <n v="0"/>
    <n v="12.441600000000001"/>
    <x v="3"/>
    <x v="0"/>
  </r>
  <r>
    <x v="7554"/>
    <x v="3745"/>
    <x v="1025"/>
    <x v="1260"/>
    <x v="0"/>
    <s v="AF-10885"/>
    <s v="Art Foster"/>
    <x v="0"/>
    <x v="0"/>
    <s v="Philadelphia"/>
    <x v="9"/>
    <n v="19134"/>
    <x v="3"/>
    <s v="FUR-BO-10004467"/>
    <x v="0"/>
    <x v="0"/>
    <s v="Bestar Classic Bookcase"/>
    <x v="5032"/>
    <n v="7"/>
    <n v="0.5"/>
    <n v="-216.97830000000002"/>
    <x v="3"/>
    <x v="0"/>
  </r>
  <r>
    <x v="7555"/>
    <x v="3745"/>
    <x v="1025"/>
    <x v="1260"/>
    <x v="0"/>
    <s v="AF-10885"/>
    <s v="Art Foster"/>
    <x v="0"/>
    <x v="0"/>
    <s v="Philadelphia"/>
    <x v="9"/>
    <n v="19134"/>
    <x v="3"/>
    <s v="OFF-AR-10000716"/>
    <x v="1"/>
    <x v="6"/>
    <s v="DIXON Ticonderoga Erasable Checking Pencils"/>
    <x v="4732"/>
    <n v="5"/>
    <n v="0.2"/>
    <n v="5.3010000000000002"/>
    <x v="3"/>
    <x v="0"/>
  </r>
  <r>
    <x v="7556"/>
    <x v="3746"/>
    <x v="344"/>
    <x v="348"/>
    <x v="1"/>
    <s v="JR-16210"/>
    <s v="Justin Ritter"/>
    <x v="1"/>
    <x v="0"/>
    <s v="Columbus"/>
    <x v="14"/>
    <n v="47201"/>
    <x v="2"/>
    <s v="OFF-PA-10003641"/>
    <x v="1"/>
    <x v="10"/>
    <s v="Xerox 1909"/>
    <x v="5033"/>
    <n v="6"/>
    <n v="0"/>
    <n v="72.808799999999991"/>
    <x v="2"/>
    <x v="0"/>
  </r>
  <r>
    <x v="7557"/>
    <x v="3746"/>
    <x v="344"/>
    <x v="348"/>
    <x v="1"/>
    <s v="JR-16210"/>
    <s v="Justin Ritter"/>
    <x v="1"/>
    <x v="0"/>
    <s v="Columbus"/>
    <x v="14"/>
    <n v="47201"/>
    <x v="2"/>
    <s v="OFF-BI-10004519"/>
    <x v="1"/>
    <x v="8"/>
    <s v="GBC DocuBind P100 Manual Binding Machine"/>
    <x v="5034"/>
    <n v="3"/>
    <n v="0"/>
    <n v="224.07299999999998"/>
    <x v="2"/>
    <x v="0"/>
  </r>
  <r>
    <x v="7558"/>
    <x v="3747"/>
    <x v="301"/>
    <x v="840"/>
    <x v="1"/>
    <s v="DL-12925"/>
    <s v="Daniel Lacy"/>
    <x v="0"/>
    <x v="0"/>
    <s v="Long Beach"/>
    <x v="15"/>
    <n v="11561"/>
    <x v="3"/>
    <s v="OFF-AP-10002518"/>
    <x v="1"/>
    <x v="9"/>
    <s v="Kensington 7 Outlet MasterPiece Power Center"/>
    <x v="5035"/>
    <n v="3"/>
    <n v="0"/>
    <n v="154.84259999999995"/>
    <x v="3"/>
    <x v="0"/>
  </r>
  <r>
    <x v="7559"/>
    <x v="3747"/>
    <x v="301"/>
    <x v="840"/>
    <x v="1"/>
    <s v="DL-12925"/>
    <s v="Daniel Lacy"/>
    <x v="0"/>
    <x v="0"/>
    <s v="Long Beach"/>
    <x v="15"/>
    <n v="11561"/>
    <x v="3"/>
    <s v="OFF-PA-10000806"/>
    <x v="1"/>
    <x v="10"/>
    <s v="Xerox 1934"/>
    <x v="3856"/>
    <n v="3"/>
    <n v="0"/>
    <n v="82.290599999999998"/>
    <x v="3"/>
    <x v="0"/>
  </r>
  <r>
    <x v="7560"/>
    <x v="3747"/>
    <x v="301"/>
    <x v="840"/>
    <x v="1"/>
    <s v="DL-12925"/>
    <s v="Daniel Lacy"/>
    <x v="0"/>
    <x v="0"/>
    <s v="Long Beach"/>
    <x v="15"/>
    <n v="11561"/>
    <x v="3"/>
    <s v="FUR-FU-10003142"/>
    <x v="0"/>
    <x v="5"/>
    <s v="Master Big Foot Doorstop, Beige"/>
    <x v="3381"/>
    <n v="6"/>
    <n v="0"/>
    <n v="9.8207999999999984"/>
    <x v="3"/>
    <x v="0"/>
  </r>
  <r>
    <x v="7561"/>
    <x v="3748"/>
    <x v="945"/>
    <x v="1015"/>
    <x v="2"/>
    <s v="BD-11605"/>
    <s v="Brian Dahlen"/>
    <x v="0"/>
    <x v="0"/>
    <s v="Lancaster"/>
    <x v="9"/>
    <n v="17602"/>
    <x v="3"/>
    <s v="FUR-CH-10000454"/>
    <x v="0"/>
    <x v="1"/>
    <s v="Hon Deluxe Fabric Upholstered Stacking Chairs, Rounded Back"/>
    <x v="5036"/>
    <n v="1"/>
    <n v="0.3"/>
    <n v="0"/>
    <x v="3"/>
    <x v="0"/>
  </r>
  <r>
    <x v="7562"/>
    <x v="3749"/>
    <x v="323"/>
    <x v="62"/>
    <x v="1"/>
    <s v="RB-19570"/>
    <s v="Rob Beeghly"/>
    <x v="0"/>
    <x v="0"/>
    <s v="Chicago"/>
    <x v="10"/>
    <n v="60610"/>
    <x v="2"/>
    <s v="FUR-BO-10003894"/>
    <x v="0"/>
    <x v="0"/>
    <s v="Safco Value Mate Steel Bookcase, Baked Enamel Finish on Steel, Black"/>
    <x v="4765"/>
    <n v="4"/>
    <n v="0.3"/>
    <n v="0"/>
    <x v="2"/>
    <x v="0"/>
  </r>
  <r>
    <x v="7563"/>
    <x v="3750"/>
    <x v="361"/>
    <x v="951"/>
    <x v="2"/>
    <s v="RB-19795"/>
    <s v="Ross Baird"/>
    <x v="2"/>
    <x v="0"/>
    <s v="Denver"/>
    <x v="22"/>
    <n v="80219"/>
    <x v="1"/>
    <s v="TEC-AC-10001714"/>
    <x v="2"/>
    <x v="11"/>
    <s v="Logitech MX Performance Wireless Mouse"/>
    <x v="4384"/>
    <n v="2"/>
    <n v="0.2"/>
    <n v="13.562599999999998"/>
    <x v="1"/>
    <x v="0"/>
  </r>
  <r>
    <x v="7564"/>
    <x v="3751"/>
    <x v="806"/>
    <x v="1261"/>
    <x v="0"/>
    <s v="TB-21250"/>
    <s v="Tim Brockman"/>
    <x v="0"/>
    <x v="0"/>
    <s v="Seattle"/>
    <x v="4"/>
    <n v="98103"/>
    <x v="1"/>
    <s v="FUR-CH-10001190"/>
    <x v="0"/>
    <x v="1"/>
    <s v="Global Deluxe High-Back Office Chair in Storm"/>
    <x v="5037"/>
    <n v="4"/>
    <n v="0.2"/>
    <n v="-59.835600000000042"/>
    <x v="1"/>
    <x v="0"/>
  </r>
  <r>
    <x v="7565"/>
    <x v="3751"/>
    <x v="806"/>
    <x v="1261"/>
    <x v="0"/>
    <s v="TB-21250"/>
    <s v="Tim Brockman"/>
    <x v="0"/>
    <x v="0"/>
    <s v="Seattle"/>
    <x v="4"/>
    <n v="98103"/>
    <x v="1"/>
    <s v="FUR-BO-10000468"/>
    <x v="0"/>
    <x v="0"/>
    <s v="O'Sullivan 2-Shelf Heavy-Duty Bookcases"/>
    <x v="5038"/>
    <n v="1"/>
    <n v="0"/>
    <n v="7.7728000000000037"/>
    <x v="1"/>
    <x v="0"/>
  </r>
  <r>
    <x v="7566"/>
    <x v="3752"/>
    <x v="81"/>
    <x v="880"/>
    <x v="2"/>
    <s v="KN-16390"/>
    <s v="Katherine Nockton"/>
    <x v="1"/>
    <x v="0"/>
    <s v="Houston"/>
    <x v="5"/>
    <n v="77070"/>
    <x v="2"/>
    <s v="TEC-AC-10001998"/>
    <x v="2"/>
    <x v="11"/>
    <s v="Logitech LS21 Speaker System - PC Multimedia - 2.1-CH - Wired"/>
    <x v="334"/>
    <n v="3"/>
    <n v="0.2"/>
    <n v="8.3957999999999942"/>
    <x v="2"/>
    <x v="0"/>
  </r>
  <r>
    <x v="7567"/>
    <x v="3752"/>
    <x v="81"/>
    <x v="880"/>
    <x v="2"/>
    <s v="KN-16390"/>
    <s v="Katherine Nockton"/>
    <x v="1"/>
    <x v="0"/>
    <s v="Houston"/>
    <x v="5"/>
    <n v="77070"/>
    <x v="2"/>
    <s v="OFF-PA-10001534"/>
    <x v="1"/>
    <x v="10"/>
    <s v="Xerox 230"/>
    <x v="561"/>
    <n v="4"/>
    <n v="0.2"/>
    <n v="7.2576000000000001"/>
    <x v="2"/>
    <x v="0"/>
  </r>
  <r>
    <x v="7568"/>
    <x v="3753"/>
    <x v="29"/>
    <x v="28"/>
    <x v="1"/>
    <s v="RL-19615"/>
    <s v="Rob Lucas"/>
    <x v="0"/>
    <x v="0"/>
    <s v="Los Angeles"/>
    <x v="1"/>
    <n v="90045"/>
    <x v="1"/>
    <s v="OFF-AR-10003045"/>
    <x v="1"/>
    <x v="6"/>
    <s v="Prang Colored Pencils"/>
    <x v="5039"/>
    <n v="9"/>
    <n v="0"/>
    <n v="11.907"/>
    <x v="1"/>
    <x v="0"/>
  </r>
  <r>
    <x v="7569"/>
    <x v="3753"/>
    <x v="29"/>
    <x v="28"/>
    <x v="1"/>
    <s v="RL-19615"/>
    <s v="Rob Lucas"/>
    <x v="0"/>
    <x v="0"/>
    <s v="Los Angeles"/>
    <x v="1"/>
    <n v="90045"/>
    <x v="1"/>
    <s v="OFF-PA-10001363"/>
    <x v="1"/>
    <x v="10"/>
    <s v="Xerox 1933"/>
    <x v="338"/>
    <n v="4"/>
    <n v="0"/>
    <n v="23.086399999999998"/>
    <x v="1"/>
    <x v="0"/>
  </r>
  <r>
    <x v="7570"/>
    <x v="3753"/>
    <x v="29"/>
    <x v="28"/>
    <x v="1"/>
    <s v="RL-19615"/>
    <s v="Rob Lucas"/>
    <x v="0"/>
    <x v="0"/>
    <s v="Los Angeles"/>
    <x v="1"/>
    <n v="90045"/>
    <x v="1"/>
    <s v="OFF-FA-10002280"/>
    <x v="1"/>
    <x v="13"/>
    <s v="Advantus Plastic Paper Clips"/>
    <x v="1720"/>
    <n v="3"/>
    <n v="0"/>
    <n v="7.1999999999999993"/>
    <x v="1"/>
    <x v="0"/>
  </r>
  <r>
    <x v="7571"/>
    <x v="3754"/>
    <x v="618"/>
    <x v="1190"/>
    <x v="1"/>
    <s v="FH-14275"/>
    <s v="Frank Hawley"/>
    <x v="1"/>
    <x v="0"/>
    <s v="Newport News"/>
    <x v="17"/>
    <n v="23602"/>
    <x v="0"/>
    <s v="OFF-ST-10003479"/>
    <x v="1"/>
    <x v="4"/>
    <s v="Eldon Base for stackable storage shelf, platinum"/>
    <x v="5040"/>
    <n v="5"/>
    <n v="0"/>
    <n v="9.7349999999999781"/>
    <x v="0"/>
    <x v="0"/>
  </r>
  <r>
    <x v="7572"/>
    <x v="3754"/>
    <x v="618"/>
    <x v="1190"/>
    <x v="1"/>
    <s v="FH-14275"/>
    <s v="Frank Hawley"/>
    <x v="1"/>
    <x v="0"/>
    <s v="Newport News"/>
    <x v="17"/>
    <n v="23602"/>
    <x v="0"/>
    <s v="FUR-TA-10004607"/>
    <x v="0"/>
    <x v="3"/>
    <s v="Hon 2111 Invitation Series Straight Table"/>
    <x v="5041"/>
    <n v="4"/>
    <n v="0"/>
    <n v="112.35079999999999"/>
    <x v="0"/>
    <x v="0"/>
  </r>
  <r>
    <x v="7573"/>
    <x v="3754"/>
    <x v="618"/>
    <x v="1190"/>
    <x v="1"/>
    <s v="FH-14275"/>
    <s v="Frank Hawley"/>
    <x v="1"/>
    <x v="0"/>
    <s v="Newport News"/>
    <x v="17"/>
    <n v="23602"/>
    <x v="0"/>
    <s v="OFF-AR-10001022"/>
    <x v="1"/>
    <x v="6"/>
    <s v="SANFORD Liquid Accent Tank-Style Highlighters"/>
    <x v="5042"/>
    <n v="1"/>
    <n v="0"/>
    <n v="0.88039999999999985"/>
    <x v="0"/>
    <x v="0"/>
  </r>
  <r>
    <x v="7574"/>
    <x v="3755"/>
    <x v="575"/>
    <x v="301"/>
    <x v="1"/>
    <s v="YS-21880"/>
    <s v="Yana Sorensen"/>
    <x v="1"/>
    <x v="0"/>
    <s v="Los Angeles"/>
    <x v="1"/>
    <n v="90036"/>
    <x v="1"/>
    <s v="OFF-ST-10004186"/>
    <x v="1"/>
    <x v="4"/>
    <s v="Stur-D-Stor Shelving, Vertical 5-Shelf: 72&quot;H x 36&quot;W x 18 1/2&quot;D"/>
    <x v="5043"/>
    <n v="2"/>
    <n v="0"/>
    <n v="4.4391999999999996"/>
    <x v="1"/>
    <x v="0"/>
  </r>
  <r>
    <x v="7575"/>
    <x v="3755"/>
    <x v="575"/>
    <x v="301"/>
    <x v="1"/>
    <s v="YS-21880"/>
    <s v="Yana Sorensen"/>
    <x v="1"/>
    <x v="0"/>
    <s v="Los Angeles"/>
    <x v="1"/>
    <n v="90036"/>
    <x v="1"/>
    <s v="TEC-AC-10000865"/>
    <x v="2"/>
    <x v="11"/>
    <s v="WD My Passport Ultra 500GB Portable External Hard Drive"/>
    <x v="5044"/>
    <n v="4"/>
    <n v="0"/>
    <n v="40.119999999999976"/>
    <x v="1"/>
    <x v="0"/>
  </r>
  <r>
    <x v="7576"/>
    <x v="3756"/>
    <x v="981"/>
    <x v="322"/>
    <x v="0"/>
    <s v="SW-20755"/>
    <s v="Steven Ward"/>
    <x v="1"/>
    <x v="0"/>
    <s v="Seattle"/>
    <x v="4"/>
    <n v="98115"/>
    <x v="1"/>
    <s v="TEC-AC-10000023"/>
    <x v="2"/>
    <x v="11"/>
    <s v="Maxell 74 Minute CD-R Spindle, 50/Pack"/>
    <x v="5045"/>
    <n v="2"/>
    <n v="0"/>
    <n v="15.098399999999998"/>
    <x v="1"/>
    <x v="1"/>
  </r>
  <r>
    <x v="7577"/>
    <x v="3756"/>
    <x v="981"/>
    <x v="322"/>
    <x v="0"/>
    <s v="SW-20755"/>
    <s v="Steven Ward"/>
    <x v="1"/>
    <x v="0"/>
    <s v="Seattle"/>
    <x v="4"/>
    <n v="98115"/>
    <x v="1"/>
    <s v="TEC-PH-10001750"/>
    <x v="2"/>
    <x v="7"/>
    <s v="Samsung Rugby III"/>
    <x v="5046"/>
    <n v="1"/>
    <n v="0.2"/>
    <n v="4.6193000000000026"/>
    <x v="1"/>
    <x v="1"/>
  </r>
  <r>
    <x v="7578"/>
    <x v="3757"/>
    <x v="122"/>
    <x v="967"/>
    <x v="2"/>
    <s v="PN-18775"/>
    <s v="Parhena Norris"/>
    <x v="2"/>
    <x v="0"/>
    <s v="Omaha"/>
    <x v="8"/>
    <n v="68104"/>
    <x v="2"/>
    <s v="FUR-CH-10004997"/>
    <x v="0"/>
    <x v="1"/>
    <s v="Hon Every-Day Series Multi-Task Chairs"/>
    <x v="3801"/>
    <n v="3"/>
    <n v="0"/>
    <n v="112.78800000000001"/>
    <x v="2"/>
    <x v="0"/>
  </r>
  <r>
    <x v="7579"/>
    <x v="3758"/>
    <x v="521"/>
    <x v="562"/>
    <x v="0"/>
    <s v="AT-10735"/>
    <s v="Annie Thurman"/>
    <x v="0"/>
    <x v="0"/>
    <s v="Morristown"/>
    <x v="30"/>
    <n v="7960"/>
    <x v="3"/>
    <s v="OFF-AP-10000275"/>
    <x v="1"/>
    <x v="9"/>
    <s v="Sanyo Counter Height Refrigerator with Crisper, 3.6 Cubic Foot, Stainless Steel/Black"/>
    <x v="5047"/>
    <n v="8"/>
    <n v="0"/>
    <n v="735.03359999999998"/>
    <x v="3"/>
    <x v="0"/>
  </r>
  <r>
    <x v="7580"/>
    <x v="3758"/>
    <x v="521"/>
    <x v="562"/>
    <x v="0"/>
    <s v="AT-10735"/>
    <s v="Annie Thurman"/>
    <x v="0"/>
    <x v="0"/>
    <s v="Morristown"/>
    <x v="30"/>
    <n v="7960"/>
    <x v="3"/>
    <s v="OFF-AR-10004999"/>
    <x v="1"/>
    <x v="6"/>
    <s v="Newell 315"/>
    <x v="1465"/>
    <n v="3"/>
    <n v="0"/>
    <n v="4.4850000000000003"/>
    <x v="3"/>
    <x v="0"/>
  </r>
  <r>
    <x v="7581"/>
    <x v="3759"/>
    <x v="863"/>
    <x v="99"/>
    <x v="2"/>
    <s v="EJ-13720"/>
    <s v="Ed Jacobs"/>
    <x v="0"/>
    <x v="0"/>
    <s v="Philadelphia"/>
    <x v="9"/>
    <n v="19143"/>
    <x v="3"/>
    <s v="OFF-ST-10003816"/>
    <x v="1"/>
    <x v="4"/>
    <s v="Fellowes High-Stak Drawer Files"/>
    <x v="5048"/>
    <n v="3"/>
    <n v="0.2"/>
    <n v="15.857099999999974"/>
    <x v="3"/>
    <x v="0"/>
  </r>
  <r>
    <x v="7582"/>
    <x v="3760"/>
    <x v="392"/>
    <x v="419"/>
    <x v="1"/>
    <s v="DM-13345"/>
    <s v="Denise Monton"/>
    <x v="1"/>
    <x v="0"/>
    <s v="New York City"/>
    <x v="15"/>
    <n v="10024"/>
    <x v="3"/>
    <s v="FUR-CH-10003968"/>
    <x v="0"/>
    <x v="1"/>
    <s v="Novimex Turbo Task Chair"/>
    <x v="4093"/>
    <n v="2"/>
    <n v="0.1"/>
    <n v="2.8392000000000017"/>
    <x v="3"/>
    <x v="0"/>
  </r>
  <r>
    <x v="7583"/>
    <x v="3761"/>
    <x v="90"/>
    <x v="86"/>
    <x v="1"/>
    <s v="KH-16690"/>
    <s v="Kristen Hastings"/>
    <x v="1"/>
    <x v="0"/>
    <s v="Springfield"/>
    <x v="17"/>
    <n v="22153"/>
    <x v="0"/>
    <s v="TEC-PH-10000730"/>
    <x v="2"/>
    <x v="7"/>
    <s v="Samsung Galaxy S4 Active"/>
    <x v="5049"/>
    <n v="7"/>
    <n v="0"/>
    <n v="909.98180000000025"/>
    <x v="0"/>
    <x v="0"/>
  </r>
  <r>
    <x v="7584"/>
    <x v="3761"/>
    <x v="90"/>
    <x v="86"/>
    <x v="1"/>
    <s v="KH-16690"/>
    <s v="Kristen Hastings"/>
    <x v="1"/>
    <x v="0"/>
    <s v="Springfield"/>
    <x v="17"/>
    <n v="22153"/>
    <x v="0"/>
    <s v="OFF-LA-10004409"/>
    <x v="1"/>
    <x v="2"/>
    <s v="Avery 492"/>
    <x v="936"/>
    <n v="5"/>
    <n v="0"/>
    <n v="6.6239999999999988"/>
    <x v="0"/>
    <x v="0"/>
  </r>
  <r>
    <x v="7585"/>
    <x v="3761"/>
    <x v="90"/>
    <x v="86"/>
    <x v="1"/>
    <s v="KH-16690"/>
    <s v="Kristen Hastings"/>
    <x v="1"/>
    <x v="0"/>
    <s v="Springfield"/>
    <x v="17"/>
    <n v="22153"/>
    <x v="0"/>
    <s v="OFF-PA-10000675"/>
    <x v="1"/>
    <x v="10"/>
    <s v="Xerox 1919"/>
    <x v="1247"/>
    <n v="3"/>
    <n v="0"/>
    <n v="60.255300000000005"/>
    <x v="0"/>
    <x v="0"/>
  </r>
  <r>
    <x v="7586"/>
    <x v="3761"/>
    <x v="90"/>
    <x v="86"/>
    <x v="1"/>
    <s v="KH-16690"/>
    <s v="Kristen Hastings"/>
    <x v="1"/>
    <x v="0"/>
    <s v="Springfield"/>
    <x v="17"/>
    <n v="22153"/>
    <x v="0"/>
    <s v="OFF-AR-10001573"/>
    <x v="1"/>
    <x v="6"/>
    <s v="American Pencil"/>
    <x v="400"/>
    <n v="4"/>
    <n v="0"/>
    <n v="2.702799999999999"/>
    <x v="0"/>
    <x v="0"/>
  </r>
  <r>
    <x v="7587"/>
    <x v="3761"/>
    <x v="90"/>
    <x v="86"/>
    <x v="1"/>
    <s v="KH-16690"/>
    <s v="Kristen Hastings"/>
    <x v="1"/>
    <x v="0"/>
    <s v="Springfield"/>
    <x v="17"/>
    <n v="22153"/>
    <x v="0"/>
    <s v="OFF-BI-10001597"/>
    <x v="1"/>
    <x v="8"/>
    <s v="Wilson Jones Ledger-Size, Piano-Hinge Binder, 2&quot;, Blue"/>
    <x v="1546"/>
    <n v="3"/>
    <n v="0"/>
    <n v="59.011199999999988"/>
    <x v="0"/>
    <x v="0"/>
  </r>
  <r>
    <x v="7588"/>
    <x v="3762"/>
    <x v="673"/>
    <x v="228"/>
    <x v="1"/>
    <s v="MB-18085"/>
    <s v="Mick Brown"/>
    <x v="0"/>
    <x v="0"/>
    <s v="Roseville"/>
    <x v="1"/>
    <n v="95661"/>
    <x v="1"/>
    <s v="FUR-FU-10001196"/>
    <x v="0"/>
    <x v="5"/>
    <s v="DAX Cubicle Frames - 8x10"/>
    <x v="1761"/>
    <n v="3"/>
    <n v="0"/>
    <n v="5.1929999999999996"/>
    <x v="1"/>
    <x v="0"/>
  </r>
  <r>
    <x v="7589"/>
    <x v="3763"/>
    <x v="12"/>
    <x v="591"/>
    <x v="1"/>
    <s v="DK-12895"/>
    <s v="Dana Kaydos"/>
    <x v="0"/>
    <x v="0"/>
    <s v="Rockford"/>
    <x v="10"/>
    <n v="61107"/>
    <x v="2"/>
    <s v="OFF-AR-10004602"/>
    <x v="1"/>
    <x v="6"/>
    <s v="Boston KS Multi-Size Manual Pencil Sharpener"/>
    <x v="2019"/>
    <n v="7"/>
    <n v="0.2"/>
    <n v="12.874400000000001"/>
    <x v="2"/>
    <x v="0"/>
  </r>
  <r>
    <x v="7590"/>
    <x v="3764"/>
    <x v="64"/>
    <x v="411"/>
    <x v="1"/>
    <s v="DB-13210"/>
    <s v="Dean Braden"/>
    <x v="0"/>
    <x v="0"/>
    <s v="Philadelphia"/>
    <x v="9"/>
    <n v="19134"/>
    <x v="3"/>
    <s v="FUR-FU-10000260"/>
    <x v="0"/>
    <x v="5"/>
    <s v="6&quot; Cubicle Wall Clock, Black"/>
    <x v="5050"/>
    <n v="9"/>
    <n v="0.2"/>
    <n v="11.649599999999996"/>
    <x v="3"/>
    <x v="0"/>
  </r>
  <r>
    <x v="7591"/>
    <x v="3764"/>
    <x v="64"/>
    <x v="411"/>
    <x v="1"/>
    <s v="DB-13210"/>
    <s v="Dean Braden"/>
    <x v="0"/>
    <x v="0"/>
    <s v="Philadelphia"/>
    <x v="9"/>
    <n v="19134"/>
    <x v="3"/>
    <s v="FUR-CH-10001146"/>
    <x v="0"/>
    <x v="1"/>
    <s v="Global Task Chair, Black"/>
    <x v="5051"/>
    <n v="2"/>
    <n v="0.3"/>
    <n v="-19.338199999999993"/>
    <x v="3"/>
    <x v="0"/>
  </r>
  <r>
    <x v="7592"/>
    <x v="3764"/>
    <x v="64"/>
    <x v="411"/>
    <x v="1"/>
    <s v="DB-13210"/>
    <s v="Dean Braden"/>
    <x v="0"/>
    <x v="0"/>
    <s v="Philadelphia"/>
    <x v="9"/>
    <n v="19134"/>
    <x v="3"/>
    <s v="OFF-AR-10000896"/>
    <x v="1"/>
    <x v="6"/>
    <s v="Newell 329"/>
    <x v="964"/>
    <n v="3"/>
    <n v="0.2"/>
    <n v="0.59039999999999937"/>
    <x v="3"/>
    <x v="0"/>
  </r>
  <r>
    <x v="7593"/>
    <x v="3764"/>
    <x v="64"/>
    <x v="411"/>
    <x v="1"/>
    <s v="DB-13210"/>
    <s v="Dean Braden"/>
    <x v="0"/>
    <x v="0"/>
    <s v="Philadelphia"/>
    <x v="9"/>
    <n v="19134"/>
    <x v="3"/>
    <s v="FUR-CH-10000309"/>
    <x v="0"/>
    <x v="1"/>
    <s v="Global Comet Stacking Arm Chair"/>
    <x v="5052"/>
    <n v="3"/>
    <n v="0.3"/>
    <n v="-63.376499999999965"/>
    <x v="3"/>
    <x v="0"/>
  </r>
  <r>
    <x v="7594"/>
    <x v="3765"/>
    <x v="693"/>
    <x v="321"/>
    <x v="1"/>
    <s v="CV-12295"/>
    <s v="Christina VanderZanden"/>
    <x v="0"/>
    <x v="0"/>
    <s v="Detroit"/>
    <x v="12"/>
    <n v="48234"/>
    <x v="2"/>
    <s v="OFF-BI-10001989"/>
    <x v="1"/>
    <x v="8"/>
    <s v="Premium Transparent Presentation Covers by GBC"/>
    <x v="5053"/>
    <n v="7"/>
    <n v="0"/>
    <n v="70.492799999999988"/>
    <x v="2"/>
    <x v="0"/>
  </r>
  <r>
    <x v="7595"/>
    <x v="3765"/>
    <x v="693"/>
    <x v="321"/>
    <x v="1"/>
    <s v="CV-12295"/>
    <s v="Christina VanderZanden"/>
    <x v="0"/>
    <x v="0"/>
    <s v="Detroit"/>
    <x v="12"/>
    <n v="48234"/>
    <x v="2"/>
    <s v="OFF-BI-10001036"/>
    <x v="1"/>
    <x v="8"/>
    <s v="Cardinal EasyOpen D-Ring Binders"/>
    <x v="3830"/>
    <n v="4"/>
    <n v="0"/>
    <n v="18.28"/>
    <x v="2"/>
    <x v="0"/>
  </r>
  <r>
    <x v="7596"/>
    <x v="3766"/>
    <x v="925"/>
    <x v="959"/>
    <x v="1"/>
    <s v="GK-14620"/>
    <s v="Grace Kelly"/>
    <x v="1"/>
    <x v="0"/>
    <s v="Los Angeles"/>
    <x v="1"/>
    <n v="90004"/>
    <x v="1"/>
    <s v="TEC-PH-10002103"/>
    <x v="2"/>
    <x v="7"/>
    <s v="Jabra SPEAK 410"/>
    <x v="5054"/>
    <n v="3"/>
    <n v="0.2"/>
    <n v="22.557600000000008"/>
    <x v="1"/>
    <x v="0"/>
  </r>
  <r>
    <x v="7597"/>
    <x v="3767"/>
    <x v="328"/>
    <x v="833"/>
    <x v="1"/>
    <s v="JA-15970"/>
    <s v="Joseph Airdo"/>
    <x v="0"/>
    <x v="0"/>
    <s v="Springfield"/>
    <x v="21"/>
    <n v="97477"/>
    <x v="1"/>
    <s v="OFF-AR-10001473"/>
    <x v="1"/>
    <x v="6"/>
    <s v="Newell 313"/>
    <x v="797"/>
    <n v="2"/>
    <n v="0.2"/>
    <n v="0.45920000000000027"/>
    <x v="1"/>
    <x v="0"/>
  </r>
  <r>
    <x v="7598"/>
    <x v="3767"/>
    <x v="328"/>
    <x v="833"/>
    <x v="1"/>
    <s v="JA-15970"/>
    <s v="Joseph Airdo"/>
    <x v="0"/>
    <x v="0"/>
    <s v="Springfield"/>
    <x v="21"/>
    <n v="97477"/>
    <x v="1"/>
    <s v="OFF-AR-10000411"/>
    <x v="1"/>
    <x v="6"/>
    <s v="Boston 16701 Slimline Battery Pencil Sharpener"/>
    <x v="5055"/>
    <n v="3"/>
    <n v="0.2"/>
    <n v="4.7819999999999947"/>
    <x v="1"/>
    <x v="0"/>
  </r>
  <r>
    <x v="7599"/>
    <x v="3767"/>
    <x v="328"/>
    <x v="833"/>
    <x v="1"/>
    <s v="JA-15970"/>
    <s v="Joseph Airdo"/>
    <x v="0"/>
    <x v="0"/>
    <s v="Springfield"/>
    <x v="21"/>
    <n v="97477"/>
    <x v="1"/>
    <s v="OFF-PA-10000246"/>
    <x v="1"/>
    <x v="10"/>
    <s v="Riverleaf Stik-Withit Designer Note Cubes"/>
    <x v="5056"/>
    <n v="5"/>
    <n v="0.2"/>
    <n v="13.078000000000001"/>
    <x v="1"/>
    <x v="0"/>
  </r>
  <r>
    <x v="7600"/>
    <x v="3767"/>
    <x v="328"/>
    <x v="833"/>
    <x v="1"/>
    <s v="JA-15970"/>
    <s v="Joseph Airdo"/>
    <x v="0"/>
    <x v="0"/>
    <s v="Springfield"/>
    <x v="21"/>
    <n v="97477"/>
    <x v="1"/>
    <s v="TEC-MA-10004086"/>
    <x v="2"/>
    <x v="15"/>
    <s v="Plantronics Single Ear Headset"/>
    <x v="5057"/>
    <n v="5"/>
    <n v="0.7"/>
    <n v="-21.944999999999993"/>
    <x v="1"/>
    <x v="0"/>
  </r>
  <r>
    <x v="7601"/>
    <x v="3767"/>
    <x v="328"/>
    <x v="833"/>
    <x v="1"/>
    <s v="JA-15970"/>
    <s v="Joseph Airdo"/>
    <x v="0"/>
    <x v="0"/>
    <s v="Springfield"/>
    <x v="21"/>
    <n v="97477"/>
    <x v="1"/>
    <s v="OFF-PA-10003039"/>
    <x v="1"/>
    <x v="10"/>
    <s v="Xerox 1960"/>
    <x v="5058"/>
    <n v="6"/>
    <n v="0.2"/>
    <n v="46.469999999999985"/>
    <x v="1"/>
    <x v="0"/>
  </r>
  <r>
    <x v="7602"/>
    <x v="3767"/>
    <x v="328"/>
    <x v="833"/>
    <x v="1"/>
    <s v="JA-15970"/>
    <s v="Joseph Airdo"/>
    <x v="0"/>
    <x v="0"/>
    <s v="Springfield"/>
    <x v="21"/>
    <n v="97477"/>
    <x v="1"/>
    <s v="TEC-AC-10004633"/>
    <x v="2"/>
    <x v="11"/>
    <s v="Verbatim 25 GB 6x Blu-ray Single Layer Recordable Disc, 3/Pack"/>
    <x v="2336"/>
    <n v="10"/>
    <n v="0.2"/>
    <n v="16.776000000000007"/>
    <x v="1"/>
    <x v="0"/>
  </r>
  <r>
    <x v="7603"/>
    <x v="3768"/>
    <x v="630"/>
    <x v="294"/>
    <x v="1"/>
    <s v="TH-21115"/>
    <s v="Thea Hudgings"/>
    <x v="1"/>
    <x v="0"/>
    <s v="Providence"/>
    <x v="34"/>
    <n v="2908"/>
    <x v="3"/>
    <s v="OFF-PA-10000289"/>
    <x v="1"/>
    <x v="10"/>
    <s v="Xerox 213"/>
    <x v="91"/>
    <n v="2"/>
    <n v="0"/>
    <n v="6.2208000000000006"/>
    <x v="3"/>
    <x v="0"/>
  </r>
  <r>
    <x v="7604"/>
    <x v="3769"/>
    <x v="1022"/>
    <x v="388"/>
    <x v="1"/>
    <s v="BS-11665"/>
    <s v="Brian Stugart"/>
    <x v="0"/>
    <x v="0"/>
    <s v="Chicago"/>
    <x v="10"/>
    <n v="60623"/>
    <x v="2"/>
    <s v="FUR-FU-10003247"/>
    <x v="0"/>
    <x v="5"/>
    <s v="36X48 HARDFLOOR CHAIRMAT"/>
    <x v="5059"/>
    <n v="3"/>
    <n v="0.6"/>
    <n v="-33.358199999999997"/>
    <x v="2"/>
    <x v="0"/>
  </r>
  <r>
    <x v="7605"/>
    <x v="3769"/>
    <x v="1022"/>
    <x v="388"/>
    <x v="1"/>
    <s v="BS-11665"/>
    <s v="Brian Stugart"/>
    <x v="0"/>
    <x v="0"/>
    <s v="Chicago"/>
    <x v="10"/>
    <n v="60623"/>
    <x v="2"/>
    <s v="FUR-FU-10002191"/>
    <x v="0"/>
    <x v="5"/>
    <s v="G.E. Halogen Desk Lamp Bulbs"/>
    <x v="215"/>
    <n v="2"/>
    <n v="0.6"/>
    <n v="-1.6751999999999994"/>
    <x v="2"/>
    <x v="0"/>
  </r>
  <r>
    <x v="7606"/>
    <x v="3769"/>
    <x v="1022"/>
    <x v="388"/>
    <x v="1"/>
    <s v="BS-11665"/>
    <s v="Brian Stugart"/>
    <x v="0"/>
    <x v="0"/>
    <s v="Chicago"/>
    <x v="10"/>
    <n v="60623"/>
    <x v="2"/>
    <s v="OFF-ST-10001496"/>
    <x v="1"/>
    <x v="4"/>
    <s v="Standard Rollaway File with Lock"/>
    <x v="5060"/>
    <n v="9"/>
    <n v="0.2"/>
    <n v="97.302599999999984"/>
    <x v="2"/>
    <x v="0"/>
  </r>
  <r>
    <x v="7607"/>
    <x v="3770"/>
    <x v="165"/>
    <x v="63"/>
    <x v="2"/>
    <s v="NS-18505"/>
    <s v="Neola Schneider"/>
    <x v="0"/>
    <x v="0"/>
    <s v="Dallas"/>
    <x v="5"/>
    <n v="75220"/>
    <x v="2"/>
    <s v="OFF-ST-10000585"/>
    <x v="1"/>
    <x v="4"/>
    <s v="Economy Rollaway Files"/>
    <x v="2108"/>
    <n v="2"/>
    <n v="0.2"/>
    <n v="19.823999999999998"/>
    <x v="2"/>
    <x v="0"/>
  </r>
  <r>
    <x v="7608"/>
    <x v="3771"/>
    <x v="898"/>
    <x v="795"/>
    <x v="1"/>
    <s v="MK-18160"/>
    <s v="Mike Kennedy"/>
    <x v="0"/>
    <x v="0"/>
    <s v="San Francisco"/>
    <x v="1"/>
    <n v="94122"/>
    <x v="1"/>
    <s v="OFF-PA-10001166"/>
    <x v="1"/>
    <x v="10"/>
    <s v="Xerox 2"/>
    <x v="243"/>
    <n v="4"/>
    <n v="0"/>
    <n v="12.441600000000001"/>
    <x v="1"/>
    <x v="0"/>
  </r>
  <r>
    <x v="7609"/>
    <x v="3771"/>
    <x v="898"/>
    <x v="795"/>
    <x v="1"/>
    <s v="MK-18160"/>
    <s v="Mike Kennedy"/>
    <x v="0"/>
    <x v="0"/>
    <s v="San Francisco"/>
    <x v="1"/>
    <n v="94122"/>
    <x v="1"/>
    <s v="OFF-AR-10003651"/>
    <x v="1"/>
    <x v="6"/>
    <s v="Newell 350"/>
    <x v="1011"/>
    <n v="7"/>
    <n v="0"/>
    <n v="6.6583999999999968"/>
    <x v="1"/>
    <x v="0"/>
  </r>
  <r>
    <x v="7610"/>
    <x v="3772"/>
    <x v="1165"/>
    <x v="1262"/>
    <x v="2"/>
    <s v="SA-20830"/>
    <s v="Sue Ann Reed"/>
    <x v="0"/>
    <x v="0"/>
    <s v="Moreno Valley"/>
    <x v="1"/>
    <n v="92553"/>
    <x v="1"/>
    <s v="OFF-PA-10001800"/>
    <x v="1"/>
    <x v="10"/>
    <s v="Xerox 220"/>
    <x v="541"/>
    <n v="3"/>
    <n v="0"/>
    <n v="9.3312000000000008"/>
    <x v="1"/>
    <x v="0"/>
  </r>
  <r>
    <x v="7611"/>
    <x v="3773"/>
    <x v="285"/>
    <x v="640"/>
    <x v="2"/>
    <s v="BH-11710"/>
    <s v="Brosina Hoffman"/>
    <x v="0"/>
    <x v="0"/>
    <s v="Garden City"/>
    <x v="41"/>
    <n v="67846"/>
    <x v="2"/>
    <s v="OFF-PA-10000791"/>
    <x v="1"/>
    <x v="10"/>
    <s v="Wirebound Message Books, Four 2 3/4 x 5 Forms per Page, 200 Sets per Book"/>
    <x v="5061"/>
    <n v="2"/>
    <n v="0"/>
    <n v="4.2929999999999993"/>
    <x v="2"/>
    <x v="0"/>
  </r>
  <r>
    <x v="7612"/>
    <x v="3773"/>
    <x v="285"/>
    <x v="640"/>
    <x v="2"/>
    <s v="BH-11710"/>
    <s v="Brosina Hoffman"/>
    <x v="0"/>
    <x v="0"/>
    <s v="Garden City"/>
    <x v="41"/>
    <n v="67846"/>
    <x v="2"/>
    <s v="OFF-FA-10000134"/>
    <x v="1"/>
    <x v="13"/>
    <s v="Advantus Push Pins, Aluminum Head"/>
    <x v="5062"/>
    <n v="1"/>
    <n v="0"/>
    <n v="1.8010999999999999"/>
    <x v="2"/>
    <x v="0"/>
  </r>
  <r>
    <x v="7613"/>
    <x v="3773"/>
    <x v="285"/>
    <x v="640"/>
    <x v="2"/>
    <s v="BH-11710"/>
    <s v="Brosina Hoffman"/>
    <x v="0"/>
    <x v="0"/>
    <s v="Garden City"/>
    <x v="41"/>
    <n v="67846"/>
    <x v="2"/>
    <s v="OFF-AR-10001149"/>
    <x v="1"/>
    <x v="6"/>
    <s v="Sanford Colorific Colored Pencils, 12/Box"/>
    <x v="1784"/>
    <n v="2"/>
    <n v="0"/>
    <n v="1.7279999999999998"/>
    <x v="2"/>
    <x v="0"/>
  </r>
  <r>
    <x v="7614"/>
    <x v="3774"/>
    <x v="252"/>
    <x v="269"/>
    <x v="0"/>
    <s v="SC-20380"/>
    <s v="Shahid Collister"/>
    <x v="0"/>
    <x v="0"/>
    <s v="New York City"/>
    <x v="15"/>
    <n v="10035"/>
    <x v="3"/>
    <s v="FUR-FU-10000010"/>
    <x v="0"/>
    <x v="5"/>
    <s v="DAX Value U-Channel Document Frames, Easel Back"/>
    <x v="4126"/>
    <n v="3"/>
    <n v="0"/>
    <n v="4.6220999999999997"/>
    <x v="3"/>
    <x v="0"/>
  </r>
  <r>
    <x v="7615"/>
    <x v="3775"/>
    <x v="953"/>
    <x v="283"/>
    <x v="1"/>
    <s v="RF-19345"/>
    <s v="Randy Ferguson"/>
    <x v="1"/>
    <x v="0"/>
    <s v="Orlando"/>
    <x v="2"/>
    <n v="32839"/>
    <x v="0"/>
    <s v="OFF-BI-10000201"/>
    <x v="1"/>
    <x v="8"/>
    <s v="Avery Triangle Shaped Sheet Lifters, Black, 2/Pack"/>
    <x v="5063"/>
    <n v="9"/>
    <n v="0.7"/>
    <n v="-4.427999999999999"/>
    <x v="0"/>
    <x v="0"/>
  </r>
  <r>
    <x v="7616"/>
    <x v="3776"/>
    <x v="107"/>
    <x v="265"/>
    <x v="1"/>
    <s v="CM-12235"/>
    <s v="Chris McAfee"/>
    <x v="0"/>
    <x v="0"/>
    <s v="Watertown"/>
    <x v="15"/>
    <n v="13601"/>
    <x v="3"/>
    <s v="OFF-PA-10001776"/>
    <x v="1"/>
    <x v="10"/>
    <s v="Wirebound Message Books, Four 2 3/4&quot; x 5&quot; Forms per Page, 600 Sets per Book"/>
    <x v="1909"/>
    <n v="2"/>
    <n v="0"/>
    <n v="8.7137999999999991"/>
    <x v="3"/>
    <x v="0"/>
  </r>
  <r>
    <x v="7617"/>
    <x v="3776"/>
    <x v="107"/>
    <x v="265"/>
    <x v="1"/>
    <s v="CM-12235"/>
    <s v="Chris McAfee"/>
    <x v="0"/>
    <x v="0"/>
    <s v="Watertown"/>
    <x v="15"/>
    <n v="13601"/>
    <x v="3"/>
    <s v="OFF-BI-10003656"/>
    <x v="1"/>
    <x v="8"/>
    <s v="Fellowes PB200 Plastic Comb Binding Machine"/>
    <x v="5064"/>
    <n v="5"/>
    <n v="0.2"/>
    <n v="220.98699999999997"/>
    <x v="3"/>
    <x v="0"/>
  </r>
  <r>
    <x v="7618"/>
    <x v="3777"/>
    <x v="855"/>
    <x v="859"/>
    <x v="2"/>
    <s v="JM-15655"/>
    <s v="Jim Mitchum"/>
    <x v="1"/>
    <x v="0"/>
    <s v="Los Angeles"/>
    <x v="1"/>
    <n v="90032"/>
    <x v="1"/>
    <s v="FUR-TA-10001539"/>
    <x v="0"/>
    <x v="3"/>
    <s v="Chromcraft Rectangular Conference Tables"/>
    <x v="5065"/>
    <n v="1"/>
    <n v="0.2"/>
    <n v="9.4787999999999784"/>
    <x v="1"/>
    <x v="0"/>
  </r>
  <r>
    <x v="7619"/>
    <x v="3777"/>
    <x v="855"/>
    <x v="859"/>
    <x v="2"/>
    <s v="JM-15655"/>
    <s v="Jim Mitchum"/>
    <x v="1"/>
    <x v="0"/>
    <s v="Los Angeles"/>
    <x v="1"/>
    <n v="90032"/>
    <x v="1"/>
    <s v="TEC-PH-10004100"/>
    <x v="2"/>
    <x v="7"/>
    <s v="Griffin GC17055 Auxiliary Audio Cable"/>
    <x v="1002"/>
    <n v="5"/>
    <n v="0.2"/>
    <n v="7.1960000000000015"/>
    <x v="1"/>
    <x v="0"/>
  </r>
  <r>
    <x v="7620"/>
    <x v="3778"/>
    <x v="641"/>
    <x v="695"/>
    <x v="1"/>
    <s v="RB-19435"/>
    <s v="Richard Bierner"/>
    <x v="0"/>
    <x v="0"/>
    <s v="Los Angeles"/>
    <x v="1"/>
    <n v="90004"/>
    <x v="1"/>
    <s v="TEC-PH-10001580"/>
    <x v="2"/>
    <x v="7"/>
    <s v="Logitech Mobile Speakerphone P710e - speaker phone"/>
    <x v="5066"/>
    <n v="5"/>
    <n v="0.2"/>
    <n v="47.242999999999967"/>
    <x v="1"/>
    <x v="0"/>
  </r>
  <r>
    <x v="7621"/>
    <x v="3778"/>
    <x v="641"/>
    <x v="695"/>
    <x v="1"/>
    <s v="RB-19435"/>
    <s v="Richard Bierner"/>
    <x v="0"/>
    <x v="0"/>
    <s v="Los Angeles"/>
    <x v="1"/>
    <n v="90004"/>
    <x v="1"/>
    <s v="FUR-CH-10002335"/>
    <x v="0"/>
    <x v="1"/>
    <s v="Hon GuestStacker Chair"/>
    <x v="5067"/>
    <n v="4"/>
    <n v="0.2"/>
    <n v="54.400800000000004"/>
    <x v="1"/>
    <x v="0"/>
  </r>
  <r>
    <x v="7622"/>
    <x v="3778"/>
    <x v="641"/>
    <x v="695"/>
    <x v="1"/>
    <s v="RB-19435"/>
    <s v="Richard Bierner"/>
    <x v="0"/>
    <x v="0"/>
    <s v="Los Angeles"/>
    <x v="1"/>
    <n v="90004"/>
    <x v="1"/>
    <s v="OFF-AR-10004707"/>
    <x v="1"/>
    <x v="6"/>
    <s v="Staples in misc. colors"/>
    <x v="5068"/>
    <n v="3"/>
    <n v="0"/>
    <n v="2.6039999999999996"/>
    <x v="1"/>
    <x v="0"/>
  </r>
  <r>
    <x v="7623"/>
    <x v="3779"/>
    <x v="686"/>
    <x v="721"/>
    <x v="1"/>
    <s v="SS-20515"/>
    <s v="Shirley Schmidt"/>
    <x v="2"/>
    <x v="0"/>
    <s v="Newark"/>
    <x v="13"/>
    <n v="19711"/>
    <x v="3"/>
    <s v="OFF-AP-10000576"/>
    <x v="1"/>
    <x v="9"/>
    <s v="Belkin 7 Outlet SurgeMaster II"/>
    <x v="5069"/>
    <n v="1"/>
    <n v="0"/>
    <n v="11.054400000000001"/>
    <x v="3"/>
    <x v="0"/>
  </r>
  <r>
    <x v="7624"/>
    <x v="3780"/>
    <x v="293"/>
    <x v="673"/>
    <x v="0"/>
    <s v="NM-18445"/>
    <s v="Nathan Mautz"/>
    <x v="2"/>
    <x v="0"/>
    <s v="Detroit"/>
    <x v="12"/>
    <n v="48234"/>
    <x v="2"/>
    <s v="OFF-AP-10001394"/>
    <x v="1"/>
    <x v="9"/>
    <s v="Harmony Air Purifier"/>
    <x v="5070"/>
    <n v="5"/>
    <n v="0.1"/>
    <n v="245.69999999999993"/>
    <x v="2"/>
    <x v="0"/>
  </r>
  <r>
    <x v="7625"/>
    <x v="3780"/>
    <x v="293"/>
    <x v="673"/>
    <x v="0"/>
    <s v="NM-18445"/>
    <s v="Nathan Mautz"/>
    <x v="2"/>
    <x v="0"/>
    <s v="Detroit"/>
    <x v="12"/>
    <n v="48234"/>
    <x v="2"/>
    <s v="FUR-FU-10003724"/>
    <x v="0"/>
    <x v="5"/>
    <s v="Westinghouse Clip-On Gooseneck Lamps"/>
    <x v="5071"/>
    <n v="9"/>
    <n v="0"/>
    <n v="19.585799999999999"/>
    <x v="2"/>
    <x v="0"/>
  </r>
  <r>
    <x v="7626"/>
    <x v="3781"/>
    <x v="82"/>
    <x v="78"/>
    <x v="0"/>
    <s v="EM-14095"/>
    <s v="Eudokia Martin"/>
    <x v="1"/>
    <x v="0"/>
    <s v="Phoenix"/>
    <x v="16"/>
    <n v="85023"/>
    <x v="1"/>
    <s v="OFF-AP-10002867"/>
    <x v="1"/>
    <x v="9"/>
    <s v="Fellowes Command Center 5-outlet power strip"/>
    <x v="5072"/>
    <n v="6"/>
    <n v="0.2"/>
    <n v="28.492799999999988"/>
    <x v="1"/>
    <x v="0"/>
  </r>
  <r>
    <x v="7627"/>
    <x v="3781"/>
    <x v="82"/>
    <x v="78"/>
    <x v="0"/>
    <s v="EM-14095"/>
    <s v="Eudokia Martin"/>
    <x v="1"/>
    <x v="0"/>
    <s v="Phoenix"/>
    <x v="16"/>
    <n v="85023"/>
    <x v="1"/>
    <s v="TEC-AC-10002718"/>
    <x v="2"/>
    <x v="11"/>
    <s v="Belkin Standard 104 key USB Keyboard"/>
    <x v="5073"/>
    <n v="2"/>
    <n v="0.2"/>
    <n v="-1.4590000000000014"/>
    <x v="1"/>
    <x v="0"/>
  </r>
  <r>
    <x v="7628"/>
    <x v="3781"/>
    <x v="82"/>
    <x v="78"/>
    <x v="0"/>
    <s v="EM-14095"/>
    <s v="Eudokia Martin"/>
    <x v="1"/>
    <x v="0"/>
    <s v="Phoenix"/>
    <x v="16"/>
    <n v="85023"/>
    <x v="1"/>
    <s v="OFF-LA-10003121"/>
    <x v="1"/>
    <x v="2"/>
    <s v="Avery 506"/>
    <x v="1053"/>
    <n v="5"/>
    <n v="0.2"/>
    <n v="5.368999999999998"/>
    <x v="1"/>
    <x v="0"/>
  </r>
  <r>
    <x v="7629"/>
    <x v="3782"/>
    <x v="809"/>
    <x v="776"/>
    <x v="2"/>
    <s v="MP-17470"/>
    <s v="Mark Packer"/>
    <x v="2"/>
    <x v="0"/>
    <s v="Brownsville"/>
    <x v="5"/>
    <n v="78521"/>
    <x v="2"/>
    <s v="OFF-EN-10002230"/>
    <x v="1"/>
    <x v="12"/>
    <s v="Airmail Envelopes"/>
    <x v="5074"/>
    <n v="5"/>
    <n v="0.2"/>
    <n v="113.30549999999999"/>
    <x v="2"/>
    <x v="0"/>
  </r>
  <r>
    <x v="7630"/>
    <x v="3782"/>
    <x v="809"/>
    <x v="776"/>
    <x v="2"/>
    <s v="MP-17470"/>
    <s v="Mark Packer"/>
    <x v="2"/>
    <x v="0"/>
    <s v="Brownsville"/>
    <x v="5"/>
    <n v="78521"/>
    <x v="2"/>
    <s v="TEC-PH-10001819"/>
    <x v="2"/>
    <x v="7"/>
    <s v="Innergie mMini Combo Duo USB Travel Charging Kit"/>
    <x v="5075"/>
    <n v="7"/>
    <n v="0.2"/>
    <n v="88.180399999999977"/>
    <x v="2"/>
    <x v="0"/>
  </r>
  <r>
    <x v="7631"/>
    <x v="3782"/>
    <x v="809"/>
    <x v="776"/>
    <x v="2"/>
    <s v="MP-17470"/>
    <s v="Mark Packer"/>
    <x v="2"/>
    <x v="0"/>
    <s v="Brownsville"/>
    <x v="5"/>
    <n v="78521"/>
    <x v="2"/>
    <s v="FUR-CH-10002304"/>
    <x v="0"/>
    <x v="1"/>
    <s v="Global Stack Chair without Arms, Black"/>
    <x v="5076"/>
    <n v="7"/>
    <n v="0.3"/>
    <n v="-9.0929999999999964"/>
    <x v="2"/>
    <x v="0"/>
  </r>
  <r>
    <x v="7632"/>
    <x v="3783"/>
    <x v="614"/>
    <x v="378"/>
    <x v="0"/>
    <s v="KH-16360"/>
    <s v="Katherine Hughes"/>
    <x v="0"/>
    <x v="0"/>
    <s v="Louisville"/>
    <x v="0"/>
    <n v="40214"/>
    <x v="0"/>
    <s v="FUR-CH-10002602"/>
    <x v="0"/>
    <x v="1"/>
    <s v="DMI Arturo Collection Mission-style Design Wood Chair"/>
    <x v="5077"/>
    <n v="8"/>
    <n v="0"/>
    <n v="314.03840000000002"/>
    <x v="0"/>
    <x v="0"/>
  </r>
  <r>
    <x v="7633"/>
    <x v="3783"/>
    <x v="614"/>
    <x v="378"/>
    <x v="0"/>
    <s v="KH-16360"/>
    <s v="Katherine Hughes"/>
    <x v="0"/>
    <x v="0"/>
    <s v="Louisville"/>
    <x v="0"/>
    <n v="40214"/>
    <x v="0"/>
    <s v="OFF-BI-10002414"/>
    <x v="1"/>
    <x v="8"/>
    <s v="GBC ProClick Spines for 32-Hole Punch"/>
    <x v="5078"/>
    <n v="1"/>
    <n v="0"/>
    <n v="5.8890999999999991"/>
    <x v="0"/>
    <x v="0"/>
  </r>
  <r>
    <x v="7634"/>
    <x v="3783"/>
    <x v="614"/>
    <x v="378"/>
    <x v="0"/>
    <s v="KH-16360"/>
    <s v="Katherine Hughes"/>
    <x v="0"/>
    <x v="0"/>
    <s v="Louisville"/>
    <x v="0"/>
    <n v="40214"/>
    <x v="0"/>
    <s v="OFF-AR-10003696"/>
    <x v="1"/>
    <x v="6"/>
    <s v="Panasonic KP-350BK Electric Pencil Sharpener with Auto Stop"/>
    <x v="1835"/>
    <n v="1"/>
    <n v="0"/>
    <n v="10.028199999999998"/>
    <x v="0"/>
    <x v="0"/>
  </r>
  <r>
    <x v="7635"/>
    <x v="3783"/>
    <x v="614"/>
    <x v="378"/>
    <x v="0"/>
    <s v="KH-16360"/>
    <s v="Katherine Hughes"/>
    <x v="0"/>
    <x v="0"/>
    <s v="Louisville"/>
    <x v="0"/>
    <n v="40214"/>
    <x v="0"/>
    <s v="FUR-CH-10004495"/>
    <x v="0"/>
    <x v="1"/>
    <s v="Global Leather and Oak Executive Chair, Black"/>
    <x v="5079"/>
    <n v="1"/>
    <n v="0"/>
    <n v="87.28419999999997"/>
    <x v="0"/>
    <x v="0"/>
  </r>
  <r>
    <x v="7636"/>
    <x v="3783"/>
    <x v="614"/>
    <x v="378"/>
    <x v="0"/>
    <s v="KH-16360"/>
    <s v="Katherine Hughes"/>
    <x v="0"/>
    <x v="0"/>
    <s v="Louisville"/>
    <x v="0"/>
    <n v="40214"/>
    <x v="0"/>
    <s v="FUR-CH-10001270"/>
    <x v="0"/>
    <x v="1"/>
    <s v="Harbour Creations Steel Folding Chair"/>
    <x v="5080"/>
    <n v="3"/>
    <n v="0"/>
    <n v="77.624999999999972"/>
    <x v="0"/>
    <x v="0"/>
  </r>
  <r>
    <x v="7637"/>
    <x v="3784"/>
    <x v="580"/>
    <x v="494"/>
    <x v="1"/>
    <s v="DB-13555"/>
    <s v="Dorothy Badders"/>
    <x v="1"/>
    <x v="0"/>
    <s v="Newark"/>
    <x v="13"/>
    <n v="19711"/>
    <x v="3"/>
    <s v="OFF-AR-10001615"/>
    <x v="1"/>
    <x v="6"/>
    <s v="Newell 34"/>
    <x v="426"/>
    <n v="3"/>
    <n v="0"/>
    <n v="15.475200000000001"/>
    <x v="3"/>
    <x v="0"/>
  </r>
  <r>
    <x v="7638"/>
    <x v="3784"/>
    <x v="580"/>
    <x v="494"/>
    <x v="1"/>
    <s v="DB-13555"/>
    <s v="Dorothy Badders"/>
    <x v="1"/>
    <x v="0"/>
    <s v="Newark"/>
    <x v="13"/>
    <n v="19711"/>
    <x v="3"/>
    <s v="OFF-EN-10003286"/>
    <x v="1"/>
    <x v="12"/>
    <s v="Staple envelope"/>
    <x v="4097"/>
    <n v="7"/>
    <n v="0"/>
    <n v="27.241199999999996"/>
    <x v="3"/>
    <x v="0"/>
  </r>
  <r>
    <x v="7639"/>
    <x v="3784"/>
    <x v="580"/>
    <x v="494"/>
    <x v="1"/>
    <s v="DB-13555"/>
    <s v="Dorothy Badders"/>
    <x v="1"/>
    <x v="0"/>
    <s v="Newark"/>
    <x v="13"/>
    <n v="19711"/>
    <x v="3"/>
    <s v="FUR-BO-10003660"/>
    <x v="0"/>
    <x v="0"/>
    <s v="Bush Cubix Collection Bookcases, Fully Assembled"/>
    <x v="5081"/>
    <n v="2"/>
    <n v="0"/>
    <n v="101.6508"/>
    <x v="3"/>
    <x v="0"/>
  </r>
  <r>
    <x v="7640"/>
    <x v="3784"/>
    <x v="580"/>
    <x v="494"/>
    <x v="1"/>
    <s v="DB-13555"/>
    <s v="Dorothy Badders"/>
    <x v="1"/>
    <x v="0"/>
    <s v="Newark"/>
    <x v="13"/>
    <n v="19711"/>
    <x v="3"/>
    <s v="OFF-PA-10002764"/>
    <x v="1"/>
    <x v="10"/>
    <s v="Easy-staple paper"/>
    <x v="5082"/>
    <n v="6"/>
    <n v="0"/>
    <n v="33.339599999999997"/>
    <x v="3"/>
    <x v="0"/>
  </r>
  <r>
    <x v="7641"/>
    <x v="3785"/>
    <x v="1099"/>
    <x v="1194"/>
    <x v="2"/>
    <s v="LB-16795"/>
    <s v="Laurel Beltran"/>
    <x v="2"/>
    <x v="0"/>
    <s v="Pueblo"/>
    <x v="22"/>
    <n v="81001"/>
    <x v="1"/>
    <s v="TEC-MA-10001695"/>
    <x v="2"/>
    <x v="15"/>
    <s v="Zebra GK420t Direct Thermal/Thermal Transfer Printer"/>
    <x v="5083"/>
    <n v="6"/>
    <n v="0.7"/>
    <n v="-938.28"/>
    <x v="1"/>
    <x v="1"/>
  </r>
  <r>
    <x v="7642"/>
    <x v="3785"/>
    <x v="1099"/>
    <x v="1194"/>
    <x v="2"/>
    <s v="LB-16795"/>
    <s v="Laurel Beltran"/>
    <x v="2"/>
    <x v="0"/>
    <s v="Pueblo"/>
    <x v="22"/>
    <n v="81001"/>
    <x v="1"/>
    <s v="OFF-BI-10002824"/>
    <x v="1"/>
    <x v="8"/>
    <s v="Recycled Easel Ring Binders"/>
    <x v="5084"/>
    <n v="4"/>
    <n v="0.7"/>
    <n v="-14.920000000000002"/>
    <x v="1"/>
    <x v="1"/>
  </r>
  <r>
    <x v="7643"/>
    <x v="3785"/>
    <x v="1099"/>
    <x v="1194"/>
    <x v="2"/>
    <s v="LB-16795"/>
    <s v="Laurel Beltran"/>
    <x v="2"/>
    <x v="0"/>
    <s v="Pueblo"/>
    <x v="22"/>
    <n v="81001"/>
    <x v="1"/>
    <s v="OFF-BI-10002571"/>
    <x v="1"/>
    <x v="8"/>
    <s v="Avery Framed View Binder, EZD Ring (Locking), Navy, 1 1/2&quot;"/>
    <x v="5085"/>
    <n v="4"/>
    <n v="0.7"/>
    <n v="-9.1815999999999995"/>
    <x v="1"/>
    <x v="1"/>
  </r>
  <r>
    <x v="7644"/>
    <x v="3785"/>
    <x v="1099"/>
    <x v="1194"/>
    <x v="2"/>
    <s v="LB-16795"/>
    <s v="Laurel Beltran"/>
    <x v="2"/>
    <x v="0"/>
    <s v="Pueblo"/>
    <x v="22"/>
    <n v="81001"/>
    <x v="1"/>
    <s v="TEC-AC-10001553"/>
    <x v="2"/>
    <x v="11"/>
    <s v="Memorex 25GB 6X Branded Blu-Ray Recordable Disc, 15/Pack"/>
    <x v="4584"/>
    <n v="5"/>
    <n v="0.2"/>
    <n v="0.84950000000000259"/>
    <x v="1"/>
    <x v="1"/>
  </r>
  <r>
    <x v="7645"/>
    <x v="3786"/>
    <x v="57"/>
    <x v="1091"/>
    <x v="1"/>
    <s v="CA-11965"/>
    <s v="Carol Adams"/>
    <x v="1"/>
    <x v="0"/>
    <s v="Los Angeles"/>
    <x v="1"/>
    <n v="90036"/>
    <x v="1"/>
    <s v="FUR-CH-10003973"/>
    <x v="0"/>
    <x v="1"/>
    <s v="GuestStacker Chair with Chrome Finish Legs"/>
    <x v="1069"/>
    <n v="3"/>
    <n v="0.2"/>
    <n v="89.222400000000022"/>
    <x v="1"/>
    <x v="0"/>
  </r>
  <r>
    <x v="7646"/>
    <x v="3787"/>
    <x v="340"/>
    <x v="178"/>
    <x v="1"/>
    <s v="DL-12925"/>
    <s v="Daniel Lacy"/>
    <x v="0"/>
    <x v="0"/>
    <s v="Greenville"/>
    <x v="3"/>
    <n v="27834"/>
    <x v="0"/>
    <s v="TEC-MA-10002073"/>
    <x v="2"/>
    <x v="15"/>
    <s v="3D Systems Cube Printer, 2nd Generation, White"/>
    <x v="5086"/>
    <n v="2"/>
    <n v="0.5"/>
    <n v="-571.99559999999997"/>
    <x v="0"/>
    <x v="0"/>
  </r>
  <r>
    <x v="7647"/>
    <x v="3788"/>
    <x v="543"/>
    <x v="67"/>
    <x v="2"/>
    <s v="FC-14335"/>
    <s v="Fred Chung"/>
    <x v="1"/>
    <x v="0"/>
    <s v="San Francisco"/>
    <x v="1"/>
    <n v="94110"/>
    <x v="1"/>
    <s v="OFF-BI-10003529"/>
    <x v="1"/>
    <x v="8"/>
    <s v="Avery Round Ring Poly Binders"/>
    <x v="5087"/>
    <n v="2"/>
    <n v="0.2"/>
    <n v="1.6472"/>
    <x v="1"/>
    <x v="0"/>
  </r>
  <r>
    <x v="7648"/>
    <x v="3788"/>
    <x v="543"/>
    <x v="67"/>
    <x v="2"/>
    <s v="FC-14335"/>
    <s v="Fred Chung"/>
    <x v="1"/>
    <x v="0"/>
    <s v="San Francisco"/>
    <x v="1"/>
    <n v="94110"/>
    <x v="1"/>
    <s v="FUR-CH-10000309"/>
    <x v="0"/>
    <x v="1"/>
    <s v="Global Comet Stacking Arm Chair"/>
    <x v="5088"/>
    <n v="4"/>
    <n v="0.2"/>
    <n v="84.501999999999953"/>
    <x v="1"/>
    <x v="0"/>
  </r>
  <r>
    <x v="7649"/>
    <x v="3789"/>
    <x v="17"/>
    <x v="16"/>
    <x v="1"/>
    <s v="DB-13120"/>
    <s v="David Bremer"/>
    <x v="1"/>
    <x v="0"/>
    <s v="Marion"/>
    <x v="24"/>
    <n v="43302"/>
    <x v="3"/>
    <s v="FUR-TA-10004154"/>
    <x v="0"/>
    <x v="3"/>
    <s v="Riverside Furniture Oval Coffee Table, Oval End Table, End Table with Drawer"/>
    <x v="5089"/>
    <n v="9"/>
    <n v="0.4"/>
    <n v="-464.69700000000012"/>
    <x v="3"/>
    <x v="0"/>
  </r>
  <r>
    <x v="7650"/>
    <x v="3789"/>
    <x v="17"/>
    <x v="16"/>
    <x v="1"/>
    <s v="DB-13120"/>
    <s v="David Bremer"/>
    <x v="1"/>
    <x v="0"/>
    <s v="Marion"/>
    <x v="24"/>
    <n v="43302"/>
    <x v="3"/>
    <s v="OFF-EN-10003286"/>
    <x v="1"/>
    <x v="12"/>
    <s v="Staple envelope"/>
    <x v="5090"/>
    <n v="3"/>
    <n v="0.2"/>
    <n v="6.7067999999999977"/>
    <x v="3"/>
    <x v="0"/>
  </r>
  <r>
    <x v="7651"/>
    <x v="3790"/>
    <x v="783"/>
    <x v="527"/>
    <x v="2"/>
    <s v="CK-12205"/>
    <s v="Chloris Kastensmidt"/>
    <x v="0"/>
    <x v="0"/>
    <s v="Dallas"/>
    <x v="5"/>
    <n v="75081"/>
    <x v="2"/>
    <s v="TEC-AC-10001552"/>
    <x v="2"/>
    <x v="11"/>
    <s v="Logitech K350 2.4Ghz Wireless Keyboard"/>
    <x v="5091"/>
    <n v="3"/>
    <n v="0.2"/>
    <n v="-13.437900000000006"/>
    <x v="2"/>
    <x v="0"/>
  </r>
  <r>
    <x v="7652"/>
    <x v="3790"/>
    <x v="783"/>
    <x v="527"/>
    <x v="2"/>
    <s v="CK-12205"/>
    <s v="Chloris Kastensmidt"/>
    <x v="0"/>
    <x v="0"/>
    <s v="Dallas"/>
    <x v="5"/>
    <n v="75081"/>
    <x v="2"/>
    <s v="OFF-ST-10002790"/>
    <x v="1"/>
    <x v="4"/>
    <s v="Safco Industrial Shelving"/>
    <x v="5092"/>
    <n v="2"/>
    <n v="0.2"/>
    <n v="-25.108999999999988"/>
    <x v="2"/>
    <x v="0"/>
  </r>
  <r>
    <x v="7653"/>
    <x v="3791"/>
    <x v="204"/>
    <x v="581"/>
    <x v="1"/>
    <s v="FW-14395"/>
    <s v="Fred Wasserman"/>
    <x v="1"/>
    <x v="0"/>
    <s v="Huntsville"/>
    <x v="19"/>
    <n v="35810"/>
    <x v="0"/>
    <s v="OFF-AR-10003217"/>
    <x v="1"/>
    <x v="6"/>
    <s v="Newell 316"/>
    <x v="638"/>
    <n v="4"/>
    <n v="0"/>
    <n v="5.4768000000000008"/>
    <x v="0"/>
    <x v="0"/>
  </r>
  <r>
    <x v="7654"/>
    <x v="3792"/>
    <x v="672"/>
    <x v="156"/>
    <x v="0"/>
    <s v="JM-15865"/>
    <s v="John Murray"/>
    <x v="0"/>
    <x v="0"/>
    <s v="Las Vegas"/>
    <x v="33"/>
    <n v="89115"/>
    <x v="1"/>
    <s v="FUR-FU-10002813"/>
    <x v="0"/>
    <x v="5"/>
    <s v="DAX Contemporary Wood Frame with Silver Metal Mat, Desktop, 11 x 14 Size"/>
    <x v="4165"/>
    <n v="4"/>
    <n v="0"/>
    <n v="29.145599999999995"/>
    <x v="1"/>
    <x v="0"/>
  </r>
  <r>
    <x v="7655"/>
    <x v="3792"/>
    <x v="672"/>
    <x v="156"/>
    <x v="0"/>
    <s v="JM-15865"/>
    <s v="John Murray"/>
    <x v="0"/>
    <x v="0"/>
    <s v="Las Vegas"/>
    <x v="33"/>
    <n v="89115"/>
    <x v="1"/>
    <s v="OFF-PA-10003848"/>
    <x v="1"/>
    <x v="10"/>
    <s v="Xerox 1997"/>
    <x v="243"/>
    <n v="4"/>
    <n v="0"/>
    <n v="12.441600000000001"/>
    <x v="1"/>
    <x v="0"/>
  </r>
  <r>
    <x v="7656"/>
    <x v="3793"/>
    <x v="1166"/>
    <x v="977"/>
    <x v="3"/>
    <s v="PS-18970"/>
    <s v="Paul Stevenson"/>
    <x v="2"/>
    <x v="0"/>
    <s v="Los Angeles"/>
    <x v="1"/>
    <n v="90049"/>
    <x v="1"/>
    <s v="OFF-AP-10000240"/>
    <x v="1"/>
    <x v="9"/>
    <s v="Belkin F9G930V10-GRY 9 Outlet Surge"/>
    <x v="1483"/>
    <n v="2"/>
    <n v="0"/>
    <n v="31.018399999999986"/>
    <x v="1"/>
    <x v="0"/>
  </r>
  <r>
    <x v="7657"/>
    <x v="3793"/>
    <x v="1166"/>
    <x v="977"/>
    <x v="3"/>
    <s v="PS-18970"/>
    <s v="Paul Stevenson"/>
    <x v="2"/>
    <x v="0"/>
    <s v="Los Angeles"/>
    <x v="1"/>
    <n v="90049"/>
    <x v="1"/>
    <s v="FUR-FU-10004091"/>
    <x v="0"/>
    <x v="5"/>
    <s v="Howard Miller 13&quot; Diameter Goldtone Round Wall Clock"/>
    <x v="5093"/>
    <n v="4"/>
    <n v="0"/>
    <n v="76.9816"/>
    <x v="1"/>
    <x v="0"/>
  </r>
  <r>
    <x v="7658"/>
    <x v="3794"/>
    <x v="245"/>
    <x v="641"/>
    <x v="2"/>
    <s v="TC-21475"/>
    <s v="Tony Chapman"/>
    <x v="2"/>
    <x v="0"/>
    <s v="Lakewood"/>
    <x v="24"/>
    <n v="44107"/>
    <x v="3"/>
    <s v="OFF-BI-10001071"/>
    <x v="1"/>
    <x v="8"/>
    <s v="GBC ProClick Punch Binding System"/>
    <x v="1996"/>
    <n v="4"/>
    <n v="0.7"/>
    <n v="-53.743199999999973"/>
    <x v="3"/>
    <x v="0"/>
  </r>
  <r>
    <x v="7659"/>
    <x v="3795"/>
    <x v="702"/>
    <x v="742"/>
    <x v="1"/>
    <s v="CV-12805"/>
    <s v="Cynthia Voltz"/>
    <x v="1"/>
    <x v="0"/>
    <s v="Fremont"/>
    <x v="8"/>
    <n v="68025"/>
    <x v="2"/>
    <s v="OFF-BI-10003676"/>
    <x v="1"/>
    <x v="8"/>
    <s v="GBC Standard Recycled Report Covers, Clear Plastic Sheets"/>
    <x v="5094"/>
    <n v="5"/>
    <n v="0"/>
    <n v="25.871999999999996"/>
    <x v="2"/>
    <x v="0"/>
  </r>
  <r>
    <x v="7660"/>
    <x v="3796"/>
    <x v="1167"/>
    <x v="614"/>
    <x v="1"/>
    <s v="VS-21820"/>
    <s v="Vivek Sundaresam"/>
    <x v="0"/>
    <x v="0"/>
    <s v="Huntsville"/>
    <x v="5"/>
    <n v="77340"/>
    <x v="2"/>
    <s v="FUR-FU-10004864"/>
    <x v="0"/>
    <x v="5"/>
    <s v="Howard Miller 14-1/2&quot; Diameter Chrome Round Wall Clock"/>
    <x v="5095"/>
    <n v="3"/>
    <n v="0.6"/>
    <n v="-53.709599999999988"/>
    <x v="2"/>
    <x v="0"/>
  </r>
  <r>
    <x v="7661"/>
    <x v="3796"/>
    <x v="1167"/>
    <x v="614"/>
    <x v="1"/>
    <s v="VS-21820"/>
    <s v="Vivek Sundaresam"/>
    <x v="0"/>
    <x v="0"/>
    <s v="Huntsville"/>
    <x v="5"/>
    <n v="77340"/>
    <x v="2"/>
    <s v="OFF-BI-10003708"/>
    <x v="1"/>
    <x v="8"/>
    <s v="Acco Four Pocket Poly Ring Binder with Label Holder, Smoke, 1&quot;"/>
    <x v="5096"/>
    <n v="7"/>
    <n v="0.8"/>
    <n v="-18.252500000000005"/>
    <x v="2"/>
    <x v="0"/>
  </r>
  <r>
    <x v="7662"/>
    <x v="3797"/>
    <x v="365"/>
    <x v="147"/>
    <x v="2"/>
    <s v="SC-20575"/>
    <s v="Sonia Cooley"/>
    <x v="0"/>
    <x v="0"/>
    <s v="Los Angeles"/>
    <x v="1"/>
    <n v="90036"/>
    <x v="1"/>
    <s v="OFF-AR-10002067"/>
    <x v="1"/>
    <x v="6"/>
    <s v="Newell 334"/>
    <x v="1618"/>
    <n v="5"/>
    <n v="0"/>
    <n v="25.792000000000002"/>
    <x v="1"/>
    <x v="0"/>
  </r>
  <r>
    <x v="7663"/>
    <x v="3798"/>
    <x v="1168"/>
    <x v="184"/>
    <x v="1"/>
    <s v="SG-20605"/>
    <s v="Speros Goranitis"/>
    <x v="0"/>
    <x v="0"/>
    <s v="Asheville"/>
    <x v="3"/>
    <n v="28806"/>
    <x v="0"/>
    <s v="OFF-AR-10003158"/>
    <x v="1"/>
    <x v="6"/>
    <s v="Fluorescent Highlighters by Dixon"/>
    <x v="482"/>
    <n v="5"/>
    <n v="0.2"/>
    <n v="2.7859999999999978"/>
    <x v="0"/>
    <x v="0"/>
  </r>
  <r>
    <x v="7664"/>
    <x v="3799"/>
    <x v="68"/>
    <x v="1190"/>
    <x v="1"/>
    <s v="NB-18580"/>
    <s v="Nicole Brennan"/>
    <x v="1"/>
    <x v="0"/>
    <s v="Bossier City"/>
    <x v="28"/>
    <n v="71111"/>
    <x v="0"/>
    <s v="FUR-FU-10000193"/>
    <x v="0"/>
    <x v="5"/>
    <s v="Tenex Chairmats For Use with Hard Floors"/>
    <x v="681"/>
    <n v="4"/>
    <n v="0"/>
    <n v="10.393599999999992"/>
    <x v="0"/>
    <x v="0"/>
  </r>
  <r>
    <x v="7665"/>
    <x v="3800"/>
    <x v="964"/>
    <x v="389"/>
    <x v="1"/>
    <s v="DR-12940"/>
    <s v="Daniel Raglin"/>
    <x v="2"/>
    <x v="0"/>
    <s v="Providence"/>
    <x v="34"/>
    <n v="2908"/>
    <x v="3"/>
    <s v="OFF-BI-10000977"/>
    <x v="1"/>
    <x v="8"/>
    <s v="Ibico Plastic Spiral Binding Combs"/>
    <x v="3361"/>
    <n v="1"/>
    <n v="0"/>
    <n v="13.983999999999998"/>
    <x v="3"/>
    <x v="0"/>
  </r>
  <r>
    <x v="7666"/>
    <x v="3800"/>
    <x v="964"/>
    <x v="389"/>
    <x v="1"/>
    <s v="DR-12940"/>
    <s v="Daniel Raglin"/>
    <x v="2"/>
    <x v="0"/>
    <s v="Providence"/>
    <x v="34"/>
    <n v="2908"/>
    <x v="3"/>
    <s v="TEC-CO-10001449"/>
    <x v="2"/>
    <x v="16"/>
    <s v="Hewlett Packard LaserJet 3310 Copier"/>
    <x v="5097"/>
    <n v="9"/>
    <n v="0"/>
    <n v="2591.9567999999999"/>
    <x v="3"/>
    <x v="0"/>
  </r>
  <r>
    <x v="7667"/>
    <x v="3800"/>
    <x v="964"/>
    <x v="389"/>
    <x v="1"/>
    <s v="DR-12940"/>
    <s v="Daniel Raglin"/>
    <x v="2"/>
    <x v="0"/>
    <s v="Providence"/>
    <x v="34"/>
    <n v="2908"/>
    <x v="3"/>
    <s v="OFF-ST-10000136"/>
    <x v="1"/>
    <x v="4"/>
    <s v="Letter Size File"/>
    <x v="5098"/>
    <n v="3"/>
    <n v="0"/>
    <n v="34.538999999999994"/>
    <x v="3"/>
    <x v="0"/>
  </r>
  <r>
    <x v="7668"/>
    <x v="3801"/>
    <x v="154"/>
    <x v="699"/>
    <x v="0"/>
    <s v="MA-17560"/>
    <s v="Matt Abelman"/>
    <x v="2"/>
    <x v="0"/>
    <s v="Everett"/>
    <x v="31"/>
    <n v="2149"/>
    <x v="3"/>
    <s v="OFF-PA-10000743"/>
    <x v="1"/>
    <x v="10"/>
    <s v="Xerox 1977"/>
    <x v="1598"/>
    <n v="6"/>
    <n v="0"/>
    <n v="19.238399999999999"/>
    <x v="3"/>
    <x v="0"/>
  </r>
  <r>
    <x v="7669"/>
    <x v="3801"/>
    <x v="154"/>
    <x v="699"/>
    <x v="0"/>
    <s v="MA-17560"/>
    <s v="Matt Abelman"/>
    <x v="2"/>
    <x v="0"/>
    <s v="Everett"/>
    <x v="31"/>
    <n v="2149"/>
    <x v="3"/>
    <s v="OFF-PA-10001019"/>
    <x v="1"/>
    <x v="10"/>
    <s v="Xerox 1884"/>
    <x v="731"/>
    <n v="3"/>
    <n v="0"/>
    <n v="28.171799999999998"/>
    <x v="3"/>
    <x v="0"/>
  </r>
  <r>
    <x v="7670"/>
    <x v="3801"/>
    <x v="154"/>
    <x v="699"/>
    <x v="0"/>
    <s v="MA-17560"/>
    <s v="Matt Abelman"/>
    <x v="2"/>
    <x v="0"/>
    <s v="Everett"/>
    <x v="31"/>
    <n v="2149"/>
    <x v="3"/>
    <s v="TEC-AC-10003095"/>
    <x v="2"/>
    <x v="11"/>
    <s v="Logitech G35 7.1-Channel Surround Sound Headset"/>
    <x v="5099"/>
    <n v="2"/>
    <n v="0"/>
    <n v="88.393200000000007"/>
    <x v="3"/>
    <x v="0"/>
  </r>
  <r>
    <x v="7671"/>
    <x v="3801"/>
    <x v="154"/>
    <x v="699"/>
    <x v="0"/>
    <s v="MA-17560"/>
    <s v="Matt Abelman"/>
    <x v="2"/>
    <x v="0"/>
    <s v="Everett"/>
    <x v="31"/>
    <n v="2149"/>
    <x v="3"/>
    <s v="FUR-BO-10002916"/>
    <x v="0"/>
    <x v="0"/>
    <s v="Rush Hierlooms Collection 1&quot; Thick Stackable Bookcases"/>
    <x v="5100"/>
    <n v="1"/>
    <n v="0"/>
    <n v="32.486199999999997"/>
    <x v="3"/>
    <x v="0"/>
  </r>
  <r>
    <x v="7672"/>
    <x v="3801"/>
    <x v="154"/>
    <x v="699"/>
    <x v="0"/>
    <s v="MA-17560"/>
    <s v="Matt Abelman"/>
    <x v="2"/>
    <x v="0"/>
    <s v="Everett"/>
    <x v="31"/>
    <n v="2149"/>
    <x v="3"/>
    <s v="FUR-FU-10002506"/>
    <x v="0"/>
    <x v="5"/>
    <s v="Tensor &quot;Hersey Kiss&quot; Styled Floor Lamp"/>
    <x v="2799"/>
    <n v="3"/>
    <n v="0"/>
    <n v="4.6763999999999992"/>
    <x v="3"/>
    <x v="0"/>
  </r>
  <r>
    <x v="7673"/>
    <x v="3801"/>
    <x v="154"/>
    <x v="699"/>
    <x v="0"/>
    <s v="MA-17560"/>
    <s v="Matt Abelman"/>
    <x v="2"/>
    <x v="0"/>
    <s v="Everett"/>
    <x v="31"/>
    <n v="2149"/>
    <x v="3"/>
    <s v="OFF-PA-10003823"/>
    <x v="1"/>
    <x v="10"/>
    <s v="Xerox 197"/>
    <x v="901"/>
    <n v="5"/>
    <n v="0"/>
    <n v="69.704999999999998"/>
    <x v="3"/>
    <x v="0"/>
  </r>
  <r>
    <x v="7674"/>
    <x v="3801"/>
    <x v="154"/>
    <x v="699"/>
    <x v="0"/>
    <s v="MA-17560"/>
    <s v="Matt Abelman"/>
    <x v="2"/>
    <x v="0"/>
    <s v="Everett"/>
    <x v="31"/>
    <n v="2149"/>
    <x v="3"/>
    <s v="FUR-TA-10004619"/>
    <x v="0"/>
    <x v="3"/>
    <s v="Hon Non-Folding Utility Tables"/>
    <x v="5101"/>
    <n v="4"/>
    <n v="0.3"/>
    <n v="0"/>
    <x v="3"/>
    <x v="0"/>
  </r>
  <r>
    <x v="7675"/>
    <x v="3802"/>
    <x v="636"/>
    <x v="510"/>
    <x v="0"/>
    <s v="TS-21655"/>
    <s v="Trudy Schmidt"/>
    <x v="0"/>
    <x v="0"/>
    <s v="Rancho Cucamonga"/>
    <x v="1"/>
    <n v="91730"/>
    <x v="1"/>
    <s v="OFF-AP-10001271"/>
    <x v="1"/>
    <x v="9"/>
    <s v="Eureka The Boss Cordless Rechargeable Stick Vac"/>
    <x v="513"/>
    <n v="3"/>
    <n v="0"/>
    <n v="41.293800000000005"/>
    <x v="1"/>
    <x v="0"/>
  </r>
  <r>
    <x v="7676"/>
    <x v="3803"/>
    <x v="1169"/>
    <x v="508"/>
    <x v="3"/>
    <s v="JG-15115"/>
    <s v="Jack Garza"/>
    <x v="0"/>
    <x v="0"/>
    <s v="Charlotte"/>
    <x v="3"/>
    <n v="28205"/>
    <x v="0"/>
    <s v="TEC-AC-10002331"/>
    <x v="2"/>
    <x v="11"/>
    <s v="Maxell 74 Minute CDR, 10/Pack"/>
    <x v="3032"/>
    <n v="3"/>
    <n v="0.2"/>
    <n v="4.9877999999999982"/>
    <x v="0"/>
    <x v="0"/>
  </r>
  <r>
    <x v="7677"/>
    <x v="3804"/>
    <x v="520"/>
    <x v="1263"/>
    <x v="1"/>
    <s v="KM-16375"/>
    <s v="Katherine Murray"/>
    <x v="2"/>
    <x v="0"/>
    <s v="Providence"/>
    <x v="34"/>
    <n v="2908"/>
    <x v="3"/>
    <s v="OFF-PA-10003228"/>
    <x v="1"/>
    <x v="10"/>
    <s v="Xerox 1917"/>
    <x v="3589"/>
    <n v="4"/>
    <n v="0"/>
    <n v="91.950799999999987"/>
    <x v="3"/>
    <x v="0"/>
  </r>
  <r>
    <x v="7678"/>
    <x v="3804"/>
    <x v="520"/>
    <x v="1263"/>
    <x v="1"/>
    <s v="KM-16375"/>
    <s v="Katherine Murray"/>
    <x v="2"/>
    <x v="0"/>
    <s v="Providence"/>
    <x v="34"/>
    <n v="2908"/>
    <x v="3"/>
    <s v="OFF-PA-10002586"/>
    <x v="1"/>
    <x v="10"/>
    <s v="Xerox 1970"/>
    <x v="1830"/>
    <n v="3"/>
    <n v="0"/>
    <n v="7.0218000000000007"/>
    <x v="3"/>
    <x v="0"/>
  </r>
  <r>
    <x v="7679"/>
    <x v="3804"/>
    <x v="520"/>
    <x v="1263"/>
    <x v="1"/>
    <s v="KM-16375"/>
    <s v="Katherine Murray"/>
    <x v="2"/>
    <x v="0"/>
    <s v="Providence"/>
    <x v="34"/>
    <n v="2908"/>
    <x v="3"/>
    <s v="TEC-AC-10002049"/>
    <x v="2"/>
    <x v="11"/>
    <s v="Plantronics Savi W720 Multi-Device Wireless Headset System"/>
    <x v="2832"/>
    <n v="4"/>
    <n v="0"/>
    <n v="742.63200000000006"/>
    <x v="3"/>
    <x v="0"/>
  </r>
  <r>
    <x v="7680"/>
    <x v="3804"/>
    <x v="520"/>
    <x v="1263"/>
    <x v="1"/>
    <s v="KM-16375"/>
    <s v="Katherine Murray"/>
    <x v="2"/>
    <x v="0"/>
    <s v="Providence"/>
    <x v="34"/>
    <n v="2908"/>
    <x v="3"/>
    <s v="FUR-BO-10000362"/>
    <x v="0"/>
    <x v="0"/>
    <s v="Sauder Inglewood Library Bookcases"/>
    <x v="2661"/>
    <n v="2"/>
    <n v="0"/>
    <n v="78.650800000000004"/>
    <x v="3"/>
    <x v="0"/>
  </r>
  <r>
    <x v="7681"/>
    <x v="3804"/>
    <x v="520"/>
    <x v="1263"/>
    <x v="1"/>
    <s v="KM-16375"/>
    <s v="Katherine Murray"/>
    <x v="2"/>
    <x v="0"/>
    <s v="Providence"/>
    <x v="34"/>
    <n v="2908"/>
    <x v="3"/>
    <s v="FUR-CH-10004218"/>
    <x v="0"/>
    <x v="1"/>
    <s v="Global Fabric Manager's Chair, Dark Gray"/>
    <x v="5102"/>
    <n v="6"/>
    <n v="0"/>
    <n v="151.47000000000003"/>
    <x v="3"/>
    <x v="0"/>
  </r>
  <r>
    <x v="7682"/>
    <x v="3805"/>
    <x v="152"/>
    <x v="1264"/>
    <x v="2"/>
    <s v="SD-20485"/>
    <s v="Shirley Daniels"/>
    <x v="2"/>
    <x v="0"/>
    <s v="Midland"/>
    <x v="12"/>
    <n v="48640"/>
    <x v="2"/>
    <s v="OFF-AP-10003779"/>
    <x v="1"/>
    <x v="9"/>
    <s v="Kensington 7 Outlet MasterPiece Power Center with Fax/Phone Line Protection"/>
    <x v="5103"/>
    <n v="1"/>
    <n v="0.1"/>
    <n v="41.495999999999967"/>
    <x v="2"/>
    <x v="0"/>
  </r>
  <r>
    <x v="7683"/>
    <x v="3805"/>
    <x v="152"/>
    <x v="1264"/>
    <x v="2"/>
    <s v="SD-20485"/>
    <s v="Shirley Daniels"/>
    <x v="2"/>
    <x v="0"/>
    <s v="Midland"/>
    <x v="12"/>
    <n v="48640"/>
    <x v="2"/>
    <s v="OFF-BI-10003527"/>
    <x v="1"/>
    <x v="8"/>
    <s v="Fellowes PB500 Electric Punch Plastic Comb Binding Machine with Manual Bind"/>
    <x v="5104"/>
    <n v="3"/>
    <n v="0"/>
    <n v="1906.4850000000001"/>
    <x v="2"/>
    <x v="0"/>
  </r>
  <r>
    <x v="7684"/>
    <x v="3806"/>
    <x v="966"/>
    <x v="1265"/>
    <x v="1"/>
    <s v="TT-21070"/>
    <s v="Ted Trevino"/>
    <x v="0"/>
    <x v="0"/>
    <s v="Rochester"/>
    <x v="15"/>
    <n v="14609"/>
    <x v="3"/>
    <s v="OFF-BI-10002897"/>
    <x v="1"/>
    <x v="8"/>
    <s v="Black Avery Memo-Size 3-Ring Binder, 5 1/2&quot; x 8 1/2&quot;"/>
    <x v="5105"/>
    <n v="9"/>
    <n v="0.2"/>
    <n v="9.5786999999999995"/>
    <x v="3"/>
    <x v="0"/>
  </r>
  <r>
    <x v="7685"/>
    <x v="3806"/>
    <x v="966"/>
    <x v="1265"/>
    <x v="1"/>
    <s v="TT-21070"/>
    <s v="Ted Trevino"/>
    <x v="0"/>
    <x v="0"/>
    <s v="Rochester"/>
    <x v="15"/>
    <n v="14609"/>
    <x v="3"/>
    <s v="TEC-PH-10002584"/>
    <x v="2"/>
    <x v="7"/>
    <s v="Samsung Galaxy S4"/>
    <x v="5106"/>
    <n v="1"/>
    <n v="0"/>
    <n v="187.79699999999997"/>
    <x v="3"/>
    <x v="0"/>
  </r>
  <r>
    <x v="7686"/>
    <x v="3807"/>
    <x v="881"/>
    <x v="533"/>
    <x v="1"/>
    <s v="BB-11545"/>
    <s v="Brenda Bowman"/>
    <x v="1"/>
    <x v="0"/>
    <s v="Jackson"/>
    <x v="12"/>
    <n v="49201"/>
    <x v="2"/>
    <s v="FUR-TA-10001095"/>
    <x v="0"/>
    <x v="3"/>
    <s v="Chromcraft Round Conference Tables"/>
    <x v="5107"/>
    <n v="9"/>
    <n v="0"/>
    <n v="329.40809999999999"/>
    <x v="2"/>
    <x v="0"/>
  </r>
  <r>
    <x v="7687"/>
    <x v="3807"/>
    <x v="881"/>
    <x v="533"/>
    <x v="1"/>
    <s v="BB-11545"/>
    <s v="Brenda Bowman"/>
    <x v="1"/>
    <x v="0"/>
    <s v="Jackson"/>
    <x v="12"/>
    <n v="49201"/>
    <x v="2"/>
    <s v="OFF-BI-10004002"/>
    <x v="1"/>
    <x v="8"/>
    <s v="Wilson Jones International Size A4 Ring Binders"/>
    <x v="5108"/>
    <n v="1"/>
    <n v="0"/>
    <n v="8.3040000000000003"/>
    <x v="2"/>
    <x v="0"/>
  </r>
  <r>
    <x v="7688"/>
    <x v="3807"/>
    <x v="881"/>
    <x v="533"/>
    <x v="1"/>
    <s v="BB-11545"/>
    <s v="Brenda Bowman"/>
    <x v="1"/>
    <x v="0"/>
    <s v="Jackson"/>
    <x v="12"/>
    <n v="49201"/>
    <x v="2"/>
    <s v="TEC-AC-10004518"/>
    <x v="2"/>
    <x v="11"/>
    <s v="Memorex Mini Travel Drive 32 GB USB 2.0 Flash Drive"/>
    <x v="5109"/>
    <n v="8"/>
    <n v="0"/>
    <n v="62.400000000000006"/>
    <x v="2"/>
    <x v="0"/>
  </r>
  <r>
    <x v="7689"/>
    <x v="3808"/>
    <x v="663"/>
    <x v="1089"/>
    <x v="2"/>
    <s v="RS-19420"/>
    <s v="Ricardo Sperren"/>
    <x v="1"/>
    <x v="0"/>
    <s v="Suffolk"/>
    <x v="17"/>
    <n v="23434"/>
    <x v="0"/>
    <s v="OFF-AP-10002191"/>
    <x v="1"/>
    <x v="9"/>
    <s v="Belkin 8 Outlet SurgeMaster II Gold Surge Protector"/>
    <x v="3998"/>
    <n v="3"/>
    <n v="0"/>
    <n v="50.383200000000009"/>
    <x v="0"/>
    <x v="0"/>
  </r>
  <r>
    <x v="7690"/>
    <x v="3808"/>
    <x v="663"/>
    <x v="1089"/>
    <x v="2"/>
    <s v="RS-19420"/>
    <s v="Ricardo Sperren"/>
    <x v="1"/>
    <x v="0"/>
    <s v="Suffolk"/>
    <x v="17"/>
    <n v="23434"/>
    <x v="0"/>
    <s v="FUR-TA-10004575"/>
    <x v="0"/>
    <x v="3"/>
    <s v="Hon 5100 Series Wood Tables"/>
    <x v="1310"/>
    <n v="3"/>
    <n v="0"/>
    <n v="157.12919999999997"/>
    <x v="0"/>
    <x v="0"/>
  </r>
  <r>
    <x v="7691"/>
    <x v="3808"/>
    <x v="663"/>
    <x v="1089"/>
    <x v="2"/>
    <s v="RS-19420"/>
    <s v="Ricardo Sperren"/>
    <x v="1"/>
    <x v="0"/>
    <s v="Suffolk"/>
    <x v="17"/>
    <n v="23434"/>
    <x v="0"/>
    <s v="OFF-PA-10003177"/>
    <x v="1"/>
    <x v="10"/>
    <s v="Xerox 1999"/>
    <x v="91"/>
    <n v="2"/>
    <n v="0"/>
    <n v="6.2208000000000006"/>
    <x v="0"/>
    <x v="0"/>
  </r>
  <r>
    <x v="7692"/>
    <x v="3809"/>
    <x v="282"/>
    <x v="752"/>
    <x v="1"/>
    <s v="AI-10855"/>
    <s v="Arianne Irving"/>
    <x v="0"/>
    <x v="0"/>
    <s v="Brentwood"/>
    <x v="1"/>
    <n v="94513"/>
    <x v="1"/>
    <s v="OFF-LA-10003923"/>
    <x v="1"/>
    <x v="2"/>
    <s v="Alphabetical Labels for Top Tab Filing"/>
    <x v="333"/>
    <n v="6"/>
    <n v="0"/>
    <n v="44.400000000000006"/>
    <x v="1"/>
    <x v="0"/>
  </r>
  <r>
    <x v="7693"/>
    <x v="3809"/>
    <x v="282"/>
    <x v="752"/>
    <x v="1"/>
    <s v="AI-10855"/>
    <s v="Arianne Irving"/>
    <x v="0"/>
    <x v="0"/>
    <s v="Brentwood"/>
    <x v="1"/>
    <n v="94513"/>
    <x v="1"/>
    <s v="TEC-PH-10001051"/>
    <x v="2"/>
    <x v="7"/>
    <s v="HTC One"/>
    <x v="1895"/>
    <n v="4"/>
    <n v="0.2"/>
    <n v="35.996399999999952"/>
    <x v="1"/>
    <x v="0"/>
  </r>
  <r>
    <x v="7694"/>
    <x v="3810"/>
    <x v="554"/>
    <x v="298"/>
    <x v="3"/>
    <s v="MC-17275"/>
    <s v="Marc Crier"/>
    <x v="0"/>
    <x v="0"/>
    <s v="Seattle"/>
    <x v="4"/>
    <n v="98103"/>
    <x v="1"/>
    <s v="FUR-CH-10004754"/>
    <x v="0"/>
    <x v="1"/>
    <s v="Global Stack Chair with Arms, Black"/>
    <x v="5110"/>
    <n v="7"/>
    <n v="0.2"/>
    <n v="14.690199999999997"/>
    <x v="1"/>
    <x v="1"/>
  </r>
  <r>
    <x v="7695"/>
    <x v="3811"/>
    <x v="1170"/>
    <x v="162"/>
    <x v="2"/>
    <s v="AH-10120"/>
    <s v="Adrian Hane"/>
    <x v="2"/>
    <x v="0"/>
    <s v="Houston"/>
    <x v="5"/>
    <n v="77036"/>
    <x v="2"/>
    <s v="OFF-PA-10000357"/>
    <x v="1"/>
    <x v="10"/>
    <s v="White Dual Perf Computer Printout Paper, 2700 Sheets, 1 Part, Heavyweight, 20 lbs., 14 7/8 x 11"/>
    <x v="2919"/>
    <n v="5"/>
    <n v="0.2"/>
    <n v="59.435499999999998"/>
    <x v="2"/>
    <x v="0"/>
  </r>
  <r>
    <x v="7696"/>
    <x v="3811"/>
    <x v="1170"/>
    <x v="162"/>
    <x v="2"/>
    <s v="AH-10120"/>
    <s v="Adrian Hane"/>
    <x v="2"/>
    <x v="0"/>
    <s v="Houston"/>
    <x v="5"/>
    <n v="77036"/>
    <x v="2"/>
    <s v="OFF-BI-10001787"/>
    <x v="1"/>
    <x v="8"/>
    <s v="Wilson Jones Four-Pocket Poly Binders"/>
    <x v="5111"/>
    <n v="4"/>
    <n v="0.8"/>
    <n v="-8.1096000000000004"/>
    <x v="2"/>
    <x v="0"/>
  </r>
  <r>
    <x v="7697"/>
    <x v="3812"/>
    <x v="817"/>
    <x v="867"/>
    <x v="1"/>
    <s v="BF-11170"/>
    <s v="Ben Ferrer"/>
    <x v="2"/>
    <x v="0"/>
    <s v="Lawrence"/>
    <x v="31"/>
    <n v="1841"/>
    <x v="3"/>
    <s v="TEC-CO-10002313"/>
    <x v="2"/>
    <x v="16"/>
    <s v="Canon PC1080F Personal Copier"/>
    <x v="5112"/>
    <n v="2"/>
    <n v="0"/>
    <n v="467.99220000000003"/>
    <x v="3"/>
    <x v="0"/>
  </r>
  <r>
    <x v="7698"/>
    <x v="3812"/>
    <x v="817"/>
    <x v="867"/>
    <x v="1"/>
    <s v="BF-11170"/>
    <s v="Ben Ferrer"/>
    <x v="2"/>
    <x v="0"/>
    <s v="Lawrence"/>
    <x v="31"/>
    <n v="1841"/>
    <x v="3"/>
    <s v="OFF-ST-10002790"/>
    <x v="1"/>
    <x v="4"/>
    <s v="Safco Industrial Shelving"/>
    <x v="5113"/>
    <n v="1"/>
    <n v="0"/>
    <n v="2.2155000000000058"/>
    <x v="3"/>
    <x v="0"/>
  </r>
  <r>
    <x v="7699"/>
    <x v="3812"/>
    <x v="817"/>
    <x v="867"/>
    <x v="1"/>
    <s v="BF-11170"/>
    <s v="Ben Ferrer"/>
    <x v="2"/>
    <x v="0"/>
    <s v="Lawrence"/>
    <x v="31"/>
    <n v="1841"/>
    <x v="3"/>
    <s v="OFF-SU-10001664"/>
    <x v="1"/>
    <x v="14"/>
    <s v="Acme Office Executive Series Stainless Steel Trimmers"/>
    <x v="3567"/>
    <n v="3"/>
    <n v="0"/>
    <n v="6.6846000000000005"/>
    <x v="3"/>
    <x v="0"/>
  </r>
  <r>
    <x v="7700"/>
    <x v="3812"/>
    <x v="817"/>
    <x v="867"/>
    <x v="1"/>
    <s v="BF-11170"/>
    <s v="Ben Ferrer"/>
    <x v="2"/>
    <x v="0"/>
    <s v="Lawrence"/>
    <x v="31"/>
    <n v="1841"/>
    <x v="3"/>
    <s v="OFF-FA-10001332"/>
    <x v="1"/>
    <x v="13"/>
    <s v="Acco Banker's Clasps, 5 3/4&quot;-Long"/>
    <x v="1315"/>
    <n v="6"/>
    <n v="0"/>
    <n v="8.121599999999999"/>
    <x v="3"/>
    <x v="0"/>
  </r>
  <r>
    <x v="7701"/>
    <x v="3812"/>
    <x v="817"/>
    <x v="867"/>
    <x v="1"/>
    <s v="BF-11170"/>
    <s v="Ben Ferrer"/>
    <x v="2"/>
    <x v="0"/>
    <s v="Lawrence"/>
    <x v="31"/>
    <n v="1841"/>
    <x v="3"/>
    <s v="FUR-TA-10003473"/>
    <x v="0"/>
    <x v="3"/>
    <s v="Bretford Rectangular Conference Table Tops"/>
    <x v="5114"/>
    <n v="2"/>
    <n v="0.3"/>
    <n v="-52.658199999999965"/>
    <x v="3"/>
    <x v="0"/>
  </r>
  <r>
    <x v="7702"/>
    <x v="3813"/>
    <x v="370"/>
    <x v="48"/>
    <x v="1"/>
    <s v="AA-10480"/>
    <s v="Andrew Allen"/>
    <x v="0"/>
    <x v="0"/>
    <s v="Detroit"/>
    <x v="12"/>
    <n v="48234"/>
    <x v="2"/>
    <s v="OFF-PA-10000605"/>
    <x v="1"/>
    <x v="10"/>
    <s v="Xerox 1950"/>
    <x v="1057"/>
    <n v="2"/>
    <n v="0"/>
    <n v="5.6644000000000005"/>
    <x v="2"/>
    <x v="0"/>
  </r>
  <r>
    <x v="7703"/>
    <x v="3813"/>
    <x v="370"/>
    <x v="48"/>
    <x v="1"/>
    <s v="AA-10480"/>
    <s v="Andrew Allen"/>
    <x v="0"/>
    <x v="0"/>
    <s v="Detroit"/>
    <x v="12"/>
    <n v="48234"/>
    <x v="2"/>
    <s v="TEC-PH-10002170"/>
    <x v="2"/>
    <x v="7"/>
    <s v="ClearSounds CSC500 Amplified Spirit Phone Corded phone"/>
    <x v="2779"/>
    <n v="3"/>
    <n v="0"/>
    <n v="58.791600000000003"/>
    <x v="2"/>
    <x v="0"/>
  </r>
  <r>
    <x v="7704"/>
    <x v="3813"/>
    <x v="370"/>
    <x v="48"/>
    <x v="1"/>
    <s v="AA-10480"/>
    <s v="Andrew Allen"/>
    <x v="0"/>
    <x v="0"/>
    <s v="Detroit"/>
    <x v="12"/>
    <n v="48234"/>
    <x v="2"/>
    <s v="FUR-TA-10004147"/>
    <x v="0"/>
    <x v="3"/>
    <s v="Hon 4060 Series Tables"/>
    <x v="990"/>
    <n v="4"/>
    <n v="0"/>
    <n v="98.524799999999971"/>
    <x v="2"/>
    <x v="0"/>
  </r>
  <r>
    <x v="7705"/>
    <x v="3813"/>
    <x v="370"/>
    <x v="48"/>
    <x v="1"/>
    <s v="AA-10480"/>
    <s v="Andrew Allen"/>
    <x v="0"/>
    <x v="0"/>
    <s v="Detroit"/>
    <x v="12"/>
    <n v="48234"/>
    <x v="2"/>
    <s v="TEC-AC-10003911"/>
    <x v="2"/>
    <x v="11"/>
    <s v="NETGEAR AC1750 Dual Band Gigabit Smart WiFi Router"/>
    <x v="651"/>
    <n v="3"/>
    <n v="0"/>
    <n v="163.18979999999999"/>
    <x v="2"/>
    <x v="0"/>
  </r>
  <r>
    <x v="7706"/>
    <x v="3813"/>
    <x v="370"/>
    <x v="48"/>
    <x v="1"/>
    <s v="AA-10480"/>
    <s v="Andrew Allen"/>
    <x v="0"/>
    <x v="0"/>
    <s v="Detroit"/>
    <x v="12"/>
    <n v="48234"/>
    <x v="2"/>
    <s v="OFF-AR-10002578"/>
    <x v="1"/>
    <x v="6"/>
    <s v="Newell 335"/>
    <x v="880"/>
    <n v="3"/>
    <n v="0"/>
    <n v="2.5055999999999998"/>
    <x v="2"/>
    <x v="0"/>
  </r>
  <r>
    <x v="7707"/>
    <x v="3814"/>
    <x v="453"/>
    <x v="163"/>
    <x v="1"/>
    <s v="SV-20815"/>
    <s v="Stuart Van"/>
    <x v="1"/>
    <x v="0"/>
    <s v="Orem"/>
    <x v="7"/>
    <n v="84057"/>
    <x v="1"/>
    <s v="OFF-AR-10001761"/>
    <x v="1"/>
    <x v="6"/>
    <s v="Avery Hi-Liter Smear-Safe Highlighters"/>
    <x v="2643"/>
    <n v="2"/>
    <n v="0"/>
    <n v="4.2047999999999996"/>
    <x v="1"/>
    <x v="0"/>
  </r>
  <r>
    <x v="7708"/>
    <x v="3815"/>
    <x v="1089"/>
    <x v="796"/>
    <x v="1"/>
    <s v="EH-14185"/>
    <s v="Evan Henry"/>
    <x v="0"/>
    <x v="0"/>
    <s v="Philadelphia"/>
    <x v="9"/>
    <n v="19120"/>
    <x v="3"/>
    <s v="TEC-AC-10001553"/>
    <x v="2"/>
    <x v="11"/>
    <s v="Memorex 25GB 6X Branded Blu-Ray Recordable Disc, 15/Pack"/>
    <x v="2868"/>
    <n v="3"/>
    <n v="0.2"/>
    <n v="0.50970000000000049"/>
    <x v="3"/>
    <x v="0"/>
  </r>
  <r>
    <x v="7709"/>
    <x v="3815"/>
    <x v="1089"/>
    <x v="796"/>
    <x v="1"/>
    <s v="EH-14185"/>
    <s v="Evan Henry"/>
    <x v="0"/>
    <x v="0"/>
    <s v="Philadelphia"/>
    <x v="9"/>
    <n v="19120"/>
    <x v="3"/>
    <s v="OFF-BI-10000309"/>
    <x v="1"/>
    <x v="8"/>
    <s v="GBC Twin Loop Wire Binding Elements, 9/16&quot; Spine, Black"/>
    <x v="5115"/>
    <n v="3"/>
    <n v="0.7"/>
    <n v="-9.5885999999999996"/>
    <x v="3"/>
    <x v="0"/>
  </r>
  <r>
    <x v="7710"/>
    <x v="3816"/>
    <x v="788"/>
    <x v="828"/>
    <x v="1"/>
    <s v="JL-15850"/>
    <s v="John Lucas"/>
    <x v="0"/>
    <x v="0"/>
    <s v="Mesa"/>
    <x v="16"/>
    <n v="85204"/>
    <x v="1"/>
    <s v="TEC-PH-10003095"/>
    <x v="2"/>
    <x v="7"/>
    <s v="Samsung HM1900 Bluetooth Headset"/>
    <x v="4412"/>
    <n v="5"/>
    <n v="0.2"/>
    <n v="32.924999999999997"/>
    <x v="1"/>
    <x v="0"/>
  </r>
  <r>
    <x v="7711"/>
    <x v="3817"/>
    <x v="960"/>
    <x v="904"/>
    <x v="0"/>
    <s v="JM-15250"/>
    <s v="Janet Martin"/>
    <x v="0"/>
    <x v="0"/>
    <s v="Fayetteville"/>
    <x v="3"/>
    <n v="28314"/>
    <x v="0"/>
    <s v="FUR-FU-10001876"/>
    <x v="0"/>
    <x v="5"/>
    <s v="Computer Room Manger, 14&quot;"/>
    <x v="2540"/>
    <n v="3"/>
    <n v="0.2"/>
    <n v="15.590399999999995"/>
    <x v="0"/>
    <x v="0"/>
  </r>
  <r>
    <x v="7712"/>
    <x v="3817"/>
    <x v="960"/>
    <x v="904"/>
    <x v="0"/>
    <s v="JM-15250"/>
    <s v="Janet Martin"/>
    <x v="0"/>
    <x v="0"/>
    <s v="Fayetteville"/>
    <x v="3"/>
    <n v="28314"/>
    <x v="0"/>
    <s v="OFF-ST-10001522"/>
    <x v="1"/>
    <x v="4"/>
    <s v="Gould Plastics 18-Pocket Panel Bin, 34w x 5-1/4d x 20-1/2h"/>
    <x v="2772"/>
    <n v="2"/>
    <n v="0.2"/>
    <n v="-29.436800000000012"/>
    <x v="0"/>
    <x v="0"/>
  </r>
  <r>
    <x v="7713"/>
    <x v="3817"/>
    <x v="960"/>
    <x v="904"/>
    <x v="0"/>
    <s v="JM-15250"/>
    <s v="Janet Martin"/>
    <x v="0"/>
    <x v="0"/>
    <s v="Fayetteville"/>
    <x v="3"/>
    <n v="28314"/>
    <x v="0"/>
    <s v="OFF-PA-10000300"/>
    <x v="1"/>
    <x v="10"/>
    <s v="Xerox 1936"/>
    <x v="1107"/>
    <n v="3"/>
    <n v="0.2"/>
    <n v="16.183799999999998"/>
    <x v="0"/>
    <x v="0"/>
  </r>
  <r>
    <x v="7714"/>
    <x v="3818"/>
    <x v="29"/>
    <x v="899"/>
    <x v="2"/>
    <s v="JB-15925"/>
    <s v="Joni Blumstein"/>
    <x v="0"/>
    <x v="0"/>
    <s v="Los Angeles"/>
    <x v="1"/>
    <n v="90032"/>
    <x v="1"/>
    <s v="OFF-AP-10001469"/>
    <x v="1"/>
    <x v="9"/>
    <s v="Fellowes 8 Outlet Superior Workstation Surge Protector"/>
    <x v="5116"/>
    <n v="6"/>
    <n v="0"/>
    <n v="72.575399999999973"/>
    <x v="1"/>
    <x v="0"/>
  </r>
  <r>
    <x v="7715"/>
    <x v="3819"/>
    <x v="132"/>
    <x v="834"/>
    <x v="1"/>
    <s v="PB-19105"/>
    <s v="Peter Bühler"/>
    <x v="0"/>
    <x v="0"/>
    <s v="Philadelphia"/>
    <x v="9"/>
    <n v="19140"/>
    <x v="3"/>
    <s v="TEC-AC-10001553"/>
    <x v="2"/>
    <x v="11"/>
    <s v="Memorex 25GB 6X Branded Blu-Ray Recordable Disc, 15/Pack"/>
    <x v="2868"/>
    <n v="3"/>
    <n v="0.2"/>
    <n v="0.50970000000000049"/>
    <x v="3"/>
    <x v="0"/>
  </r>
  <r>
    <x v="7716"/>
    <x v="3820"/>
    <x v="1171"/>
    <x v="1266"/>
    <x v="1"/>
    <s v="SP-20620"/>
    <s v="Stefania Perrino"/>
    <x v="1"/>
    <x v="0"/>
    <s v="Colorado Springs"/>
    <x v="22"/>
    <n v="80906"/>
    <x v="1"/>
    <s v="OFF-PA-10004041"/>
    <x v="1"/>
    <x v="10"/>
    <s v="It's Hot Message Books with Stickers, 2 3/4&quot; x 5&quot;"/>
    <x v="5117"/>
    <n v="5"/>
    <n v="0.2"/>
    <n v="9.2499999999999964"/>
    <x v="1"/>
    <x v="1"/>
  </r>
  <r>
    <x v="7717"/>
    <x v="3820"/>
    <x v="1171"/>
    <x v="1266"/>
    <x v="1"/>
    <s v="SP-20620"/>
    <s v="Stefania Perrino"/>
    <x v="1"/>
    <x v="0"/>
    <s v="Colorado Springs"/>
    <x v="22"/>
    <n v="80906"/>
    <x v="1"/>
    <s v="OFF-BI-10002764"/>
    <x v="1"/>
    <x v="8"/>
    <s v="Recycled Pressboard Report Cover with Reinforced Top Hinge"/>
    <x v="5118"/>
    <n v="2"/>
    <n v="0.7"/>
    <n v="-1.3565999999999994"/>
    <x v="1"/>
    <x v="1"/>
  </r>
  <r>
    <x v="7718"/>
    <x v="3821"/>
    <x v="428"/>
    <x v="947"/>
    <x v="1"/>
    <s v="MC-17605"/>
    <s v="Matt Connell"/>
    <x v="1"/>
    <x v="0"/>
    <s v="Los Angeles"/>
    <x v="1"/>
    <n v="90032"/>
    <x v="1"/>
    <s v="TEC-AC-10001114"/>
    <x v="2"/>
    <x v="11"/>
    <s v="Microsoft Wireless Mobile Mouse 4000"/>
    <x v="5119"/>
    <n v="4"/>
    <n v="0"/>
    <n v="51.18719999999999"/>
    <x v="1"/>
    <x v="0"/>
  </r>
  <r>
    <x v="7719"/>
    <x v="3822"/>
    <x v="956"/>
    <x v="1027"/>
    <x v="1"/>
    <s v="BG-11695"/>
    <s v="Brooke Gillingham"/>
    <x v="1"/>
    <x v="0"/>
    <s v="New York City"/>
    <x v="15"/>
    <n v="10009"/>
    <x v="3"/>
    <s v="OFF-AR-10001615"/>
    <x v="1"/>
    <x v="6"/>
    <s v="Newell 34"/>
    <x v="426"/>
    <n v="3"/>
    <n v="0"/>
    <n v="15.475200000000001"/>
    <x v="3"/>
    <x v="0"/>
  </r>
  <r>
    <x v="7720"/>
    <x v="3822"/>
    <x v="956"/>
    <x v="1027"/>
    <x v="1"/>
    <s v="BG-11695"/>
    <s v="Brooke Gillingham"/>
    <x v="1"/>
    <x v="0"/>
    <s v="New York City"/>
    <x v="15"/>
    <n v="10009"/>
    <x v="3"/>
    <s v="OFF-EN-10000461"/>
    <x v="1"/>
    <x v="12"/>
    <s v="#10- 4 1/8&quot; x 9 1/2&quot; Recycled Envelopes"/>
    <x v="2053"/>
    <n v="2"/>
    <n v="0"/>
    <n v="8.2156000000000002"/>
    <x v="3"/>
    <x v="0"/>
  </r>
  <r>
    <x v="7721"/>
    <x v="3822"/>
    <x v="956"/>
    <x v="1027"/>
    <x v="1"/>
    <s v="BG-11695"/>
    <s v="Brooke Gillingham"/>
    <x v="1"/>
    <x v="0"/>
    <s v="New York City"/>
    <x v="15"/>
    <n v="10009"/>
    <x v="3"/>
    <s v="OFF-BI-10004506"/>
    <x v="1"/>
    <x v="8"/>
    <s v="Wilson Jones data.warehouse D-Ring Binders with DublLock"/>
    <x v="5120"/>
    <n v="2"/>
    <n v="0.2"/>
    <n v="4.6088000000000005"/>
    <x v="3"/>
    <x v="0"/>
  </r>
  <r>
    <x v="7722"/>
    <x v="3823"/>
    <x v="513"/>
    <x v="4"/>
    <x v="1"/>
    <s v="JO-15550"/>
    <s v="Jesus Ocampo"/>
    <x v="2"/>
    <x v="0"/>
    <s v="San Francisco"/>
    <x v="1"/>
    <n v="94109"/>
    <x v="1"/>
    <s v="OFF-AP-10000027"/>
    <x v="1"/>
    <x v="9"/>
    <s v="Hoover Commercial SteamVac"/>
    <x v="1360"/>
    <n v="3"/>
    <n v="0"/>
    <n v="12.222"/>
    <x v="1"/>
    <x v="0"/>
  </r>
  <r>
    <x v="7723"/>
    <x v="3824"/>
    <x v="229"/>
    <x v="240"/>
    <x v="1"/>
    <s v="AR-10345"/>
    <s v="Alex Russell"/>
    <x v="1"/>
    <x v="0"/>
    <s v="Austin"/>
    <x v="5"/>
    <n v="78745"/>
    <x v="2"/>
    <s v="FUR-CH-10003981"/>
    <x v="0"/>
    <x v="1"/>
    <s v="Global Commerce Series Low-Back Swivel/Tilt Chairs"/>
    <x v="5121"/>
    <n v="1"/>
    <n v="0.3"/>
    <n v="-2.5698000000000292"/>
    <x v="2"/>
    <x v="0"/>
  </r>
  <r>
    <x v="7724"/>
    <x v="3825"/>
    <x v="477"/>
    <x v="953"/>
    <x v="1"/>
    <s v="TS-21505"/>
    <s v="Tony Sayre"/>
    <x v="0"/>
    <x v="0"/>
    <s v="Cleveland"/>
    <x v="24"/>
    <n v="44105"/>
    <x v="3"/>
    <s v="OFF-AP-10003849"/>
    <x v="1"/>
    <x v="9"/>
    <s v="Hoover Shoulder Vac Commercial Portable Vacuum"/>
    <x v="5122"/>
    <n v="1"/>
    <n v="0.2"/>
    <n v="17.890999999999977"/>
    <x v="3"/>
    <x v="0"/>
  </r>
  <r>
    <x v="7725"/>
    <x v="3825"/>
    <x v="477"/>
    <x v="953"/>
    <x v="1"/>
    <s v="TS-21505"/>
    <s v="Tony Sayre"/>
    <x v="0"/>
    <x v="0"/>
    <s v="Cleveland"/>
    <x v="24"/>
    <n v="44105"/>
    <x v="3"/>
    <s v="OFF-ST-10004963"/>
    <x v="1"/>
    <x v="4"/>
    <s v="Eldon Gobal File Keepers"/>
    <x v="5123"/>
    <n v="2"/>
    <n v="0.2"/>
    <n v="-4.8448000000000029"/>
    <x v="3"/>
    <x v="0"/>
  </r>
  <r>
    <x v="7726"/>
    <x v="3825"/>
    <x v="477"/>
    <x v="953"/>
    <x v="1"/>
    <s v="TS-21505"/>
    <s v="Tony Sayre"/>
    <x v="0"/>
    <x v="0"/>
    <s v="Cleveland"/>
    <x v="24"/>
    <n v="44105"/>
    <x v="3"/>
    <s v="OFF-ST-10002574"/>
    <x v="1"/>
    <x v="4"/>
    <s v="SAFCO Commercial Wire Shelving, Black"/>
    <x v="4102"/>
    <n v="3"/>
    <n v="0.2"/>
    <n v="-82.884"/>
    <x v="3"/>
    <x v="0"/>
  </r>
  <r>
    <x v="7727"/>
    <x v="3826"/>
    <x v="199"/>
    <x v="590"/>
    <x v="0"/>
    <s v="JK-15640"/>
    <s v="Jim Kriz"/>
    <x v="2"/>
    <x v="0"/>
    <s v="New York City"/>
    <x v="15"/>
    <n v="10009"/>
    <x v="3"/>
    <s v="OFF-AR-10001761"/>
    <x v="1"/>
    <x v="6"/>
    <s v="Avery Hi-Liter Smear-Safe Highlighters"/>
    <x v="255"/>
    <n v="3"/>
    <n v="0"/>
    <n v="6.3071999999999999"/>
    <x v="3"/>
    <x v="0"/>
  </r>
  <r>
    <x v="7728"/>
    <x v="3827"/>
    <x v="491"/>
    <x v="82"/>
    <x v="1"/>
    <s v="GA-14515"/>
    <s v="George Ashbrook"/>
    <x v="0"/>
    <x v="0"/>
    <s v="El Paso"/>
    <x v="5"/>
    <n v="79907"/>
    <x v="2"/>
    <s v="OFF-AR-10000716"/>
    <x v="1"/>
    <x v="6"/>
    <s v="DIXON Ticonderoga Erasable Checking Pencils"/>
    <x v="329"/>
    <n v="4"/>
    <n v="0.2"/>
    <n v="4.2408000000000001"/>
    <x v="2"/>
    <x v="0"/>
  </r>
  <r>
    <x v="7729"/>
    <x v="3828"/>
    <x v="182"/>
    <x v="152"/>
    <x v="1"/>
    <s v="TN-21040"/>
    <s v="Tanja Norvell"/>
    <x v="2"/>
    <x v="0"/>
    <s v="Tallahassee"/>
    <x v="2"/>
    <n v="32303"/>
    <x v="0"/>
    <s v="TEC-AC-10002637"/>
    <x v="2"/>
    <x v="11"/>
    <s v="Logitech VX Revolution Cordless Laser Mouse for Notebooks (Black)"/>
    <x v="2404"/>
    <n v="3"/>
    <n v="0.2"/>
    <n v="-75.59580000000004"/>
    <x v="0"/>
    <x v="0"/>
  </r>
  <r>
    <x v="7730"/>
    <x v="3829"/>
    <x v="487"/>
    <x v="141"/>
    <x v="1"/>
    <s v="TW-21025"/>
    <s v="Tamara Willingham"/>
    <x v="2"/>
    <x v="0"/>
    <s v="Seattle"/>
    <x v="4"/>
    <n v="98103"/>
    <x v="1"/>
    <s v="FUR-CH-10003774"/>
    <x v="0"/>
    <x v="1"/>
    <s v="Global Wood Trimmed Manager's Task Chair, Khaki"/>
    <x v="5124"/>
    <n v="4"/>
    <n v="0.2"/>
    <n v="-25.474400000000017"/>
    <x v="1"/>
    <x v="0"/>
  </r>
  <r>
    <x v="7731"/>
    <x v="3830"/>
    <x v="65"/>
    <x v="814"/>
    <x v="2"/>
    <s v="PA-19060"/>
    <s v="Pete Armstrong"/>
    <x v="2"/>
    <x v="0"/>
    <s v="Dallas"/>
    <x v="5"/>
    <n v="75220"/>
    <x v="2"/>
    <s v="OFF-EN-10000927"/>
    <x v="1"/>
    <x v="12"/>
    <s v="Jet-Pak Recycled Peel 'N' Seal Padded Mailers"/>
    <x v="5125"/>
    <n v="4"/>
    <n v="0.2"/>
    <n v="35.889999999999986"/>
    <x v="2"/>
    <x v="0"/>
  </r>
  <r>
    <x v="7732"/>
    <x v="3831"/>
    <x v="455"/>
    <x v="475"/>
    <x v="1"/>
    <s v="JD-15790"/>
    <s v="John Dryer"/>
    <x v="0"/>
    <x v="0"/>
    <s v="Houston"/>
    <x v="5"/>
    <n v="77070"/>
    <x v="2"/>
    <s v="OFF-PA-10000743"/>
    <x v="1"/>
    <x v="10"/>
    <s v="Xerox 1977"/>
    <x v="1432"/>
    <n v="2"/>
    <n v="0.2"/>
    <n v="3.7407999999999997"/>
    <x v="2"/>
    <x v="0"/>
  </r>
  <r>
    <x v="7733"/>
    <x v="3832"/>
    <x v="666"/>
    <x v="1088"/>
    <x v="0"/>
    <s v="MN-17935"/>
    <s v="Michael Nguyen"/>
    <x v="0"/>
    <x v="0"/>
    <s v="Springfield"/>
    <x v="24"/>
    <n v="45503"/>
    <x v="3"/>
    <s v="OFF-PA-10000697"/>
    <x v="1"/>
    <x v="10"/>
    <s v="TOPS Voice Message Log Book, Flash Format"/>
    <x v="302"/>
    <n v="4"/>
    <n v="0.2"/>
    <n v="5.5215999999999994"/>
    <x v="3"/>
    <x v="0"/>
  </r>
  <r>
    <x v="7734"/>
    <x v="3833"/>
    <x v="175"/>
    <x v="295"/>
    <x v="1"/>
    <s v="GM-14500"/>
    <s v="Gene McClure"/>
    <x v="0"/>
    <x v="0"/>
    <s v="Seattle"/>
    <x v="4"/>
    <n v="98103"/>
    <x v="1"/>
    <s v="OFF-AR-10004441"/>
    <x v="1"/>
    <x v="6"/>
    <s v="BIC Brite Liner Highlighters"/>
    <x v="2162"/>
    <n v="3"/>
    <n v="0"/>
    <n v="5.2164000000000001"/>
    <x v="1"/>
    <x v="0"/>
  </r>
  <r>
    <x v="7735"/>
    <x v="3834"/>
    <x v="250"/>
    <x v="1013"/>
    <x v="1"/>
    <s v="DG-13300"/>
    <s v="Deirdre Greer"/>
    <x v="1"/>
    <x v="0"/>
    <s v="Seattle"/>
    <x v="4"/>
    <n v="98105"/>
    <x v="1"/>
    <s v="OFF-PA-10001870"/>
    <x v="1"/>
    <x v="10"/>
    <s v="Xerox 202"/>
    <x v="541"/>
    <n v="3"/>
    <n v="0"/>
    <n v="9.3312000000000008"/>
    <x v="1"/>
    <x v="0"/>
  </r>
  <r>
    <x v="7736"/>
    <x v="3835"/>
    <x v="992"/>
    <x v="104"/>
    <x v="1"/>
    <s v="JG-15160"/>
    <s v="James Galang"/>
    <x v="0"/>
    <x v="0"/>
    <s v="New York City"/>
    <x v="15"/>
    <n v="10024"/>
    <x v="3"/>
    <s v="OFF-BI-10003684"/>
    <x v="1"/>
    <x v="8"/>
    <s v="Wilson Jones Legal Size Ring Binders"/>
    <x v="467"/>
    <n v="4"/>
    <n v="0.2"/>
    <n v="26.387999999999998"/>
    <x v="3"/>
    <x v="0"/>
  </r>
  <r>
    <x v="7737"/>
    <x v="3836"/>
    <x v="404"/>
    <x v="404"/>
    <x v="2"/>
    <s v="AG-10330"/>
    <s v="Alex Grayson"/>
    <x v="0"/>
    <x v="0"/>
    <s v="Charlotte"/>
    <x v="3"/>
    <n v="28205"/>
    <x v="0"/>
    <s v="OFF-AR-10001315"/>
    <x v="1"/>
    <x v="6"/>
    <s v="Newell 310"/>
    <x v="2538"/>
    <n v="9"/>
    <n v="0.2"/>
    <n v="1.4255999999999993"/>
    <x v="0"/>
    <x v="0"/>
  </r>
  <r>
    <x v="7738"/>
    <x v="3837"/>
    <x v="245"/>
    <x v="1236"/>
    <x v="1"/>
    <s v="JF-15355"/>
    <s v="Jay Fein"/>
    <x v="0"/>
    <x v="0"/>
    <s v="Baltimore"/>
    <x v="39"/>
    <n v="21215"/>
    <x v="3"/>
    <s v="TEC-PH-10003589"/>
    <x v="2"/>
    <x v="7"/>
    <s v="invisibleSHIELD by ZAGG Smudge-Free Screen Protector"/>
    <x v="5126"/>
    <n v="5"/>
    <n v="0"/>
    <n v="43.175999999999995"/>
    <x v="3"/>
    <x v="0"/>
  </r>
  <r>
    <x v="7739"/>
    <x v="3838"/>
    <x v="871"/>
    <x v="158"/>
    <x v="1"/>
    <s v="SC-20680"/>
    <s v="Steve Carroll"/>
    <x v="2"/>
    <x v="0"/>
    <s v="San Francisco"/>
    <x v="1"/>
    <n v="94110"/>
    <x v="1"/>
    <s v="OFF-PA-10001609"/>
    <x v="1"/>
    <x v="10"/>
    <s v="Tops Wirebound Message Log Books"/>
    <x v="1545"/>
    <n v="2"/>
    <n v="0"/>
    <n v="3.0267999999999997"/>
    <x v="1"/>
    <x v="0"/>
  </r>
  <r>
    <x v="7740"/>
    <x v="3838"/>
    <x v="871"/>
    <x v="158"/>
    <x v="1"/>
    <s v="SC-20680"/>
    <s v="Steve Carroll"/>
    <x v="2"/>
    <x v="0"/>
    <s v="San Francisco"/>
    <x v="1"/>
    <n v="94110"/>
    <x v="1"/>
    <s v="TEC-AC-10000474"/>
    <x v="2"/>
    <x v="11"/>
    <s v="Kensington Expert Mouse Optical USB Trackball for PC or Mac"/>
    <x v="5127"/>
    <n v="1"/>
    <n v="0"/>
    <n v="28.496999999999986"/>
    <x v="1"/>
    <x v="0"/>
  </r>
  <r>
    <x v="7741"/>
    <x v="3839"/>
    <x v="496"/>
    <x v="1068"/>
    <x v="0"/>
    <s v="CM-11935"/>
    <s v="Carlos Meador"/>
    <x v="0"/>
    <x v="0"/>
    <s v="Tucson"/>
    <x v="16"/>
    <n v="85705"/>
    <x v="1"/>
    <s v="TEC-PH-10003095"/>
    <x v="2"/>
    <x v="7"/>
    <s v="Samsung HM1900 Bluetooth Headset"/>
    <x v="430"/>
    <n v="2"/>
    <n v="0.2"/>
    <n v="13.17"/>
    <x v="1"/>
    <x v="0"/>
  </r>
  <r>
    <x v="7742"/>
    <x v="3840"/>
    <x v="648"/>
    <x v="952"/>
    <x v="1"/>
    <s v="KT-16480"/>
    <s v="Kean Thornton"/>
    <x v="0"/>
    <x v="0"/>
    <s v="Los Angeles"/>
    <x v="1"/>
    <n v="90036"/>
    <x v="1"/>
    <s v="OFF-PA-10001639"/>
    <x v="1"/>
    <x v="10"/>
    <s v="Xerox 203"/>
    <x v="243"/>
    <n v="4"/>
    <n v="0"/>
    <n v="12.441600000000001"/>
    <x v="1"/>
    <x v="0"/>
  </r>
  <r>
    <x v="7743"/>
    <x v="3841"/>
    <x v="26"/>
    <x v="563"/>
    <x v="1"/>
    <s v="CP-12340"/>
    <s v="Christine Phan"/>
    <x v="1"/>
    <x v="0"/>
    <s v="Waterbury"/>
    <x v="29"/>
    <n v="6708"/>
    <x v="3"/>
    <s v="OFF-BI-10002003"/>
    <x v="1"/>
    <x v="8"/>
    <s v="Ibico Presentation Index for Binding Systems"/>
    <x v="4623"/>
    <n v="2"/>
    <n v="0"/>
    <n v="3.7412000000000001"/>
    <x v="3"/>
    <x v="0"/>
  </r>
  <r>
    <x v="7744"/>
    <x v="3841"/>
    <x v="26"/>
    <x v="563"/>
    <x v="1"/>
    <s v="CP-12340"/>
    <s v="Christine Phan"/>
    <x v="1"/>
    <x v="0"/>
    <s v="Waterbury"/>
    <x v="29"/>
    <n v="6708"/>
    <x v="3"/>
    <s v="TEC-PH-10004539"/>
    <x v="2"/>
    <x v="7"/>
    <s v="Wireless Extenders zBoost YX545 SOHO Signal Booster"/>
    <x v="5128"/>
    <n v="3"/>
    <n v="0"/>
    <n v="153.08189999999999"/>
    <x v="3"/>
    <x v="0"/>
  </r>
  <r>
    <x v="7745"/>
    <x v="3841"/>
    <x v="26"/>
    <x v="563"/>
    <x v="1"/>
    <s v="CP-12340"/>
    <s v="Christine Phan"/>
    <x v="1"/>
    <x v="0"/>
    <s v="Waterbury"/>
    <x v="29"/>
    <n v="6708"/>
    <x v="3"/>
    <s v="OFF-AR-10003829"/>
    <x v="1"/>
    <x v="6"/>
    <s v="Newell 35"/>
    <x v="296"/>
    <n v="3"/>
    <n v="0"/>
    <n v="2.8535999999999988"/>
    <x v="3"/>
    <x v="0"/>
  </r>
  <r>
    <x v="7746"/>
    <x v="3842"/>
    <x v="546"/>
    <x v="226"/>
    <x v="1"/>
    <s v="EK-13795"/>
    <s v="Eileen Kiefer"/>
    <x v="2"/>
    <x v="0"/>
    <s v="Chicago"/>
    <x v="10"/>
    <n v="60610"/>
    <x v="2"/>
    <s v="TEC-AC-10004761"/>
    <x v="2"/>
    <x v="11"/>
    <s v="Maxell 4.7GB DVD+RW 3/Pack"/>
    <x v="2116"/>
    <n v="2"/>
    <n v="0.2"/>
    <n v="4.7789999999999999"/>
    <x v="2"/>
    <x v="0"/>
  </r>
  <r>
    <x v="7747"/>
    <x v="3843"/>
    <x v="70"/>
    <x v="68"/>
    <x v="0"/>
    <s v="CW-11905"/>
    <s v="Carl Weiss"/>
    <x v="2"/>
    <x v="0"/>
    <s v="Long Beach"/>
    <x v="15"/>
    <n v="11561"/>
    <x v="3"/>
    <s v="OFF-FA-10003472"/>
    <x v="1"/>
    <x v="13"/>
    <s v="Bagged Rubber Bands"/>
    <x v="262"/>
    <n v="6"/>
    <n v="0"/>
    <n v="0.3024"/>
    <x v="3"/>
    <x v="0"/>
  </r>
  <r>
    <x v="7748"/>
    <x v="3844"/>
    <x v="652"/>
    <x v="1267"/>
    <x v="1"/>
    <s v="KH-16510"/>
    <s v="Keith Herrera"/>
    <x v="0"/>
    <x v="0"/>
    <s v="Arlington"/>
    <x v="17"/>
    <n v="22204"/>
    <x v="0"/>
    <s v="FUR-FU-10003464"/>
    <x v="0"/>
    <x v="5"/>
    <s v="Seth Thomas 8 1/2&quot; Cubicle Clock"/>
    <x v="4053"/>
    <n v="3"/>
    <n v="0"/>
    <n v="19.468799999999998"/>
    <x v="0"/>
    <x v="0"/>
  </r>
  <r>
    <x v="7749"/>
    <x v="3844"/>
    <x v="652"/>
    <x v="1267"/>
    <x v="1"/>
    <s v="KH-16510"/>
    <s v="Keith Herrera"/>
    <x v="0"/>
    <x v="0"/>
    <s v="Arlington"/>
    <x v="17"/>
    <n v="22204"/>
    <x v="0"/>
    <s v="OFF-ST-10003716"/>
    <x v="1"/>
    <x v="4"/>
    <s v="Tennsco Double-Tier Lockers"/>
    <x v="5129"/>
    <n v="2"/>
    <n v="0"/>
    <n v="58.505200000000002"/>
    <x v="0"/>
    <x v="0"/>
  </r>
  <r>
    <x v="7750"/>
    <x v="3844"/>
    <x v="652"/>
    <x v="1267"/>
    <x v="1"/>
    <s v="KH-16510"/>
    <s v="Keith Herrera"/>
    <x v="0"/>
    <x v="0"/>
    <s v="Arlington"/>
    <x v="17"/>
    <n v="22204"/>
    <x v="0"/>
    <s v="OFF-BI-10004002"/>
    <x v="1"/>
    <x v="8"/>
    <s v="Wilson Jones International Size A4 Ring Binders"/>
    <x v="5130"/>
    <n v="2"/>
    <n v="0"/>
    <n v="16.608000000000001"/>
    <x v="0"/>
    <x v="0"/>
  </r>
  <r>
    <x v="7751"/>
    <x v="3844"/>
    <x v="652"/>
    <x v="1267"/>
    <x v="1"/>
    <s v="KH-16510"/>
    <s v="Keith Herrera"/>
    <x v="0"/>
    <x v="0"/>
    <s v="Arlington"/>
    <x v="17"/>
    <n v="22204"/>
    <x v="0"/>
    <s v="TEC-PH-10002496"/>
    <x v="2"/>
    <x v="7"/>
    <s v="Cisco SPA301"/>
    <x v="5131"/>
    <n v="3"/>
    <n v="0"/>
    <n v="140.39099999999999"/>
    <x v="0"/>
    <x v="0"/>
  </r>
  <r>
    <x v="7752"/>
    <x v="3844"/>
    <x v="652"/>
    <x v="1267"/>
    <x v="1"/>
    <s v="KH-16510"/>
    <s v="Keith Herrera"/>
    <x v="0"/>
    <x v="0"/>
    <s v="Arlington"/>
    <x v="17"/>
    <n v="22204"/>
    <x v="0"/>
    <s v="OFF-BI-10004826"/>
    <x v="1"/>
    <x v="8"/>
    <s v="JM Magazine Binder"/>
    <x v="5132"/>
    <n v="2"/>
    <n v="0"/>
    <n v="15.849600000000002"/>
    <x v="0"/>
    <x v="0"/>
  </r>
  <r>
    <x v="7753"/>
    <x v="3845"/>
    <x v="672"/>
    <x v="253"/>
    <x v="2"/>
    <s v="AB-10600"/>
    <s v="Ann Blume"/>
    <x v="1"/>
    <x v="0"/>
    <s v="Jacksonville"/>
    <x v="3"/>
    <n v="28540"/>
    <x v="0"/>
    <s v="FUR-FU-10001546"/>
    <x v="0"/>
    <x v="5"/>
    <s v="Dana Swing-Arm Lamps"/>
    <x v="1232"/>
    <n v="2"/>
    <n v="0.2"/>
    <n v="1.0679999999999996"/>
    <x v="0"/>
    <x v="0"/>
  </r>
  <r>
    <x v="7754"/>
    <x v="3846"/>
    <x v="379"/>
    <x v="226"/>
    <x v="0"/>
    <s v="AH-10075"/>
    <s v="Adam Hart"/>
    <x v="1"/>
    <x v="0"/>
    <s v="Columbus"/>
    <x v="24"/>
    <n v="43229"/>
    <x v="3"/>
    <s v="OFF-AR-10001919"/>
    <x v="1"/>
    <x v="6"/>
    <s v="OIC #2 Pencils, Medium Soft"/>
    <x v="5133"/>
    <n v="2"/>
    <n v="0.2"/>
    <n v="0.33839999999999981"/>
    <x v="3"/>
    <x v="0"/>
  </r>
  <r>
    <x v="7755"/>
    <x v="3847"/>
    <x v="701"/>
    <x v="410"/>
    <x v="1"/>
    <s v="CK-12595"/>
    <s v="Clytie Kelty"/>
    <x v="0"/>
    <x v="0"/>
    <s v="Charlotte"/>
    <x v="3"/>
    <n v="28205"/>
    <x v="0"/>
    <s v="OFF-PA-10002558"/>
    <x v="1"/>
    <x v="10"/>
    <s v="Xerox 1938"/>
    <x v="5134"/>
    <n v="7"/>
    <n v="0.2"/>
    <n v="93.883999999999986"/>
    <x v="0"/>
    <x v="0"/>
  </r>
  <r>
    <x v="7756"/>
    <x v="3847"/>
    <x v="701"/>
    <x v="410"/>
    <x v="1"/>
    <s v="CK-12595"/>
    <s v="Clytie Kelty"/>
    <x v="0"/>
    <x v="0"/>
    <s v="Charlotte"/>
    <x v="3"/>
    <n v="28205"/>
    <x v="0"/>
    <s v="TEC-AC-10003174"/>
    <x v="2"/>
    <x v="11"/>
    <s v="Plantronics S12 Corded Telephone Headset System"/>
    <x v="5135"/>
    <n v="5"/>
    <n v="0.2"/>
    <n v="107.78999999999996"/>
    <x v="0"/>
    <x v="0"/>
  </r>
  <r>
    <x v="7757"/>
    <x v="3848"/>
    <x v="38"/>
    <x v="38"/>
    <x v="0"/>
    <s v="SP-20620"/>
    <s v="Stefania Perrino"/>
    <x v="1"/>
    <x v="0"/>
    <s v="Buffalo"/>
    <x v="15"/>
    <n v="14215"/>
    <x v="3"/>
    <s v="TEC-PH-10003988"/>
    <x v="2"/>
    <x v="7"/>
    <s v="LF Elite 3D Dazzle Designer Hard Case Cover, Lf Stylus Pen and Wiper For Apple Iphone 5c Mini Lite"/>
    <x v="3582"/>
    <n v="4"/>
    <n v="0"/>
    <n v="12.208000000000002"/>
    <x v="3"/>
    <x v="0"/>
  </r>
  <r>
    <x v="7758"/>
    <x v="3848"/>
    <x v="38"/>
    <x v="38"/>
    <x v="0"/>
    <s v="SP-20620"/>
    <s v="Stefania Perrino"/>
    <x v="1"/>
    <x v="0"/>
    <s v="Buffalo"/>
    <x v="15"/>
    <n v="14215"/>
    <x v="3"/>
    <s v="FUR-FU-10004845"/>
    <x v="0"/>
    <x v="5"/>
    <s v="Deflect-o EconoMat Nonstudded, No Bevel Mat"/>
    <x v="5136"/>
    <n v="3"/>
    <n v="0"/>
    <n v="30.989999999999995"/>
    <x v="3"/>
    <x v="0"/>
  </r>
  <r>
    <x v="7759"/>
    <x v="3849"/>
    <x v="1057"/>
    <x v="464"/>
    <x v="1"/>
    <s v="JP-15460"/>
    <s v="Jennifer Patt"/>
    <x v="1"/>
    <x v="0"/>
    <s v="Houston"/>
    <x v="5"/>
    <n v="77041"/>
    <x v="2"/>
    <s v="OFF-PA-10003072"/>
    <x v="1"/>
    <x v="10"/>
    <s v="Eureka Recycled Copy Paper 8 1/2&quot; x 11&quot;, Ream"/>
    <x v="12"/>
    <n v="3"/>
    <n v="0.2"/>
    <n v="5.4432"/>
    <x v="2"/>
    <x v="0"/>
  </r>
  <r>
    <x v="7760"/>
    <x v="3850"/>
    <x v="776"/>
    <x v="872"/>
    <x v="1"/>
    <s v="BG-11035"/>
    <s v="Barry Gonzalez"/>
    <x v="0"/>
    <x v="0"/>
    <s v="Memphis"/>
    <x v="18"/>
    <n v="38109"/>
    <x v="0"/>
    <s v="OFF-PA-10003641"/>
    <x v="1"/>
    <x v="10"/>
    <s v="Xerox 1909"/>
    <x v="5137"/>
    <n v="2"/>
    <n v="0.2"/>
    <n v="13.717599999999997"/>
    <x v="0"/>
    <x v="0"/>
  </r>
  <r>
    <x v="7761"/>
    <x v="3851"/>
    <x v="734"/>
    <x v="792"/>
    <x v="2"/>
    <s v="CC-12550"/>
    <s v="Clay Cheatham"/>
    <x v="0"/>
    <x v="0"/>
    <s v="Plano"/>
    <x v="5"/>
    <n v="75023"/>
    <x v="2"/>
    <s v="OFF-PA-10003729"/>
    <x v="1"/>
    <x v="10"/>
    <s v="Xerox 1998"/>
    <x v="563"/>
    <n v="2"/>
    <n v="0.2"/>
    <n v="3.6288"/>
    <x v="2"/>
    <x v="0"/>
  </r>
  <r>
    <x v="7762"/>
    <x v="3852"/>
    <x v="986"/>
    <x v="938"/>
    <x v="2"/>
    <s v="SL-20155"/>
    <s v="Sara Luxemburg"/>
    <x v="2"/>
    <x v="0"/>
    <s v="Salem"/>
    <x v="21"/>
    <n v="97301"/>
    <x v="1"/>
    <s v="OFF-AR-10003251"/>
    <x v="1"/>
    <x v="6"/>
    <s v="Prang Drawing Pencil Set"/>
    <x v="5138"/>
    <n v="1"/>
    <n v="0.2"/>
    <n v="0.55599999999999994"/>
    <x v="1"/>
    <x v="1"/>
  </r>
  <r>
    <x v="7763"/>
    <x v="3853"/>
    <x v="302"/>
    <x v="1268"/>
    <x v="1"/>
    <s v="FO-14305"/>
    <s v="Frank Olsen"/>
    <x v="0"/>
    <x v="0"/>
    <s v="Columbus"/>
    <x v="32"/>
    <n v="31907"/>
    <x v="0"/>
    <s v="OFF-EN-10003286"/>
    <x v="1"/>
    <x v="12"/>
    <s v="Staple envelope"/>
    <x v="5139"/>
    <n v="9"/>
    <n v="0"/>
    <n v="35.024399999999993"/>
    <x v="0"/>
    <x v="0"/>
  </r>
  <r>
    <x v="7764"/>
    <x v="3854"/>
    <x v="801"/>
    <x v="948"/>
    <x v="3"/>
    <s v="BB-11545"/>
    <s v="Brenda Bowman"/>
    <x v="1"/>
    <x v="0"/>
    <s v="Columbia"/>
    <x v="39"/>
    <n v="21044"/>
    <x v="3"/>
    <s v="OFF-AR-10004078"/>
    <x v="1"/>
    <x v="6"/>
    <s v="Newell 312"/>
    <x v="255"/>
    <n v="3"/>
    <n v="0"/>
    <n v="5.2559999999999993"/>
    <x v="3"/>
    <x v="0"/>
  </r>
  <r>
    <x v="7765"/>
    <x v="3854"/>
    <x v="801"/>
    <x v="948"/>
    <x v="3"/>
    <s v="BB-11545"/>
    <s v="Brenda Bowman"/>
    <x v="1"/>
    <x v="0"/>
    <s v="Columbia"/>
    <x v="39"/>
    <n v="21044"/>
    <x v="3"/>
    <s v="FUR-CH-10002331"/>
    <x v="0"/>
    <x v="1"/>
    <s v="Hon 4700 Series Mobuis Mid-Back Task Chairs with Adjustable Arms"/>
    <x v="5140"/>
    <n v="5"/>
    <n v="0"/>
    <n v="373.77899999999983"/>
    <x v="3"/>
    <x v="0"/>
  </r>
  <r>
    <x v="7766"/>
    <x v="3854"/>
    <x v="801"/>
    <x v="948"/>
    <x v="3"/>
    <s v="BB-11545"/>
    <s v="Brenda Bowman"/>
    <x v="1"/>
    <x v="0"/>
    <s v="Columbia"/>
    <x v="39"/>
    <n v="21044"/>
    <x v="3"/>
    <s v="OFF-AR-10001953"/>
    <x v="1"/>
    <x v="6"/>
    <s v="Boston 1645 Deluxe Heavier-Duty Electric Pencil Sharpener"/>
    <x v="5141"/>
    <n v="5"/>
    <n v="0"/>
    <n v="59.373000000000005"/>
    <x v="3"/>
    <x v="0"/>
  </r>
  <r>
    <x v="7767"/>
    <x v="3855"/>
    <x v="252"/>
    <x v="722"/>
    <x v="2"/>
    <s v="DO-13435"/>
    <s v="Denny Ordway"/>
    <x v="0"/>
    <x v="0"/>
    <s v="Portland"/>
    <x v="21"/>
    <n v="97206"/>
    <x v="1"/>
    <s v="OFF-AR-10002053"/>
    <x v="1"/>
    <x v="6"/>
    <s v="Premium Writing Pencils, Soft, #2 by Central Association for the Blind"/>
    <x v="489"/>
    <n v="3"/>
    <n v="0.2"/>
    <n v="0.71520000000000028"/>
    <x v="1"/>
    <x v="0"/>
  </r>
  <r>
    <x v="7768"/>
    <x v="3856"/>
    <x v="105"/>
    <x v="251"/>
    <x v="1"/>
    <s v="LB-16735"/>
    <s v="Larry Blacks"/>
    <x v="0"/>
    <x v="0"/>
    <s v="Tallahassee"/>
    <x v="2"/>
    <n v="32303"/>
    <x v="0"/>
    <s v="OFF-PA-10003651"/>
    <x v="1"/>
    <x v="10"/>
    <s v="Xerox 1968"/>
    <x v="3059"/>
    <n v="5"/>
    <n v="0.2"/>
    <n v="9.3520000000000003"/>
    <x v="0"/>
    <x v="0"/>
  </r>
  <r>
    <x v="7769"/>
    <x v="3857"/>
    <x v="1147"/>
    <x v="1269"/>
    <x v="3"/>
    <s v="TS-21205"/>
    <s v="Thomas Seio"/>
    <x v="1"/>
    <x v="0"/>
    <s v="Riverside"/>
    <x v="1"/>
    <n v="92503"/>
    <x v="1"/>
    <s v="TEC-PH-10002885"/>
    <x v="2"/>
    <x v="7"/>
    <s v="Apple iPhone 5"/>
    <x v="5142"/>
    <n v="2"/>
    <n v="0.2"/>
    <n v="90.976200000000063"/>
    <x v="1"/>
    <x v="0"/>
  </r>
  <r>
    <x v="7770"/>
    <x v="3857"/>
    <x v="1147"/>
    <x v="1269"/>
    <x v="3"/>
    <s v="TS-21205"/>
    <s v="Thomas Seio"/>
    <x v="1"/>
    <x v="0"/>
    <s v="Riverside"/>
    <x v="1"/>
    <n v="92503"/>
    <x v="1"/>
    <s v="OFF-AP-10002892"/>
    <x v="1"/>
    <x v="9"/>
    <s v="Belkin F5C206VTEL 6 Outlet Surge"/>
    <x v="5143"/>
    <n v="2"/>
    <n v="0"/>
    <n v="13.787999999999997"/>
    <x v="1"/>
    <x v="0"/>
  </r>
  <r>
    <x v="7771"/>
    <x v="3858"/>
    <x v="881"/>
    <x v="82"/>
    <x v="1"/>
    <s v="CS-12505"/>
    <s v="Cindy Stewart"/>
    <x v="0"/>
    <x v="0"/>
    <s v="Lancaster"/>
    <x v="24"/>
    <n v="43130"/>
    <x v="3"/>
    <s v="OFF-BI-10000545"/>
    <x v="1"/>
    <x v="8"/>
    <s v="GBC Ibimaster 500 Manual ProClick Binding System"/>
    <x v="5144"/>
    <n v="2"/>
    <n v="0.7"/>
    <n v="-304.39200000000005"/>
    <x v="3"/>
    <x v="0"/>
  </r>
  <r>
    <x v="7772"/>
    <x v="3858"/>
    <x v="881"/>
    <x v="82"/>
    <x v="1"/>
    <s v="CS-12505"/>
    <s v="Cindy Stewart"/>
    <x v="0"/>
    <x v="0"/>
    <s v="Lancaster"/>
    <x v="24"/>
    <n v="43130"/>
    <x v="3"/>
    <s v="TEC-MA-10000418"/>
    <x v="2"/>
    <x v="15"/>
    <s v="Cubify CubeX 3D Printer Double Head Print"/>
    <x v="5145"/>
    <n v="5"/>
    <n v="0.7"/>
    <n v="-6599.978000000001"/>
    <x v="3"/>
    <x v="0"/>
  </r>
  <r>
    <x v="7773"/>
    <x v="3858"/>
    <x v="881"/>
    <x v="82"/>
    <x v="1"/>
    <s v="CS-12505"/>
    <s v="Cindy Stewart"/>
    <x v="0"/>
    <x v="0"/>
    <s v="Lancaster"/>
    <x v="24"/>
    <n v="43130"/>
    <x v="3"/>
    <s v="TEC-AC-10000926"/>
    <x v="2"/>
    <x v="11"/>
    <s v="NETGEAR RangeMax WNR1000 Wireless Router"/>
    <x v="5146"/>
    <n v="3"/>
    <n v="0.2"/>
    <n v="11.995199999999997"/>
    <x v="3"/>
    <x v="0"/>
  </r>
  <r>
    <x v="7774"/>
    <x v="3859"/>
    <x v="1172"/>
    <x v="1221"/>
    <x v="2"/>
    <s v="SP-20920"/>
    <s v="Susan Pistek"/>
    <x v="0"/>
    <x v="0"/>
    <s v="San Francisco"/>
    <x v="1"/>
    <n v="94109"/>
    <x v="1"/>
    <s v="OFF-EN-10001509"/>
    <x v="1"/>
    <x v="12"/>
    <s v="Poly String Tie Envelopes"/>
    <x v="5147"/>
    <n v="3"/>
    <n v="0"/>
    <n v="2.8763999999999994"/>
    <x v="1"/>
    <x v="0"/>
  </r>
  <r>
    <x v="7775"/>
    <x v="3860"/>
    <x v="422"/>
    <x v="252"/>
    <x v="1"/>
    <s v="CD-12790"/>
    <s v="Cynthia Delaney"/>
    <x v="2"/>
    <x v="0"/>
    <s v="Moreno Valley"/>
    <x v="1"/>
    <n v="92553"/>
    <x v="1"/>
    <s v="OFF-AP-10001366"/>
    <x v="1"/>
    <x v="9"/>
    <s v="Staple holder"/>
    <x v="5148"/>
    <n v="1"/>
    <n v="0"/>
    <n v="2.9646000000000008"/>
    <x v="1"/>
    <x v="0"/>
  </r>
  <r>
    <x v="7776"/>
    <x v="3860"/>
    <x v="422"/>
    <x v="252"/>
    <x v="1"/>
    <s v="CD-12790"/>
    <s v="Cynthia Delaney"/>
    <x v="2"/>
    <x v="0"/>
    <s v="Moreno Valley"/>
    <x v="1"/>
    <n v="92553"/>
    <x v="1"/>
    <s v="OFF-FA-10003485"/>
    <x v="1"/>
    <x v="13"/>
    <s v="Staples"/>
    <x v="2007"/>
    <n v="3"/>
    <n v="0"/>
    <n v="3.6156000000000001"/>
    <x v="1"/>
    <x v="0"/>
  </r>
  <r>
    <x v="7777"/>
    <x v="3860"/>
    <x v="422"/>
    <x v="252"/>
    <x v="1"/>
    <s v="CD-12790"/>
    <s v="Cynthia Delaney"/>
    <x v="2"/>
    <x v="0"/>
    <s v="Moreno Valley"/>
    <x v="1"/>
    <n v="92553"/>
    <x v="1"/>
    <s v="OFF-ST-10004507"/>
    <x v="1"/>
    <x v="4"/>
    <s v="Advantus Rolling Storage Box"/>
    <x v="492"/>
    <n v="3"/>
    <n v="0"/>
    <n v="13.891499999999999"/>
    <x v="1"/>
    <x v="0"/>
  </r>
  <r>
    <x v="7778"/>
    <x v="3860"/>
    <x v="422"/>
    <x v="252"/>
    <x v="1"/>
    <s v="CD-12790"/>
    <s v="Cynthia Delaney"/>
    <x v="2"/>
    <x v="0"/>
    <s v="Moreno Valley"/>
    <x v="1"/>
    <n v="92553"/>
    <x v="1"/>
    <s v="OFF-BI-10002353"/>
    <x v="1"/>
    <x v="8"/>
    <s v="GBC VeloBind Cover Sets"/>
    <x v="5149"/>
    <n v="3"/>
    <n v="0.2"/>
    <n v="13.896000000000001"/>
    <x v="1"/>
    <x v="0"/>
  </r>
  <r>
    <x v="7779"/>
    <x v="3861"/>
    <x v="724"/>
    <x v="1002"/>
    <x v="1"/>
    <s v="RF-19840"/>
    <s v="Roy Französisch"/>
    <x v="0"/>
    <x v="0"/>
    <s v="Chesapeake"/>
    <x v="17"/>
    <n v="23320"/>
    <x v="0"/>
    <s v="OFF-AP-10001271"/>
    <x v="1"/>
    <x v="9"/>
    <s v="Eureka The Boss Cordless Rechargeable Stick Vac"/>
    <x v="2631"/>
    <n v="4"/>
    <n v="0"/>
    <n v="55.058400000000006"/>
    <x v="0"/>
    <x v="0"/>
  </r>
  <r>
    <x v="7780"/>
    <x v="3861"/>
    <x v="724"/>
    <x v="1002"/>
    <x v="1"/>
    <s v="RF-19840"/>
    <s v="Roy Französisch"/>
    <x v="0"/>
    <x v="0"/>
    <s v="Chesapeake"/>
    <x v="17"/>
    <n v="23320"/>
    <x v="0"/>
    <s v="TEC-PH-10004924"/>
    <x v="2"/>
    <x v="7"/>
    <s v="SKILCRAFT Telephone Shoulder Rest, 2&quot; x 6.5&quot; x 2.5&quot;, Black"/>
    <x v="5150"/>
    <n v="4"/>
    <n v="0"/>
    <n v="7.9812000000000012"/>
    <x v="0"/>
    <x v="0"/>
  </r>
  <r>
    <x v="7781"/>
    <x v="3862"/>
    <x v="936"/>
    <x v="1003"/>
    <x v="1"/>
    <s v="FO-14305"/>
    <s v="Frank Olsen"/>
    <x v="0"/>
    <x v="0"/>
    <s v="Chicago"/>
    <x v="10"/>
    <n v="60623"/>
    <x v="2"/>
    <s v="OFF-BI-10002706"/>
    <x v="1"/>
    <x v="8"/>
    <s v="Avery Premier Heavy-Duty Binder with Round Locking Rings"/>
    <x v="841"/>
    <n v="3"/>
    <n v="0.8"/>
    <n v="-14.5656"/>
    <x v="2"/>
    <x v="0"/>
  </r>
  <r>
    <x v="7782"/>
    <x v="3863"/>
    <x v="254"/>
    <x v="781"/>
    <x v="0"/>
    <s v="ER-13855"/>
    <s v="Elpida Rittenbach"/>
    <x v="1"/>
    <x v="0"/>
    <s v="Charlotte"/>
    <x v="3"/>
    <n v="28205"/>
    <x v="0"/>
    <s v="OFF-ST-10003442"/>
    <x v="1"/>
    <x v="4"/>
    <s v="Eldon Portable Mobile Manager"/>
    <x v="3496"/>
    <n v="2"/>
    <n v="0.2"/>
    <n v="3.9591999999999992"/>
    <x v="0"/>
    <x v="0"/>
  </r>
  <r>
    <x v="7783"/>
    <x v="3863"/>
    <x v="254"/>
    <x v="781"/>
    <x v="0"/>
    <s v="ER-13855"/>
    <s v="Elpida Rittenbach"/>
    <x v="1"/>
    <x v="0"/>
    <s v="Charlotte"/>
    <x v="3"/>
    <n v="28205"/>
    <x v="0"/>
    <s v="FUR-TA-10002533"/>
    <x v="0"/>
    <x v="3"/>
    <s v="BPI Conference Tables"/>
    <x v="5151"/>
    <n v="10"/>
    <n v="0.4"/>
    <n v="-292.10000000000014"/>
    <x v="0"/>
    <x v="0"/>
  </r>
  <r>
    <x v="7784"/>
    <x v="3863"/>
    <x v="254"/>
    <x v="781"/>
    <x v="0"/>
    <s v="ER-13855"/>
    <s v="Elpida Rittenbach"/>
    <x v="1"/>
    <x v="0"/>
    <s v="Charlotte"/>
    <x v="3"/>
    <n v="28205"/>
    <x v="0"/>
    <s v="OFF-SU-10003505"/>
    <x v="1"/>
    <x v="14"/>
    <s v="Premier Electric Letter Opener"/>
    <x v="442"/>
    <n v="2"/>
    <n v="0.2"/>
    <n v="-34.758000000000017"/>
    <x v="0"/>
    <x v="0"/>
  </r>
  <r>
    <x v="7785"/>
    <x v="3864"/>
    <x v="503"/>
    <x v="546"/>
    <x v="1"/>
    <s v="PB-19150"/>
    <s v="Philip Brown"/>
    <x v="0"/>
    <x v="0"/>
    <s v="New York City"/>
    <x v="15"/>
    <n v="10009"/>
    <x v="3"/>
    <s v="OFF-LA-10002762"/>
    <x v="1"/>
    <x v="2"/>
    <s v="Avery 485"/>
    <x v="2989"/>
    <n v="2"/>
    <n v="0"/>
    <n v="11.778199999999998"/>
    <x v="3"/>
    <x v="0"/>
  </r>
  <r>
    <x v="7786"/>
    <x v="3865"/>
    <x v="624"/>
    <x v="315"/>
    <x v="2"/>
    <s v="LW-17215"/>
    <s v="Luke Weiss"/>
    <x v="0"/>
    <x v="0"/>
    <s v="Chicago"/>
    <x v="10"/>
    <n v="60653"/>
    <x v="2"/>
    <s v="OFF-BI-10000279"/>
    <x v="1"/>
    <x v="8"/>
    <s v="Acco Recycled 2&quot; Capacity Laser Printer Hanging Data Binders"/>
    <x v="5152"/>
    <n v="1"/>
    <n v="0.8"/>
    <n v="-4.7685000000000013"/>
    <x v="2"/>
    <x v="0"/>
  </r>
  <r>
    <x v="7787"/>
    <x v="3865"/>
    <x v="624"/>
    <x v="315"/>
    <x v="2"/>
    <s v="LW-17215"/>
    <s v="Luke Weiss"/>
    <x v="0"/>
    <x v="0"/>
    <s v="Chicago"/>
    <x v="10"/>
    <n v="60653"/>
    <x v="2"/>
    <s v="OFF-FA-10000936"/>
    <x v="1"/>
    <x v="13"/>
    <s v="Acco Hot Clips Clips to Go"/>
    <x v="5153"/>
    <n v="3"/>
    <n v="0.2"/>
    <n v="2.4674999999999994"/>
    <x v="2"/>
    <x v="0"/>
  </r>
  <r>
    <x v="7788"/>
    <x v="3865"/>
    <x v="624"/>
    <x v="315"/>
    <x v="2"/>
    <s v="LW-17215"/>
    <s v="Luke Weiss"/>
    <x v="0"/>
    <x v="0"/>
    <s v="Chicago"/>
    <x v="10"/>
    <n v="60653"/>
    <x v="2"/>
    <s v="FUR-FU-10004973"/>
    <x v="0"/>
    <x v="5"/>
    <s v="Flat Face Poster Frame"/>
    <x v="1832"/>
    <n v="3"/>
    <n v="0.6"/>
    <n v="-10.173599999999997"/>
    <x v="2"/>
    <x v="0"/>
  </r>
  <r>
    <x v="7789"/>
    <x v="3865"/>
    <x v="624"/>
    <x v="315"/>
    <x v="2"/>
    <s v="LW-17215"/>
    <s v="Luke Weiss"/>
    <x v="0"/>
    <x v="0"/>
    <s v="Chicago"/>
    <x v="10"/>
    <n v="60653"/>
    <x v="2"/>
    <s v="OFF-PA-10000791"/>
    <x v="1"/>
    <x v="10"/>
    <s v="Wirebound Message Books, Four 2 3/4 x 5 Forms per Page, 200 Sets per Book"/>
    <x v="5154"/>
    <n v="8"/>
    <n v="0.2"/>
    <n v="9.5399999999999974"/>
    <x v="2"/>
    <x v="0"/>
  </r>
  <r>
    <x v="7790"/>
    <x v="3866"/>
    <x v="20"/>
    <x v="184"/>
    <x v="3"/>
    <s v="FG-14260"/>
    <s v="Frank Gastineau"/>
    <x v="2"/>
    <x v="0"/>
    <s v="Philadelphia"/>
    <x v="9"/>
    <n v="19120"/>
    <x v="3"/>
    <s v="OFF-BI-10001132"/>
    <x v="1"/>
    <x v="8"/>
    <s v="Acco PRESSTEX Data Binder with Storage Hooks, Dark Blue, 9 1/2&quot; X 11&quot;"/>
    <x v="5155"/>
    <n v="3"/>
    <n v="0.7"/>
    <n v="-3.3893999999999984"/>
    <x v="3"/>
    <x v="0"/>
  </r>
  <r>
    <x v="7791"/>
    <x v="3867"/>
    <x v="1054"/>
    <x v="746"/>
    <x v="1"/>
    <s v="BP-11050"/>
    <s v="Barry Pond"/>
    <x v="1"/>
    <x v="0"/>
    <s v="Chicago"/>
    <x v="10"/>
    <n v="60623"/>
    <x v="2"/>
    <s v="OFF-BI-10002012"/>
    <x v="1"/>
    <x v="8"/>
    <s v="Wilson Jones Easy Flow II Sheet Lifters"/>
    <x v="5156"/>
    <n v="5"/>
    <n v="0.8"/>
    <n v="-2.8800000000000008"/>
    <x v="2"/>
    <x v="0"/>
  </r>
  <r>
    <x v="7792"/>
    <x v="3868"/>
    <x v="386"/>
    <x v="878"/>
    <x v="2"/>
    <s v="SP-20860"/>
    <s v="Sung Pak"/>
    <x v="1"/>
    <x v="0"/>
    <s v="Dallas"/>
    <x v="5"/>
    <n v="75217"/>
    <x v="2"/>
    <s v="TEC-AC-10001383"/>
    <x v="2"/>
    <x v="11"/>
    <s v="Logitech Wireless Touch Keyboard K400"/>
    <x v="3936"/>
    <n v="2"/>
    <n v="0.2"/>
    <n v="-1.4994000000000067"/>
    <x v="2"/>
    <x v="0"/>
  </r>
  <r>
    <x v="7793"/>
    <x v="3869"/>
    <x v="295"/>
    <x v="631"/>
    <x v="0"/>
    <s v="JD-15895"/>
    <s v="Jonathan Doherty"/>
    <x v="1"/>
    <x v="0"/>
    <s v="Las Vegas"/>
    <x v="33"/>
    <n v="89115"/>
    <x v="1"/>
    <s v="OFF-PA-10002036"/>
    <x v="1"/>
    <x v="10"/>
    <s v="Xerox 1930"/>
    <x v="56"/>
    <n v="5"/>
    <n v="0"/>
    <n v="15.876000000000001"/>
    <x v="1"/>
    <x v="0"/>
  </r>
  <r>
    <x v="7794"/>
    <x v="3869"/>
    <x v="295"/>
    <x v="631"/>
    <x v="0"/>
    <s v="JD-15895"/>
    <s v="Jonathan Doherty"/>
    <x v="1"/>
    <x v="0"/>
    <s v="Las Vegas"/>
    <x v="33"/>
    <n v="89115"/>
    <x v="1"/>
    <s v="OFF-PA-10002377"/>
    <x v="1"/>
    <x v="10"/>
    <s v="Xerox 1916"/>
    <x v="3118"/>
    <n v="2"/>
    <n v="0"/>
    <n v="48.94"/>
    <x v="1"/>
    <x v="0"/>
  </r>
  <r>
    <x v="7795"/>
    <x v="3870"/>
    <x v="984"/>
    <x v="1270"/>
    <x v="1"/>
    <s v="FM-14380"/>
    <s v="Fred McMath"/>
    <x v="0"/>
    <x v="0"/>
    <s v="Amarillo"/>
    <x v="5"/>
    <n v="79109"/>
    <x v="2"/>
    <s v="TEC-PH-10000526"/>
    <x v="2"/>
    <x v="7"/>
    <s v="Vtech CS6719"/>
    <x v="5157"/>
    <n v="4"/>
    <n v="0.2"/>
    <n v="30.716800000000006"/>
    <x v="2"/>
    <x v="0"/>
  </r>
  <r>
    <x v="7796"/>
    <x v="3871"/>
    <x v="653"/>
    <x v="310"/>
    <x v="1"/>
    <s v="MP-17965"/>
    <s v="Michael Paige"/>
    <x v="1"/>
    <x v="0"/>
    <s v="Middletown"/>
    <x v="29"/>
    <n v="6457"/>
    <x v="3"/>
    <s v="OFF-BI-10001078"/>
    <x v="1"/>
    <x v="8"/>
    <s v="Acco PRESSTEX Data Binder with Storage Hooks, Dark Blue, 14 7/8&quot; X 11&quot;"/>
    <x v="5158"/>
    <n v="5"/>
    <n v="0"/>
    <n v="13.181000000000001"/>
    <x v="3"/>
    <x v="0"/>
  </r>
  <r>
    <x v="7797"/>
    <x v="3872"/>
    <x v="668"/>
    <x v="647"/>
    <x v="2"/>
    <s v="HR-14830"/>
    <s v="Harold Ryan"/>
    <x v="1"/>
    <x v="0"/>
    <s v="New York City"/>
    <x v="15"/>
    <n v="10035"/>
    <x v="3"/>
    <s v="OFF-EN-10004483"/>
    <x v="1"/>
    <x v="12"/>
    <s v="#10 White Business Envelopes,4 1/8 x 9 1/2"/>
    <x v="5159"/>
    <n v="3"/>
    <n v="0"/>
    <n v="22.094699999999996"/>
    <x v="3"/>
    <x v="0"/>
  </r>
  <r>
    <x v="7798"/>
    <x v="3872"/>
    <x v="668"/>
    <x v="647"/>
    <x v="2"/>
    <s v="HR-14830"/>
    <s v="Harold Ryan"/>
    <x v="1"/>
    <x v="0"/>
    <s v="New York City"/>
    <x v="15"/>
    <n v="10035"/>
    <x v="3"/>
    <s v="TEC-PH-10002624"/>
    <x v="2"/>
    <x v="7"/>
    <s v="Samsung Galaxy S4 Mini"/>
    <x v="5160"/>
    <n v="1"/>
    <n v="0"/>
    <n v="136.29709999999994"/>
    <x v="3"/>
    <x v="0"/>
  </r>
  <r>
    <x v="7799"/>
    <x v="3872"/>
    <x v="668"/>
    <x v="647"/>
    <x v="2"/>
    <s v="HR-14830"/>
    <s v="Harold Ryan"/>
    <x v="1"/>
    <x v="0"/>
    <s v="New York City"/>
    <x v="15"/>
    <n v="10035"/>
    <x v="3"/>
    <s v="FUR-CH-10003396"/>
    <x v="0"/>
    <x v="1"/>
    <s v="Global Deluxe Steno Chair"/>
    <x v="418"/>
    <n v="3"/>
    <n v="0.1"/>
    <n v="2.3093999999999895"/>
    <x v="3"/>
    <x v="0"/>
  </r>
  <r>
    <x v="7800"/>
    <x v="3873"/>
    <x v="702"/>
    <x v="501"/>
    <x v="1"/>
    <s v="BW-11065"/>
    <s v="Barry Weirich"/>
    <x v="0"/>
    <x v="0"/>
    <s v="Philadelphia"/>
    <x v="9"/>
    <n v="19120"/>
    <x v="3"/>
    <s v="OFF-ST-10002756"/>
    <x v="1"/>
    <x v="4"/>
    <s v="Tennsco Stur-D-Stor Boltless Shelving, 5 Shelves, 24&quot; Deep, Sand"/>
    <x v="5161"/>
    <n v="3"/>
    <n v="0.2"/>
    <n v="-77.126699999999971"/>
    <x v="3"/>
    <x v="0"/>
  </r>
  <r>
    <x v="7801"/>
    <x v="3874"/>
    <x v="977"/>
    <x v="1271"/>
    <x v="0"/>
    <s v="MS-17710"/>
    <s v="Maurice Satty"/>
    <x v="0"/>
    <x v="0"/>
    <s v="Fresno"/>
    <x v="1"/>
    <n v="93727"/>
    <x v="1"/>
    <s v="FUR-FU-10002813"/>
    <x v="0"/>
    <x v="5"/>
    <s v="DAX Contemporary Wood Frame with Silver Metal Mat, Desktop, 11 x 14 Size"/>
    <x v="586"/>
    <n v="2"/>
    <n v="0"/>
    <n v="14.572799999999997"/>
    <x v="1"/>
    <x v="0"/>
  </r>
  <r>
    <x v="7802"/>
    <x v="3875"/>
    <x v="357"/>
    <x v="1068"/>
    <x v="1"/>
    <s v="SJ-20125"/>
    <s v="Sanjit Jacobs"/>
    <x v="2"/>
    <x v="0"/>
    <s v="Franklin"/>
    <x v="18"/>
    <n v="37064"/>
    <x v="0"/>
    <s v="OFF-LA-10003714"/>
    <x v="1"/>
    <x v="2"/>
    <s v="Avery 510"/>
    <x v="5162"/>
    <n v="4"/>
    <n v="0.2"/>
    <n v="4.1999999999999993"/>
    <x v="0"/>
    <x v="0"/>
  </r>
  <r>
    <x v="7803"/>
    <x v="3875"/>
    <x v="357"/>
    <x v="1068"/>
    <x v="1"/>
    <s v="SJ-20125"/>
    <s v="Sanjit Jacobs"/>
    <x v="2"/>
    <x v="0"/>
    <s v="Franklin"/>
    <x v="18"/>
    <n v="37064"/>
    <x v="0"/>
    <s v="OFF-ST-10003716"/>
    <x v="1"/>
    <x v="4"/>
    <s v="Tennsco Double-Tier Lockers"/>
    <x v="2966"/>
    <n v="4"/>
    <n v="0.2"/>
    <n v="-63.005600000000015"/>
    <x v="0"/>
    <x v="0"/>
  </r>
  <r>
    <x v="7804"/>
    <x v="3875"/>
    <x v="357"/>
    <x v="1068"/>
    <x v="1"/>
    <s v="SJ-20125"/>
    <s v="Sanjit Jacobs"/>
    <x v="2"/>
    <x v="0"/>
    <s v="Franklin"/>
    <x v="18"/>
    <n v="37064"/>
    <x v="0"/>
    <s v="OFF-ST-10002289"/>
    <x v="1"/>
    <x v="4"/>
    <s v="Safco Wire Cube Shelving System, For Use as 4 or 5 14&quot; Cubes, Black"/>
    <x v="5163"/>
    <n v="1"/>
    <n v="0.2"/>
    <n v="-4.7670000000000021"/>
    <x v="0"/>
    <x v="0"/>
  </r>
  <r>
    <x v="7805"/>
    <x v="3875"/>
    <x v="357"/>
    <x v="1068"/>
    <x v="1"/>
    <s v="SJ-20125"/>
    <s v="Sanjit Jacobs"/>
    <x v="2"/>
    <x v="0"/>
    <s v="Franklin"/>
    <x v="18"/>
    <n v="37064"/>
    <x v="0"/>
    <s v="OFF-AR-10001315"/>
    <x v="1"/>
    <x v="6"/>
    <s v="Newell 310"/>
    <x v="1881"/>
    <n v="2"/>
    <n v="0.2"/>
    <n v="0.31679999999999986"/>
    <x v="0"/>
    <x v="0"/>
  </r>
  <r>
    <x v="7806"/>
    <x v="3875"/>
    <x v="357"/>
    <x v="1068"/>
    <x v="1"/>
    <s v="SJ-20125"/>
    <s v="Sanjit Jacobs"/>
    <x v="2"/>
    <x v="0"/>
    <s v="Franklin"/>
    <x v="18"/>
    <n v="37064"/>
    <x v="0"/>
    <s v="OFF-BI-10000042"/>
    <x v="1"/>
    <x v="8"/>
    <s v="Pressboard Data Binder, Crimson, 12&quot; X 8 1/2&quot;"/>
    <x v="2234"/>
    <n v="2"/>
    <n v="0.7"/>
    <n v="-2.5631999999999993"/>
    <x v="0"/>
    <x v="0"/>
  </r>
  <r>
    <x v="7807"/>
    <x v="3876"/>
    <x v="1134"/>
    <x v="405"/>
    <x v="1"/>
    <s v="VS-21820"/>
    <s v="Vivek Sundaresam"/>
    <x v="0"/>
    <x v="0"/>
    <s v="Raleigh"/>
    <x v="3"/>
    <n v="27604"/>
    <x v="0"/>
    <s v="OFF-BI-10004236"/>
    <x v="1"/>
    <x v="8"/>
    <s v="XtraLife ClearVue Slant-D Ring Binder, White, 3&quot;"/>
    <x v="5164"/>
    <n v="7"/>
    <n v="0.7"/>
    <n v="-24.662400000000005"/>
    <x v="0"/>
    <x v="0"/>
  </r>
  <r>
    <x v="7808"/>
    <x v="3876"/>
    <x v="1134"/>
    <x v="405"/>
    <x v="1"/>
    <s v="VS-21820"/>
    <s v="Vivek Sundaresam"/>
    <x v="0"/>
    <x v="0"/>
    <s v="Raleigh"/>
    <x v="3"/>
    <n v="27604"/>
    <x v="0"/>
    <s v="OFF-AR-10001955"/>
    <x v="1"/>
    <x v="6"/>
    <s v="Newell 319"/>
    <x v="1662"/>
    <n v="3"/>
    <n v="0.2"/>
    <n v="5.9519999999999946"/>
    <x v="0"/>
    <x v="0"/>
  </r>
  <r>
    <x v="7809"/>
    <x v="3876"/>
    <x v="1134"/>
    <x v="405"/>
    <x v="1"/>
    <s v="VS-21820"/>
    <s v="Vivek Sundaresam"/>
    <x v="0"/>
    <x v="0"/>
    <s v="Raleigh"/>
    <x v="3"/>
    <n v="27604"/>
    <x v="0"/>
    <s v="TEC-PH-10004080"/>
    <x v="2"/>
    <x v="7"/>
    <s v="Avaya 5410 Digital phone"/>
    <x v="3034"/>
    <n v="2"/>
    <n v="0.2"/>
    <n v="10.878399999999999"/>
    <x v="0"/>
    <x v="0"/>
  </r>
  <r>
    <x v="7810"/>
    <x v="3877"/>
    <x v="1173"/>
    <x v="1272"/>
    <x v="2"/>
    <s v="DK-13090"/>
    <s v="Dave Kipp"/>
    <x v="0"/>
    <x v="0"/>
    <s v="Clinton"/>
    <x v="39"/>
    <n v="20735"/>
    <x v="3"/>
    <s v="OFF-PA-10000791"/>
    <x v="1"/>
    <x v="10"/>
    <s v="Wirebound Message Books, Four 2 3/4 x 5 Forms per Page, 200 Sets per Book"/>
    <x v="5165"/>
    <n v="1"/>
    <n v="0"/>
    <n v="2.1464999999999996"/>
    <x v="3"/>
    <x v="0"/>
  </r>
  <r>
    <x v="7811"/>
    <x v="3877"/>
    <x v="1173"/>
    <x v="1272"/>
    <x v="2"/>
    <s v="DK-13090"/>
    <s v="Dave Kipp"/>
    <x v="0"/>
    <x v="0"/>
    <s v="Clinton"/>
    <x v="39"/>
    <n v="20735"/>
    <x v="3"/>
    <s v="OFF-AR-10001770"/>
    <x v="1"/>
    <x v="6"/>
    <s v="Economy #2 Pencils"/>
    <x v="3373"/>
    <n v="3"/>
    <n v="0"/>
    <n v="2.0747999999999998"/>
    <x v="3"/>
    <x v="0"/>
  </r>
  <r>
    <x v="7812"/>
    <x v="3877"/>
    <x v="1173"/>
    <x v="1272"/>
    <x v="2"/>
    <s v="DK-13090"/>
    <s v="Dave Kipp"/>
    <x v="0"/>
    <x v="0"/>
    <s v="Clinton"/>
    <x v="39"/>
    <n v="20735"/>
    <x v="3"/>
    <s v="FUR-TA-10002356"/>
    <x v="0"/>
    <x v="3"/>
    <s v="Bevis Boat-Shaped Conference Table"/>
    <x v="5166"/>
    <n v="3"/>
    <n v="0.3"/>
    <n v="-47.179800000000029"/>
    <x v="3"/>
    <x v="0"/>
  </r>
  <r>
    <x v="7813"/>
    <x v="3877"/>
    <x v="1173"/>
    <x v="1272"/>
    <x v="2"/>
    <s v="DK-13090"/>
    <s v="Dave Kipp"/>
    <x v="0"/>
    <x v="0"/>
    <s v="Clinton"/>
    <x v="39"/>
    <n v="20735"/>
    <x v="3"/>
    <s v="FUR-FU-10003274"/>
    <x v="0"/>
    <x v="5"/>
    <s v="Regeneration Desk Collection"/>
    <x v="232"/>
    <n v="6"/>
    <n v="0"/>
    <n v="4.6464000000000008"/>
    <x v="3"/>
    <x v="0"/>
  </r>
  <r>
    <x v="7814"/>
    <x v="3878"/>
    <x v="110"/>
    <x v="272"/>
    <x v="2"/>
    <s v="MG-17680"/>
    <s v="Maureen Gastineau"/>
    <x v="2"/>
    <x v="0"/>
    <s v="Los Angeles"/>
    <x v="1"/>
    <n v="90049"/>
    <x v="1"/>
    <s v="FUR-BO-10004834"/>
    <x v="0"/>
    <x v="0"/>
    <s v="Riverside Palais Royal Lawyers Bookcase, Royale Cherry Finish"/>
    <x v="5167"/>
    <n v="2"/>
    <n v="0.15"/>
    <n v="140.95680000000004"/>
    <x v="1"/>
    <x v="0"/>
  </r>
  <r>
    <x v="7815"/>
    <x v="3878"/>
    <x v="110"/>
    <x v="272"/>
    <x v="2"/>
    <s v="MG-17680"/>
    <s v="Maureen Gastineau"/>
    <x v="2"/>
    <x v="0"/>
    <s v="Los Angeles"/>
    <x v="1"/>
    <n v="90049"/>
    <x v="1"/>
    <s v="TEC-PH-10000307"/>
    <x v="2"/>
    <x v="7"/>
    <s v="Shocksock Galaxy S4 Armband"/>
    <x v="255"/>
    <n v="2"/>
    <n v="0.2"/>
    <n v="-3.5040000000000022"/>
    <x v="1"/>
    <x v="0"/>
  </r>
  <r>
    <x v="7816"/>
    <x v="3879"/>
    <x v="147"/>
    <x v="936"/>
    <x v="0"/>
    <s v="DP-13390"/>
    <s v="Dennis Pardue"/>
    <x v="2"/>
    <x v="0"/>
    <s v="North Las Vegas"/>
    <x v="33"/>
    <n v="89031"/>
    <x v="1"/>
    <s v="OFF-AR-10002240"/>
    <x v="1"/>
    <x v="6"/>
    <s v="Panasonic KP-150 Electric Pencil Sharpener"/>
    <x v="5168"/>
    <n v="3"/>
    <n v="0"/>
    <n v="29.437200000000001"/>
    <x v="1"/>
    <x v="0"/>
  </r>
  <r>
    <x v="7817"/>
    <x v="3879"/>
    <x v="147"/>
    <x v="936"/>
    <x v="0"/>
    <s v="DP-13390"/>
    <s v="Dennis Pardue"/>
    <x v="2"/>
    <x v="0"/>
    <s v="North Las Vegas"/>
    <x v="33"/>
    <n v="89031"/>
    <x v="1"/>
    <s v="OFF-PA-10001801"/>
    <x v="1"/>
    <x v="10"/>
    <s v="Xerox 193"/>
    <x v="1211"/>
    <n v="6"/>
    <n v="0"/>
    <n v="17.581200000000003"/>
    <x v="1"/>
    <x v="0"/>
  </r>
  <r>
    <x v="7818"/>
    <x v="3879"/>
    <x v="147"/>
    <x v="936"/>
    <x v="0"/>
    <s v="DP-13390"/>
    <s v="Dennis Pardue"/>
    <x v="2"/>
    <x v="0"/>
    <s v="North Las Vegas"/>
    <x v="33"/>
    <n v="89031"/>
    <x v="1"/>
    <s v="OFF-BI-10001120"/>
    <x v="1"/>
    <x v="8"/>
    <s v="Ibico EPK-21 Electric Binding System"/>
    <x v="5169"/>
    <n v="3"/>
    <n v="0.2"/>
    <n v="1644.2912999999999"/>
    <x v="1"/>
    <x v="0"/>
  </r>
  <r>
    <x v="7819"/>
    <x v="3880"/>
    <x v="795"/>
    <x v="714"/>
    <x v="1"/>
    <s v="CJ-12010"/>
    <s v="Caroline Jumper"/>
    <x v="0"/>
    <x v="0"/>
    <s v="San Francisco"/>
    <x v="1"/>
    <n v="94109"/>
    <x v="1"/>
    <s v="OFF-FA-10000611"/>
    <x v="1"/>
    <x v="13"/>
    <s v="Binder Clips by OIC"/>
    <x v="5170"/>
    <n v="8"/>
    <n v="0"/>
    <n v="5.6831999999999994"/>
    <x v="1"/>
    <x v="0"/>
  </r>
  <r>
    <x v="7820"/>
    <x v="3881"/>
    <x v="166"/>
    <x v="235"/>
    <x v="0"/>
    <s v="CW-11905"/>
    <s v="Carl Weiss"/>
    <x v="2"/>
    <x v="0"/>
    <s v="Cranston"/>
    <x v="34"/>
    <n v="2920"/>
    <x v="3"/>
    <s v="OFF-ST-10000036"/>
    <x v="1"/>
    <x v="4"/>
    <s v="Recycled Data-Pak for Archival Bound Computer Printouts, 12-1/2 x 12-1/2 x 16"/>
    <x v="5171"/>
    <n v="6"/>
    <n v="0"/>
    <n v="160.03979999999999"/>
    <x v="3"/>
    <x v="0"/>
  </r>
  <r>
    <x v="7821"/>
    <x v="3882"/>
    <x v="147"/>
    <x v="351"/>
    <x v="0"/>
    <s v="GW-14605"/>
    <s v="Giulietta Weimer"/>
    <x v="0"/>
    <x v="0"/>
    <s v="Jackson"/>
    <x v="18"/>
    <n v="38301"/>
    <x v="0"/>
    <s v="OFF-ST-10004950"/>
    <x v="1"/>
    <x v="4"/>
    <s v="Tenex Personal Filing Tote With Secure Closure Lid, Black/Frost"/>
    <x v="2699"/>
    <n v="9"/>
    <n v="0.2"/>
    <n v="6.9794999999999909"/>
    <x v="0"/>
    <x v="0"/>
  </r>
  <r>
    <x v="7822"/>
    <x v="3883"/>
    <x v="86"/>
    <x v="9"/>
    <x v="1"/>
    <s v="PP-18955"/>
    <s v="Paul Prost"/>
    <x v="2"/>
    <x v="0"/>
    <s v="Newark"/>
    <x v="13"/>
    <n v="19711"/>
    <x v="3"/>
    <s v="OFF-AR-10003770"/>
    <x v="1"/>
    <x v="6"/>
    <s v="Newell 340"/>
    <x v="880"/>
    <n v="3"/>
    <n v="0"/>
    <n v="2.5055999999999998"/>
    <x v="3"/>
    <x v="0"/>
  </r>
  <r>
    <x v="7823"/>
    <x v="3883"/>
    <x v="86"/>
    <x v="9"/>
    <x v="1"/>
    <s v="PP-18955"/>
    <s v="Paul Prost"/>
    <x v="2"/>
    <x v="0"/>
    <s v="Newark"/>
    <x v="13"/>
    <n v="19711"/>
    <x v="3"/>
    <s v="TEC-AC-10002800"/>
    <x v="2"/>
    <x v="11"/>
    <s v="Plantronics Audio 478 Stereo USB Headset"/>
    <x v="145"/>
    <n v="3"/>
    <n v="0"/>
    <n v="52.489499999999992"/>
    <x v="3"/>
    <x v="0"/>
  </r>
  <r>
    <x v="7824"/>
    <x v="3884"/>
    <x v="1174"/>
    <x v="1016"/>
    <x v="1"/>
    <s v="PW-19030"/>
    <s v="Pauline Webber"/>
    <x v="1"/>
    <x v="0"/>
    <s v="Los Angeles"/>
    <x v="1"/>
    <n v="90036"/>
    <x v="1"/>
    <s v="FUR-CH-10002439"/>
    <x v="0"/>
    <x v="1"/>
    <s v="Iceberg Nesting Folding Chair, 19w x 6d x 43h"/>
    <x v="3127"/>
    <n v="5"/>
    <n v="0.2"/>
    <n v="17.466000000000008"/>
    <x v="1"/>
    <x v="0"/>
  </r>
  <r>
    <x v="7825"/>
    <x v="3885"/>
    <x v="302"/>
    <x v="1268"/>
    <x v="1"/>
    <s v="PW-19030"/>
    <s v="Pauline Webber"/>
    <x v="1"/>
    <x v="0"/>
    <s v="Rome"/>
    <x v="15"/>
    <n v="13440"/>
    <x v="3"/>
    <s v="FUR-CH-10004218"/>
    <x v="0"/>
    <x v="1"/>
    <s v="Global Fabric Manager's Chair, Dark Gray"/>
    <x v="5172"/>
    <n v="1"/>
    <n v="0.1"/>
    <n v="15.147000000000004"/>
    <x v="3"/>
    <x v="0"/>
  </r>
  <r>
    <x v="7826"/>
    <x v="3886"/>
    <x v="1108"/>
    <x v="133"/>
    <x v="1"/>
    <s v="CY-12745"/>
    <s v="Craig Yedwab"/>
    <x v="1"/>
    <x v="0"/>
    <s v="Chicago"/>
    <x v="10"/>
    <n v="60610"/>
    <x v="2"/>
    <s v="TEC-PH-10004042"/>
    <x v="2"/>
    <x v="7"/>
    <s v="ClearOne Communications CHAT 70 OC Speaker Phone"/>
    <x v="5173"/>
    <n v="4"/>
    <n v="0.2"/>
    <n v="38.157600000000002"/>
    <x v="2"/>
    <x v="0"/>
  </r>
  <r>
    <x v="7827"/>
    <x v="3886"/>
    <x v="1108"/>
    <x v="133"/>
    <x v="1"/>
    <s v="CY-12745"/>
    <s v="Craig Yedwab"/>
    <x v="1"/>
    <x v="0"/>
    <s v="Chicago"/>
    <x v="10"/>
    <n v="60610"/>
    <x v="2"/>
    <s v="OFF-EN-10001137"/>
    <x v="1"/>
    <x v="12"/>
    <s v="#10 Gummed Flap White Envelopes, 100/Box"/>
    <x v="4541"/>
    <n v="3"/>
    <n v="0.2"/>
    <n v="3.2213999999999996"/>
    <x v="2"/>
    <x v="0"/>
  </r>
  <r>
    <x v="7828"/>
    <x v="3887"/>
    <x v="33"/>
    <x v="1264"/>
    <x v="1"/>
    <s v="BW-11110"/>
    <s v="Bart Watters"/>
    <x v="1"/>
    <x v="0"/>
    <s v="San Diego"/>
    <x v="1"/>
    <n v="92105"/>
    <x v="1"/>
    <s v="FUR-CH-10002017"/>
    <x v="0"/>
    <x v="1"/>
    <s v="SAFCO Optional Arm Kit for Workspace Cribbage Stacking Chair"/>
    <x v="2869"/>
    <n v="3"/>
    <n v="0.2"/>
    <n v="6.3935999999999957"/>
    <x v="1"/>
    <x v="0"/>
  </r>
  <r>
    <x v="7829"/>
    <x v="3887"/>
    <x v="33"/>
    <x v="1264"/>
    <x v="1"/>
    <s v="BW-11110"/>
    <s v="Bart Watters"/>
    <x v="1"/>
    <x v="0"/>
    <s v="San Diego"/>
    <x v="1"/>
    <n v="92105"/>
    <x v="1"/>
    <s v="OFF-AR-10000588"/>
    <x v="1"/>
    <x v="6"/>
    <s v="Newell 345"/>
    <x v="426"/>
    <n v="3"/>
    <n v="0"/>
    <n v="15.475200000000001"/>
    <x v="1"/>
    <x v="0"/>
  </r>
  <r>
    <x v="7830"/>
    <x v="3887"/>
    <x v="33"/>
    <x v="1264"/>
    <x v="1"/>
    <s v="BW-11110"/>
    <s v="Bart Watters"/>
    <x v="1"/>
    <x v="0"/>
    <s v="San Diego"/>
    <x v="1"/>
    <n v="92105"/>
    <x v="1"/>
    <s v="TEC-PH-10003174"/>
    <x v="2"/>
    <x v="7"/>
    <s v="RCA ViSYS 25825 Wireless digital phone"/>
    <x v="3057"/>
    <n v="3"/>
    <n v="0.2"/>
    <n v="38.996999999999986"/>
    <x v="1"/>
    <x v="0"/>
  </r>
  <r>
    <x v="7831"/>
    <x v="3887"/>
    <x v="33"/>
    <x v="1264"/>
    <x v="1"/>
    <s v="BW-11110"/>
    <s v="Bart Watters"/>
    <x v="1"/>
    <x v="0"/>
    <s v="San Diego"/>
    <x v="1"/>
    <n v="92105"/>
    <x v="1"/>
    <s v="OFF-BI-10001524"/>
    <x v="1"/>
    <x v="8"/>
    <s v="GBC Premium Transparent Covers with Diagonal Lined Pattern"/>
    <x v="4503"/>
    <n v="3"/>
    <n v="0.2"/>
    <n v="17.623199999999997"/>
    <x v="1"/>
    <x v="0"/>
  </r>
  <r>
    <x v="7832"/>
    <x v="3888"/>
    <x v="195"/>
    <x v="583"/>
    <x v="1"/>
    <s v="MB-18085"/>
    <s v="Mick Brown"/>
    <x v="0"/>
    <x v="0"/>
    <s v="Houston"/>
    <x v="5"/>
    <n v="77036"/>
    <x v="2"/>
    <s v="TEC-PH-10001552"/>
    <x v="2"/>
    <x v="7"/>
    <s v="I Need's 3d Hello Kitty Hybrid Silicone Case Cover for HTC One X 4g with 3d Hello Kitty Stylus Pen Green/pink"/>
    <x v="4501"/>
    <n v="2"/>
    <n v="0.2"/>
    <n v="1.9136000000000006"/>
    <x v="2"/>
    <x v="0"/>
  </r>
  <r>
    <x v="7833"/>
    <x v="3889"/>
    <x v="1175"/>
    <x v="1273"/>
    <x v="1"/>
    <s v="CR-12820"/>
    <s v="Cyra Reiten"/>
    <x v="2"/>
    <x v="0"/>
    <s v="West Palm Beach"/>
    <x v="2"/>
    <n v="33407"/>
    <x v="0"/>
    <s v="OFF-AR-10004757"/>
    <x v="1"/>
    <x v="6"/>
    <s v="Crayola Colored Pencils"/>
    <x v="1332"/>
    <n v="5"/>
    <n v="0.2"/>
    <n v="2.1319999999999988"/>
    <x v="0"/>
    <x v="0"/>
  </r>
  <r>
    <x v="7834"/>
    <x v="3890"/>
    <x v="657"/>
    <x v="1250"/>
    <x v="0"/>
    <s v="EB-14110"/>
    <s v="Eugene Barchas"/>
    <x v="0"/>
    <x v="0"/>
    <s v="Los Angeles"/>
    <x v="1"/>
    <n v="90045"/>
    <x v="1"/>
    <s v="FUR-TA-10002530"/>
    <x v="0"/>
    <x v="3"/>
    <s v="Iceberg OfficeWorks 42&quot; Round Tables"/>
    <x v="475"/>
    <n v="2"/>
    <n v="0.2"/>
    <n v="-15.098000000000013"/>
    <x v="1"/>
    <x v="0"/>
  </r>
  <r>
    <x v="7835"/>
    <x v="3890"/>
    <x v="657"/>
    <x v="1250"/>
    <x v="0"/>
    <s v="EB-14110"/>
    <s v="Eugene Barchas"/>
    <x v="0"/>
    <x v="0"/>
    <s v="Los Angeles"/>
    <x v="1"/>
    <n v="90045"/>
    <x v="1"/>
    <s v="TEC-PH-10001494"/>
    <x v="2"/>
    <x v="7"/>
    <s v="Polycom CX600 IP Phone VoIP phone"/>
    <x v="5174"/>
    <n v="2"/>
    <n v="0.2"/>
    <n v="41.993000000000009"/>
    <x v="1"/>
    <x v="0"/>
  </r>
  <r>
    <x v="7836"/>
    <x v="3891"/>
    <x v="12"/>
    <x v="12"/>
    <x v="1"/>
    <s v="SH-19975"/>
    <s v="Sally Hughsby"/>
    <x v="1"/>
    <x v="0"/>
    <s v="Seattle"/>
    <x v="4"/>
    <n v="98103"/>
    <x v="1"/>
    <s v="FUR-CH-10004289"/>
    <x v="0"/>
    <x v="1"/>
    <s v="Global Super Steno Chair"/>
    <x v="396"/>
    <n v="4"/>
    <n v="0.2"/>
    <n v="-11.51760000000003"/>
    <x v="1"/>
    <x v="0"/>
  </r>
  <r>
    <x v="7837"/>
    <x v="3891"/>
    <x v="12"/>
    <x v="12"/>
    <x v="1"/>
    <s v="SH-19975"/>
    <s v="Sally Hughsby"/>
    <x v="1"/>
    <x v="0"/>
    <s v="Seattle"/>
    <x v="4"/>
    <n v="98103"/>
    <x v="1"/>
    <s v="OFF-LA-10002945"/>
    <x v="1"/>
    <x v="2"/>
    <s v="Permanent Self-Adhesive File Folder Labels for Typewriters, 1 1/8 x 3 1/2, White"/>
    <x v="2380"/>
    <n v="2"/>
    <n v="0"/>
    <n v="5.7959999999999994"/>
    <x v="1"/>
    <x v="0"/>
  </r>
  <r>
    <x v="7838"/>
    <x v="3891"/>
    <x v="12"/>
    <x v="12"/>
    <x v="1"/>
    <s v="SH-19975"/>
    <s v="Sally Hughsby"/>
    <x v="1"/>
    <x v="0"/>
    <s v="Seattle"/>
    <x v="4"/>
    <n v="98103"/>
    <x v="1"/>
    <s v="TEC-AC-10002567"/>
    <x v="2"/>
    <x v="11"/>
    <s v="Logitech G602 Wireless Gaming Mouse"/>
    <x v="460"/>
    <n v="2"/>
    <n v="0"/>
    <n v="57.592799999999997"/>
    <x v="1"/>
    <x v="0"/>
  </r>
  <r>
    <x v="7839"/>
    <x v="3892"/>
    <x v="1176"/>
    <x v="1249"/>
    <x v="1"/>
    <s v="CV-12295"/>
    <s v="Christina VanderZanden"/>
    <x v="0"/>
    <x v="0"/>
    <s v="Des Moines"/>
    <x v="23"/>
    <n v="50315"/>
    <x v="2"/>
    <s v="OFF-EN-10001509"/>
    <x v="1"/>
    <x v="12"/>
    <s v="Poly String Tie Envelopes"/>
    <x v="5147"/>
    <n v="3"/>
    <n v="0"/>
    <n v="2.8763999999999994"/>
    <x v="2"/>
    <x v="0"/>
  </r>
  <r>
    <x v="7840"/>
    <x v="3892"/>
    <x v="1176"/>
    <x v="1249"/>
    <x v="1"/>
    <s v="CV-12295"/>
    <s v="Christina VanderZanden"/>
    <x v="0"/>
    <x v="0"/>
    <s v="Des Moines"/>
    <x v="23"/>
    <n v="50315"/>
    <x v="2"/>
    <s v="FUR-TA-10003954"/>
    <x v="0"/>
    <x v="3"/>
    <s v="Hon 94000 Series Round Tables"/>
    <x v="5175"/>
    <n v="4"/>
    <n v="0"/>
    <n v="106.62480000000005"/>
    <x v="2"/>
    <x v="0"/>
  </r>
  <r>
    <x v="7841"/>
    <x v="3893"/>
    <x v="19"/>
    <x v="18"/>
    <x v="1"/>
    <s v="AT-10735"/>
    <s v="Annie Thurman"/>
    <x v="0"/>
    <x v="0"/>
    <s v="New York City"/>
    <x v="15"/>
    <n v="10024"/>
    <x v="3"/>
    <s v="OFF-AP-10002892"/>
    <x v="1"/>
    <x v="9"/>
    <s v="Belkin F5C206VTEL 6 Outlet Surge"/>
    <x v="5143"/>
    <n v="2"/>
    <n v="0"/>
    <n v="13.787999999999997"/>
    <x v="3"/>
    <x v="0"/>
  </r>
  <r>
    <x v="7842"/>
    <x v="3894"/>
    <x v="987"/>
    <x v="941"/>
    <x v="0"/>
    <s v="AG-10390"/>
    <s v="Allen Goldenen"/>
    <x v="0"/>
    <x v="0"/>
    <s v="Arlington"/>
    <x v="17"/>
    <n v="22204"/>
    <x v="0"/>
    <s v="OFF-BI-10003638"/>
    <x v="1"/>
    <x v="8"/>
    <s v="GBC Durable Plastic Covers"/>
    <x v="706"/>
    <n v="3"/>
    <n v="0"/>
    <n v="26.702999999999999"/>
    <x v="0"/>
    <x v="0"/>
  </r>
  <r>
    <x v="7843"/>
    <x v="3894"/>
    <x v="987"/>
    <x v="941"/>
    <x v="0"/>
    <s v="AG-10390"/>
    <s v="Allen Goldenen"/>
    <x v="0"/>
    <x v="0"/>
    <s v="Arlington"/>
    <x v="17"/>
    <n v="22204"/>
    <x v="0"/>
    <s v="OFF-PA-10001569"/>
    <x v="1"/>
    <x v="10"/>
    <s v="Xerox 232"/>
    <x v="4362"/>
    <n v="11"/>
    <n v="0"/>
    <n v="34.214400000000005"/>
    <x v="0"/>
    <x v="0"/>
  </r>
  <r>
    <x v="7844"/>
    <x v="3895"/>
    <x v="246"/>
    <x v="262"/>
    <x v="1"/>
    <s v="GM-14500"/>
    <s v="Gene McClure"/>
    <x v="0"/>
    <x v="0"/>
    <s v="Pharr"/>
    <x v="5"/>
    <n v="78577"/>
    <x v="2"/>
    <s v="FUR-TA-10001676"/>
    <x v="0"/>
    <x v="3"/>
    <s v="Hon 61000 Series Interactive Training Tables"/>
    <x v="5176"/>
    <n v="4"/>
    <n v="0.3"/>
    <n v="-21.3264"/>
    <x v="2"/>
    <x v="1"/>
  </r>
  <r>
    <x v="7845"/>
    <x v="3896"/>
    <x v="874"/>
    <x v="119"/>
    <x v="1"/>
    <s v="JK-15205"/>
    <s v="Jamie Kunitz"/>
    <x v="0"/>
    <x v="0"/>
    <s v="Arlington"/>
    <x v="17"/>
    <n v="22204"/>
    <x v="0"/>
    <s v="OFF-PA-10001125"/>
    <x v="1"/>
    <x v="10"/>
    <s v="Xerox 1988"/>
    <x v="901"/>
    <n v="5"/>
    <n v="0"/>
    <n v="69.704999999999998"/>
    <x v="0"/>
    <x v="0"/>
  </r>
  <r>
    <x v="7846"/>
    <x v="3896"/>
    <x v="874"/>
    <x v="119"/>
    <x v="1"/>
    <s v="JK-15205"/>
    <s v="Jamie Kunitz"/>
    <x v="0"/>
    <x v="0"/>
    <s v="Arlington"/>
    <x v="17"/>
    <n v="22204"/>
    <x v="0"/>
    <s v="TEC-PH-10002496"/>
    <x v="2"/>
    <x v="7"/>
    <s v="Cisco SPA301"/>
    <x v="5177"/>
    <n v="12"/>
    <n v="0"/>
    <n v="561.56399999999996"/>
    <x v="0"/>
    <x v="0"/>
  </r>
  <r>
    <x v="7847"/>
    <x v="3897"/>
    <x v="535"/>
    <x v="1274"/>
    <x v="1"/>
    <s v="DW-13540"/>
    <s v="Don Weiss"/>
    <x v="0"/>
    <x v="0"/>
    <s v="Houston"/>
    <x v="5"/>
    <n v="77070"/>
    <x v="2"/>
    <s v="FUR-FU-10004053"/>
    <x v="0"/>
    <x v="5"/>
    <s v="DAX Two-Tone Silver Metal Document Frame"/>
    <x v="2738"/>
    <n v="2"/>
    <n v="0.6"/>
    <n v="-6.8815999999999953"/>
    <x v="2"/>
    <x v="0"/>
  </r>
  <r>
    <x v="7848"/>
    <x v="3898"/>
    <x v="440"/>
    <x v="1238"/>
    <x v="1"/>
    <s v="AS-10090"/>
    <s v="Adam Shillingsburg"/>
    <x v="0"/>
    <x v="0"/>
    <s v="Irving"/>
    <x v="5"/>
    <n v="75061"/>
    <x v="2"/>
    <s v="OFF-ST-10000321"/>
    <x v="1"/>
    <x v="4"/>
    <s v="Akro Stacking Bins"/>
    <x v="2247"/>
    <n v="3"/>
    <n v="0.2"/>
    <n v="-3.787200000000003"/>
    <x v="2"/>
    <x v="0"/>
  </r>
  <r>
    <x v="7849"/>
    <x v="3898"/>
    <x v="440"/>
    <x v="1238"/>
    <x v="1"/>
    <s v="AS-10090"/>
    <s v="Adam Shillingsburg"/>
    <x v="0"/>
    <x v="0"/>
    <s v="Irving"/>
    <x v="5"/>
    <n v="75061"/>
    <x v="2"/>
    <s v="OFF-ST-10002957"/>
    <x v="1"/>
    <x v="4"/>
    <s v="Sterilite Show Offs Storage Containers"/>
    <x v="2538"/>
    <n v="3"/>
    <n v="0.2"/>
    <n v="-3.1680000000000001"/>
    <x v="2"/>
    <x v="0"/>
  </r>
  <r>
    <x v="7850"/>
    <x v="3898"/>
    <x v="440"/>
    <x v="1238"/>
    <x v="1"/>
    <s v="AS-10090"/>
    <s v="Adam Shillingsburg"/>
    <x v="0"/>
    <x v="0"/>
    <s v="Irving"/>
    <x v="5"/>
    <n v="75061"/>
    <x v="2"/>
    <s v="OFF-LA-10000973"/>
    <x v="1"/>
    <x v="2"/>
    <s v="Avery 502"/>
    <x v="1325"/>
    <n v="2"/>
    <n v="0.2"/>
    <n v="1.764"/>
    <x v="2"/>
    <x v="0"/>
  </r>
  <r>
    <x v="7851"/>
    <x v="3899"/>
    <x v="337"/>
    <x v="345"/>
    <x v="1"/>
    <s v="TS-21205"/>
    <s v="Thomas Seio"/>
    <x v="1"/>
    <x v="0"/>
    <s v="Chicago"/>
    <x v="10"/>
    <n v="60653"/>
    <x v="2"/>
    <s v="OFF-PA-10000143"/>
    <x v="1"/>
    <x v="10"/>
    <s v="Astroparche Fine Business Paper"/>
    <x v="582"/>
    <n v="2"/>
    <n v="0.2"/>
    <n v="2.9568000000000003"/>
    <x v="2"/>
    <x v="0"/>
  </r>
  <r>
    <x v="7852"/>
    <x v="3899"/>
    <x v="337"/>
    <x v="345"/>
    <x v="1"/>
    <s v="TS-21205"/>
    <s v="Thomas Seio"/>
    <x v="1"/>
    <x v="0"/>
    <s v="Chicago"/>
    <x v="10"/>
    <n v="60653"/>
    <x v="2"/>
    <s v="OFF-AP-10003287"/>
    <x v="1"/>
    <x v="9"/>
    <s v="Tripp Lite TLP810NET Broadband Surge for Modem/Fax"/>
    <x v="5178"/>
    <n v="2"/>
    <n v="0.8"/>
    <n v="-53.008800000000008"/>
    <x v="2"/>
    <x v="0"/>
  </r>
  <r>
    <x v="7853"/>
    <x v="3900"/>
    <x v="707"/>
    <x v="693"/>
    <x v="1"/>
    <s v="SM-20320"/>
    <s v="Sean Miller"/>
    <x v="2"/>
    <x v="0"/>
    <s v="Los Angeles"/>
    <x v="1"/>
    <n v="90049"/>
    <x v="1"/>
    <s v="OFF-PA-10001526"/>
    <x v="1"/>
    <x v="10"/>
    <s v="Xerox 1949"/>
    <x v="745"/>
    <n v="2"/>
    <n v="0"/>
    <n v="4.8804000000000007"/>
    <x v="1"/>
    <x v="0"/>
  </r>
  <r>
    <x v="7854"/>
    <x v="3901"/>
    <x v="226"/>
    <x v="169"/>
    <x v="1"/>
    <s v="BH-11710"/>
    <s v="Brosina Hoffman"/>
    <x v="0"/>
    <x v="0"/>
    <s v="Hattiesburg"/>
    <x v="35"/>
    <n v="39401"/>
    <x v="0"/>
    <s v="OFF-AP-10004540"/>
    <x v="1"/>
    <x v="9"/>
    <s v="Eureka The Boss Lite 10-Amp Upright Vacuum, Blue"/>
    <x v="5179"/>
    <n v="4"/>
    <n v="0"/>
    <n v="89.779200000000003"/>
    <x v="0"/>
    <x v="0"/>
  </r>
  <r>
    <x v="7855"/>
    <x v="3901"/>
    <x v="226"/>
    <x v="169"/>
    <x v="1"/>
    <s v="BH-11710"/>
    <s v="Brosina Hoffman"/>
    <x v="0"/>
    <x v="0"/>
    <s v="Hattiesburg"/>
    <x v="35"/>
    <n v="39401"/>
    <x v="0"/>
    <s v="TEC-AC-10001266"/>
    <x v="2"/>
    <x v="11"/>
    <s v="Memorex Micro Travel Drive 8 GB"/>
    <x v="5180"/>
    <n v="4"/>
    <n v="0"/>
    <n v="23.4"/>
    <x v="0"/>
    <x v="0"/>
  </r>
  <r>
    <x v="7856"/>
    <x v="3902"/>
    <x v="992"/>
    <x v="413"/>
    <x v="2"/>
    <s v="LW-16825"/>
    <s v="Laurel Workman"/>
    <x v="1"/>
    <x v="0"/>
    <s v="New York City"/>
    <x v="15"/>
    <n v="10024"/>
    <x v="3"/>
    <s v="OFF-BI-10004233"/>
    <x v="1"/>
    <x v="8"/>
    <s v="GBC Pre-Punched Binding Paper, Plastic, White, 8-1/2&quot; x 11&quot;"/>
    <x v="2212"/>
    <n v="2"/>
    <n v="0.2"/>
    <n v="8.9543999999999997"/>
    <x v="3"/>
    <x v="0"/>
  </r>
  <r>
    <x v="7857"/>
    <x v="3902"/>
    <x v="992"/>
    <x v="413"/>
    <x v="2"/>
    <s v="LW-16825"/>
    <s v="Laurel Workman"/>
    <x v="1"/>
    <x v="0"/>
    <s v="New York City"/>
    <x v="15"/>
    <n v="10024"/>
    <x v="3"/>
    <s v="TEC-PH-10003505"/>
    <x v="2"/>
    <x v="7"/>
    <s v="Geemarc AmpliPOWER60"/>
    <x v="5181"/>
    <n v="5"/>
    <n v="0"/>
    <n v="134.55999999999995"/>
    <x v="3"/>
    <x v="0"/>
  </r>
  <r>
    <x v="7858"/>
    <x v="3902"/>
    <x v="992"/>
    <x v="413"/>
    <x v="2"/>
    <s v="LW-16825"/>
    <s v="Laurel Workman"/>
    <x v="1"/>
    <x v="0"/>
    <s v="New York City"/>
    <x v="15"/>
    <n v="10024"/>
    <x v="3"/>
    <s v="OFF-AP-10001005"/>
    <x v="1"/>
    <x v="9"/>
    <s v="Honeywell Quietcare HEPA Air Cleaner"/>
    <x v="5182"/>
    <n v="3"/>
    <n v="0"/>
    <n v="77.863499999999988"/>
    <x v="3"/>
    <x v="0"/>
  </r>
  <r>
    <x v="7859"/>
    <x v="3902"/>
    <x v="992"/>
    <x v="413"/>
    <x v="2"/>
    <s v="LW-16825"/>
    <s v="Laurel Workman"/>
    <x v="1"/>
    <x v="0"/>
    <s v="New York City"/>
    <x v="15"/>
    <n v="10024"/>
    <x v="3"/>
    <s v="OFF-PA-10001712"/>
    <x v="1"/>
    <x v="10"/>
    <s v="Xerox 1948"/>
    <x v="792"/>
    <n v="4"/>
    <n v="0"/>
    <n v="17.981999999999999"/>
    <x v="3"/>
    <x v="0"/>
  </r>
  <r>
    <x v="7860"/>
    <x v="3903"/>
    <x v="580"/>
    <x v="1200"/>
    <x v="1"/>
    <s v="JA-15970"/>
    <s v="Joseph Airdo"/>
    <x v="0"/>
    <x v="0"/>
    <s v="Cuyahoga Falls"/>
    <x v="24"/>
    <n v="44221"/>
    <x v="3"/>
    <s v="OFF-BI-10002353"/>
    <x v="1"/>
    <x v="8"/>
    <s v="GBC VeloBind Cover Sets"/>
    <x v="5183"/>
    <n v="4"/>
    <n v="0.7"/>
    <n v="-12.352"/>
    <x v="3"/>
    <x v="0"/>
  </r>
  <r>
    <x v="7861"/>
    <x v="3904"/>
    <x v="88"/>
    <x v="334"/>
    <x v="1"/>
    <s v="KA-16525"/>
    <s v="Kelly Andreada"/>
    <x v="0"/>
    <x v="0"/>
    <s v="Seattle"/>
    <x v="4"/>
    <n v="98103"/>
    <x v="1"/>
    <s v="TEC-AC-10003038"/>
    <x v="2"/>
    <x v="11"/>
    <s v="Kingston Digital DataTraveler 16GB USB 2.0"/>
    <x v="1511"/>
    <n v="2"/>
    <n v="0"/>
    <n v="3.400999999999998"/>
    <x v="1"/>
    <x v="0"/>
  </r>
  <r>
    <x v="7862"/>
    <x v="3904"/>
    <x v="88"/>
    <x v="334"/>
    <x v="1"/>
    <s v="KA-16525"/>
    <s v="Kelly Andreada"/>
    <x v="0"/>
    <x v="0"/>
    <s v="Seattle"/>
    <x v="4"/>
    <n v="98103"/>
    <x v="1"/>
    <s v="OFF-ST-10000934"/>
    <x v="1"/>
    <x v="4"/>
    <s v="Contico 72&quot;H Heavy-Duty Storage System"/>
    <x v="3411"/>
    <n v="2"/>
    <n v="0"/>
    <n v="0"/>
    <x v="1"/>
    <x v="0"/>
  </r>
  <r>
    <x v="7863"/>
    <x v="3905"/>
    <x v="1177"/>
    <x v="830"/>
    <x v="0"/>
    <s v="TG-21310"/>
    <s v="Toby Gnade"/>
    <x v="0"/>
    <x v="0"/>
    <s v="Mesa"/>
    <x v="16"/>
    <n v="85204"/>
    <x v="1"/>
    <s v="OFF-ST-10002743"/>
    <x v="1"/>
    <x v="4"/>
    <s v="SAFCO Boltless Steel Shelving"/>
    <x v="697"/>
    <n v="3"/>
    <n v="0.2"/>
    <n v="-64.774800000000013"/>
    <x v="1"/>
    <x v="0"/>
  </r>
  <r>
    <x v="7864"/>
    <x v="3905"/>
    <x v="1177"/>
    <x v="830"/>
    <x v="0"/>
    <s v="TG-21310"/>
    <s v="Toby Gnade"/>
    <x v="0"/>
    <x v="0"/>
    <s v="Mesa"/>
    <x v="16"/>
    <n v="85204"/>
    <x v="1"/>
    <s v="OFF-PA-10001846"/>
    <x v="1"/>
    <x v="10"/>
    <s v="Xerox 1899"/>
    <x v="282"/>
    <n v="4"/>
    <n v="0.2"/>
    <n v="6.7048000000000005"/>
    <x v="1"/>
    <x v="0"/>
  </r>
  <r>
    <x v="7865"/>
    <x v="3905"/>
    <x v="1177"/>
    <x v="830"/>
    <x v="0"/>
    <s v="TG-21310"/>
    <s v="Toby Gnade"/>
    <x v="0"/>
    <x v="0"/>
    <s v="Mesa"/>
    <x v="16"/>
    <n v="85204"/>
    <x v="1"/>
    <s v="FUR-CH-10004287"/>
    <x v="0"/>
    <x v="1"/>
    <s v="SAFCO Arco Folding Chair"/>
    <x v="5184"/>
    <n v="2"/>
    <n v="0.2"/>
    <n v="49.715999999999966"/>
    <x v="1"/>
    <x v="0"/>
  </r>
  <r>
    <x v="7866"/>
    <x v="3905"/>
    <x v="1177"/>
    <x v="830"/>
    <x v="0"/>
    <s v="TG-21310"/>
    <s v="Toby Gnade"/>
    <x v="0"/>
    <x v="0"/>
    <s v="Mesa"/>
    <x v="16"/>
    <n v="85204"/>
    <x v="1"/>
    <s v="FUR-BO-10001608"/>
    <x v="0"/>
    <x v="0"/>
    <s v="Hon Metal Bookcases, Black"/>
    <x v="5185"/>
    <n v="6"/>
    <n v="0.7"/>
    <n v="-191.64599999999996"/>
    <x v="1"/>
    <x v="0"/>
  </r>
  <r>
    <x v="7867"/>
    <x v="3906"/>
    <x v="84"/>
    <x v="81"/>
    <x v="0"/>
    <s v="DB-13360"/>
    <s v="Dennis Bolton"/>
    <x v="2"/>
    <x v="0"/>
    <s v="Salt Lake City"/>
    <x v="7"/>
    <n v="84106"/>
    <x v="1"/>
    <s v="OFF-PA-10000357"/>
    <x v="1"/>
    <x v="10"/>
    <s v="Xerox 1888"/>
    <x v="1696"/>
    <n v="3"/>
    <n v="0"/>
    <n v="79.891199999999998"/>
    <x v="1"/>
    <x v="0"/>
  </r>
  <r>
    <x v="7868"/>
    <x v="3907"/>
    <x v="1022"/>
    <x v="993"/>
    <x v="1"/>
    <s v="LS-17245"/>
    <s v="Lynn Smith"/>
    <x v="0"/>
    <x v="0"/>
    <s v="Los Angeles"/>
    <x v="1"/>
    <n v="90045"/>
    <x v="1"/>
    <s v="OFF-PA-10000575"/>
    <x v="1"/>
    <x v="10"/>
    <s v="Wirebound Message Books, Four 2 3/4 x 5 White Forms per Page"/>
    <x v="5186"/>
    <n v="2"/>
    <n v="0"/>
    <n v="6.1547999999999998"/>
    <x v="1"/>
    <x v="0"/>
  </r>
  <r>
    <x v="7869"/>
    <x v="3908"/>
    <x v="445"/>
    <x v="472"/>
    <x v="1"/>
    <s v="MO-17950"/>
    <s v="Michael Oakman"/>
    <x v="0"/>
    <x v="0"/>
    <s v="Jacksonville"/>
    <x v="3"/>
    <n v="28540"/>
    <x v="0"/>
    <s v="TEC-AC-10002167"/>
    <x v="2"/>
    <x v="11"/>
    <s v="Imation 8gb Micro Traveldrive Usb 2.0 Flash Drive"/>
    <x v="734"/>
    <n v="2"/>
    <n v="0.2"/>
    <n v="-2.6999999999999993"/>
    <x v="0"/>
    <x v="0"/>
  </r>
  <r>
    <x v="7870"/>
    <x v="3909"/>
    <x v="145"/>
    <x v="289"/>
    <x v="1"/>
    <s v="CA-11965"/>
    <s v="Carol Adams"/>
    <x v="1"/>
    <x v="0"/>
    <s v="Lakewood"/>
    <x v="24"/>
    <n v="44107"/>
    <x v="3"/>
    <s v="OFF-EN-10004459"/>
    <x v="1"/>
    <x v="12"/>
    <s v="Security-Tint Envelopes"/>
    <x v="671"/>
    <n v="4"/>
    <n v="0.2"/>
    <n v="8.8623999999999992"/>
    <x v="3"/>
    <x v="0"/>
  </r>
  <r>
    <x v="7871"/>
    <x v="3910"/>
    <x v="339"/>
    <x v="1194"/>
    <x v="1"/>
    <s v="DB-12910"/>
    <s v="Daniel Byrd"/>
    <x v="2"/>
    <x v="0"/>
    <s v="Lake Forest"/>
    <x v="1"/>
    <n v="92630"/>
    <x v="1"/>
    <s v="OFF-LA-10002271"/>
    <x v="1"/>
    <x v="2"/>
    <s v="Smead Alpha-Z Color-Coded Second Alphabetical Labels and Starter Set"/>
    <x v="51"/>
    <n v="2"/>
    <n v="0"/>
    <n v="2.9567999999999999"/>
    <x v="1"/>
    <x v="0"/>
  </r>
  <r>
    <x v="7872"/>
    <x v="3910"/>
    <x v="339"/>
    <x v="1194"/>
    <x v="1"/>
    <s v="DB-12910"/>
    <s v="Daniel Byrd"/>
    <x v="2"/>
    <x v="0"/>
    <s v="Lake Forest"/>
    <x v="1"/>
    <n v="92630"/>
    <x v="1"/>
    <s v="FUR-CH-10004063"/>
    <x v="0"/>
    <x v="1"/>
    <s v="Global Deluxe High-Back Manager's Chair"/>
    <x v="4390"/>
    <n v="4"/>
    <n v="0.2"/>
    <n v="102.95279999999988"/>
    <x v="1"/>
    <x v="0"/>
  </r>
  <r>
    <x v="7873"/>
    <x v="3910"/>
    <x v="339"/>
    <x v="1194"/>
    <x v="1"/>
    <s v="DB-12910"/>
    <s v="Daniel Byrd"/>
    <x v="2"/>
    <x v="0"/>
    <s v="Lake Forest"/>
    <x v="1"/>
    <n v="92630"/>
    <x v="1"/>
    <s v="OFF-PA-10004610"/>
    <x v="1"/>
    <x v="10"/>
    <s v="Xerox 1900"/>
    <x v="18"/>
    <n v="2"/>
    <n v="0"/>
    <n v="3.8519999999999994"/>
    <x v="1"/>
    <x v="0"/>
  </r>
  <r>
    <x v="7874"/>
    <x v="3910"/>
    <x v="339"/>
    <x v="1194"/>
    <x v="1"/>
    <s v="DB-12910"/>
    <s v="Daniel Byrd"/>
    <x v="2"/>
    <x v="0"/>
    <s v="Lake Forest"/>
    <x v="1"/>
    <n v="92630"/>
    <x v="1"/>
    <s v="OFF-PA-10001878"/>
    <x v="1"/>
    <x v="10"/>
    <s v="Xerox 1891"/>
    <x v="619"/>
    <n v="2"/>
    <n v="0"/>
    <n v="45.975399999999993"/>
    <x v="1"/>
    <x v="0"/>
  </r>
  <r>
    <x v="7875"/>
    <x v="3911"/>
    <x v="428"/>
    <x v="17"/>
    <x v="1"/>
    <s v="DK-12835"/>
    <s v="Damala Kotsonis"/>
    <x v="1"/>
    <x v="0"/>
    <s v="Portland"/>
    <x v="21"/>
    <n v="97206"/>
    <x v="1"/>
    <s v="OFF-PA-10002036"/>
    <x v="1"/>
    <x v="10"/>
    <s v="Xerox 1930"/>
    <x v="277"/>
    <n v="6"/>
    <n v="0.2"/>
    <n v="11.2752"/>
    <x v="1"/>
    <x v="0"/>
  </r>
  <r>
    <x v="7876"/>
    <x v="3911"/>
    <x v="428"/>
    <x v="17"/>
    <x v="1"/>
    <s v="DK-12835"/>
    <s v="Damala Kotsonis"/>
    <x v="1"/>
    <x v="0"/>
    <s v="Portland"/>
    <x v="21"/>
    <n v="97206"/>
    <x v="1"/>
    <s v="OFF-AP-10003278"/>
    <x v="1"/>
    <x v="9"/>
    <s v="Belkin 7-Outlet SurgeMaster Home Series"/>
    <x v="5187"/>
    <n v="1"/>
    <n v="0.2"/>
    <n v="0.8382000000000005"/>
    <x v="1"/>
    <x v="0"/>
  </r>
  <r>
    <x v="7877"/>
    <x v="3912"/>
    <x v="899"/>
    <x v="567"/>
    <x v="1"/>
    <s v="EB-14170"/>
    <s v="Evan Bailliet"/>
    <x v="0"/>
    <x v="0"/>
    <s v="Charlotte"/>
    <x v="3"/>
    <n v="28205"/>
    <x v="0"/>
    <s v="OFF-LA-10001641"/>
    <x v="1"/>
    <x v="2"/>
    <s v="Avery 518"/>
    <x v="1325"/>
    <n v="2"/>
    <n v="0.2"/>
    <n v="1.764"/>
    <x v="0"/>
    <x v="0"/>
  </r>
  <r>
    <x v="7878"/>
    <x v="3913"/>
    <x v="896"/>
    <x v="49"/>
    <x v="0"/>
    <s v="DR-12940"/>
    <s v="Daniel Raglin"/>
    <x v="2"/>
    <x v="0"/>
    <s v="Aurora"/>
    <x v="10"/>
    <n v="60505"/>
    <x v="2"/>
    <s v="FUR-FU-10003806"/>
    <x v="0"/>
    <x v="5"/>
    <s v="Tenex Chairmat w/ Average Lip, 45&quot; x 53&quot;"/>
    <x v="5188"/>
    <n v="4"/>
    <n v="0.6"/>
    <n v="-302.72000000000003"/>
    <x v="2"/>
    <x v="0"/>
  </r>
  <r>
    <x v="7879"/>
    <x v="3914"/>
    <x v="403"/>
    <x v="490"/>
    <x v="1"/>
    <s v="JS-15685"/>
    <s v="Jim Sink"/>
    <x v="1"/>
    <x v="0"/>
    <s v="Philadelphia"/>
    <x v="9"/>
    <n v="19140"/>
    <x v="3"/>
    <s v="FUR-TA-10003392"/>
    <x v="0"/>
    <x v="3"/>
    <s v="Global Adaptabilities Conference Tables"/>
    <x v="5189"/>
    <n v="2"/>
    <n v="0.4"/>
    <n v="-118.01160000000002"/>
    <x v="3"/>
    <x v="0"/>
  </r>
  <r>
    <x v="7880"/>
    <x v="3915"/>
    <x v="734"/>
    <x v="792"/>
    <x v="0"/>
    <s v="LC-16870"/>
    <s v="Lena Cacioppo"/>
    <x v="0"/>
    <x v="0"/>
    <s v="Thornton"/>
    <x v="22"/>
    <n v="80229"/>
    <x v="1"/>
    <s v="OFF-AR-10003856"/>
    <x v="1"/>
    <x v="6"/>
    <s v="Newell 344"/>
    <x v="3963"/>
    <n v="6"/>
    <n v="0.2"/>
    <n v="1.0007999999999999"/>
    <x v="1"/>
    <x v="0"/>
  </r>
  <r>
    <x v="7881"/>
    <x v="3915"/>
    <x v="734"/>
    <x v="792"/>
    <x v="0"/>
    <s v="LC-16870"/>
    <s v="Lena Cacioppo"/>
    <x v="0"/>
    <x v="0"/>
    <s v="Thornton"/>
    <x v="22"/>
    <n v="80229"/>
    <x v="1"/>
    <s v="TEC-AC-10002006"/>
    <x v="2"/>
    <x v="11"/>
    <s v="Memorex Micro Travel Drive 16 GB"/>
    <x v="3499"/>
    <n v="6"/>
    <n v="0.2"/>
    <n v="10.553399999999993"/>
    <x v="1"/>
    <x v="0"/>
  </r>
  <r>
    <x v="7882"/>
    <x v="3915"/>
    <x v="734"/>
    <x v="792"/>
    <x v="0"/>
    <s v="LC-16870"/>
    <s v="Lena Cacioppo"/>
    <x v="0"/>
    <x v="0"/>
    <s v="Thornton"/>
    <x v="22"/>
    <n v="80229"/>
    <x v="1"/>
    <s v="TEC-AC-10002006"/>
    <x v="2"/>
    <x v="11"/>
    <s v="Memorex Micro Travel Drive 16 GB"/>
    <x v="1141"/>
    <n v="8"/>
    <n v="0.2"/>
    <n v="14.07119999999999"/>
    <x v="1"/>
    <x v="0"/>
  </r>
  <r>
    <x v="7883"/>
    <x v="3915"/>
    <x v="734"/>
    <x v="792"/>
    <x v="0"/>
    <s v="LC-16870"/>
    <s v="Lena Cacioppo"/>
    <x v="0"/>
    <x v="0"/>
    <s v="Thornton"/>
    <x v="22"/>
    <n v="80229"/>
    <x v="1"/>
    <s v="OFF-PA-10002246"/>
    <x v="1"/>
    <x v="10"/>
    <s v="Wirebound Four 2-3/4 x 5 Forms per Page, 400 Sets per Book"/>
    <x v="5190"/>
    <n v="2"/>
    <n v="0.2"/>
    <n v="3.7409999999999997"/>
    <x v="1"/>
    <x v="0"/>
  </r>
  <r>
    <x v="7884"/>
    <x v="3915"/>
    <x v="734"/>
    <x v="792"/>
    <x v="0"/>
    <s v="LC-16870"/>
    <s v="Lena Cacioppo"/>
    <x v="0"/>
    <x v="0"/>
    <s v="Thornton"/>
    <x v="22"/>
    <n v="80229"/>
    <x v="1"/>
    <s v="OFF-SU-10004782"/>
    <x v="1"/>
    <x v="14"/>
    <s v="Elite 5&quot; Scissors"/>
    <x v="5191"/>
    <n v="7"/>
    <n v="0.2"/>
    <n v="5.9149999999999938"/>
    <x v="1"/>
    <x v="0"/>
  </r>
  <r>
    <x v="7885"/>
    <x v="3915"/>
    <x v="734"/>
    <x v="792"/>
    <x v="0"/>
    <s v="LC-16870"/>
    <s v="Lena Cacioppo"/>
    <x v="0"/>
    <x v="0"/>
    <s v="Thornton"/>
    <x v="22"/>
    <n v="80229"/>
    <x v="1"/>
    <s v="FUR-FU-10004351"/>
    <x v="0"/>
    <x v="5"/>
    <s v="Staple-based wall hangings"/>
    <x v="5192"/>
    <n v="3"/>
    <n v="0.2"/>
    <n v="7.0128000000000013"/>
    <x v="1"/>
    <x v="0"/>
  </r>
  <r>
    <x v="7886"/>
    <x v="3915"/>
    <x v="734"/>
    <x v="792"/>
    <x v="0"/>
    <s v="LC-16870"/>
    <s v="Lena Cacioppo"/>
    <x v="0"/>
    <x v="0"/>
    <s v="Thornton"/>
    <x v="22"/>
    <n v="80229"/>
    <x v="1"/>
    <s v="FUR-FU-10004270"/>
    <x v="0"/>
    <x v="5"/>
    <s v="Eldon Image Series Desk Accessories, Burgundy"/>
    <x v="2474"/>
    <n v="5"/>
    <n v="0.2"/>
    <n v="3.3439999999999994"/>
    <x v="1"/>
    <x v="0"/>
  </r>
  <r>
    <x v="7887"/>
    <x v="3915"/>
    <x v="734"/>
    <x v="792"/>
    <x v="0"/>
    <s v="LC-16870"/>
    <s v="Lena Cacioppo"/>
    <x v="0"/>
    <x v="0"/>
    <s v="Thornton"/>
    <x v="22"/>
    <n v="80229"/>
    <x v="1"/>
    <s v="FUR-FU-10004053"/>
    <x v="0"/>
    <x v="5"/>
    <s v="DAX Two-Tone Silver Metal Document Frame"/>
    <x v="2738"/>
    <n v="1"/>
    <n v="0.2"/>
    <n v="4.6552000000000007"/>
    <x v="1"/>
    <x v="0"/>
  </r>
  <r>
    <x v="7888"/>
    <x v="3916"/>
    <x v="765"/>
    <x v="1275"/>
    <x v="1"/>
    <s v="JP-15520"/>
    <s v="Jeremy Pistek"/>
    <x v="0"/>
    <x v="0"/>
    <s v="Davis"/>
    <x v="1"/>
    <n v="95616"/>
    <x v="1"/>
    <s v="OFF-PA-10000019"/>
    <x v="1"/>
    <x v="10"/>
    <s v="Xerox 1931"/>
    <x v="56"/>
    <n v="5"/>
    <n v="0"/>
    <n v="15.552000000000001"/>
    <x v="1"/>
    <x v="0"/>
  </r>
  <r>
    <x v="7889"/>
    <x v="3917"/>
    <x v="591"/>
    <x v="903"/>
    <x v="1"/>
    <s v="TS-21655"/>
    <s v="Trudy Schmidt"/>
    <x v="0"/>
    <x v="0"/>
    <s v="Fayetteville"/>
    <x v="36"/>
    <n v="72701"/>
    <x v="0"/>
    <s v="OFF-AR-10003811"/>
    <x v="1"/>
    <x v="6"/>
    <s v="Newell 327"/>
    <x v="5193"/>
    <n v="9"/>
    <n v="0"/>
    <n v="5.3703000000000003"/>
    <x v="0"/>
    <x v="0"/>
  </r>
  <r>
    <x v="7890"/>
    <x v="3917"/>
    <x v="591"/>
    <x v="903"/>
    <x v="1"/>
    <s v="TS-21655"/>
    <s v="Trudy Schmidt"/>
    <x v="0"/>
    <x v="0"/>
    <s v="Fayetteville"/>
    <x v="36"/>
    <n v="72701"/>
    <x v="0"/>
    <s v="TEC-AC-10001838"/>
    <x v="2"/>
    <x v="11"/>
    <s v="Razer Tiamat Over Ear 7.1 Surround Sound PC Gaming Headset"/>
    <x v="5194"/>
    <n v="2"/>
    <n v="0"/>
    <n v="171.99140000000003"/>
    <x v="0"/>
    <x v="0"/>
  </r>
  <r>
    <x v="7891"/>
    <x v="3917"/>
    <x v="591"/>
    <x v="903"/>
    <x v="1"/>
    <s v="TS-21655"/>
    <s v="Trudy Schmidt"/>
    <x v="0"/>
    <x v="0"/>
    <s v="Fayetteville"/>
    <x v="36"/>
    <n v="72701"/>
    <x v="0"/>
    <s v="FUR-FU-10003553"/>
    <x v="0"/>
    <x v="5"/>
    <s v="Howard Miller 13-1/2&quot; Diameter Rosebrook Wall Clock"/>
    <x v="5195"/>
    <n v="5"/>
    <n v="0"/>
    <n v="137.54000000000002"/>
    <x v="0"/>
    <x v="0"/>
  </r>
  <r>
    <x v="7892"/>
    <x v="3917"/>
    <x v="591"/>
    <x v="903"/>
    <x v="1"/>
    <s v="TS-21655"/>
    <s v="Trudy Schmidt"/>
    <x v="0"/>
    <x v="0"/>
    <s v="Fayetteville"/>
    <x v="36"/>
    <n v="72701"/>
    <x v="0"/>
    <s v="OFF-PA-10003302"/>
    <x v="1"/>
    <x v="10"/>
    <s v="Xerox 1906"/>
    <x v="1938"/>
    <n v="3"/>
    <n v="0"/>
    <n v="49.970399999999991"/>
    <x v="0"/>
    <x v="0"/>
  </r>
  <r>
    <x v="7893"/>
    <x v="3918"/>
    <x v="283"/>
    <x v="1276"/>
    <x v="1"/>
    <s v="NM-18445"/>
    <s v="Nathan Mautz"/>
    <x v="2"/>
    <x v="0"/>
    <s v="New York City"/>
    <x v="15"/>
    <n v="10011"/>
    <x v="3"/>
    <s v="OFF-BI-10002412"/>
    <x v="1"/>
    <x v="8"/>
    <s v="Wilson Jones “Snap” Scratch Pad Binder Tool for Ring Binders"/>
    <x v="4107"/>
    <n v="3"/>
    <n v="0.2"/>
    <n v="4.3500000000000005"/>
    <x v="3"/>
    <x v="0"/>
  </r>
  <r>
    <x v="7894"/>
    <x v="3919"/>
    <x v="548"/>
    <x v="587"/>
    <x v="1"/>
    <s v="EH-14125"/>
    <s v="Eugene Hildebrand"/>
    <x v="2"/>
    <x v="0"/>
    <s v="Wheeling"/>
    <x v="48"/>
    <n v="26003"/>
    <x v="3"/>
    <s v="OFF-BI-10002852"/>
    <x v="1"/>
    <x v="8"/>
    <s v="Ibico Standard Transparent Covers"/>
    <x v="5196"/>
    <n v="5"/>
    <n v="0"/>
    <n v="40.376000000000005"/>
    <x v="3"/>
    <x v="0"/>
  </r>
  <r>
    <x v="7895"/>
    <x v="3919"/>
    <x v="548"/>
    <x v="587"/>
    <x v="1"/>
    <s v="EH-14125"/>
    <s v="Eugene Hildebrand"/>
    <x v="2"/>
    <x v="0"/>
    <s v="Wheeling"/>
    <x v="48"/>
    <n v="26003"/>
    <x v="3"/>
    <s v="OFF-BI-10000145"/>
    <x v="1"/>
    <x v="8"/>
    <s v="Zipper Ring Binder Pockets"/>
    <x v="875"/>
    <n v="2"/>
    <n v="0"/>
    <n v="3.0575999999999999"/>
    <x v="3"/>
    <x v="0"/>
  </r>
  <r>
    <x v="7896"/>
    <x v="3919"/>
    <x v="548"/>
    <x v="587"/>
    <x v="1"/>
    <s v="EH-14125"/>
    <s v="Eugene Hildebrand"/>
    <x v="2"/>
    <x v="0"/>
    <s v="Wheeling"/>
    <x v="48"/>
    <n v="26003"/>
    <x v="3"/>
    <s v="OFF-PA-10001970"/>
    <x v="1"/>
    <x v="10"/>
    <s v="Xerox 1908"/>
    <x v="990"/>
    <n v="8"/>
    <n v="0"/>
    <n v="219.44159999999999"/>
    <x v="3"/>
    <x v="0"/>
  </r>
  <r>
    <x v="7897"/>
    <x v="3920"/>
    <x v="802"/>
    <x v="797"/>
    <x v="1"/>
    <s v="DC-12850"/>
    <s v="Dan Campbell"/>
    <x v="0"/>
    <x v="0"/>
    <s v="Memphis"/>
    <x v="18"/>
    <n v="38109"/>
    <x v="0"/>
    <s v="OFF-AP-10001563"/>
    <x v="1"/>
    <x v="9"/>
    <s v="Belkin Premiere Surge Master II 8-outlet surge protector"/>
    <x v="5197"/>
    <n v="7"/>
    <n v="0.2"/>
    <n v="30.605399999999946"/>
    <x v="0"/>
    <x v="0"/>
  </r>
  <r>
    <x v="7898"/>
    <x v="3920"/>
    <x v="802"/>
    <x v="797"/>
    <x v="1"/>
    <s v="DC-12850"/>
    <s v="Dan Campbell"/>
    <x v="0"/>
    <x v="0"/>
    <s v="Memphis"/>
    <x v="18"/>
    <n v="38109"/>
    <x v="0"/>
    <s v="OFF-BI-10001359"/>
    <x v="1"/>
    <x v="8"/>
    <s v="GBC DocuBind TL300 Electric Binding System"/>
    <x v="5198"/>
    <n v="6"/>
    <n v="0.7"/>
    <n v="-1237.8461999999995"/>
    <x v="0"/>
    <x v="0"/>
  </r>
  <r>
    <x v="7899"/>
    <x v="3920"/>
    <x v="802"/>
    <x v="797"/>
    <x v="1"/>
    <s v="DC-12850"/>
    <s v="Dan Campbell"/>
    <x v="0"/>
    <x v="0"/>
    <s v="Memphis"/>
    <x v="18"/>
    <n v="38109"/>
    <x v="0"/>
    <s v="OFF-FA-10003495"/>
    <x v="1"/>
    <x v="13"/>
    <s v="Staples"/>
    <x v="2426"/>
    <n v="5"/>
    <n v="0.2"/>
    <n v="9.1199999999999974"/>
    <x v="0"/>
    <x v="0"/>
  </r>
  <r>
    <x v="7900"/>
    <x v="3920"/>
    <x v="802"/>
    <x v="797"/>
    <x v="1"/>
    <s v="DC-12850"/>
    <s v="Dan Campbell"/>
    <x v="0"/>
    <x v="0"/>
    <s v="Memphis"/>
    <x v="18"/>
    <n v="38109"/>
    <x v="0"/>
    <s v="TEC-AC-10003709"/>
    <x v="2"/>
    <x v="11"/>
    <s v="Maxell 4.7GB DVD-R 5/Pack"/>
    <x v="5199"/>
    <n v="2"/>
    <n v="0.2"/>
    <n v="0.47520000000000018"/>
    <x v="0"/>
    <x v="0"/>
  </r>
  <r>
    <x v="7901"/>
    <x v="3920"/>
    <x v="802"/>
    <x v="797"/>
    <x v="1"/>
    <s v="DC-12850"/>
    <s v="Dan Campbell"/>
    <x v="0"/>
    <x v="0"/>
    <s v="Memphis"/>
    <x v="18"/>
    <n v="38109"/>
    <x v="0"/>
    <s v="FUR-FU-10003268"/>
    <x v="0"/>
    <x v="5"/>
    <s v="Eldon Radial Chair Mat for Low to Medium Pile Carpets"/>
    <x v="236"/>
    <n v="1"/>
    <n v="0.2"/>
    <n v="0"/>
    <x v="0"/>
    <x v="0"/>
  </r>
  <r>
    <x v="7902"/>
    <x v="3920"/>
    <x v="802"/>
    <x v="797"/>
    <x v="1"/>
    <s v="DC-12850"/>
    <s v="Dan Campbell"/>
    <x v="0"/>
    <x v="0"/>
    <s v="Memphis"/>
    <x v="18"/>
    <n v="38109"/>
    <x v="0"/>
    <s v="OFF-EN-10003845"/>
    <x v="1"/>
    <x v="12"/>
    <s v="Colored Envelopes"/>
    <x v="1816"/>
    <n v="5"/>
    <n v="0.2"/>
    <n v="4.7969999999999988"/>
    <x v="0"/>
    <x v="0"/>
  </r>
  <r>
    <x v="7903"/>
    <x v="3920"/>
    <x v="802"/>
    <x v="797"/>
    <x v="1"/>
    <s v="DC-12850"/>
    <s v="Dan Campbell"/>
    <x v="0"/>
    <x v="0"/>
    <s v="Memphis"/>
    <x v="18"/>
    <n v="38109"/>
    <x v="0"/>
    <s v="FUR-CH-10002073"/>
    <x v="0"/>
    <x v="1"/>
    <s v="Hon Olson Stacker Chairs"/>
    <x v="5200"/>
    <n v="2"/>
    <n v="0.2"/>
    <n v="47.660399999999967"/>
    <x v="0"/>
    <x v="0"/>
  </r>
  <r>
    <x v="7904"/>
    <x v="3921"/>
    <x v="209"/>
    <x v="681"/>
    <x v="1"/>
    <s v="DO-13645"/>
    <s v="Doug O'Connell"/>
    <x v="0"/>
    <x v="0"/>
    <s v="Houston"/>
    <x v="5"/>
    <n v="77036"/>
    <x v="2"/>
    <s v="OFF-PA-10001357"/>
    <x v="1"/>
    <x v="10"/>
    <s v="Xerox 1886"/>
    <x v="5201"/>
    <n v="2"/>
    <n v="0.2"/>
    <n v="26.823999999999995"/>
    <x v="2"/>
    <x v="0"/>
  </r>
  <r>
    <x v="7905"/>
    <x v="3922"/>
    <x v="52"/>
    <x v="1181"/>
    <x v="1"/>
    <s v="LS-16975"/>
    <s v="Lindsay Shagiari"/>
    <x v="2"/>
    <x v="0"/>
    <s v="Dallas"/>
    <x v="5"/>
    <n v="75217"/>
    <x v="2"/>
    <s v="OFF-EN-10001415"/>
    <x v="1"/>
    <x v="12"/>
    <s v="Staple envelope"/>
    <x v="3870"/>
    <n v="1"/>
    <n v="0.2"/>
    <n v="1.6739999999999999"/>
    <x v="2"/>
    <x v="0"/>
  </r>
  <r>
    <x v="7906"/>
    <x v="3922"/>
    <x v="52"/>
    <x v="1181"/>
    <x v="1"/>
    <s v="LS-16975"/>
    <s v="Lindsay Shagiari"/>
    <x v="2"/>
    <x v="0"/>
    <s v="Dallas"/>
    <x v="5"/>
    <n v="75217"/>
    <x v="2"/>
    <s v="OFF-BI-10002813"/>
    <x v="1"/>
    <x v="8"/>
    <s v="Avery Reinforcements for Hole-Punch Pages"/>
    <x v="5202"/>
    <n v="10"/>
    <n v="0.8"/>
    <n v="-6.93"/>
    <x v="2"/>
    <x v="0"/>
  </r>
  <r>
    <x v="7907"/>
    <x v="3923"/>
    <x v="679"/>
    <x v="928"/>
    <x v="2"/>
    <s v="RW-19630"/>
    <s v="Rob Williams"/>
    <x v="1"/>
    <x v="0"/>
    <s v="San Francisco"/>
    <x v="1"/>
    <n v="94122"/>
    <x v="1"/>
    <s v="OFF-AP-10003849"/>
    <x v="1"/>
    <x v="9"/>
    <s v="Hoover Shoulder Vac Commercial Portable Vacuum"/>
    <x v="4169"/>
    <n v="2"/>
    <n v="0"/>
    <n v="178.90999999999997"/>
    <x v="1"/>
    <x v="0"/>
  </r>
  <r>
    <x v="7908"/>
    <x v="3924"/>
    <x v="275"/>
    <x v="439"/>
    <x v="1"/>
    <s v="RD-19720"/>
    <s v="Roger Demir"/>
    <x v="0"/>
    <x v="0"/>
    <s v="Morgan Hill"/>
    <x v="1"/>
    <n v="95037"/>
    <x v="1"/>
    <s v="FUR-TA-10004147"/>
    <x v="0"/>
    <x v="3"/>
    <s v="Hon 4060 Series Tables"/>
    <x v="5203"/>
    <n v="3"/>
    <n v="0.2"/>
    <n v="6.717599999999976"/>
    <x v="1"/>
    <x v="0"/>
  </r>
  <r>
    <x v="7909"/>
    <x v="3924"/>
    <x v="275"/>
    <x v="439"/>
    <x v="1"/>
    <s v="RD-19720"/>
    <s v="Roger Demir"/>
    <x v="0"/>
    <x v="0"/>
    <s v="Morgan Hill"/>
    <x v="1"/>
    <n v="95037"/>
    <x v="1"/>
    <s v="OFF-AR-10001662"/>
    <x v="1"/>
    <x v="6"/>
    <s v="Rogers Handheld Barrel Pencil Sharpener"/>
    <x v="5204"/>
    <n v="8"/>
    <n v="0"/>
    <n v="5.9184000000000019"/>
    <x v="1"/>
    <x v="0"/>
  </r>
  <r>
    <x v="7910"/>
    <x v="3924"/>
    <x v="275"/>
    <x v="439"/>
    <x v="1"/>
    <s v="RD-19720"/>
    <s v="Roger Demir"/>
    <x v="0"/>
    <x v="0"/>
    <s v="Morgan Hill"/>
    <x v="1"/>
    <n v="95037"/>
    <x v="1"/>
    <s v="OFF-ST-10001558"/>
    <x v="1"/>
    <x v="4"/>
    <s v="Acco Perma 4000 Stacking Storage Drawers"/>
    <x v="5205"/>
    <n v="3"/>
    <n v="0"/>
    <n v="7.3079999999999998"/>
    <x v="1"/>
    <x v="0"/>
  </r>
  <r>
    <x v="7911"/>
    <x v="3924"/>
    <x v="275"/>
    <x v="439"/>
    <x v="1"/>
    <s v="RD-19720"/>
    <s v="Roger Demir"/>
    <x v="0"/>
    <x v="0"/>
    <s v="Morgan Hill"/>
    <x v="1"/>
    <n v="95037"/>
    <x v="1"/>
    <s v="FUR-BO-10001337"/>
    <x v="0"/>
    <x v="0"/>
    <s v="O'Sullivan Living Dimensions 2-Shelf Bookcases"/>
    <x v="4308"/>
    <n v="2"/>
    <n v="0.15"/>
    <n v="-12.097999999999999"/>
    <x v="1"/>
    <x v="0"/>
  </r>
  <r>
    <x v="7912"/>
    <x v="3925"/>
    <x v="236"/>
    <x v="1277"/>
    <x v="0"/>
    <s v="RB-19570"/>
    <s v="Rob Beeghly"/>
    <x v="0"/>
    <x v="0"/>
    <s v="Saint Charles"/>
    <x v="10"/>
    <n v="60174"/>
    <x v="2"/>
    <s v="FUR-FU-10001602"/>
    <x v="0"/>
    <x v="5"/>
    <s v="Eldon Delta Triangular Chair Mat, 52&quot; x 58&quot;, Clear"/>
    <x v="5206"/>
    <n v="2"/>
    <n v="0.6"/>
    <n v="-31.861200000000004"/>
    <x v="2"/>
    <x v="0"/>
  </r>
  <r>
    <x v="7913"/>
    <x v="3926"/>
    <x v="326"/>
    <x v="952"/>
    <x v="2"/>
    <s v="JE-15715"/>
    <s v="Joe Elijah"/>
    <x v="0"/>
    <x v="0"/>
    <s v="Cleveland"/>
    <x v="24"/>
    <n v="44105"/>
    <x v="3"/>
    <s v="OFF-ST-10003996"/>
    <x v="1"/>
    <x v="4"/>
    <s v="Letter/Legal File Tote with Clear Snap-On Lid, Black Granite"/>
    <x v="5207"/>
    <n v="2"/>
    <n v="0.2"/>
    <n v="1.9271999999999991"/>
    <x v="3"/>
    <x v="0"/>
  </r>
  <r>
    <x v="7914"/>
    <x v="3927"/>
    <x v="46"/>
    <x v="329"/>
    <x v="1"/>
    <s v="SR-20740"/>
    <s v="Steven Roelle"/>
    <x v="2"/>
    <x v="0"/>
    <s v="New York City"/>
    <x v="15"/>
    <n v="10024"/>
    <x v="3"/>
    <s v="TEC-MA-10003673"/>
    <x v="2"/>
    <x v="15"/>
    <s v="Hewlett-Packard Desktjet 6988DT Refurbished Printer"/>
    <x v="5208"/>
    <n v="5"/>
    <n v="0"/>
    <n v="1668.2049999999999"/>
    <x v="3"/>
    <x v="0"/>
  </r>
  <r>
    <x v="7915"/>
    <x v="3927"/>
    <x v="46"/>
    <x v="329"/>
    <x v="1"/>
    <s v="SR-20740"/>
    <s v="Steven Roelle"/>
    <x v="2"/>
    <x v="0"/>
    <s v="New York City"/>
    <x v="15"/>
    <n v="10024"/>
    <x v="3"/>
    <s v="TEC-AC-10004992"/>
    <x v="2"/>
    <x v="11"/>
    <s v="Kingston Digital DataTraveler 64GB USB 2.0"/>
    <x v="3933"/>
    <n v="3"/>
    <n v="0"/>
    <n v="8.1071999999999917"/>
    <x v="3"/>
    <x v="0"/>
  </r>
  <r>
    <x v="7916"/>
    <x v="3928"/>
    <x v="312"/>
    <x v="1005"/>
    <x v="1"/>
    <s v="PO-19195"/>
    <s v="Phillina Ober"/>
    <x v="2"/>
    <x v="0"/>
    <s v="Philadelphia"/>
    <x v="9"/>
    <n v="19140"/>
    <x v="3"/>
    <s v="FUR-CH-10002880"/>
    <x v="0"/>
    <x v="1"/>
    <s v="Global High-Back Leather Tilter, Burgundy"/>
    <x v="5209"/>
    <n v="4"/>
    <n v="0.3"/>
    <n v="-93.472400000000022"/>
    <x v="3"/>
    <x v="0"/>
  </r>
  <r>
    <x v="7917"/>
    <x v="3929"/>
    <x v="507"/>
    <x v="221"/>
    <x v="0"/>
    <s v="JK-16120"/>
    <s v="Julie Kriz"/>
    <x v="2"/>
    <x v="0"/>
    <s v="Garland"/>
    <x v="5"/>
    <n v="75043"/>
    <x v="2"/>
    <s v="OFF-AR-10000380"/>
    <x v="1"/>
    <x v="6"/>
    <s v="Hunt PowerHouse Electric Pencil Sharpener, Blue"/>
    <x v="5210"/>
    <n v="1"/>
    <n v="0.2"/>
    <n v="3.7979999999999947"/>
    <x v="2"/>
    <x v="0"/>
  </r>
  <r>
    <x v="7918"/>
    <x v="3930"/>
    <x v="433"/>
    <x v="481"/>
    <x v="0"/>
    <s v="JP-16135"/>
    <s v="Julie Prescott"/>
    <x v="2"/>
    <x v="0"/>
    <s v="San Diego"/>
    <x v="1"/>
    <n v="92024"/>
    <x v="1"/>
    <s v="OFF-BI-10002706"/>
    <x v="1"/>
    <x v="8"/>
    <s v="Avery Premier Heavy-Duty Binder with Round Locking Rings"/>
    <x v="2543"/>
    <n v="2"/>
    <n v="0.2"/>
    <n v="7.4255999999999993"/>
    <x v="1"/>
    <x v="0"/>
  </r>
  <r>
    <x v="7919"/>
    <x v="3931"/>
    <x v="175"/>
    <x v="814"/>
    <x v="1"/>
    <s v="Dp-13240"/>
    <s v="Dean percer"/>
    <x v="2"/>
    <x v="0"/>
    <s v="Waterbury"/>
    <x v="29"/>
    <n v="6708"/>
    <x v="3"/>
    <s v="OFF-ST-10000943"/>
    <x v="1"/>
    <x v="4"/>
    <s v="Eldon ProFile File 'N Store Portable File Tub Letter/Legal Size Black"/>
    <x v="5211"/>
    <n v="2"/>
    <n v="0"/>
    <n v="10.813600000000001"/>
    <x v="3"/>
    <x v="0"/>
  </r>
  <r>
    <x v="7920"/>
    <x v="3931"/>
    <x v="175"/>
    <x v="814"/>
    <x v="1"/>
    <s v="Dp-13240"/>
    <s v="Dean percer"/>
    <x v="2"/>
    <x v="0"/>
    <s v="Waterbury"/>
    <x v="29"/>
    <n v="6708"/>
    <x v="3"/>
    <s v="TEC-AC-10001090"/>
    <x v="2"/>
    <x v="11"/>
    <s v="Micro Innovations Wireless Classic Keyboard with Mouse"/>
    <x v="2830"/>
    <n v="2"/>
    <n v="0"/>
    <n v="10.796399999999998"/>
    <x v="3"/>
    <x v="0"/>
  </r>
  <r>
    <x v="7921"/>
    <x v="3932"/>
    <x v="677"/>
    <x v="875"/>
    <x v="1"/>
    <s v="JB-16000"/>
    <s v="Joy Bell-"/>
    <x v="0"/>
    <x v="0"/>
    <s v="Columbia"/>
    <x v="39"/>
    <n v="21044"/>
    <x v="3"/>
    <s v="OFF-BI-10002026"/>
    <x v="1"/>
    <x v="8"/>
    <s v="Avery Arch Ring Binders"/>
    <x v="5212"/>
    <n v="3"/>
    <n v="0"/>
    <n v="81.920999999999992"/>
    <x v="3"/>
    <x v="0"/>
  </r>
  <r>
    <x v="7922"/>
    <x v="3933"/>
    <x v="241"/>
    <x v="289"/>
    <x v="1"/>
    <s v="PP-18955"/>
    <s v="Paul Prost"/>
    <x v="2"/>
    <x v="0"/>
    <s v="Hollywood"/>
    <x v="2"/>
    <n v="33021"/>
    <x v="0"/>
    <s v="TEC-PH-10000526"/>
    <x v="2"/>
    <x v="7"/>
    <s v="Vtech CS6719"/>
    <x v="3293"/>
    <n v="5"/>
    <n v="0.2"/>
    <n v="38.396000000000015"/>
    <x v="0"/>
    <x v="0"/>
  </r>
  <r>
    <x v="7923"/>
    <x v="3933"/>
    <x v="241"/>
    <x v="289"/>
    <x v="1"/>
    <s v="PP-18955"/>
    <s v="Paul Prost"/>
    <x v="2"/>
    <x v="0"/>
    <s v="Hollywood"/>
    <x v="2"/>
    <n v="33021"/>
    <x v="0"/>
    <s v="OFF-BI-10004002"/>
    <x v="1"/>
    <x v="8"/>
    <s v="Wilson Jones International Size A4 Ring Binders"/>
    <x v="4937"/>
    <n v="3"/>
    <n v="0.7"/>
    <n v="-11.417999999999999"/>
    <x v="0"/>
    <x v="0"/>
  </r>
  <r>
    <x v="7924"/>
    <x v="3934"/>
    <x v="572"/>
    <x v="1070"/>
    <x v="2"/>
    <s v="RF-19840"/>
    <s v="Roy Französisch"/>
    <x v="0"/>
    <x v="0"/>
    <s v="Springfield"/>
    <x v="17"/>
    <n v="22153"/>
    <x v="0"/>
    <s v="OFF-BI-10002309"/>
    <x v="1"/>
    <x v="8"/>
    <s v="Avery Heavy-Duty EZD  Binder With Locking Rings"/>
    <x v="4732"/>
    <n v="4"/>
    <n v="0"/>
    <n v="10.7136"/>
    <x v="0"/>
    <x v="0"/>
  </r>
  <r>
    <x v="7925"/>
    <x v="3934"/>
    <x v="572"/>
    <x v="1070"/>
    <x v="2"/>
    <s v="RF-19840"/>
    <s v="Roy Französisch"/>
    <x v="0"/>
    <x v="0"/>
    <s v="Springfield"/>
    <x v="17"/>
    <n v="22153"/>
    <x v="0"/>
    <s v="OFF-LA-10003923"/>
    <x v="1"/>
    <x v="2"/>
    <s v="Alphabetical Labels for Top Tab Filing"/>
    <x v="825"/>
    <n v="7"/>
    <n v="0"/>
    <n v="51.800000000000004"/>
    <x v="0"/>
    <x v="0"/>
  </r>
  <r>
    <x v="7926"/>
    <x v="3935"/>
    <x v="225"/>
    <x v="865"/>
    <x v="0"/>
    <s v="KH-16330"/>
    <s v="Katharine Harms"/>
    <x v="1"/>
    <x v="0"/>
    <s v="New York City"/>
    <x v="15"/>
    <n v="10035"/>
    <x v="3"/>
    <s v="TEC-AC-10003433"/>
    <x v="2"/>
    <x v="11"/>
    <s v="Maxell 4.7GB DVD+R 5/Pack"/>
    <x v="2629"/>
    <n v="3"/>
    <n v="0"/>
    <n v="1.3365"/>
    <x v="3"/>
    <x v="0"/>
  </r>
  <r>
    <x v="7927"/>
    <x v="3935"/>
    <x v="225"/>
    <x v="865"/>
    <x v="0"/>
    <s v="KH-16330"/>
    <s v="Katharine Harms"/>
    <x v="1"/>
    <x v="0"/>
    <s v="New York City"/>
    <x v="15"/>
    <n v="10035"/>
    <x v="3"/>
    <s v="TEC-PH-10001363"/>
    <x v="2"/>
    <x v="7"/>
    <s v="Apple iPhone 5S"/>
    <x v="5213"/>
    <n v="1"/>
    <n v="0"/>
    <n v="170.99699999999996"/>
    <x v="3"/>
    <x v="0"/>
  </r>
  <r>
    <x v="7928"/>
    <x v="3935"/>
    <x v="225"/>
    <x v="865"/>
    <x v="0"/>
    <s v="KH-16330"/>
    <s v="Katharine Harms"/>
    <x v="1"/>
    <x v="0"/>
    <s v="New York City"/>
    <x v="15"/>
    <n v="10035"/>
    <x v="3"/>
    <s v="FUR-FU-10000820"/>
    <x v="0"/>
    <x v="5"/>
    <s v="Tensor Brushed Steel Torchiere Floor Lamp"/>
    <x v="4344"/>
    <n v="3"/>
    <n v="0"/>
    <n v="9.1745999999999981"/>
    <x v="3"/>
    <x v="0"/>
  </r>
  <r>
    <x v="7929"/>
    <x v="3936"/>
    <x v="800"/>
    <x v="1186"/>
    <x v="2"/>
    <s v="EM-14200"/>
    <s v="Evan Minnotte"/>
    <x v="2"/>
    <x v="0"/>
    <s v="Dallas"/>
    <x v="5"/>
    <n v="75217"/>
    <x v="2"/>
    <s v="FUR-TA-10004767"/>
    <x v="0"/>
    <x v="3"/>
    <s v="Safco Drafting Table"/>
    <x v="5214"/>
    <n v="6"/>
    <n v="0.3"/>
    <n v="-4.2588000000000363"/>
    <x v="2"/>
    <x v="0"/>
  </r>
  <r>
    <x v="7930"/>
    <x v="3937"/>
    <x v="869"/>
    <x v="893"/>
    <x v="0"/>
    <s v="DK-12835"/>
    <s v="Damala Kotsonis"/>
    <x v="1"/>
    <x v="0"/>
    <s v="New York City"/>
    <x v="15"/>
    <n v="10024"/>
    <x v="3"/>
    <s v="OFF-AR-10001955"/>
    <x v="1"/>
    <x v="6"/>
    <s v="Newell 319"/>
    <x v="426"/>
    <n v="3"/>
    <n v="0"/>
    <n v="17.855999999999995"/>
    <x v="3"/>
    <x v="0"/>
  </r>
  <r>
    <x v="7931"/>
    <x v="3938"/>
    <x v="692"/>
    <x v="1231"/>
    <x v="1"/>
    <s v="MC-17425"/>
    <s v="Mark Cousins"/>
    <x v="1"/>
    <x v="0"/>
    <s v="Portland"/>
    <x v="21"/>
    <n v="97206"/>
    <x v="1"/>
    <s v="FUR-CH-10004886"/>
    <x v="0"/>
    <x v="1"/>
    <s v="Bevis Steel Folding Chairs"/>
    <x v="2186"/>
    <n v="3"/>
    <n v="0.2"/>
    <n v="23.027999999999992"/>
    <x v="1"/>
    <x v="0"/>
  </r>
  <r>
    <x v="7932"/>
    <x v="3938"/>
    <x v="692"/>
    <x v="1231"/>
    <x v="1"/>
    <s v="MC-17425"/>
    <s v="Mark Cousins"/>
    <x v="1"/>
    <x v="0"/>
    <s v="Portland"/>
    <x v="21"/>
    <n v="97206"/>
    <x v="1"/>
    <s v="OFF-PA-10003641"/>
    <x v="1"/>
    <x v="10"/>
    <s v="Xerox 1909"/>
    <x v="151"/>
    <n v="5"/>
    <n v="0.2"/>
    <n v="34.293999999999997"/>
    <x v="1"/>
    <x v="0"/>
  </r>
  <r>
    <x v="7933"/>
    <x v="3939"/>
    <x v="629"/>
    <x v="1178"/>
    <x v="1"/>
    <s v="RW-19540"/>
    <s v="Rick Wilson"/>
    <x v="1"/>
    <x v="0"/>
    <s v="Brentwood"/>
    <x v="1"/>
    <n v="94513"/>
    <x v="1"/>
    <s v="OFF-EN-10003134"/>
    <x v="1"/>
    <x v="12"/>
    <s v="Staple envelope"/>
    <x v="371"/>
    <n v="2"/>
    <n v="0"/>
    <n v="11.68"/>
    <x v="1"/>
    <x v="1"/>
  </r>
  <r>
    <x v="7934"/>
    <x v="3939"/>
    <x v="629"/>
    <x v="1178"/>
    <x v="1"/>
    <s v="RW-19540"/>
    <s v="Rick Wilson"/>
    <x v="1"/>
    <x v="0"/>
    <s v="Brentwood"/>
    <x v="1"/>
    <n v="94513"/>
    <x v="1"/>
    <s v="TEC-PH-10002564"/>
    <x v="2"/>
    <x v="7"/>
    <s v="OtterBox Defender Series Case - Samsung Galaxy S4"/>
    <x v="981"/>
    <n v="3"/>
    <n v="0.2"/>
    <n v="8.9969999999999892"/>
    <x v="1"/>
    <x v="1"/>
  </r>
  <r>
    <x v="7935"/>
    <x v="3939"/>
    <x v="629"/>
    <x v="1178"/>
    <x v="1"/>
    <s v="RW-19540"/>
    <s v="Rick Wilson"/>
    <x v="1"/>
    <x v="0"/>
    <s v="Brentwood"/>
    <x v="1"/>
    <n v="94513"/>
    <x v="1"/>
    <s v="OFF-PA-10003893"/>
    <x v="1"/>
    <x v="10"/>
    <s v="Xerox 1962"/>
    <x v="18"/>
    <n v="2"/>
    <n v="0"/>
    <n v="3.8519999999999994"/>
    <x v="1"/>
    <x v="1"/>
  </r>
  <r>
    <x v="7936"/>
    <x v="3939"/>
    <x v="629"/>
    <x v="1178"/>
    <x v="1"/>
    <s v="RW-19540"/>
    <s v="Rick Wilson"/>
    <x v="1"/>
    <x v="0"/>
    <s v="Brentwood"/>
    <x v="1"/>
    <n v="94513"/>
    <x v="1"/>
    <s v="OFF-BI-10000174"/>
    <x v="1"/>
    <x v="8"/>
    <s v="Wilson Jones Clip &amp; Carry Folder Binder Tool for Ring Binders, Clear"/>
    <x v="4107"/>
    <n v="3"/>
    <n v="0.2"/>
    <n v="4.8720000000000008"/>
    <x v="1"/>
    <x v="1"/>
  </r>
  <r>
    <x v="7937"/>
    <x v="3939"/>
    <x v="629"/>
    <x v="1178"/>
    <x v="1"/>
    <s v="RW-19540"/>
    <s v="Rick Wilson"/>
    <x v="1"/>
    <x v="0"/>
    <s v="Brentwood"/>
    <x v="1"/>
    <n v="94513"/>
    <x v="1"/>
    <s v="OFF-AP-10001058"/>
    <x v="1"/>
    <x v="9"/>
    <s v="Sanyo 2.5 Cubic Foot Mid-Size Office Refrigerators"/>
    <x v="5215"/>
    <n v="9"/>
    <n v="0"/>
    <n v="654.7553999999999"/>
    <x v="1"/>
    <x v="1"/>
  </r>
  <r>
    <x v="7938"/>
    <x v="3939"/>
    <x v="629"/>
    <x v="1178"/>
    <x v="1"/>
    <s v="RW-19540"/>
    <s v="Rick Wilson"/>
    <x v="1"/>
    <x v="0"/>
    <s v="Brentwood"/>
    <x v="1"/>
    <n v="94513"/>
    <x v="1"/>
    <s v="OFF-ST-10001496"/>
    <x v="1"/>
    <x v="4"/>
    <s v="Standard Rollaway File with Lock"/>
    <x v="863"/>
    <n v="3"/>
    <n v="0"/>
    <n v="140.54820000000001"/>
    <x v="1"/>
    <x v="1"/>
  </r>
  <r>
    <x v="7939"/>
    <x v="3939"/>
    <x v="629"/>
    <x v="1178"/>
    <x v="1"/>
    <s v="RW-19540"/>
    <s v="Rick Wilson"/>
    <x v="1"/>
    <x v="0"/>
    <s v="Brentwood"/>
    <x v="1"/>
    <n v="94513"/>
    <x v="1"/>
    <s v="OFF-BI-10004230"/>
    <x v="1"/>
    <x v="8"/>
    <s v="GBC Recycled Grain Textured Covers"/>
    <x v="5216"/>
    <n v="8"/>
    <n v="0.2"/>
    <n v="77.369599999999991"/>
    <x v="1"/>
    <x v="1"/>
  </r>
  <r>
    <x v="7940"/>
    <x v="3940"/>
    <x v="882"/>
    <x v="24"/>
    <x v="2"/>
    <s v="DS-13180"/>
    <s v="David Smith"/>
    <x v="1"/>
    <x v="0"/>
    <s v="San Diego"/>
    <x v="1"/>
    <n v="92037"/>
    <x v="1"/>
    <s v="FUR-CH-10001146"/>
    <x v="0"/>
    <x v="1"/>
    <s v="Global Task Chair, Black"/>
    <x v="125"/>
    <n v="2"/>
    <n v="0.2"/>
    <n v="-9.1601999999999961"/>
    <x v="1"/>
    <x v="0"/>
  </r>
  <r>
    <x v="7941"/>
    <x v="3940"/>
    <x v="882"/>
    <x v="24"/>
    <x v="2"/>
    <s v="DS-13180"/>
    <s v="David Smith"/>
    <x v="1"/>
    <x v="0"/>
    <s v="San Diego"/>
    <x v="1"/>
    <n v="92037"/>
    <x v="1"/>
    <s v="OFF-ST-10001590"/>
    <x v="1"/>
    <x v="4"/>
    <s v="Tenex Personal Project File with Scoop Front Design, Black"/>
    <x v="5217"/>
    <n v="10"/>
    <n v="0"/>
    <n v="35.047999999999995"/>
    <x v="1"/>
    <x v="0"/>
  </r>
  <r>
    <x v="7942"/>
    <x v="3941"/>
    <x v="53"/>
    <x v="378"/>
    <x v="1"/>
    <s v="GA-14725"/>
    <s v="Guy Armstrong"/>
    <x v="0"/>
    <x v="0"/>
    <s v="Dallas"/>
    <x v="5"/>
    <n v="75081"/>
    <x v="2"/>
    <s v="OFF-BI-10003684"/>
    <x v="1"/>
    <x v="8"/>
    <s v="Wilson Jones Legal Size Ring Binders"/>
    <x v="5218"/>
    <n v="9"/>
    <n v="0.8"/>
    <n v="-59.372999999999976"/>
    <x v="2"/>
    <x v="1"/>
  </r>
  <r>
    <x v="7943"/>
    <x v="3941"/>
    <x v="53"/>
    <x v="378"/>
    <x v="1"/>
    <s v="GA-14725"/>
    <s v="Guy Armstrong"/>
    <x v="0"/>
    <x v="0"/>
    <s v="Dallas"/>
    <x v="5"/>
    <n v="75081"/>
    <x v="2"/>
    <s v="OFF-SU-10000946"/>
    <x v="1"/>
    <x v="14"/>
    <s v="Staple remover"/>
    <x v="5219"/>
    <n v="7"/>
    <n v="0.2"/>
    <n v="5.0273999999999965"/>
    <x v="2"/>
    <x v="1"/>
  </r>
  <r>
    <x v="7944"/>
    <x v="3941"/>
    <x v="53"/>
    <x v="378"/>
    <x v="1"/>
    <s v="GA-14725"/>
    <s v="Guy Armstrong"/>
    <x v="0"/>
    <x v="0"/>
    <s v="Dallas"/>
    <x v="5"/>
    <n v="75081"/>
    <x v="2"/>
    <s v="OFF-AR-10001615"/>
    <x v="1"/>
    <x v="6"/>
    <s v="Newell 34"/>
    <x v="4142"/>
    <n v="2"/>
    <n v="0.2"/>
    <n v="2.3808000000000007"/>
    <x v="2"/>
    <x v="1"/>
  </r>
  <r>
    <x v="7945"/>
    <x v="3941"/>
    <x v="53"/>
    <x v="378"/>
    <x v="1"/>
    <s v="GA-14725"/>
    <s v="Guy Armstrong"/>
    <x v="0"/>
    <x v="0"/>
    <s v="Dallas"/>
    <x v="5"/>
    <n v="75081"/>
    <x v="2"/>
    <s v="OFF-BI-10001597"/>
    <x v="1"/>
    <x v="8"/>
    <s v="Wilson Jones Ledger-Size, Piano-Hinge Binder, 2&quot;, Blue"/>
    <x v="5220"/>
    <n v="5"/>
    <n v="0.8"/>
    <n v="-65.567999999999998"/>
    <x v="2"/>
    <x v="1"/>
  </r>
  <r>
    <x v="7946"/>
    <x v="3941"/>
    <x v="53"/>
    <x v="378"/>
    <x v="1"/>
    <s v="GA-14725"/>
    <s v="Guy Armstrong"/>
    <x v="0"/>
    <x v="0"/>
    <s v="Dallas"/>
    <x v="5"/>
    <n v="75081"/>
    <x v="2"/>
    <s v="OFF-BI-10001116"/>
    <x v="1"/>
    <x v="8"/>
    <s v="Wilson Jones 1&quot; Hanging DublLock Ring Binders"/>
    <x v="2567"/>
    <n v="3"/>
    <n v="0.8"/>
    <n v="-5.0687999999999995"/>
    <x v="2"/>
    <x v="1"/>
  </r>
  <r>
    <x v="7947"/>
    <x v="3942"/>
    <x v="72"/>
    <x v="1154"/>
    <x v="1"/>
    <s v="SC-20380"/>
    <s v="Shahid Collister"/>
    <x v="0"/>
    <x v="0"/>
    <s v="El Paso"/>
    <x v="5"/>
    <n v="79907"/>
    <x v="2"/>
    <s v="OFF-FA-10004395"/>
    <x v="1"/>
    <x v="13"/>
    <s v="Plymouth Boxed Rubber Bands by Plymouth"/>
    <x v="609"/>
    <n v="5"/>
    <n v="0.2"/>
    <n v="-3.5324999999999998"/>
    <x v="2"/>
    <x v="0"/>
  </r>
  <r>
    <x v="7948"/>
    <x v="3942"/>
    <x v="72"/>
    <x v="1154"/>
    <x v="1"/>
    <s v="SC-20380"/>
    <s v="Shahid Collister"/>
    <x v="0"/>
    <x v="0"/>
    <s v="El Paso"/>
    <x v="5"/>
    <n v="79907"/>
    <x v="2"/>
    <s v="FUR-CH-10001270"/>
    <x v="0"/>
    <x v="1"/>
    <s v="Harbour Creations Steel Folding Chair"/>
    <x v="5221"/>
    <n v="6"/>
    <n v="0.3"/>
    <n v="0"/>
    <x v="2"/>
    <x v="0"/>
  </r>
  <r>
    <x v="7949"/>
    <x v="3942"/>
    <x v="72"/>
    <x v="1154"/>
    <x v="1"/>
    <s v="SC-20380"/>
    <s v="Shahid Collister"/>
    <x v="0"/>
    <x v="0"/>
    <s v="El Paso"/>
    <x v="5"/>
    <n v="79907"/>
    <x v="2"/>
    <s v="FUR-FU-10001095"/>
    <x v="0"/>
    <x v="5"/>
    <s v="DAX Black Cherry Wood-Tone Poster Frame"/>
    <x v="3100"/>
    <n v="6"/>
    <n v="0.6"/>
    <n v="-34.953600000000002"/>
    <x v="2"/>
    <x v="0"/>
  </r>
  <r>
    <x v="7950"/>
    <x v="3942"/>
    <x v="72"/>
    <x v="1154"/>
    <x v="1"/>
    <s v="SC-20380"/>
    <s v="Shahid Collister"/>
    <x v="0"/>
    <x v="0"/>
    <s v="El Paso"/>
    <x v="5"/>
    <n v="79907"/>
    <x v="2"/>
    <s v="OFF-ST-10001469"/>
    <x v="1"/>
    <x v="4"/>
    <s v="Fellowes Bankers Box Recycled Super Stor/Drawer"/>
    <x v="5222"/>
    <n v="3"/>
    <n v="0.2"/>
    <n v="-22.671600000000005"/>
    <x v="2"/>
    <x v="0"/>
  </r>
  <r>
    <x v="7951"/>
    <x v="3943"/>
    <x v="902"/>
    <x v="1005"/>
    <x v="1"/>
    <s v="KD-16345"/>
    <s v="Katherine Ducich"/>
    <x v="0"/>
    <x v="0"/>
    <s v="New York City"/>
    <x v="15"/>
    <n v="10035"/>
    <x v="3"/>
    <s v="OFF-BI-10003196"/>
    <x v="1"/>
    <x v="8"/>
    <s v="Accohide Poly Flexible Ring Binders"/>
    <x v="4452"/>
    <n v="2"/>
    <n v="0.2"/>
    <n v="2.2439999999999998"/>
    <x v="3"/>
    <x v="0"/>
  </r>
  <r>
    <x v="7952"/>
    <x v="3943"/>
    <x v="902"/>
    <x v="1005"/>
    <x v="1"/>
    <s v="KD-16345"/>
    <s v="Katherine Ducich"/>
    <x v="0"/>
    <x v="0"/>
    <s v="New York City"/>
    <x v="15"/>
    <n v="10035"/>
    <x v="3"/>
    <s v="TEC-PH-10002200"/>
    <x v="2"/>
    <x v="7"/>
    <s v="Aastra 6757i CT Wireless VoIP phone"/>
    <x v="5223"/>
    <n v="4"/>
    <n v="0"/>
    <n v="249.91039999999998"/>
    <x v="3"/>
    <x v="0"/>
  </r>
  <r>
    <x v="7953"/>
    <x v="3944"/>
    <x v="470"/>
    <x v="516"/>
    <x v="1"/>
    <s v="KH-16330"/>
    <s v="Katharine Harms"/>
    <x v="1"/>
    <x v="0"/>
    <s v="Revere"/>
    <x v="31"/>
    <n v="2151"/>
    <x v="3"/>
    <s v="OFF-ST-10000636"/>
    <x v="1"/>
    <x v="4"/>
    <s v="Rogers Profile Extra Capacity Storage Tub"/>
    <x v="5224"/>
    <n v="4"/>
    <n v="0"/>
    <n v="2.6783999999999963"/>
    <x v="3"/>
    <x v="0"/>
  </r>
  <r>
    <x v="7954"/>
    <x v="3944"/>
    <x v="470"/>
    <x v="516"/>
    <x v="1"/>
    <s v="KH-16330"/>
    <s v="Katharine Harms"/>
    <x v="1"/>
    <x v="0"/>
    <s v="Revere"/>
    <x v="31"/>
    <n v="2151"/>
    <x v="3"/>
    <s v="OFF-BI-10000145"/>
    <x v="1"/>
    <x v="8"/>
    <s v="Zipper Ring Binder Pockets"/>
    <x v="875"/>
    <n v="2"/>
    <n v="0"/>
    <n v="3.0575999999999999"/>
    <x v="3"/>
    <x v="0"/>
  </r>
  <r>
    <x v="7955"/>
    <x v="3945"/>
    <x v="361"/>
    <x v="495"/>
    <x v="1"/>
    <s v="GG-14650"/>
    <s v="Greg Guthrie"/>
    <x v="1"/>
    <x v="0"/>
    <s v="Chico"/>
    <x v="1"/>
    <n v="95928"/>
    <x v="1"/>
    <s v="FUR-CH-10001190"/>
    <x v="0"/>
    <x v="1"/>
    <s v="Global Deluxe High-Back Office Chair in Storm"/>
    <x v="5037"/>
    <n v="4"/>
    <n v="0.2"/>
    <n v="-59.835600000000042"/>
    <x v="1"/>
    <x v="1"/>
  </r>
  <r>
    <x v="7956"/>
    <x v="3945"/>
    <x v="361"/>
    <x v="495"/>
    <x v="1"/>
    <s v="GG-14650"/>
    <s v="Greg Guthrie"/>
    <x v="1"/>
    <x v="0"/>
    <s v="Chico"/>
    <x v="1"/>
    <n v="95928"/>
    <x v="1"/>
    <s v="OFF-FA-10002780"/>
    <x v="1"/>
    <x v="13"/>
    <s v="Staples"/>
    <x v="81"/>
    <n v="5"/>
    <n v="0"/>
    <n v="6.8539999999999992"/>
    <x v="1"/>
    <x v="1"/>
  </r>
  <r>
    <x v="7957"/>
    <x v="3945"/>
    <x v="361"/>
    <x v="495"/>
    <x v="1"/>
    <s v="GG-14650"/>
    <s v="Greg Guthrie"/>
    <x v="1"/>
    <x v="0"/>
    <s v="Chico"/>
    <x v="1"/>
    <n v="95928"/>
    <x v="1"/>
    <s v="OFF-AP-10004052"/>
    <x v="1"/>
    <x v="9"/>
    <s v="Hoover Replacement Belts For Soft Guard &amp; Commercial Ltweight Upright Vacs, 2/Pk"/>
    <x v="2394"/>
    <n v="4"/>
    <n v="0"/>
    <n v="4.1080000000000005"/>
    <x v="1"/>
    <x v="1"/>
  </r>
  <r>
    <x v="7958"/>
    <x v="3945"/>
    <x v="361"/>
    <x v="495"/>
    <x v="1"/>
    <s v="GG-14650"/>
    <s v="Greg Guthrie"/>
    <x v="1"/>
    <x v="0"/>
    <s v="Chico"/>
    <x v="1"/>
    <n v="95928"/>
    <x v="1"/>
    <s v="FUR-FU-10004666"/>
    <x v="0"/>
    <x v="5"/>
    <s v="DAX Clear Channel Poster Frame"/>
    <x v="5225"/>
    <n v="5"/>
    <n v="0"/>
    <n v="26.973000000000003"/>
    <x v="1"/>
    <x v="1"/>
  </r>
  <r>
    <x v="7959"/>
    <x v="3945"/>
    <x v="361"/>
    <x v="495"/>
    <x v="1"/>
    <s v="GG-14650"/>
    <s v="Greg Guthrie"/>
    <x v="1"/>
    <x v="0"/>
    <s v="Chico"/>
    <x v="1"/>
    <n v="95928"/>
    <x v="1"/>
    <s v="FUR-TA-10004086"/>
    <x v="0"/>
    <x v="3"/>
    <s v="KI Adjustable-Height Table"/>
    <x v="5226"/>
    <n v="3"/>
    <n v="0.2"/>
    <n v="5.1587999999999852"/>
    <x v="1"/>
    <x v="1"/>
  </r>
  <r>
    <x v="7960"/>
    <x v="3945"/>
    <x v="361"/>
    <x v="495"/>
    <x v="1"/>
    <s v="GG-14650"/>
    <s v="Greg Guthrie"/>
    <x v="1"/>
    <x v="0"/>
    <s v="Chico"/>
    <x v="1"/>
    <n v="95928"/>
    <x v="1"/>
    <s v="TEC-PH-10000702"/>
    <x v="2"/>
    <x v="7"/>
    <s v="Square Credit Card Reader, 4 1/2&quot; x 4 1/2&quot; x 1&quot;, White"/>
    <x v="465"/>
    <n v="1"/>
    <n v="0.2"/>
    <n v="2.6972999999999994"/>
    <x v="1"/>
    <x v="1"/>
  </r>
  <r>
    <x v="7961"/>
    <x v="3946"/>
    <x v="551"/>
    <x v="122"/>
    <x v="0"/>
    <s v="JS-15685"/>
    <s v="Jim Sink"/>
    <x v="1"/>
    <x v="0"/>
    <s v="Miramar"/>
    <x v="2"/>
    <n v="33023"/>
    <x v="0"/>
    <s v="OFF-ST-10002301"/>
    <x v="1"/>
    <x v="4"/>
    <s v="Tennsco Commercial Shelving"/>
    <x v="5227"/>
    <n v="5"/>
    <n v="0.2"/>
    <n v="-19.323000000000011"/>
    <x v="0"/>
    <x v="0"/>
  </r>
  <r>
    <x v="7962"/>
    <x v="3946"/>
    <x v="551"/>
    <x v="122"/>
    <x v="0"/>
    <s v="JS-15685"/>
    <s v="Jim Sink"/>
    <x v="1"/>
    <x v="0"/>
    <s v="Miramar"/>
    <x v="2"/>
    <n v="33023"/>
    <x v="0"/>
    <s v="OFF-BI-10001636"/>
    <x v="1"/>
    <x v="8"/>
    <s v="Ibico Plastic and Wire Spiral Binding Combs"/>
    <x v="5228"/>
    <n v="8"/>
    <n v="0.7"/>
    <n v="-16.185600000000001"/>
    <x v="0"/>
    <x v="0"/>
  </r>
  <r>
    <x v="7963"/>
    <x v="3946"/>
    <x v="551"/>
    <x v="122"/>
    <x v="0"/>
    <s v="JS-15685"/>
    <s v="Jim Sink"/>
    <x v="1"/>
    <x v="0"/>
    <s v="Miramar"/>
    <x v="2"/>
    <n v="33023"/>
    <x v="0"/>
    <s v="OFF-AP-10002684"/>
    <x v="1"/>
    <x v="9"/>
    <s v="Acco 7-Outlet Masterpiece Power Center, Wihtout Fax/Phone Line Protection"/>
    <x v="5229"/>
    <n v="4"/>
    <n v="0.2"/>
    <n v="48.631999999999948"/>
    <x v="0"/>
    <x v="0"/>
  </r>
  <r>
    <x v="7964"/>
    <x v="3946"/>
    <x v="551"/>
    <x v="122"/>
    <x v="0"/>
    <s v="JS-15685"/>
    <s v="Jim Sink"/>
    <x v="1"/>
    <x v="0"/>
    <s v="Miramar"/>
    <x v="2"/>
    <n v="33023"/>
    <x v="0"/>
    <s v="OFF-PA-10004609"/>
    <x v="1"/>
    <x v="10"/>
    <s v="Xerox 221"/>
    <x v="561"/>
    <n v="4"/>
    <n v="0.2"/>
    <n v="7.2576000000000001"/>
    <x v="0"/>
    <x v="0"/>
  </r>
  <r>
    <x v="7965"/>
    <x v="3946"/>
    <x v="551"/>
    <x v="122"/>
    <x v="0"/>
    <s v="JS-15685"/>
    <s v="Jim Sink"/>
    <x v="1"/>
    <x v="0"/>
    <s v="Miramar"/>
    <x v="2"/>
    <n v="33023"/>
    <x v="0"/>
    <s v="OFF-PA-10003309"/>
    <x v="1"/>
    <x v="10"/>
    <s v="Xerox 211"/>
    <x v="759"/>
    <n v="8"/>
    <n v="0.2"/>
    <n v="14.5152"/>
    <x v="0"/>
    <x v="0"/>
  </r>
  <r>
    <x v="7966"/>
    <x v="3947"/>
    <x v="391"/>
    <x v="803"/>
    <x v="1"/>
    <s v="BP-11095"/>
    <s v="Bart Pistole"/>
    <x v="1"/>
    <x v="0"/>
    <s v="Los Angeles"/>
    <x v="1"/>
    <n v="90049"/>
    <x v="1"/>
    <s v="OFF-PA-10000380"/>
    <x v="1"/>
    <x v="10"/>
    <s v="REDIFORM Incoming/Outgoing Call Register, 11&quot; X 8 1/2&quot;, 100 Messages"/>
    <x v="1735"/>
    <n v="4"/>
    <n v="0"/>
    <n v="16.68"/>
    <x v="1"/>
    <x v="0"/>
  </r>
  <r>
    <x v="7967"/>
    <x v="3948"/>
    <x v="1155"/>
    <x v="1107"/>
    <x v="2"/>
    <s v="CC-12610"/>
    <s v="Corey Catlett"/>
    <x v="1"/>
    <x v="0"/>
    <s v="Denver"/>
    <x v="22"/>
    <n v="80219"/>
    <x v="1"/>
    <s v="FUR-BO-10001567"/>
    <x v="0"/>
    <x v="0"/>
    <s v="Bush Westfield Collection Bookcases, Dark Cherry Finish, Fully Assembled"/>
    <x v="5172"/>
    <n v="3"/>
    <n v="0.7"/>
    <n v="-190.85220000000004"/>
    <x v="1"/>
    <x v="0"/>
  </r>
  <r>
    <x v="7968"/>
    <x v="3948"/>
    <x v="1155"/>
    <x v="1107"/>
    <x v="2"/>
    <s v="CC-12610"/>
    <s v="Corey Catlett"/>
    <x v="1"/>
    <x v="0"/>
    <s v="Denver"/>
    <x v="22"/>
    <n v="80219"/>
    <x v="1"/>
    <s v="TEC-PH-10002583"/>
    <x v="2"/>
    <x v="7"/>
    <s v="iOttie HLCRIO102 Car Mount"/>
    <x v="314"/>
    <n v="1"/>
    <n v="0.2"/>
    <n v="-2.9985000000000022"/>
    <x v="1"/>
    <x v="0"/>
  </r>
  <r>
    <x v="7969"/>
    <x v="3948"/>
    <x v="1155"/>
    <x v="1107"/>
    <x v="2"/>
    <s v="CC-12610"/>
    <s v="Corey Catlett"/>
    <x v="1"/>
    <x v="0"/>
    <s v="Denver"/>
    <x v="22"/>
    <n v="80219"/>
    <x v="1"/>
    <s v="FUR-CH-10004853"/>
    <x v="0"/>
    <x v="1"/>
    <s v="Global Manager's Adjustable Task Chair, Storm"/>
    <x v="3200"/>
    <n v="1"/>
    <n v="0.2"/>
    <n v="13.588199999999986"/>
    <x v="1"/>
    <x v="0"/>
  </r>
  <r>
    <x v="7970"/>
    <x v="3949"/>
    <x v="748"/>
    <x v="918"/>
    <x v="1"/>
    <s v="SP-20860"/>
    <s v="Sung Pak"/>
    <x v="1"/>
    <x v="0"/>
    <s v="Philadelphia"/>
    <x v="9"/>
    <n v="19134"/>
    <x v="3"/>
    <s v="TEC-PH-10003580"/>
    <x v="2"/>
    <x v="7"/>
    <s v="Cisco IP Phone 7961G-GE VoIP phone"/>
    <x v="5230"/>
    <n v="4"/>
    <n v="0.4"/>
    <n v="-112.62159999999994"/>
    <x v="3"/>
    <x v="0"/>
  </r>
  <r>
    <x v="7971"/>
    <x v="3949"/>
    <x v="748"/>
    <x v="918"/>
    <x v="1"/>
    <s v="SP-20860"/>
    <s v="Sung Pak"/>
    <x v="1"/>
    <x v="0"/>
    <s v="Philadelphia"/>
    <x v="9"/>
    <n v="19134"/>
    <x v="3"/>
    <s v="TEC-AC-10004227"/>
    <x v="2"/>
    <x v="11"/>
    <s v="SanDisk Ultra 16 GB MicroSDHC Class 10 Memory Card"/>
    <x v="5231"/>
    <n v="3"/>
    <n v="0.2"/>
    <n v="-5.4558000000000035"/>
    <x v="3"/>
    <x v="0"/>
  </r>
  <r>
    <x v="7972"/>
    <x v="3949"/>
    <x v="748"/>
    <x v="918"/>
    <x v="1"/>
    <s v="SP-20860"/>
    <s v="Sung Pak"/>
    <x v="1"/>
    <x v="0"/>
    <s v="Philadelphia"/>
    <x v="9"/>
    <n v="19134"/>
    <x v="3"/>
    <s v="OFF-PA-10002787"/>
    <x v="1"/>
    <x v="10"/>
    <s v="Xerox 227"/>
    <x v="563"/>
    <n v="2"/>
    <n v="0.2"/>
    <n v="3.6288"/>
    <x v="3"/>
    <x v="0"/>
  </r>
  <r>
    <x v="7973"/>
    <x v="3949"/>
    <x v="748"/>
    <x v="918"/>
    <x v="1"/>
    <s v="SP-20860"/>
    <s v="Sung Pak"/>
    <x v="1"/>
    <x v="0"/>
    <s v="Philadelphia"/>
    <x v="9"/>
    <n v="19134"/>
    <x v="3"/>
    <s v="OFF-BI-10003981"/>
    <x v="1"/>
    <x v="8"/>
    <s v="Avery Durable Plastic 1&quot; Binders"/>
    <x v="5232"/>
    <n v="2"/>
    <n v="0.7"/>
    <n v="-1.9067999999999996"/>
    <x v="3"/>
    <x v="0"/>
  </r>
  <r>
    <x v="7974"/>
    <x v="3949"/>
    <x v="748"/>
    <x v="918"/>
    <x v="1"/>
    <s v="SP-20860"/>
    <s v="Sung Pak"/>
    <x v="1"/>
    <x v="0"/>
    <s v="Philadelphia"/>
    <x v="9"/>
    <n v="19134"/>
    <x v="3"/>
    <s v="FUR-FU-10001488"/>
    <x v="0"/>
    <x v="5"/>
    <s v="Tenex 46&quot; x 60&quot; Computer Anti-Static Chairmat, Rectangular Shaped"/>
    <x v="1825"/>
    <n v="3"/>
    <n v="0.2"/>
    <n v="0"/>
    <x v="3"/>
    <x v="0"/>
  </r>
  <r>
    <x v="7975"/>
    <x v="3949"/>
    <x v="748"/>
    <x v="918"/>
    <x v="1"/>
    <s v="SP-20860"/>
    <s v="Sung Pak"/>
    <x v="1"/>
    <x v="0"/>
    <s v="Philadelphia"/>
    <x v="9"/>
    <n v="19134"/>
    <x v="3"/>
    <s v="OFF-BI-10003727"/>
    <x v="1"/>
    <x v="8"/>
    <s v="Avery Durable Slant Ring Binders With Label Holder"/>
    <x v="5233"/>
    <n v="3"/>
    <n v="0.7"/>
    <n v="-2.758799999999999"/>
    <x v="3"/>
    <x v="0"/>
  </r>
  <r>
    <x v="7976"/>
    <x v="3949"/>
    <x v="748"/>
    <x v="918"/>
    <x v="1"/>
    <s v="SP-20860"/>
    <s v="Sung Pak"/>
    <x v="1"/>
    <x v="0"/>
    <s v="Philadelphia"/>
    <x v="9"/>
    <n v="19134"/>
    <x v="3"/>
    <s v="OFF-PA-10000130"/>
    <x v="1"/>
    <x v="10"/>
    <s v="Xerox 199"/>
    <x v="1518"/>
    <n v="3"/>
    <n v="0.2"/>
    <n v="3.2099999999999982"/>
    <x v="3"/>
    <x v="0"/>
  </r>
  <r>
    <x v="7977"/>
    <x v="3950"/>
    <x v="1178"/>
    <x v="1071"/>
    <x v="1"/>
    <s v="JK-15625"/>
    <s v="Jim Karlsson"/>
    <x v="0"/>
    <x v="0"/>
    <s v="Jackson"/>
    <x v="35"/>
    <n v="39212"/>
    <x v="0"/>
    <s v="TEC-PH-10002680"/>
    <x v="2"/>
    <x v="7"/>
    <s v="Samsung Galaxy Note 3"/>
    <x v="5234"/>
    <n v="3"/>
    <n v="0"/>
    <n v="197.99099999999996"/>
    <x v="0"/>
    <x v="0"/>
  </r>
  <r>
    <x v="7978"/>
    <x v="3950"/>
    <x v="1178"/>
    <x v="1071"/>
    <x v="1"/>
    <s v="JK-15625"/>
    <s v="Jim Karlsson"/>
    <x v="0"/>
    <x v="0"/>
    <s v="Jackson"/>
    <x v="35"/>
    <n v="39212"/>
    <x v="0"/>
    <s v="TEC-PH-10002538"/>
    <x v="2"/>
    <x v="7"/>
    <s v="Grandstream GXP1160 VoIP phone"/>
    <x v="4332"/>
    <n v="3"/>
    <n v="0"/>
    <n v="32.981699999999989"/>
    <x v="0"/>
    <x v="0"/>
  </r>
  <r>
    <x v="7979"/>
    <x v="3951"/>
    <x v="375"/>
    <x v="399"/>
    <x v="1"/>
    <s v="CC-12100"/>
    <s v="Chad Cunningham"/>
    <x v="2"/>
    <x v="0"/>
    <s v="Los Angeles"/>
    <x v="1"/>
    <n v="90045"/>
    <x v="1"/>
    <s v="OFF-BI-10001249"/>
    <x v="1"/>
    <x v="8"/>
    <s v="Avery Heavy-Duty EZD View Binder with Locking Rings"/>
    <x v="5235"/>
    <n v="1"/>
    <n v="0.2"/>
    <n v="1.6587999999999996"/>
    <x v="1"/>
    <x v="0"/>
  </r>
  <r>
    <x v="7980"/>
    <x v="3952"/>
    <x v="1179"/>
    <x v="1241"/>
    <x v="1"/>
    <s v="DP-13000"/>
    <s v="Darren Powers"/>
    <x v="0"/>
    <x v="0"/>
    <s v="Houston"/>
    <x v="5"/>
    <n v="77095"/>
    <x v="2"/>
    <s v="OFF-PA-10000174"/>
    <x v="1"/>
    <x v="10"/>
    <s v="Message Book, Wirebound, Four 5 1/2&quot; X 4&quot; Forms/Pg., 200 Dupl. Sets/Book"/>
    <x v="2861"/>
    <n v="2"/>
    <n v="0.2"/>
    <n v="5.5511999999999979"/>
    <x v="2"/>
    <x v="0"/>
  </r>
  <r>
    <x v="7981"/>
    <x v="3953"/>
    <x v="1076"/>
    <x v="178"/>
    <x v="2"/>
    <s v="SF-20065"/>
    <s v="Sandra Flanagan"/>
    <x v="0"/>
    <x v="0"/>
    <s v="Clifton"/>
    <x v="30"/>
    <n v="7011"/>
    <x v="3"/>
    <s v="OFF-AP-10004532"/>
    <x v="1"/>
    <x v="9"/>
    <s v="Kensington 6 Outlet Guardian Standard Surge Protector"/>
    <x v="1067"/>
    <n v="4"/>
    <n v="0"/>
    <n v="22.118400000000001"/>
    <x v="3"/>
    <x v="0"/>
  </r>
  <r>
    <x v="7982"/>
    <x v="3953"/>
    <x v="1076"/>
    <x v="178"/>
    <x v="2"/>
    <s v="SF-20065"/>
    <s v="Sandra Flanagan"/>
    <x v="0"/>
    <x v="0"/>
    <s v="Clifton"/>
    <x v="30"/>
    <n v="7011"/>
    <x v="3"/>
    <s v="FUR-FU-10001986"/>
    <x v="0"/>
    <x v="5"/>
    <s v="Dana Fluorescent Magnifying Lamp, White, 36&quot;"/>
    <x v="2574"/>
    <n v="5"/>
    <n v="0"/>
    <n v="76.469999999999985"/>
    <x v="3"/>
    <x v="0"/>
  </r>
  <r>
    <x v="7983"/>
    <x v="3954"/>
    <x v="203"/>
    <x v="212"/>
    <x v="0"/>
    <s v="EH-13765"/>
    <s v="Edward Hooks"/>
    <x v="1"/>
    <x v="0"/>
    <s v="Chicago"/>
    <x v="10"/>
    <n v="60623"/>
    <x v="2"/>
    <s v="OFF-FA-10002975"/>
    <x v="1"/>
    <x v="13"/>
    <s v="Staples"/>
    <x v="1150"/>
    <n v="5"/>
    <n v="0.2"/>
    <n v="4.9139999999999988"/>
    <x v="2"/>
    <x v="0"/>
  </r>
  <r>
    <x v="7984"/>
    <x v="3954"/>
    <x v="203"/>
    <x v="212"/>
    <x v="0"/>
    <s v="EH-13765"/>
    <s v="Edward Hooks"/>
    <x v="1"/>
    <x v="0"/>
    <s v="Chicago"/>
    <x v="10"/>
    <n v="60623"/>
    <x v="2"/>
    <s v="OFF-AR-10003481"/>
    <x v="1"/>
    <x v="6"/>
    <s v="Newell 348"/>
    <x v="964"/>
    <n v="3"/>
    <n v="0.2"/>
    <n v="0.88559999999999883"/>
    <x v="2"/>
    <x v="0"/>
  </r>
  <r>
    <x v="7985"/>
    <x v="3955"/>
    <x v="438"/>
    <x v="584"/>
    <x v="2"/>
    <s v="DN-13690"/>
    <s v="Duane Noonan"/>
    <x v="0"/>
    <x v="0"/>
    <s v="Seattle"/>
    <x v="4"/>
    <n v="98115"/>
    <x v="1"/>
    <s v="OFF-BI-10004967"/>
    <x v="1"/>
    <x v="8"/>
    <s v="Round Ring Binders"/>
    <x v="1366"/>
    <n v="5"/>
    <n v="0.2"/>
    <n v="2.8079999999999998"/>
    <x v="1"/>
    <x v="0"/>
  </r>
  <r>
    <x v="7986"/>
    <x v="3956"/>
    <x v="1180"/>
    <x v="639"/>
    <x v="0"/>
    <s v="PJ-19015"/>
    <s v="Pauline Johnson"/>
    <x v="0"/>
    <x v="0"/>
    <s v="Long Beach"/>
    <x v="15"/>
    <n v="11561"/>
    <x v="3"/>
    <s v="TEC-PH-10003589"/>
    <x v="2"/>
    <x v="7"/>
    <s v="invisibleSHIELD by ZAGG Smudge-Free Screen Protector"/>
    <x v="5126"/>
    <n v="5"/>
    <n v="0"/>
    <n v="43.175999999999995"/>
    <x v="3"/>
    <x v="0"/>
  </r>
  <r>
    <x v="7987"/>
    <x v="3957"/>
    <x v="828"/>
    <x v="652"/>
    <x v="1"/>
    <s v="MA-17560"/>
    <s v="Matt Abelman"/>
    <x v="2"/>
    <x v="0"/>
    <s v="Sheboygan"/>
    <x v="6"/>
    <n v="53081"/>
    <x v="2"/>
    <s v="OFF-LA-10002945"/>
    <x v="1"/>
    <x v="2"/>
    <s v="Permanent Self-Adhesive File Folder Labels for Typewriters, 1 1/8 x 3 1/2, White"/>
    <x v="5236"/>
    <n v="4"/>
    <n v="0"/>
    <n v="11.591999999999999"/>
    <x v="2"/>
    <x v="0"/>
  </r>
  <r>
    <x v="7988"/>
    <x v="3957"/>
    <x v="828"/>
    <x v="652"/>
    <x v="1"/>
    <s v="MA-17560"/>
    <s v="Matt Abelman"/>
    <x v="2"/>
    <x v="0"/>
    <s v="Sheboygan"/>
    <x v="6"/>
    <n v="53081"/>
    <x v="2"/>
    <s v="OFF-LA-10003537"/>
    <x v="1"/>
    <x v="2"/>
    <s v="Avery 515"/>
    <x v="3185"/>
    <n v="3"/>
    <n v="0"/>
    <n v="17.667299999999997"/>
    <x v="2"/>
    <x v="0"/>
  </r>
  <r>
    <x v="7989"/>
    <x v="3957"/>
    <x v="828"/>
    <x v="652"/>
    <x v="1"/>
    <s v="MA-17560"/>
    <s v="Matt Abelman"/>
    <x v="2"/>
    <x v="0"/>
    <s v="Sheboygan"/>
    <x v="6"/>
    <n v="53081"/>
    <x v="2"/>
    <s v="OFF-ST-10002406"/>
    <x v="1"/>
    <x v="4"/>
    <s v="Pizazz Global Quick File"/>
    <x v="2748"/>
    <n v="1"/>
    <n v="0"/>
    <n v="4.1916000000000011"/>
    <x v="2"/>
    <x v="0"/>
  </r>
  <r>
    <x v="7990"/>
    <x v="3957"/>
    <x v="828"/>
    <x v="652"/>
    <x v="1"/>
    <s v="MA-17560"/>
    <s v="Matt Abelman"/>
    <x v="2"/>
    <x v="0"/>
    <s v="Sheboygan"/>
    <x v="6"/>
    <n v="53081"/>
    <x v="2"/>
    <s v="TEC-AC-10003433"/>
    <x v="2"/>
    <x v="11"/>
    <s v="Maxell 4.7GB DVD+R 5/Pack"/>
    <x v="5237"/>
    <n v="2"/>
    <n v="0"/>
    <n v="0.89100000000000001"/>
    <x v="2"/>
    <x v="0"/>
  </r>
  <r>
    <x v="7991"/>
    <x v="3958"/>
    <x v="403"/>
    <x v="432"/>
    <x v="2"/>
    <s v="VM-21835"/>
    <s v="Vivian Mathis"/>
    <x v="0"/>
    <x v="0"/>
    <s v="Boca Raton"/>
    <x v="2"/>
    <n v="33433"/>
    <x v="0"/>
    <s v="OFF-BI-10002082"/>
    <x v="1"/>
    <x v="8"/>
    <s v="GBC Twin Loop Wire Binding Elements"/>
    <x v="5238"/>
    <n v="4"/>
    <n v="0.7"/>
    <n v="-26.623999999999995"/>
    <x v="0"/>
    <x v="0"/>
  </r>
  <r>
    <x v="7992"/>
    <x v="3958"/>
    <x v="403"/>
    <x v="432"/>
    <x v="2"/>
    <s v="VM-21835"/>
    <s v="Vivian Mathis"/>
    <x v="0"/>
    <x v="0"/>
    <s v="Boca Raton"/>
    <x v="2"/>
    <n v="33433"/>
    <x v="0"/>
    <s v="TEC-AC-10000521"/>
    <x v="2"/>
    <x v="11"/>
    <s v="Verbatim Slim CD and DVD Storage Cases, 50/Pack"/>
    <x v="4997"/>
    <n v="2"/>
    <n v="0.2"/>
    <n v="2.3079999999999998"/>
    <x v="0"/>
    <x v="0"/>
  </r>
  <r>
    <x v="7993"/>
    <x v="3959"/>
    <x v="312"/>
    <x v="78"/>
    <x v="0"/>
    <s v="MM-18055"/>
    <s v="Michelle Moray"/>
    <x v="0"/>
    <x v="0"/>
    <s v="Aurora"/>
    <x v="22"/>
    <n v="80013"/>
    <x v="1"/>
    <s v="OFF-BI-10001982"/>
    <x v="1"/>
    <x v="8"/>
    <s v="Wilson Jones Custom Binder Spines &amp; Labels"/>
    <x v="322"/>
    <n v="3"/>
    <n v="0.7"/>
    <n v="-3.4271999999999991"/>
    <x v="1"/>
    <x v="0"/>
  </r>
  <r>
    <x v="7994"/>
    <x v="3959"/>
    <x v="312"/>
    <x v="78"/>
    <x v="0"/>
    <s v="MM-18055"/>
    <s v="Michelle Moray"/>
    <x v="0"/>
    <x v="0"/>
    <s v="Aurora"/>
    <x v="22"/>
    <n v="80013"/>
    <x v="1"/>
    <s v="FUR-BO-10002268"/>
    <x v="0"/>
    <x v="0"/>
    <s v="Sauder Barrister Bookcases"/>
    <x v="3489"/>
    <n v="6"/>
    <n v="0.7"/>
    <n v="-247.79879999999997"/>
    <x v="1"/>
    <x v="0"/>
  </r>
  <r>
    <x v="7995"/>
    <x v="3959"/>
    <x v="312"/>
    <x v="78"/>
    <x v="0"/>
    <s v="MM-18055"/>
    <s v="Michelle Moray"/>
    <x v="0"/>
    <x v="0"/>
    <s v="Aurora"/>
    <x v="22"/>
    <n v="80013"/>
    <x v="1"/>
    <s v="OFF-BI-10001758"/>
    <x v="1"/>
    <x v="8"/>
    <s v="Wilson Jones 14 Line Acrylic Coated Pressboard Data Binders"/>
    <x v="5239"/>
    <n v="6"/>
    <n v="0.7"/>
    <n v="-7.3691999999999993"/>
    <x v="1"/>
    <x v="0"/>
  </r>
  <r>
    <x v="7996"/>
    <x v="3960"/>
    <x v="132"/>
    <x v="133"/>
    <x v="2"/>
    <s v="CR-12580"/>
    <s v="Clay Rozendal"/>
    <x v="2"/>
    <x v="0"/>
    <s v="San Diego"/>
    <x v="1"/>
    <n v="92037"/>
    <x v="1"/>
    <s v="TEC-AC-10004469"/>
    <x v="2"/>
    <x v="11"/>
    <s v="Microsoft Sculpt Comfort Mouse"/>
    <x v="5240"/>
    <n v="5"/>
    <n v="0"/>
    <n v="87.890000000000015"/>
    <x v="1"/>
    <x v="0"/>
  </r>
  <r>
    <x v="7997"/>
    <x v="3960"/>
    <x v="132"/>
    <x v="133"/>
    <x v="2"/>
    <s v="CR-12580"/>
    <s v="Clay Rozendal"/>
    <x v="2"/>
    <x v="0"/>
    <s v="San Diego"/>
    <x v="1"/>
    <n v="92037"/>
    <x v="1"/>
    <s v="FUR-TA-10001095"/>
    <x v="0"/>
    <x v="3"/>
    <s v="Chromcraft Round Conference Tables"/>
    <x v="5241"/>
    <n v="12"/>
    <n v="0.2"/>
    <n v="20.914800000000014"/>
    <x v="1"/>
    <x v="0"/>
  </r>
  <r>
    <x v="7998"/>
    <x v="3961"/>
    <x v="417"/>
    <x v="1278"/>
    <x v="2"/>
    <s v="BS-11365"/>
    <s v="Bill Shonely"/>
    <x v="1"/>
    <x v="0"/>
    <s v="Seattle"/>
    <x v="4"/>
    <n v="98105"/>
    <x v="1"/>
    <s v="FUR-FU-10001852"/>
    <x v="0"/>
    <x v="5"/>
    <s v="Eldon Regeneration Recycled Desk Accessories, Smoke"/>
    <x v="5242"/>
    <n v="7"/>
    <n v="0"/>
    <n v="3.8975999999999997"/>
    <x v="1"/>
    <x v="0"/>
  </r>
  <r>
    <x v="7999"/>
    <x v="3961"/>
    <x v="417"/>
    <x v="1278"/>
    <x v="2"/>
    <s v="BS-11365"/>
    <s v="Bill Shonely"/>
    <x v="1"/>
    <x v="0"/>
    <s v="Seattle"/>
    <x v="4"/>
    <n v="98105"/>
    <x v="1"/>
    <s v="OFF-AP-10000696"/>
    <x v="1"/>
    <x v="9"/>
    <s v="Holmes Odor Grabber"/>
    <x v="5243"/>
    <n v="4"/>
    <n v="0"/>
    <n v="19.034399999999998"/>
    <x v="1"/>
    <x v="0"/>
  </r>
  <r>
    <x v="8000"/>
    <x v="3962"/>
    <x v="627"/>
    <x v="1122"/>
    <x v="1"/>
    <s v="RD-19585"/>
    <s v="Rob Dowd"/>
    <x v="0"/>
    <x v="0"/>
    <s v="Dubuque"/>
    <x v="23"/>
    <n v="52001"/>
    <x v="2"/>
    <s v="TEC-PH-10003885"/>
    <x v="2"/>
    <x v="7"/>
    <s v="Cisco SPA508G"/>
    <x v="2392"/>
    <n v="4"/>
    <n v="0"/>
    <n v="76.548399999999987"/>
    <x v="2"/>
    <x v="0"/>
  </r>
  <r>
    <x v="8001"/>
    <x v="3963"/>
    <x v="295"/>
    <x v="631"/>
    <x v="2"/>
    <s v="KD-16270"/>
    <s v="Karen Daniels"/>
    <x v="0"/>
    <x v="0"/>
    <s v="Los Angeles"/>
    <x v="1"/>
    <n v="90032"/>
    <x v="1"/>
    <s v="TEC-AC-10002926"/>
    <x v="2"/>
    <x v="11"/>
    <s v="Logitech Wireless Marathon Mouse M705"/>
    <x v="5244"/>
    <n v="6"/>
    <n v="0"/>
    <n v="128.97420000000002"/>
    <x v="1"/>
    <x v="0"/>
  </r>
  <r>
    <x v="8002"/>
    <x v="3963"/>
    <x v="295"/>
    <x v="631"/>
    <x v="2"/>
    <s v="KD-16270"/>
    <s v="Karen Daniels"/>
    <x v="0"/>
    <x v="0"/>
    <s v="Los Angeles"/>
    <x v="1"/>
    <n v="90032"/>
    <x v="1"/>
    <s v="OFF-SU-10001225"/>
    <x v="1"/>
    <x v="14"/>
    <s v="Staple remover"/>
    <x v="4751"/>
    <n v="7"/>
    <n v="0"/>
    <n v="0.51519999999999921"/>
    <x v="1"/>
    <x v="0"/>
  </r>
  <r>
    <x v="8003"/>
    <x v="3964"/>
    <x v="588"/>
    <x v="544"/>
    <x v="2"/>
    <s v="AA-10645"/>
    <s v="Anna Andreadi"/>
    <x v="0"/>
    <x v="0"/>
    <s v="Lowell"/>
    <x v="31"/>
    <n v="1852"/>
    <x v="3"/>
    <s v="TEC-PH-10004434"/>
    <x v="2"/>
    <x v="7"/>
    <s v="Cisco IP Phone 7961G VoIP phone - Dark gray"/>
    <x v="5245"/>
    <n v="2"/>
    <n v="0"/>
    <n v="78.850999999999971"/>
    <x v="3"/>
    <x v="0"/>
  </r>
  <r>
    <x v="8004"/>
    <x v="3964"/>
    <x v="588"/>
    <x v="544"/>
    <x v="2"/>
    <s v="AA-10645"/>
    <s v="Anna Andreadi"/>
    <x v="0"/>
    <x v="0"/>
    <s v="Lowell"/>
    <x v="31"/>
    <n v="1852"/>
    <x v="3"/>
    <s v="FUR-FU-10003878"/>
    <x v="0"/>
    <x v="5"/>
    <s v="Linden 10&quot; Round Wall Clock, Black"/>
    <x v="5246"/>
    <n v="3"/>
    <n v="0"/>
    <n v="15.585599999999999"/>
    <x v="3"/>
    <x v="0"/>
  </r>
  <r>
    <x v="8005"/>
    <x v="3964"/>
    <x v="588"/>
    <x v="544"/>
    <x v="2"/>
    <s v="AA-10645"/>
    <s v="Anna Andreadi"/>
    <x v="0"/>
    <x v="0"/>
    <s v="Lowell"/>
    <x v="31"/>
    <n v="1852"/>
    <x v="3"/>
    <s v="FUR-FU-10002268"/>
    <x v="0"/>
    <x v="5"/>
    <s v="Ultra Door Push Plate"/>
    <x v="765"/>
    <n v="2"/>
    <n v="0"/>
    <n v="3.2405999999999997"/>
    <x v="3"/>
    <x v="0"/>
  </r>
  <r>
    <x v="8006"/>
    <x v="3965"/>
    <x v="877"/>
    <x v="1202"/>
    <x v="1"/>
    <s v="MC-18100"/>
    <s v="Mick Crebagga"/>
    <x v="0"/>
    <x v="0"/>
    <s v="Marysville"/>
    <x v="4"/>
    <n v="98270"/>
    <x v="1"/>
    <s v="OFF-FA-10001883"/>
    <x v="1"/>
    <x v="13"/>
    <s v="Alliance Super-Size Bands, Assorted Sizes"/>
    <x v="5247"/>
    <n v="12"/>
    <n v="0"/>
    <n v="0.93359999999999843"/>
    <x v="1"/>
    <x v="0"/>
  </r>
  <r>
    <x v="8007"/>
    <x v="3966"/>
    <x v="972"/>
    <x v="1005"/>
    <x v="1"/>
    <s v="AA-10645"/>
    <s v="Anna Andreadi"/>
    <x v="0"/>
    <x v="0"/>
    <s v="Oklahoma City"/>
    <x v="26"/>
    <n v="73120"/>
    <x v="2"/>
    <s v="OFF-ST-10002756"/>
    <x v="1"/>
    <x v="4"/>
    <s v="Tennsco Stur-D-Stor Boltless Shelving, 5 Shelves, 24&quot; Deep, Sand"/>
    <x v="5248"/>
    <n v="4"/>
    <n v="0"/>
    <n v="5.4124000000000478"/>
    <x v="2"/>
    <x v="0"/>
  </r>
  <r>
    <x v="8008"/>
    <x v="3966"/>
    <x v="972"/>
    <x v="1005"/>
    <x v="1"/>
    <s v="AA-10645"/>
    <s v="Anna Andreadi"/>
    <x v="0"/>
    <x v="0"/>
    <s v="Oklahoma City"/>
    <x v="26"/>
    <n v="73120"/>
    <x v="2"/>
    <s v="OFF-PA-10000474"/>
    <x v="1"/>
    <x v="10"/>
    <s v="Easy-staple paper"/>
    <x v="1938"/>
    <n v="3"/>
    <n v="0"/>
    <n v="49.970399999999991"/>
    <x v="2"/>
    <x v="0"/>
  </r>
  <r>
    <x v="8009"/>
    <x v="3966"/>
    <x v="972"/>
    <x v="1005"/>
    <x v="1"/>
    <s v="AA-10645"/>
    <s v="Anna Andreadi"/>
    <x v="0"/>
    <x v="0"/>
    <s v="Oklahoma City"/>
    <x v="26"/>
    <n v="73120"/>
    <x v="2"/>
    <s v="FUR-CH-10002073"/>
    <x v="0"/>
    <x v="1"/>
    <s v="Hon Olson Stacker Chairs"/>
    <x v="5249"/>
    <n v="5"/>
    <n v="0"/>
    <n v="383.93099999999993"/>
    <x v="2"/>
    <x v="0"/>
  </r>
  <r>
    <x v="8010"/>
    <x v="3967"/>
    <x v="461"/>
    <x v="1279"/>
    <x v="0"/>
    <s v="QJ-19255"/>
    <s v="Quincy Jones"/>
    <x v="1"/>
    <x v="0"/>
    <s v="Philadelphia"/>
    <x v="9"/>
    <n v="19134"/>
    <x v="3"/>
    <s v="OFF-PA-10003641"/>
    <x v="1"/>
    <x v="10"/>
    <s v="Xerox 1909"/>
    <x v="5250"/>
    <n v="6"/>
    <n v="0.2"/>
    <n v="41.152799999999992"/>
    <x v="3"/>
    <x v="0"/>
  </r>
  <r>
    <x v="8011"/>
    <x v="3968"/>
    <x v="782"/>
    <x v="687"/>
    <x v="2"/>
    <s v="JM-16195"/>
    <s v="Justin MacKendrick"/>
    <x v="0"/>
    <x v="0"/>
    <s v="Aurora"/>
    <x v="22"/>
    <n v="80013"/>
    <x v="1"/>
    <s v="TEC-PH-10002070"/>
    <x v="2"/>
    <x v="7"/>
    <s v="Griffin GC36547 PowerJolt SE Lightning Charger"/>
    <x v="5251"/>
    <n v="7"/>
    <n v="0.2"/>
    <n v="15.742999999999984"/>
    <x v="1"/>
    <x v="0"/>
  </r>
  <r>
    <x v="8012"/>
    <x v="3969"/>
    <x v="1126"/>
    <x v="1169"/>
    <x v="3"/>
    <s v="TB-21625"/>
    <s v="Trudy Brown"/>
    <x v="0"/>
    <x v="0"/>
    <s v="New York City"/>
    <x v="15"/>
    <n v="10009"/>
    <x v="3"/>
    <s v="OFF-BI-10004519"/>
    <x v="1"/>
    <x v="8"/>
    <s v="GBC DocuBind P100 Manual Binding Machine"/>
    <x v="5252"/>
    <n v="5"/>
    <n v="0.2"/>
    <n v="207.47499999999994"/>
    <x v="3"/>
    <x v="0"/>
  </r>
  <r>
    <x v="8013"/>
    <x v="3969"/>
    <x v="1126"/>
    <x v="1169"/>
    <x v="3"/>
    <s v="TB-21625"/>
    <s v="Trudy Brown"/>
    <x v="0"/>
    <x v="0"/>
    <s v="New York City"/>
    <x v="15"/>
    <n v="10009"/>
    <x v="3"/>
    <s v="TEC-AC-10002167"/>
    <x v="2"/>
    <x v="11"/>
    <s v="Imation 8gb Micro Traveldrive Usb 2.0 Flash Drive"/>
    <x v="5253"/>
    <n v="8"/>
    <n v="0"/>
    <n v="13.200000000000003"/>
    <x v="3"/>
    <x v="0"/>
  </r>
  <r>
    <x v="8014"/>
    <x v="3969"/>
    <x v="1126"/>
    <x v="1169"/>
    <x v="3"/>
    <s v="TB-21625"/>
    <s v="Trudy Brown"/>
    <x v="0"/>
    <x v="0"/>
    <s v="New York City"/>
    <x v="15"/>
    <n v="10009"/>
    <x v="3"/>
    <s v="OFF-FA-10000936"/>
    <x v="1"/>
    <x v="13"/>
    <s v="Acco Hot Clips Clips to Go"/>
    <x v="5254"/>
    <n v="1"/>
    <n v="0"/>
    <n v="1.4804999999999999"/>
    <x v="3"/>
    <x v="0"/>
  </r>
  <r>
    <x v="8015"/>
    <x v="3969"/>
    <x v="1126"/>
    <x v="1169"/>
    <x v="3"/>
    <s v="TB-21625"/>
    <s v="Trudy Brown"/>
    <x v="0"/>
    <x v="0"/>
    <s v="New York City"/>
    <x v="15"/>
    <n v="10009"/>
    <x v="3"/>
    <s v="FUR-FU-10000732"/>
    <x v="0"/>
    <x v="5"/>
    <s v="Eldon 200 Class Desk Accessories"/>
    <x v="609"/>
    <n v="3"/>
    <n v="0"/>
    <n v="6.0287999999999995"/>
    <x v="3"/>
    <x v="0"/>
  </r>
  <r>
    <x v="8016"/>
    <x v="3970"/>
    <x v="340"/>
    <x v="478"/>
    <x v="2"/>
    <s v="NF-18595"/>
    <s v="Nicole Fjeld"/>
    <x v="2"/>
    <x v="0"/>
    <s v="Lancaster"/>
    <x v="24"/>
    <n v="43130"/>
    <x v="3"/>
    <s v="FUR-FU-10002501"/>
    <x v="0"/>
    <x v="5"/>
    <s v="Nu-Dell Executive Frame"/>
    <x v="5255"/>
    <n v="6"/>
    <n v="0.2"/>
    <n v="12.892799999999998"/>
    <x v="3"/>
    <x v="0"/>
  </r>
  <r>
    <x v="8017"/>
    <x v="3970"/>
    <x v="340"/>
    <x v="478"/>
    <x v="2"/>
    <s v="NF-18595"/>
    <s v="Nicole Fjeld"/>
    <x v="2"/>
    <x v="0"/>
    <s v="Lancaster"/>
    <x v="24"/>
    <n v="43130"/>
    <x v="3"/>
    <s v="OFF-AR-10000634"/>
    <x v="1"/>
    <x v="6"/>
    <s v="Newell 320"/>
    <x v="2791"/>
    <n v="9"/>
    <n v="0.2"/>
    <n v="2.6964000000000006"/>
    <x v="3"/>
    <x v="0"/>
  </r>
  <r>
    <x v="8018"/>
    <x v="3971"/>
    <x v="161"/>
    <x v="163"/>
    <x v="0"/>
    <s v="BF-11020"/>
    <s v="Barry Französisch"/>
    <x v="1"/>
    <x v="0"/>
    <s v="Modesto"/>
    <x v="1"/>
    <n v="95351"/>
    <x v="1"/>
    <s v="TEC-PH-10001700"/>
    <x v="2"/>
    <x v="7"/>
    <s v="Panasonic KX-TG6844B Expandable Digital Cordless Telephone"/>
    <x v="5046"/>
    <n v="1"/>
    <n v="0.2"/>
    <n v="4.6193000000000026"/>
    <x v="1"/>
    <x v="0"/>
  </r>
  <r>
    <x v="8019"/>
    <x v="3972"/>
    <x v="808"/>
    <x v="133"/>
    <x v="2"/>
    <s v="NP-18670"/>
    <s v="Nora Paige"/>
    <x v="0"/>
    <x v="0"/>
    <s v="Saint Louis"/>
    <x v="25"/>
    <n v="63116"/>
    <x v="2"/>
    <s v="OFF-AP-10001962"/>
    <x v="1"/>
    <x v="9"/>
    <s v="Black &amp; Decker Filter for Double Action Dustbuster Cordless Vac BLDV7210"/>
    <x v="4585"/>
    <n v="10"/>
    <n v="0"/>
    <n v="20.975000000000001"/>
    <x v="2"/>
    <x v="0"/>
  </r>
  <r>
    <x v="8020"/>
    <x v="3972"/>
    <x v="808"/>
    <x v="133"/>
    <x v="2"/>
    <s v="NP-18670"/>
    <s v="Nora Paige"/>
    <x v="0"/>
    <x v="0"/>
    <s v="Saint Louis"/>
    <x v="25"/>
    <n v="63116"/>
    <x v="2"/>
    <s v="OFF-PA-10001838"/>
    <x v="1"/>
    <x v="10"/>
    <s v="Adams Telephone Message Book W/Dividers/Space For Phone Numbers, 5 1/4&quot;X8 1/2&quot;, 300/Messages"/>
    <x v="2722"/>
    <n v="2"/>
    <n v="0"/>
    <n v="5.7623999999999995"/>
    <x v="2"/>
    <x v="0"/>
  </r>
  <r>
    <x v="8021"/>
    <x v="3973"/>
    <x v="609"/>
    <x v="653"/>
    <x v="1"/>
    <s v="HM-14860"/>
    <s v="Harry Marie"/>
    <x v="1"/>
    <x v="0"/>
    <s v="Dallas"/>
    <x v="5"/>
    <n v="75217"/>
    <x v="2"/>
    <s v="OFF-AP-10000124"/>
    <x v="1"/>
    <x v="9"/>
    <s v="Acco 6 Outlet Guardian Basic Surge Suppressor"/>
    <x v="5256"/>
    <n v="3"/>
    <n v="0.8"/>
    <n v="-12.979200000000002"/>
    <x v="2"/>
    <x v="0"/>
  </r>
  <r>
    <x v="8022"/>
    <x v="3973"/>
    <x v="609"/>
    <x v="653"/>
    <x v="1"/>
    <s v="HM-14860"/>
    <s v="Harry Marie"/>
    <x v="1"/>
    <x v="0"/>
    <s v="Dallas"/>
    <x v="5"/>
    <n v="75217"/>
    <x v="2"/>
    <s v="OFF-EN-10003567"/>
    <x v="1"/>
    <x v="12"/>
    <s v="Inter-Office Recycled Envelopes, Brown Kraft, Button-String,10&quot; x 13&quot; , 100/Box"/>
    <x v="1190"/>
    <n v="5"/>
    <n v="0.2"/>
    <n v="29.673000000000005"/>
    <x v="2"/>
    <x v="0"/>
  </r>
  <r>
    <x v="8023"/>
    <x v="3973"/>
    <x v="609"/>
    <x v="653"/>
    <x v="1"/>
    <s v="HM-14860"/>
    <s v="Harry Marie"/>
    <x v="1"/>
    <x v="0"/>
    <s v="Dallas"/>
    <x v="5"/>
    <n v="75217"/>
    <x v="2"/>
    <s v="FUR-CH-10004997"/>
    <x v="0"/>
    <x v="1"/>
    <s v="Hon Every-Day Series Multi-Task Chairs"/>
    <x v="2854"/>
    <n v="5"/>
    <n v="0.3"/>
    <n v="-93.989999999999952"/>
    <x v="2"/>
    <x v="0"/>
  </r>
  <r>
    <x v="8024"/>
    <x v="3973"/>
    <x v="609"/>
    <x v="653"/>
    <x v="1"/>
    <s v="HM-14860"/>
    <s v="Harry Marie"/>
    <x v="1"/>
    <x v="0"/>
    <s v="Dallas"/>
    <x v="5"/>
    <n v="75217"/>
    <x v="2"/>
    <s v="OFF-BI-10000494"/>
    <x v="1"/>
    <x v="8"/>
    <s v="Acco Economy Flexible Poly Round Ring Binder"/>
    <x v="5257"/>
    <n v="1"/>
    <n v="0.8"/>
    <n v="-1.8270000000000004"/>
    <x v="2"/>
    <x v="0"/>
  </r>
  <r>
    <x v="8025"/>
    <x v="3974"/>
    <x v="861"/>
    <x v="459"/>
    <x v="0"/>
    <s v="DM-13525"/>
    <s v="Don Miller"/>
    <x v="1"/>
    <x v="0"/>
    <s v="New York City"/>
    <x v="15"/>
    <n v="10035"/>
    <x v="3"/>
    <s v="FUR-FU-10000277"/>
    <x v="0"/>
    <x v="5"/>
    <s v="Deflect-o DuraMat Antistatic Studded Beveled Mat for Medium Pile Carpeting"/>
    <x v="5258"/>
    <n v="2"/>
    <n v="0"/>
    <n v="50.563199999999995"/>
    <x v="3"/>
    <x v="0"/>
  </r>
  <r>
    <x v="8026"/>
    <x v="3974"/>
    <x v="861"/>
    <x v="459"/>
    <x v="0"/>
    <s v="DM-13525"/>
    <s v="Don Miller"/>
    <x v="1"/>
    <x v="0"/>
    <s v="New York City"/>
    <x v="15"/>
    <n v="10035"/>
    <x v="3"/>
    <s v="OFF-ST-10003641"/>
    <x v="1"/>
    <x v="4"/>
    <s v="Space Solutions Industrial Galvanized Steel Shelving."/>
    <x v="5259"/>
    <n v="1"/>
    <n v="0"/>
    <n v="1.5760000000000076"/>
    <x v="3"/>
    <x v="0"/>
  </r>
  <r>
    <x v="8027"/>
    <x v="3974"/>
    <x v="861"/>
    <x v="459"/>
    <x v="0"/>
    <s v="DM-13525"/>
    <s v="Don Miller"/>
    <x v="1"/>
    <x v="0"/>
    <s v="New York City"/>
    <x v="15"/>
    <n v="10035"/>
    <x v="3"/>
    <s v="TEC-AC-10001998"/>
    <x v="2"/>
    <x v="11"/>
    <s v="Logitech LS21 Speaker System - PC Multimedia - 2.1-CH - Wired"/>
    <x v="86"/>
    <n v="1"/>
    <n v="0"/>
    <n v="6.796599999999998"/>
    <x v="3"/>
    <x v="0"/>
  </r>
  <r>
    <x v="8028"/>
    <x v="3974"/>
    <x v="861"/>
    <x v="459"/>
    <x v="0"/>
    <s v="DM-13525"/>
    <s v="Don Miller"/>
    <x v="1"/>
    <x v="0"/>
    <s v="New York City"/>
    <x v="15"/>
    <n v="10035"/>
    <x v="3"/>
    <s v="OFF-ST-10001932"/>
    <x v="1"/>
    <x v="4"/>
    <s v="Fellowes Staxonsteel Drawer Files"/>
    <x v="4321"/>
    <n v="4"/>
    <n v="0"/>
    <n v="108.17520000000002"/>
    <x v="3"/>
    <x v="0"/>
  </r>
  <r>
    <x v="8029"/>
    <x v="3975"/>
    <x v="147"/>
    <x v="829"/>
    <x v="1"/>
    <s v="JF-15565"/>
    <s v="Jill Fjeld"/>
    <x v="0"/>
    <x v="0"/>
    <s v="San Antonio"/>
    <x v="5"/>
    <n v="78207"/>
    <x v="2"/>
    <s v="TEC-AC-10002323"/>
    <x v="2"/>
    <x v="11"/>
    <s v="SanDisk Ultra 32 GB MicroSDHC Class 10 Memory Card"/>
    <x v="5260"/>
    <n v="6"/>
    <n v="0.2"/>
    <n v="-9.2819999999999965"/>
    <x v="2"/>
    <x v="0"/>
  </r>
  <r>
    <x v="8030"/>
    <x v="3976"/>
    <x v="676"/>
    <x v="1280"/>
    <x v="1"/>
    <s v="NM-18520"/>
    <s v="Neoma Murray"/>
    <x v="0"/>
    <x v="0"/>
    <s v="Amarillo"/>
    <x v="5"/>
    <n v="79109"/>
    <x v="2"/>
    <s v="FUR-FU-10004270"/>
    <x v="0"/>
    <x v="5"/>
    <s v="Executive Impressions 13&quot; Clairmont Wall Clock"/>
    <x v="5261"/>
    <n v="3"/>
    <n v="0.6"/>
    <n v="-10.961100000000002"/>
    <x v="2"/>
    <x v="0"/>
  </r>
  <r>
    <x v="8031"/>
    <x v="3976"/>
    <x v="676"/>
    <x v="1280"/>
    <x v="1"/>
    <s v="NM-18520"/>
    <s v="Neoma Murray"/>
    <x v="0"/>
    <x v="0"/>
    <s v="Amarillo"/>
    <x v="5"/>
    <n v="79109"/>
    <x v="2"/>
    <s v="OFF-PA-10004621"/>
    <x v="1"/>
    <x v="10"/>
    <s v="Xerox 212"/>
    <x v="233"/>
    <n v="5"/>
    <n v="0.2"/>
    <n v="9.0719999999999992"/>
    <x v="2"/>
    <x v="0"/>
  </r>
  <r>
    <x v="8032"/>
    <x v="3977"/>
    <x v="608"/>
    <x v="1218"/>
    <x v="2"/>
    <s v="MV-17485"/>
    <s v="Mark Van Huff"/>
    <x v="0"/>
    <x v="0"/>
    <s v="Houston"/>
    <x v="5"/>
    <n v="77041"/>
    <x v="2"/>
    <s v="OFF-PA-10001019"/>
    <x v="1"/>
    <x v="10"/>
    <s v="Xerox 1884"/>
    <x v="1107"/>
    <n v="3"/>
    <n v="0.2"/>
    <n v="16.183799999999998"/>
    <x v="2"/>
    <x v="0"/>
  </r>
  <r>
    <x v="8033"/>
    <x v="3977"/>
    <x v="608"/>
    <x v="1218"/>
    <x v="2"/>
    <s v="MV-17485"/>
    <s v="Mark Van Huff"/>
    <x v="0"/>
    <x v="0"/>
    <s v="Houston"/>
    <x v="5"/>
    <n v="77041"/>
    <x v="2"/>
    <s v="OFF-BI-10000201"/>
    <x v="1"/>
    <x v="8"/>
    <s v="Avery Triangle Shaped Sheet Lifters, Black, 2/Pack"/>
    <x v="5262"/>
    <n v="2"/>
    <n v="0.8"/>
    <n v="-1.476"/>
    <x v="2"/>
    <x v="0"/>
  </r>
  <r>
    <x v="8034"/>
    <x v="3977"/>
    <x v="608"/>
    <x v="1218"/>
    <x v="2"/>
    <s v="MV-17485"/>
    <s v="Mark Van Huff"/>
    <x v="0"/>
    <x v="0"/>
    <s v="Houston"/>
    <x v="5"/>
    <n v="77041"/>
    <x v="2"/>
    <s v="FUR-FU-10004587"/>
    <x v="0"/>
    <x v="5"/>
    <s v="GE General Use Halogen Bulbs, 100 Watts, 1 Bulb per Pack"/>
    <x v="5263"/>
    <n v="9"/>
    <n v="0.6"/>
    <n v="-20.730599999999995"/>
    <x v="2"/>
    <x v="0"/>
  </r>
  <r>
    <x v="8035"/>
    <x v="3977"/>
    <x v="608"/>
    <x v="1218"/>
    <x v="2"/>
    <s v="MV-17485"/>
    <s v="Mark Van Huff"/>
    <x v="0"/>
    <x v="0"/>
    <s v="Houston"/>
    <x v="5"/>
    <n v="77041"/>
    <x v="2"/>
    <s v="OFF-LA-10001613"/>
    <x v="1"/>
    <x v="2"/>
    <s v="Avery File Folder Labels"/>
    <x v="877"/>
    <n v="2"/>
    <n v="0.2"/>
    <n v="1.6704000000000001"/>
    <x v="2"/>
    <x v="0"/>
  </r>
  <r>
    <x v="8036"/>
    <x v="3978"/>
    <x v="1181"/>
    <x v="238"/>
    <x v="2"/>
    <s v="AG-10270"/>
    <s v="Alejandro Grove"/>
    <x v="0"/>
    <x v="0"/>
    <s v="Lawrence"/>
    <x v="31"/>
    <n v="1841"/>
    <x v="3"/>
    <s v="OFF-BI-10001308"/>
    <x v="1"/>
    <x v="8"/>
    <s v="GBC Standard Plastic Binding Systems' Combs"/>
    <x v="1023"/>
    <n v="6"/>
    <n v="0"/>
    <n v="16.955999999999996"/>
    <x v="3"/>
    <x v="0"/>
  </r>
  <r>
    <x v="8037"/>
    <x v="3979"/>
    <x v="815"/>
    <x v="730"/>
    <x v="1"/>
    <s v="BF-11275"/>
    <s v="Beth Fritzler"/>
    <x v="1"/>
    <x v="0"/>
    <s v="Columbus"/>
    <x v="32"/>
    <n v="31907"/>
    <x v="0"/>
    <s v="OFF-AP-10003278"/>
    <x v="1"/>
    <x v="9"/>
    <s v="Belkin 7-Outlet SurgeMaster Home Series"/>
    <x v="5264"/>
    <n v="3"/>
    <n v="0"/>
    <n v="10.896600000000003"/>
    <x v="0"/>
    <x v="0"/>
  </r>
  <r>
    <x v="8038"/>
    <x v="3980"/>
    <x v="160"/>
    <x v="354"/>
    <x v="0"/>
    <s v="JC-15775"/>
    <s v="John Castell"/>
    <x v="0"/>
    <x v="0"/>
    <s v="Los Angeles"/>
    <x v="1"/>
    <n v="90032"/>
    <x v="1"/>
    <s v="FUR-BO-10003966"/>
    <x v="0"/>
    <x v="0"/>
    <s v="Sauder Facets Collection Library, Sky Alder Finish"/>
    <x v="2683"/>
    <n v="3"/>
    <n v="0.15"/>
    <n v="5.1293999999999755"/>
    <x v="1"/>
    <x v="0"/>
  </r>
  <r>
    <x v="8039"/>
    <x v="3981"/>
    <x v="170"/>
    <x v="1171"/>
    <x v="0"/>
    <s v="CM-11815"/>
    <s v="Candace McMahon"/>
    <x v="1"/>
    <x v="0"/>
    <s v="Seattle"/>
    <x v="4"/>
    <n v="98115"/>
    <x v="1"/>
    <s v="FUR-CH-10004698"/>
    <x v="0"/>
    <x v="1"/>
    <s v="Padded Folding Chairs, Black, 4/Carton"/>
    <x v="340"/>
    <n v="6"/>
    <n v="0.2"/>
    <n v="38.870400000000018"/>
    <x v="1"/>
    <x v="0"/>
  </r>
  <r>
    <x v="8040"/>
    <x v="3981"/>
    <x v="170"/>
    <x v="1171"/>
    <x v="0"/>
    <s v="CM-11815"/>
    <s v="Candace McMahon"/>
    <x v="1"/>
    <x v="0"/>
    <s v="Seattle"/>
    <x v="4"/>
    <n v="98115"/>
    <x v="1"/>
    <s v="OFF-ST-10000025"/>
    <x v="1"/>
    <x v="4"/>
    <s v="Fellowes Stor/Drawer Steel Plus Storage Drawers"/>
    <x v="720"/>
    <n v="6"/>
    <n v="0"/>
    <n v="34.354799999999955"/>
    <x v="1"/>
    <x v="0"/>
  </r>
  <r>
    <x v="8041"/>
    <x v="3981"/>
    <x v="170"/>
    <x v="1171"/>
    <x v="0"/>
    <s v="CM-11815"/>
    <s v="Candace McMahon"/>
    <x v="1"/>
    <x v="0"/>
    <s v="Seattle"/>
    <x v="4"/>
    <n v="98115"/>
    <x v="1"/>
    <s v="TEC-AC-10000682"/>
    <x v="2"/>
    <x v="11"/>
    <s v="Kensington K72356US Mouse-in-a-Box USB Desktop Mouse"/>
    <x v="5265"/>
    <n v="2"/>
    <n v="0"/>
    <n v="11.613"/>
    <x v="1"/>
    <x v="0"/>
  </r>
  <r>
    <x v="8042"/>
    <x v="3982"/>
    <x v="825"/>
    <x v="1097"/>
    <x v="1"/>
    <s v="PV-18985"/>
    <s v="Paul Van Hugh"/>
    <x v="2"/>
    <x v="0"/>
    <s v="Cambridge"/>
    <x v="31"/>
    <n v="2138"/>
    <x v="3"/>
    <s v="TEC-AC-10001772"/>
    <x v="2"/>
    <x v="11"/>
    <s v="Memorex Mini Travel Drive 16 GB USB 2.0 Flash Drive"/>
    <x v="433"/>
    <n v="4"/>
    <n v="0"/>
    <n v="24.913200000000003"/>
    <x v="3"/>
    <x v="0"/>
  </r>
  <r>
    <x v="8043"/>
    <x v="3982"/>
    <x v="825"/>
    <x v="1097"/>
    <x v="1"/>
    <s v="PV-18985"/>
    <s v="Paul Van Hugh"/>
    <x v="2"/>
    <x v="0"/>
    <s v="Cambridge"/>
    <x v="31"/>
    <n v="2138"/>
    <x v="3"/>
    <s v="FUR-FU-10001379"/>
    <x v="0"/>
    <x v="5"/>
    <s v="Executive Impressions 16-1/2&quot; Circular Wall Clock"/>
    <x v="4111"/>
    <n v="1"/>
    <n v="0"/>
    <n v="11.756800000000002"/>
    <x v="3"/>
    <x v="0"/>
  </r>
  <r>
    <x v="8044"/>
    <x v="3983"/>
    <x v="175"/>
    <x v="31"/>
    <x v="0"/>
    <s v="DO-13645"/>
    <s v="Doug O'Connell"/>
    <x v="0"/>
    <x v="0"/>
    <s v="Salt Lake City"/>
    <x v="7"/>
    <n v="84106"/>
    <x v="1"/>
    <s v="OFF-BI-10002794"/>
    <x v="1"/>
    <x v="8"/>
    <s v="Avery Trapezoid Ring Binder, 3&quot; Capacity, Black, 1040 sheets"/>
    <x v="5266"/>
    <n v="9"/>
    <n v="0.2"/>
    <n v="106.95779999999998"/>
    <x v="1"/>
    <x v="1"/>
  </r>
  <r>
    <x v="8045"/>
    <x v="3984"/>
    <x v="873"/>
    <x v="926"/>
    <x v="1"/>
    <s v="HA-14905"/>
    <s v="Helen Abelman"/>
    <x v="0"/>
    <x v="0"/>
    <s v="New York City"/>
    <x v="15"/>
    <n v="10035"/>
    <x v="3"/>
    <s v="OFF-AP-10001005"/>
    <x v="1"/>
    <x v="9"/>
    <s v="Honeywell Quietcare HEPA Air Cleaner"/>
    <x v="5267"/>
    <n v="5"/>
    <n v="0"/>
    <n v="129.77249999999998"/>
    <x v="3"/>
    <x v="0"/>
  </r>
  <r>
    <x v="8046"/>
    <x v="3985"/>
    <x v="272"/>
    <x v="24"/>
    <x v="0"/>
    <s v="SH-20395"/>
    <s v="Shahid Hopkins"/>
    <x v="0"/>
    <x v="0"/>
    <s v="Cuyahoga Falls"/>
    <x v="24"/>
    <n v="44221"/>
    <x v="3"/>
    <s v="OFF-BI-10000201"/>
    <x v="1"/>
    <x v="8"/>
    <s v="Avery Triangle Shaped Sheet Lifters, Black, 2/Pack"/>
    <x v="3631"/>
    <n v="3"/>
    <n v="0.7"/>
    <n v="-1.4760000000000004"/>
    <x v="3"/>
    <x v="0"/>
  </r>
  <r>
    <x v="8047"/>
    <x v="3986"/>
    <x v="132"/>
    <x v="373"/>
    <x v="0"/>
    <s v="JM-16195"/>
    <s v="Justin MacKendrick"/>
    <x v="0"/>
    <x v="0"/>
    <s v="Wilmington"/>
    <x v="3"/>
    <n v="28403"/>
    <x v="0"/>
    <s v="OFF-PA-10003673"/>
    <x v="1"/>
    <x v="10"/>
    <s v="Strathmore Photo Mount Cards"/>
    <x v="3965"/>
    <n v="3"/>
    <n v="0.2"/>
    <n v="5.2883999999999984"/>
    <x v="0"/>
    <x v="0"/>
  </r>
  <r>
    <x v="8048"/>
    <x v="3987"/>
    <x v="894"/>
    <x v="445"/>
    <x v="1"/>
    <s v="DK-13225"/>
    <s v="Dean Katz"/>
    <x v="1"/>
    <x v="0"/>
    <s v="New York City"/>
    <x v="15"/>
    <n v="10035"/>
    <x v="3"/>
    <s v="OFF-AP-10000938"/>
    <x v="1"/>
    <x v="9"/>
    <s v="Avanti 1.7 Cu. Ft. Refrigerator"/>
    <x v="3828"/>
    <n v="7"/>
    <n v="0"/>
    <n v="197.92079999999999"/>
    <x v="3"/>
    <x v="0"/>
  </r>
  <r>
    <x v="8049"/>
    <x v="3988"/>
    <x v="467"/>
    <x v="839"/>
    <x v="1"/>
    <s v="CM-12715"/>
    <s v="Craig Molinari"/>
    <x v="1"/>
    <x v="0"/>
    <s v="Philadelphia"/>
    <x v="9"/>
    <n v="19140"/>
    <x v="3"/>
    <s v="OFF-BI-10003274"/>
    <x v="1"/>
    <x v="8"/>
    <s v="Avery Durable Slant Ring Binders, No Labels"/>
    <x v="3649"/>
    <n v="5"/>
    <n v="0.7"/>
    <n v="-4.577"/>
    <x v="3"/>
    <x v="0"/>
  </r>
  <r>
    <x v="8050"/>
    <x v="3988"/>
    <x v="467"/>
    <x v="839"/>
    <x v="1"/>
    <s v="CM-12715"/>
    <s v="Craig Molinari"/>
    <x v="1"/>
    <x v="0"/>
    <s v="Philadelphia"/>
    <x v="9"/>
    <n v="19140"/>
    <x v="3"/>
    <s v="FUR-FU-10001095"/>
    <x v="0"/>
    <x v="5"/>
    <s v="DAX Black Cherry Wood-Tone Poster Frame"/>
    <x v="4571"/>
    <n v="1"/>
    <n v="0.2"/>
    <n v="4.7664"/>
    <x v="3"/>
    <x v="0"/>
  </r>
  <r>
    <x v="8051"/>
    <x v="3988"/>
    <x v="467"/>
    <x v="839"/>
    <x v="1"/>
    <s v="CM-12715"/>
    <s v="Craig Molinari"/>
    <x v="1"/>
    <x v="0"/>
    <s v="Philadelphia"/>
    <x v="9"/>
    <n v="19140"/>
    <x v="3"/>
    <s v="OFF-AP-10001492"/>
    <x v="1"/>
    <x v="9"/>
    <s v="Acco Six-Outlet Power Strip, 4' Cord Length"/>
    <x v="3101"/>
    <n v="6"/>
    <n v="0.2"/>
    <n v="3.1032000000000011"/>
    <x v="3"/>
    <x v="0"/>
  </r>
  <r>
    <x v="8052"/>
    <x v="3989"/>
    <x v="686"/>
    <x v="137"/>
    <x v="0"/>
    <s v="BF-10975"/>
    <s v="Barbara Fisher"/>
    <x v="1"/>
    <x v="0"/>
    <s v="New York City"/>
    <x v="15"/>
    <n v="10009"/>
    <x v="3"/>
    <s v="OFF-AR-10004999"/>
    <x v="1"/>
    <x v="6"/>
    <s v="Newell 315"/>
    <x v="1465"/>
    <n v="3"/>
    <n v="0"/>
    <n v="4.4850000000000003"/>
    <x v="3"/>
    <x v="0"/>
  </r>
  <r>
    <x v="8053"/>
    <x v="3990"/>
    <x v="394"/>
    <x v="391"/>
    <x v="1"/>
    <s v="SF-20965"/>
    <s v="Sylvia Foulston"/>
    <x v="1"/>
    <x v="0"/>
    <s v="Philadelphia"/>
    <x v="9"/>
    <n v="19134"/>
    <x v="3"/>
    <s v="OFF-BI-10004094"/>
    <x v="1"/>
    <x v="8"/>
    <s v="GBC Standard Plastic Binding Systems Combs"/>
    <x v="5268"/>
    <n v="1"/>
    <n v="0.7"/>
    <n v="-1.8584999999999994"/>
    <x v="3"/>
    <x v="0"/>
  </r>
  <r>
    <x v="8054"/>
    <x v="3991"/>
    <x v="834"/>
    <x v="136"/>
    <x v="1"/>
    <s v="CB-12025"/>
    <s v="Cassandra Brandow"/>
    <x v="0"/>
    <x v="0"/>
    <s v="Los Angeles"/>
    <x v="1"/>
    <n v="90049"/>
    <x v="1"/>
    <s v="OFF-ST-10001490"/>
    <x v="1"/>
    <x v="4"/>
    <s v="Hot File 7-Pocket, Floor Stand"/>
    <x v="5269"/>
    <n v="5"/>
    <n v="0"/>
    <n v="267.70499999999993"/>
    <x v="1"/>
    <x v="0"/>
  </r>
  <r>
    <x v="8055"/>
    <x v="3991"/>
    <x v="834"/>
    <x v="136"/>
    <x v="1"/>
    <s v="CB-12025"/>
    <s v="Cassandra Brandow"/>
    <x v="0"/>
    <x v="0"/>
    <s v="Los Angeles"/>
    <x v="1"/>
    <n v="90049"/>
    <x v="1"/>
    <s v="FUR-BO-10004695"/>
    <x v="0"/>
    <x v="0"/>
    <s v="O'Sullivan 2-Door Barrister Bookcase in Odessa Pine"/>
    <x v="1496"/>
    <n v="2"/>
    <n v="0.15"/>
    <n v="28.956799999999973"/>
    <x v="1"/>
    <x v="0"/>
  </r>
  <r>
    <x v="8056"/>
    <x v="3991"/>
    <x v="834"/>
    <x v="136"/>
    <x v="1"/>
    <s v="CB-12025"/>
    <s v="Cassandra Brandow"/>
    <x v="0"/>
    <x v="0"/>
    <s v="Los Angeles"/>
    <x v="1"/>
    <n v="90049"/>
    <x v="1"/>
    <s v="OFF-ST-10000736"/>
    <x v="1"/>
    <x v="4"/>
    <s v="Carina Double Wide Media Storage Towers in Natural &amp; Black"/>
    <x v="5270"/>
    <n v="9"/>
    <n v="0"/>
    <n v="29.152799999999971"/>
    <x v="1"/>
    <x v="0"/>
  </r>
  <r>
    <x v="8057"/>
    <x v="3991"/>
    <x v="834"/>
    <x v="136"/>
    <x v="1"/>
    <s v="CB-12025"/>
    <s v="Cassandra Brandow"/>
    <x v="0"/>
    <x v="0"/>
    <s v="Los Angeles"/>
    <x v="1"/>
    <n v="90049"/>
    <x v="1"/>
    <s v="OFF-BI-10001617"/>
    <x v="1"/>
    <x v="8"/>
    <s v="GBC Wire Binding Combs"/>
    <x v="5271"/>
    <n v="5"/>
    <n v="0.2"/>
    <n v="13.959"/>
    <x v="1"/>
    <x v="0"/>
  </r>
  <r>
    <x v="8058"/>
    <x v="3991"/>
    <x v="834"/>
    <x v="136"/>
    <x v="1"/>
    <s v="CB-12025"/>
    <s v="Cassandra Brandow"/>
    <x v="0"/>
    <x v="0"/>
    <s v="Los Angeles"/>
    <x v="1"/>
    <n v="90049"/>
    <x v="1"/>
    <s v="TEC-PH-10003589"/>
    <x v="2"/>
    <x v="7"/>
    <s v="invisibleSHIELD by ZAGG Smudge-Free Screen Protector"/>
    <x v="752"/>
    <n v="3"/>
    <n v="0.2"/>
    <n v="15.111599999999999"/>
    <x v="1"/>
    <x v="0"/>
  </r>
  <r>
    <x v="8059"/>
    <x v="3991"/>
    <x v="834"/>
    <x v="136"/>
    <x v="1"/>
    <s v="CB-12025"/>
    <s v="Cassandra Brandow"/>
    <x v="0"/>
    <x v="0"/>
    <s v="Los Angeles"/>
    <x v="1"/>
    <n v="90049"/>
    <x v="1"/>
    <s v="FUR-FU-10003981"/>
    <x v="0"/>
    <x v="5"/>
    <s v="Eldon Wave Desk Accessories"/>
    <x v="1353"/>
    <n v="2"/>
    <n v="0"/>
    <n v="1.7472000000000003"/>
    <x v="1"/>
    <x v="0"/>
  </r>
  <r>
    <x v="8060"/>
    <x v="3992"/>
    <x v="1181"/>
    <x v="1068"/>
    <x v="1"/>
    <s v="TC-20980"/>
    <s v="Tamara Chand"/>
    <x v="1"/>
    <x v="0"/>
    <s v="Long Beach"/>
    <x v="15"/>
    <n v="11561"/>
    <x v="3"/>
    <s v="OFF-PA-10001970"/>
    <x v="1"/>
    <x v="10"/>
    <s v="Xerox 1881"/>
    <x v="3733"/>
    <n v="5"/>
    <n v="0"/>
    <n v="28.857999999999997"/>
    <x v="3"/>
    <x v="0"/>
  </r>
  <r>
    <x v="8061"/>
    <x v="3992"/>
    <x v="1181"/>
    <x v="1068"/>
    <x v="1"/>
    <s v="TC-20980"/>
    <s v="Tamara Chand"/>
    <x v="1"/>
    <x v="0"/>
    <s v="Long Beach"/>
    <x v="15"/>
    <n v="11561"/>
    <x v="3"/>
    <s v="OFF-BI-10002437"/>
    <x v="1"/>
    <x v="8"/>
    <s v="Recycled Premium Regency Composition Covers"/>
    <x v="671"/>
    <n v="2"/>
    <n v="0.2"/>
    <n v="8.8623999999999992"/>
    <x v="3"/>
    <x v="0"/>
  </r>
  <r>
    <x v="8062"/>
    <x v="3993"/>
    <x v="77"/>
    <x v="333"/>
    <x v="2"/>
    <s v="LW-17215"/>
    <s v="Luke Weiss"/>
    <x v="0"/>
    <x v="0"/>
    <s v="Rochester"/>
    <x v="15"/>
    <n v="14609"/>
    <x v="3"/>
    <s v="TEC-PH-10000586"/>
    <x v="2"/>
    <x v="7"/>
    <s v="AT&amp;T SB67148 SynJ"/>
    <x v="2392"/>
    <n v="4"/>
    <n v="0"/>
    <n v="71.269200000000012"/>
    <x v="3"/>
    <x v="0"/>
  </r>
  <r>
    <x v="8063"/>
    <x v="3993"/>
    <x v="77"/>
    <x v="333"/>
    <x v="2"/>
    <s v="LW-17215"/>
    <s v="Luke Weiss"/>
    <x v="0"/>
    <x v="0"/>
    <s v="Rochester"/>
    <x v="15"/>
    <n v="14609"/>
    <x v="3"/>
    <s v="TEC-PH-10003811"/>
    <x v="2"/>
    <x v="7"/>
    <s v="Jabra Supreme Plus Driver Edition Headset"/>
    <x v="1911"/>
    <n v="3"/>
    <n v="0"/>
    <n v="100.7916"/>
    <x v="3"/>
    <x v="0"/>
  </r>
  <r>
    <x v="8064"/>
    <x v="3993"/>
    <x v="77"/>
    <x v="333"/>
    <x v="2"/>
    <s v="LW-17215"/>
    <s v="Luke Weiss"/>
    <x v="0"/>
    <x v="0"/>
    <s v="Rochester"/>
    <x v="15"/>
    <n v="14609"/>
    <x v="3"/>
    <s v="OFF-PA-10004983"/>
    <x v="1"/>
    <x v="10"/>
    <s v="Xerox 23"/>
    <x v="91"/>
    <n v="2"/>
    <n v="0"/>
    <n v="6.2208000000000006"/>
    <x v="3"/>
    <x v="0"/>
  </r>
  <r>
    <x v="8065"/>
    <x v="3993"/>
    <x v="77"/>
    <x v="333"/>
    <x v="2"/>
    <s v="LW-17215"/>
    <s v="Luke Weiss"/>
    <x v="0"/>
    <x v="0"/>
    <s v="Rochester"/>
    <x v="15"/>
    <n v="14609"/>
    <x v="3"/>
    <s v="OFF-ST-10003479"/>
    <x v="1"/>
    <x v="4"/>
    <s v="Eldon Base for stackable storage shelf, platinum"/>
    <x v="5272"/>
    <n v="3"/>
    <n v="0"/>
    <n v="5.8409999999999869"/>
    <x v="3"/>
    <x v="0"/>
  </r>
  <r>
    <x v="8066"/>
    <x v="3993"/>
    <x v="77"/>
    <x v="333"/>
    <x v="2"/>
    <s v="LW-17215"/>
    <s v="Luke Weiss"/>
    <x v="0"/>
    <x v="0"/>
    <s v="Rochester"/>
    <x v="15"/>
    <n v="14609"/>
    <x v="3"/>
    <s v="OFF-BI-10004318"/>
    <x v="1"/>
    <x v="8"/>
    <s v="Ibico EB-19 Dual Function Manual Binding System"/>
    <x v="4795"/>
    <n v="2"/>
    <n v="0.2"/>
    <n v="89.954799999999992"/>
    <x v="3"/>
    <x v="0"/>
  </r>
  <r>
    <x v="8067"/>
    <x v="3994"/>
    <x v="1182"/>
    <x v="994"/>
    <x v="1"/>
    <s v="NS-18640"/>
    <s v="Noel Staavos"/>
    <x v="1"/>
    <x v="0"/>
    <s v="San Francisco"/>
    <x v="1"/>
    <n v="94109"/>
    <x v="1"/>
    <s v="TEC-AC-10002567"/>
    <x v="2"/>
    <x v="11"/>
    <s v="Logitech G602 Wireless Gaming Mouse"/>
    <x v="764"/>
    <n v="3"/>
    <n v="0"/>
    <n v="86.389199999999988"/>
    <x v="1"/>
    <x v="0"/>
  </r>
  <r>
    <x v="8068"/>
    <x v="3994"/>
    <x v="1182"/>
    <x v="994"/>
    <x v="1"/>
    <s v="NS-18640"/>
    <s v="Noel Staavos"/>
    <x v="1"/>
    <x v="0"/>
    <s v="San Francisco"/>
    <x v="1"/>
    <n v="94109"/>
    <x v="1"/>
    <s v="FUR-FU-10001731"/>
    <x v="0"/>
    <x v="5"/>
    <s v="Acrylic Self-Standing Desk Frames"/>
    <x v="2003"/>
    <n v="6"/>
    <n v="0"/>
    <n v="6.0876000000000001"/>
    <x v="1"/>
    <x v="0"/>
  </r>
  <r>
    <x v="8069"/>
    <x v="3995"/>
    <x v="314"/>
    <x v="838"/>
    <x v="1"/>
    <s v="JM-15250"/>
    <s v="Janet Martin"/>
    <x v="0"/>
    <x v="0"/>
    <s v="Huntsville"/>
    <x v="5"/>
    <n v="77340"/>
    <x v="2"/>
    <s v="OFF-ST-10002743"/>
    <x v="1"/>
    <x v="4"/>
    <s v="SAFCO Boltless Steel Shelving"/>
    <x v="5273"/>
    <n v="5"/>
    <n v="0.2"/>
    <n v="-107.95800000000004"/>
    <x v="2"/>
    <x v="0"/>
  </r>
  <r>
    <x v="8070"/>
    <x v="3995"/>
    <x v="314"/>
    <x v="838"/>
    <x v="1"/>
    <s v="JM-15250"/>
    <s v="Janet Martin"/>
    <x v="0"/>
    <x v="0"/>
    <s v="Huntsville"/>
    <x v="5"/>
    <n v="77340"/>
    <x v="2"/>
    <s v="FUR-FU-10002116"/>
    <x v="0"/>
    <x v="5"/>
    <s v="Tenex Carpeted, Granite-Look or Clear Contemporary Contour Shape Chair Mats"/>
    <x v="5274"/>
    <n v="5"/>
    <n v="0.6"/>
    <n v="-187.38150000000002"/>
    <x v="2"/>
    <x v="0"/>
  </r>
  <r>
    <x v="8071"/>
    <x v="3995"/>
    <x v="314"/>
    <x v="838"/>
    <x v="1"/>
    <s v="JM-15250"/>
    <s v="Janet Martin"/>
    <x v="0"/>
    <x v="0"/>
    <s v="Huntsville"/>
    <x v="5"/>
    <n v="77340"/>
    <x v="2"/>
    <s v="FUR-CH-10003199"/>
    <x v="0"/>
    <x v="1"/>
    <s v="Office Star - Contemporary Task Swivel Chair"/>
    <x v="5275"/>
    <n v="4"/>
    <n v="0.3"/>
    <n v="-26.635199999999998"/>
    <x v="2"/>
    <x v="0"/>
  </r>
  <r>
    <x v="8072"/>
    <x v="3995"/>
    <x v="314"/>
    <x v="838"/>
    <x v="1"/>
    <s v="JM-15250"/>
    <s v="Janet Martin"/>
    <x v="0"/>
    <x v="0"/>
    <s v="Huntsville"/>
    <x v="5"/>
    <n v="77340"/>
    <x v="2"/>
    <s v="OFF-AR-10003158"/>
    <x v="1"/>
    <x v="6"/>
    <s v="Fluorescent Highlighters by Dixon"/>
    <x v="5276"/>
    <n v="4"/>
    <n v="0.2"/>
    <n v="2.2287999999999988"/>
    <x v="2"/>
    <x v="0"/>
  </r>
  <r>
    <x v="8073"/>
    <x v="3995"/>
    <x v="314"/>
    <x v="838"/>
    <x v="1"/>
    <s v="JM-15250"/>
    <s v="Janet Martin"/>
    <x v="0"/>
    <x v="0"/>
    <s v="Huntsville"/>
    <x v="5"/>
    <n v="77340"/>
    <x v="2"/>
    <s v="OFF-BI-10000301"/>
    <x v="1"/>
    <x v="8"/>
    <s v="GBC Instant Report Kit"/>
    <x v="5277"/>
    <n v="5"/>
    <n v="0.8"/>
    <n v="-9.7050000000000018"/>
    <x v="2"/>
    <x v="0"/>
  </r>
  <r>
    <x v="8074"/>
    <x v="3995"/>
    <x v="314"/>
    <x v="838"/>
    <x v="1"/>
    <s v="JM-15250"/>
    <s v="Janet Martin"/>
    <x v="0"/>
    <x v="0"/>
    <s v="Huntsville"/>
    <x v="5"/>
    <n v="77340"/>
    <x v="2"/>
    <s v="OFF-BI-10000343"/>
    <x v="1"/>
    <x v="8"/>
    <s v="Pressboard Covers with Storage Hooks, 9 1/2&quot; x 11&quot;, Light Blue"/>
    <x v="5278"/>
    <n v="14"/>
    <n v="0.8"/>
    <n v="-22.684200000000004"/>
    <x v="2"/>
    <x v="0"/>
  </r>
  <r>
    <x v="8075"/>
    <x v="3995"/>
    <x v="314"/>
    <x v="838"/>
    <x v="1"/>
    <s v="JM-15250"/>
    <s v="Janet Martin"/>
    <x v="0"/>
    <x v="0"/>
    <s v="Huntsville"/>
    <x v="5"/>
    <n v="77340"/>
    <x v="2"/>
    <s v="OFF-AP-10004708"/>
    <x v="1"/>
    <x v="9"/>
    <s v="Fellowes Superior 10 Outlet Split Surge Protector"/>
    <x v="5279"/>
    <n v="2"/>
    <n v="0.8"/>
    <n v="-38.821200000000012"/>
    <x v="2"/>
    <x v="0"/>
  </r>
  <r>
    <x v="8076"/>
    <x v="3996"/>
    <x v="537"/>
    <x v="155"/>
    <x v="1"/>
    <s v="RF-19345"/>
    <s v="Randy Ferguson"/>
    <x v="1"/>
    <x v="0"/>
    <s v="East Point"/>
    <x v="32"/>
    <n v="30344"/>
    <x v="0"/>
    <s v="FUR-FU-10000794"/>
    <x v="0"/>
    <x v="5"/>
    <s v="Eldon Stackable Tray, Side-Load, Legal, Smoke"/>
    <x v="1877"/>
    <n v="3"/>
    <n v="0"/>
    <n v="9.3227999999999991"/>
    <x v="0"/>
    <x v="0"/>
  </r>
  <r>
    <x v="8077"/>
    <x v="3996"/>
    <x v="537"/>
    <x v="155"/>
    <x v="1"/>
    <s v="RF-19345"/>
    <s v="Randy Ferguson"/>
    <x v="1"/>
    <x v="0"/>
    <s v="East Point"/>
    <x v="32"/>
    <n v="30344"/>
    <x v="0"/>
    <s v="OFF-BI-10004519"/>
    <x v="1"/>
    <x v="8"/>
    <s v="GBC DocuBind P100 Manual Binding Machine"/>
    <x v="5280"/>
    <n v="1"/>
    <n v="0"/>
    <n v="74.690999999999988"/>
    <x v="0"/>
    <x v="0"/>
  </r>
  <r>
    <x v="8078"/>
    <x v="3996"/>
    <x v="537"/>
    <x v="155"/>
    <x v="1"/>
    <s v="RF-19345"/>
    <s v="Randy Ferguson"/>
    <x v="1"/>
    <x v="0"/>
    <s v="East Point"/>
    <x v="32"/>
    <n v="30344"/>
    <x v="0"/>
    <s v="TEC-AC-10001590"/>
    <x v="2"/>
    <x v="11"/>
    <s v="Dell Slim USB Multimedia Keyboard"/>
    <x v="5281"/>
    <n v="3"/>
    <n v="0"/>
    <n v="18"/>
    <x v="0"/>
    <x v="0"/>
  </r>
  <r>
    <x v="8079"/>
    <x v="3997"/>
    <x v="441"/>
    <x v="902"/>
    <x v="1"/>
    <s v="CA-12055"/>
    <s v="Cathy Armstrong"/>
    <x v="2"/>
    <x v="0"/>
    <s v="New York City"/>
    <x v="15"/>
    <n v="10009"/>
    <x v="3"/>
    <s v="OFF-BI-10001524"/>
    <x v="1"/>
    <x v="8"/>
    <s v="GBC Premium Transparent Covers with Diagonal Lined Pattern"/>
    <x v="5282"/>
    <n v="8"/>
    <n v="0.2"/>
    <n v="46.99519999999999"/>
    <x v="3"/>
    <x v="0"/>
  </r>
  <r>
    <x v="8080"/>
    <x v="3998"/>
    <x v="662"/>
    <x v="666"/>
    <x v="1"/>
    <s v="KH-16690"/>
    <s v="Kristen Hastings"/>
    <x v="1"/>
    <x v="0"/>
    <s v="Springfield"/>
    <x v="21"/>
    <n v="97477"/>
    <x v="1"/>
    <s v="OFF-LA-10001474"/>
    <x v="1"/>
    <x v="2"/>
    <s v="Avery 477"/>
    <x v="5283"/>
    <n v="6"/>
    <n v="0.2"/>
    <n v="47.626799999999996"/>
    <x v="1"/>
    <x v="0"/>
  </r>
  <r>
    <x v="8081"/>
    <x v="3998"/>
    <x v="662"/>
    <x v="666"/>
    <x v="1"/>
    <s v="KH-16690"/>
    <s v="Kristen Hastings"/>
    <x v="1"/>
    <x v="0"/>
    <s v="Springfield"/>
    <x v="21"/>
    <n v="97477"/>
    <x v="1"/>
    <s v="OFF-PA-10001497"/>
    <x v="1"/>
    <x v="10"/>
    <s v="Xerox 1914"/>
    <x v="576"/>
    <n v="3"/>
    <n v="0.2"/>
    <n v="47.815200000000004"/>
    <x v="1"/>
    <x v="0"/>
  </r>
  <r>
    <x v="8082"/>
    <x v="3998"/>
    <x v="662"/>
    <x v="666"/>
    <x v="1"/>
    <s v="KH-16690"/>
    <s v="Kristen Hastings"/>
    <x v="1"/>
    <x v="0"/>
    <s v="Springfield"/>
    <x v="21"/>
    <n v="97477"/>
    <x v="1"/>
    <s v="OFF-AP-10003287"/>
    <x v="1"/>
    <x v="9"/>
    <s v="Tripp Lite TLP810NET Broadband Surge for Modem/Fax"/>
    <x v="5284"/>
    <n v="5"/>
    <n v="0.2"/>
    <n v="20.387999999999998"/>
    <x v="1"/>
    <x v="0"/>
  </r>
  <r>
    <x v="8083"/>
    <x v="3998"/>
    <x v="662"/>
    <x v="666"/>
    <x v="1"/>
    <s v="KH-16690"/>
    <s v="Kristen Hastings"/>
    <x v="1"/>
    <x v="0"/>
    <s v="Springfield"/>
    <x v="21"/>
    <n v="97477"/>
    <x v="1"/>
    <s v="OFF-BI-10002982"/>
    <x v="1"/>
    <x v="8"/>
    <s v="Avery Self-Adhesive Photo Pockets for Polaroid Photos"/>
    <x v="4459"/>
    <n v="7"/>
    <n v="0.7"/>
    <n v="-10.487400000000001"/>
    <x v="1"/>
    <x v="0"/>
  </r>
  <r>
    <x v="8084"/>
    <x v="3998"/>
    <x v="662"/>
    <x v="666"/>
    <x v="1"/>
    <s v="KH-16690"/>
    <s v="Kristen Hastings"/>
    <x v="1"/>
    <x v="0"/>
    <s v="Springfield"/>
    <x v="21"/>
    <n v="97477"/>
    <x v="1"/>
    <s v="OFF-ST-10001809"/>
    <x v="1"/>
    <x v="4"/>
    <s v="Fellowes Officeware Wire Shelving"/>
    <x v="5285"/>
    <n v="10"/>
    <n v="0.2"/>
    <n v="-161.69400000000005"/>
    <x v="1"/>
    <x v="0"/>
  </r>
  <r>
    <x v="8085"/>
    <x v="3999"/>
    <x v="201"/>
    <x v="936"/>
    <x v="1"/>
    <s v="LC-16960"/>
    <s v="Lindsay Castell"/>
    <x v="2"/>
    <x v="0"/>
    <s v="Arlington"/>
    <x v="17"/>
    <n v="22204"/>
    <x v="0"/>
    <s v="FUR-FU-10000246"/>
    <x v="0"/>
    <x v="5"/>
    <s v="Aluminum Document Frame"/>
    <x v="5286"/>
    <n v="5"/>
    <n v="0"/>
    <n v="18.329999999999991"/>
    <x v="0"/>
    <x v="0"/>
  </r>
  <r>
    <x v="8086"/>
    <x v="4000"/>
    <x v="1045"/>
    <x v="1060"/>
    <x v="1"/>
    <s v="JL-15130"/>
    <s v="Jack Lebron"/>
    <x v="0"/>
    <x v="0"/>
    <s v="Wilmington"/>
    <x v="3"/>
    <n v="28403"/>
    <x v="0"/>
    <s v="OFF-AP-10000252"/>
    <x v="1"/>
    <x v="9"/>
    <s v="Harmony HEPA Quiet Air Purifiers"/>
    <x v="5287"/>
    <n v="3"/>
    <n v="0.2"/>
    <n v="5.2650000000000006"/>
    <x v="0"/>
    <x v="0"/>
  </r>
  <r>
    <x v="8087"/>
    <x v="4001"/>
    <x v="321"/>
    <x v="152"/>
    <x v="0"/>
    <s v="DM-12955"/>
    <s v="Dario Medina"/>
    <x v="1"/>
    <x v="0"/>
    <s v="Yuma"/>
    <x v="16"/>
    <n v="85364"/>
    <x v="1"/>
    <s v="OFF-AR-10002375"/>
    <x v="1"/>
    <x v="6"/>
    <s v="Newell 351"/>
    <x v="5288"/>
    <n v="4"/>
    <n v="0.2"/>
    <n v="1.1807999999999983"/>
    <x v="1"/>
    <x v="0"/>
  </r>
  <r>
    <x v="8088"/>
    <x v="4002"/>
    <x v="848"/>
    <x v="933"/>
    <x v="1"/>
    <s v="MV-18190"/>
    <s v="Mike Vittorini"/>
    <x v="0"/>
    <x v="0"/>
    <s v="San Bernardino"/>
    <x v="1"/>
    <n v="92404"/>
    <x v="1"/>
    <s v="OFF-BI-10003719"/>
    <x v="1"/>
    <x v="8"/>
    <s v="Large Capacity Hanging Post Binders"/>
    <x v="3089"/>
    <n v="2"/>
    <n v="0.2"/>
    <n v="12.973999999999997"/>
    <x v="1"/>
    <x v="0"/>
  </r>
  <r>
    <x v="8089"/>
    <x v="4003"/>
    <x v="976"/>
    <x v="1281"/>
    <x v="2"/>
    <s v="NS-18640"/>
    <s v="Noel Staavos"/>
    <x v="1"/>
    <x v="0"/>
    <s v="Baltimore"/>
    <x v="39"/>
    <n v="21215"/>
    <x v="3"/>
    <s v="OFF-AP-10001492"/>
    <x v="1"/>
    <x v="9"/>
    <s v="Acco Six-Outlet Power Strip, 4' Cord Length"/>
    <x v="5289"/>
    <n v="9"/>
    <n v="0"/>
    <n v="20.1708"/>
    <x v="3"/>
    <x v="0"/>
  </r>
  <r>
    <x v="8090"/>
    <x v="4004"/>
    <x v="1035"/>
    <x v="623"/>
    <x v="1"/>
    <s v="AS-10630"/>
    <s v="Ann Steele"/>
    <x v="2"/>
    <x v="0"/>
    <s v="Seattle"/>
    <x v="4"/>
    <n v="98103"/>
    <x v="1"/>
    <s v="OFF-ST-10000532"/>
    <x v="1"/>
    <x v="4"/>
    <s v="Advantus Rolling Drawer Organizers"/>
    <x v="5290"/>
    <n v="7"/>
    <n v="0"/>
    <n v="70.033599999999993"/>
    <x v="1"/>
    <x v="0"/>
  </r>
  <r>
    <x v="8091"/>
    <x v="4005"/>
    <x v="895"/>
    <x v="1282"/>
    <x v="1"/>
    <s v="MT-17815"/>
    <s v="Meg Tillman"/>
    <x v="0"/>
    <x v="0"/>
    <s v="San Francisco"/>
    <x v="1"/>
    <n v="94110"/>
    <x v="1"/>
    <s v="OFF-LA-10001613"/>
    <x v="1"/>
    <x v="2"/>
    <s v="Avery File Folder Labels"/>
    <x v="1784"/>
    <n v="2"/>
    <n v="0"/>
    <n v="2.8224"/>
    <x v="1"/>
    <x v="0"/>
  </r>
  <r>
    <x v="8092"/>
    <x v="4006"/>
    <x v="1183"/>
    <x v="87"/>
    <x v="0"/>
    <s v="SR-20425"/>
    <s v="Sharelle Roach"/>
    <x v="2"/>
    <x v="0"/>
    <s v="New York City"/>
    <x v="15"/>
    <n v="10035"/>
    <x v="3"/>
    <s v="OFF-AR-10002818"/>
    <x v="1"/>
    <x v="6"/>
    <s v="Panasonic KP-310 Heavy-Duty Electric Pencil Sharpener"/>
    <x v="2239"/>
    <n v="5"/>
    <n v="0"/>
    <n v="32.97"/>
    <x v="3"/>
    <x v="0"/>
  </r>
  <r>
    <x v="8093"/>
    <x v="4007"/>
    <x v="944"/>
    <x v="608"/>
    <x v="0"/>
    <s v="DK-13375"/>
    <s v="Dennis Kane"/>
    <x v="0"/>
    <x v="0"/>
    <s v="Seattle"/>
    <x v="4"/>
    <n v="98115"/>
    <x v="1"/>
    <s v="FUR-FU-10001940"/>
    <x v="0"/>
    <x v="5"/>
    <s v="Staple-based wall hangings"/>
    <x v="1708"/>
    <n v="3"/>
    <n v="0"/>
    <n v="10.507200000000001"/>
    <x v="1"/>
    <x v="0"/>
  </r>
  <r>
    <x v="8094"/>
    <x v="4007"/>
    <x v="944"/>
    <x v="608"/>
    <x v="0"/>
    <s v="DK-13375"/>
    <s v="Dennis Kane"/>
    <x v="0"/>
    <x v="0"/>
    <s v="Seattle"/>
    <x v="4"/>
    <n v="98115"/>
    <x v="1"/>
    <s v="OFF-PA-10003883"/>
    <x v="1"/>
    <x v="10"/>
    <s v="Message Book, Phone, Wirebound Standard Line Memo, 2 3/4&quot; X 5&quot;"/>
    <x v="2224"/>
    <n v="4"/>
    <n v="0"/>
    <n v="12.052"/>
    <x v="1"/>
    <x v="0"/>
  </r>
  <r>
    <x v="8095"/>
    <x v="4007"/>
    <x v="944"/>
    <x v="608"/>
    <x v="0"/>
    <s v="DK-13375"/>
    <s v="Dennis Kane"/>
    <x v="0"/>
    <x v="0"/>
    <s v="Seattle"/>
    <x v="4"/>
    <n v="98115"/>
    <x v="1"/>
    <s v="OFF-PA-10002787"/>
    <x v="1"/>
    <x v="10"/>
    <s v="Xerox 227"/>
    <x v="91"/>
    <n v="2"/>
    <n v="0"/>
    <n v="6.2208000000000006"/>
    <x v="1"/>
    <x v="0"/>
  </r>
  <r>
    <x v="8096"/>
    <x v="4007"/>
    <x v="944"/>
    <x v="608"/>
    <x v="0"/>
    <s v="DK-13375"/>
    <s v="Dennis Kane"/>
    <x v="0"/>
    <x v="0"/>
    <s v="Seattle"/>
    <x v="4"/>
    <n v="98115"/>
    <x v="1"/>
    <s v="TEC-AC-10000991"/>
    <x v="2"/>
    <x v="11"/>
    <s v="Sony Micro Vault Click 8 GB USB 2.0 Flash Drive"/>
    <x v="5291"/>
    <n v="5"/>
    <n v="0"/>
    <n v="32.893000000000008"/>
    <x v="1"/>
    <x v="0"/>
  </r>
  <r>
    <x v="8097"/>
    <x v="4008"/>
    <x v="116"/>
    <x v="378"/>
    <x v="1"/>
    <s v="SV-20935"/>
    <s v="Susan Vittorini"/>
    <x v="0"/>
    <x v="0"/>
    <s v="Albuquerque"/>
    <x v="27"/>
    <n v="87105"/>
    <x v="1"/>
    <s v="OFF-ST-10003058"/>
    <x v="1"/>
    <x v="4"/>
    <s v="Eldon Mobile Mega Data Cart  Mega Stackable  Add-On Trays"/>
    <x v="2946"/>
    <n v="5"/>
    <n v="0"/>
    <n v="34.292499999999997"/>
    <x v="1"/>
    <x v="0"/>
  </r>
  <r>
    <x v="8098"/>
    <x v="4008"/>
    <x v="116"/>
    <x v="378"/>
    <x v="1"/>
    <s v="SV-20935"/>
    <s v="Susan Vittorini"/>
    <x v="0"/>
    <x v="0"/>
    <s v="Albuquerque"/>
    <x v="27"/>
    <n v="87105"/>
    <x v="1"/>
    <s v="OFF-PA-10004239"/>
    <x v="1"/>
    <x v="10"/>
    <s v="Xerox 1953"/>
    <x v="732"/>
    <n v="1"/>
    <n v="0"/>
    <n v="1.9259999999999997"/>
    <x v="1"/>
    <x v="0"/>
  </r>
  <r>
    <x v="8099"/>
    <x v="4009"/>
    <x v="612"/>
    <x v="20"/>
    <x v="2"/>
    <s v="RH-19510"/>
    <s v="Rick Huthwaite"/>
    <x v="2"/>
    <x v="0"/>
    <s v="Los Angeles"/>
    <x v="1"/>
    <n v="90045"/>
    <x v="1"/>
    <s v="TEC-AC-10003038"/>
    <x v="2"/>
    <x v="11"/>
    <s v="Kingston Digital DataTraveler 16GB USB 2.0"/>
    <x v="3999"/>
    <n v="3"/>
    <n v="0"/>
    <n v="5.101499999999997"/>
    <x v="1"/>
    <x v="0"/>
  </r>
  <r>
    <x v="8100"/>
    <x v="4009"/>
    <x v="612"/>
    <x v="20"/>
    <x v="2"/>
    <s v="RH-19510"/>
    <s v="Rick Huthwaite"/>
    <x v="2"/>
    <x v="0"/>
    <s v="Los Angeles"/>
    <x v="1"/>
    <n v="90045"/>
    <x v="1"/>
    <s v="TEC-MA-10000984"/>
    <x v="2"/>
    <x v="15"/>
    <s v="Okidata MB760 Printer"/>
    <x v="5292"/>
    <n v="3"/>
    <n v="0.2"/>
    <n v="377.72999999999956"/>
    <x v="1"/>
    <x v="0"/>
  </r>
  <r>
    <x v="8101"/>
    <x v="4010"/>
    <x v="1184"/>
    <x v="1226"/>
    <x v="1"/>
    <s v="SB-20185"/>
    <s v="Sarah Brown"/>
    <x v="0"/>
    <x v="0"/>
    <s v="Los Angeles"/>
    <x v="1"/>
    <n v="90045"/>
    <x v="1"/>
    <s v="OFF-LA-10004484"/>
    <x v="1"/>
    <x v="2"/>
    <s v="Avery 476"/>
    <x v="341"/>
    <n v="2"/>
    <n v="0"/>
    <n v="3.7995999999999999"/>
    <x v="1"/>
    <x v="0"/>
  </r>
  <r>
    <x v="8102"/>
    <x v="4010"/>
    <x v="1184"/>
    <x v="1226"/>
    <x v="1"/>
    <s v="SB-20185"/>
    <s v="Sarah Brown"/>
    <x v="0"/>
    <x v="0"/>
    <s v="Los Angeles"/>
    <x v="1"/>
    <n v="90045"/>
    <x v="1"/>
    <s v="TEC-MA-10004002"/>
    <x v="2"/>
    <x v="15"/>
    <s v="Zebra GX420t Direct Thermal/Thermal Transfer Printer"/>
    <x v="5293"/>
    <n v="7"/>
    <n v="0.2"/>
    <n v="334.49849999999958"/>
    <x v="1"/>
    <x v="0"/>
  </r>
  <r>
    <x v="8103"/>
    <x v="4010"/>
    <x v="1184"/>
    <x v="1226"/>
    <x v="1"/>
    <s v="SB-20185"/>
    <s v="Sarah Brown"/>
    <x v="0"/>
    <x v="0"/>
    <s v="Los Angeles"/>
    <x v="1"/>
    <n v="90045"/>
    <x v="1"/>
    <s v="OFF-ST-10002406"/>
    <x v="1"/>
    <x v="4"/>
    <s v="Pizazz Global Quick File"/>
    <x v="352"/>
    <n v="7"/>
    <n v="0"/>
    <n v="29.341200000000008"/>
    <x v="1"/>
    <x v="0"/>
  </r>
  <r>
    <x v="8104"/>
    <x v="4010"/>
    <x v="1184"/>
    <x v="1226"/>
    <x v="1"/>
    <s v="SB-20185"/>
    <s v="Sarah Brown"/>
    <x v="0"/>
    <x v="0"/>
    <s v="Los Angeles"/>
    <x v="1"/>
    <n v="90045"/>
    <x v="1"/>
    <s v="TEC-PH-10003645"/>
    <x v="2"/>
    <x v="7"/>
    <s v="Aastra 57i VoIP phone"/>
    <x v="5294"/>
    <n v="6"/>
    <n v="0.2"/>
    <n v="58.179600000000022"/>
    <x v="1"/>
    <x v="0"/>
  </r>
  <r>
    <x v="8105"/>
    <x v="4011"/>
    <x v="922"/>
    <x v="822"/>
    <x v="2"/>
    <s v="CR-12820"/>
    <s v="Cyra Reiten"/>
    <x v="2"/>
    <x v="0"/>
    <s v="Houston"/>
    <x v="5"/>
    <n v="77041"/>
    <x v="2"/>
    <s v="FUR-BO-10001601"/>
    <x v="0"/>
    <x v="0"/>
    <s v="Sauder Mission Library with Doors, Fruitwood Finish"/>
    <x v="5295"/>
    <n v="1"/>
    <n v="0.32"/>
    <n v="-17.027400000000007"/>
    <x v="2"/>
    <x v="0"/>
  </r>
  <r>
    <x v="8106"/>
    <x v="4011"/>
    <x v="922"/>
    <x v="822"/>
    <x v="2"/>
    <s v="CR-12820"/>
    <s v="Cyra Reiten"/>
    <x v="2"/>
    <x v="0"/>
    <s v="Houston"/>
    <x v="5"/>
    <n v="77041"/>
    <x v="2"/>
    <s v="OFF-AR-10000937"/>
    <x v="1"/>
    <x v="6"/>
    <s v="Dixon Ticonderoga Core-Lock Colored Pencils, 48-Color Set"/>
    <x v="5296"/>
    <n v="6"/>
    <n v="0.2"/>
    <n v="52.632000000000005"/>
    <x v="2"/>
    <x v="0"/>
  </r>
  <r>
    <x v="8107"/>
    <x v="4011"/>
    <x v="922"/>
    <x v="822"/>
    <x v="2"/>
    <s v="CR-12820"/>
    <s v="Cyra Reiten"/>
    <x v="2"/>
    <x v="0"/>
    <s v="Houston"/>
    <x v="5"/>
    <n v="77041"/>
    <x v="2"/>
    <s v="TEC-PH-10000038"/>
    <x v="2"/>
    <x v="7"/>
    <s v="Jawbone MINI JAMBOX Wireless Bluetooth Speaker"/>
    <x v="1435"/>
    <n v="4"/>
    <n v="0.2"/>
    <n v="-87.667200000000037"/>
    <x v="2"/>
    <x v="0"/>
  </r>
  <r>
    <x v="8108"/>
    <x v="4012"/>
    <x v="166"/>
    <x v="159"/>
    <x v="1"/>
    <s v="EG-13900"/>
    <s v="Emily Grady"/>
    <x v="0"/>
    <x v="0"/>
    <s v="Philadelphia"/>
    <x v="9"/>
    <n v="19140"/>
    <x v="3"/>
    <s v="FUR-CH-10003396"/>
    <x v="0"/>
    <x v="1"/>
    <s v="Global Deluxe Steno Chair"/>
    <x v="5297"/>
    <n v="4"/>
    <n v="0.3"/>
    <n v="-58.504800000000017"/>
    <x v="3"/>
    <x v="0"/>
  </r>
  <r>
    <x v="8109"/>
    <x v="4013"/>
    <x v="551"/>
    <x v="122"/>
    <x v="1"/>
    <s v="RD-19930"/>
    <s v="Russell D'Ascenzo"/>
    <x v="0"/>
    <x v="0"/>
    <s v="Chicago"/>
    <x v="10"/>
    <n v="60623"/>
    <x v="2"/>
    <s v="OFF-EN-10002592"/>
    <x v="1"/>
    <x v="12"/>
    <s v="Peel &amp; Seel Recycled Catalog Envelopes, Brown"/>
    <x v="5298"/>
    <n v="6"/>
    <n v="0.2"/>
    <n v="20.844000000000001"/>
    <x v="2"/>
    <x v="0"/>
  </r>
  <r>
    <x v="8110"/>
    <x v="4013"/>
    <x v="551"/>
    <x v="122"/>
    <x v="1"/>
    <s v="RD-19930"/>
    <s v="Russell D'Ascenzo"/>
    <x v="0"/>
    <x v="0"/>
    <s v="Chicago"/>
    <x v="10"/>
    <n v="60623"/>
    <x v="2"/>
    <s v="FUR-CH-10000422"/>
    <x v="0"/>
    <x v="1"/>
    <s v="Global Highback Leather Tilter in Burgundy"/>
    <x v="5299"/>
    <n v="2"/>
    <n v="0.3"/>
    <n v="-25.477199999999982"/>
    <x v="2"/>
    <x v="0"/>
  </r>
  <r>
    <x v="8111"/>
    <x v="4014"/>
    <x v="49"/>
    <x v="845"/>
    <x v="0"/>
    <s v="JM-15865"/>
    <s v="John Murray"/>
    <x v="0"/>
    <x v="0"/>
    <s v="San Angelo"/>
    <x v="5"/>
    <n v="76903"/>
    <x v="2"/>
    <s v="FUR-CH-10002647"/>
    <x v="0"/>
    <x v="1"/>
    <s v="Situations Contoured Folding Chairs, 4/Set"/>
    <x v="5300"/>
    <n v="5"/>
    <n v="0.3"/>
    <n v="-17.744999999999976"/>
    <x v="2"/>
    <x v="0"/>
  </r>
  <r>
    <x v="8112"/>
    <x v="4014"/>
    <x v="49"/>
    <x v="845"/>
    <x v="0"/>
    <s v="JM-15865"/>
    <s v="John Murray"/>
    <x v="0"/>
    <x v="0"/>
    <s v="San Angelo"/>
    <x v="5"/>
    <n v="76903"/>
    <x v="2"/>
    <s v="OFF-AP-10004859"/>
    <x v="1"/>
    <x v="9"/>
    <s v="Acco 6 Outlet Guardian Premium Surge Suppressor"/>
    <x v="5301"/>
    <n v="4"/>
    <n v="0.8"/>
    <n v="-30.867200000000004"/>
    <x v="2"/>
    <x v="0"/>
  </r>
  <r>
    <x v="8113"/>
    <x v="4014"/>
    <x v="49"/>
    <x v="845"/>
    <x v="0"/>
    <s v="JM-15865"/>
    <s v="John Murray"/>
    <x v="0"/>
    <x v="0"/>
    <s v="San Angelo"/>
    <x v="5"/>
    <n v="76903"/>
    <x v="2"/>
    <s v="FUR-CH-10004477"/>
    <x v="0"/>
    <x v="1"/>
    <s v="Global Push Button Manager's Chair, Indigo"/>
    <x v="4967"/>
    <n v="2"/>
    <n v="0.3"/>
    <n v="-1.217800000000004"/>
    <x v="2"/>
    <x v="0"/>
  </r>
  <r>
    <x v="8114"/>
    <x v="4015"/>
    <x v="621"/>
    <x v="951"/>
    <x v="0"/>
    <s v="LW-16825"/>
    <s v="Laurel Workman"/>
    <x v="1"/>
    <x v="0"/>
    <s v="Pasadena"/>
    <x v="5"/>
    <n v="77506"/>
    <x v="2"/>
    <s v="OFF-AR-10004817"/>
    <x v="1"/>
    <x v="6"/>
    <s v="Colorific Watercolor Pencils"/>
    <x v="5302"/>
    <n v="5"/>
    <n v="0.2"/>
    <n v="2.3219999999999974"/>
    <x v="2"/>
    <x v="0"/>
  </r>
  <r>
    <x v="8115"/>
    <x v="4016"/>
    <x v="635"/>
    <x v="842"/>
    <x v="1"/>
    <s v="RW-19540"/>
    <s v="Rick Wilson"/>
    <x v="1"/>
    <x v="0"/>
    <s v="Los Angeles"/>
    <x v="1"/>
    <n v="90049"/>
    <x v="1"/>
    <s v="FUR-FU-10003374"/>
    <x v="0"/>
    <x v="5"/>
    <s v="Electrix Fluorescent Magnifier Lamps &amp; Weighted Base"/>
    <x v="5303"/>
    <n v="3"/>
    <n v="0"/>
    <n v="41.445600000000013"/>
    <x v="1"/>
    <x v="0"/>
  </r>
  <r>
    <x v="8116"/>
    <x v="4017"/>
    <x v="221"/>
    <x v="865"/>
    <x v="3"/>
    <s v="BG-11695"/>
    <s v="Brooke Gillingham"/>
    <x v="1"/>
    <x v="0"/>
    <s v="Garden City"/>
    <x v="41"/>
    <n v="67846"/>
    <x v="2"/>
    <s v="OFF-ST-10003123"/>
    <x v="1"/>
    <x v="4"/>
    <s v="Fellowes Bases and Tops For Staxonsteel/High-Stak Systems"/>
    <x v="3304"/>
    <n v="1"/>
    <n v="0"/>
    <n v="7.9895999999999994"/>
    <x v="2"/>
    <x v="0"/>
  </r>
  <r>
    <x v="8117"/>
    <x v="4018"/>
    <x v="160"/>
    <x v="162"/>
    <x v="1"/>
    <s v="TT-21220"/>
    <s v="Thomas Thornton"/>
    <x v="0"/>
    <x v="0"/>
    <s v="Los Angeles"/>
    <x v="1"/>
    <n v="90045"/>
    <x v="1"/>
    <s v="OFF-PA-10000675"/>
    <x v="1"/>
    <x v="10"/>
    <s v="Xerox 1919"/>
    <x v="2929"/>
    <n v="5"/>
    <n v="0"/>
    <n v="100.4255"/>
    <x v="1"/>
    <x v="0"/>
  </r>
  <r>
    <x v="8118"/>
    <x v="4019"/>
    <x v="847"/>
    <x v="1186"/>
    <x v="1"/>
    <s v="EB-13930"/>
    <s v="Eric Barreto"/>
    <x v="0"/>
    <x v="0"/>
    <s v="Chicago"/>
    <x v="10"/>
    <n v="60653"/>
    <x v="2"/>
    <s v="FUR-CH-10004997"/>
    <x v="0"/>
    <x v="1"/>
    <s v="Hon Every-Day Series Multi-Task Chairs"/>
    <x v="5304"/>
    <n v="4"/>
    <n v="0.3"/>
    <n v="-75.191999999999979"/>
    <x v="2"/>
    <x v="0"/>
  </r>
  <r>
    <x v="8119"/>
    <x v="4020"/>
    <x v="583"/>
    <x v="619"/>
    <x v="1"/>
    <s v="LP-17080"/>
    <s v="Liz Pelletier"/>
    <x v="0"/>
    <x v="0"/>
    <s v="San Francisco"/>
    <x v="1"/>
    <n v="94110"/>
    <x v="1"/>
    <s v="FUR-FU-10001934"/>
    <x v="0"/>
    <x v="5"/>
    <s v="Magnifier Swing Arm Lamp"/>
    <x v="108"/>
    <n v="2"/>
    <n v="0"/>
    <n v="10.909600000000001"/>
    <x v="1"/>
    <x v="0"/>
  </r>
  <r>
    <x v="8120"/>
    <x v="4020"/>
    <x v="583"/>
    <x v="619"/>
    <x v="1"/>
    <s v="LP-17080"/>
    <s v="Liz Pelletier"/>
    <x v="0"/>
    <x v="0"/>
    <s v="San Francisco"/>
    <x v="1"/>
    <n v="94110"/>
    <x v="1"/>
    <s v="FUR-CH-10004997"/>
    <x v="0"/>
    <x v="1"/>
    <s v="Hon Every-Day Series Multi-Task Chairs"/>
    <x v="542"/>
    <n v="3"/>
    <n v="0.2"/>
    <n v="0"/>
    <x v="1"/>
    <x v="0"/>
  </r>
  <r>
    <x v="8121"/>
    <x v="4020"/>
    <x v="583"/>
    <x v="619"/>
    <x v="1"/>
    <s v="LP-17080"/>
    <s v="Liz Pelletier"/>
    <x v="0"/>
    <x v="0"/>
    <s v="San Francisco"/>
    <x v="1"/>
    <n v="94110"/>
    <x v="1"/>
    <s v="OFF-BI-10001890"/>
    <x v="1"/>
    <x v="8"/>
    <s v="Avery Poly Binder Pockets"/>
    <x v="5305"/>
    <n v="11"/>
    <n v="0.2"/>
    <n v="11.026399999999999"/>
    <x v="1"/>
    <x v="0"/>
  </r>
  <r>
    <x v="8122"/>
    <x v="4021"/>
    <x v="337"/>
    <x v="345"/>
    <x v="1"/>
    <s v="FP-14320"/>
    <s v="Frank Preis"/>
    <x v="0"/>
    <x v="0"/>
    <s v="Philadelphia"/>
    <x v="9"/>
    <n v="19134"/>
    <x v="3"/>
    <s v="OFF-EN-10002500"/>
    <x v="1"/>
    <x v="12"/>
    <s v="Globe Weis Peel &amp; Seel First Class Envelopes"/>
    <x v="5306"/>
    <n v="3"/>
    <n v="0.2"/>
    <n v="9.5850000000000009"/>
    <x v="3"/>
    <x v="0"/>
  </r>
  <r>
    <x v="8123"/>
    <x v="4021"/>
    <x v="337"/>
    <x v="345"/>
    <x v="1"/>
    <s v="FP-14320"/>
    <s v="Frank Preis"/>
    <x v="0"/>
    <x v="0"/>
    <s v="Philadelphia"/>
    <x v="9"/>
    <n v="19134"/>
    <x v="3"/>
    <s v="TEC-CO-10001766"/>
    <x v="2"/>
    <x v="16"/>
    <s v="Canon PC940 Copier"/>
    <x v="5307"/>
    <n v="4"/>
    <n v="0.4"/>
    <n v="125.99719999999991"/>
    <x v="3"/>
    <x v="0"/>
  </r>
  <r>
    <x v="8124"/>
    <x v="4022"/>
    <x v="210"/>
    <x v="230"/>
    <x v="1"/>
    <s v="JA-15970"/>
    <s v="Joseph Airdo"/>
    <x v="0"/>
    <x v="0"/>
    <s v="Modesto"/>
    <x v="1"/>
    <n v="95351"/>
    <x v="1"/>
    <s v="FUR-CH-10004860"/>
    <x v="0"/>
    <x v="1"/>
    <s v="Global Low Back Tilter Chair"/>
    <x v="224"/>
    <n v="2"/>
    <n v="0.2"/>
    <n v="-28.274400000000021"/>
    <x v="1"/>
    <x v="0"/>
  </r>
  <r>
    <x v="8125"/>
    <x v="4023"/>
    <x v="525"/>
    <x v="95"/>
    <x v="1"/>
    <s v="TS-21655"/>
    <s v="Trudy Schmidt"/>
    <x v="0"/>
    <x v="0"/>
    <s v="Houston"/>
    <x v="5"/>
    <n v="77070"/>
    <x v="2"/>
    <s v="OFF-BI-10002049"/>
    <x v="1"/>
    <x v="8"/>
    <s v="UniKeep View Case Binders"/>
    <x v="995"/>
    <n v="3"/>
    <n v="0.8"/>
    <n v="-4.9878000000000018"/>
    <x v="2"/>
    <x v="0"/>
  </r>
  <r>
    <x v="8126"/>
    <x v="4023"/>
    <x v="525"/>
    <x v="95"/>
    <x v="1"/>
    <s v="TS-21655"/>
    <s v="Trudy Schmidt"/>
    <x v="0"/>
    <x v="0"/>
    <s v="Houston"/>
    <x v="5"/>
    <n v="77070"/>
    <x v="2"/>
    <s v="TEC-AC-10003499"/>
    <x v="2"/>
    <x v="11"/>
    <s v="Memorex Mini Travel Drive 8 GB USB 2.0 Flash Drive"/>
    <x v="5183"/>
    <n v="2"/>
    <n v="0.2"/>
    <n v="4.4004000000000003"/>
    <x v="2"/>
    <x v="0"/>
  </r>
  <r>
    <x v="8127"/>
    <x v="4023"/>
    <x v="525"/>
    <x v="95"/>
    <x v="1"/>
    <s v="TS-21655"/>
    <s v="Trudy Schmidt"/>
    <x v="0"/>
    <x v="0"/>
    <s v="Houston"/>
    <x v="5"/>
    <n v="77070"/>
    <x v="2"/>
    <s v="OFF-ST-10003470"/>
    <x v="1"/>
    <x v="4"/>
    <s v="Tennsco Snap-Together Open Shelving Units, Starter Sets and Add-On Units"/>
    <x v="5308"/>
    <n v="3"/>
    <n v="0.2"/>
    <n v="-125.76600000000005"/>
    <x v="2"/>
    <x v="0"/>
  </r>
  <r>
    <x v="8128"/>
    <x v="4024"/>
    <x v="775"/>
    <x v="153"/>
    <x v="1"/>
    <s v="DP-13000"/>
    <s v="Darren Powers"/>
    <x v="0"/>
    <x v="0"/>
    <s v="Chicago"/>
    <x v="10"/>
    <n v="60610"/>
    <x v="2"/>
    <s v="FUR-FU-10000222"/>
    <x v="0"/>
    <x v="5"/>
    <s v="Seth Thomas 16&quot; Steel Case Clock"/>
    <x v="647"/>
    <n v="5"/>
    <n v="0.6"/>
    <n v="-43.847999999999985"/>
    <x v="2"/>
    <x v="0"/>
  </r>
  <r>
    <x v="8129"/>
    <x v="4025"/>
    <x v="836"/>
    <x v="1283"/>
    <x v="2"/>
    <s v="JD-15895"/>
    <s v="Jonathan Doherty"/>
    <x v="1"/>
    <x v="0"/>
    <s v="Riverside"/>
    <x v="1"/>
    <n v="92503"/>
    <x v="1"/>
    <s v="TEC-AC-10000023"/>
    <x v="2"/>
    <x v="11"/>
    <s v="Maxell 74 Minute CD-R Spindle, 50/Pack"/>
    <x v="5045"/>
    <n v="2"/>
    <n v="0"/>
    <n v="15.098399999999998"/>
    <x v="1"/>
    <x v="0"/>
  </r>
  <r>
    <x v="8130"/>
    <x v="4025"/>
    <x v="836"/>
    <x v="1283"/>
    <x v="2"/>
    <s v="JD-15895"/>
    <s v="Jonathan Doherty"/>
    <x v="1"/>
    <x v="0"/>
    <s v="Riverside"/>
    <x v="1"/>
    <n v="92503"/>
    <x v="1"/>
    <s v="OFF-PA-10003971"/>
    <x v="1"/>
    <x v="10"/>
    <s v="Xerox 1965"/>
    <x v="493"/>
    <n v="2"/>
    <n v="0"/>
    <n v="5.8604000000000003"/>
    <x v="1"/>
    <x v="0"/>
  </r>
  <r>
    <x v="8131"/>
    <x v="4025"/>
    <x v="836"/>
    <x v="1283"/>
    <x v="2"/>
    <s v="JD-15895"/>
    <s v="Jonathan Doherty"/>
    <x v="1"/>
    <x v="0"/>
    <s v="Riverside"/>
    <x v="1"/>
    <n v="92503"/>
    <x v="1"/>
    <s v="OFF-AR-10003481"/>
    <x v="1"/>
    <x v="6"/>
    <s v="Newell 348"/>
    <x v="2805"/>
    <n v="4"/>
    <n v="0"/>
    <n v="3.8047999999999984"/>
    <x v="1"/>
    <x v="0"/>
  </r>
  <r>
    <x v="8132"/>
    <x v="4025"/>
    <x v="836"/>
    <x v="1283"/>
    <x v="2"/>
    <s v="JD-15895"/>
    <s v="Jonathan Doherty"/>
    <x v="1"/>
    <x v="0"/>
    <s v="Riverside"/>
    <x v="1"/>
    <n v="92503"/>
    <x v="1"/>
    <s v="OFF-ST-10001490"/>
    <x v="1"/>
    <x v="4"/>
    <s v="Hot File 7-Pocket, Floor Stand"/>
    <x v="3469"/>
    <n v="3"/>
    <n v="0"/>
    <n v="160.62299999999993"/>
    <x v="1"/>
    <x v="0"/>
  </r>
  <r>
    <x v="8133"/>
    <x v="4026"/>
    <x v="1049"/>
    <x v="349"/>
    <x v="1"/>
    <s v="GH-14485"/>
    <s v="Gene Hale"/>
    <x v="1"/>
    <x v="0"/>
    <s v="Dallas"/>
    <x v="5"/>
    <n v="75081"/>
    <x v="2"/>
    <s v="FUR-FU-10003708"/>
    <x v="0"/>
    <x v="5"/>
    <s v="Tenex Traditional Chairmats for Medium Pile Carpet, Standard Lip, 36&quot; x 48&quot;"/>
    <x v="5309"/>
    <n v="3"/>
    <n v="0.6"/>
    <n v="-70.960499999999996"/>
    <x v="2"/>
    <x v="0"/>
  </r>
  <r>
    <x v="8134"/>
    <x v="4027"/>
    <x v="1130"/>
    <x v="1265"/>
    <x v="1"/>
    <s v="RD-19585"/>
    <s v="Rob Dowd"/>
    <x v="0"/>
    <x v="0"/>
    <s v="Los Angeles"/>
    <x v="1"/>
    <n v="90008"/>
    <x v="1"/>
    <s v="OFF-PA-10001970"/>
    <x v="1"/>
    <x v="10"/>
    <s v="Xerox 1881"/>
    <x v="655"/>
    <n v="3"/>
    <n v="0"/>
    <n v="17.314799999999998"/>
    <x v="1"/>
    <x v="0"/>
  </r>
  <r>
    <x v="8135"/>
    <x v="4027"/>
    <x v="1130"/>
    <x v="1265"/>
    <x v="1"/>
    <s v="RD-19585"/>
    <s v="Rob Dowd"/>
    <x v="0"/>
    <x v="0"/>
    <s v="Los Angeles"/>
    <x v="1"/>
    <n v="90008"/>
    <x v="1"/>
    <s v="OFF-LA-10002762"/>
    <x v="1"/>
    <x v="2"/>
    <s v="Avery 485"/>
    <x v="2077"/>
    <n v="7"/>
    <n v="0"/>
    <n v="41.223699999999994"/>
    <x v="1"/>
    <x v="0"/>
  </r>
  <r>
    <x v="8136"/>
    <x v="4028"/>
    <x v="399"/>
    <x v="1070"/>
    <x v="1"/>
    <s v="CS-12490"/>
    <s v="Cindy Schnelling"/>
    <x v="1"/>
    <x v="0"/>
    <s v="Lakeland"/>
    <x v="2"/>
    <n v="33801"/>
    <x v="0"/>
    <s v="FUR-TA-10002533"/>
    <x v="0"/>
    <x v="3"/>
    <s v="BPI Conference Tables"/>
    <x v="5310"/>
    <n v="7"/>
    <n v="0.45"/>
    <n v="-255.58750000000009"/>
    <x v="0"/>
    <x v="0"/>
  </r>
  <r>
    <x v="8137"/>
    <x v="4029"/>
    <x v="187"/>
    <x v="1170"/>
    <x v="1"/>
    <s v="BF-11215"/>
    <s v="Benjamin Farhat"/>
    <x v="2"/>
    <x v="0"/>
    <s v="New York City"/>
    <x v="15"/>
    <n v="10035"/>
    <x v="3"/>
    <s v="FUR-FU-10004091"/>
    <x v="0"/>
    <x v="5"/>
    <s v="Eldon 200 Class Desk Accessories, Black"/>
    <x v="5311"/>
    <n v="9"/>
    <n v="0"/>
    <n v="21.477600000000002"/>
    <x v="3"/>
    <x v="0"/>
  </r>
  <r>
    <x v="8138"/>
    <x v="4030"/>
    <x v="427"/>
    <x v="18"/>
    <x v="1"/>
    <s v="NK-18490"/>
    <s v="Neil Knudson"/>
    <x v="2"/>
    <x v="0"/>
    <s v="Philadelphia"/>
    <x v="9"/>
    <n v="19140"/>
    <x v="3"/>
    <s v="OFF-AR-10001545"/>
    <x v="1"/>
    <x v="6"/>
    <s v="Newell 326"/>
    <x v="2437"/>
    <n v="8"/>
    <n v="0.2"/>
    <n v="1.2671999999999994"/>
    <x v="3"/>
    <x v="0"/>
  </r>
  <r>
    <x v="8139"/>
    <x v="4030"/>
    <x v="427"/>
    <x v="18"/>
    <x v="1"/>
    <s v="NK-18490"/>
    <s v="Neil Knudson"/>
    <x v="2"/>
    <x v="0"/>
    <s v="Philadelphia"/>
    <x v="9"/>
    <n v="19140"/>
    <x v="3"/>
    <s v="OFF-ST-10001476"/>
    <x v="1"/>
    <x v="4"/>
    <s v="Steel Personal Filing/Posting Tote"/>
    <x v="5312"/>
    <n v="10"/>
    <n v="0.2"/>
    <n v="24.856999999999999"/>
    <x v="3"/>
    <x v="0"/>
  </r>
  <r>
    <x v="8140"/>
    <x v="4030"/>
    <x v="427"/>
    <x v="18"/>
    <x v="1"/>
    <s v="NK-18490"/>
    <s v="Neil Knudson"/>
    <x v="2"/>
    <x v="0"/>
    <s v="Philadelphia"/>
    <x v="9"/>
    <n v="19140"/>
    <x v="3"/>
    <s v="OFF-PA-10004971"/>
    <x v="1"/>
    <x v="10"/>
    <s v="Xerox 196"/>
    <x v="282"/>
    <n v="4"/>
    <n v="0.2"/>
    <n v="6.7048000000000005"/>
    <x v="3"/>
    <x v="0"/>
  </r>
  <r>
    <x v="8141"/>
    <x v="4031"/>
    <x v="473"/>
    <x v="1156"/>
    <x v="1"/>
    <s v="AZ-10750"/>
    <s v="Annie Zypern"/>
    <x v="0"/>
    <x v="0"/>
    <s v="San Diego"/>
    <x v="1"/>
    <n v="92037"/>
    <x v="1"/>
    <s v="OFF-LA-10003223"/>
    <x v="1"/>
    <x v="2"/>
    <s v="Avery 508"/>
    <x v="1674"/>
    <n v="3"/>
    <n v="0"/>
    <n v="7.2176999999999998"/>
    <x v="1"/>
    <x v="0"/>
  </r>
  <r>
    <x v="8142"/>
    <x v="4031"/>
    <x v="473"/>
    <x v="1156"/>
    <x v="1"/>
    <s v="AZ-10750"/>
    <s v="Annie Zypern"/>
    <x v="0"/>
    <x v="0"/>
    <s v="San Diego"/>
    <x v="1"/>
    <n v="92037"/>
    <x v="1"/>
    <s v="OFF-ST-10004340"/>
    <x v="1"/>
    <x v="4"/>
    <s v="Fellowes Mobile File Cart, Black"/>
    <x v="4702"/>
    <n v="3"/>
    <n v="0"/>
    <n v="50.365800000000007"/>
    <x v="1"/>
    <x v="0"/>
  </r>
  <r>
    <x v="8143"/>
    <x v="4031"/>
    <x v="473"/>
    <x v="1156"/>
    <x v="1"/>
    <s v="AZ-10750"/>
    <s v="Annie Zypern"/>
    <x v="0"/>
    <x v="0"/>
    <s v="San Diego"/>
    <x v="1"/>
    <n v="92037"/>
    <x v="1"/>
    <s v="FUR-TA-10001095"/>
    <x v="0"/>
    <x v="3"/>
    <s v="Chromcraft Round Conference Tables"/>
    <x v="5313"/>
    <n v="4"/>
    <n v="0.2"/>
    <n v="6.9715999999999951"/>
    <x v="1"/>
    <x v="0"/>
  </r>
  <r>
    <x v="8144"/>
    <x v="4031"/>
    <x v="473"/>
    <x v="1156"/>
    <x v="1"/>
    <s v="AZ-10750"/>
    <s v="Annie Zypern"/>
    <x v="0"/>
    <x v="0"/>
    <s v="San Diego"/>
    <x v="1"/>
    <n v="92037"/>
    <x v="1"/>
    <s v="TEC-PH-10001448"/>
    <x v="2"/>
    <x v="7"/>
    <s v="Anker Astro 15000mAh USB Portable Charger"/>
    <x v="4101"/>
    <n v="4"/>
    <n v="0.2"/>
    <n v="-31.993600000000029"/>
    <x v="1"/>
    <x v="0"/>
  </r>
  <r>
    <x v="8145"/>
    <x v="4032"/>
    <x v="886"/>
    <x v="1004"/>
    <x v="1"/>
    <s v="Co-12640"/>
    <s v="Corey-Lock"/>
    <x v="0"/>
    <x v="0"/>
    <s v="Lawton"/>
    <x v="26"/>
    <n v="73505"/>
    <x v="2"/>
    <s v="OFF-AP-10001005"/>
    <x v="1"/>
    <x v="9"/>
    <s v="Honeywell Quietcare HEPA Air Cleaner"/>
    <x v="5314"/>
    <n v="6"/>
    <n v="0"/>
    <n v="155.72699999999998"/>
    <x v="2"/>
    <x v="0"/>
  </r>
  <r>
    <x v="8146"/>
    <x v="4032"/>
    <x v="886"/>
    <x v="1004"/>
    <x v="1"/>
    <s v="Co-12640"/>
    <s v="Corey-Lock"/>
    <x v="0"/>
    <x v="0"/>
    <s v="Lawton"/>
    <x v="26"/>
    <n v="73505"/>
    <x v="2"/>
    <s v="OFF-AR-10003469"/>
    <x v="1"/>
    <x v="6"/>
    <s v="Nontoxic Chalk"/>
    <x v="2872"/>
    <n v="2"/>
    <n v="0"/>
    <n v="1.6896"/>
    <x v="2"/>
    <x v="0"/>
  </r>
  <r>
    <x v="8147"/>
    <x v="4033"/>
    <x v="255"/>
    <x v="1055"/>
    <x v="1"/>
    <s v="AG-10675"/>
    <s v="Anna Gayman"/>
    <x v="0"/>
    <x v="0"/>
    <s v="Salem"/>
    <x v="17"/>
    <n v="24153"/>
    <x v="0"/>
    <s v="OFF-PA-10000249"/>
    <x v="1"/>
    <x v="10"/>
    <s v="Easy-staple paper"/>
    <x v="338"/>
    <n v="4"/>
    <n v="0"/>
    <n v="23.086399999999998"/>
    <x v="0"/>
    <x v="0"/>
  </r>
  <r>
    <x v="8148"/>
    <x v="4034"/>
    <x v="797"/>
    <x v="844"/>
    <x v="1"/>
    <s v="EM-14140"/>
    <s v="Eugene Moren"/>
    <x v="2"/>
    <x v="0"/>
    <s v="Santa Ana"/>
    <x v="1"/>
    <n v="92704"/>
    <x v="1"/>
    <s v="OFF-LA-10001613"/>
    <x v="1"/>
    <x v="2"/>
    <s v="Avery File Folder Labels"/>
    <x v="171"/>
    <n v="7"/>
    <n v="0"/>
    <n v="9.8783999999999992"/>
    <x v="1"/>
    <x v="0"/>
  </r>
  <r>
    <x v="8149"/>
    <x v="4035"/>
    <x v="755"/>
    <x v="1284"/>
    <x v="2"/>
    <s v="CA-11965"/>
    <s v="Carol Adams"/>
    <x v="1"/>
    <x v="0"/>
    <s v="Rapid City"/>
    <x v="44"/>
    <n v="57701"/>
    <x v="2"/>
    <s v="OFF-BI-10001758"/>
    <x v="1"/>
    <x v="8"/>
    <s v="Wilson Jones 14 Line Acrylic Coated Pressboard Data Binders"/>
    <x v="3893"/>
    <n v="2"/>
    <n v="0"/>
    <n v="5.0195999999999996"/>
    <x v="2"/>
    <x v="0"/>
  </r>
  <r>
    <x v="8150"/>
    <x v="4035"/>
    <x v="755"/>
    <x v="1284"/>
    <x v="2"/>
    <s v="CA-11965"/>
    <s v="Carol Adams"/>
    <x v="1"/>
    <x v="0"/>
    <s v="Rapid City"/>
    <x v="44"/>
    <n v="57701"/>
    <x v="2"/>
    <s v="FUR-BO-10004409"/>
    <x v="0"/>
    <x v="0"/>
    <s v="Safco Value Mate Series Steel Bookcases, Baked Enamel Finish on Steel, Gray"/>
    <x v="1741"/>
    <n v="2"/>
    <n v="0"/>
    <n v="39.748800000000003"/>
    <x v="2"/>
    <x v="0"/>
  </r>
  <r>
    <x v="8151"/>
    <x v="4036"/>
    <x v="721"/>
    <x v="186"/>
    <x v="2"/>
    <s v="RB-19360"/>
    <s v="Raymond Buch"/>
    <x v="0"/>
    <x v="0"/>
    <s v="Seattle"/>
    <x v="4"/>
    <n v="98115"/>
    <x v="1"/>
    <s v="OFF-ST-10001558"/>
    <x v="1"/>
    <x v="4"/>
    <s v="Acco Perma 4000 Stacking Storage Drawers"/>
    <x v="4663"/>
    <n v="2"/>
    <n v="0"/>
    <n v="4.8719999999999999"/>
    <x v="1"/>
    <x v="1"/>
  </r>
  <r>
    <x v="8152"/>
    <x v="4036"/>
    <x v="721"/>
    <x v="186"/>
    <x v="2"/>
    <s v="RB-19360"/>
    <s v="Raymond Buch"/>
    <x v="0"/>
    <x v="0"/>
    <s v="Seattle"/>
    <x v="4"/>
    <n v="98115"/>
    <x v="1"/>
    <s v="OFF-PA-10002986"/>
    <x v="1"/>
    <x v="10"/>
    <s v="Xerox 1898"/>
    <x v="130"/>
    <n v="3"/>
    <n v="0"/>
    <n v="9.6191999999999993"/>
    <x v="1"/>
    <x v="1"/>
  </r>
  <r>
    <x v="8153"/>
    <x v="4036"/>
    <x v="721"/>
    <x v="186"/>
    <x v="2"/>
    <s v="RB-19360"/>
    <s v="Raymond Buch"/>
    <x v="0"/>
    <x v="0"/>
    <s v="Seattle"/>
    <x v="4"/>
    <n v="98115"/>
    <x v="1"/>
    <s v="TEC-CO-10004722"/>
    <x v="2"/>
    <x v="16"/>
    <s v="Canon imageCLASS 2200 Advanced Copier"/>
    <x v="5315"/>
    <n v="4"/>
    <n v="0"/>
    <n v="6719.9807999999994"/>
    <x v="1"/>
    <x v="1"/>
  </r>
  <r>
    <x v="8154"/>
    <x v="4037"/>
    <x v="177"/>
    <x v="540"/>
    <x v="1"/>
    <s v="RD-19720"/>
    <s v="Roger Demir"/>
    <x v="0"/>
    <x v="0"/>
    <s v="Middletown"/>
    <x v="29"/>
    <n v="6457"/>
    <x v="3"/>
    <s v="TEC-AC-10002842"/>
    <x v="2"/>
    <x v="11"/>
    <s v="WD My Passport Ultra 2TB Portable External Hard Drive"/>
    <x v="1685"/>
    <n v="2"/>
    <n v="0"/>
    <n v="38.080000000000013"/>
    <x v="3"/>
    <x v="0"/>
  </r>
  <r>
    <x v="8155"/>
    <x v="4037"/>
    <x v="177"/>
    <x v="540"/>
    <x v="1"/>
    <s v="RD-19720"/>
    <s v="Roger Demir"/>
    <x v="0"/>
    <x v="0"/>
    <s v="Middletown"/>
    <x v="29"/>
    <n v="6457"/>
    <x v="3"/>
    <s v="OFF-PA-10001125"/>
    <x v="1"/>
    <x v="10"/>
    <s v="Xerox 1988"/>
    <x v="1168"/>
    <n v="2"/>
    <n v="0"/>
    <n v="27.881999999999998"/>
    <x v="3"/>
    <x v="0"/>
  </r>
  <r>
    <x v="8156"/>
    <x v="4038"/>
    <x v="964"/>
    <x v="1080"/>
    <x v="1"/>
    <s v="MS-17830"/>
    <s v="Melanie Seite"/>
    <x v="0"/>
    <x v="0"/>
    <s v="Baltimore"/>
    <x v="39"/>
    <n v="21215"/>
    <x v="3"/>
    <s v="FUR-TA-10002622"/>
    <x v="0"/>
    <x v="3"/>
    <s v="Bush Andora Conference Table, Maple/Graphite Gray Finish"/>
    <x v="5316"/>
    <n v="2"/>
    <n v="0.3"/>
    <n v="-23.93719999999999"/>
    <x v="3"/>
    <x v="0"/>
  </r>
  <r>
    <x v="8157"/>
    <x v="4039"/>
    <x v="741"/>
    <x v="407"/>
    <x v="1"/>
    <s v="PG-18820"/>
    <s v="Patrick Gardner"/>
    <x v="0"/>
    <x v="0"/>
    <s v="San Diego"/>
    <x v="1"/>
    <n v="92105"/>
    <x v="1"/>
    <s v="TEC-AC-10002842"/>
    <x v="2"/>
    <x v="11"/>
    <s v="WD My Passport Ultra 2TB Portable External Hard Drive"/>
    <x v="2027"/>
    <n v="5"/>
    <n v="0"/>
    <n v="95.200000000000031"/>
    <x v="1"/>
    <x v="0"/>
  </r>
  <r>
    <x v="8158"/>
    <x v="4040"/>
    <x v="377"/>
    <x v="378"/>
    <x v="1"/>
    <s v="KB-16240"/>
    <s v="Karen Bern"/>
    <x v="1"/>
    <x v="0"/>
    <s v="Odessa"/>
    <x v="5"/>
    <n v="79762"/>
    <x v="2"/>
    <s v="OFF-PA-10004285"/>
    <x v="1"/>
    <x v="10"/>
    <s v="Xerox 1959"/>
    <x v="2975"/>
    <n v="3"/>
    <n v="0.2"/>
    <n v="5.6111999999999993"/>
    <x v="2"/>
    <x v="0"/>
  </r>
  <r>
    <x v="8159"/>
    <x v="4041"/>
    <x v="1185"/>
    <x v="20"/>
    <x v="1"/>
    <s v="RB-19465"/>
    <s v="Rick Bensley"/>
    <x v="2"/>
    <x v="0"/>
    <s v="Milford"/>
    <x v="29"/>
    <n v="6460"/>
    <x v="3"/>
    <s v="TEC-AC-10004469"/>
    <x v="2"/>
    <x v="11"/>
    <s v="Microsoft Sculpt Comfort Mouse"/>
    <x v="5240"/>
    <n v="5"/>
    <n v="0"/>
    <n v="87.890000000000015"/>
    <x v="3"/>
    <x v="0"/>
  </r>
  <r>
    <x v="8160"/>
    <x v="4042"/>
    <x v="595"/>
    <x v="633"/>
    <x v="1"/>
    <s v="JD-15790"/>
    <s v="John Dryer"/>
    <x v="0"/>
    <x v="0"/>
    <s v="Belleville"/>
    <x v="30"/>
    <n v="7109"/>
    <x v="3"/>
    <s v="FUR-CH-10001545"/>
    <x v="0"/>
    <x v="1"/>
    <s v="Hon Comfortask Task/Swivel Chairs"/>
    <x v="5317"/>
    <n v="2"/>
    <n v="0"/>
    <n v="36.473600000000005"/>
    <x v="3"/>
    <x v="0"/>
  </r>
  <r>
    <x v="8161"/>
    <x v="4043"/>
    <x v="694"/>
    <x v="1120"/>
    <x v="0"/>
    <s v="JJ-15445"/>
    <s v="Jennifer Jackson"/>
    <x v="0"/>
    <x v="0"/>
    <s v="New York City"/>
    <x v="15"/>
    <n v="10035"/>
    <x v="3"/>
    <s v="OFF-AP-10002578"/>
    <x v="1"/>
    <x v="9"/>
    <s v="Fellowes Premier Superior Surge Suppressor, 10-Outlet, With Phone and Remote"/>
    <x v="5318"/>
    <n v="6"/>
    <n v="0"/>
    <n v="76.315200000000004"/>
    <x v="3"/>
    <x v="0"/>
  </r>
  <r>
    <x v="8162"/>
    <x v="4043"/>
    <x v="694"/>
    <x v="1120"/>
    <x v="0"/>
    <s v="JJ-15445"/>
    <s v="Jennifer Jackson"/>
    <x v="0"/>
    <x v="0"/>
    <s v="New York City"/>
    <x v="15"/>
    <n v="10035"/>
    <x v="3"/>
    <s v="TEC-PH-10003012"/>
    <x v="2"/>
    <x v="7"/>
    <s v="Nortel Meridian M3904 Professional Digital phone"/>
    <x v="673"/>
    <n v="2"/>
    <n v="0"/>
    <n v="89.314199999999971"/>
    <x v="3"/>
    <x v="0"/>
  </r>
  <r>
    <x v="8163"/>
    <x v="4044"/>
    <x v="121"/>
    <x v="85"/>
    <x v="1"/>
    <s v="LT-17110"/>
    <s v="Liz Thompson"/>
    <x v="0"/>
    <x v="0"/>
    <s v="San Diego"/>
    <x v="1"/>
    <n v="92105"/>
    <x v="1"/>
    <s v="FUR-FU-10004909"/>
    <x v="0"/>
    <x v="5"/>
    <s v="Contemporary Wood/Metal Frame"/>
    <x v="5319"/>
    <n v="6"/>
    <n v="0"/>
    <n v="33.935999999999993"/>
    <x v="1"/>
    <x v="0"/>
  </r>
  <r>
    <x v="8164"/>
    <x v="4044"/>
    <x v="121"/>
    <x v="85"/>
    <x v="1"/>
    <s v="LT-17110"/>
    <s v="Liz Thompson"/>
    <x v="0"/>
    <x v="0"/>
    <s v="San Diego"/>
    <x v="1"/>
    <n v="92105"/>
    <x v="1"/>
    <s v="OFF-BI-10001524"/>
    <x v="1"/>
    <x v="8"/>
    <s v="GBC Premium Transparent Covers with Diagonal Lined Pattern"/>
    <x v="3668"/>
    <n v="7"/>
    <n v="0.2"/>
    <n v="41.120799999999988"/>
    <x v="1"/>
    <x v="0"/>
  </r>
  <r>
    <x v="8165"/>
    <x v="4044"/>
    <x v="121"/>
    <x v="85"/>
    <x v="1"/>
    <s v="LT-17110"/>
    <s v="Liz Thompson"/>
    <x v="0"/>
    <x v="0"/>
    <s v="San Diego"/>
    <x v="1"/>
    <n v="92105"/>
    <x v="1"/>
    <s v="OFF-BI-10003355"/>
    <x v="1"/>
    <x v="8"/>
    <s v="Cardinal Holdit Business Card Pockets"/>
    <x v="1655"/>
    <n v="3"/>
    <n v="0.2"/>
    <n v="4.1832000000000003"/>
    <x v="1"/>
    <x v="0"/>
  </r>
  <r>
    <x v="8166"/>
    <x v="4044"/>
    <x v="121"/>
    <x v="85"/>
    <x v="1"/>
    <s v="LT-17110"/>
    <s v="Liz Thompson"/>
    <x v="0"/>
    <x v="0"/>
    <s v="San Diego"/>
    <x v="1"/>
    <n v="92105"/>
    <x v="1"/>
    <s v="FUR-BO-10004357"/>
    <x v="0"/>
    <x v="0"/>
    <s v="O'Sullivan Living Dimensions 3-Shelf Bookcases"/>
    <x v="5320"/>
    <n v="3"/>
    <n v="0.15"/>
    <n v="-30.147000000000048"/>
    <x v="1"/>
    <x v="0"/>
  </r>
  <r>
    <x v="8167"/>
    <x v="4045"/>
    <x v="995"/>
    <x v="816"/>
    <x v="1"/>
    <s v="AH-10690"/>
    <s v="Anna Häberlin"/>
    <x v="1"/>
    <x v="0"/>
    <s v="San Francisco"/>
    <x v="1"/>
    <n v="94122"/>
    <x v="1"/>
    <s v="FUR-TA-10002774"/>
    <x v="0"/>
    <x v="3"/>
    <s v="Laminate Occasional Tables"/>
    <x v="5321"/>
    <n v="7"/>
    <n v="0.2"/>
    <n v="-32.367300000000085"/>
    <x v="1"/>
    <x v="0"/>
  </r>
  <r>
    <x v="8168"/>
    <x v="4046"/>
    <x v="44"/>
    <x v="87"/>
    <x v="1"/>
    <s v="AB-10060"/>
    <s v="Adam Bellavance"/>
    <x v="2"/>
    <x v="0"/>
    <s v="Seattle"/>
    <x v="4"/>
    <n v="98105"/>
    <x v="1"/>
    <s v="FUR-TA-10004575"/>
    <x v="0"/>
    <x v="3"/>
    <s v="Hon 5100 Series Wood Tables"/>
    <x v="5322"/>
    <n v="7"/>
    <n v="0"/>
    <n v="366.63479999999993"/>
    <x v="1"/>
    <x v="0"/>
  </r>
  <r>
    <x v="8169"/>
    <x v="4046"/>
    <x v="44"/>
    <x v="87"/>
    <x v="1"/>
    <s v="AB-10060"/>
    <s v="Adam Bellavance"/>
    <x v="2"/>
    <x v="0"/>
    <s v="Seattle"/>
    <x v="4"/>
    <n v="98105"/>
    <x v="1"/>
    <s v="FUR-CH-10003312"/>
    <x v="0"/>
    <x v="1"/>
    <s v="Hon 2090 “Pillow Soft” Series Mid Back Swivel/Tilt Chairs"/>
    <x v="4920"/>
    <n v="2"/>
    <n v="0.2"/>
    <n v="-73.054800000000071"/>
    <x v="1"/>
    <x v="0"/>
  </r>
  <r>
    <x v="8170"/>
    <x v="4046"/>
    <x v="44"/>
    <x v="87"/>
    <x v="1"/>
    <s v="AB-10060"/>
    <s v="Adam Bellavance"/>
    <x v="2"/>
    <x v="0"/>
    <s v="Seattle"/>
    <x v="4"/>
    <n v="98105"/>
    <x v="1"/>
    <s v="TEC-AC-10001465"/>
    <x v="2"/>
    <x v="11"/>
    <s v="SanDisk Cruzer 64 GB USB Flash Drive"/>
    <x v="5323"/>
    <n v="3"/>
    <n v="0"/>
    <n v="32.687999999999988"/>
    <x v="1"/>
    <x v="0"/>
  </r>
  <r>
    <x v="8171"/>
    <x v="4047"/>
    <x v="1173"/>
    <x v="1285"/>
    <x v="1"/>
    <s v="FM-14380"/>
    <s v="Fred McMath"/>
    <x v="0"/>
    <x v="0"/>
    <s v="Jackson"/>
    <x v="35"/>
    <n v="39212"/>
    <x v="0"/>
    <s v="OFF-AR-10002240"/>
    <x v="1"/>
    <x v="6"/>
    <s v="Panasonic KP-150 Electric Pencil Sharpener"/>
    <x v="5324"/>
    <n v="7"/>
    <n v="0"/>
    <n v="68.686800000000005"/>
    <x v="0"/>
    <x v="0"/>
  </r>
  <r>
    <x v="8172"/>
    <x v="4048"/>
    <x v="868"/>
    <x v="1286"/>
    <x v="1"/>
    <s v="GH-14410"/>
    <s v="Gary Hansen"/>
    <x v="2"/>
    <x v="0"/>
    <s v="Los Angeles"/>
    <x v="1"/>
    <n v="90049"/>
    <x v="1"/>
    <s v="OFF-LA-10004559"/>
    <x v="1"/>
    <x v="2"/>
    <s v="Avery 49"/>
    <x v="709"/>
    <n v="1"/>
    <n v="0"/>
    <n v="1.4112"/>
    <x v="1"/>
    <x v="0"/>
  </r>
  <r>
    <x v="8173"/>
    <x v="4048"/>
    <x v="868"/>
    <x v="1286"/>
    <x v="1"/>
    <s v="GH-14410"/>
    <s v="Gary Hansen"/>
    <x v="2"/>
    <x v="0"/>
    <s v="Los Angeles"/>
    <x v="1"/>
    <n v="90049"/>
    <x v="1"/>
    <s v="OFF-BI-10003291"/>
    <x v="1"/>
    <x v="8"/>
    <s v="Wilson Jones Leather-Like Binders with DublLock Round Rings"/>
    <x v="4299"/>
    <n v="6"/>
    <n v="0.2"/>
    <n v="14.142599999999996"/>
    <x v="1"/>
    <x v="0"/>
  </r>
  <r>
    <x v="8174"/>
    <x v="4048"/>
    <x v="868"/>
    <x v="1286"/>
    <x v="1"/>
    <s v="GH-14410"/>
    <s v="Gary Hansen"/>
    <x v="2"/>
    <x v="0"/>
    <s v="Los Angeles"/>
    <x v="1"/>
    <n v="90049"/>
    <x v="1"/>
    <s v="OFF-ST-10001505"/>
    <x v="1"/>
    <x v="4"/>
    <s v="Perma STOR-ALL Hanging File Box, 13 1/8&quot;W x 12 1/4&quot;D x 10 1/2&quot;H"/>
    <x v="100"/>
    <n v="4"/>
    <n v="0"/>
    <n v="4.066399999999998"/>
    <x v="1"/>
    <x v="0"/>
  </r>
  <r>
    <x v="8175"/>
    <x v="4049"/>
    <x v="806"/>
    <x v="1106"/>
    <x v="1"/>
    <s v="HE-14800"/>
    <s v="Harold Engle"/>
    <x v="1"/>
    <x v="0"/>
    <s v="Chicago"/>
    <x v="10"/>
    <n v="60623"/>
    <x v="2"/>
    <s v="OFF-PA-10003892"/>
    <x v="1"/>
    <x v="10"/>
    <s v="Xerox 1943"/>
    <x v="4415"/>
    <n v="4"/>
    <n v="0.2"/>
    <n v="52.822799999999987"/>
    <x v="2"/>
    <x v="0"/>
  </r>
  <r>
    <x v="8176"/>
    <x v="4050"/>
    <x v="897"/>
    <x v="1043"/>
    <x v="2"/>
    <s v="SZ-20035"/>
    <s v="Sam Zeldin"/>
    <x v="2"/>
    <x v="0"/>
    <s v="New York City"/>
    <x v="15"/>
    <n v="10035"/>
    <x v="3"/>
    <s v="OFF-ST-10002370"/>
    <x v="1"/>
    <x v="4"/>
    <s v="Sortfiler Multipurpose Personal File Organizer, Black"/>
    <x v="5325"/>
    <n v="6"/>
    <n v="0"/>
    <n v="37.218599999999995"/>
    <x v="3"/>
    <x v="0"/>
  </r>
  <r>
    <x v="8177"/>
    <x v="4051"/>
    <x v="66"/>
    <x v="468"/>
    <x v="2"/>
    <s v="CM-12115"/>
    <s v="Chad McGuire"/>
    <x v="0"/>
    <x v="0"/>
    <s v="Los Angeles"/>
    <x v="1"/>
    <n v="90008"/>
    <x v="1"/>
    <s v="TEC-AC-10000474"/>
    <x v="2"/>
    <x v="11"/>
    <s v="Kensington Expert Mouse Optical USB Trackball for PC or Mac"/>
    <x v="5326"/>
    <n v="5"/>
    <n v="0"/>
    <n v="142.48499999999993"/>
    <x v="1"/>
    <x v="0"/>
  </r>
  <r>
    <x v="8178"/>
    <x v="4052"/>
    <x v="476"/>
    <x v="1054"/>
    <x v="1"/>
    <s v="TG-21310"/>
    <s v="Toby Gnade"/>
    <x v="0"/>
    <x v="0"/>
    <s v="Des Moines"/>
    <x v="4"/>
    <n v="98198"/>
    <x v="1"/>
    <s v="TEC-CO-10002095"/>
    <x v="2"/>
    <x v="16"/>
    <s v="Hewlett Packard 610 Color Digital Copier / Printer"/>
    <x v="3157"/>
    <n v="2"/>
    <n v="0"/>
    <n v="449.99099999999999"/>
    <x v="1"/>
    <x v="0"/>
  </r>
  <r>
    <x v="8179"/>
    <x v="4053"/>
    <x v="991"/>
    <x v="1066"/>
    <x v="1"/>
    <s v="DK-12985"/>
    <s v="Darren Koutras"/>
    <x v="0"/>
    <x v="0"/>
    <s v="Springfield"/>
    <x v="21"/>
    <n v="97477"/>
    <x v="1"/>
    <s v="FUR-TA-10003469"/>
    <x v="0"/>
    <x v="3"/>
    <s v="Balt Split Level Computer Training Table"/>
    <x v="5327"/>
    <n v="4"/>
    <n v="0.5"/>
    <n v="-188.7"/>
    <x v="1"/>
    <x v="0"/>
  </r>
  <r>
    <x v="8180"/>
    <x v="4054"/>
    <x v="82"/>
    <x v="332"/>
    <x v="1"/>
    <s v="SS-20410"/>
    <s v="Shahid Shariari"/>
    <x v="0"/>
    <x v="0"/>
    <s v="Philadelphia"/>
    <x v="9"/>
    <n v="19120"/>
    <x v="3"/>
    <s v="FUR-TA-10002958"/>
    <x v="0"/>
    <x v="3"/>
    <s v="Bevis Oval Conference Table, Walnut"/>
    <x v="5328"/>
    <n v="8"/>
    <n v="0.4"/>
    <n v="-480.20320000000027"/>
    <x v="3"/>
    <x v="0"/>
  </r>
  <r>
    <x v="8181"/>
    <x v="4054"/>
    <x v="82"/>
    <x v="332"/>
    <x v="1"/>
    <s v="SS-20410"/>
    <s v="Shahid Shariari"/>
    <x v="0"/>
    <x v="0"/>
    <s v="Philadelphia"/>
    <x v="9"/>
    <n v="19120"/>
    <x v="3"/>
    <s v="TEC-PH-10002923"/>
    <x v="2"/>
    <x v="7"/>
    <s v="Logitech B530 USB Headset - headset - Full size, Binaural"/>
    <x v="5329"/>
    <n v="5"/>
    <n v="0.4"/>
    <n v="-24.043499999999995"/>
    <x v="3"/>
    <x v="0"/>
  </r>
  <r>
    <x v="8182"/>
    <x v="4055"/>
    <x v="796"/>
    <x v="843"/>
    <x v="1"/>
    <s v="BM-11575"/>
    <s v="Brendan Murry"/>
    <x v="1"/>
    <x v="0"/>
    <s v="Chicago"/>
    <x v="10"/>
    <n v="60653"/>
    <x v="2"/>
    <s v="FUR-FU-10004973"/>
    <x v="0"/>
    <x v="5"/>
    <s v="Flat Face Poster Frame"/>
    <x v="1832"/>
    <n v="3"/>
    <n v="0.6"/>
    <n v="-10.173599999999997"/>
    <x v="2"/>
    <x v="0"/>
  </r>
  <r>
    <x v="8183"/>
    <x v="4055"/>
    <x v="796"/>
    <x v="843"/>
    <x v="1"/>
    <s v="BM-11575"/>
    <s v="Brendan Murry"/>
    <x v="1"/>
    <x v="0"/>
    <s v="Chicago"/>
    <x v="10"/>
    <n v="60653"/>
    <x v="2"/>
    <s v="FUR-FU-10001918"/>
    <x v="0"/>
    <x v="5"/>
    <s v="C-Line Cubicle Keepers Polyproplyene Holder With Velcro Backings"/>
    <x v="5330"/>
    <n v="1"/>
    <n v="0.6"/>
    <n v="-0.99329999999999963"/>
    <x v="2"/>
    <x v="0"/>
  </r>
  <r>
    <x v="8184"/>
    <x v="4056"/>
    <x v="283"/>
    <x v="1186"/>
    <x v="1"/>
    <s v="MY-17380"/>
    <s v="Maribeth Yedwab"/>
    <x v="1"/>
    <x v="0"/>
    <s v="Chicago"/>
    <x v="10"/>
    <n v="60623"/>
    <x v="2"/>
    <s v="OFF-PA-10003641"/>
    <x v="1"/>
    <x v="10"/>
    <s v="Xerox 1909"/>
    <x v="930"/>
    <n v="3"/>
    <n v="0.2"/>
    <n v="20.576399999999996"/>
    <x v="2"/>
    <x v="0"/>
  </r>
  <r>
    <x v="8185"/>
    <x v="4057"/>
    <x v="1023"/>
    <x v="731"/>
    <x v="0"/>
    <s v="AG-10900"/>
    <s v="Arthur Gainer"/>
    <x v="0"/>
    <x v="0"/>
    <s v="Chicago"/>
    <x v="10"/>
    <n v="60623"/>
    <x v="2"/>
    <s v="OFF-EN-10002621"/>
    <x v="1"/>
    <x v="12"/>
    <s v="Staple envelope"/>
    <x v="1635"/>
    <n v="1"/>
    <n v="0.2"/>
    <n v="2.9339999999999997"/>
    <x v="2"/>
    <x v="0"/>
  </r>
  <r>
    <x v="8186"/>
    <x v="4057"/>
    <x v="1023"/>
    <x v="731"/>
    <x v="0"/>
    <s v="AG-10900"/>
    <s v="Arthur Gainer"/>
    <x v="0"/>
    <x v="0"/>
    <s v="Chicago"/>
    <x v="10"/>
    <n v="60623"/>
    <x v="2"/>
    <s v="FUR-CH-10003817"/>
    <x v="0"/>
    <x v="1"/>
    <s v="Global Value Steno Chair, Gray"/>
    <x v="5331"/>
    <n v="4"/>
    <n v="0.3"/>
    <n v="-12.147999999999996"/>
    <x v="2"/>
    <x v="0"/>
  </r>
  <r>
    <x v="8187"/>
    <x v="4058"/>
    <x v="107"/>
    <x v="265"/>
    <x v="1"/>
    <s v="BW-11110"/>
    <s v="Bart Watters"/>
    <x v="1"/>
    <x v="0"/>
    <s v="New York City"/>
    <x v="15"/>
    <n v="10024"/>
    <x v="3"/>
    <s v="OFF-PA-10000659"/>
    <x v="1"/>
    <x v="10"/>
    <s v="Adams Phone Message Book, Professional, 400 Message Capacity, 5 3/6” x 11”"/>
    <x v="2159"/>
    <n v="9"/>
    <n v="0"/>
    <n v="29.525400000000001"/>
    <x v="3"/>
    <x v="0"/>
  </r>
  <r>
    <x v="8188"/>
    <x v="4059"/>
    <x v="653"/>
    <x v="1287"/>
    <x v="0"/>
    <s v="SG-20470"/>
    <s v="Sheri Gordon"/>
    <x v="0"/>
    <x v="0"/>
    <s v="Rockville"/>
    <x v="39"/>
    <n v="20852"/>
    <x v="3"/>
    <s v="OFF-PA-10001870"/>
    <x v="1"/>
    <x v="10"/>
    <s v="Xerox 202"/>
    <x v="541"/>
    <n v="3"/>
    <n v="0"/>
    <n v="9.3312000000000008"/>
    <x v="3"/>
    <x v="0"/>
  </r>
  <r>
    <x v="8189"/>
    <x v="4059"/>
    <x v="653"/>
    <x v="1287"/>
    <x v="0"/>
    <s v="SG-20470"/>
    <s v="Sheri Gordon"/>
    <x v="0"/>
    <x v="0"/>
    <s v="Rockville"/>
    <x v="39"/>
    <n v="20852"/>
    <x v="3"/>
    <s v="OFF-BI-10000320"/>
    <x v="1"/>
    <x v="8"/>
    <s v="GBC Plastic Binding Combs"/>
    <x v="1576"/>
    <n v="1"/>
    <n v="0"/>
    <n v="3.6162000000000001"/>
    <x v="3"/>
    <x v="0"/>
  </r>
  <r>
    <x v="8190"/>
    <x v="4060"/>
    <x v="701"/>
    <x v="410"/>
    <x v="1"/>
    <s v="CC-12370"/>
    <s v="Christopher Conant"/>
    <x v="0"/>
    <x v="0"/>
    <s v="New York City"/>
    <x v="15"/>
    <n v="10011"/>
    <x v="3"/>
    <s v="OFF-PA-10004735"/>
    <x v="1"/>
    <x v="10"/>
    <s v="Xerox 1905"/>
    <x v="789"/>
    <n v="6"/>
    <n v="0"/>
    <n v="18.662400000000002"/>
    <x v="3"/>
    <x v="0"/>
  </r>
  <r>
    <x v="8191"/>
    <x v="4060"/>
    <x v="701"/>
    <x v="410"/>
    <x v="1"/>
    <s v="CC-12370"/>
    <s v="Christopher Conant"/>
    <x v="0"/>
    <x v="0"/>
    <s v="New York City"/>
    <x v="15"/>
    <n v="10011"/>
    <x v="3"/>
    <s v="FUR-FU-10004091"/>
    <x v="0"/>
    <x v="5"/>
    <s v="Howard Miller 13&quot; Diameter Goldtone Round Wall Clock"/>
    <x v="5093"/>
    <n v="4"/>
    <n v="0"/>
    <n v="76.9816"/>
    <x v="3"/>
    <x v="0"/>
  </r>
  <r>
    <x v="8192"/>
    <x v="4061"/>
    <x v="672"/>
    <x v="253"/>
    <x v="2"/>
    <s v="LR-16915"/>
    <s v="Lena Radford"/>
    <x v="0"/>
    <x v="0"/>
    <s v="Durham"/>
    <x v="3"/>
    <n v="27707"/>
    <x v="0"/>
    <s v="OFF-BI-10000546"/>
    <x v="1"/>
    <x v="8"/>
    <s v="Avery Durable Binders"/>
    <x v="5332"/>
    <n v="7"/>
    <n v="0.7"/>
    <n v="-4.2336000000000009"/>
    <x v="0"/>
    <x v="0"/>
  </r>
  <r>
    <x v="8193"/>
    <x v="4061"/>
    <x v="672"/>
    <x v="253"/>
    <x v="2"/>
    <s v="LR-16915"/>
    <s v="Lena Radford"/>
    <x v="0"/>
    <x v="0"/>
    <s v="Durham"/>
    <x v="3"/>
    <n v="27707"/>
    <x v="0"/>
    <s v="OFF-AP-10001293"/>
    <x v="1"/>
    <x v="9"/>
    <s v="Belkin 8 Outlet Surge Protector"/>
    <x v="2066"/>
    <n v="3"/>
    <n v="0.2"/>
    <n v="9.8351999999999933"/>
    <x v="0"/>
    <x v="0"/>
  </r>
  <r>
    <x v="8194"/>
    <x v="4061"/>
    <x v="672"/>
    <x v="253"/>
    <x v="2"/>
    <s v="LR-16915"/>
    <s v="Lena Radford"/>
    <x v="0"/>
    <x v="0"/>
    <s v="Durham"/>
    <x v="3"/>
    <n v="27707"/>
    <x v="0"/>
    <s v="FUR-FU-10000576"/>
    <x v="0"/>
    <x v="5"/>
    <s v="Luxo Professional Fluorescent Magnifier Lamp with Clamp-Mount Base"/>
    <x v="5333"/>
    <n v="2"/>
    <n v="0.2"/>
    <n v="25.180800000000005"/>
    <x v="0"/>
    <x v="0"/>
  </r>
  <r>
    <x v="8195"/>
    <x v="4062"/>
    <x v="401"/>
    <x v="223"/>
    <x v="0"/>
    <s v="DB-13120"/>
    <s v="David Bremer"/>
    <x v="1"/>
    <x v="0"/>
    <s v="Santa Barbara"/>
    <x v="1"/>
    <n v="93101"/>
    <x v="1"/>
    <s v="OFF-PA-10004519"/>
    <x v="1"/>
    <x v="10"/>
    <s v="Spiral Phone Message Books with Labels by Adams"/>
    <x v="2482"/>
    <n v="2"/>
    <n v="0"/>
    <n v="4.3904000000000005"/>
    <x v="1"/>
    <x v="0"/>
  </r>
  <r>
    <x v="8196"/>
    <x v="4063"/>
    <x v="528"/>
    <x v="945"/>
    <x v="1"/>
    <s v="LP-17095"/>
    <s v="Liz Preis"/>
    <x v="0"/>
    <x v="0"/>
    <s v="Knoxville"/>
    <x v="18"/>
    <n v="37918"/>
    <x v="0"/>
    <s v="TEC-AC-10004568"/>
    <x v="2"/>
    <x v="11"/>
    <s v="Maxell LTO Ultrium - 800 GB"/>
    <x v="2879"/>
    <n v="4"/>
    <n v="0.2"/>
    <n v="-1.119600000000009"/>
    <x v="0"/>
    <x v="0"/>
  </r>
  <r>
    <x v="8197"/>
    <x v="4063"/>
    <x v="528"/>
    <x v="945"/>
    <x v="1"/>
    <s v="LP-17095"/>
    <s v="Liz Preis"/>
    <x v="0"/>
    <x v="0"/>
    <s v="Knoxville"/>
    <x v="18"/>
    <n v="37918"/>
    <x v="0"/>
    <s v="OFF-AR-10001897"/>
    <x v="1"/>
    <x v="6"/>
    <s v="Model L Table or Wall-Mount Pencil Sharpener"/>
    <x v="1002"/>
    <n v="5"/>
    <n v="0.2"/>
    <n v="7.1960000000000015"/>
    <x v="0"/>
    <x v="0"/>
  </r>
  <r>
    <x v="8198"/>
    <x v="4063"/>
    <x v="528"/>
    <x v="945"/>
    <x v="1"/>
    <s v="LP-17095"/>
    <s v="Liz Preis"/>
    <x v="0"/>
    <x v="0"/>
    <s v="Knoxville"/>
    <x v="18"/>
    <n v="37918"/>
    <x v="0"/>
    <s v="OFF-PA-10001800"/>
    <x v="1"/>
    <x v="10"/>
    <s v="Xerox 220"/>
    <x v="12"/>
    <n v="3"/>
    <n v="0.2"/>
    <n v="5.4432"/>
    <x v="0"/>
    <x v="0"/>
  </r>
  <r>
    <x v="8199"/>
    <x v="4064"/>
    <x v="558"/>
    <x v="956"/>
    <x v="1"/>
    <s v="AF-10870"/>
    <s v="Art Ferguson"/>
    <x v="0"/>
    <x v="0"/>
    <s v="Chicago"/>
    <x v="10"/>
    <n v="60610"/>
    <x v="2"/>
    <s v="OFF-BI-10001628"/>
    <x v="1"/>
    <x v="8"/>
    <s v="Acco Data Flex Cable Posts For Top &amp; Bottom Load Binders, 6&quot; Capacity"/>
    <x v="5334"/>
    <n v="5"/>
    <n v="0.8"/>
    <n v="-18.252500000000001"/>
    <x v="2"/>
    <x v="0"/>
  </r>
  <r>
    <x v="8200"/>
    <x v="4064"/>
    <x v="558"/>
    <x v="956"/>
    <x v="1"/>
    <s v="AF-10870"/>
    <s v="Art Ferguson"/>
    <x v="0"/>
    <x v="0"/>
    <s v="Chicago"/>
    <x v="10"/>
    <n v="60610"/>
    <x v="2"/>
    <s v="OFF-ST-10004123"/>
    <x v="1"/>
    <x v="4"/>
    <s v="Safco Industrial Wire Shelving System"/>
    <x v="74"/>
    <n v="1"/>
    <n v="0.2"/>
    <n v="-18.196000000000002"/>
    <x v="2"/>
    <x v="0"/>
  </r>
  <r>
    <x v="8201"/>
    <x v="4065"/>
    <x v="627"/>
    <x v="1163"/>
    <x v="3"/>
    <s v="KD-16495"/>
    <s v="Keith Dawkins"/>
    <x v="1"/>
    <x v="0"/>
    <s v="New York City"/>
    <x v="15"/>
    <n v="10024"/>
    <x v="3"/>
    <s v="OFF-ST-10000885"/>
    <x v="1"/>
    <x v="4"/>
    <s v="Fellowes Desktop Hanging File Manager"/>
    <x v="5335"/>
    <n v="5"/>
    <n v="0"/>
    <n v="16.787500000000001"/>
    <x v="3"/>
    <x v="0"/>
  </r>
  <r>
    <x v="8202"/>
    <x v="4065"/>
    <x v="627"/>
    <x v="1163"/>
    <x v="3"/>
    <s v="KD-16495"/>
    <s v="Keith Dawkins"/>
    <x v="1"/>
    <x v="0"/>
    <s v="New York City"/>
    <x v="15"/>
    <n v="10024"/>
    <x v="3"/>
    <s v="TEC-PH-10004165"/>
    <x v="2"/>
    <x v="7"/>
    <s v="Mitel MiVoice 5330e IP Phone"/>
    <x v="5336"/>
    <n v="2"/>
    <n v="0"/>
    <n v="142.9948"/>
    <x v="3"/>
    <x v="0"/>
  </r>
  <r>
    <x v="8203"/>
    <x v="4065"/>
    <x v="627"/>
    <x v="1163"/>
    <x v="3"/>
    <s v="KD-16495"/>
    <s v="Keith Dawkins"/>
    <x v="1"/>
    <x v="0"/>
    <s v="New York City"/>
    <x v="15"/>
    <n v="10024"/>
    <x v="3"/>
    <s v="FUR-FU-10002240"/>
    <x v="0"/>
    <x v="5"/>
    <s v="Nu-Dell EZ-Mount Plastic Wall Frames"/>
    <x v="5337"/>
    <n v="3"/>
    <n v="0"/>
    <n v="4.7279999999999998"/>
    <x v="3"/>
    <x v="0"/>
  </r>
  <r>
    <x v="8204"/>
    <x v="4065"/>
    <x v="627"/>
    <x v="1163"/>
    <x v="3"/>
    <s v="KD-16495"/>
    <s v="Keith Dawkins"/>
    <x v="1"/>
    <x v="0"/>
    <s v="New York City"/>
    <x v="15"/>
    <n v="10024"/>
    <x v="3"/>
    <s v="TEC-MA-10000045"/>
    <x v="2"/>
    <x v="15"/>
    <s v="Zebra ZM400 Thermal Label Printer"/>
    <x v="5338"/>
    <n v="4"/>
    <n v="0"/>
    <n v="2229.0239999999999"/>
    <x v="3"/>
    <x v="0"/>
  </r>
  <r>
    <x v="8205"/>
    <x v="4065"/>
    <x v="627"/>
    <x v="1163"/>
    <x v="3"/>
    <s v="KD-16495"/>
    <s v="Keith Dawkins"/>
    <x v="1"/>
    <x v="0"/>
    <s v="New York City"/>
    <x v="15"/>
    <n v="10024"/>
    <x v="3"/>
    <s v="FUR-CH-10003746"/>
    <x v="0"/>
    <x v="1"/>
    <s v="Hon 4070 Series Pagoda Round Back Stacking Chairs"/>
    <x v="5339"/>
    <n v="2"/>
    <n v="0.1"/>
    <n v="115.5528"/>
    <x v="3"/>
    <x v="0"/>
  </r>
  <r>
    <x v="8206"/>
    <x v="4066"/>
    <x v="33"/>
    <x v="862"/>
    <x v="1"/>
    <s v="SA-20830"/>
    <s v="Sue Ann Reed"/>
    <x v="0"/>
    <x v="0"/>
    <s v="Daytona Beach"/>
    <x v="2"/>
    <n v="32114"/>
    <x v="0"/>
    <s v="FUR-TA-10000577"/>
    <x v="0"/>
    <x v="3"/>
    <s v="Bretford CR4500 Series Slim Rectangular Table"/>
    <x v="5340"/>
    <n v="1"/>
    <n v="0.45"/>
    <n v="-76.606200000000001"/>
    <x v="0"/>
    <x v="0"/>
  </r>
  <r>
    <x v="8207"/>
    <x v="4066"/>
    <x v="33"/>
    <x v="862"/>
    <x v="1"/>
    <s v="SA-20830"/>
    <s v="Sue Ann Reed"/>
    <x v="0"/>
    <x v="0"/>
    <s v="Daytona Beach"/>
    <x v="2"/>
    <n v="32114"/>
    <x v="0"/>
    <s v="OFF-AR-10004757"/>
    <x v="1"/>
    <x v="6"/>
    <s v="Crayola Colored Pencils"/>
    <x v="370"/>
    <n v="1"/>
    <n v="0.2"/>
    <n v="0.42639999999999978"/>
    <x v="0"/>
    <x v="0"/>
  </r>
  <r>
    <x v="8208"/>
    <x v="4067"/>
    <x v="1181"/>
    <x v="488"/>
    <x v="1"/>
    <s v="BG-11035"/>
    <s v="Barry Gonzalez"/>
    <x v="0"/>
    <x v="0"/>
    <s v="Nashville"/>
    <x v="18"/>
    <n v="37211"/>
    <x v="0"/>
    <s v="OFF-BI-10000545"/>
    <x v="1"/>
    <x v="8"/>
    <s v="GBC Ibimaster 500 Manual ProClick Binding System"/>
    <x v="5341"/>
    <n v="6"/>
    <n v="0.7"/>
    <n v="-913.17599999999993"/>
    <x v="0"/>
    <x v="0"/>
  </r>
  <r>
    <x v="8209"/>
    <x v="4067"/>
    <x v="1181"/>
    <x v="488"/>
    <x v="1"/>
    <s v="BG-11035"/>
    <s v="Barry Gonzalez"/>
    <x v="0"/>
    <x v="0"/>
    <s v="Nashville"/>
    <x v="18"/>
    <n v="37211"/>
    <x v="0"/>
    <s v="OFF-ST-10001522"/>
    <x v="1"/>
    <x v="4"/>
    <s v="Gould Plastics 18-Pocket Panel Bin, 34w x 5-1/4d x 20-1/2h"/>
    <x v="5342"/>
    <n v="4"/>
    <n v="0.2"/>
    <n v="-58.873600000000025"/>
    <x v="0"/>
    <x v="0"/>
  </r>
  <r>
    <x v="8210"/>
    <x v="4068"/>
    <x v="210"/>
    <x v="230"/>
    <x v="1"/>
    <s v="DM-12955"/>
    <s v="Dario Medina"/>
    <x v="1"/>
    <x v="0"/>
    <s v="Nashville"/>
    <x v="18"/>
    <n v="37211"/>
    <x v="0"/>
    <s v="OFF-AP-10001271"/>
    <x v="1"/>
    <x v="9"/>
    <s v="Eureka The Boss Cordless Rechargeable Stick Vac"/>
    <x v="2424"/>
    <n v="2"/>
    <n v="0.2"/>
    <n v="7.1372000000000035"/>
    <x v="0"/>
    <x v="0"/>
  </r>
  <r>
    <x v="8211"/>
    <x v="4069"/>
    <x v="77"/>
    <x v="357"/>
    <x v="1"/>
    <s v="MC-17845"/>
    <s v="Michael Chen"/>
    <x v="0"/>
    <x v="0"/>
    <s v="Dallas"/>
    <x v="5"/>
    <n v="75220"/>
    <x v="2"/>
    <s v="FUR-FU-10002030"/>
    <x v="0"/>
    <x v="5"/>
    <s v="Executive Impressions 14&quot; Contract Wall Clock with Quartz Movement"/>
    <x v="5343"/>
    <n v="5"/>
    <n v="0.6"/>
    <n v="-17.783999999999992"/>
    <x v="2"/>
    <x v="0"/>
  </r>
  <r>
    <x v="8212"/>
    <x v="4069"/>
    <x v="77"/>
    <x v="357"/>
    <x v="1"/>
    <s v="MC-17845"/>
    <s v="Michael Chen"/>
    <x v="0"/>
    <x v="0"/>
    <s v="Dallas"/>
    <x v="5"/>
    <n v="75220"/>
    <x v="2"/>
    <s v="OFF-ST-10001272"/>
    <x v="1"/>
    <x v="4"/>
    <s v="Mini 13-1/2 Capacity Data Binder Rack, Pearl"/>
    <x v="5344"/>
    <n v="3"/>
    <n v="0.2"/>
    <n v="19.630499999999998"/>
    <x v="2"/>
    <x v="0"/>
  </r>
  <r>
    <x v="8213"/>
    <x v="4070"/>
    <x v="12"/>
    <x v="119"/>
    <x v="1"/>
    <s v="ML-17395"/>
    <s v="Marina Lichtenstein"/>
    <x v="1"/>
    <x v="0"/>
    <s v="Murfreesboro"/>
    <x v="18"/>
    <n v="37130"/>
    <x v="0"/>
    <s v="OFF-BI-10001116"/>
    <x v="1"/>
    <x v="8"/>
    <s v="Wilson Jones 1&quot; Hanging DublLock Ring Binders"/>
    <x v="5345"/>
    <n v="4"/>
    <n v="0.7"/>
    <n v="-4.6463999999999981"/>
    <x v="0"/>
    <x v="0"/>
  </r>
  <r>
    <x v="8214"/>
    <x v="4070"/>
    <x v="12"/>
    <x v="119"/>
    <x v="1"/>
    <s v="ML-17395"/>
    <s v="Marina Lichtenstein"/>
    <x v="1"/>
    <x v="0"/>
    <s v="Murfreesboro"/>
    <x v="18"/>
    <n v="37130"/>
    <x v="0"/>
    <s v="OFF-PA-10004665"/>
    <x v="1"/>
    <x v="10"/>
    <s v="Advantus Motivational Note Cards"/>
    <x v="3755"/>
    <n v="1"/>
    <n v="0.2"/>
    <n v="3.7989999999999995"/>
    <x v="0"/>
    <x v="0"/>
  </r>
  <r>
    <x v="8215"/>
    <x v="4070"/>
    <x v="12"/>
    <x v="119"/>
    <x v="1"/>
    <s v="ML-17395"/>
    <s v="Marina Lichtenstein"/>
    <x v="1"/>
    <x v="0"/>
    <s v="Murfreesboro"/>
    <x v="18"/>
    <n v="37130"/>
    <x v="0"/>
    <s v="OFF-BI-10004506"/>
    <x v="1"/>
    <x v="8"/>
    <s v="Wilson Jones data.warehouse D-Ring Binders with DublLock"/>
    <x v="5346"/>
    <n v="1"/>
    <n v="0.7"/>
    <n v="-1.8106"/>
    <x v="0"/>
    <x v="0"/>
  </r>
  <r>
    <x v="8216"/>
    <x v="4070"/>
    <x v="12"/>
    <x v="119"/>
    <x v="1"/>
    <s v="ML-17395"/>
    <s v="Marina Lichtenstein"/>
    <x v="1"/>
    <x v="0"/>
    <s v="Murfreesboro"/>
    <x v="18"/>
    <n v="37130"/>
    <x v="0"/>
    <s v="OFF-BI-10001982"/>
    <x v="1"/>
    <x v="8"/>
    <s v="Wilson Jones Custom Binder Spines &amp; Labels"/>
    <x v="5347"/>
    <n v="2"/>
    <n v="0.7"/>
    <n v="-2.2847999999999997"/>
    <x v="0"/>
    <x v="0"/>
  </r>
  <r>
    <x v="8217"/>
    <x v="4071"/>
    <x v="462"/>
    <x v="1288"/>
    <x v="1"/>
    <s v="RD-19930"/>
    <s v="Russell D'Ascenzo"/>
    <x v="0"/>
    <x v="0"/>
    <s v="Dallas"/>
    <x v="5"/>
    <n v="75217"/>
    <x v="2"/>
    <s v="OFF-FA-10002676"/>
    <x v="1"/>
    <x v="13"/>
    <s v="Colored Push Pins"/>
    <x v="1456"/>
    <n v="3"/>
    <n v="0.2"/>
    <n v="0.86879999999999979"/>
    <x v="2"/>
    <x v="0"/>
  </r>
  <r>
    <x v="8218"/>
    <x v="4071"/>
    <x v="462"/>
    <x v="1288"/>
    <x v="1"/>
    <s v="RD-19930"/>
    <s v="Russell D'Ascenzo"/>
    <x v="0"/>
    <x v="0"/>
    <s v="Dallas"/>
    <x v="5"/>
    <n v="75217"/>
    <x v="2"/>
    <s v="FUR-FU-10000758"/>
    <x v="0"/>
    <x v="5"/>
    <s v="DAX Natural Wood-Tone Poster Frame"/>
    <x v="5348"/>
    <n v="3"/>
    <n v="0.6"/>
    <n v="-19.065600000000007"/>
    <x v="2"/>
    <x v="0"/>
  </r>
  <r>
    <x v="8219"/>
    <x v="4071"/>
    <x v="462"/>
    <x v="1288"/>
    <x v="1"/>
    <s v="RD-19930"/>
    <s v="Russell D'Ascenzo"/>
    <x v="0"/>
    <x v="0"/>
    <s v="Dallas"/>
    <x v="5"/>
    <n v="75217"/>
    <x v="2"/>
    <s v="OFF-LA-10002271"/>
    <x v="1"/>
    <x v="2"/>
    <s v="Smead Alpha-Z Color-Coded Second Alphabetical Labels and Starter Set"/>
    <x v="1268"/>
    <n v="2"/>
    <n v="0.2"/>
    <n v="1.7247999999999997"/>
    <x v="2"/>
    <x v="0"/>
  </r>
  <r>
    <x v="8220"/>
    <x v="4071"/>
    <x v="462"/>
    <x v="1288"/>
    <x v="1"/>
    <s v="RD-19930"/>
    <s v="Russell D'Ascenzo"/>
    <x v="0"/>
    <x v="0"/>
    <s v="Dallas"/>
    <x v="5"/>
    <n v="75217"/>
    <x v="2"/>
    <s v="OFF-BI-10002609"/>
    <x v="1"/>
    <x v="8"/>
    <s v="Avery Hidden Tab Dividers for Binding Systems"/>
    <x v="99"/>
    <n v="3"/>
    <n v="0.8"/>
    <n v="-3.0396000000000001"/>
    <x v="2"/>
    <x v="0"/>
  </r>
  <r>
    <x v="8221"/>
    <x v="4071"/>
    <x v="462"/>
    <x v="1288"/>
    <x v="1"/>
    <s v="RD-19930"/>
    <s v="Russell D'Ascenzo"/>
    <x v="0"/>
    <x v="0"/>
    <s v="Dallas"/>
    <x v="5"/>
    <n v="75217"/>
    <x v="2"/>
    <s v="OFF-FA-10000254"/>
    <x v="1"/>
    <x v="13"/>
    <s v="Sterling Rubber Bands by Alliance"/>
    <x v="5349"/>
    <n v="4"/>
    <n v="0.2"/>
    <n v="-3.7680000000000002"/>
    <x v="2"/>
    <x v="0"/>
  </r>
  <r>
    <x v="8222"/>
    <x v="4072"/>
    <x v="1087"/>
    <x v="1262"/>
    <x v="1"/>
    <s v="AB-10015"/>
    <s v="Aaron Bergman"/>
    <x v="0"/>
    <x v="0"/>
    <s v="Arlington"/>
    <x v="5"/>
    <n v="76017"/>
    <x v="2"/>
    <s v="OFF-ST-10000321"/>
    <x v="1"/>
    <x v="4"/>
    <s v="Akro Stacking Bins"/>
    <x v="1438"/>
    <n v="2"/>
    <n v="0.2"/>
    <n v="-2.5248000000000022"/>
    <x v="2"/>
    <x v="0"/>
  </r>
  <r>
    <x v="8223"/>
    <x v="4073"/>
    <x v="1"/>
    <x v="1"/>
    <x v="1"/>
    <s v="EA-14035"/>
    <s v="Erin Ashbrook"/>
    <x v="1"/>
    <x v="0"/>
    <s v="Pasadena"/>
    <x v="1"/>
    <n v="91104"/>
    <x v="1"/>
    <s v="OFF-PA-10000241"/>
    <x v="1"/>
    <x v="10"/>
    <s v="IBM Multi-Purpose Copy Paper, 8 1/2 x 11&quot;, Case"/>
    <x v="790"/>
    <n v="6"/>
    <n v="0"/>
    <n v="83.645999999999987"/>
    <x v="1"/>
    <x v="0"/>
  </r>
  <r>
    <x v="8224"/>
    <x v="4073"/>
    <x v="1"/>
    <x v="1"/>
    <x v="1"/>
    <s v="EA-14035"/>
    <s v="Erin Ashbrook"/>
    <x v="1"/>
    <x v="0"/>
    <s v="Pasadena"/>
    <x v="1"/>
    <n v="91104"/>
    <x v="1"/>
    <s v="OFF-PA-10004782"/>
    <x v="1"/>
    <x v="10"/>
    <s v="Xerox 228"/>
    <x v="91"/>
    <n v="2"/>
    <n v="0"/>
    <n v="6.2208000000000006"/>
    <x v="1"/>
    <x v="0"/>
  </r>
  <r>
    <x v="8225"/>
    <x v="4074"/>
    <x v="752"/>
    <x v="276"/>
    <x v="0"/>
    <s v="SF-20065"/>
    <s v="Sandra Flanagan"/>
    <x v="0"/>
    <x v="0"/>
    <s v="Everett"/>
    <x v="31"/>
    <n v="2149"/>
    <x v="3"/>
    <s v="OFF-PA-10004243"/>
    <x v="1"/>
    <x v="10"/>
    <s v="Xerox 1939"/>
    <x v="2408"/>
    <n v="10"/>
    <n v="0"/>
    <n v="91.055999999999983"/>
    <x v="3"/>
    <x v="0"/>
  </r>
  <r>
    <x v="8226"/>
    <x v="4074"/>
    <x v="752"/>
    <x v="276"/>
    <x v="0"/>
    <s v="SF-20065"/>
    <s v="Sandra Flanagan"/>
    <x v="0"/>
    <x v="0"/>
    <s v="Everett"/>
    <x v="31"/>
    <n v="2149"/>
    <x v="3"/>
    <s v="OFF-PA-10001033"/>
    <x v="1"/>
    <x v="10"/>
    <s v="Xerox 1893"/>
    <x v="1018"/>
    <n v="1"/>
    <n v="0"/>
    <n v="20.085100000000001"/>
    <x v="3"/>
    <x v="0"/>
  </r>
  <r>
    <x v="8227"/>
    <x v="4075"/>
    <x v="958"/>
    <x v="264"/>
    <x v="0"/>
    <s v="BC-11125"/>
    <s v="Becky Castell"/>
    <x v="2"/>
    <x v="0"/>
    <s v="Troy"/>
    <x v="15"/>
    <n v="12180"/>
    <x v="3"/>
    <s v="FUR-FU-10000723"/>
    <x v="0"/>
    <x v="5"/>
    <s v="Deflect-o EconoMat Studded, No Bevel Mat for Low Pile Carpeting"/>
    <x v="5350"/>
    <n v="2"/>
    <n v="0"/>
    <n v="7.4376000000000033"/>
    <x v="3"/>
    <x v="0"/>
  </r>
  <r>
    <x v="8228"/>
    <x v="4075"/>
    <x v="958"/>
    <x v="264"/>
    <x v="0"/>
    <s v="BC-11125"/>
    <s v="Becky Castell"/>
    <x v="2"/>
    <x v="0"/>
    <s v="Troy"/>
    <x v="15"/>
    <n v="12180"/>
    <x v="3"/>
    <s v="OFF-ST-10003455"/>
    <x v="1"/>
    <x v="4"/>
    <s v="Tenex File Box, Personal Filing Tote with Lid, Black"/>
    <x v="5351"/>
    <n v="2"/>
    <n v="0"/>
    <n v="8.0652000000000008"/>
    <x v="3"/>
    <x v="0"/>
  </r>
  <r>
    <x v="8229"/>
    <x v="4075"/>
    <x v="958"/>
    <x v="264"/>
    <x v="0"/>
    <s v="BC-11125"/>
    <s v="Becky Castell"/>
    <x v="2"/>
    <x v="0"/>
    <s v="Troy"/>
    <x v="15"/>
    <n v="12180"/>
    <x v="3"/>
    <s v="TEC-AC-10001109"/>
    <x v="2"/>
    <x v="11"/>
    <s v="Logitech Trackman Marble Mouse"/>
    <x v="1324"/>
    <n v="3"/>
    <n v="0"/>
    <n v="37.787400000000005"/>
    <x v="3"/>
    <x v="0"/>
  </r>
  <r>
    <x v="8230"/>
    <x v="4076"/>
    <x v="1186"/>
    <x v="196"/>
    <x v="0"/>
    <s v="PF-19165"/>
    <s v="Philip Fox"/>
    <x v="0"/>
    <x v="0"/>
    <s v="Sandy Springs"/>
    <x v="32"/>
    <n v="30328"/>
    <x v="0"/>
    <s v="OFF-AR-10004344"/>
    <x v="1"/>
    <x v="6"/>
    <s v="Bulldog Vacuum Base Pencil Sharpener"/>
    <x v="878"/>
    <n v="3"/>
    <n v="0"/>
    <n v="9.7118999999999982"/>
    <x v="0"/>
    <x v="0"/>
  </r>
  <r>
    <x v="8231"/>
    <x v="4076"/>
    <x v="1186"/>
    <x v="196"/>
    <x v="0"/>
    <s v="PF-19165"/>
    <s v="Philip Fox"/>
    <x v="0"/>
    <x v="0"/>
    <s v="Sandy Springs"/>
    <x v="32"/>
    <n v="30328"/>
    <x v="0"/>
    <s v="FUR-BO-10004695"/>
    <x v="0"/>
    <x v="0"/>
    <s v="O'Sullivan 2-Door Barrister Bookcase in Odessa Pine"/>
    <x v="5352"/>
    <n v="7"/>
    <n v="0"/>
    <n v="291.37779999999987"/>
    <x v="0"/>
    <x v="0"/>
  </r>
  <r>
    <x v="8232"/>
    <x v="4077"/>
    <x v="358"/>
    <x v="919"/>
    <x v="1"/>
    <s v="SE-20110"/>
    <s v="Sanjit Engle"/>
    <x v="0"/>
    <x v="0"/>
    <s v="San Jose"/>
    <x v="1"/>
    <n v="95123"/>
    <x v="1"/>
    <s v="OFF-ST-10000675"/>
    <x v="1"/>
    <x v="4"/>
    <s v="File Shuttle II and Handi-File, Black"/>
    <x v="3382"/>
    <n v="5"/>
    <n v="0"/>
    <n v="42.362499999999997"/>
    <x v="1"/>
    <x v="0"/>
  </r>
  <r>
    <x v="8233"/>
    <x v="4077"/>
    <x v="358"/>
    <x v="919"/>
    <x v="1"/>
    <s v="SE-20110"/>
    <s v="Sanjit Engle"/>
    <x v="0"/>
    <x v="0"/>
    <s v="San Jose"/>
    <x v="1"/>
    <n v="95123"/>
    <x v="1"/>
    <s v="OFF-ST-10002301"/>
    <x v="1"/>
    <x v="4"/>
    <s v="Tennsco Commercial Shelving"/>
    <x v="1390"/>
    <n v="2"/>
    <n v="0"/>
    <n v="0.40679999999999694"/>
    <x v="1"/>
    <x v="0"/>
  </r>
  <r>
    <x v="8234"/>
    <x v="4078"/>
    <x v="927"/>
    <x v="593"/>
    <x v="1"/>
    <s v="CJ-12010"/>
    <s v="Caroline Jumper"/>
    <x v="0"/>
    <x v="0"/>
    <s v="Jacksonville"/>
    <x v="2"/>
    <n v="32216"/>
    <x v="0"/>
    <s v="OFF-SU-10001212"/>
    <x v="1"/>
    <x v="14"/>
    <s v="Kleencut Forged Office Shears by Acme United Corporation"/>
    <x v="5353"/>
    <n v="2"/>
    <n v="0.2"/>
    <n v="0.4159999999999997"/>
    <x v="0"/>
    <x v="0"/>
  </r>
  <r>
    <x v="8235"/>
    <x v="4078"/>
    <x v="927"/>
    <x v="593"/>
    <x v="1"/>
    <s v="CJ-12010"/>
    <s v="Caroline Jumper"/>
    <x v="0"/>
    <x v="0"/>
    <s v="Jacksonville"/>
    <x v="2"/>
    <n v="32216"/>
    <x v="0"/>
    <s v="FUR-TA-10001889"/>
    <x v="0"/>
    <x v="3"/>
    <s v="Bush Advantage Collection Racetrack Conference Table"/>
    <x v="5354"/>
    <n v="4"/>
    <n v="0.45"/>
    <n v="-458.14679999999998"/>
    <x v="0"/>
    <x v="0"/>
  </r>
  <r>
    <x v="8236"/>
    <x v="4078"/>
    <x v="927"/>
    <x v="593"/>
    <x v="1"/>
    <s v="CJ-12010"/>
    <s v="Caroline Jumper"/>
    <x v="0"/>
    <x v="0"/>
    <s v="Jacksonville"/>
    <x v="2"/>
    <n v="32216"/>
    <x v="0"/>
    <s v="FUR-CH-10002024"/>
    <x v="0"/>
    <x v="1"/>
    <s v="HON 5400 Series Task Chairs for Big and Tall"/>
    <x v="5355"/>
    <n v="5"/>
    <n v="0.2"/>
    <n v="0"/>
    <x v="0"/>
    <x v="0"/>
  </r>
  <r>
    <x v="8237"/>
    <x v="4079"/>
    <x v="179"/>
    <x v="1191"/>
    <x v="3"/>
    <s v="PT-19090"/>
    <s v="Pete Takahito"/>
    <x v="0"/>
    <x v="0"/>
    <s v="Jacksonville"/>
    <x v="2"/>
    <n v="32216"/>
    <x v="0"/>
    <s v="OFF-ST-10000617"/>
    <x v="1"/>
    <x v="4"/>
    <s v="Woodgrain Magazine Files by Perma"/>
    <x v="411"/>
    <n v="2"/>
    <n v="0.2"/>
    <n v="-0.7748000000000006"/>
    <x v="0"/>
    <x v="0"/>
  </r>
  <r>
    <x v="8238"/>
    <x v="4079"/>
    <x v="179"/>
    <x v="1191"/>
    <x v="3"/>
    <s v="PT-19090"/>
    <s v="Pete Takahito"/>
    <x v="0"/>
    <x v="0"/>
    <s v="Jacksonville"/>
    <x v="2"/>
    <n v="32216"/>
    <x v="0"/>
    <s v="OFF-PA-10000380"/>
    <x v="1"/>
    <x v="10"/>
    <s v="REDIFORM Incoming/Outgoing Call Register, 11&quot; X 8 1/2&quot;, 100 Messages"/>
    <x v="1407"/>
    <n v="1"/>
    <n v="0.2"/>
    <n v="2.5019999999999998"/>
    <x v="0"/>
    <x v="0"/>
  </r>
  <r>
    <x v="8239"/>
    <x v="4079"/>
    <x v="179"/>
    <x v="1191"/>
    <x v="3"/>
    <s v="PT-19090"/>
    <s v="Pete Takahito"/>
    <x v="0"/>
    <x v="0"/>
    <s v="Jacksonville"/>
    <x v="2"/>
    <n v="32216"/>
    <x v="0"/>
    <s v="OFF-AR-10003251"/>
    <x v="1"/>
    <x v="6"/>
    <s v="Prang Drawing Pencil Set"/>
    <x v="3079"/>
    <n v="2"/>
    <n v="0.2"/>
    <n v="1.1119999999999999"/>
    <x v="0"/>
    <x v="0"/>
  </r>
  <r>
    <x v="8240"/>
    <x v="4079"/>
    <x v="179"/>
    <x v="1191"/>
    <x v="3"/>
    <s v="PT-19090"/>
    <s v="Pete Takahito"/>
    <x v="0"/>
    <x v="0"/>
    <s v="Jacksonville"/>
    <x v="2"/>
    <n v="32216"/>
    <x v="0"/>
    <s v="FUR-FU-10000175"/>
    <x v="0"/>
    <x v="5"/>
    <s v="DAX Wood Document Frame."/>
    <x v="5356"/>
    <n v="4"/>
    <n v="0.2"/>
    <n v="6.0411999999999964"/>
    <x v="0"/>
    <x v="0"/>
  </r>
  <r>
    <x v="8241"/>
    <x v="4080"/>
    <x v="416"/>
    <x v="447"/>
    <x v="1"/>
    <s v="LH-16900"/>
    <s v="Lena Hernandez"/>
    <x v="0"/>
    <x v="0"/>
    <s v="New York City"/>
    <x v="15"/>
    <n v="10009"/>
    <x v="3"/>
    <s v="OFF-BI-10004716"/>
    <x v="1"/>
    <x v="8"/>
    <s v="Wilson Jones Hanging Recycled Pressboard Data Binders"/>
    <x v="5357"/>
    <n v="2"/>
    <n v="0.2"/>
    <n v="8.3103999999999996"/>
    <x v="3"/>
    <x v="0"/>
  </r>
  <r>
    <x v="8242"/>
    <x v="4080"/>
    <x v="416"/>
    <x v="447"/>
    <x v="1"/>
    <s v="LH-16900"/>
    <s v="Lena Hernandez"/>
    <x v="0"/>
    <x v="0"/>
    <s v="New York City"/>
    <x v="15"/>
    <n v="10009"/>
    <x v="3"/>
    <s v="TEC-AC-10002842"/>
    <x v="2"/>
    <x v="11"/>
    <s v="WD My Passport Ultra 2TB Portable External Hard Drive"/>
    <x v="5358"/>
    <n v="3"/>
    <n v="0"/>
    <n v="57.120000000000019"/>
    <x v="3"/>
    <x v="0"/>
  </r>
  <r>
    <x v="8243"/>
    <x v="4081"/>
    <x v="1132"/>
    <x v="128"/>
    <x v="1"/>
    <s v="BW-11200"/>
    <s v="Ben Wallace"/>
    <x v="0"/>
    <x v="0"/>
    <s v="San Francisco"/>
    <x v="1"/>
    <n v="94122"/>
    <x v="1"/>
    <s v="TEC-PH-10003691"/>
    <x v="2"/>
    <x v="7"/>
    <s v="BlackBerry Q10"/>
    <x v="5359"/>
    <n v="8"/>
    <n v="0.2"/>
    <n v="50.396000000000015"/>
    <x v="1"/>
    <x v="0"/>
  </r>
  <r>
    <x v="8244"/>
    <x v="4081"/>
    <x v="1132"/>
    <x v="128"/>
    <x v="1"/>
    <s v="BW-11200"/>
    <s v="Ben Wallace"/>
    <x v="0"/>
    <x v="0"/>
    <s v="San Francisco"/>
    <x v="1"/>
    <n v="94122"/>
    <x v="1"/>
    <s v="FUR-FU-10002878"/>
    <x v="0"/>
    <x v="5"/>
    <s v="Seth Thomas 14&quot; Day/Date Wall Clock"/>
    <x v="5360"/>
    <n v="3"/>
    <n v="0"/>
    <n v="31.612800000000004"/>
    <x v="1"/>
    <x v="0"/>
  </r>
  <r>
    <x v="8245"/>
    <x v="4082"/>
    <x v="710"/>
    <x v="689"/>
    <x v="1"/>
    <s v="BS-11365"/>
    <s v="Bill Shonely"/>
    <x v="1"/>
    <x v="0"/>
    <s v="Columbus"/>
    <x v="32"/>
    <n v="31907"/>
    <x v="0"/>
    <s v="OFF-ST-10000991"/>
    <x v="1"/>
    <x v="4"/>
    <s v="Space Solutions HD Industrial Steel Shelving."/>
    <x v="3216"/>
    <n v="3"/>
    <n v="0"/>
    <n v="10.347300000000004"/>
    <x v="0"/>
    <x v="0"/>
  </r>
  <r>
    <x v="8246"/>
    <x v="4083"/>
    <x v="1187"/>
    <x v="1145"/>
    <x v="3"/>
    <s v="DP-13390"/>
    <s v="Dennis Pardue"/>
    <x v="2"/>
    <x v="0"/>
    <s v="Aurora"/>
    <x v="10"/>
    <n v="60505"/>
    <x v="2"/>
    <s v="OFF-AP-10002439"/>
    <x v="1"/>
    <x v="9"/>
    <s v="Tripp Lite Isotel 8 Ultra 8 Outlet Metal Surge"/>
    <x v="5361"/>
    <n v="5"/>
    <n v="0.8"/>
    <n v="-191.619"/>
    <x v="2"/>
    <x v="0"/>
  </r>
  <r>
    <x v="8247"/>
    <x v="4083"/>
    <x v="1187"/>
    <x v="1145"/>
    <x v="3"/>
    <s v="DP-13390"/>
    <s v="Dennis Pardue"/>
    <x v="2"/>
    <x v="0"/>
    <s v="Aurora"/>
    <x v="10"/>
    <n v="60505"/>
    <x v="2"/>
    <s v="OFF-AR-10004602"/>
    <x v="1"/>
    <x v="6"/>
    <s v="Boston KS Multi-Size Manual Pencil Sharpener"/>
    <x v="2862"/>
    <n v="2"/>
    <n v="0.2"/>
    <n v="3.6784000000000017"/>
    <x v="2"/>
    <x v="0"/>
  </r>
  <r>
    <x v="8248"/>
    <x v="4084"/>
    <x v="1120"/>
    <x v="583"/>
    <x v="0"/>
    <s v="CS-12400"/>
    <s v="Christopher Schild"/>
    <x v="2"/>
    <x v="0"/>
    <s v="Philadelphia"/>
    <x v="9"/>
    <n v="19134"/>
    <x v="3"/>
    <s v="TEC-PH-10001795"/>
    <x v="2"/>
    <x v="7"/>
    <s v="ClearOne CHATAttach 160 - speaker phone"/>
    <x v="5362"/>
    <n v="2"/>
    <n v="0.4"/>
    <n v="-123.9980000000001"/>
    <x v="3"/>
    <x v="0"/>
  </r>
  <r>
    <x v="8249"/>
    <x v="4085"/>
    <x v="616"/>
    <x v="741"/>
    <x v="0"/>
    <s v="MS-17365"/>
    <s v="Maribeth Schnelling"/>
    <x v="0"/>
    <x v="0"/>
    <s v="Chicago"/>
    <x v="10"/>
    <n v="60653"/>
    <x v="2"/>
    <s v="OFF-BI-10002854"/>
    <x v="1"/>
    <x v="8"/>
    <s v="Performers Binder/Pad Holder, Black"/>
    <x v="5363"/>
    <n v="2"/>
    <n v="0.8"/>
    <n v="-16.818000000000005"/>
    <x v="2"/>
    <x v="0"/>
  </r>
  <r>
    <x v="8250"/>
    <x v="4085"/>
    <x v="616"/>
    <x v="741"/>
    <x v="0"/>
    <s v="MS-17365"/>
    <s v="Maribeth Schnelling"/>
    <x v="0"/>
    <x v="0"/>
    <s v="Chicago"/>
    <x v="10"/>
    <n v="60653"/>
    <x v="2"/>
    <s v="FUR-FU-10000023"/>
    <x v="0"/>
    <x v="5"/>
    <s v="Eldon Wave Desk Accessories"/>
    <x v="5364"/>
    <n v="2"/>
    <n v="0.6"/>
    <n v="-1.8847999999999994"/>
    <x v="2"/>
    <x v="0"/>
  </r>
  <r>
    <x v="8251"/>
    <x v="4085"/>
    <x v="616"/>
    <x v="741"/>
    <x v="0"/>
    <s v="MS-17365"/>
    <s v="Maribeth Schnelling"/>
    <x v="0"/>
    <x v="0"/>
    <s v="Chicago"/>
    <x v="10"/>
    <n v="60653"/>
    <x v="2"/>
    <s v="OFF-AP-10000828"/>
    <x v="1"/>
    <x v="9"/>
    <s v="Avanti 4.4 Cu. Ft. Refrigerator"/>
    <x v="5365"/>
    <n v="5"/>
    <n v="0.8"/>
    <n v="-470.548"/>
    <x v="2"/>
    <x v="0"/>
  </r>
  <r>
    <x v="8252"/>
    <x v="4085"/>
    <x v="616"/>
    <x v="741"/>
    <x v="0"/>
    <s v="MS-17365"/>
    <s v="Maribeth Schnelling"/>
    <x v="0"/>
    <x v="0"/>
    <s v="Chicago"/>
    <x v="10"/>
    <n v="60653"/>
    <x v="2"/>
    <s v="OFF-ST-10000777"/>
    <x v="1"/>
    <x v="4"/>
    <s v="Companion Letter/Legal File, Black"/>
    <x v="1556"/>
    <n v="2"/>
    <n v="0.2"/>
    <n v="6.0416000000000025"/>
    <x v="2"/>
    <x v="0"/>
  </r>
  <r>
    <x v="8253"/>
    <x v="4086"/>
    <x v="801"/>
    <x v="667"/>
    <x v="1"/>
    <s v="DK-12895"/>
    <s v="Dana Kaydos"/>
    <x v="0"/>
    <x v="0"/>
    <s v="Seattle"/>
    <x v="4"/>
    <n v="98103"/>
    <x v="1"/>
    <s v="TEC-CO-10000971"/>
    <x v="2"/>
    <x v="16"/>
    <s v="Hewlett Packard 310 Color Digital Copier"/>
    <x v="5366"/>
    <n v="1"/>
    <n v="0"/>
    <n v="89.996999999999986"/>
    <x v="1"/>
    <x v="0"/>
  </r>
  <r>
    <x v="8254"/>
    <x v="4086"/>
    <x v="801"/>
    <x v="667"/>
    <x v="1"/>
    <s v="DK-12895"/>
    <s v="Dana Kaydos"/>
    <x v="0"/>
    <x v="0"/>
    <s v="Seattle"/>
    <x v="4"/>
    <n v="98103"/>
    <x v="1"/>
    <s v="OFF-PA-10003134"/>
    <x v="1"/>
    <x v="10"/>
    <s v="Xerox 1937"/>
    <x v="2250"/>
    <n v="4"/>
    <n v="0"/>
    <n v="92.236799999999988"/>
    <x v="1"/>
    <x v="0"/>
  </r>
  <r>
    <x v="8255"/>
    <x v="4086"/>
    <x v="801"/>
    <x v="667"/>
    <x v="1"/>
    <s v="DK-12895"/>
    <s v="Dana Kaydos"/>
    <x v="0"/>
    <x v="0"/>
    <s v="Seattle"/>
    <x v="4"/>
    <n v="98103"/>
    <x v="1"/>
    <s v="TEC-PH-10002538"/>
    <x v="2"/>
    <x v="7"/>
    <s v="Grandstream GXP1160 VoIP phone"/>
    <x v="5367"/>
    <n v="8"/>
    <n v="0.2"/>
    <n v="27.295199999999973"/>
    <x v="1"/>
    <x v="0"/>
  </r>
  <r>
    <x v="8256"/>
    <x v="4086"/>
    <x v="801"/>
    <x v="667"/>
    <x v="1"/>
    <s v="DK-12895"/>
    <s v="Dana Kaydos"/>
    <x v="0"/>
    <x v="0"/>
    <s v="Seattle"/>
    <x v="4"/>
    <n v="98103"/>
    <x v="1"/>
    <s v="OFF-ST-10001228"/>
    <x v="1"/>
    <x v="4"/>
    <s v="Personal File Boxes with Fold-Down Carry Handle"/>
    <x v="485"/>
    <n v="3"/>
    <n v="0"/>
    <n v="11.684999999999999"/>
    <x v="1"/>
    <x v="0"/>
  </r>
  <r>
    <x v="8257"/>
    <x v="4086"/>
    <x v="801"/>
    <x v="667"/>
    <x v="1"/>
    <s v="DK-12895"/>
    <s v="Dana Kaydos"/>
    <x v="0"/>
    <x v="0"/>
    <s v="Seattle"/>
    <x v="4"/>
    <n v="98103"/>
    <x v="1"/>
    <s v="TEC-AC-10000397"/>
    <x v="2"/>
    <x v="11"/>
    <s v="Perixx PERIBOARD-512B, Ergonomic Split Keyboard"/>
    <x v="5368"/>
    <n v="5"/>
    <n v="0"/>
    <n v="12.246500000000005"/>
    <x v="1"/>
    <x v="0"/>
  </r>
  <r>
    <x v="8258"/>
    <x v="4086"/>
    <x v="801"/>
    <x v="667"/>
    <x v="1"/>
    <s v="DK-12895"/>
    <s v="Dana Kaydos"/>
    <x v="0"/>
    <x v="0"/>
    <s v="Seattle"/>
    <x v="4"/>
    <n v="98103"/>
    <x v="1"/>
    <s v="OFF-BI-10004308"/>
    <x v="1"/>
    <x v="8"/>
    <s v="Avery Legal 4-Ring Binder"/>
    <x v="997"/>
    <n v="6"/>
    <n v="0.2"/>
    <n v="37.763999999999996"/>
    <x v="1"/>
    <x v="0"/>
  </r>
  <r>
    <x v="8259"/>
    <x v="4087"/>
    <x v="190"/>
    <x v="674"/>
    <x v="3"/>
    <s v="SN-20560"/>
    <s v="Skye Norling"/>
    <x v="2"/>
    <x v="0"/>
    <s v="Roseville"/>
    <x v="12"/>
    <n v="48066"/>
    <x v="2"/>
    <s v="OFF-PA-10000357"/>
    <x v="1"/>
    <x v="10"/>
    <s v="White Dual Perf Computer Printout Paper, 2700 Sheets, 1 Part, Heavyweight, 20 lbs., 14 7/8 x 11"/>
    <x v="1542"/>
    <n v="9"/>
    <n v="0"/>
    <n v="180.76590000000002"/>
    <x v="2"/>
    <x v="0"/>
  </r>
  <r>
    <x v="8260"/>
    <x v="4087"/>
    <x v="190"/>
    <x v="674"/>
    <x v="3"/>
    <s v="SN-20560"/>
    <s v="Skye Norling"/>
    <x v="2"/>
    <x v="0"/>
    <s v="Roseville"/>
    <x v="12"/>
    <n v="48066"/>
    <x v="2"/>
    <s v="OFF-BI-10000773"/>
    <x v="1"/>
    <x v="8"/>
    <s v="Insertable Tab Post Binder Dividers"/>
    <x v="5369"/>
    <n v="1"/>
    <n v="0"/>
    <n v="3.7693999999999992"/>
    <x v="2"/>
    <x v="0"/>
  </r>
  <r>
    <x v="8261"/>
    <x v="4087"/>
    <x v="190"/>
    <x v="674"/>
    <x v="3"/>
    <s v="SN-20560"/>
    <s v="Skye Norling"/>
    <x v="2"/>
    <x v="0"/>
    <s v="Roseville"/>
    <x v="12"/>
    <n v="48066"/>
    <x v="2"/>
    <s v="OFF-ST-10001837"/>
    <x v="1"/>
    <x v="4"/>
    <s v="SAFCO Mobile Desk Side File, Wire Frame"/>
    <x v="5370"/>
    <n v="4"/>
    <n v="0"/>
    <n v="44.470399999999998"/>
    <x v="2"/>
    <x v="0"/>
  </r>
  <r>
    <x v="8262"/>
    <x v="4088"/>
    <x v="272"/>
    <x v="292"/>
    <x v="1"/>
    <s v="TC-21475"/>
    <s v="Tony Chapman"/>
    <x v="2"/>
    <x v="0"/>
    <s v="Fayetteville"/>
    <x v="36"/>
    <n v="72701"/>
    <x v="0"/>
    <s v="OFF-PA-10002552"/>
    <x v="1"/>
    <x v="10"/>
    <s v="Xerox 1958"/>
    <x v="541"/>
    <n v="3"/>
    <n v="0"/>
    <n v="9.3312000000000008"/>
    <x v="0"/>
    <x v="0"/>
  </r>
  <r>
    <x v="8263"/>
    <x v="4089"/>
    <x v="1023"/>
    <x v="731"/>
    <x v="1"/>
    <s v="AM-10705"/>
    <s v="Anne McFarland"/>
    <x v="0"/>
    <x v="0"/>
    <s v="Jacksonville"/>
    <x v="3"/>
    <n v="28540"/>
    <x v="0"/>
    <s v="OFF-BI-10000014"/>
    <x v="1"/>
    <x v="8"/>
    <s v="Heavy-Duty E-Z-D Binders"/>
    <x v="3702"/>
    <n v="4"/>
    <n v="0.7"/>
    <n v="-10.037199999999999"/>
    <x v="0"/>
    <x v="0"/>
  </r>
  <r>
    <x v="8264"/>
    <x v="4090"/>
    <x v="125"/>
    <x v="124"/>
    <x v="1"/>
    <s v="AJ-10960"/>
    <s v="Astrea Jones"/>
    <x v="0"/>
    <x v="0"/>
    <s v="New York City"/>
    <x v="15"/>
    <n v="10035"/>
    <x v="3"/>
    <s v="OFF-AP-10004136"/>
    <x v="1"/>
    <x v="9"/>
    <s v="Kensington 6 Outlet SmartSocket Surge Protector"/>
    <x v="1546"/>
    <n v="3"/>
    <n v="0"/>
    <n v="30.734999999999992"/>
    <x v="3"/>
    <x v="0"/>
  </r>
  <r>
    <x v="8265"/>
    <x v="4090"/>
    <x v="125"/>
    <x v="124"/>
    <x v="1"/>
    <s v="AJ-10960"/>
    <s v="Astrea Jones"/>
    <x v="0"/>
    <x v="0"/>
    <s v="New York City"/>
    <x v="15"/>
    <n v="10035"/>
    <x v="3"/>
    <s v="OFF-BI-10003429"/>
    <x v="1"/>
    <x v="8"/>
    <s v="Cardinal HOLDit! Binder Insert Strips,Extra Strips"/>
    <x v="5371"/>
    <n v="7"/>
    <n v="0.2"/>
    <n v="12.8499"/>
    <x v="3"/>
    <x v="0"/>
  </r>
  <r>
    <x v="8266"/>
    <x v="4091"/>
    <x v="333"/>
    <x v="352"/>
    <x v="1"/>
    <s v="KH-16360"/>
    <s v="Katherine Hughes"/>
    <x v="0"/>
    <x v="0"/>
    <s v="Dover"/>
    <x v="13"/>
    <n v="19901"/>
    <x v="3"/>
    <s v="TEC-PH-10000376"/>
    <x v="2"/>
    <x v="7"/>
    <s v="Square Credit Card Reader"/>
    <x v="1024"/>
    <n v="2"/>
    <n v="0"/>
    <n v="5.1948000000000008"/>
    <x v="3"/>
    <x v="0"/>
  </r>
  <r>
    <x v="8267"/>
    <x v="4092"/>
    <x v="289"/>
    <x v="1017"/>
    <x v="1"/>
    <s v="LP-17095"/>
    <s v="Liz Preis"/>
    <x v="0"/>
    <x v="0"/>
    <s v="Aurora"/>
    <x v="10"/>
    <n v="60505"/>
    <x v="2"/>
    <s v="FUR-TA-10003469"/>
    <x v="0"/>
    <x v="3"/>
    <s v="Balt Split Level Computer Training Table"/>
    <x v="5372"/>
    <n v="1"/>
    <n v="0.5"/>
    <n v="-47.174999999999997"/>
    <x v="2"/>
    <x v="0"/>
  </r>
  <r>
    <x v="8268"/>
    <x v="4092"/>
    <x v="289"/>
    <x v="1017"/>
    <x v="1"/>
    <s v="LP-17095"/>
    <s v="Liz Preis"/>
    <x v="0"/>
    <x v="0"/>
    <s v="Aurora"/>
    <x v="10"/>
    <n v="60505"/>
    <x v="2"/>
    <s v="OFF-SU-10004231"/>
    <x v="1"/>
    <x v="14"/>
    <s v="Acme Tagit Stainless Steel Antibacterial Scissors"/>
    <x v="2511"/>
    <n v="4"/>
    <n v="0.2"/>
    <n v="2.7719999999999994"/>
    <x v="2"/>
    <x v="0"/>
  </r>
  <r>
    <x v="8269"/>
    <x v="4092"/>
    <x v="289"/>
    <x v="1017"/>
    <x v="1"/>
    <s v="LP-17095"/>
    <s v="Liz Preis"/>
    <x v="0"/>
    <x v="0"/>
    <s v="Aurora"/>
    <x v="10"/>
    <n v="60505"/>
    <x v="2"/>
    <s v="TEC-PH-10002584"/>
    <x v="2"/>
    <x v="7"/>
    <s v="Samsung Galaxy S4"/>
    <x v="5373"/>
    <n v="4"/>
    <n v="0.2"/>
    <n v="250.39599999999984"/>
    <x v="2"/>
    <x v="0"/>
  </r>
  <r>
    <x v="8270"/>
    <x v="4092"/>
    <x v="289"/>
    <x v="1017"/>
    <x v="1"/>
    <s v="LP-17095"/>
    <s v="Liz Preis"/>
    <x v="0"/>
    <x v="0"/>
    <s v="Aurora"/>
    <x v="10"/>
    <n v="60505"/>
    <x v="2"/>
    <s v="OFF-AR-10003602"/>
    <x v="1"/>
    <x v="6"/>
    <s v="Quartet Omega Colored Chalk, 12/Pack"/>
    <x v="564"/>
    <n v="2"/>
    <n v="0.2"/>
    <n v="3.1535999999999995"/>
    <x v="2"/>
    <x v="0"/>
  </r>
  <r>
    <x v="8271"/>
    <x v="4093"/>
    <x v="591"/>
    <x v="844"/>
    <x v="1"/>
    <s v="JE-15715"/>
    <s v="Joe Elijah"/>
    <x v="0"/>
    <x v="0"/>
    <s v="New York City"/>
    <x v="15"/>
    <n v="10009"/>
    <x v="3"/>
    <s v="FUR-CH-10002331"/>
    <x v="0"/>
    <x v="1"/>
    <s v="Hon 4700 Series Mobuis Mid-Back Task Chairs with Adjustable Arms"/>
    <x v="5374"/>
    <n v="8"/>
    <n v="0.1"/>
    <n v="313.26239999999967"/>
    <x v="3"/>
    <x v="0"/>
  </r>
  <r>
    <x v="8272"/>
    <x v="4094"/>
    <x v="201"/>
    <x v="829"/>
    <x v="1"/>
    <s v="MY-18295"/>
    <s v="Muhammed Yedwab"/>
    <x v="1"/>
    <x v="0"/>
    <s v="El Cajon"/>
    <x v="1"/>
    <n v="92020"/>
    <x v="1"/>
    <s v="FUR-CH-10001802"/>
    <x v="0"/>
    <x v="1"/>
    <s v="Hon Every-Day Chair Series Swivel Task Chairs"/>
    <x v="2388"/>
    <n v="4"/>
    <n v="0.2"/>
    <n v="4.8391999999999911"/>
    <x v="1"/>
    <x v="0"/>
  </r>
  <r>
    <x v="8273"/>
    <x v="4095"/>
    <x v="385"/>
    <x v="1065"/>
    <x v="0"/>
    <s v="FC-14245"/>
    <s v="Frank Carlisle"/>
    <x v="2"/>
    <x v="0"/>
    <s v="Springfield"/>
    <x v="24"/>
    <n v="45503"/>
    <x v="3"/>
    <s v="OFF-AR-10000634"/>
    <x v="1"/>
    <x v="6"/>
    <s v="Newell 320"/>
    <x v="1321"/>
    <n v="1"/>
    <n v="0.2"/>
    <n v="0.29960000000000009"/>
    <x v="3"/>
    <x v="0"/>
  </r>
  <r>
    <x v="8274"/>
    <x v="4096"/>
    <x v="160"/>
    <x v="446"/>
    <x v="1"/>
    <s v="ND-18460"/>
    <s v="Neil Ducich"/>
    <x v="1"/>
    <x v="0"/>
    <s v="Mount Vernon"/>
    <x v="15"/>
    <n v="10550"/>
    <x v="3"/>
    <s v="OFF-ST-10002615"/>
    <x v="1"/>
    <x v="4"/>
    <s v="Dual Level, Single-Width Filing Carts"/>
    <x v="2969"/>
    <n v="7"/>
    <n v="0"/>
    <n v="282.20920000000001"/>
    <x v="3"/>
    <x v="0"/>
  </r>
  <r>
    <x v="8275"/>
    <x v="4097"/>
    <x v="153"/>
    <x v="314"/>
    <x v="1"/>
    <s v="DB-13360"/>
    <s v="Dennis Bolton"/>
    <x v="2"/>
    <x v="0"/>
    <s v="Lakewood"/>
    <x v="24"/>
    <n v="44107"/>
    <x v="3"/>
    <s v="OFF-PA-10004040"/>
    <x v="1"/>
    <x v="10"/>
    <s v="Universal Premium White Copier/Laser Paper (20Lb. and 87 Bright)"/>
    <x v="5375"/>
    <n v="9"/>
    <n v="0.2"/>
    <n v="15.607799999999999"/>
    <x v="3"/>
    <x v="0"/>
  </r>
  <r>
    <x v="8276"/>
    <x v="4098"/>
    <x v="823"/>
    <x v="1289"/>
    <x v="1"/>
    <s v="LC-16960"/>
    <s v="Lindsay Castell"/>
    <x v="2"/>
    <x v="0"/>
    <s v="Tampa"/>
    <x v="2"/>
    <n v="33614"/>
    <x v="0"/>
    <s v="OFF-BI-10003727"/>
    <x v="1"/>
    <x v="8"/>
    <s v="Avery Durable Slant Ring Binders With Label Holder"/>
    <x v="5233"/>
    <n v="3"/>
    <n v="0.7"/>
    <n v="-2.758799999999999"/>
    <x v="0"/>
    <x v="0"/>
  </r>
  <r>
    <x v="8277"/>
    <x v="4098"/>
    <x v="823"/>
    <x v="1289"/>
    <x v="1"/>
    <s v="LC-16960"/>
    <s v="Lindsay Castell"/>
    <x v="2"/>
    <x v="0"/>
    <s v="Tampa"/>
    <x v="2"/>
    <n v="33614"/>
    <x v="0"/>
    <s v="OFF-BI-10002026"/>
    <x v="1"/>
    <x v="8"/>
    <s v="Avery Arch Ring Binders"/>
    <x v="5376"/>
    <n v="2"/>
    <n v="0.7"/>
    <n v="-26.726000000000006"/>
    <x v="0"/>
    <x v="0"/>
  </r>
  <r>
    <x v="8278"/>
    <x v="4098"/>
    <x v="823"/>
    <x v="1289"/>
    <x v="1"/>
    <s v="LC-16960"/>
    <s v="Lindsay Castell"/>
    <x v="2"/>
    <x v="0"/>
    <s v="Tampa"/>
    <x v="2"/>
    <n v="33614"/>
    <x v="0"/>
    <s v="OFF-ST-10001496"/>
    <x v="1"/>
    <x v="4"/>
    <s v="Standard Rollaway File with Lock"/>
    <x v="5377"/>
    <n v="3"/>
    <n v="0.2"/>
    <n v="32.434200000000004"/>
    <x v="0"/>
    <x v="0"/>
  </r>
  <r>
    <x v="8279"/>
    <x v="4099"/>
    <x v="300"/>
    <x v="732"/>
    <x v="1"/>
    <s v="BD-11725"/>
    <s v="Bruce Degenhardt"/>
    <x v="0"/>
    <x v="0"/>
    <s v="Columbus"/>
    <x v="32"/>
    <n v="31907"/>
    <x v="0"/>
    <s v="OFF-ST-10003716"/>
    <x v="1"/>
    <x v="4"/>
    <s v="Tennsco Double-Tier Lockers"/>
    <x v="5378"/>
    <n v="3"/>
    <n v="0"/>
    <n v="87.757800000000003"/>
    <x v="0"/>
    <x v="0"/>
  </r>
  <r>
    <x v="8280"/>
    <x v="4100"/>
    <x v="1188"/>
    <x v="1187"/>
    <x v="2"/>
    <s v="MC-17605"/>
    <s v="Matt Connell"/>
    <x v="1"/>
    <x v="0"/>
    <s v="Jacksonville"/>
    <x v="3"/>
    <n v="28540"/>
    <x v="0"/>
    <s v="OFF-EN-10002504"/>
    <x v="1"/>
    <x v="12"/>
    <s v="Tyvek  Top-Opening Peel &amp; Seel Envelopes, Plain White"/>
    <x v="5379"/>
    <n v="3"/>
    <n v="0.2"/>
    <n v="22.015799999999999"/>
    <x v="0"/>
    <x v="0"/>
  </r>
  <r>
    <x v="8281"/>
    <x v="4100"/>
    <x v="1188"/>
    <x v="1187"/>
    <x v="2"/>
    <s v="MC-17605"/>
    <s v="Matt Connell"/>
    <x v="1"/>
    <x v="0"/>
    <s v="Jacksonville"/>
    <x v="3"/>
    <n v="28540"/>
    <x v="0"/>
    <s v="FUR-CH-10001270"/>
    <x v="0"/>
    <x v="1"/>
    <s v="Harbour Creations Steel Folding Chair"/>
    <x v="724"/>
    <n v="3"/>
    <n v="0.2"/>
    <n v="25.874999999999972"/>
    <x v="0"/>
    <x v="0"/>
  </r>
  <r>
    <x v="8282"/>
    <x v="4101"/>
    <x v="379"/>
    <x v="317"/>
    <x v="0"/>
    <s v="SZ-20035"/>
    <s v="Sam Zeldin"/>
    <x v="2"/>
    <x v="0"/>
    <s v="Saint Charles"/>
    <x v="10"/>
    <n v="60174"/>
    <x v="2"/>
    <s v="TEC-MA-10004241"/>
    <x v="2"/>
    <x v="15"/>
    <s v="Star Micronics TSP800 TSP847IIU Receipt Printer"/>
    <x v="5380"/>
    <n v="2"/>
    <n v="0.3"/>
    <n v="137.26399999999995"/>
    <x v="2"/>
    <x v="0"/>
  </r>
  <r>
    <x v="8283"/>
    <x v="4101"/>
    <x v="379"/>
    <x v="317"/>
    <x v="0"/>
    <s v="SZ-20035"/>
    <s v="Sam Zeldin"/>
    <x v="2"/>
    <x v="0"/>
    <s v="Saint Charles"/>
    <x v="10"/>
    <n v="60174"/>
    <x v="2"/>
    <s v="OFF-AR-10001468"/>
    <x v="1"/>
    <x v="6"/>
    <s v="Sanford Prismacolor Professional Thick Lead Art Pencils, 36-Color Set"/>
    <x v="3497"/>
    <n v="2"/>
    <n v="0.2"/>
    <n v="14.227200000000003"/>
    <x v="2"/>
    <x v="0"/>
  </r>
  <r>
    <x v="8284"/>
    <x v="4101"/>
    <x v="379"/>
    <x v="317"/>
    <x v="0"/>
    <s v="SZ-20035"/>
    <s v="Sam Zeldin"/>
    <x v="2"/>
    <x v="0"/>
    <s v="Saint Charles"/>
    <x v="10"/>
    <n v="60174"/>
    <x v="2"/>
    <s v="TEC-AC-10003198"/>
    <x v="2"/>
    <x v="11"/>
    <s v="Enermax Acrylux Wireless Keyboard"/>
    <x v="5381"/>
    <n v="8"/>
    <n v="0.2"/>
    <n v="135.45599999999996"/>
    <x v="2"/>
    <x v="0"/>
  </r>
  <r>
    <x v="8285"/>
    <x v="4101"/>
    <x v="379"/>
    <x v="317"/>
    <x v="0"/>
    <s v="SZ-20035"/>
    <s v="Sam Zeldin"/>
    <x v="2"/>
    <x v="0"/>
    <s v="Saint Charles"/>
    <x v="10"/>
    <n v="60174"/>
    <x v="2"/>
    <s v="FUR-FU-10003039"/>
    <x v="0"/>
    <x v="5"/>
    <s v="Howard Miller 11-1/2&quot; Diameter Grantwood Wall Clock"/>
    <x v="5382"/>
    <n v="3"/>
    <n v="0.6"/>
    <n v="-33.641399999999997"/>
    <x v="2"/>
    <x v="0"/>
  </r>
  <r>
    <x v="8286"/>
    <x v="4102"/>
    <x v="1132"/>
    <x v="128"/>
    <x v="1"/>
    <s v="DH-13675"/>
    <s v="Duane Huffman"/>
    <x v="2"/>
    <x v="0"/>
    <s v="Miami"/>
    <x v="2"/>
    <n v="33180"/>
    <x v="0"/>
    <s v="OFF-PA-10000295"/>
    <x v="1"/>
    <x v="10"/>
    <s v="Xerox 229"/>
    <x v="277"/>
    <n v="6"/>
    <n v="0.2"/>
    <n v="10.8864"/>
    <x v="0"/>
    <x v="0"/>
  </r>
  <r>
    <x v="8287"/>
    <x v="4102"/>
    <x v="1132"/>
    <x v="128"/>
    <x v="1"/>
    <s v="DH-13675"/>
    <s v="Duane Huffman"/>
    <x v="2"/>
    <x v="0"/>
    <s v="Miami"/>
    <x v="2"/>
    <n v="33180"/>
    <x v="0"/>
    <s v="OFF-AR-10004344"/>
    <x v="1"/>
    <x v="6"/>
    <s v="Bulldog Vacuum Base Pencil Sharpener"/>
    <x v="1914"/>
    <n v="5"/>
    <n v="0.2"/>
    <n v="4.196499999999995"/>
    <x v="0"/>
    <x v="0"/>
  </r>
  <r>
    <x v="8288"/>
    <x v="4102"/>
    <x v="1132"/>
    <x v="128"/>
    <x v="1"/>
    <s v="DH-13675"/>
    <s v="Duane Huffman"/>
    <x v="2"/>
    <x v="0"/>
    <s v="Miami"/>
    <x v="2"/>
    <n v="33180"/>
    <x v="0"/>
    <s v="TEC-AC-10002473"/>
    <x v="2"/>
    <x v="11"/>
    <s v="Maxell 4.7GB DVD-R"/>
    <x v="2030"/>
    <n v="7"/>
    <n v="0.2"/>
    <n v="41.718599999999995"/>
    <x v="0"/>
    <x v="0"/>
  </r>
  <r>
    <x v="8289"/>
    <x v="4102"/>
    <x v="1132"/>
    <x v="128"/>
    <x v="1"/>
    <s v="DH-13675"/>
    <s v="Duane Huffman"/>
    <x v="2"/>
    <x v="0"/>
    <s v="Miami"/>
    <x v="2"/>
    <n v="33180"/>
    <x v="0"/>
    <s v="OFF-AP-10002403"/>
    <x v="1"/>
    <x v="9"/>
    <s v="Acco Smartsocket Color-Coded Six-Outlet AC Adapter Model Surge Protectors"/>
    <x v="5383"/>
    <n v="6"/>
    <n v="0.2"/>
    <n v="15.843599999999995"/>
    <x v="0"/>
    <x v="0"/>
  </r>
  <r>
    <x v="8290"/>
    <x v="4102"/>
    <x v="1132"/>
    <x v="128"/>
    <x v="1"/>
    <s v="DH-13675"/>
    <s v="Duane Huffman"/>
    <x v="2"/>
    <x v="0"/>
    <s v="Miami"/>
    <x v="2"/>
    <n v="33180"/>
    <x v="0"/>
    <s v="OFF-SU-10000432"/>
    <x v="1"/>
    <x v="14"/>
    <s v="Acco Side-Punched Conventional Columnar Pads"/>
    <x v="4839"/>
    <n v="2"/>
    <n v="0.2"/>
    <n v="-1.0410000000000006"/>
    <x v="0"/>
    <x v="0"/>
  </r>
  <r>
    <x v="8291"/>
    <x v="4102"/>
    <x v="1132"/>
    <x v="128"/>
    <x v="1"/>
    <s v="DH-13675"/>
    <s v="Duane Huffman"/>
    <x v="2"/>
    <x v="0"/>
    <s v="Miami"/>
    <x v="2"/>
    <n v="33180"/>
    <x v="0"/>
    <s v="OFF-LA-10000443"/>
    <x v="1"/>
    <x v="2"/>
    <s v="Avery 501"/>
    <x v="5384"/>
    <n v="1"/>
    <n v="0.2"/>
    <n v="0.99629999999999996"/>
    <x v="0"/>
    <x v="0"/>
  </r>
  <r>
    <x v="8292"/>
    <x v="4103"/>
    <x v="555"/>
    <x v="631"/>
    <x v="1"/>
    <s v="LC-16885"/>
    <s v="Lena Creighton"/>
    <x v="0"/>
    <x v="0"/>
    <s v="Troy"/>
    <x v="24"/>
    <n v="45373"/>
    <x v="3"/>
    <s v="OFF-BI-10003166"/>
    <x v="1"/>
    <x v="8"/>
    <s v="GBC Plasticlear Binding Covers"/>
    <x v="2293"/>
    <n v="3"/>
    <n v="0.7"/>
    <n v="-7.5767999999999986"/>
    <x v="3"/>
    <x v="0"/>
  </r>
  <r>
    <x v="8293"/>
    <x v="4104"/>
    <x v="132"/>
    <x v="170"/>
    <x v="1"/>
    <s v="JO-15145"/>
    <s v="Jack O'Briant"/>
    <x v="1"/>
    <x v="0"/>
    <s v="Seattle"/>
    <x v="4"/>
    <n v="98103"/>
    <x v="1"/>
    <s v="OFF-BI-10002393"/>
    <x v="1"/>
    <x v="8"/>
    <s v="Binder Posts"/>
    <x v="5385"/>
    <n v="4"/>
    <n v="0.2"/>
    <n v="5.9695999999999998"/>
    <x v="1"/>
    <x v="0"/>
  </r>
  <r>
    <x v="8294"/>
    <x v="4105"/>
    <x v="677"/>
    <x v="875"/>
    <x v="1"/>
    <s v="MT-17815"/>
    <s v="Meg Tillman"/>
    <x v="0"/>
    <x v="0"/>
    <s v="New York City"/>
    <x v="15"/>
    <n v="10011"/>
    <x v="3"/>
    <s v="TEC-PH-10001809"/>
    <x v="2"/>
    <x v="7"/>
    <s v="Panasonic KX T7736-B Digital phone"/>
    <x v="1657"/>
    <n v="2"/>
    <n v="0"/>
    <n v="74.974999999999994"/>
    <x v="3"/>
    <x v="0"/>
  </r>
  <r>
    <x v="8295"/>
    <x v="4106"/>
    <x v="198"/>
    <x v="895"/>
    <x v="1"/>
    <s v="EB-13750"/>
    <s v="Edward Becker"/>
    <x v="1"/>
    <x v="0"/>
    <s v="Arlington"/>
    <x v="17"/>
    <n v="22204"/>
    <x v="0"/>
    <s v="OFF-EN-10002600"/>
    <x v="1"/>
    <x v="12"/>
    <s v="Redi-Strip #10 Envelopes, 4 1/8 x 9 1/2"/>
    <x v="5386"/>
    <n v="9"/>
    <n v="0"/>
    <n v="12.744"/>
    <x v="0"/>
    <x v="0"/>
  </r>
  <r>
    <x v="8296"/>
    <x v="4106"/>
    <x v="198"/>
    <x v="895"/>
    <x v="1"/>
    <s v="EB-13750"/>
    <s v="Edward Becker"/>
    <x v="1"/>
    <x v="0"/>
    <s v="Arlington"/>
    <x v="17"/>
    <n v="22204"/>
    <x v="0"/>
    <s v="TEC-AC-10000109"/>
    <x v="2"/>
    <x v="11"/>
    <s v="Sony Micro Vault Click 16 GB USB 2.0 Flash Drive"/>
    <x v="5387"/>
    <n v="2"/>
    <n v="0"/>
    <n v="26.875200000000007"/>
    <x v="0"/>
    <x v="0"/>
  </r>
  <r>
    <x v="8297"/>
    <x v="4107"/>
    <x v="761"/>
    <x v="772"/>
    <x v="1"/>
    <s v="RS-19765"/>
    <s v="Roland Schwarz"/>
    <x v="1"/>
    <x v="0"/>
    <s v="Charlotte"/>
    <x v="3"/>
    <n v="28205"/>
    <x v="0"/>
    <s v="FUR-FU-10003829"/>
    <x v="0"/>
    <x v="5"/>
    <s v="Stackable Trays"/>
    <x v="1268"/>
    <n v="2"/>
    <n v="0.2"/>
    <n v="0.73919999999999941"/>
    <x v="0"/>
    <x v="0"/>
  </r>
  <r>
    <x v="8298"/>
    <x v="4107"/>
    <x v="761"/>
    <x v="772"/>
    <x v="1"/>
    <s v="RS-19765"/>
    <s v="Roland Schwarz"/>
    <x v="1"/>
    <x v="0"/>
    <s v="Charlotte"/>
    <x v="3"/>
    <n v="28205"/>
    <x v="0"/>
    <s v="OFF-LA-10003223"/>
    <x v="1"/>
    <x v="2"/>
    <s v="Avery 508"/>
    <x v="696"/>
    <n v="3"/>
    <n v="0.2"/>
    <n v="4.2716999999999992"/>
    <x v="0"/>
    <x v="0"/>
  </r>
  <r>
    <x v="8299"/>
    <x v="4108"/>
    <x v="518"/>
    <x v="1290"/>
    <x v="1"/>
    <s v="RB-19435"/>
    <s v="Richard Bierner"/>
    <x v="0"/>
    <x v="0"/>
    <s v="Roseville"/>
    <x v="1"/>
    <n v="95661"/>
    <x v="1"/>
    <s v="OFF-AR-10001770"/>
    <x v="1"/>
    <x v="6"/>
    <s v="Economy #2 Pencils"/>
    <x v="3373"/>
    <n v="3"/>
    <n v="0"/>
    <n v="2.0747999999999998"/>
    <x v="1"/>
    <x v="0"/>
  </r>
  <r>
    <x v="8300"/>
    <x v="4109"/>
    <x v="704"/>
    <x v="1291"/>
    <x v="1"/>
    <s v="OT-18730"/>
    <s v="Olvera Toch"/>
    <x v="0"/>
    <x v="0"/>
    <s v="Detroit"/>
    <x v="12"/>
    <n v="48234"/>
    <x v="2"/>
    <s v="OFF-EN-10003296"/>
    <x v="1"/>
    <x v="12"/>
    <s v="Tyvek Side-Opening Peel &amp; Seel Expanding Envelopes"/>
    <x v="2171"/>
    <n v="2"/>
    <n v="0"/>
    <n v="81.432000000000002"/>
    <x v="2"/>
    <x v="0"/>
  </r>
  <r>
    <x v="8301"/>
    <x v="4110"/>
    <x v="1189"/>
    <x v="608"/>
    <x v="1"/>
    <s v="GZ-14545"/>
    <s v="George Zrebassa"/>
    <x v="1"/>
    <x v="0"/>
    <s v="Los Angeles"/>
    <x v="1"/>
    <n v="90036"/>
    <x v="1"/>
    <s v="TEC-AC-10003870"/>
    <x v="2"/>
    <x v="11"/>
    <s v="Logitech Z-906 Speaker sys - home theater - 5.1-CH"/>
    <x v="3939"/>
    <n v="5"/>
    <n v="0"/>
    <n v="659.98"/>
    <x v="1"/>
    <x v="0"/>
  </r>
  <r>
    <x v="8302"/>
    <x v="4110"/>
    <x v="1189"/>
    <x v="608"/>
    <x v="1"/>
    <s v="GZ-14545"/>
    <s v="George Zrebassa"/>
    <x v="1"/>
    <x v="0"/>
    <s v="Los Angeles"/>
    <x v="1"/>
    <n v="90036"/>
    <x v="1"/>
    <s v="FUR-CH-10000665"/>
    <x v="0"/>
    <x v="1"/>
    <s v="Global Airflow Leather Mesh Back Chair, Black"/>
    <x v="1599"/>
    <n v="3"/>
    <n v="0.2"/>
    <n v="45.293999999999954"/>
    <x v="1"/>
    <x v="0"/>
  </r>
  <r>
    <x v="8303"/>
    <x v="4111"/>
    <x v="656"/>
    <x v="1024"/>
    <x v="0"/>
    <s v="NL-18310"/>
    <s v="Nancy Lomonaco"/>
    <x v="2"/>
    <x v="0"/>
    <s v="San Francisco"/>
    <x v="1"/>
    <n v="94110"/>
    <x v="1"/>
    <s v="TEC-PH-10003092"/>
    <x v="2"/>
    <x v="7"/>
    <s v="Motorola L804"/>
    <x v="89"/>
    <n v="2"/>
    <n v="0.2"/>
    <n v="8.2781999999999982"/>
    <x v="1"/>
    <x v="0"/>
  </r>
  <r>
    <x v="8304"/>
    <x v="4112"/>
    <x v="132"/>
    <x v="748"/>
    <x v="1"/>
    <s v="BG-11740"/>
    <s v="Bruce Geld"/>
    <x v="0"/>
    <x v="0"/>
    <s v="Bakersfield"/>
    <x v="1"/>
    <n v="93309"/>
    <x v="1"/>
    <s v="FUR-TA-10001086"/>
    <x v="0"/>
    <x v="3"/>
    <s v="SAFCO PlanMaster Boards, 60w x 37-1/2d, White Melamine"/>
    <x v="5388"/>
    <n v="4"/>
    <n v="0.2"/>
    <n v="36.477600000000024"/>
    <x v="1"/>
    <x v="0"/>
  </r>
  <r>
    <x v="8305"/>
    <x v="4113"/>
    <x v="1190"/>
    <x v="1070"/>
    <x v="1"/>
    <s v="MT-18070"/>
    <s v="Michelle Tran"/>
    <x v="2"/>
    <x v="0"/>
    <s v="Tulsa"/>
    <x v="26"/>
    <n v="74133"/>
    <x v="2"/>
    <s v="OFF-PA-10001870"/>
    <x v="1"/>
    <x v="10"/>
    <s v="Xerox 202"/>
    <x v="56"/>
    <n v="5"/>
    <n v="0"/>
    <n v="15.552000000000001"/>
    <x v="2"/>
    <x v="1"/>
  </r>
  <r>
    <x v="8306"/>
    <x v="4113"/>
    <x v="1190"/>
    <x v="1070"/>
    <x v="1"/>
    <s v="MT-18070"/>
    <s v="Michelle Tran"/>
    <x v="2"/>
    <x v="0"/>
    <s v="Tulsa"/>
    <x v="26"/>
    <n v="74133"/>
    <x v="2"/>
    <s v="OFF-BI-10003305"/>
    <x v="1"/>
    <x v="8"/>
    <s v="Avery Hanging File Binders"/>
    <x v="1085"/>
    <n v="7"/>
    <n v="0"/>
    <n v="19.255600000000001"/>
    <x v="2"/>
    <x v="1"/>
  </r>
  <r>
    <x v="8307"/>
    <x v="4113"/>
    <x v="1190"/>
    <x v="1070"/>
    <x v="1"/>
    <s v="MT-18070"/>
    <s v="Michelle Tran"/>
    <x v="2"/>
    <x v="0"/>
    <s v="Tulsa"/>
    <x v="26"/>
    <n v="74133"/>
    <x v="2"/>
    <s v="OFF-BI-10003007"/>
    <x v="1"/>
    <x v="8"/>
    <s v="Premium Transparent Presentation Covers, No Pattern/Clear, 8 1/2&quot; x 11&quot;"/>
    <x v="4231"/>
    <n v="2"/>
    <n v="0"/>
    <n v="35.677599999999998"/>
    <x v="2"/>
    <x v="1"/>
  </r>
  <r>
    <x v="8308"/>
    <x v="4114"/>
    <x v="197"/>
    <x v="1174"/>
    <x v="3"/>
    <s v="BC-11125"/>
    <s v="Becky Castell"/>
    <x v="2"/>
    <x v="0"/>
    <s v="San Francisco"/>
    <x v="1"/>
    <n v="94122"/>
    <x v="1"/>
    <s v="OFF-AR-10001419"/>
    <x v="1"/>
    <x v="6"/>
    <s v="Newell 325"/>
    <x v="5389"/>
    <n v="9"/>
    <n v="0"/>
    <n v="11.151"/>
    <x v="1"/>
    <x v="0"/>
  </r>
  <r>
    <x v="8309"/>
    <x v="4115"/>
    <x v="72"/>
    <x v="232"/>
    <x v="1"/>
    <s v="GW-14605"/>
    <s v="Giulietta Weimer"/>
    <x v="0"/>
    <x v="0"/>
    <s v="Houston"/>
    <x v="5"/>
    <n v="77036"/>
    <x v="2"/>
    <s v="OFF-ST-10003692"/>
    <x v="1"/>
    <x v="4"/>
    <s v="Recycled Steel Personal File for Hanging File Folders"/>
    <x v="5390"/>
    <n v="3"/>
    <n v="0.2"/>
    <n v="8.5844999999999914"/>
    <x v="2"/>
    <x v="0"/>
  </r>
  <r>
    <x v="8310"/>
    <x v="4115"/>
    <x v="72"/>
    <x v="232"/>
    <x v="1"/>
    <s v="GW-14605"/>
    <s v="Giulietta Weimer"/>
    <x v="0"/>
    <x v="0"/>
    <s v="Houston"/>
    <x v="5"/>
    <n v="77036"/>
    <x v="2"/>
    <s v="FUR-TA-10001866"/>
    <x v="0"/>
    <x v="3"/>
    <s v="Bevis Round Conference Room Tables and Bases"/>
    <x v="5391"/>
    <n v="3"/>
    <n v="0.3"/>
    <n v="-43.029600000000045"/>
    <x v="2"/>
    <x v="0"/>
  </r>
  <r>
    <x v="8311"/>
    <x v="4116"/>
    <x v="795"/>
    <x v="523"/>
    <x v="1"/>
    <s v="BD-11500"/>
    <s v="Bradley Drucker"/>
    <x v="0"/>
    <x v="0"/>
    <s v="Columbus"/>
    <x v="32"/>
    <n v="31907"/>
    <x v="0"/>
    <s v="FUR-FU-10002157"/>
    <x v="0"/>
    <x v="5"/>
    <s v="Artistic Insta-Plaque"/>
    <x v="5392"/>
    <n v="4"/>
    <n v="0"/>
    <n v="24.460799999999999"/>
    <x v="0"/>
    <x v="0"/>
  </r>
  <r>
    <x v="8312"/>
    <x v="4116"/>
    <x v="795"/>
    <x v="523"/>
    <x v="1"/>
    <s v="BD-11500"/>
    <s v="Bradley Drucker"/>
    <x v="0"/>
    <x v="0"/>
    <s v="Columbus"/>
    <x v="32"/>
    <n v="31907"/>
    <x v="0"/>
    <s v="TEC-PH-10001459"/>
    <x v="2"/>
    <x v="7"/>
    <s v="Samsung Galaxy Mega 6.3"/>
    <x v="5393"/>
    <n v="7"/>
    <n v="0"/>
    <n v="764.38180000000011"/>
    <x v="0"/>
    <x v="0"/>
  </r>
  <r>
    <x v="8313"/>
    <x v="4117"/>
    <x v="136"/>
    <x v="463"/>
    <x v="1"/>
    <s v="PV-18985"/>
    <s v="Paul Van Hugh"/>
    <x v="2"/>
    <x v="0"/>
    <s v="League City"/>
    <x v="5"/>
    <n v="77573"/>
    <x v="2"/>
    <s v="FUR-CH-10002126"/>
    <x v="0"/>
    <x v="1"/>
    <s v="Hon Deluxe Fabric Upholstered Stacking Chairs"/>
    <x v="5394"/>
    <n v="3"/>
    <n v="0.3"/>
    <n v="-14.638799999999947"/>
    <x v="2"/>
    <x v="0"/>
  </r>
  <r>
    <x v="8314"/>
    <x v="4117"/>
    <x v="136"/>
    <x v="463"/>
    <x v="1"/>
    <s v="PV-18985"/>
    <s v="Paul Van Hugh"/>
    <x v="2"/>
    <x v="0"/>
    <s v="League City"/>
    <x v="5"/>
    <n v="77573"/>
    <x v="2"/>
    <s v="OFF-FA-10001561"/>
    <x v="1"/>
    <x v="13"/>
    <s v="Stockwell Push Pins"/>
    <x v="4273"/>
    <n v="2"/>
    <n v="0.2"/>
    <n v="0.56679999999999997"/>
    <x v="2"/>
    <x v="0"/>
  </r>
  <r>
    <x v="8315"/>
    <x v="4117"/>
    <x v="136"/>
    <x v="463"/>
    <x v="1"/>
    <s v="PV-18985"/>
    <s v="Paul Van Hugh"/>
    <x v="2"/>
    <x v="0"/>
    <s v="League City"/>
    <x v="5"/>
    <n v="77573"/>
    <x v="2"/>
    <s v="OFF-AR-10003158"/>
    <x v="1"/>
    <x v="6"/>
    <s v="Fluorescent Highlighters by Dixon"/>
    <x v="2715"/>
    <n v="7"/>
    <n v="0.2"/>
    <n v="3.9003999999999985"/>
    <x v="2"/>
    <x v="0"/>
  </r>
  <r>
    <x v="8316"/>
    <x v="4117"/>
    <x v="136"/>
    <x v="463"/>
    <x v="1"/>
    <s v="PV-18985"/>
    <s v="Paul Van Hugh"/>
    <x v="2"/>
    <x v="0"/>
    <s v="League City"/>
    <x v="5"/>
    <n v="77573"/>
    <x v="2"/>
    <s v="OFF-PA-10001804"/>
    <x v="1"/>
    <x v="10"/>
    <s v="Xerox 195"/>
    <x v="2975"/>
    <n v="3"/>
    <n v="0.2"/>
    <n v="5.6111999999999993"/>
    <x v="2"/>
    <x v="0"/>
  </r>
  <r>
    <x v="8317"/>
    <x v="4118"/>
    <x v="645"/>
    <x v="1292"/>
    <x v="1"/>
    <s v="HM-14980"/>
    <s v="Henry MacAllister"/>
    <x v="0"/>
    <x v="0"/>
    <s v="Burlington"/>
    <x v="3"/>
    <n v="27217"/>
    <x v="0"/>
    <s v="OFF-AR-10000422"/>
    <x v="1"/>
    <x v="6"/>
    <s v="Pencil and Crayon Sharpener"/>
    <x v="5395"/>
    <n v="1"/>
    <n v="0.2"/>
    <n v="0.15329999999999994"/>
    <x v="0"/>
    <x v="0"/>
  </r>
  <r>
    <x v="8318"/>
    <x v="4118"/>
    <x v="645"/>
    <x v="1292"/>
    <x v="1"/>
    <s v="HM-14980"/>
    <s v="Henry MacAllister"/>
    <x v="0"/>
    <x v="0"/>
    <s v="Burlington"/>
    <x v="3"/>
    <n v="27217"/>
    <x v="0"/>
    <s v="OFF-AR-10000127"/>
    <x v="1"/>
    <x v="6"/>
    <s v="Newell 321"/>
    <x v="5396"/>
    <n v="8"/>
    <n v="0.2"/>
    <n v="2.3615999999999966"/>
    <x v="0"/>
    <x v="0"/>
  </r>
  <r>
    <x v="8319"/>
    <x v="4119"/>
    <x v="38"/>
    <x v="551"/>
    <x v="1"/>
    <s v="EM-14065"/>
    <s v="Erin Mull"/>
    <x v="0"/>
    <x v="0"/>
    <s v="New York City"/>
    <x v="15"/>
    <n v="10009"/>
    <x v="3"/>
    <s v="OFF-ST-10004634"/>
    <x v="1"/>
    <x v="4"/>
    <s v="Personal Folder Holder, Ebony"/>
    <x v="1082"/>
    <n v="1"/>
    <n v="0"/>
    <n v="3.3629999999999995"/>
    <x v="3"/>
    <x v="0"/>
  </r>
  <r>
    <x v="8320"/>
    <x v="4120"/>
    <x v="901"/>
    <x v="726"/>
    <x v="2"/>
    <s v="SF-20065"/>
    <s v="Sandra Flanagan"/>
    <x v="0"/>
    <x v="0"/>
    <s v="Dallas"/>
    <x v="5"/>
    <n v="75220"/>
    <x v="2"/>
    <s v="OFF-AR-10003582"/>
    <x v="1"/>
    <x v="6"/>
    <s v="Boston Electric Pencil Sharpener, Model 1818, Charcoal Black"/>
    <x v="3816"/>
    <n v="2"/>
    <n v="0.2"/>
    <n v="4.5040000000000031"/>
    <x v="2"/>
    <x v="0"/>
  </r>
  <r>
    <x v="8321"/>
    <x v="4121"/>
    <x v="182"/>
    <x v="152"/>
    <x v="1"/>
    <s v="SC-20380"/>
    <s v="Shahid Collister"/>
    <x v="0"/>
    <x v="0"/>
    <s v="Houston"/>
    <x v="5"/>
    <n v="77095"/>
    <x v="2"/>
    <s v="OFF-BI-10002026"/>
    <x v="1"/>
    <x v="8"/>
    <s v="Ibico Recycled Linen-Style Covers"/>
    <x v="5397"/>
    <n v="2"/>
    <n v="0.8"/>
    <n v="-24.998400000000011"/>
    <x v="2"/>
    <x v="0"/>
  </r>
  <r>
    <x v="8322"/>
    <x v="4122"/>
    <x v="258"/>
    <x v="539"/>
    <x v="1"/>
    <s v="ND-18370"/>
    <s v="Natalie DeCherney"/>
    <x v="0"/>
    <x v="0"/>
    <s v="Long Beach"/>
    <x v="15"/>
    <n v="11561"/>
    <x v="3"/>
    <s v="OFF-AP-10000595"/>
    <x v="1"/>
    <x v="9"/>
    <s v="Disposable Triple-Filter Dust Bags"/>
    <x v="4622"/>
    <n v="2"/>
    <n v="0"/>
    <n v="2.2724000000000002"/>
    <x v="3"/>
    <x v="0"/>
  </r>
  <r>
    <x v="8323"/>
    <x v="4122"/>
    <x v="258"/>
    <x v="539"/>
    <x v="1"/>
    <s v="ND-18370"/>
    <s v="Natalie DeCherney"/>
    <x v="0"/>
    <x v="0"/>
    <s v="Long Beach"/>
    <x v="15"/>
    <n v="11561"/>
    <x v="3"/>
    <s v="OFF-PA-10001509"/>
    <x v="1"/>
    <x v="10"/>
    <s v="Recycled Desk Saver Line &quot;While You Were Out&quot; Book, 5 1/2&quot; X 4&quot;"/>
    <x v="915"/>
    <n v="5"/>
    <n v="0"/>
    <n v="20.584999999999994"/>
    <x v="3"/>
    <x v="0"/>
  </r>
  <r>
    <x v="8324"/>
    <x v="4123"/>
    <x v="565"/>
    <x v="945"/>
    <x v="2"/>
    <s v="FC-14245"/>
    <s v="Frank Carlisle"/>
    <x v="2"/>
    <x v="0"/>
    <s v="Hialeah"/>
    <x v="2"/>
    <n v="33012"/>
    <x v="0"/>
    <s v="OFF-ST-10001321"/>
    <x v="1"/>
    <x v="4"/>
    <s v="Decoflex Hanging Personal Folder File, Blue"/>
    <x v="3058"/>
    <n v="5"/>
    <n v="0.2"/>
    <n v="5.3970000000000073"/>
    <x v="0"/>
    <x v="0"/>
  </r>
  <r>
    <x v="8325"/>
    <x v="4123"/>
    <x v="565"/>
    <x v="945"/>
    <x v="2"/>
    <s v="FC-14245"/>
    <s v="Frank Carlisle"/>
    <x v="2"/>
    <x v="0"/>
    <s v="Hialeah"/>
    <x v="2"/>
    <n v="33012"/>
    <x v="0"/>
    <s v="TEC-PH-10001750"/>
    <x v="2"/>
    <x v="7"/>
    <s v="Samsung Rugby III"/>
    <x v="3180"/>
    <n v="3"/>
    <n v="0.2"/>
    <n v="13.857900000000008"/>
    <x v="0"/>
    <x v="0"/>
  </r>
  <r>
    <x v="8326"/>
    <x v="4124"/>
    <x v="246"/>
    <x v="892"/>
    <x v="0"/>
    <s v="KL-16555"/>
    <s v="Kelly Lampkin"/>
    <x v="1"/>
    <x v="0"/>
    <s v="Aurora"/>
    <x v="10"/>
    <n v="60505"/>
    <x v="2"/>
    <s v="OFF-BI-10001890"/>
    <x v="1"/>
    <x v="8"/>
    <s v="Avery Poly Binder Pockets"/>
    <x v="5398"/>
    <n v="4"/>
    <n v="0.8"/>
    <n v="-4.5824000000000016"/>
    <x v="2"/>
    <x v="0"/>
  </r>
  <r>
    <x v="8327"/>
    <x v="4124"/>
    <x v="246"/>
    <x v="892"/>
    <x v="0"/>
    <s v="KL-16555"/>
    <s v="Kelly Lampkin"/>
    <x v="1"/>
    <x v="0"/>
    <s v="Aurora"/>
    <x v="10"/>
    <n v="60505"/>
    <x v="2"/>
    <s v="OFF-BI-10004224"/>
    <x v="1"/>
    <x v="8"/>
    <s v="Catalog Binders with Expanding Posts"/>
    <x v="5399"/>
    <n v="7"/>
    <n v="0.8"/>
    <n v="-164.83600000000007"/>
    <x v="2"/>
    <x v="0"/>
  </r>
  <r>
    <x v="8328"/>
    <x v="4125"/>
    <x v="833"/>
    <x v="768"/>
    <x v="1"/>
    <s v="XP-21865"/>
    <s v="Xylona Preis"/>
    <x v="0"/>
    <x v="0"/>
    <s v="Belleville"/>
    <x v="30"/>
    <n v="7109"/>
    <x v="3"/>
    <s v="OFF-PA-10001357"/>
    <x v="1"/>
    <x v="10"/>
    <s v="Xerox 1886"/>
    <x v="140"/>
    <n v="3"/>
    <n v="0"/>
    <n v="68.975999999999999"/>
    <x v="3"/>
    <x v="0"/>
  </r>
  <r>
    <x v="8329"/>
    <x v="4125"/>
    <x v="833"/>
    <x v="768"/>
    <x v="1"/>
    <s v="XP-21865"/>
    <s v="Xylona Preis"/>
    <x v="0"/>
    <x v="0"/>
    <s v="Belleville"/>
    <x v="30"/>
    <n v="7109"/>
    <x v="3"/>
    <s v="OFF-PA-10004888"/>
    <x v="1"/>
    <x v="10"/>
    <s v="Xerox 217"/>
    <x v="90"/>
    <n v="1"/>
    <n v="0"/>
    <n v="3.1104000000000003"/>
    <x v="3"/>
    <x v="0"/>
  </r>
  <r>
    <x v="8330"/>
    <x v="4126"/>
    <x v="659"/>
    <x v="45"/>
    <x v="1"/>
    <s v="FP-14320"/>
    <s v="Frank Preis"/>
    <x v="0"/>
    <x v="0"/>
    <s v="New York City"/>
    <x v="15"/>
    <n v="10024"/>
    <x v="3"/>
    <s v="TEC-AC-10002370"/>
    <x v="2"/>
    <x v="11"/>
    <s v="Maxell CD-R Discs"/>
    <x v="2317"/>
    <n v="4"/>
    <n v="0"/>
    <n v="2.5215999999999994"/>
    <x v="3"/>
    <x v="0"/>
  </r>
  <r>
    <x v="8331"/>
    <x v="4127"/>
    <x v="1185"/>
    <x v="331"/>
    <x v="2"/>
    <s v="PS-18760"/>
    <s v="Pamela Stobb"/>
    <x v="0"/>
    <x v="0"/>
    <s v="Andover"/>
    <x v="31"/>
    <n v="1810"/>
    <x v="3"/>
    <s v="OFF-ST-10004634"/>
    <x v="1"/>
    <x v="4"/>
    <s v="Personal Folder Holder, Ebony"/>
    <x v="1082"/>
    <n v="1"/>
    <n v="0"/>
    <n v="3.3629999999999995"/>
    <x v="3"/>
    <x v="0"/>
  </r>
  <r>
    <x v="8332"/>
    <x v="4127"/>
    <x v="1185"/>
    <x v="331"/>
    <x v="2"/>
    <s v="PS-18760"/>
    <s v="Pamela Stobb"/>
    <x v="0"/>
    <x v="0"/>
    <s v="Andover"/>
    <x v="31"/>
    <n v="1810"/>
    <x v="3"/>
    <s v="FUR-CH-10002647"/>
    <x v="0"/>
    <x v="1"/>
    <s v="Situations Contoured Folding Chairs, 4/Set"/>
    <x v="1383"/>
    <n v="5"/>
    <n v="0"/>
    <n v="88.725000000000023"/>
    <x v="3"/>
    <x v="0"/>
  </r>
  <r>
    <x v="8333"/>
    <x v="4127"/>
    <x v="1185"/>
    <x v="331"/>
    <x v="2"/>
    <s v="PS-18760"/>
    <s v="Pamela Stobb"/>
    <x v="0"/>
    <x v="0"/>
    <s v="Andover"/>
    <x v="31"/>
    <n v="1810"/>
    <x v="3"/>
    <s v="OFF-PA-10001801"/>
    <x v="1"/>
    <x v="10"/>
    <s v="Xerox 193"/>
    <x v="1465"/>
    <n v="3"/>
    <n v="0"/>
    <n v="8.7906000000000013"/>
    <x v="3"/>
    <x v="0"/>
  </r>
  <r>
    <x v="8334"/>
    <x v="4127"/>
    <x v="1185"/>
    <x v="331"/>
    <x v="2"/>
    <s v="PS-18760"/>
    <s v="Pamela Stobb"/>
    <x v="0"/>
    <x v="0"/>
    <s v="Andover"/>
    <x v="31"/>
    <n v="1810"/>
    <x v="3"/>
    <s v="OFF-BI-10004632"/>
    <x v="1"/>
    <x v="8"/>
    <s v="GBC Binding covers"/>
    <x v="5400"/>
    <n v="4"/>
    <n v="0"/>
    <n v="23.309999999999995"/>
    <x v="3"/>
    <x v="0"/>
  </r>
  <r>
    <x v="8335"/>
    <x v="4128"/>
    <x v="726"/>
    <x v="380"/>
    <x v="0"/>
    <s v="CW-11905"/>
    <s v="Carl Weiss"/>
    <x v="2"/>
    <x v="0"/>
    <s v="Newark"/>
    <x v="13"/>
    <n v="19711"/>
    <x v="3"/>
    <s v="OFF-BI-10002082"/>
    <x v="1"/>
    <x v="8"/>
    <s v="GBC Twin Loop Wire Binding Elements"/>
    <x v="5401"/>
    <n v="9"/>
    <n v="0"/>
    <n v="149.76"/>
    <x v="3"/>
    <x v="0"/>
  </r>
  <r>
    <x v="8336"/>
    <x v="4129"/>
    <x v="415"/>
    <x v="975"/>
    <x v="1"/>
    <s v="KH-16360"/>
    <s v="Katherine Hughes"/>
    <x v="0"/>
    <x v="0"/>
    <s v="Arlington"/>
    <x v="17"/>
    <n v="22204"/>
    <x v="0"/>
    <s v="OFF-AR-10003986"/>
    <x v="1"/>
    <x v="6"/>
    <s v="Avery Hi-Liter Pen Style Six-Color Fluorescent Set"/>
    <x v="5402"/>
    <n v="2"/>
    <n v="0"/>
    <n v="3.157"/>
    <x v="0"/>
    <x v="0"/>
  </r>
  <r>
    <x v="8337"/>
    <x v="4130"/>
    <x v="422"/>
    <x v="752"/>
    <x v="1"/>
    <s v="TC-20980"/>
    <s v="Tamara Chand"/>
    <x v="1"/>
    <x v="0"/>
    <s v="Decatur"/>
    <x v="19"/>
    <n v="35601"/>
    <x v="0"/>
    <s v="OFF-PA-10001243"/>
    <x v="1"/>
    <x v="10"/>
    <s v="Xerox 1983"/>
    <x v="100"/>
    <n v="4"/>
    <n v="0"/>
    <n v="11.720800000000001"/>
    <x v="0"/>
    <x v="0"/>
  </r>
  <r>
    <x v="8338"/>
    <x v="4130"/>
    <x v="422"/>
    <x v="752"/>
    <x v="1"/>
    <s v="TC-20980"/>
    <s v="Tamara Chand"/>
    <x v="1"/>
    <x v="0"/>
    <s v="Decatur"/>
    <x v="19"/>
    <n v="35601"/>
    <x v="0"/>
    <s v="TEC-AC-10003198"/>
    <x v="2"/>
    <x v="11"/>
    <s v="Enermax Acrylux Wireless Keyboard"/>
    <x v="5403"/>
    <n v="5"/>
    <n v="0"/>
    <n v="184.26"/>
    <x v="0"/>
    <x v="0"/>
  </r>
  <r>
    <x v="8339"/>
    <x v="4131"/>
    <x v="669"/>
    <x v="125"/>
    <x v="1"/>
    <s v="YS-21880"/>
    <s v="Yana Sorensen"/>
    <x v="1"/>
    <x v="0"/>
    <s v="Hesperia"/>
    <x v="1"/>
    <n v="92345"/>
    <x v="1"/>
    <s v="FUR-CH-10003774"/>
    <x v="0"/>
    <x v="1"/>
    <s v="Global Wood Trimmed Manager's Task Chair, Khaki"/>
    <x v="5404"/>
    <n v="6"/>
    <n v="0.2"/>
    <n v="-38.211600000000033"/>
    <x v="1"/>
    <x v="0"/>
  </r>
  <r>
    <x v="8340"/>
    <x v="4132"/>
    <x v="687"/>
    <x v="779"/>
    <x v="1"/>
    <s v="CC-12220"/>
    <s v="Chris Cortes"/>
    <x v="0"/>
    <x v="0"/>
    <s v="Chesapeake"/>
    <x v="17"/>
    <n v="23320"/>
    <x v="0"/>
    <s v="OFF-PA-10002262"/>
    <x v="1"/>
    <x v="10"/>
    <s v="Xerox 192"/>
    <x v="56"/>
    <n v="5"/>
    <n v="0"/>
    <n v="15.552000000000001"/>
    <x v="0"/>
    <x v="0"/>
  </r>
  <r>
    <x v="8341"/>
    <x v="4133"/>
    <x v="532"/>
    <x v="1055"/>
    <x v="2"/>
    <s v="ZD-21925"/>
    <s v="Zuschuss Donatelli"/>
    <x v="0"/>
    <x v="0"/>
    <s v="Los Angeles"/>
    <x v="1"/>
    <n v="90036"/>
    <x v="1"/>
    <s v="OFF-AP-10004532"/>
    <x v="1"/>
    <x v="9"/>
    <s v="Kensington 6 Outlet Guardian Standard Surge Protector"/>
    <x v="639"/>
    <n v="3"/>
    <n v="0"/>
    <n v="16.588799999999999"/>
    <x v="1"/>
    <x v="0"/>
  </r>
  <r>
    <x v="8342"/>
    <x v="4134"/>
    <x v="881"/>
    <x v="724"/>
    <x v="1"/>
    <s v="JK-15370"/>
    <s v="Jay Kimmel"/>
    <x v="0"/>
    <x v="0"/>
    <s v="Huntsville"/>
    <x v="19"/>
    <n v="35810"/>
    <x v="0"/>
    <s v="OFF-ST-10001325"/>
    <x v="1"/>
    <x v="4"/>
    <s v="Sterilite Officeware Hinged File Box"/>
    <x v="5405"/>
    <n v="7"/>
    <n v="0"/>
    <n v="19.807200000000002"/>
    <x v="0"/>
    <x v="0"/>
  </r>
  <r>
    <x v="8343"/>
    <x v="4135"/>
    <x v="90"/>
    <x v="86"/>
    <x v="1"/>
    <s v="GM-14440"/>
    <s v="Gary McGarr"/>
    <x v="0"/>
    <x v="0"/>
    <s v="Knoxville"/>
    <x v="18"/>
    <n v="37918"/>
    <x v="0"/>
    <s v="OFF-LA-10004544"/>
    <x v="1"/>
    <x v="2"/>
    <s v="Avery 505"/>
    <x v="5406"/>
    <n v="5"/>
    <n v="0.2"/>
    <n v="22.199999999999996"/>
    <x v="0"/>
    <x v="0"/>
  </r>
  <r>
    <x v="8344"/>
    <x v="4135"/>
    <x v="90"/>
    <x v="86"/>
    <x v="1"/>
    <s v="GM-14440"/>
    <s v="Gary McGarr"/>
    <x v="0"/>
    <x v="0"/>
    <s v="Knoxville"/>
    <x v="18"/>
    <n v="37918"/>
    <x v="0"/>
    <s v="FUR-FU-10001473"/>
    <x v="0"/>
    <x v="5"/>
    <s v="DAX Wood Document Frame"/>
    <x v="2427"/>
    <n v="3"/>
    <n v="0.2"/>
    <n v="6.5903999999999989"/>
    <x v="0"/>
    <x v="0"/>
  </r>
  <r>
    <x v="8345"/>
    <x v="4135"/>
    <x v="90"/>
    <x v="86"/>
    <x v="1"/>
    <s v="GM-14440"/>
    <s v="Gary McGarr"/>
    <x v="0"/>
    <x v="0"/>
    <s v="Knoxville"/>
    <x v="18"/>
    <n v="37918"/>
    <x v="0"/>
    <s v="FUR-CH-10000422"/>
    <x v="0"/>
    <x v="1"/>
    <s v="Global Highback Leather Tilter in Burgundy"/>
    <x v="5407"/>
    <n v="3"/>
    <n v="0.2"/>
    <n v="-10.918799999999983"/>
    <x v="0"/>
    <x v="0"/>
  </r>
  <r>
    <x v="8346"/>
    <x v="4136"/>
    <x v="28"/>
    <x v="1164"/>
    <x v="1"/>
    <s v="JW-15220"/>
    <s v="Jane Waco"/>
    <x v="1"/>
    <x v="0"/>
    <s v="Lawrence"/>
    <x v="31"/>
    <n v="1841"/>
    <x v="3"/>
    <s v="FUR-FU-10002960"/>
    <x v="0"/>
    <x v="5"/>
    <s v="Eldon 200 Class Desk Accessories, Burgundy"/>
    <x v="815"/>
    <n v="5"/>
    <n v="0"/>
    <n v="13.188000000000002"/>
    <x v="3"/>
    <x v="0"/>
  </r>
  <r>
    <x v="8347"/>
    <x v="4136"/>
    <x v="28"/>
    <x v="1164"/>
    <x v="1"/>
    <s v="JW-15220"/>
    <s v="Jane Waco"/>
    <x v="1"/>
    <x v="0"/>
    <s v="Lawrence"/>
    <x v="31"/>
    <n v="1841"/>
    <x v="3"/>
    <s v="FUR-FU-10002445"/>
    <x v="0"/>
    <x v="5"/>
    <s v="DAX Two-Tone Rosewood/Black Document Frame, Desktop, 5 x 7"/>
    <x v="5408"/>
    <n v="1"/>
    <n v="0"/>
    <n v="3.7920000000000007"/>
    <x v="3"/>
    <x v="0"/>
  </r>
  <r>
    <x v="8348"/>
    <x v="4136"/>
    <x v="28"/>
    <x v="1164"/>
    <x v="1"/>
    <s v="JW-15220"/>
    <s v="Jane Waco"/>
    <x v="1"/>
    <x v="0"/>
    <s v="Lawrence"/>
    <x v="31"/>
    <n v="1841"/>
    <x v="3"/>
    <s v="TEC-PH-10001300"/>
    <x v="2"/>
    <x v="7"/>
    <s v="iKross Bluetooth Portable Keyboard + Cell Phone Stand Holder + Brush for Apple iPhone 5S 5C 5, 4S 4"/>
    <x v="5409"/>
    <n v="10"/>
    <n v="0"/>
    <n v="58.66"/>
    <x v="3"/>
    <x v="0"/>
  </r>
  <r>
    <x v="8349"/>
    <x v="4136"/>
    <x v="28"/>
    <x v="1164"/>
    <x v="1"/>
    <s v="JW-15220"/>
    <s v="Jane Waco"/>
    <x v="1"/>
    <x v="0"/>
    <s v="Lawrence"/>
    <x v="31"/>
    <n v="1841"/>
    <x v="3"/>
    <s v="FUR-FU-10001025"/>
    <x v="0"/>
    <x v="5"/>
    <s v="Eldon Imàge Series Desk Accessories, Clear"/>
    <x v="5410"/>
    <n v="5"/>
    <n v="0"/>
    <n v="10.449000000000002"/>
    <x v="3"/>
    <x v="0"/>
  </r>
  <r>
    <x v="8350"/>
    <x v="4136"/>
    <x v="28"/>
    <x v="1164"/>
    <x v="1"/>
    <s v="JW-15220"/>
    <s v="Jane Waco"/>
    <x v="1"/>
    <x v="0"/>
    <s v="Lawrence"/>
    <x v="31"/>
    <n v="1841"/>
    <x v="3"/>
    <s v="OFF-PA-10002689"/>
    <x v="1"/>
    <x v="10"/>
    <s v="Weyerhaeuser First Choice Laser/Copy Paper (20Lb. and 88 Bright)"/>
    <x v="90"/>
    <n v="1"/>
    <n v="0"/>
    <n v="3.1104000000000003"/>
    <x v="3"/>
    <x v="0"/>
  </r>
  <r>
    <x v="8351"/>
    <x v="4137"/>
    <x v="898"/>
    <x v="785"/>
    <x v="1"/>
    <s v="BO-11350"/>
    <s v="Bill Overfelt"/>
    <x v="1"/>
    <x v="0"/>
    <s v="Philadelphia"/>
    <x v="9"/>
    <n v="19134"/>
    <x v="3"/>
    <s v="FUR-FU-10004245"/>
    <x v="0"/>
    <x v="5"/>
    <s v="Career Cubicle Clock, 8 1/4&quot;, Black"/>
    <x v="5411"/>
    <n v="2"/>
    <n v="0.2"/>
    <n v="7.3008000000000006"/>
    <x v="3"/>
    <x v="0"/>
  </r>
  <r>
    <x v="8352"/>
    <x v="4137"/>
    <x v="898"/>
    <x v="785"/>
    <x v="1"/>
    <s v="BO-11350"/>
    <s v="Bill Overfelt"/>
    <x v="1"/>
    <x v="0"/>
    <s v="Philadelphia"/>
    <x v="9"/>
    <n v="19134"/>
    <x v="3"/>
    <s v="OFF-BI-10003684"/>
    <x v="1"/>
    <x v="8"/>
    <s v="Wilson Jones Legal Size Ring Binders"/>
    <x v="5412"/>
    <n v="4"/>
    <n v="0.7"/>
    <n v="-17.591999999999992"/>
    <x v="3"/>
    <x v="0"/>
  </r>
  <r>
    <x v="8353"/>
    <x v="4137"/>
    <x v="898"/>
    <x v="785"/>
    <x v="1"/>
    <s v="BO-11350"/>
    <s v="Bill Overfelt"/>
    <x v="1"/>
    <x v="0"/>
    <s v="Philadelphia"/>
    <x v="9"/>
    <n v="19134"/>
    <x v="3"/>
    <s v="FUR-TA-10003748"/>
    <x v="0"/>
    <x v="3"/>
    <s v="Bevis 36 x 72 Conference Tables"/>
    <x v="5413"/>
    <n v="5"/>
    <n v="0.4"/>
    <n v="-112.041"/>
    <x v="3"/>
    <x v="0"/>
  </r>
  <r>
    <x v="8354"/>
    <x v="4137"/>
    <x v="898"/>
    <x v="785"/>
    <x v="1"/>
    <s v="BO-11350"/>
    <s v="Bill Overfelt"/>
    <x v="1"/>
    <x v="0"/>
    <s v="Philadelphia"/>
    <x v="9"/>
    <n v="19134"/>
    <x v="3"/>
    <s v="OFF-BI-10002133"/>
    <x v="1"/>
    <x v="8"/>
    <s v="Wilson Jones Elliptical Ring 3 1/2&quot; Capacity Binders, 800 sheets"/>
    <x v="4159"/>
    <n v="5"/>
    <n v="0.7"/>
    <n v="-44.94"/>
    <x v="3"/>
    <x v="0"/>
  </r>
  <r>
    <x v="8355"/>
    <x v="4137"/>
    <x v="898"/>
    <x v="785"/>
    <x v="1"/>
    <s v="BO-11350"/>
    <s v="Bill Overfelt"/>
    <x v="1"/>
    <x v="0"/>
    <s v="Philadelphia"/>
    <x v="9"/>
    <n v="19134"/>
    <x v="3"/>
    <s v="OFF-FA-10002280"/>
    <x v="1"/>
    <x v="13"/>
    <s v="Advantus Plastic Paper Clips"/>
    <x v="3905"/>
    <n v="2"/>
    <n v="0.2"/>
    <n v="2.8"/>
    <x v="3"/>
    <x v="0"/>
  </r>
  <r>
    <x v="8356"/>
    <x v="4138"/>
    <x v="370"/>
    <x v="881"/>
    <x v="1"/>
    <s v="XP-21865"/>
    <s v="Xylona Preis"/>
    <x v="0"/>
    <x v="0"/>
    <s v="Athens"/>
    <x v="32"/>
    <n v="30605"/>
    <x v="0"/>
    <s v="FUR-FU-10000308"/>
    <x v="0"/>
    <x v="5"/>
    <s v="Deflect-o Glass Clear Studded Chair Mats"/>
    <x v="4702"/>
    <n v="3"/>
    <n v="0"/>
    <n v="41.038800000000002"/>
    <x v="0"/>
    <x v="0"/>
  </r>
  <r>
    <x v="8357"/>
    <x v="4139"/>
    <x v="909"/>
    <x v="1220"/>
    <x v="1"/>
    <s v="MM-18055"/>
    <s v="Michelle Moray"/>
    <x v="0"/>
    <x v="0"/>
    <s v="Great Falls"/>
    <x v="37"/>
    <n v="59405"/>
    <x v="1"/>
    <s v="OFF-ST-10000876"/>
    <x v="1"/>
    <x v="4"/>
    <s v="Eldon Simplefile Box Office"/>
    <x v="5414"/>
    <n v="7"/>
    <n v="0"/>
    <n v="24.382400000000001"/>
    <x v="1"/>
    <x v="0"/>
  </r>
  <r>
    <x v="8358"/>
    <x v="4139"/>
    <x v="909"/>
    <x v="1220"/>
    <x v="1"/>
    <s v="MM-18055"/>
    <s v="Michelle Moray"/>
    <x v="0"/>
    <x v="0"/>
    <s v="Great Falls"/>
    <x v="37"/>
    <n v="59405"/>
    <x v="1"/>
    <s v="TEC-PH-10000586"/>
    <x v="2"/>
    <x v="7"/>
    <s v="AT&amp;T SB67148 SynJ"/>
    <x v="554"/>
    <n v="2"/>
    <n v="0.2"/>
    <n v="9.2386000000000053"/>
    <x v="1"/>
    <x v="0"/>
  </r>
  <r>
    <x v="8359"/>
    <x v="4139"/>
    <x v="909"/>
    <x v="1220"/>
    <x v="1"/>
    <s v="MM-18055"/>
    <s v="Michelle Moray"/>
    <x v="0"/>
    <x v="0"/>
    <s v="Great Falls"/>
    <x v="37"/>
    <n v="59405"/>
    <x v="1"/>
    <s v="TEC-AC-10003399"/>
    <x v="2"/>
    <x v="11"/>
    <s v="Memorex Mini Travel Drive 64 GB USB 2.0 Flash Drive"/>
    <x v="5415"/>
    <n v="6"/>
    <n v="0"/>
    <n v="91.32480000000001"/>
    <x v="1"/>
    <x v="0"/>
  </r>
  <r>
    <x v="8360"/>
    <x v="4140"/>
    <x v="460"/>
    <x v="505"/>
    <x v="0"/>
    <s v="TS-21655"/>
    <s v="Trudy Schmidt"/>
    <x v="0"/>
    <x v="0"/>
    <s v="El Paso"/>
    <x v="5"/>
    <n v="79907"/>
    <x v="2"/>
    <s v="OFF-AR-10001955"/>
    <x v="1"/>
    <x v="6"/>
    <s v="Newell 319"/>
    <x v="4142"/>
    <n v="2"/>
    <n v="0.2"/>
    <n v="3.9679999999999964"/>
    <x v="2"/>
    <x v="0"/>
  </r>
  <r>
    <x v="8361"/>
    <x v="4140"/>
    <x v="460"/>
    <x v="505"/>
    <x v="0"/>
    <s v="TS-21655"/>
    <s v="Trudy Schmidt"/>
    <x v="0"/>
    <x v="0"/>
    <s v="El Paso"/>
    <x v="5"/>
    <n v="79907"/>
    <x v="2"/>
    <s v="OFF-AP-10000027"/>
    <x v="1"/>
    <x v="9"/>
    <s v="Hoover Commercial SteamVac"/>
    <x v="5416"/>
    <n v="2"/>
    <n v="0.8"/>
    <n v="-13.580000000000002"/>
    <x v="2"/>
    <x v="0"/>
  </r>
  <r>
    <x v="8362"/>
    <x v="4140"/>
    <x v="460"/>
    <x v="505"/>
    <x v="0"/>
    <s v="TS-21655"/>
    <s v="Trudy Schmidt"/>
    <x v="0"/>
    <x v="0"/>
    <s v="El Paso"/>
    <x v="5"/>
    <n v="79907"/>
    <x v="2"/>
    <s v="FUR-TA-10002958"/>
    <x v="0"/>
    <x v="3"/>
    <s v="Bevis Oval Conference Table, Walnut"/>
    <x v="3341"/>
    <n v="5"/>
    <n v="0.3"/>
    <n v="-169.63700000000009"/>
    <x v="2"/>
    <x v="0"/>
  </r>
  <r>
    <x v="8363"/>
    <x v="4140"/>
    <x v="460"/>
    <x v="505"/>
    <x v="0"/>
    <s v="TS-21655"/>
    <s v="Trudy Schmidt"/>
    <x v="0"/>
    <x v="0"/>
    <s v="El Paso"/>
    <x v="5"/>
    <n v="79907"/>
    <x v="2"/>
    <s v="OFF-ST-10002615"/>
    <x v="1"/>
    <x v="4"/>
    <s v="Dual Level, Single-Width Filing Carts"/>
    <x v="5417"/>
    <n v="3"/>
    <n v="0.2"/>
    <n v="27.910800000000009"/>
    <x v="2"/>
    <x v="0"/>
  </r>
  <r>
    <x v="8364"/>
    <x v="4141"/>
    <x v="1045"/>
    <x v="1060"/>
    <x v="1"/>
    <s v="JL-15235"/>
    <s v="Janet Lee"/>
    <x v="0"/>
    <x v="0"/>
    <s v="Kissimmee"/>
    <x v="2"/>
    <n v="34741"/>
    <x v="0"/>
    <s v="TEC-PH-10002624"/>
    <x v="2"/>
    <x v="7"/>
    <s v="Samsung Galaxy S4 Mini"/>
    <x v="5418"/>
    <n v="2"/>
    <n v="0.2"/>
    <n v="84.598199999999878"/>
    <x v="0"/>
    <x v="0"/>
  </r>
  <r>
    <x v="8365"/>
    <x v="4142"/>
    <x v="289"/>
    <x v="985"/>
    <x v="2"/>
    <s v="SZ-20035"/>
    <s v="Sam Zeldin"/>
    <x v="2"/>
    <x v="0"/>
    <s v="Seattle"/>
    <x v="4"/>
    <n v="98105"/>
    <x v="1"/>
    <s v="TEC-PH-10002275"/>
    <x v="2"/>
    <x v="7"/>
    <s v="Mitel 5320 IP Phone VoIP phone"/>
    <x v="5419"/>
    <n v="4"/>
    <n v="0.2"/>
    <n v="60.476800000000026"/>
    <x v="1"/>
    <x v="0"/>
  </r>
  <r>
    <x v="8366"/>
    <x v="4143"/>
    <x v="557"/>
    <x v="74"/>
    <x v="0"/>
    <s v="LR-17035"/>
    <s v="Lisa Ryan"/>
    <x v="1"/>
    <x v="0"/>
    <s v="Santa Clara"/>
    <x v="1"/>
    <n v="95051"/>
    <x v="1"/>
    <s v="OFF-SU-10004290"/>
    <x v="1"/>
    <x v="14"/>
    <s v="Acme Design Line 8&quot; Stainless Steel Bent Scissors w/Champagne Handles, 3-1/8&quot; Cut"/>
    <x v="4083"/>
    <n v="4"/>
    <n v="0"/>
    <n v="7.3872"/>
    <x v="1"/>
    <x v="1"/>
  </r>
  <r>
    <x v="8367"/>
    <x v="4143"/>
    <x v="557"/>
    <x v="74"/>
    <x v="0"/>
    <s v="LR-17035"/>
    <s v="Lisa Ryan"/>
    <x v="1"/>
    <x v="0"/>
    <s v="Santa Clara"/>
    <x v="1"/>
    <n v="95051"/>
    <x v="1"/>
    <s v="OFF-PA-10000174"/>
    <x v="1"/>
    <x v="10"/>
    <s v="Message Book, Wirebound, Four 5 1/2&quot; X 4&quot; Forms/Pg., 200 Dupl. Sets/Book"/>
    <x v="5420"/>
    <n v="2"/>
    <n v="0"/>
    <n v="9.663199999999998"/>
    <x v="1"/>
    <x v="1"/>
  </r>
  <r>
    <x v="8368"/>
    <x v="4143"/>
    <x v="557"/>
    <x v="74"/>
    <x v="0"/>
    <s v="LR-17035"/>
    <s v="Lisa Ryan"/>
    <x v="1"/>
    <x v="0"/>
    <s v="Santa Clara"/>
    <x v="1"/>
    <n v="95051"/>
    <x v="1"/>
    <s v="OFF-BI-10004308"/>
    <x v="1"/>
    <x v="8"/>
    <s v="Avery Legal 4-Ring Binder"/>
    <x v="2067"/>
    <n v="5"/>
    <n v="0.2"/>
    <n v="31.47"/>
    <x v="1"/>
    <x v="1"/>
  </r>
  <r>
    <x v="8369"/>
    <x v="4144"/>
    <x v="725"/>
    <x v="1"/>
    <x v="1"/>
    <s v="SV-20365"/>
    <s v="Seth Vernon"/>
    <x v="0"/>
    <x v="0"/>
    <s v="Los Angeles"/>
    <x v="1"/>
    <n v="90049"/>
    <x v="1"/>
    <s v="FUR-TA-10003473"/>
    <x v="0"/>
    <x v="3"/>
    <s v="Bretford Rectangular Conference Table Tops"/>
    <x v="3458"/>
    <n v="3"/>
    <n v="0.2"/>
    <n v="33.851700000000051"/>
    <x v="1"/>
    <x v="0"/>
  </r>
  <r>
    <x v="8370"/>
    <x v="4145"/>
    <x v="508"/>
    <x v="149"/>
    <x v="1"/>
    <s v="MG-17890"/>
    <s v="Michael Granlund"/>
    <x v="2"/>
    <x v="0"/>
    <s v="Fresno"/>
    <x v="1"/>
    <n v="93727"/>
    <x v="1"/>
    <s v="FUR-BO-10003894"/>
    <x v="0"/>
    <x v="0"/>
    <s v="Safco Value Mate Steel Bookcase, Baked Enamel Finish on Steel, Black"/>
    <x v="2497"/>
    <n v="2"/>
    <n v="0.15"/>
    <n v="21.293999999999993"/>
    <x v="1"/>
    <x v="0"/>
  </r>
  <r>
    <x v="8371"/>
    <x v="4146"/>
    <x v="422"/>
    <x v="129"/>
    <x v="2"/>
    <s v="NC-18415"/>
    <s v="Nathan Cano"/>
    <x v="0"/>
    <x v="0"/>
    <s v="Fort Worth"/>
    <x v="5"/>
    <n v="76106"/>
    <x v="2"/>
    <s v="OFF-BI-10001658"/>
    <x v="1"/>
    <x v="8"/>
    <s v="GBC Standard Therm-A-Bind Covers"/>
    <x v="5421"/>
    <n v="1"/>
    <n v="0.8"/>
    <n v="-8.472800000000003"/>
    <x v="2"/>
    <x v="0"/>
  </r>
  <r>
    <x v="8372"/>
    <x v="4147"/>
    <x v="390"/>
    <x v="417"/>
    <x v="1"/>
    <s v="SC-20680"/>
    <s v="Steve Carroll"/>
    <x v="2"/>
    <x v="0"/>
    <s v="Seattle"/>
    <x v="4"/>
    <n v="98105"/>
    <x v="1"/>
    <s v="FUR-FU-10003535"/>
    <x v="0"/>
    <x v="5"/>
    <s v="Howard Miller Distant Time Traveler Alarm Clock"/>
    <x v="4465"/>
    <n v="3"/>
    <n v="0"/>
    <n v="33.726600000000005"/>
    <x v="1"/>
    <x v="0"/>
  </r>
  <r>
    <x v="8373"/>
    <x v="4148"/>
    <x v="338"/>
    <x v="1113"/>
    <x v="2"/>
    <s v="RO-19780"/>
    <s v="Rose O'Brian"/>
    <x v="0"/>
    <x v="0"/>
    <s v="San Francisco"/>
    <x v="1"/>
    <n v="94110"/>
    <x v="1"/>
    <s v="OFF-ST-10000352"/>
    <x v="1"/>
    <x v="4"/>
    <s v="Acco Perma 2700 Stacking Storage Drawers"/>
    <x v="5422"/>
    <n v="1"/>
    <n v="0"/>
    <n v="4.4610000000000021"/>
    <x v="1"/>
    <x v="0"/>
  </r>
  <r>
    <x v="8374"/>
    <x v="4149"/>
    <x v="956"/>
    <x v="1027"/>
    <x v="1"/>
    <s v="JL-15175"/>
    <s v="James Lanier"/>
    <x v="2"/>
    <x v="0"/>
    <s v="San Francisco"/>
    <x v="1"/>
    <n v="94110"/>
    <x v="1"/>
    <s v="OFF-AP-10004859"/>
    <x v="1"/>
    <x v="9"/>
    <s v="Acco 6 Outlet Guardian Premium Surge Suppressor"/>
    <x v="5423"/>
    <n v="6"/>
    <n v="0"/>
    <n v="23.587200000000003"/>
    <x v="1"/>
    <x v="0"/>
  </r>
  <r>
    <x v="8375"/>
    <x v="4149"/>
    <x v="956"/>
    <x v="1027"/>
    <x v="1"/>
    <s v="JL-15175"/>
    <s v="James Lanier"/>
    <x v="2"/>
    <x v="0"/>
    <s v="San Francisco"/>
    <x v="1"/>
    <n v="94110"/>
    <x v="1"/>
    <s v="OFF-BI-10001294"/>
    <x v="1"/>
    <x v="8"/>
    <s v="Fellowes Binding Cases"/>
    <x v="5424"/>
    <n v="6"/>
    <n v="0.2"/>
    <n v="17.549999999999994"/>
    <x v="1"/>
    <x v="0"/>
  </r>
  <r>
    <x v="8376"/>
    <x v="4150"/>
    <x v="708"/>
    <x v="647"/>
    <x v="1"/>
    <s v="PW-19030"/>
    <s v="Pauline Webber"/>
    <x v="1"/>
    <x v="0"/>
    <s v="Pompano Beach"/>
    <x v="2"/>
    <n v="33068"/>
    <x v="0"/>
    <s v="OFF-AP-10001242"/>
    <x v="1"/>
    <x v="9"/>
    <s v="APC 7 Outlet Network SurgeArrest Surge Protector"/>
    <x v="5425"/>
    <n v="1"/>
    <n v="0.2"/>
    <n v="8.0479999999999983"/>
    <x v="0"/>
    <x v="0"/>
  </r>
  <r>
    <x v="8377"/>
    <x v="4151"/>
    <x v="768"/>
    <x v="837"/>
    <x v="1"/>
    <s v="MF-18250"/>
    <s v="Monica Federle"/>
    <x v="1"/>
    <x v="0"/>
    <s v="Houston"/>
    <x v="5"/>
    <n v="77095"/>
    <x v="2"/>
    <s v="OFF-ST-10002344"/>
    <x v="1"/>
    <x v="4"/>
    <s v="Carina 42&quot;Hx23 3/4&quot;W Media Storage Unit"/>
    <x v="1466"/>
    <n v="1"/>
    <n v="0.2"/>
    <n v="-14.576399999999996"/>
    <x v="2"/>
    <x v="0"/>
  </r>
  <r>
    <x v="8378"/>
    <x v="4151"/>
    <x v="768"/>
    <x v="837"/>
    <x v="1"/>
    <s v="MF-18250"/>
    <s v="Monica Federle"/>
    <x v="1"/>
    <x v="0"/>
    <s v="Houston"/>
    <x v="5"/>
    <n v="77095"/>
    <x v="2"/>
    <s v="OFF-PA-10003349"/>
    <x v="1"/>
    <x v="10"/>
    <s v="Xerox 1957"/>
    <x v="12"/>
    <n v="3"/>
    <n v="0.2"/>
    <n v="5.6375999999999999"/>
    <x v="2"/>
    <x v="0"/>
  </r>
  <r>
    <x v="8379"/>
    <x v="4151"/>
    <x v="768"/>
    <x v="837"/>
    <x v="1"/>
    <s v="MF-18250"/>
    <s v="Monica Federle"/>
    <x v="1"/>
    <x v="0"/>
    <s v="Houston"/>
    <x v="5"/>
    <n v="77095"/>
    <x v="2"/>
    <s v="OFF-EN-10003055"/>
    <x v="1"/>
    <x v="12"/>
    <s v="Blue String-Tie &amp; Button Interoffice Envelopes, 10 x 13"/>
    <x v="5426"/>
    <n v="7"/>
    <n v="0.2"/>
    <n v="69.964999999999975"/>
    <x v="2"/>
    <x v="0"/>
  </r>
  <r>
    <x v="8380"/>
    <x v="4152"/>
    <x v="340"/>
    <x v="931"/>
    <x v="0"/>
    <s v="CC-12220"/>
    <s v="Chris Cortes"/>
    <x v="0"/>
    <x v="0"/>
    <s v="Chicago"/>
    <x v="10"/>
    <n v="60653"/>
    <x v="2"/>
    <s v="OFF-PA-10001622"/>
    <x v="1"/>
    <x v="10"/>
    <s v="Ampad Poly Cover Wirebound Steno Book, 6&quot; x 9&quot; Assorted Colors, Gregg Ruled"/>
    <x v="3023"/>
    <n v="3"/>
    <n v="0.2"/>
    <n v="3.4049999999999994"/>
    <x v="2"/>
    <x v="0"/>
  </r>
  <r>
    <x v="8381"/>
    <x v="4153"/>
    <x v="716"/>
    <x v="585"/>
    <x v="0"/>
    <s v="AC-10660"/>
    <s v="Anna Chung"/>
    <x v="0"/>
    <x v="0"/>
    <s v="San Francisco"/>
    <x v="1"/>
    <n v="94109"/>
    <x v="1"/>
    <s v="TEC-PH-10003800"/>
    <x v="2"/>
    <x v="7"/>
    <s v="i.Sound Portable Power - 8000 mAh"/>
    <x v="560"/>
    <n v="2"/>
    <n v="0.2"/>
    <n v="-20.136200000000006"/>
    <x v="1"/>
    <x v="0"/>
  </r>
  <r>
    <x v="8382"/>
    <x v="4154"/>
    <x v="597"/>
    <x v="1272"/>
    <x v="1"/>
    <s v="MH-17440"/>
    <s v="Mark Haberlin"/>
    <x v="1"/>
    <x v="0"/>
    <s v="Houston"/>
    <x v="5"/>
    <n v="77036"/>
    <x v="2"/>
    <s v="FUR-CH-10001270"/>
    <x v="0"/>
    <x v="1"/>
    <s v="Harbour Creations Steel Folding Chair"/>
    <x v="5427"/>
    <n v="4"/>
    <n v="0.3"/>
    <n v="0"/>
    <x v="2"/>
    <x v="0"/>
  </r>
  <r>
    <x v="8383"/>
    <x v="4155"/>
    <x v="491"/>
    <x v="940"/>
    <x v="2"/>
    <s v="CD-12790"/>
    <s v="Cynthia Delaney"/>
    <x v="2"/>
    <x v="0"/>
    <s v="Shelton"/>
    <x v="29"/>
    <n v="6484"/>
    <x v="3"/>
    <s v="TEC-AC-10003447"/>
    <x v="2"/>
    <x v="11"/>
    <s v="Micropad Numeric Keypads"/>
    <x v="1543"/>
    <n v="3"/>
    <n v="0"/>
    <n v="14.992499999999996"/>
    <x v="3"/>
    <x v="0"/>
  </r>
  <r>
    <x v="8384"/>
    <x v="4155"/>
    <x v="491"/>
    <x v="940"/>
    <x v="2"/>
    <s v="CD-12790"/>
    <s v="Cynthia Delaney"/>
    <x v="2"/>
    <x v="0"/>
    <s v="Shelton"/>
    <x v="29"/>
    <n v="6484"/>
    <x v="3"/>
    <s v="OFF-PA-10004285"/>
    <x v="1"/>
    <x v="10"/>
    <s v="Xerox 1959"/>
    <x v="522"/>
    <n v="2"/>
    <n v="0"/>
    <n v="6.4127999999999998"/>
    <x v="3"/>
    <x v="0"/>
  </r>
  <r>
    <x v="8385"/>
    <x v="4156"/>
    <x v="507"/>
    <x v="221"/>
    <x v="1"/>
    <s v="CV-12805"/>
    <s v="Cynthia Voltz"/>
    <x v="1"/>
    <x v="0"/>
    <s v="Oakland"/>
    <x v="1"/>
    <n v="94601"/>
    <x v="1"/>
    <s v="OFF-BI-10001757"/>
    <x v="1"/>
    <x v="8"/>
    <s v="Pressboard Hanging Data Binders for Unburst Sheets"/>
    <x v="929"/>
    <n v="3"/>
    <n v="0.2"/>
    <n v="4.1327999999999996"/>
    <x v="1"/>
    <x v="0"/>
  </r>
  <r>
    <x v="8386"/>
    <x v="4157"/>
    <x v="71"/>
    <x v="69"/>
    <x v="1"/>
    <s v="TB-21625"/>
    <s v="Trudy Brown"/>
    <x v="0"/>
    <x v="0"/>
    <s v="Manchester"/>
    <x v="29"/>
    <n v="6040"/>
    <x v="3"/>
    <s v="OFF-ST-10001558"/>
    <x v="1"/>
    <x v="4"/>
    <s v="Acco Perma 4000 Stacking Storage Drawers"/>
    <x v="5428"/>
    <n v="1"/>
    <n v="0"/>
    <n v="2.4359999999999999"/>
    <x v="3"/>
    <x v="0"/>
  </r>
  <r>
    <x v="8387"/>
    <x v="4157"/>
    <x v="71"/>
    <x v="69"/>
    <x v="1"/>
    <s v="TB-21625"/>
    <s v="Trudy Brown"/>
    <x v="0"/>
    <x v="0"/>
    <s v="Manchester"/>
    <x v="29"/>
    <n v="6040"/>
    <x v="3"/>
    <s v="OFF-ST-10001328"/>
    <x v="1"/>
    <x v="4"/>
    <s v="Personal Filing Tote with Lid, Black/Gray"/>
    <x v="3477"/>
    <n v="5"/>
    <n v="0"/>
    <n v="21.714000000000002"/>
    <x v="3"/>
    <x v="0"/>
  </r>
  <r>
    <x v="8388"/>
    <x v="4158"/>
    <x v="301"/>
    <x v="840"/>
    <x v="1"/>
    <s v="DG-13300"/>
    <s v="Deirdre Greer"/>
    <x v="1"/>
    <x v="0"/>
    <s v="Orange"/>
    <x v="30"/>
    <n v="7050"/>
    <x v="3"/>
    <s v="OFF-AP-10004708"/>
    <x v="1"/>
    <x v="9"/>
    <s v="Fellowes Superior 10 Outlet Split Surge Protector"/>
    <x v="566"/>
    <n v="2"/>
    <n v="0"/>
    <n v="22.074799999999996"/>
    <x v="3"/>
    <x v="0"/>
  </r>
  <r>
    <x v="8389"/>
    <x v="4159"/>
    <x v="797"/>
    <x v="525"/>
    <x v="2"/>
    <s v="RD-19810"/>
    <s v="Ross DeVincentis"/>
    <x v="2"/>
    <x v="0"/>
    <s v="Akron"/>
    <x v="24"/>
    <n v="44312"/>
    <x v="3"/>
    <s v="OFF-FA-10000621"/>
    <x v="1"/>
    <x v="13"/>
    <s v="OIC Colored Binder Clips, Assorted Sizes"/>
    <x v="5429"/>
    <n v="6"/>
    <n v="0.2"/>
    <n v="6.2291999999999996"/>
    <x v="3"/>
    <x v="0"/>
  </r>
  <r>
    <x v="8390"/>
    <x v="4160"/>
    <x v="769"/>
    <x v="792"/>
    <x v="2"/>
    <s v="CS-12250"/>
    <s v="Chris Selesnick"/>
    <x v="1"/>
    <x v="0"/>
    <s v="Los Angeles"/>
    <x v="1"/>
    <n v="90032"/>
    <x v="1"/>
    <s v="OFF-PA-10001838"/>
    <x v="1"/>
    <x v="10"/>
    <s v="Adams Telephone Message Book W/Dividers/Space For Phone Numbers, 5 1/4&quot;X8 1/2&quot;, 300/Messages"/>
    <x v="2722"/>
    <n v="2"/>
    <n v="0"/>
    <n v="5.7623999999999995"/>
    <x v="1"/>
    <x v="0"/>
  </r>
  <r>
    <x v="8391"/>
    <x v="4161"/>
    <x v="331"/>
    <x v="53"/>
    <x v="1"/>
    <s v="JB-16045"/>
    <s v="Julia Barnett"/>
    <x v="2"/>
    <x v="0"/>
    <s v="Danbury"/>
    <x v="29"/>
    <n v="6810"/>
    <x v="3"/>
    <s v="FUR-FU-10001473"/>
    <x v="0"/>
    <x v="5"/>
    <s v="DAX Wood Document Frame"/>
    <x v="1302"/>
    <n v="2"/>
    <n v="0"/>
    <n v="9.8856000000000002"/>
    <x v="3"/>
    <x v="0"/>
  </r>
  <r>
    <x v="8392"/>
    <x v="4162"/>
    <x v="49"/>
    <x v="296"/>
    <x v="0"/>
    <s v="EJ-14155"/>
    <s v="Eva Jacobs"/>
    <x v="0"/>
    <x v="0"/>
    <s v="Franklin"/>
    <x v="31"/>
    <n v="2038"/>
    <x v="3"/>
    <s v="TEC-PH-10000193"/>
    <x v="2"/>
    <x v="7"/>
    <s v="Jensen SMPS-640 - speaker phone"/>
    <x v="4856"/>
    <n v="3"/>
    <n v="0"/>
    <n v="35.864399999999996"/>
    <x v="3"/>
    <x v="0"/>
  </r>
  <r>
    <x v="8393"/>
    <x v="4162"/>
    <x v="49"/>
    <x v="296"/>
    <x v="0"/>
    <s v="EJ-14155"/>
    <s v="Eva Jacobs"/>
    <x v="0"/>
    <x v="0"/>
    <s v="Franklin"/>
    <x v="31"/>
    <n v="2038"/>
    <x v="3"/>
    <s v="FUR-FU-10002045"/>
    <x v="0"/>
    <x v="5"/>
    <s v="Executive Impressions 14&quot;"/>
    <x v="4818"/>
    <n v="5"/>
    <n v="0"/>
    <n v="48.906000000000006"/>
    <x v="3"/>
    <x v="0"/>
  </r>
  <r>
    <x v="8394"/>
    <x v="4162"/>
    <x v="49"/>
    <x v="296"/>
    <x v="0"/>
    <s v="EJ-14155"/>
    <s v="Eva Jacobs"/>
    <x v="0"/>
    <x v="0"/>
    <s v="Franklin"/>
    <x v="31"/>
    <n v="2038"/>
    <x v="3"/>
    <s v="OFF-AP-10002945"/>
    <x v="1"/>
    <x v="9"/>
    <s v="Honeywell Enviracaire Portable HEPA Air Cleaner for 17' x 22' Room"/>
    <x v="3352"/>
    <n v="3"/>
    <n v="0"/>
    <n v="297.64349999999996"/>
    <x v="3"/>
    <x v="0"/>
  </r>
  <r>
    <x v="8395"/>
    <x v="4162"/>
    <x v="49"/>
    <x v="296"/>
    <x v="0"/>
    <s v="EJ-14155"/>
    <s v="Eva Jacobs"/>
    <x v="0"/>
    <x v="0"/>
    <s v="Franklin"/>
    <x v="31"/>
    <n v="2038"/>
    <x v="3"/>
    <s v="FUR-TA-10001095"/>
    <x v="0"/>
    <x v="3"/>
    <s v="Chromcraft Round Conference Tables"/>
    <x v="5430"/>
    <n v="3"/>
    <n v="0.3"/>
    <n v="-47.058300000000003"/>
    <x v="3"/>
    <x v="0"/>
  </r>
  <r>
    <x v="8396"/>
    <x v="4163"/>
    <x v="479"/>
    <x v="1293"/>
    <x v="3"/>
    <s v="BD-11620"/>
    <s v="Brian DeCherney"/>
    <x v="0"/>
    <x v="0"/>
    <s v="Wilmington"/>
    <x v="3"/>
    <n v="28403"/>
    <x v="0"/>
    <s v="OFF-PA-10001144"/>
    <x v="1"/>
    <x v="10"/>
    <s v="Xerox 1913"/>
    <x v="5431"/>
    <n v="7"/>
    <n v="0.2"/>
    <n v="108.74079999999998"/>
    <x v="0"/>
    <x v="0"/>
  </r>
  <r>
    <x v="8397"/>
    <x v="4164"/>
    <x v="1010"/>
    <x v="897"/>
    <x v="2"/>
    <s v="MR-17545"/>
    <s v="Mathew Reese"/>
    <x v="2"/>
    <x v="0"/>
    <s v="Houston"/>
    <x v="5"/>
    <n v="77095"/>
    <x v="2"/>
    <s v="OFF-BI-10004099"/>
    <x v="1"/>
    <x v="8"/>
    <s v="GBC VeloBinder Strips"/>
    <x v="5432"/>
    <n v="5"/>
    <n v="0.8"/>
    <n v="-11.52"/>
    <x v="2"/>
    <x v="0"/>
  </r>
  <r>
    <x v="8398"/>
    <x v="4165"/>
    <x v="808"/>
    <x v="170"/>
    <x v="0"/>
    <s v="SR-20425"/>
    <s v="Sharelle Roach"/>
    <x v="2"/>
    <x v="0"/>
    <s v="Springfield"/>
    <x v="24"/>
    <n v="45503"/>
    <x v="3"/>
    <s v="FUR-CH-10001973"/>
    <x v="0"/>
    <x v="1"/>
    <s v="Office Star Flex Back Scooter Chair with White Frame"/>
    <x v="1177"/>
    <n v="2"/>
    <n v="0.3"/>
    <n v="-35.513599999999997"/>
    <x v="3"/>
    <x v="0"/>
  </r>
  <r>
    <x v="8399"/>
    <x v="4166"/>
    <x v="657"/>
    <x v="1256"/>
    <x v="1"/>
    <s v="TH-21100"/>
    <s v="Thea Hendricks"/>
    <x v="0"/>
    <x v="0"/>
    <s v="Glendale"/>
    <x v="16"/>
    <n v="85301"/>
    <x v="1"/>
    <s v="OFF-ST-10000344"/>
    <x v="1"/>
    <x v="4"/>
    <s v="Neat Ideas Personal Hanging Folder Files, Black"/>
    <x v="1356"/>
    <n v="1"/>
    <n v="0.2"/>
    <n v="0.80579999999999963"/>
    <x v="1"/>
    <x v="0"/>
  </r>
  <r>
    <x v="8400"/>
    <x v="4167"/>
    <x v="901"/>
    <x v="234"/>
    <x v="0"/>
    <s v="BD-11635"/>
    <s v="Brian Derr"/>
    <x v="0"/>
    <x v="0"/>
    <s v="New York City"/>
    <x v="15"/>
    <n v="10009"/>
    <x v="3"/>
    <s v="OFF-BI-10002026"/>
    <x v="1"/>
    <x v="8"/>
    <s v="Avery Arch Ring Binders"/>
    <x v="2656"/>
    <n v="5"/>
    <n v="0.2"/>
    <n v="78.434999999999988"/>
    <x v="3"/>
    <x v="1"/>
  </r>
  <r>
    <x v="8401"/>
    <x v="4167"/>
    <x v="901"/>
    <x v="234"/>
    <x v="0"/>
    <s v="BD-11635"/>
    <s v="Brian Derr"/>
    <x v="0"/>
    <x v="0"/>
    <s v="New York City"/>
    <x v="15"/>
    <n v="10009"/>
    <x v="3"/>
    <s v="FUR-CH-10003535"/>
    <x v="0"/>
    <x v="1"/>
    <s v="Global Armless Task Chair, Royal Blue"/>
    <x v="5433"/>
    <n v="3"/>
    <n v="0.1"/>
    <n v="12.805799999999994"/>
    <x v="3"/>
    <x v="1"/>
  </r>
  <r>
    <x v="8402"/>
    <x v="4167"/>
    <x v="901"/>
    <x v="234"/>
    <x v="0"/>
    <s v="BD-11635"/>
    <s v="Brian Derr"/>
    <x v="0"/>
    <x v="0"/>
    <s v="New York City"/>
    <x v="15"/>
    <n v="10009"/>
    <x v="3"/>
    <s v="OFF-PA-10004156"/>
    <x v="1"/>
    <x v="10"/>
    <s v="Xerox 188"/>
    <x v="5434"/>
    <n v="2"/>
    <n v="0"/>
    <n v="11.113199999999999"/>
    <x v="3"/>
    <x v="1"/>
  </r>
  <r>
    <x v="8403"/>
    <x v="4168"/>
    <x v="854"/>
    <x v="606"/>
    <x v="1"/>
    <s v="SM-20950"/>
    <s v="Suzanne McNair"/>
    <x v="1"/>
    <x v="0"/>
    <s v="Los Angeles"/>
    <x v="1"/>
    <n v="90036"/>
    <x v="1"/>
    <s v="OFF-PA-10002254"/>
    <x v="1"/>
    <x v="10"/>
    <s v="Xerox 1883"/>
    <x v="151"/>
    <n v="4"/>
    <n v="0"/>
    <n v="48.539199999999994"/>
    <x v="1"/>
    <x v="0"/>
  </r>
  <r>
    <x v="8404"/>
    <x v="4169"/>
    <x v="141"/>
    <x v="142"/>
    <x v="1"/>
    <s v="HE-14800"/>
    <s v="Harold Engle"/>
    <x v="1"/>
    <x v="0"/>
    <s v="Newark"/>
    <x v="13"/>
    <n v="19711"/>
    <x v="3"/>
    <s v="FUR-FU-10003247"/>
    <x v="0"/>
    <x v="5"/>
    <s v="36X48 HARDFLOOR CHAIRMAT"/>
    <x v="202"/>
    <n v="4"/>
    <n v="0"/>
    <n v="5.8743999999999943"/>
    <x v="3"/>
    <x v="0"/>
  </r>
  <r>
    <x v="8405"/>
    <x v="4169"/>
    <x v="141"/>
    <x v="142"/>
    <x v="1"/>
    <s v="HE-14800"/>
    <s v="Harold Engle"/>
    <x v="1"/>
    <x v="0"/>
    <s v="Newark"/>
    <x v="13"/>
    <n v="19711"/>
    <x v="3"/>
    <s v="TEC-AC-10002473"/>
    <x v="2"/>
    <x v="11"/>
    <s v="Maxell 4.7GB DVD-R"/>
    <x v="5435"/>
    <n v="5"/>
    <n v="0"/>
    <n v="58.179000000000002"/>
    <x v="3"/>
    <x v="0"/>
  </r>
  <r>
    <x v="8406"/>
    <x v="4169"/>
    <x v="141"/>
    <x v="142"/>
    <x v="1"/>
    <s v="HE-14800"/>
    <s v="Harold Engle"/>
    <x v="1"/>
    <x v="0"/>
    <s v="Newark"/>
    <x v="13"/>
    <n v="19711"/>
    <x v="3"/>
    <s v="FUR-FU-10001057"/>
    <x v="0"/>
    <x v="5"/>
    <s v="Tensor Track Tree Floor Lamp"/>
    <x v="372"/>
    <n v="2"/>
    <n v="0"/>
    <n v="9.1953999999999994"/>
    <x v="3"/>
    <x v="0"/>
  </r>
  <r>
    <x v="8407"/>
    <x v="4169"/>
    <x v="141"/>
    <x v="142"/>
    <x v="1"/>
    <s v="HE-14800"/>
    <s v="Harold Engle"/>
    <x v="1"/>
    <x v="0"/>
    <s v="Newark"/>
    <x v="13"/>
    <n v="19711"/>
    <x v="3"/>
    <s v="OFF-AR-10001419"/>
    <x v="1"/>
    <x v="6"/>
    <s v="Newell 325"/>
    <x v="1316"/>
    <n v="7"/>
    <n v="0"/>
    <n v="8.6729999999999983"/>
    <x v="3"/>
    <x v="0"/>
  </r>
  <r>
    <x v="8408"/>
    <x v="4169"/>
    <x v="141"/>
    <x v="142"/>
    <x v="1"/>
    <s v="HE-14800"/>
    <s v="Harold Engle"/>
    <x v="1"/>
    <x v="0"/>
    <s v="Newark"/>
    <x v="13"/>
    <n v="19711"/>
    <x v="3"/>
    <s v="OFF-AR-10004010"/>
    <x v="1"/>
    <x v="6"/>
    <s v="Hunt Boston Vacuum Mount KS Pencil Sharpener"/>
    <x v="5368"/>
    <n v="5"/>
    <n v="0"/>
    <n v="45.487000000000002"/>
    <x v="3"/>
    <x v="0"/>
  </r>
  <r>
    <x v="8409"/>
    <x v="4170"/>
    <x v="555"/>
    <x v="374"/>
    <x v="1"/>
    <s v="JK-15640"/>
    <s v="Jim Kriz"/>
    <x v="2"/>
    <x v="0"/>
    <s v="San Bernardino"/>
    <x v="1"/>
    <n v="92404"/>
    <x v="1"/>
    <s v="OFF-BI-10004230"/>
    <x v="1"/>
    <x v="8"/>
    <s v="GBC Recycled Grain Textured Covers"/>
    <x v="5436"/>
    <n v="4"/>
    <n v="0.2"/>
    <n v="38.684799999999996"/>
    <x v="1"/>
    <x v="0"/>
  </r>
  <r>
    <x v="8410"/>
    <x v="4171"/>
    <x v="625"/>
    <x v="441"/>
    <x v="3"/>
    <s v="ON-18715"/>
    <s v="Odella Nelson"/>
    <x v="1"/>
    <x v="0"/>
    <s v="Burlington"/>
    <x v="3"/>
    <n v="27217"/>
    <x v="0"/>
    <s v="FUR-TA-10001768"/>
    <x v="0"/>
    <x v="3"/>
    <s v="Hon Racetrack Conference Tables"/>
    <x v="5437"/>
    <n v="4"/>
    <n v="0.4"/>
    <n v="-199.50760000000008"/>
    <x v="0"/>
    <x v="0"/>
  </r>
  <r>
    <x v="8411"/>
    <x v="4172"/>
    <x v="195"/>
    <x v="72"/>
    <x v="0"/>
    <s v="TH-21100"/>
    <s v="Thea Hendricks"/>
    <x v="0"/>
    <x v="0"/>
    <s v="Salem"/>
    <x v="17"/>
    <n v="24153"/>
    <x v="0"/>
    <s v="OFF-AR-10003514"/>
    <x v="1"/>
    <x v="6"/>
    <s v="4009 Highlighters by Sanford"/>
    <x v="5438"/>
    <n v="7"/>
    <n v="0"/>
    <n v="9.1937999999999978"/>
    <x v="0"/>
    <x v="0"/>
  </r>
  <r>
    <x v="8412"/>
    <x v="4173"/>
    <x v="434"/>
    <x v="469"/>
    <x v="1"/>
    <s v="MD-17350"/>
    <s v="Maribeth Dona"/>
    <x v="0"/>
    <x v="0"/>
    <s v="Dallas"/>
    <x v="5"/>
    <n v="75217"/>
    <x v="2"/>
    <s v="FUR-TA-10002228"/>
    <x v="0"/>
    <x v="3"/>
    <s v="Bevis Traditional Conference Table Top, Plinth Base"/>
    <x v="5439"/>
    <n v="4"/>
    <n v="0.3"/>
    <n v="-173.34719999999999"/>
    <x v="2"/>
    <x v="0"/>
  </r>
  <r>
    <x v="8413"/>
    <x v="4174"/>
    <x v="907"/>
    <x v="967"/>
    <x v="1"/>
    <s v="AH-10075"/>
    <s v="Adam Hart"/>
    <x v="1"/>
    <x v="0"/>
    <s v="Arlington"/>
    <x v="5"/>
    <n v="76017"/>
    <x v="2"/>
    <s v="OFF-PA-10001972"/>
    <x v="1"/>
    <x v="10"/>
    <s v="Xerox 214"/>
    <x v="5440"/>
    <n v="10"/>
    <n v="0.2"/>
    <n v="18.143999999999998"/>
    <x v="2"/>
    <x v="0"/>
  </r>
  <r>
    <x v="8414"/>
    <x v="4174"/>
    <x v="907"/>
    <x v="967"/>
    <x v="1"/>
    <s v="AH-10075"/>
    <s v="Adam Hart"/>
    <x v="1"/>
    <x v="0"/>
    <s v="Arlington"/>
    <x v="5"/>
    <n v="76017"/>
    <x v="2"/>
    <s v="TEC-AC-10002942"/>
    <x v="2"/>
    <x v="11"/>
    <s v="WD My Passport Ultra 1TB Portable External Hard Drive"/>
    <x v="5441"/>
    <n v="3"/>
    <n v="0.2"/>
    <n v="-6.2100000000000151"/>
    <x v="2"/>
    <x v="0"/>
  </r>
  <r>
    <x v="8415"/>
    <x v="4175"/>
    <x v="1191"/>
    <x v="102"/>
    <x v="1"/>
    <s v="ML-17755"/>
    <s v="Max Ludwig"/>
    <x v="2"/>
    <x v="0"/>
    <s v="Marion"/>
    <x v="23"/>
    <n v="52302"/>
    <x v="2"/>
    <s v="OFF-PA-10000474"/>
    <x v="1"/>
    <x v="10"/>
    <s v="Easy-staple paper"/>
    <x v="1938"/>
    <n v="3"/>
    <n v="0"/>
    <n v="49.970399999999991"/>
    <x v="2"/>
    <x v="0"/>
  </r>
  <r>
    <x v="8416"/>
    <x v="4176"/>
    <x v="1188"/>
    <x v="676"/>
    <x v="2"/>
    <s v="LB-16795"/>
    <s v="Laurel Beltran"/>
    <x v="2"/>
    <x v="0"/>
    <s v="Seattle"/>
    <x v="4"/>
    <n v="98105"/>
    <x v="1"/>
    <s v="OFF-BI-10004330"/>
    <x v="1"/>
    <x v="8"/>
    <s v="GBC Velobind Prepunched Cover Sets, Regency Series"/>
    <x v="5442"/>
    <n v="5"/>
    <n v="0.2"/>
    <n v="46.224999999999987"/>
    <x v="1"/>
    <x v="0"/>
  </r>
  <r>
    <x v="8417"/>
    <x v="4176"/>
    <x v="1188"/>
    <x v="676"/>
    <x v="2"/>
    <s v="LB-16795"/>
    <s v="Laurel Beltran"/>
    <x v="2"/>
    <x v="0"/>
    <s v="Seattle"/>
    <x v="4"/>
    <n v="98105"/>
    <x v="1"/>
    <s v="OFF-ST-10000604"/>
    <x v="1"/>
    <x v="4"/>
    <s v="Home/Office Personal File Carts"/>
    <x v="1464"/>
    <n v="3"/>
    <n v="0"/>
    <n v="26.069999999999993"/>
    <x v="1"/>
    <x v="0"/>
  </r>
  <r>
    <x v="8418"/>
    <x v="4176"/>
    <x v="1188"/>
    <x v="676"/>
    <x v="2"/>
    <s v="LB-16795"/>
    <s v="Laurel Beltran"/>
    <x v="2"/>
    <x v="0"/>
    <s v="Seattle"/>
    <x v="4"/>
    <n v="98105"/>
    <x v="1"/>
    <s v="FUR-TA-10004154"/>
    <x v="0"/>
    <x v="3"/>
    <s v="Riverside Furniture Oval Coffee Table, Oval End Table, End Table with Drawer"/>
    <x v="5443"/>
    <n v="1"/>
    <n v="0"/>
    <n v="63.106999999999999"/>
    <x v="1"/>
    <x v="0"/>
  </r>
  <r>
    <x v="8419"/>
    <x v="4176"/>
    <x v="1188"/>
    <x v="676"/>
    <x v="2"/>
    <s v="LB-16795"/>
    <s v="Laurel Beltran"/>
    <x v="2"/>
    <x v="0"/>
    <s v="Seattle"/>
    <x v="4"/>
    <n v="98105"/>
    <x v="1"/>
    <s v="OFF-ST-10000636"/>
    <x v="1"/>
    <x v="4"/>
    <s v="Rogers Profile Extra Capacity Storage Tub"/>
    <x v="5224"/>
    <n v="4"/>
    <n v="0"/>
    <n v="2.6783999999999963"/>
    <x v="1"/>
    <x v="0"/>
  </r>
  <r>
    <x v="8420"/>
    <x v="4176"/>
    <x v="1188"/>
    <x v="676"/>
    <x v="2"/>
    <s v="LB-16795"/>
    <s v="Laurel Beltran"/>
    <x v="2"/>
    <x v="0"/>
    <s v="Seattle"/>
    <x v="4"/>
    <n v="98105"/>
    <x v="1"/>
    <s v="TEC-AC-10004171"/>
    <x v="2"/>
    <x v="11"/>
    <s v="Razer Kraken 7.1 Surround Sound Over Ear USB Gaming Headset"/>
    <x v="1664"/>
    <n v="2"/>
    <n v="0"/>
    <n v="87.991200000000006"/>
    <x v="1"/>
    <x v="0"/>
  </r>
  <r>
    <x v="8421"/>
    <x v="4177"/>
    <x v="386"/>
    <x v="412"/>
    <x v="1"/>
    <s v="NP-18670"/>
    <s v="Nora Paige"/>
    <x v="0"/>
    <x v="0"/>
    <s v="Lakewood"/>
    <x v="30"/>
    <n v="8701"/>
    <x v="3"/>
    <s v="TEC-AC-10002167"/>
    <x v="2"/>
    <x v="11"/>
    <s v="Imation 8gb Micro Traveldrive Usb 2.0 Flash Drive"/>
    <x v="47"/>
    <n v="3"/>
    <n v="0"/>
    <n v="4.9500000000000011"/>
    <x v="3"/>
    <x v="0"/>
  </r>
  <r>
    <x v="8422"/>
    <x v="4177"/>
    <x v="386"/>
    <x v="412"/>
    <x v="1"/>
    <s v="NP-18670"/>
    <s v="Nora Paige"/>
    <x v="0"/>
    <x v="0"/>
    <s v="Lakewood"/>
    <x v="30"/>
    <n v="8701"/>
    <x v="3"/>
    <s v="OFF-FA-10000621"/>
    <x v="1"/>
    <x v="13"/>
    <s v="OIC Colored Binder Clips, Assorted Sizes"/>
    <x v="1511"/>
    <n v="5"/>
    <n v="0"/>
    <n v="8.7710000000000008"/>
    <x v="3"/>
    <x v="0"/>
  </r>
  <r>
    <x v="8423"/>
    <x v="4177"/>
    <x v="386"/>
    <x v="412"/>
    <x v="1"/>
    <s v="NP-18670"/>
    <s v="Nora Paige"/>
    <x v="0"/>
    <x v="0"/>
    <s v="Lakewood"/>
    <x v="30"/>
    <n v="8701"/>
    <x v="3"/>
    <s v="FUR-FU-10004053"/>
    <x v="0"/>
    <x v="5"/>
    <s v="DAX Two-Tone Silver Metal Document Frame"/>
    <x v="586"/>
    <n v="2"/>
    <n v="0"/>
    <n v="17.406400000000001"/>
    <x v="3"/>
    <x v="0"/>
  </r>
  <r>
    <x v="8424"/>
    <x v="4177"/>
    <x v="386"/>
    <x v="412"/>
    <x v="1"/>
    <s v="NP-18670"/>
    <s v="Nora Paige"/>
    <x v="0"/>
    <x v="0"/>
    <s v="Lakewood"/>
    <x v="30"/>
    <n v="8701"/>
    <x v="3"/>
    <s v="FUR-BO-10003404"/>
    <x v="0"/>
    <x v="0"/>
    <s v="Global Adaptabilites Bookcase, Cherry/Storm Gray Finish"/>
    <x v="5444"/>
    <n v="5"/>
    <n v="0"/>
    <n v="129.29399999999987"/>
    <x v="3"/>
    <x v="0"/>
  </r>
  <r>
    <x v="8425"/>
    <x v="4178"/>
    <x v="770"/>
    <x v="881"/>
    <x v="2"/>
    <s v="EB-13750"/>
    <s v="Edward Becker"/>
    <x v="1"/>
    <x v="0"/>
    <s v="Cincinnati"/>
    <x v="24"/>
    <n v="45231"/>
    <x v="3"/>
    <s v="OFF-BI-10004099"/>
    <x v="1"/>
    <x v="8"/>
    <s v="GBC VeloBinder Strips"/>
    <x v="5445"/>
    <n v="8"/>
    <n v="0.7"/>
    <n v="-12.287999999999997"/>
    <x v="3"/>
    <x v="0"/>
  </r>
  <r>
    <x v="8426"/>
    <x v="4179"/>
    <x v="653"/>
    <x v="486"/>
    <x v="1"/>
    <s v="RP-19390"/>
    <s v="Resi Pölking"/>
    <x v="0"/>
    <x v="0"/>
    <s v="Thornton"/>
    <x v="22"/>
    <n v="80229"/>
    <x v="1"/>
    <s v="OFF-SU-10004290"/>
    <x v="1"/>
    <x v="14"/>
    <s v="Acme Design Line 8&quot; Stainless Steel Bent Scissors w/Champagne Handles, 3-1/8&quot; Cut"/>
    <x v="5446"/>
    <n v="2"/>
    <n v="0.2"/>
    <n v="0.95759999999999978"/>
    <x v="1"/>
    <x v="0"/>
  </r>
  <r>
    <x v="8427"/>
    <x v="4180"/>
    <x v="51"/>
    <x v="654"/>
    <x v="2"/>
    <s v="DC-12850"/>
    <s v="Dan Campbell"/>
    <x v="0"/>
    <x v="0"/>
    <s v="Roseville"/>
    <x v="12"/>
    <n v="48066"/>
    <x v="2"/>
    <s v="OFF-SU-10001935"/>
    <x v="1"/>
    <x v="14"/>
    <s v="Staple remover"/>
    <x v="1009"/>
    <n v="2"/>
    <n v="0"/>
    <n v="0.17439999999999944"/>
    <x v="2"/>
    <x v="0"/>
  </r>
  <r>
    <x v="8428"/>
    <x v="4181"/>
    <x v="105"/>
    <x v="38"/>
    <x v="1"/>
    <s v="DJ-13510"/>
    <s v="Don Jones"/>
    <x v="1"/>
    <x v="0"/>
    <s v="Tempe"/>
    <x v="16"/>
    <n v="85281"/>
    <x v="1"/>
    <s v="TEC-AC-10004227"/>
    <x v="2"/>
    <x v="11"/>
    <s v="SanDisk Ultra 16 GB MicroSDHC Class 10 Memory Card"/>
    <x v="5447"/>
    <n v="6"/>
    <n v="0.2"/>
    <n v="-10.911600000000007"/>
    <x v="1"/>
    <x v="0"/>
  </r>
  <r>
    <x v="8429"/>
    <x v="4182"/>
    <x v="1054"/>
    <x v="967"/>
    <x v="0"/>
    <s v="CL-12565"/>
    <s v="Clay Ludtke"/>
    <x v="0"/>
    <x v="0"/>
    <s v="Reading"/>
    <x v="9"/>
    <n v="19601"/>
    <x v="3"/>
    <s v="FUR-FU-10004904"/>
    <x v="0"/>
    <x v="5"/>
    <s v="Eldon &quot;L&quot; Workstation Diamond Chairmat"/>
    <x v="5448"/>
    <n v="5"/>
    <n v="0.2"/>
    <n v="-30.392000000000024"/>
    <x v="3"/>
    <x v="0"/>
  </r>
  <r>
    <x v="8430"/>
    <x v="4183"/>
    <x v="809"/>
    <x v="729"/>
    <x v="1"/>
    <s v="NC-18340"/>
    <s v="Nat Carroll"/>
    <x v="0"/>
    <x v="0"/>
    <s v="Apple Valley"/>
    <x v="11"/>
    <n v="55124"/>
    <x v="2"/>
    <s v="OFF-ST-10001511"/>
    <x v="1"/>
    <x v="4"/>
    <s v="Space Solutions Commercial Steel Shelving"/>
    <x v="2396"/>
    <n v="2"/>
    <n v="0"/>
    <n v="6.4649999999999892"/>
    <x v="2"/>
    <x v="0"/>
  </r>
  <r>
    <x v="8431"/>
    <x v="4184"/>
    <x v="1183"/>
    <x v="87"/>
    <x v="1"/>
    <s v="KN-16450"/>
    <s v="Kean Nguyen"/>
    <x v="1"/>
    <x v="0"/>
    <s v="Baltimore"/>
    <x v="39"/>
    <n v="21215"/>
    <x v="3"/>
    <s v="FUR-FU-10003535"/>
    <x v="0"/>
    <x v="5"/>
    <s v="Howard Miller Distant Time Traveler Alarm Clock"/>
    <x v="5449"/>
    <n v="10"/>
    <n v="0"/>
    <n v="112.422"/>
    <x v="3"/>
    <x v="0"/>
  </r>
  <r>
    <x v="8432"/>
    <x v="4185"/>
    <x v="80"/>
    <x v="233"/>
    <x v="0"/>
    <s v="SC-20260"/>
    <s v="Scott Cohen"/>
    <x v="1"/>
    <x v="0"/>
    <s v="Corpus Christi"/>
    <x v="5"/>
    <n v="78415"/>
    <x v="2"/>
    <s v="OFF-FA-10000053"/>
    <x v="1"/>
    <x v="13"/>
    <s v="Revere Boxed Rubber Bands by Revere"/>
    <x v="192"/>
    <n v="4"/>
    <n v="0.2"/>
    <n v="-1.3607999999999998"/>
    <x v="2"/>
    <x v="0"/>
  </r>
  <r>
    <x v="8433"/>
    <x v="4185"/>
    <x v="80"/>
    <x v="233"/>
    <x v="0"/>
    <s v="SC-20260"/>
    <s v="Scott Cohen"/>
    <x v="1"/>
    <x v="0"/>
    <s v="Corpus Christi"/>
    <x v="5"/>
    <n v="78415"/>
    <x v="2"/>
    <s v="OFF-PA-10004610"/>
    <x v="1"/>
    <x v="10"/>
    <s v="Xerox 1900"/>
    <x v="1312"/>
    <n v="2"/>
    <n v="0.2"/>
    <n v="2.1399999999999992"/>
    <x v="2"/>
    <x v="0"/>
  </r>
  <r>
    <x v="8434"/>
    <x v="4185"/>
    <x v="80"/>
    <x v="233"/>
    <x v="0"/>
    <s v="SC-20260"/>
    <s v="Scott Cohen"/>
    <x v="1"/>
    <x v="0"/>
    <s v="Corpus Christi"/>
    <x v="5"/>
    <n v="78415"/>
    <x v="2"/>
    <s v="FUR-FU-10000550"/>
    <x v="0"/>
    <x v="5"/>
    <s v="Stacking Trays by OIC"/>
    <x v="745"/>
    <n v="5"/>
    <n v="0.6"/>
    <n v="-6.7230000000000008"/>
    <x v="2"/>
    <x v="0"/>
  </r>
  <r>
    <x v="8435"/>
    <x v="4185"/>
    <x v="80"/>
    <x v="233"/>
    <x v="0"/>
    <s v="SC-20260"/>
    <s v="Scott Cohen"/>
    <x v="1"/>
    <x v="0"/>
    <s v="Corpus Christi"/>
    <x v="5"/>
    <n v="78415"/>
    <x v="2"/>
    <s v="OFF-BI-10001721"/>
    <x v="1"/>
    <x v="8"/>
    <s v="Trimflex Flexible Post Binders"/>
    <x v="5450"/>
    <n v="2"/>
    <n v="0.8"/>
    <n v="-13.683199999999999"/>
    <x v="2"/>
    <x v="0"/>
  </r>
  <r>
    <x v="8436"/>
    <x v="4186"/>
    <x v="1181"/>
    <x v="1068"/>
    <x v="1"/>
    <s v="AM-10705"/>
    <s v="Anne McFarland"/>
    <x v="0"/>
    <x v="0"/>
    <s v="Las Vegas"/>
    <x v="33"/>
    <n v="89115"/>
    <x v="1"/>
    <s v="OFF-BI-10004040"/>
    <x v="1"/>
    <x v="8"/>
    <s v="Wilson Jones Impact Binders"/>
    <x v="682"/>
    <n v="11"/>
    <n v="0.2"/>
    <n v="16.524199999999997"/>
    <x v="1"/>
    <x v="0"/>
  </r>
  <r>
    <x v="8437"/>
    <x v="4187"/>
    <x v="895"/>
    <x v="313"/>
    <x v="1"/>
    <s v="RA-19945"/>
    <s v="Ryan Akin"/>
    <x v="0"/>
    <x v="0"/>
    <s v="Cleveland"/>
    <x v="24"/>
    <n v="44105"/>
    <x v="3"/>
    <s v="TEC-AC-10002550"/>
    <x v="2"/>
    <x v="11"/>
    <s v="Maxell 4.7GB DVD-RW 3/Pack"/>
    <x v="2116"/>
    <n v="2"/>
    <n v="0.2"/>
    <n v="4.4603999999999999"/>
    <x v="3"/>
    <x v="0"/>
  </r>
  <r>
    <x v="8438"/>
    <x v="4188"/>
    <x v="1061"/>
    <x v="413"/>
    <x v="1"/>
    <s v="MM-17260"/>
    <s v="Magdelene Morse"/>
    <x v="0"/>
    <x v="0"/>
    <s v="Seattle"/>
    <x v="4"/>
    <n v="98105"/>
    <x v="1"/>
    <s v="OFF-BI-10003876"/>
    <x v="1"/>
    <x v="8"/>
    <s v="Green Canvas Binder for 8-1/2&quot; x 14&quot; Sheets"/>
    <x v="5451"/>
    <n v="4"/>
    <n v="0.2"/>
    <n v="51.359999999999992"/>
    <x v="1"/>
    <x v="1"/>
  </r>
  <r>
    <x v="8439"/>
    <x v="4189"/>
    <x v="1192"/>
    <x v="875"/>
    <x v="0"/>
    <s v="BN-11470"/>
    <s v="Brad Norvell"/>
    <x v="1"/>
    <x v="0"/>
    <s v="Chicago"/>
    <x v="10"/>
    <n v="60623"/>
    <x v="2"/>
    <s v="TEC-PH-10000213"/>
    <x v="2"/>
    <x v="7"/>
    <s v="Seidio BD2-HK3IPH5-BK DILEX Case and Holster Combo for Apple iPhone 5/5s - Black"/>
    <x v="5021"/>
    <n v="2"/>
    <n v="0.2"/>
    <n v="4.9615999999999989"/>
    <x v="2"/>
    <x v="0"/>
  </r>
  <r>
    <x v="8440"/>
    <x v="4190"/>
    <x v="16"/>
    <x v="485"/>
    <x v="0"/>
    <s v="JB-16045"/>
    <s v="Julia Barnett"/>
    <x v="2"/>
    <x v="0"/>
    <s v="Columbus"/>
    <x v="24"/>
    <n v="43229"/>
    <x v="3"/>
    <s v="OFF-PA-10002615"/>
    <x v="1"/>
    <x v="10"/>
    <s v="Ampad Gold Fibre Wirebound Steno Books, 6&quot; x 9&quot;, Gregg Ruled"/>
    <x v="5452"/>
    <n v="3"/>
    <n v="0.2"/>
    <n v="3.4397999999999995"/>
    <x v="3"/>
    <x v="0"/>
  </r>
  <r>
    <x v="8441"/>
    <x v="4191"/>
    <x v="636"/>
    <x v="1187"/>
    <x v="1"/>
    <s v="DB-13615"/>
    <s v="Doug Bickford"/>
    <x v="0"/>
    <x v="0"/>
    <s v="Tucson"/>
    <x v="16"/>
    <n v="85705"/>
    <x v="1"/>
    <s v="OFF-PA-10002254"/>
    <x v="1"/>
    <x v="10"/>
    <s v="Xerox 1883"/>
    <x v="5453"/>
    <n v="4"/>
    <n v="0.2"/>
    <n v="27.435199999999995"/>
    <x v="1"/>
    <x v="0"/>
  </r>
  <r>
    <x v="8442"/>
    <x v="4192"/>
    <x v="1193"/>
    <x v="810"/>
    <x v="1"/>
    <s v="JB-16045"/>
    <s v="Julia Barnett"/>
    <x v="2"/>
    <x v="0"/>
    <s v="Philadelphia"/>
    <x v="9"/>
    <n v="19120"/>
    <x v="3"/>
    <s v="TEC-PH-10004586"/>
    <x v="2"/>
    <x v="7"/>
    <s v="Wilson SignalBoost 841262 DB PRO Amplifier Kit"/>
    <x v="5454"/>
    <n v="2"/>
    <n v="0.4"/>
    <n v="-71.990000000000009"/>
    <x v="3"/>
    <x v="0"/>
  </r>
  <r>
    <x v="8443"/>
    <x v="4192"/>
    <x v="1193"/>
    <x v="810"/>
    <x v="1"/>
    <s v="JB-16045"/>
    <s v="Julia Barnett"/>
    <x v="2"/>
    <x v="0"/>
    <s v="Philadelphia"/>
    <x v="9"/>
    <n v="19120"/>
    <x v="3"/>
    <s v="OFF-BI-10002982"/>
    <x v="1"/>
    <x v="8"/>
    <s v="Avery Self-Adhesive Photo Pockets for Polaroid Photos"/>
    <x v="5455"/>
    <n v="1"/>
    <n v="0.7"/>
    <n v="-1.4981999999999998"/>
    <x v="3"/>
    <x v="0"/>
  </r>
  <r>
    <x v="8444"/>
    <x v="4192"/>
    <x v="1193"/>
    <x v="810"/>
    <x v="1"/>
    <s v="JB-16045"/>
    <s v="Julia Barnett"/>
    <x v="2"/>
    <x v="0"/>
    <s v="Philadelphia"/>
    <x v="9"/>
    <n v="19120"/>
    <x v="3"/>
    <s v="TEC-PH-10002538"/>
    <x v="2"/>
    <x v="7"/>
    <s v="Grandstream GXP1160 VoIP phone"/>
    <x v="5456"/>
    <n v="3"/>
    <n v="0.4"/>
    <n v="-12.510300000000008"/>
    <x v="3"/>
    <x v="0"/>
  </r>
  <r>
    <x v="8445"/>
    <x v="4193"/>
    <x v="436"/>
    <x v="188"/>
    <x v="2"/>
    <s v="AH-10075"/>
    <s v="Adam Hart"/>
    <x v="1"/>
    <x v="0"/>
    <s v="Cranston"/>
    <x v="34"/>
    <n v="2920"/>
    <x v="3"/>
    <s v="FUR-TA-10001039"/>
    <x v="0"/>
    <x v="3"/>
    <s v="KI Adjustable-Height Table"/>
    <x v="5457"/>
    <n v="4"/>
    <n v="0.3"/>
    <n v="-13.756799999999984"/>
    <x v="3"/>
    <x v="0"/>
  </r>
  <r>
    <x v="8446"/>
    <x v="4193"/>
    <x v="436"/>
    <x v="188"/>
    <x v="2"/>
    <s v="AH-10075"/>
    <s v="Adam Hart"/>
    <x v="1"/>
    <x v="0"/>
    <s v="Cranston"/>
    <x v="34"/>
    <n v="2920"/>
    <x v="3"/>
    <s v="FUR-FU-10004963"/>
    <x v="0"/>
    <x v="5"/>
    <s v="Eldon 400 Class Desk Accessories, Black Carbon"/>
    <x v="768"/>
    <n v="4"/>
    <n v="0"/>
    <n v="14.700000000000003"/>
    <x v="3"/>
    <x v="0"/>
  </r>
  <r>
    <x v="8447"/>
    <x v="4193"/>
    <x v="436"/>
    <x v="188"/>
    <x v="2"/>
    <s v="AH-10075"/>
    <s v="Adam Hart"/>
    <x v="1"/>
    <x v="0"/>
    <s v="Cranston"/>
    <x v="34"/>
    <n v="2920"/>
    <x v="3"/>
    <s v="FUR-FU-10000277"/>
    <x v="0"/>
    <x v="5"/>
    <s v="Deflect-o DuraMat Antistatic Studded Beveled Mat for Medium Pile Carpeting"/>
    <x v="5258"/>
    <n v="2"/>
    <n v="0"/>
    <n v="50.563199999999995"/>
    <x v="3"/>
    <x v="0"/>
  </r>
  <r>
    <x v="8448"/>
    <x v="4193"/>
    <x v="436"/>
    <x v="188"/>
    <x v="2"/>
    <s v="AH-10075"/>
    <s v="Adam Hart"/>
    <x v="1"/>
    <x v="0"/>
    <s v="Cranston"/>
    <x v="34"/>
    <n v="2920"/>
    <x v="3"/>
    <s v="FUR-TA-10004915"/>
    <x v="0"/>
    <x v="3"/>
    <s v="Office Impressions End Table, 20-1/2&quot;H x 24&quot;W x 20&quot;D"/>
    <x v="3109"/>
    <n v="3"/>
    <n v="0.3"/>
    <n v="-127.57919999999996"/>
    <x v="3"/>
    <x v="0"/>
  </r>
  <r>
    <x v="8449"/>
    <x v="4193"/>
    <x v="436"/>
    <x v="188"/>
    <x v="2"/>
    <s v="AH-10075"/>
    <s v="Adam Hart"/>
    <x v="1"/>
    <x v="0"/>
    <s v="Cranston"/>
    <x v="34"/>
    <n v="2920"/>
    <x v="3"/>
    <s v="OFF-PA-10003724"/>
    <x v="1"/>
    <x v="10"/>
    <s v="Wirebound Message Book, 4 per Page"/>
    <x v="5458"/>
    <n v="8"/>
    <n v="0"/>
    <n v="21.285599999999999"/>
    <x v="3"/>
    <x v="0"/>
  </r>
  <r>
    <x v="8450"/>
    <x v="4193"/>
    <x v="436"/>
    <x v="188"/>
    <x v="2"/>
    <s v="AH-10075"/>
    <s v="Adam Hart"/>
    <x v="1"/>
    <x v="0"/>
    <s v="Cranston"/>
    <x v="34"/>
    <n v="2920"/>
    <x v="3"/>
    <s v="OFF-AP-10002906"/>
    <x v="1"/>
    <x v="9"/>
    <s v="Hoover Replacement Belt for Commercial Guardsman Heavy-Duty Upright Vacuum"/>
    <x v="5459"/>
    <n v="1"/>
    <n v="0"/>
    <n v="0.66599999999999993"/>
    <x v="3"/>
    <x v="0"/>
  </r>
  <r>
    <x v="8451"/>
    <x v="4194"/>
    <x v="582"/>
    <x v="1044"/>
    <x v="2"/>
    <s v="AI-10855"/>
    <s v="Arianne Irving"/>
    <x v="0"/>
    <x v="0"/>
    <s v="San Francisco"/>
    <x v="1"/>
    <n v="94122"/>
    <x v="1"/>
    <s v="TEC-PH-10001459"/>
    <x v="2"/>
    <x v="7"/>
    <s v="Samsung Galaxy Mega 6.3"/>
    <x v="5460"/>
    <n v="5"/>
    <n v="0.2"/>
    <n v="125.99700000000007"/>
    <x v="1"/>
    <x v="0"/>
  </r>
  <r>
    <x v="8452"/>
    <x v="4195"/>
    <x v="724"/>
    <x v="774"/>
    <x v="1"/>
    <s v="TH-21115"/>
    <s v="Thea Hudgings"/>
    <x v="1"/>
    <x v="0"/>
    <s v="Houston"/>
    <x v="5"/>
    <n v="77070"/>
    <x v="2"/>
    <s v="FUR-CH-10002880"/>
    <x v="0"/>
    <x v="1"/>
    <s v="Global High-Back Leather Tilter, Burgundy"/>
    <x v="5209"/>
    <n v="4"/>
    <n v="0.3"/>
    <n v="-93.472400000000022"/>
    <x v="2"/>
    <x v="0"/>
  </r>
  <r>
    <x v="8453"/>
    <x v="4195"/>
    <x v="724"/>
    <x v="774"/>
    <x v="1"/>
    <s v="TH-21115"/>
    <s v="Thea Hudgings"/>
    <x v="1"/>
    <x v="0"/>
    <s v="Houston"/>
    <x v="5"/>
    <n v="77070"/>
    <x v="2"/>
    <s v="OFF-ST-10001780"/>
    <x v="1"/>
    <x v="4"/>
    <s v="Tennsco 16-Compartment Lockers with Coat Rack"/>
    <x v="5461"/>
    <n v="3"/>
    <n v="0.2"/>
    <n v="77.746800000000007"/>
    <x v="2"/>
    <x v="0"/>
  </r>
  <r>
    <x v="8454"/>
    <x v="4195"/>
    <x v="724"/>
    <x v="774"/>
    <x v="1"/>
    <s v="TH-21115"/>
    <s v="Thea Hudgings"/>
    <x v="1"/>
    <x v="0"/>
    <s v="Houston"/>
    <x v="5"/>
    <n v="77070"/>
    <x v="2"/>
    <s v="FUR-FU-10004748"/>
    <x v="0"/>
    <x v="5"/>
    <s v="Howard Miller 16&quot; Diameter Gallery Wall Clock"/>
    <x v="1984"/>
    <n v="5"/>
    <n v="0.6"/>
    <n v="-67.137"/>
    <x v="2"/>
    <x v="0"/>
  </r>
  <r>
    <x v="8455"/>
    <x v="4196"/>
    <x v="730"/>
    <x v="1124"/>
    <x v="1"/>
    <s v="JE-15610"/>
    <s v="Jim Epp"/>
    <x v="1"/>
    <x v="0"/>
    <s v="Los Angeles"/>
    <x v="1"/>
    <n v="90049"/>
    <x v="1"/>
    <s v="TEC-PH-10001918"/>
    <x v="2"/>
    <x v="7"/>
    <s v="Nortel Business Series Terminal T7208 Digital phone"/>
    <x v="2705"/>
    <n v="2"/>
    <n v="0.2"/>
    <n v="22.238400000000013"/>
    <x v="1"/>
    <x v="0"/>
  </r>
  <r>
    <x v="8456"/>
    <x v="4197"/>
    <x v="39"/>
    <x v="886"/>
    <x v="0"/>
    <s v="TH-21235"/>
    <s v="Tiffany House"/>
    <x v="1"/>
    <x v="0"/>
    <s v="Chicago"/>
    <x v="10"/>
    <n v="60653"/>
    <x v="2"/>
    <s v="FUR-CH-10001146"/>
    <x v="0"/>
    <x v="1"/>
    <s v="Global Task Chair, Black"/>
    <x v="5462"/>
    <n v="3"/>
    <n v="0.3"/>
    <n v="-29.007299999999994"/>
    <x v="2"/>
    <x v="0"/>
  </r>
  <r>
    <x v="8457"/>
    <x v="4197"/>
    <x v="39"/>
    <x v="886"/>
    <x v="0"/>
    <s v="TH-21235"/>
    <s v="Tiffany House"/>
    <x v="1"/>
    <x v="0"/>
    <s v="Chicago"/>
    <x v="10"/>
    <n v="60653"/>
    <x v="2"/>
    <s v="OFF-BI-10004364"/>
    <x v="1"/>
    <x v="8"/>
    <s v="Storex Dura Pro Binders"/>
    <x v="3019"/>
    <n v="3"/>
    <n v="0.8"/>
    <n v="-6.2370000000000019"/>
    <x v="2"/>
    <x v="0"/>
  </r>
  <r>
    <x v="8458"/>
    <x v="4198"/>
    <x v="55"/>
    <x v="592"/>
    <x v="1"/>
    <s v="JE-15715"/>
    <s v="Joe Elijah"/>
    <x v="0"/>
    <x v="0"/>
    <s v="Houston"/>
    <x v="5"/>
    <n v="77070"/>
    <x v="2"/>
    <s v="OFF-BI-10002133"/>
    <x v="1"/>
    <x v="8"/>
    <s v="Wilson Jones Elliptical Ring 3 1/2&quot; Capacity Binders, 800 sheets"/>
    <x v="5463"/>
    <n v="3"/>
    <n v="0.8"/>
    <n v="-39.804000000000002"/>
    <x v="2"/>
    <x v="0"/>
  </r>
  <r>
    <x v="8459"/>
    <x v="4198"/>
    <x v="55"/>
    <x v="592"/>
    <x v="1"/>
    <s v="JE-15715"/>
    <s v="Joe Elijah"/>
    <x v="0"/>
    <x v="0"/>
    <s v="Houston"/>
    <x v="5"/>
    <n v="77070"/>
    <x v="2"/>
    <s v="OFF-BI-10002225"/>
    <x v="1"/>
    <x v="8"/>
    <s v="Square Ring Data Binders, Rigid 75 Pt. Covers, 11&quot; x 14-7/8&quot;"/>
    <x v="5464"/>
    <n v="3"/>
    <n v="0.8"/>
    <n v="-19.814400000000003"/>
    <x v="2"/>
    <x v="0"/>
  </r>
  <r>
    <x v="8460"/>
    <x v="4199"/>
    <x v="1194"/>
    <x v="897"/>
    <x v="1"/>
    <s v="AT-10735"/>
    <s v="Annie Thurman"/>
    <x v="0"/>
    <x v="0"/>
    <s v="Bristol"/>
    <x v="29"/>
    <n v="6010"/>
    <x v="3"/>
    <s v="OFF-BI-10002432"/>
    <x v="1"/>
    <x v="8"/>
    <s v="Wilson Jones Standard D-Ring Binders"/>
    <x v="3276"/>
    <n v="5"/>
    <n v="0"/>
    <n v="11.890999999999998"/>
    <x v="3"/>
    <x v="0"/>
  </r>
  <r>
    <x v="8461"/>
    <x v="4199"/>
    <x v="1194"/>
    <x v="897"/>
    <x v="1"/>
    <s v="AT-10735"/>
    <s v="Annie Thurman"/>
    <x v="0"/>
    <x v="0"/>
    <s v="Bristol"/>
    <x v="29"/>
    <n v="6010"/>
    <x v="3"/>
    <s v="OFF-ST-10000563"/>
    <x v="1"/>
    <x v="4"/>
    <s v="Fellowes Bankers Box Stor/Drawer Steel Plus"/>
    <x v="1449"/>
    <n v="3"/>
    <n v="0"/>
    <n v="9.5940000000000012"/>
    <x v="3"/>
    <x v="0"/>
  </r>
  <r>
    <x v="8462"/>
    <x v="4200"/>
    <x v="37"/>
    <x v="216"/>
    <x v="0"/>
    <s v="JH-15820"/>
    <s v="John Huston"/>
    <x v="0"/>
    <x v="0"/>
    <s v="Holland"/>
    <x v="12"/>
    <n v="49423"/>
    <x v="2"/>
    <s v="OFF-LA-10001982"/>
    <x v="1"/>
    <x v="2"/>
    <s v="Smead Alpha-Z Color-Coded Name Labels First Letter Starter Set"/>
    <x v="5465"/>
    <n v="2"/>
    <n v="0"/>
    <n v="3.5999999999999996"/>
    <x v="2"/>
    <x v="0"/>
  </r>
  <r>
    <x v="8463"/>
    <x v="4201"/>
    <x v="1176"/>
    <x v="776"/>
    <x v="1"/>
    <s v="DR-12940"/>
    <s v="Daniel Raglin"/>
    <x v="2"/>
    <x v="0"/>
    <s v="Albuquerque"/>
    <x v="27"/>
    <n v="87105"/>
    <x v="1"/>
    <s v="TEC-PH-10003273"/>
    <x v="2"/>
    <x v="7"/>
    <s v="AT&amp;T TR1909W"/>
    <x v="214"/>
    <n v="3"/>
    <n v="0.2"/>
    <n v="22.678200000000018"/>
    <x v="1"/>
    <x v="0"/>
  </r>
  <r>
    <x v="8464"/>
    <x v="4202"/>
    <x v="1187"/>
    <x v="1153"/>
    <x v="1"/>
    <s v="AB-10165"/>
    <s v="Alan Barnes"/>
    <x v="0"/>
    <x v="0"/>
    <s v="Louisville"/>
    <x v="22"/>
    <n v="80027"/>
    <x v="1"/>
    <s v="TEC-AC-10002718"/>
    <x v="2"/>
    <x v="11"/>
    <s v="Belkin Standard 104 key USB Keyboard"/>
    <x v="3854"/>
    <n v="4"/>
    <n v="0.2"/>
    <n v="-2.9180000000000028"/>
    <x v="1"/>
    <x v="0"/>
  </r>
  <r>
    <x v="8465"/>
    <x v="4203"/>
    <x v="265"/>
    <x v="282"/>
    <x v="1"/>
    <s v="MC-18100"/>
    <s v="Mick Crebagga"/>
    <x v="0"/>
    <x v="0"/>
    <s v="New York City"/>
    <x v="15"/>
    <n v="10024"/>
    <x v="3"/>
    <s v="OFF-ST-10001505"/>
    <x v="1"/>
    <x v="4"/>
    <s v="Perma STOR-ALL Hanging File Box, 13 1/8&quot;W x 12 1/4&quot;D x 10 1/2&quot;H"/>
    <x v="1465"/>
    <n v="3"/>
    <n v="0"/>
    <n v="3.0497999999999985"/>
    <x v="3"/>
    <x v="0"/>
  </r>
  <r>
    <x v="8466"/>
    <x v="4204"/>
    <x v="265"/>
    <x v="282"/>
    <x v="1"/>
    <s v="IG-15085"/>
    <s v="Ivan Gibson"/>
    <x v="0"/>
    <x v="0"/>
    <s v="Norwich"/>
    <x v="29"/>
    <n v="6360"/>
    <x v="3"/>
    <s v="OFF-AP-10000179"/>
    <x v="1"/>
    <x v="9"/>
    <s v="Honeywell Enviracaire Portable HEPA Air Cleaner for up to 10 x 16 Room"/>
    <x v="5466"/>
    <n v="3"/>
    <n v="0"/>
    <n v="144.3546"/>
    <x v="3"/>
    <x v="0"/>
  </r>
  <r>
    <x v="8467"/>
    <x v="4205"/>
    <x v="251"/>
    <x v="30"/>
    <x v="1"/>
    <s v="FH-14275"/>
    <s v="Frank Hawley"/>
    <x v="1"/>
    <x v="0"/>
    <s v="San Francisco"/>
    <x v="1"/>
    <n v="94122"/>
    <x v="1"/>
    <s v="OFF-BI-10002309"/>
    <x v="1"/>
    <x v="8"/>
    <s v="Avery Heavy-Duty EZD  Binder With Locking Rings"/>
    <x v="436"/>
    <n v="2"/>
    <n v="0.2"/>
    <n v="3.1247999999999996"/>
    <x v="1"/>
    <x v="0"/>
  </r>
  <r>
    <x v="8468"/>
    <x v="4206"/>
    <x v="583"/>
    <x v="398"/>
    <x v="1"/>
    <s v="AS-10285"/>
    <s v="Alejandro Savely"/>
    <x v="1"/>
    <x v="0"/>
    <s v="Noblesville"/>
    <x v="14"/>
    <n v="46060"/>
    <x v="2"/>
    <s v="FUR-TA-10001950"/>
    <x v="0"/>
    <x v="3"/>
    <s v="Balt Solid Wood Round Tables"/>
    <x v="5467"/>
    <n v="6"/>
    <n v="0"/>
    <n v="241.1046"/>
    <x v="2"/>
    <x v="0"/>
  </r>
  <r>
    <x v="8469"/>
    <x v="4207"/>
    <x v="756"/>
    <x v="433"/>
    <x v="1"/>
    <s v="PN-18775"/>
    <s v="Parhena Norris"/>
    <x v="2"/>
    <x v="0"/>
    <s v="Clarksville"/>
    <x v="18"/>
    <n v="37042"/>
    <x v="0"/>
    <s v="FUR-BO-10001972"/>
    <x v="0"/>
    <x v="0"/>
    <s v="O'Sullivan 4-Shelf Bookcase in Odessa Pine"/>
    <x v="2388"/>
    <n v="4"/>
    <n v="0.2"/>
    <n v="-14.51760000000003"/>
    <x v="0"/>
    <x v="0"/>
  </r>
  <r>
    <x v="8470"/>
    <x v="4207"/>
    <x v="756"/>
    <x v="433"/>
    <x v="1"/>
    <s v="PN-18775"/>
    <s v="Parhena Norris"/>
    <x v="2"/>
    <x v="0"/>
    <s v="Clarksville"/>
    <x v="18"/>
    <n v="37042"/>
    <x v="0"/>
    <s v="TEC-AC-10002473"/>
    <x v="2"/>
    <x v="11"/>
    <s v="Maxell 4.7GB DVD-R"/>
    <x v="5468"/>
    <n v="2"/>
    <n v="0.2"/>
    <n v="11.919599999999999"/>
    <x v="0"/>
    <x v="0"/>
  </r>
  <r>
    <x v="8471"/>
    <x v="4207"/>
    <x v="756"/>
    <x v="433"/>
    <x v="1"/>
    <s v="PN-18775"/>
    <s v="Parhena Norris"/>
    <x v="2"/>
    <x v="0"/>
    <s v="Clarksville"/>
    <x v="18"/>
    <n v="37042"/>
    <x v="0"/>
    <s v="FUR-FU-10000193"/>
    <x v="0"/>
    <x v="5"/>
    <s v="Tenex Chairmats For Use with Hard Floors"/>
    <x v="2540"/>
    <n v="3"/>
    <n v="0.2"/>
    <n v="-11.692800000000005"/>
    <x v="0"/>
    <x v="0"/>
  </r>
  <r>
    <x v="8472"/>
    <x v="4207"/>
    <x v="756"/>
    <x v="433"/>
    <x v="1"/>
    <s v="PN-18775"/>
    <s v="Parhena Norris"/>
    <x v="2"/>
    <x v="0"/>
    <s v="Clarksville"/>
    <x v="18"/>
    <n v="37042"/>
    <x v="0"/>
    <s v="OFF-LA-10000081"/>
    <x v="1"/>
    <x v="2"/>
    <s v="Avery 496"/>
    <x v="3500"/>
    <n v="1"/>
    <n v="0.2"/>
    <n v="1.0499999999999998"/>
    <x v="0"/>
    <x v="0"/>
  </r>
  <r>
    <x v="8473"/>
    <x v="4208"/>
    <x v="420"/>
    <x v="453"/>
    <x v="0"/>
    <s v="GM-14500"/>
    <s v="Gene McClure"/>
    <x v="0"/>
    <x v="0"/>
    <s v="Hollywood"/>
    <x v="2"/>
    <n v="33021"/>
    <x v="0"/>
    <s v="OFF-ST-10000876"/>
    <x v="1"/>
    <x v="4"/>
    <s v="Eldon Simplefile Box Office"/>
    <x v="5469"/>
    <n v="1"/>
    <n v="0.2"/>
    <n v="0.99520000000000008"/>
    <x v="0"/>
    <x v="0"/>
  </r>
  <r>
    <x v="8474"/>
    <x v="4209"/>
    <x v="359"/>
    <x v="1001"/>
    <x v="1"/>
    <s v="NC-18625"/>
    <s v="Noah Childs"/>
    <x v="1"/>
    <x v="0"/>
    <s v="York"/>
    <x v="9"/>
    <n v="17403"/>
    <x v="3"/>
    <s v="OFF-BI-10004492"/>
    <x v="1"/>
    <x v="8"/>
    <s v="Tuf-Vin Binders"/>
    <x v="5470"/>
    <n v="4"/>
    <n v="0.7"/>
    <n v="-29.053600000000003"/>
    <x v="3"/>
    <x v="0"/>
  </r>
  <r>
    <x v="8475"/>
    <x v="4209"/>
    <x v="359"/>
    <x v="1001"/>
    <x v="1"/>
    <s v="NC-18625"/>
    <s v="Noah Childs"/>
    <x v="1"/>
    <x v="0"/>
    <s v="York"/>
    <x v="9"/>
    <n v="17403"/>
    <x v="3"/>
    <s v="OFF-PA-10001033"/>
    <x v="1"/>
    <x v="10"/>
    <s v="Xerox 1893"/>
    <x v="4975"/>
    <n v="2"/>
    <n v="0.2"/>
    <n v="23.7742"/>
    <x v="3"/>
    <x v="0"/>
  </r>
  <r>
    <x v="8476"/>
    <x v="4210"/>
    <x v="855"/>
    <x v="943"/>
    <x v="1"/>
    <s v="TW-21025"/>
    <s v="Tamara Willingham"/>
    <x v="2"/>
    <x v="0"/>
    <s v="Mesa"/>
    <x v="16"/>
    <n v="85204"/>
    <x v="1"/>
    <s v="OFF-PA-10004039"/>
    <x v="1"/>
    <x v="10"/>
    <s v="Xerox 1882"/>
    <x v="2542"/>
    <n v="1"/>
    <n v="0.2"/>
    <n v="16.234200000000001"/>
    <x v="1"/>
    <x v="0"/>
  </r>
  <r>
    <x v="8477"/>
    <x v="4211"/>
    <x v="628"/>
    <x v="697"/>
    <x v="3"/>
    <s v="BF-11020"/>
    <s v="Barry Französisch"/>
    <x v="1"/>
    <x v="0"/>
    <s v="New York City"/>
    <x v="15"/>
    <n v="10024"/>
    <x v="3"/>
    <s v="TEC-MA-10004552"/>
    <x v="2"/>
    <x v="15"/>
    <s v="Star Micronics TSP100 TSP143LAN Receipt Printer"/>
    <x v="5471"/>
    <n v="4"/>
    <n v="0"/>
    <n v="269.30799999999999"/>
    <x v="3"/>
    <x v="0"/>
  </r>
  <r>
    <x v="8478"/>
    <x v="4212"/>
    <x v="404"/>
    <x v="468"/>
    <x v="1"/>
    <s v="TT-21460"/>
    <s v="Tonja Turnell"/>
    <x v="2"/>
    <x v="0"/>
    <s v="San Francisco"/>
    <x v="1"/>
    <n v="94110"/>
    <x v="1"/>
    <s v="OFF-AR-10002578"/>
    <x v="1"/>
    <x v="6"/>
    <s v="Newell 335"/>
    <x v="1784"/>
    <n v="2"/>
    <n v="0"/>
    <n v="1.6703999999999999"/>
    <x v="1"/>
    <x v="0"/>
  </r>
  <r>
    <x v="8479"/>
    <x v="4213"/>
    <x v="299"/>
    <x v="67"/>
    <x v="1"/>
    <s v="SW-20245"/>
    <s v="Scot Wooten"/>
    <x v="0"/>
    <x v="0"/>
    <s v="Los Angeles"/>
    <x v="1"/>
    <n v="90036"/>
    <x v="1"/>
    <s v="OFF-PA-10004022"/>
    <x v="1"/>
    <x v="10"/>
    <s v="Hammermill Color Copier Paper (28Lb. and 96 Bright)"/>
    <x v="1024"/>
    <n v="2"/>
    <n v="0"/>
    <n v="8.9909999999999997"/>
    <x v="1"/>
    <x v="0"/>
  </r>
  <r>
    <x v="8480"/>
    <x v="4214"/>
    <x v="609"/>
    <x v="151"/>
    <x v="1"/>
    <s v="PG-18820"/>
    <s v="Patrick Gardner"/>
    <x v="0"/>
    <x v="0"/>
    <s v="Omaha"/>
    <x v="8"/>
    <n v="68104"/>
    <x v="2"/>
    <s v="TEC-PH-10004100"/>
    <x v="2"/>
    <x v="7"/>
    <s v="Griffin GC17055 Auxiliary Audio Cable"/>
    <x v="5472"/>
    <n v="2"/>
    <n v="0"/>
    <n v="10.074400000000001"/>
    <x v="2"/>
    <x v="0"/>
  </r>
  <r>
    <x v="8481"/>
    <x v="4215"/>
    <x v="1012"/>
    <x v="528"/>
    <x v="1"/>
    <s v="DP-13390"/>
    <s v="Dennis Pardue"/>
    <x v="2"/>
    <x v="0"/>
    <s v="Philadelphia"/>
    <x v="9"/>
    <n v="19120"/>
    <x v="3"/>
    <s v="OFF-AR-10001860"/>
    <x v="1"/>
    <x v="6"/>
    <s v="BIC Liqua Brite Liner"/>
    <x v="4008"/>
    <n v="3"/>
    <n v="0.2"/>
    <n v="3.3311999999999999"/>
    <x v="3"/>
    <x v="0"/>
  </r>
  <r>
    <x v="8482"/>
    <x v="4216"/>
    <x v="512"/>
    <x v="1294"/>
    <x v="1"/>
    <s v="DJ-13510"/>
    <s v="Don Jones"/>
    <x v="1"/>
    <x v="0"/>
    <s v="New York City"/>
    <x v="15"/>
    <n v="10024"/>
    <x v="3"/>
    <s v="OFF-LA-10001297"/>
    <x v="1"/>
    <x v="2"/>
    <s v="Avery 473"/>
    <x v="346"/>
    <n v="2"/>
    <n v="0"/>
    <n v="9.9359999999999999"/>
    <x v="3"/>
    <x v="0"/>
  </r>
  <r>
    <x v="8483"/>
    <x v="4217"/>
    <x v="873"/>
    <x v="926"/>
    <x v="1"/>
    <s v="EN-13780"/>
    <s v="Edward Nazzal"/>
    <x v="0"/>
    <x v="0"/>
    <s v="Grand Rapids"/>
    <x v="12"/>
    <n v="49505"/>
    <x v="2"/>
    <s v="OFF-BI-10004828"/>
    <x v="1"/>
    <x v="8"/>
    <s v="GBC Poly Designer Binding Covers"/>
    <x v="4162"/>
    <n v="5"/>
    <n v="0"/>
    <n v="41.012999999999991"/>
    <x v="2"/>
    <x v="0"/>
  </r>
  <r>
    <x v="8484"/>
    <x v="4218"/>
    <x v="241"/>
    <x v="706"/>
    <x v="3"/>
    <s v="PB-19150"/>
    <s v="Philip Brown"/>
    <x v="0"/>
    <x v="0"/>
    <s v="Seattle"/>
    <x v="4"/>
    <n v="98115"/>
    <x v="1"/>
    <s v="FUR-FU-10002759"/>
    <x v="0"/>
    <x v="5"/>
    <s v="12-1/2 Diameter Round Wall Clock"/>
    <x v="5473"/>
    <n v="10"/>
    <n v="0"/>
    <n v="71.927999999999997"/>
    <x v="1"/>
    <x v="0"/>
  </r>
  <r>
    <x v="8485"/>
    <x v="4219"/>
    <x v="996"/>
    <x v="866"/>
    <x v="1"/>
    <s v="BD-11560"/>
    <s v="Brendan Dodson"/>
    <x v="2"/>
    <x v="0"/>
    <s v="Fresno"/>
    <x v="1"/>
    <n v="93727"/>
    <x v="1"/>
    <s v="OFF-PA-10000740"/>
    <x v="1"/>
    <x v="10"/>
    <s v="Xerox 1982"/>
    <x v="1846"/>
    <n v="2"/>
    <n v="0"/>
    <n v="21.012799999999999"/>
    <x v="1"/>
    <x v="0"/>
  </r>
  <r>
    <x v="8486"/>
    <x v="4219"/>
    <x v="996"/>
    <x v="866"/>
    <x v="1"/>
    <s v="BD-11560"/>
    <s v="Brendan Dodson"/>
    <x v="2"/>
    <x v="0"/>
    <s v="Fresno"/>
    <x v="1"/>
    <n v="93727"/>
    <x v="1"/>
    <s v="OFF-PA-10001144"/>
    <x v="1"/>
    <x v="10"/>
    <s v="Xerox 1913"/>
    <x v="168"/>
    <n v="2"/>
    <n v="0"/>
    <n v="53.260799999999996"/>
    <x v="1"/>
    <x v="0"/>
  </r>
  <r>
    <x v="8487"/>
    <x v="4219"/>
    <x v="996"/>
    <x v="866"/>
    <x v="1"/>
    <s v="BD-11560"/>
    <s v="Brendan Dodson"/>
    <x v="2"/>
    <x v="0"/>
    <s v="Fresno"/>
    <x v="1"/>
    <n v="93727"/>
    <x v="1"/>
    <s v="OFF-PA-10000859"/>
    <x v="1"/>
    <x v="10"/>
    <s v="Unpadded Memo Slips"/>
    <x v="5474"/>
    <n v="3"/>
    <n v="0"/>
    <n v="5.97"/>
    <x v="1"/>
    <x v="0"/>
  </r>
  <r>
    <x v="8488"/>
    <x v="4220"/>
    <x v="1056"/>
    <x v="1106"/>
    <x v="0"/>
    <s v="SE-20110"/>
    <s v="Sanjit Engle"/>
    <x v="0"/>
    <x v="0"/>
    <s v="Arlington"/>
    <x v="17"/>
    <n v="22204"/>
    <x v="0"/>
    <s v="TEC-MA-10001127"/>
    <x v="2"/>
    <x v="15"/>
    <s v="HP Designjet T520 Inkjet Large Format Printer - 24&quot; Color"/>
    <x v="5475"/>
    <n v="5"/>
    <n v="0"/>
    <n v="2799.9839999999995"/>
    <x v="0"/>
    <x v="0"/>
  </r>
  <r>
    <x v="8489"/>
    <x v="4220"/>
    <x v="1056"/>
    <x v="1106"/>
    <x v="0"/>
    <s v="SE-20110"/>
    <s v="Sanjit Engle"/>
    <x v="0"/>
    <x v="0"/>
    <s v="Arlington"/>
    <x v="17"/>
    <n v="22204"/>
    <x v="0"/>
    <s v="OFF-BI-10002557"/>
    <x v="1"/>
    <x v="8"/>
    <s v="Presstex Flexible Ring Binders"/>
    <x v="3441"/>
    <n v="8"/>
    <n v="0"/>
    <n v="18.2"/>
    <x v="0"/>
    <x v="0"/>
  </r>
  <r>
    <x v="8490"/>
    <x v="4220"/>
    <x v="1056"/>
    <x v="1106"/>
    <x v="0"/>
    <s v="SE-20110"/>
    <s v="Sanjit Engle"/>
    <x v="0"/>
    <x v="0"/>
    <s v="Arlington"/>
    <x v="17"/>
    <n v="22204"/>
    <x v="0"/>
    <s v="FUR-FU-10001731"/>
    <x v="0"/>
    <x v="5"/>
    <s v="Acrylic Self-Standing Desk Frames"/>
    <x v="5476"/>
    <n v="7"/>
    <n v="0"/>
    <n v="7.1021999999999998"/>
    <x v="0"/>
    <x v="0"/>
  </r>
  <r>
    <x v="8491"/>
    <x v="4221"/>
    <x v="437"/>
    <x v="513"/>
    <x v="1"/>
    <s v="AT-10735"/>
    <s v="Annie Thurman"/>
    <x v="0"/>
    <x v="0"/>
    <s v="Los Angeles"/>
    <x v="1"/>
    <n v="90049"/>
    <x v="1"/>
    <s v="OFF-FA-10001135"/>
    <x v="1"/>
    <x v="13"/>
    <s v="Brites Rubber Bands, 1 1/2 oz. Box"/>
    <x v="4095"/>
    <n v="3"/>
    <n v="0"/>
    <n v="0.11880000000000024"/>
    <x v="1"/>
    <x v="0"/>
  </r>
  <r>
    <x v="8492"/>
    <x v="4222"/>
    <x v="924"/>
    <x v="1031"/>
    <x v="1"/>
    <s v="CC-12685"/>
    <s v="Craig Carroll"/>
    <x v="0"/>
    <x v="0"/>
    <s v="Lubbock"/>
    <x v="5"/>
    <n v="79424"/>
    <x v="2"/>
    <s v="OFF-PA-10000069"/>
    <x v="1"/>
    <x v="10"/>
    <s v="TOPS 4 x 6 Fluorescent Color Memo Sheets, 500 Sheets per Pack"/>
    <x v="5477"/>
    <n v="8"/>
    <n v="0.2"/>
    <n v="20.4984"/>
    <x v="2"/>
    <x v="0"/>
  </r>
  <r>
    <x v="8493"/>
    <x v="4222"/>
    <x v="924"/>
    <x v="1031"/>
    <x v="1"/>
    <s v="CC-12685"/>
    <s v="Craig Carroll"/>
    <x v="0"/>
    <x v="0"/>
    <s v="Lubbock"/>
    <x v="5"/>
    <n v="79424"/>
    <x v="2"/>
    <s v="TEC-CO-10001943"/>
    <x v="2"/>
    <x v="16"/>
    <s v="Canon PC-428 Personal Copier"/>
    <x v="5478"/>
    <n v="3"/>
    <n v="0.2"/>
    <n v="161.99189999999999"/>
    <x v="2"/>
    <x v="0"/>
  </r>
  <r>
    <x v="8494"/>
    <x v="4222"/>
    <x v="924"/>
    <x v="1031"/>
    <x v="1"/>
    <s v="CC-12685"/>
    <s v="Craig Carroll"/>
    <x v="0"/>
    <x v="0"/>
    <s v="Lubbock"/>
    <x v="5"/>
    <n v="79424"/>
    <x v="2"/>
    <s v="OFF-BI-10000977"/>
    <x v="1"/>
    <x v="8"/>
    <s v="Ibico Plastic Spiral Binding Combs"/>
    <x v="5479"/>
    <n v="1"/>
    <n v="0.8"/>
    <n v="-10.336000000000002"/>
    <x v="2"/>
    <x v="0"/>
  </r>
  <r>
    <x v="8495"/>
    <x v="4223"/>
    <x v="499"/>
    <x v="542"/>
    <x v="1"/>
    <s v="AS-10225"/>
    <s v="Alan Schoenberger"/>
    <x v="1"/>
    <x v="0"/>
    <s v="Longmont"/>
    <x v="22"/>
    <n v="80501"/>
    <x v="1"/>
    <s v="TEC-AC-10002942"/>
    <x v="2"/>
    <x v="11"/>
    <s v="WD My Passport Ultra 1TB Portable External Hard Drive"/>
    <x v="5441"/>
    <n v="3"/>
    <n v="0.2"/>
    <n v="-6.2100000000000151"/>
    <x v="1"/>
    <x v="0"/>
  </r>
  <r>
    <x v="8496"/>
    <x v="4224"/>
    <x v="1195"/>
    <x v="448"/>
    <x v="0"/>
    <s v="AB-10150"/>
    <s v="Aimee Bixby"/>
    <x v="0"/>
    <x v="0"/>
    <s v="Yonkers"/>
    <x v="15"/>
    <n v="10701"/>
    <x v="3"/>
    <s v="OFF-AR-10000588"/>
    <x v="1"/>
    <x v="6"/>
    <s v="Newell 345"/>
    <x v="426"/>
    <n v="3"/>
    <n v="0"/>
    <n v="15.475200000000001"/>
    <x v="3"/>
    <x v="0"/>
  </r>
  <r>
    <x v="8497"/>
    <x v="4224"/>
    <x v="1195"/>
    <x v="448"/>
    <x v="0"/>
    <s v="AB-10150"/>
    <s v="Aimee Bixby"/>
    <x v="0"/>
    <x v="0"/>
    <s v="Yonkers"/>
    <x v="15"/>
    <n v="10701"/>
    <x v="3"/>
    <s v="TEC-AC-10002001"/>
    <x v="2"/>
    <x v="11"/>
    <s v="Logitech Wireless Gaming Headset G930"/>
    <x v="651"/>
    <n v="3"/>
    <n v="0"/>
    <n v="177.58890000000002"/>
    <x v="3"/>
    <x v="0"/>
  </r>
  <r>
    <x v="8498"/>
    <x v="4224"/>
    <x v="1195"/>
    <x v="448"/>
    <x v="0"/>
    <s v="AB-10150"/>
    <s v="Aimee Bixby"/>
    <x v="0"/>
    <x v="0"/>
    <s v="Yonkers"/>
    <x v="15"/>
    <n v="10701"/>
    <x v="3"/>
    <s v="OFF-SU-10000381"/>
    <x v="1"/>
    <x v="14"/>
    <s v="Acme Forged Steel Scissors with Black Enamel Handles"/>
    <x v="5480"/>
    <n v="2"/>
    <n v="0"/>
    <n v="5.399799999999999"/>
    <x v="3"/>
    <x v="0"/>
  </r>
  <r>
    <x v="8499"/>
    <x v="4224"/>
    <x v="1195"/>
    <x v="448"/>
    <x v="0"/>
    <s v="AB-10150"/>
    <s v="Aimee Bixby"/>
    <x v="0"/>
    <x v="0"/>
    <s v="Yonkers"/>
    <x v="15"/>
    <n v="10701"/>
    <x v="3"/>
    <s v="OFF-BI-10001617"/>
    <x v="1"/>
    <x v="8"/>
    <s v="GBC Wire Binding Combs"/>
    <x v="1612"/>
    <n v="6"/>
    <n v="0.2"/>
    <n v="16.750799999999998"/>
    <x v="3"/>
    <x v="0"/>
  </r>
  <r>
    <x v="8500"/>
    <x v="4224"/>
    <x v="1195"/>
    <x v="448"/>
    <x v="0"/>
    <s v="AB-10150"/>
    <s v="Aimee Bixby"/>
    <x v="0"/>
    <x v="0"/>
    <s v="Yonkers"/>
    <x v="15"/>
    <n v="10701"/>
    <x v="3"/>
    <s v="OFF-PA-10001878"/>
    <x v="1"/>
    <x v="10"/>
    <s v="Xerox 1891"/>
    <x v="619"/>
    <n v="2"/>
    <n v="0"/>
    <n v="45.975399999999993"/>
    <x v="3"/>
    <x v="0"/>
  </r>
  <r>
    <x v="8501"/>
    <x v="4225"/>
    <x v="879"/>
    <x v="1295"/>
    <x v="0"/>
    <s v="DH-13075"/>
    <s v="Dave Hallsten"/>
    <x v="1"/>
    <x v="0"/>
    <s v="Los Angeles"/>
    <x v="1"/>
    <n v="90045"/>
    <x v="1"/>
    <s v="TEC-PH-10000376"/>
    <x v="2"/>
    <x v="7"/>
    <s v="Square Credit Card Reader"/>
    <x v="2992"/>
    <n v="2"/>
    <n v="0.2"/>
    <n v="1.1988000000000003"/>
    <x v="1"/>
    <x v="0"/>
  </r>
  <r>
    <x v="8502"/>
    <x v="4225"/>
    <x v="879"/>
    <x v="1295"/>
    <x v="0"/>
    <s v="DH-13075"/>
    <s v="Dave Hallsten"/>
    <x v="1"/>
    <x v="0"/>
    <s v="Los Angeles"/>
    <x v="1"/>
    <n v="90045"/>
    <x v="1"/>
    <s v="FUR-CH-10003396"/>
    <x v="0"/>
    <x v="1"/>
    <s v="Global Deluxe Steno Chair"/>
    <x v="4236"/>
    <n v="3"/>
    <n v="0.2"/>
    <n v="-20.784600000000012"/>
    <x v="1"/>
    <x v="0"/>
  </r>
  <r>
    <x v="8503"/>
    <x v="4226"/>
    <x v="980"/>
    <x v="1262"/>
    <x v="1"/>
    <s v="SR-20740"/>
    <s v="Steven Roelle"/>
    <x v="2"/>
    <x v="0"/>
    <s v="Los Angeles"/>
    <x v="1"/>
    <n v="90049"/>
    <x v="1"/>
    <s v="OFF-PA-10003363"/>
    <x v="1"/>
    <x v="10"/>
    <s v="Xerox 204"/>
    <x v="91"/>
    <n v="2"/>
    <n v="0"/>
    <n v="6.2208000000000006"/>
    <x v="1"/>
    <x v="0"/>
  </r>
  <r>
    <x v="8504"/>
    <x v="4227"/>
    <x v="440"/>
    <x v="1238"/>
    <x v="1"/>
    <s v="NR-18550"/>
    <s v="Nick Radford"/>
    <x v="0"/>
    <x v="0"/>
    <s v="Amarillo"/>
    <x v="5"/>
    <n v="79109"/>
    <x v="2"/>
    <s v="FUR-CH-10003298"/>
    <x v="0"/>
    <x v="1"/>
    <s v="Office Star - Contemporary Task Swivel chair with Loop Arms, Charcoal"/>
    <x v="4752"/>
    <n v="4"/>
    <n v="0.3"/>
    <n v="-110.02320000000003"/>
    <x v="2"/>
    <x v="0"/>
  </r>
  <r>
    <x v="8505"/>
    <x v="4228"/>
    <x v="387"/>
    <x v="331"/>
    <x v="1"/>
    <s v="SJ-20125"/>
    <s v="Sanjit Jacobs"/>
    <x v="2"/>
    <x v="0"/>
    <s v="Dallas"/>
    <x v="5"/>
    <n v="75217"/>
    <x v="2"/>
    <s v="OFF-BI-10001757"/>
    <x v="1"/>
    <x v="8"/>
    <s v="Pressboard Hanging Data Binders for Unburst Sheets"/>
    <x v="5481"/>
    <n v="9"/>
    <n v="0.8"/>
    <n v="-14.169600000000003"/>
    <x v="2"/>
    <x v="0"/>
  </r>
  <r>
    <x v="8506"/>
    <x v="4228"/>
    <x v="387"/>
    <x v="331"/>
    <x v="1"/>
    <s v="SJ-20125"/>
    <s v="Sanjit Jacobs"/>
    <x v="2"/>
    <x v="0"/>
    <s v="Dallas"/>
    <x v="5"/>
    <n v="75217"/>
    <x v="2"/>
    <s v="TEC-AC-10004633"/>
    <x v="2"/>
    <x v="11"/>
    <s v="Verbatim 25 GB 6x Blu-ray Single Layer Recordable Disc, 3/Pack"/>
    <x v="5482"/>
    <n v="5"/>
    <n v="0.2"/>
    <n v="8.3880000000000035"/>
    <x v="2"/>
    <x v="0"/>
  </r>
  <r>
    <x v="8507"/>
    <x v="4228"/>
    <x v="387"/>
    <x v="331"/>
    <x v="1"/>
    <s v="SJ-20125"/>
    <s v="Sanjit Jacobs"/>
    <x v="2"/>
    <x v="0"/>
    <s v="Dallas"/>
    <x v="5"/>
    <n v="75217"/>
    <x v="2"/>
    <s v="OFF-EN-10001453"/>
    <x v="1"/>
    <x v="12"/>
    <s v="Tyvek Interoffice Envelopes, 9 1/2&quot; x 12 1/2&quot;, 100/Box"/>
    <x v="1770"/>
    <n v="3"/>
    <n v="0.2"/>
    <n v="49.393799999999992"/>
    <x v="2"/>
    <x v="0"/>
  </r>
  <r>
    <x v="8508"/>
    <x v="4229"/>
    <x v="555"/>
    <x v="1282"/>
    <x v="2"/>
    <s v="CA-12775"/>
    <s v="Cynthia Arntzen"/>
    <x v="0"/>
    <x v="0"/>
    <s v="Detroit"/>
    <x v="12"/>
    <n v="48205"/>
    <x v="2"/>
    <s v="TEC-AC-10004761"/>
    <x v="2"/>
    <x v="11"/>
    <s v="Maxell 4.7GB DVD+RW 3/Pack"/>
    <x v="5483"/>
    <n v="11"/>
    <n v="0"/>
    <n v="61.330500000000001"/>
    <x v="2"/>
    <x v="0"/>
  </r>
  <r>
    <x v="8509"/>
    <x v="4229"/>
    <x v="555"/>
    <x v="1282"/>
    <x v="2"/>
    <s v="CA-12775"/>
    <s v="Cynthia Arntzen"/>
    <x v="0"/>
    <x v="0"/>
    <s v="Detroit"/>
    <x v="12"/>
    <n v="48205"/>
    <x v="2"/>
    <s v="TEC-PH-10003691"/>
    <x v="2"/>
    <x v="7"/>
    <s v="BlackBerry Q10"/>
    <x v="4874"/>
    <n v="1"/>
    <n v="0"/>
    <n v="31.497500000000002"/>
    <x v="2"/>
    <x v="0"/>
  </r>
  <r>
    <x v="8510"/>
    <x v="4229"/>
    <x v="555"/>
    <x v="1282"/>
    <x v="2"/>
    <s v="CA-12775"/>
    <s v="Cynthia Arntzen"/>
    <x v="0"/>
    <x v="0"/>
    <s v="Detroit"/>
    <x v="12"/>
    <n v="48205"/>
    <x v="2"/>
    <s v="OFF-BI-10004965"/>
    <x v="1"/>
    <x v="8"/>
    <s v="Ibico Covers for Plastic or Wire Binding Elements"/>
    <x v="5484"/>
    <n v="2"/>
    <n v="0"/>
    <n v="10.35"/>
    <x v="2"/>
    <x v="0"/>
  </r>
  <r>
    <x v="8511"/>
    <x v="4230"/>
    <x v="596"/>
    <x v="1296"/>
    <x v="1"/>
    <s v="LC-16885"/>
    <s v="Lena Creighton"/>
    <x v="0"/>
    <x v="0"/>
    <s v="New York City"/>
    <x v="15"/>
    <n v="10035"/>
    <x v="3"/>
    <s v="OFF-BI-10004233"/>
    <x v="1"/>
    <x v="8"/>
    <s v="GBC Pre-Punched Binding Paper, Plastic, White, 8-1/2&quot; x 11&quot;"/>
    <x v="2212"/>
    <n v="2"/>
    <n v="0.2"/>
    <n v="8.9543999999999997"/>
    <x v="3"/>
    <x v="0"/>
  </r>
  <r>
    <x v="8512"/>
    <x v="4231"/>
    <x v="1056"/>
    <x v="1175"/>
    <x v="1"/>
    <s v="NS-18640"/>
    <s v="Noel Staavos"/>
    <x v="1"/>
    <x v="0"/>
    <s v="Houston"/>
    <x v="5"/>
    <n v="77041"/>
    <x v="2"/>
    <s v="FUR-FU-10003601"/>
    <x v="0"/>
    <x v="5"/>
    <s v="Deflect-o RollaMat Studded, Beveled Mat for Medium Pile Carpeting"/>
    <x v="5485"/>
    <n v="2"/>
    <n v="0.6"/>
    <n v="-77.473200000000006"/>
    <x v="2"/>
    <x v="0"/>
  </r>
  <r>
    <x v="8513"/>
    <x v="4232"/>
    <x v="929"/>
    <x v="1201"/>
    <x v="1"/>
    <s v="NS-18640"/>
    <s v="Noel Staavos"/>
    <x v="1"/>
    <x v="0"/>
    <s v="Orlando"/>
    <x v="2"/>
    <n v="32839"/>
    <x v="0"/>
    <s v="OFF-PA-10002787"/>
    <x v="1"/>
    <x v="10"/>
    <s v="Xerox 227"/>
    <x v="561"/>
    <n v="4"/>
    <n v="0.2"/>
    <n v="7.2576000000000001"/>
    <x v="0"/>
    <x v="0"/>
  </r>
  <r>
    <x v="8514"/>
    <x v="4233"/>
    <x v="291"/>
    <x v="722"/>
    <x v="1"/>
    <s v="HG-14965"/>
    <s v="Henry Goldwyn"/>
    <x v="1"/>
    <x v="0"/>
    <s v="Florence"/>
    <x v="0"/>
    <n v="41042"/>
    <x v="0"/>
    <s v="OFF-AR-10003602"/>
    <x v="1"/>
    <x v="6"/>
    <s v="Quartet Omega Colored Chalk, 12/Pack"/>
    <x v="255"/>
    <n v="3"/>
    <n v="0"/>
    <n v="8.2343999999999991"/>
    <x v="0"/>
    <x v="0"/>
  </r>
  <r>
    <x v="8515"/>
    <x v="4233"/>
    <x v="291"/>
    <x v="722"/>
    <x v="1"/>
    <s v="HG-14965"/>
    <s v="Henry Goldwyn"/>
    <x v="1"/>
    <x v="0"/>
    <s v="Florence"/>
    <x v="0"/>
    <n v="41042"/>
    <x v="0"/>
    <s v="OFF-AR-10002053"/>
    <x v="1"/>
    <x v="6"/>
    <s v="Premium Writing Pencils, Soft, #2 by Central Association for the Blind"/>
    <x v="5486"/>
    <n v="12"/>
    <n v="0"/>
    <n v="10.0128"/>
    <x v="0"/>
    <x v="0"/>
  </r>
  <r>
    <x v="8516"/>
    <x v="4234"/>
    <x v="281"/>
    <x v="1182"/>
    <x v="1"/>
    <s v="SF-20200"/>
    <s v="Sarah Foster"/>
    <x v="0"/>
    <x v="0"/>
    <s v="New York City"/>
    <x v="15"/>
    <n v="10009"/>
    <x v="3"/>
    <s v="OFF-AR-10002833"/>
    <x v="1"/>
    <x v="6"/>
    <s v="Newell 322"/>
    <x v="1034"/>
    <n v="2"/>
    <n v="0"/>
    <n v="0.98280000000000012"/>
    <x v="3"/>
    <x v="0"/>
  </r>
  <r>
    <x v="8517"/>
    <x v="4235"/>
    <x v="400"/>
    <x v="92"/>
    <x v="0"/>
    <s v="EM-14065"/>
    <s v="Erin Mull"/>
    <x v="0"/>
    <x v="0"/>
    <s v="Frisco"/>
    <x v="5"/>
    <n v="75034"/>
    <x v="2"/>
    <s v="FUR-FU-10002501"/>
    <x v="0"/>
    <x v="5"/>
    <s v="Nu-Dell Executive Frame"/>
    <x v="5487"/>
    <n v="6"/>
    <n v="0.6"/>
    <n v="-17.443199999999997"/>
    <x v="2"/>
    <x v="0"/>
  </r>
  <r>
    <x v="8518"/>
    <x v="4236"/>
    <x v="769"/>
    <x v="235"/>
    <x v="1"/>
    <s v="DO-13645"/>
    <s v="Doug O'Connell"/>
    <x v="0"/>
    <x v="0"/>
    <s v="Paterson"/>
    <x v="30"/>
    <n v="7501"/>
    <x v="3"/>
    <s v="FUR-FU-10002506"/>
    <x v="0"/>
    <x v="5"/>
    <s v="Tensor &quot;Hersey Kiss&quot; Styled Floor Lamp"/>
    <x v="2441"/>
    <n v="1"/>
    <n v="0"/>
    <n v="1.5587999999999997"/>
    <x v="3"/>
    <x v="0"/>
  </r>
  <r>
    <x v="8519"/>
    <x v="4236"/>
    <x v="769"/>
    <x v="235"/>
    <x v="1"/>
    <s v="DO-13645"/>
    <s v="Doug O'Connell"/>
    <x v="0"/>
    <x v="0"/>
    <s v="Paterson"/>
    <x v="30"/>
    <n v="7501"/>
    <x v="3"/>
    <s v="FUR-CH-10003817"/>
    <x v="0"/>
    <x v="1"/>
    <s v="Global Value Steno Chair, Gray"/>
    <x v="5488"/>
    <n v="3"/>
    <n v="0"/>
    <n v="45.555000000000007"/>
    <x v="3"/>
    <x v="0"/>
  </r>
  <r>
    <x v="8520"/>
    <x v="4236"/>
    <x v="769"/>
    <x v="235"/>
    <x v="1"/>
    <s v="DO-13645"/>
    <s v="Doug O'Connell"/>
    <x v="0"/>
    <x v="0"/>
    <s v="Paterson"/>
    <x v="30"/>
    <n v="7501"/>
    <x v="3"/>
    <s v="FUR-CH-10004860"/>
    <x v="0"/>
    <x v="1"/>
    <s v="Global Low Back Tilter Chair"/>
    <x v="3367"/>
    <n v="3"/>
    <n v="0"/>
    <n v="18.176399999999973"/>
    <x v="3"/>
    <x v="0"/>
  </r>
  <r>
    <x v="8521"/>
    <x v="4237"/>
    <x v="383"/>
    <x v="900"/>
    <x v="1"/>
    <s v="MP-17470"/>
    <s v="Mark Packer"/>
    <x v="2"/>
    <x v="0"/>
    <s v="Columbus"/>
    <x v="24"/>
    <n v="43229"/>
    <x v="3"/>
    <s v="FUR-FU-10002268"/>
    <x v="0"/>
    <x v="5"/>
    <s v="Ultra Door Push Plate"/>
    <x v="5489"/>
    <n v="14"/>
    <n v="0.2"/>
    <n v="8.9361999999999959"/>
    <x v="3"/>
    <x v="0"/>
  </r>
  <r>
    <x v="8522"/>
    <x v="4238"/>
    <x v="178"/>
    <x v="1115"/>
    <x v="1"/>
    <s v="MY-18295"/>
    <s v="Muhammed Yedwab"/>
    <x v="1"/>
    <x v="0"/>
    <s v="Milwaukee"/>
    <x v="6"/>
    <n v="53209"/>
    <x v="2"/>
    <s v="TEC-PH-10000148"/>
    <x v="2"/>
    <x v="7"/>
    <s v="Cyber Acoustics AC-202b Speech Recognition Stereo Headset"/>
    <x v="2441"/>
    <n v="1"/>
    <n v="0"/>
    <n v="0.25980000000000025"/>
    <x v="2"/>
    <x v="0"/>
  </r>
  <r>
    <x v="8523"/>
    <x v="4239"/>
    <x v="296"/>
    <x v="425"/>
    <x v="1"/>
    <s v="DB-13615"/>
    <s v="Doug Bickford"/>
    <x v="0"/>
    <x v="0"/>
    <s v="San Francisco"/>
    <x v="1"/>
    <n v="94109"/>
    <x v="1"/>
    <s v="OFF-PA-10004082"/>
    <x v="1"/>
    <x v="10"/>
    <s v="Adams Telephone Message Book w/Frequently-Called Numbers Space, 400 Messages per Book"/>
    <x v="5490"/>
    <n v="7"/>
    <n v="0"/>
    <n v="27.93"/>
    <x v="1"/>
    <x v="0"/>
  </r>
  <r>
    <x v="8524"/>
    <x v="4240"/>
    <x v="633"/>
    <x v="1034"/>
    <x v="3"/>
    <s v="SP-20920"/>
    <s v="Susan Pistek"/>
    <x v="0"/>
    <x v="0"/>
    <s v="Columbus"/>
    <x v="24"/>
    <n v="43229"/>
    <x v="3"/>
    <s v="TEC-PH-10004348"/>
    <x v="2"/>
    <x v="7"/>
    <s v="OtterBox Defender Series Case - iPhone 5c"/>
    <x v="5491"/>
    <n v="2"/>
    <n v="0.4"/>
    <n v="-7.3960000000000043"/>
    <x v="3"/>
    <x v="0"/>
  </r>
  <r>
    <x v="8525"/>
    <x v="4240"/>
    <x v="633"/>
    <x v="1034"/>
    <x v="3"/>
    <s v="SP-20920"/>
    <s v="Susan Pistek"/>
    <x v="0"/>
    <x v="0"/>
    <s v="Columbus"/>
    <x v="24"/>
    <n v="43229"/>
    <x v="3"/>
    <s v="FUR-FU-10003424"/>
    <x v="0"/>
    <x v="5"/>
    <s v="Nu-Dell Oak Frame"/>
    <x v="5492"/>
    <n v="6"/>
    <n v="0.2"/>
    <n v="7.6895999999999933"/>
    <x v="3"/>
    <x v="0"/>
  </r>
  <r>
    <x v="8526"/>
    <x v="4240"/>
    <x v="633"/>
    <x v="1034"/>
    <x v="3"/>
    <s v="SP-20920"/>
    <s v="Susan Pistek"/>
    <x v="0"/>
    <x v="0"/>
    <s v="Columbus"/>
    <x v="24"/>
    <n v="43229"/>
    <x v="3"/>
    <s v="OFF-BI-10004654"/>
    <x v="1"/>
    <x v="8"/>
    <s v="Avery Binding System Hidden Tab Executive Style Index Sets"/>
    <x v="5493"/>
    <n v="3"/>
    <n v="0.7"/>
    <n v="-3.4619999999999997"/>
    <x v="3"/>
    <x v="0"/>
  </r>
  <r>
    <x v="8527"/>
    <x v="4240"/>
    <x v="633"/>
    <x v="1034"/>
    <x v="3"/>
    <s v="SP-20920"/>
    <s v="Susan Pistek"/>
    <x v="0"/>
    <x v="0"/>
    <s v="Columbus"/>
    <x v="24"/>
    <n v="43229"/>
    <x v="3"/>
    <s v="TEC-AC-10004571"/>
    <x v="2"/>
    <x v="11"/>
    <s v="Logitech G700s Rechargeable Gaming Mouse"/>
    <x v="1305"/>
    <n v="2"/>
    <n v="0.2"/>
    <n v="43.995600000000003"/>
    <x v="3"/>
    <x v="0"/>
  </r>
  <r>
    <x v="8528"/>
    <x v="4240"/>
    <x v="633"/>
    <x v="1034"/>
    <x v="3"/>
    <s v="SP-20920"/>
    <s v="Susan Pistek"/>
    <x v="0"/>
    <x v="0"/>
    <s v="Columbus"/>
    <x v="24"/>
    <n v="43229"/>
    <x v="3"/>
    <s v="OFF-ST-10000675"/>
    <x v="1"/>
    <x v="4"/>
    <s v="File Shuttle II and Handi-File, Black"/>
    <x v="316"/>
    <n v="2"/>
    <n v="0.2"/>
    <n v="3.3889999999999993"/>
    <x v="3"/>
    <x v="0"/>
  </r>
  <r>
    <x v="8529"/>
    <x v="4241"/>
    <x v="468"/>
    <x v="251"/>
    <x v="1"/>
    <s v="ME-17320"/>
    <s v="Maria Etezadi"/>
    <x v="2"/>
    <x v="0"/>
    <s v="Los Angeles"/>
    <x v="1"/>
    <n v="90008"/>
    <x v="1"/>
    <s v="FUR-CH-10001714"/>
    <x v="0"/>
    <x v="1"/>
    <s v="Global Leather &amp; Oak Executive Chair, Burgundy"/>
    <x v="5494"/>
    <n v="2"/>
    <n v="0.2"/>
    <n v="-36.213599999999985"/>
    <x v="1"/>
    <x v="0"/>
  </r>
  <r>
    <x v="8530"/>
    <x v="4242"/>
    <x v="885"/>
    <x v="296"/>
    <x v="1"/>
    <s v="BS-11755"/>
    <s v="Bruce Stewart"/>
    <x v="0"/>
    <x v="0"/>
    <s v="Detroit"/>
    <x v="12"/>
    <n v="48227"/>
    <x v="2"/>
    <s v="OFF-PA-10000380"/>
    <x v="1"/>
    <x v="10"/>
    <s v="REDIFORM Incoming/Outgoing Call Register, 11&quot; X 8 1/2&quot;, 100 Messages"/>
    <x v="1735"/>
    <n v="4"/>
    <n v="0"/>
    <n v="16.68"/>
    <x v="2"/>
    <x v="0"/>
  </r>
  <r>
    <x v="8531"/>
    <x v="4242"/>
    <x v="885"/>
    <x v="296"/>
    <x v="1"/>
    <s v="BS-11755"/>
    <s v="Bruce Stewart"/>
    <x v="0"/>
    <x v="0"/>
    <s v="Detroit"/>
    <x v="12"/>
    <n v="48227"/>
    <x v="2"/>
    <s v="OFF-PA-10002713"/>
    <x v="1"/>
    <x v="10"/>
    <s v="Adams Phone Message Book, 200 Message Capacity, 8 1/16” x 11”"/>
    <x v="1288"/>
    <n v="2"/>
    <n v="0"/>
    <n v="6.3295999999999992"/>
    <x v="2"/>
    <x v="0"/>
  </r>
  <r>
    <x v="8532"/>
    <x v="4242"/>
    <x v="885"/>
    <x v="296"/>
    <x v="1"/>
    <s v="BS-11755"/>
    <s v="Bruce Stewart"/>
    <x v="0"/>
    <x v="0"/>
    <s v="Detroit"/>
    <x v="12"/>
    <n v="48227"/>
    <x v="2"/>
    <s v="OFF-ST-10001370"/>
    <x v="1"/>
    <x v="4"/>
    <s v="Sensible Storage WireTech Storage Systems"/>
    <x v="5495"/>
    <n v="7"/>
    <n v="0"/>
    <n v="24.842999999999947"/>
    <x v="2"/>
    <x v="0"/>
  </r>
  <r>
    <x v="8533"/>
    <x v="4242"/>
    <x v="885"/>
    <x v="296"/>
    <x v="1"/>
    <s v="BS-11755"/>
    <s v="Bruce Stewart"/>
    <x v="0"/>
    <x v="0"/>
    <s v="Detroit"/>
    <x v="12"/>
    <n v="48227"/>
    <x v="2"/>
    <s v="FUR-CH-10000513"/>
    <x v="0"/>
    <x v="1"/>
    <s v="High-Back Leather Manager's Chair"/>
    <x v="1948"/>
    <n v="3"/>
    <n v="0"/>
    <n v="35.097300000000004"/>
    <x v="2"/>
    <x v="0"/>
  </r>
  <r>
    <x v="8534"/>
    <x v="4243"/>
    <x v="1004"/>
    <x v="594"/>
    <x v="0"/>
    <s v="KS-16300"/>
    <s v="Karen Seio"/>
    <x v="1"/>
    <x v="0"/>
    <s v="Columbus"/>
    <x v="32"/>
    <n v="31907"/>
    <x v="0"/>
    <s v="OFF-LA-10003223"/>
    <x v="1"/>
    <x v="2"/>
    <s v="Avery 508"/>
    <x v="765"/>
    <n v="2"/>
    <n v="0"/>
    <n v="4.8117999999999999"/>
    <x v="0"/>
    <x v="0"/>
  </r>
  <r>
    <x v="8535"/>
    <x v="4244"/>
    <x v="1174"/>
    <x v="307"/>
    <x v="1"/>
    <s v="CC-12475"/>
    <s v="Cindy Chapman"/>
    <x v="0"/>
    <x v="0"/>
    <s v="San Francisco"/>
    <x v="1"/>
    <n v="94122"/>
    <x v="1"/>
    <s v="TEC-AC-10002217"/>
    <x v="2"/>
    <x v="11"/>
    <s v="Imation Clip USB flash drive - 8 GB"/>
    <x v="5496"/>
    <n v="3"/>
    <n v="0"/>
    <n v="3.3840000000000003"/>
    <x v="1"/>
    <x v="0"/>
  </r>
  <r>
    <x v="8536"/>
    <x v="4245"/>
    <x v="722"/>
    <x v="1149"/>
    <x v="1"/>
    <s v="HD-14785"/>
    <s v="Harold Dahlen"/>
    <x v="2"/>
    <x v="0"/>
    <s v="Philadelphia"/>
    <x v="9"/>
    <n v="19143"/>
    <x v="3"/>
    <s v="OFF-BI-10003707"/>
    <x v="1"/>
    <x v="8"/>
    <s v="Aluminum Screw Posts"/>
    <x v="4654"/>
    <n v="4"/>
    <n v="0.7"/>
    <n v="-12.207999999999995"/>
    <x v="3"/>
    <x v="0"/>
  </r>
  <r>
    <x v="8537"/>
    <x v="4245"/>
    <x v="722"/>
    <x v="1149"/>
    <x v="1"/>
    <s v="HD-14785"/>
    <s v="Harold Dahlen"/>
    <x v="2"/>
    <x v="0"/>
    <s v="Philadelphia"/>
    <x v="9"/>
    <n v="19143"/>
    <x v="3"/>
    <s v="OFF-PA-10000552"/>
    <x v="1"/>
    <x v="10"/>
    <s v="Xerox 200"/>
    <x v="233"/>
    <n v="5"/>
    <n v="0.2"/>
    <n v="9.0719999999999992"/>
    <x v="3"/>
    <x v="0"/>
  </r>
  <r>
    <x v="8538"/>
    <x v="4245"/>
    <x v="722"/>
    <x v="1149"/>
    <x v="1"/>
    <s v="HD-14785"/>
    <s v="Harold Dahlen"/>
    <x v="2"/>
    <x v="0"/>
    <s v="Philadelphia"/>
    <x v="9"/>
    <n v="19143"/>
    <x v="3"/>
    <s v="OFF-AR-10003183"/>
    <x v="1"/>
    <x v="6"/>
    <s v="Avery Fluorescent Highlighter Four-Color Set"/>
    <x v="2245"/>
    <n v="3"/>
    <n v="0.2"/>
    <n v="1.0019999999999993"/>
    <x v="3"/>
    <x v="0"/>
  </r>
  <r>
    <x v="8539"/>
    <x v="4246"/>
    <x v="631"/>
    <x v="669"/>
    <x v="1"/>
    <s v="KB-16315"/>
    <s v="Karl Braun"/>
    <x v="0"/>
    <x v="0"/>
    <s v="Los Angeles"/>
    <x v="1"/>
    <n v="90008"/>
    <x v="1"/>
    <s v="TEC-CO-10000971"/>
    <x v="2"/>
    <x v="16"/>
    <s v="Hewlett Packard 310 Color Digital Copier"/>
    <x v="2006"/>
    <n v="2"/>
    <n v="0.2"/>
    <n v="59.997999999999962"/>
    <x v="1"/>
    <x v="0"/>
  </r>
  <r>
    <x v="8540"/>
    <x v="4246"/>
    <x v="631"/>
    <x v="669"/>
    <x v="1"/>
    <s v="KB-16315"/>
    <s v="Karl Braun"/>
    <x v="0"/>
    <x v="0"/>
    <s v="Los Angeles"/>
    <x v="1"/>
    <n v="90008"/>
    <x v="1"/>
    <s v="OFF-BI-10003910"/>
    <x v="1"/>
    <x v="8"/>
    <s v="DXL Angle-View Binders with Locking Rings by Samsill"/>
    <x v="117"/>
    <n v="5"/>
    <n v="0.2"/>
    <n v="9.6374999999999993"/>
    <x v="1"/>
    <x v="0"/>
  </r>
  <r>
    <x v="8541"/>
    <x v="4247"/>
    <x v="937"/>
    <x v="226"/>
    <x v="2"/>
    <s v="HR-14830"/>
    <s v="Harold Ryan"/>
    <x v="1"/>
    <x v="0"/>
    <s v="Philadelphia"/>
    <x v="9"/>
    <n v="19140"/>
    <x v="3"/>
    <s v="OFF-ST-10001172"/>
    <x v="1"/>
    <x v="4"/>
    <s v="Tennsco Lockers, Sand"/>
    <x v="3295"/>
    <n v="2"/>
    <n v="0.2"/>
    <n v="1.6783999999999981"/>
    <x v="3"/>
    <x v="0"/>
  </r>
  <r>
    <x v="8542"/>
    <x v="4247"/>
    <x v="937"/>
    <x v="226"/>
    <x v="2"/>
    <s v="HR-14830"/>
    <s v="Harold Ryan"/>
    <x v="1"/>
    <x v="0"/>
    <s v="Philadelphia"/>
    <x v="9"/>
    <n v="19140"/>
    <x v="3"/>
    <s v="FUR-CH-10001270"/>
    <x v="0"/>
    <x v="1"/>
    <s v="Harbour Creations Steel Folding Chair"/>
    <x v="5497"/>
    <n v="7"/>
    <n v="0.3"/>
    <n v="0"/>
    <x v="3"/>
    <x v="0"/>
  </r>
  <r>
    <x v="8543"/>
    <x v="4248"/>
    <x v="908"/>
    <x v="826"/>
    <x v="1"/>
    <s v="TB-21625"/>
    <s v="Trudy Brown"/>
    <x v="0"/>
    <x v="0"/>
    <s v="New York City"/>
    <x v="15"/>
    <n v="10035"/>
    <x v="3"/>
    <s v="TEC-AC-10004571"/>
    <x v="2"/>
    <x v="11"/>
    <s v="Logitech G700s Rechargeable Gaming Mouse"/>
    <x v="1664"/>
    <n v="2"/>
    <n v="0"/>
    <n v="83.991600000000005"/>
    <x v="3"/>
    <x v="0"/>
  </r>
  <r>
    <x v="8544"/>
    <x v="4249"/>
    <x v="1196"/>
    <x v="509"/>
    <x v="1"/>
    <s v="DS-13180"/>
    <s v="David Smith"/>
    <x v="1"/>
    <x v="0"/>
    <s v="Columbus"/>
    <x v="32"/>
    <n v="31907"/>
    <x v="0"/>
    <s v="FUR-FU-10004053"/>
    <x v="0"/>
    <x v="5"/>
    <s v="DAX Two-Tone Silver Metal Document Frame"/>
    <x v="4895"/>
    <n v="1"/>
    <n v="0"/>
    <n v="8.7032000000000007"/>
    <x v="0"/>
    <x v="0"/>
  </r>
  <r>
    <x v="8545"/>
    <x v="4249"/>
    <x v="1196"/>
    <x v="509"/>
    <x v="1"/>
    <s v="DS-13180"/>
    <s v="David Smith"/>
    <x v="1"/>
    <x v="0"/>
    <s v="Columbus"/>
    <x v="32"/>
    <n v="31907"/>
    <x v="0"/>
    <s v="FUR-FU-10003731"/>
    <x v="0"/>
    <x v="5"/>
    <s v="Eldon Expressions Wood and Plastic Desk Accessories, Oak"/>
    <x v="3089"/>
    <n v="4"/>
    <n v="0"/>
    <n v="11.177600000000002"/>
    <x v="0"/>
    <x v="0"/>
  </r>
  <r>
    <x v="8546"/>
    <x v="4249"/>
    <x v="1196"/>
    <x v="509"/>
    <x v="1"/>
    <s v="DS-13180"/>
    <s v="David Smith"/>
    <x v="1"/>
    <x v="0"/>
    <s v="Columbus"/>
    <x v="32"/>
    <n v="31907"/>
    <x v="0"/>
    <s v="OFF-BI-10000962"/>
    <x v="1"/>
    <x v="8"/>
    <s v="Acco Flexible ACCOHIDE Square Ring Data Binder, Dark Blue, 11 1/2&quot; X 14&quot; 7/8&quot;"/>
    <x v="2942"/>
    <n v="2"/>
    <n v="0"/>
    <n v="15.944599999999998"/>
    <x v="0"/>
    <x v="0"/>
  </r>
  <r>
    <x v="8547"/>
    <x v="4250"/>
    <x v="901"/>
    <x v="763"/>
    <x v="1"/>
    <s v="GB-14530"/>
    <s v="George Bell"/>
    <x v="1"/>
    <x v="0"/>
    <s v="Los Angeles"/>
    <x v="1"/>
    <n v="90049"/>
    <x v="1"/>
    <s v="TEC-AC-10001266"/>
    <x v="2"/>
    <x v="11"/>
    <s v="Memorex Micro Travel Drive 8 GB"/>
    <x v="3926"/>
    <n v="3"/>
    <n v="0"/>
    <n v="17.549999999999997"/>
    <x v="1"/>
    <x v="0"/>
  </r>
  <r>
    <x v="8548"/>
    <x v="4250"/>
    <x v="901"/>
    <x v="763"/>
    <x v="1"/>
    <s v="GB-14530"/>
    <s v="George Bell"/>
    <x v="1"/>
    <x v="0"/>
    <s v="Los Angeles"/>
    <x v="1"/>
    <n v="90049"/>
    <x v="1"/>
    <s v="OFF-LA-10000452"/>
    <x v="1"/>
    <x v="2"/>
    <s v="Avery 488"/>
    <x v="2380"/>
    <n v="4"/>
    <n v="0"/>
    <n v="6.048"/>
    <x v="1"/>
    <x v="0"/>
  </r>
  <r>
    <x v="8549"/>
    <x v="4251"/>
    <x v="861"/>
    <x v="64"/>
    <x v="2"/>
    <s v="GB-14530"/>
    <s v="George Bell"/>
    <x v="1"/>
    <x v="0"/>
    <s v="Aurora"/>
    <x v="22"/>
    <n v="80013"/>
    <x v="1"/>
    <s v="FUR-FU-10000073"/>
    <x v="0"/>
    <x v="5"/>
    <s v="Deflect-O Glasstique Clear Desk Accessories"/>
    <x v="4443"/>
    <n v="4"/>
    <n v="0.2"/>
    <n v="4.0039999999999978"/>
    <x v="1"/>
    <x v="0"/>
  </r>
  <r>
    <x v="8550"/>
    <x v="4252"/>
    <x v="789"/>
    <x v="1297"/>
    <x v="1"/>
    <s v="VB-21745"/>
    <s v="Victoria Brennan"/>
    <x v="1"/>
    <x v="0"/>
    <s v="Houston"/>
    <x v="5"/>
    <n v="77041"/>
    <x v="2"/>
    <s v="OFF-LA-10002368"/>
    <x v="1"/>
    <x v="2"/>
    <s v="Avery 479"/>
    <x v="303"/>
    <n v="3"/>
    <n v="0.2"/>
    <n v="2.0358000000000001"/>
    <x v="2"/>
    <x v="0"/>
  </r>
  <r>
    <x v="8551"/>
    <x v="4252"/>
    <x v="789"/>
    <x v="1297"/>
    <x v="1"/>
    <s v="VB-21745"/>
    <s v="Victoria Brennan"/>
    <x v="1"/>
    <x v="0"/>
    <s v="Houston"/>
    <x v="5"/>
    <n v="77041"/>
    <x v="2"/>
    <s v="OFF-FA-10004248"/>
    <x v="1"/>
    <x v="13"/>
    <s v="Advantus T-Pin Paper Clips"/>
    <x v="5498"/>
    <n v="4"/>
    <n v="0.2"/>
    <n v="3.4276000000000004"/>
    <x v="2"/>
    <x v="0"/>
  </r>
  <r>
    <x v="8552"/>
    <x v="4253"/>
    <x v="992"/>
    <x v="1298"/>
    <x v="1"/>
    <s v="MC-17425"/>
    <s v="Mark Cousins"/>
    <x v="1"/>
    <x v="0"/>
    <s v="Chicago"/>
    <x v="10"/>
    <n v="60623"/>
    <x v="2"/>
    <s v="TEC-CO-10004202"/>
    <x v="2"/>
    <x v="16"/>
    <s v="Brother DCP1000 Digital 3 in 1 Multifunction Machine"/>
    <x v="5499"/>
    <n v="3"/>
    <n v="0.2"/>
    <n v="134.99549999999999"/>
    <x v="2"/>
    <x v="0"/>
  </r>
  <r>
    <x v="8553"/>
    <x v="4254"/>
    <x v="38"/>
    <x v="541"/>
    <x v="1"/>
    <s v="CB-12025"/>
    <s v="Cassandra Brandow"/>
    <x v="0"/>
    <x v="0"/>
    <s v="Decatur"/>
    <x v="19"/>
    <n v="35601"/>
    <x v="0"/>
    <s v="TEC-AC-10000927"/>
    <x v="2"/>
    <x v="11"/>
    <s v="Anker Ultrathin Bluetooth Wireless Keyboard Aluminum Cover with Stand"/>
    <x v="5500"/>
    <n v="8"/>
    <n v="0"/>
    <n v="23.99199999999999"/>
    <x v="0"/>
    <x v="0"/>
  </r>
  <r>
    <x v="8554"/>
    <x v="4255"/>
    <x v="10"/>
    <x v="440"/>
    <x v="2"/>
    <s v="PM-18940"/>
    <s v="Paul MacIntyre"/>
    <x v="0"/>
    <x v="0"/>
    <s v="Springfield"/>
    <x v="17"/>
    <n v="22153"/>
    <x v="0"/>
    <s v="FUR-TA-10002530"/>
    <x v="0"/>
    <x v="3"/>
    <s v="Iceberg OfficeWorks 42&quot; Round Tables"/>
    <x v="2993"/>
    <n v="7"/>
    <n v="0"/>
    <n v="158.52899999999994"/>
    <x v="0"/>
    <x v="0"/>
  </r>
  <r>
    <x v="8555"/>
    <x v="4256"/>
    <x v="204"/>
    <x v="206"/>
    <x v="3"/>
    <s v="DC-13285"/>
    <s v="Debra Catini"/>
    <x v="0"/>
    <x v="0"/>
    <s v="Plantation"/>
    <x v="2"/>
    <n v="33317"/>
    <x v="0"/>
    <s v="TEC-AC-10002567"/>
    <x v="2"/>
    <x v="11"/>
    <s v="Logitech G602 Wireless Gaming Mouse"/>
    <x v="3020"/>
    <n v="7"/>
    <n v="0.2"/>
    <n v="89.588799999999992"/>
    <x v="0"/>
    <x v="0"/>
  </r>
  <r>
    <x v="8556"/>
    <x v="4256"/>
    <x v="204"/>
    <x v="206"/>
    <x v="3"/>
    <s v="DC-13285"/>
    <s v="Debra Catini"/>
    <x v="0"/>
    <x v="0"/>
    <s v="Plantation"/>
    <x v="2"/>
    <n v="33317"/>
    <x v="0"/>
    <s v="OFF-ST-10002182"/>
    <x v="1"/>
    <x v="4"/>
    <s v="Iris 3-Drawer Stacking Bin, Black"/>
    <x v="5501"/>
    <n v="9"/>
    <n v="0.2"/>
    <n v="-33.841799999999999"/>
    <x v="0"/>
    <x v="0"/>
  </r>
  <r>
    <x v="8557"/>
    <x v="4257"/>
    <x v="443"/>
    <x v="1296"/>
    <x v="0"/>
    <s v="LA-16780"/>
    <s v="Laura Armstrong"/>
    <x v="1"/>
    <x v="0"/>
    <s v="Houston"/>
    <x v="5"/>
    <n v="77041"/>
    <x v="2"/>
    <s v="TEC-PH-10004539"/>
    <x v="2"/>
    <x v="7"/>
    <s v="Wireless Extenders zBoost YX545 SOHO Signal Booster"/>
    <x v="1384"/>
    <n v="3"/>
    <n v="0.2"/>
    <n v="39.687899999999985"/>
    <x v="2"/>
    <x v="0"/>
  </r>
  <r>
    <x v="8558"/>
    <x v="4257"/>
    <x v="443"/>
    <x v="1296"/>
    <x v="0"/>
    <s v="LA-16780"/>
    <s v="Laura Armstrong"/>
    <x v="1"/>
    <x v="0"/>
    <s v="Houston"/>
    <x v="5"/>
    <n v="77041"/>
    <x v="2"/>
    <s v="OFF-LA-10002945"/>
    <x v="1"/>
    <x v="2"/>
    <s v="Permanent Self-Adhesive File Folder Labels for Typewriters, 1 1/8 x 3 1/2, White"/>
    <x v="1568"/>
    <n v="9"/>
    <n v="0.2"/>
    <n v="14.741999999999997"/>
    <x v="2"/>
    <x v="0"/>
  </r>
  <r>
    <x v="8559"/>
    <x v="4257"/>
    <x v="443"/>
    <x v="1296"/>
    <x v="0"/>
    <s v="LA-16780"/>
    <s v="Laura Armstrong"/>
    <x v="1"/>
    <x v="0"/>
    <s v="Houston"/>
    <x v="5"/>
    <n v="77041"/>
    <x v="2"/>
    <s v="TEC-PH-10004345"/>
    <x v="2"/>
    <x v="7"/>
    <s v="Cisco SPA 502G IP Phone"/>
    <x v="4246"/>
    <n v="3"/>
    <n v="0.2"/>
    <n v="35.984999999999999"/>
    <x v="2"/>
    <x v="0"/>
  </r>
  <r>
    <x v="8560"/>
    <x v="4257"/>
    <x v="443"/>
    <x v="1296"/>
    <x v="0"/>
    <s v="LA-16780"/>
    <s v="Laura Armstrong"/>
    <x v="1"/>
    <x v="0"/>
    <s v="Houston"/>
    <x v="5"/>
    <n v="77041"/>
    <x v="2"/>
    <s v="TEC-PH-10004912"/>
    <x v="2"/>
    <x v="7"/>
    <s v="Cisco SPA112 2 Port Phone Adapter"/>
    <x v="5502"/>
    <n v="3"/>
    <n v="0.2"/>
    <n v="14.836499999999987"/>
    <x v="2"/>
    <x v="0"/>
  </r>
  <r>
    <x v="8561"/>
    <x v="4257"/>
    <x v="443"/>
    <x v="1296"/>
    <x v="0"/>
    <s v="LA-16780"/>
    <s v="Laura Armstrong"/>
    <x v="1"/>
    <x v="0"/>
    <s v="Houston"/>
    <x v="5"/>
    <n v="77041"/>
    <x v="2"/>
    <s v="FUR-FU-10000206"/>
    <x v="0"/>
    <x v="5"/>
    <s v="GE General Purpose, Extra Long Life, Showcase &amp; Floodlight Incandescent Bulbs"/>
    <x v="998"/>
    <n v="2"/>
    <n v="0.6"/>
    <n v="-0.75660000000000016"/>
    <x v="2"/>
    <x v="0"/>
  </r>
  <r>
    <x v="8562"/>
    <x v="4258"/>
    <x v="1197"/>
    <x v="996"/>
    <x v="0"/>
    <s v="DJ-13420"/>
    <s v="Denny Joy"/>
    <x v="1"/>
    <x v="0"/>
    <s v="Milwaukee"/>
    <x v="6"/>
    <n v="53209"/>
    <x v="2"/>
    <s v="FUR-CH-10000847"/>
    <x v="0"/>
    <x v="1"/>
    <s v="Global Executive Mid-Back Manager's Chair"/>
    <x v="5503"/>
    <n v="5"/>
    <n v="0"/>
    <n v="378.274"/>
    <x v="2"/>
    <x v="0"/>
  </r>
  <r>
    <x v="8563"/>
    <x v="4259"/>
    <x v="504"/>
    <x v="605"/>
    <x v="1"/>
    <s v="MH-18115"/>
    <s v="Mick Hernandez"/>
    <x v="2"/>
    <x v="0"/>
    <s v="Sanford"/>
    <x v="2"/>
    <n v="32771"/>
    <x v="0"/>
    <s v="OFF-BI-10000822"/>
    <x v="1"/>
    <x v="8"/>
    <s v="Acco PRESSTEX Data Binder with Storage Hooks, Light Blue, 9 1/2&quot; X 11&quot;"/>
    <x v="5155"/>
    <n v="3"/>
    <n v="0.7"/>
    <n v="-3.5507999999999988"/>
    <x v="0"/>
    <x v="0"/>
  </r>
  <r>
    <x v="8564"/>
    <x v="4259"/>
    <x v="504"/>
    <x v="605"/>
    <x v="1"/>
    <s v="MH-18115"/>
    <s v="Mick Hernandez"/>
    <x v="2"/>
    <x v="0"/>
    <s v="Sanford"/>
    <x v="2"/>
    <n v="32771"/>
    <x v="0"/>
    <s v="FUR-FU-10000747"/>
    <x v="0"/>
    <x v="5"/>
    <s v="Tenex B1-RE Series Chair Mats for Low Pile Carpets"/>
    <x v="5504"/>
    <n v="6"/>
    <n v="0.2"/>
    <n v="-8.2764000000000379"/>
    <x v="0"/>
    <x v="0"/>
  </r>
  <r>
    <x v="8565"/>
    <x v="4260"/>
    <x v="1019"/>
    <x v="1058"/>
    <x v="2"/>
    <s v="BG-11035"/>
    <s v="Barry Gonzalez"/>
    <x v="0"/>
    <x v="0"/>
    <s v="The Colony"/>
    <x v="5"/>
    <n v="75056"/>
    <x v="2"/>
    <s v="TEC-PH-10002350"/>
    <x v="2"/>
    <x v="7"/>
    <s v="Apple EarPods with Remote and Mic"/>
    <x v="5505"/>
    <n v="3"/>
    <n v="0.2"/>
    <n v="6.7175999999999974"/>
    <x v="2"/>
    <x v="0"/>
  </r>
  <r>
    <x v="8566"/>
    <x v="4260"/>
    <x v="1019"/>
    <x v="1058"/>
    <x v="2"/>
    <s v="BG-11035"/>
    <s v="Barry Gonzalez"/>
    <x v="0"/>
    <x v="0"/>
    <s v="The Colony"/>
    <x v="5"/>
    <n v="75056"/>
    <x v="2"/>
    <s v="OFF-PA-10000697"/>
    <x v="1"/>
    <x v="10"/>
    <s v="TOPS Voice Message Log Book, Flash Format"/>
    <x v="302"/>
    <n v="4"/>
    <n v="0.2"/>
    <n v="5.5215999999999994"/>
    <x v="2"/>
    <x v="0"/>
  </r>
  <r>
    <x v="8567"/>
    <x v="4261"/>
    <x v="338"/>
    <x v="357"/>
    <x v="2"/>
    <s v="SV-20365"/>
    <s v="Seth Vernon"/>
    <x v="0"/>
    <x v="0"/>
    <s v="Troy"/>
    <x v="24"/>
    <n v="45373"/>
    <x v="3"/>
    <s v="OFF-PA-10002787"/>
    <x v="1"/>
    <x v="10"/>
    <s v="Xerox 227"/>
    <x v="277"/>
    <n v="6"/>
    <n v="0.2"/>
    <n v="10.8864"/>
    <x v="3"/>
    <x v="0"/>
  </r>
  <r>
    <x v="8568"/>
    <x v="4262"/>
    <x v="409"/>
    <x v="485"/>
    <x v="1"/>
    <s v="DP-13105"/>
    <s v="Dave Poirier"/>
    <x v="1"/>
    <x v="0"/>
    <s v="Hempstead"/>
    <x v="15"/>
    <n v="11550"/>
    <x v="3"/>
    <s v="OFF-BI-10004318"/>
    <x v="1"/>
    <x v="8"/>
    <s v="Ibico EB-19 Dual Function Manual Binding System"/>
    <x v="5506"/>
    <n v="7"/>
    <n v="0.2"/>
    <n v="314.84180000000003"/>
    <x v="3"/>
    <x v="0"/>
  </r>
  <r>
    <x v="8569"/>
    <x v="4262"/>
    <x v="409"/>
    <x v="485"/>
    <x v="1"/>
    <s v="DP-13105"/>
    <s v="Dave Poirier"/>
    <x v="1"/>
    <x v="0"/>
    <s v="Hempstead"/>
    <x v="15"/>
    <n v="11550"/>
    <x v="3"/>
    <s v="OFF-BI-10001721"/>
    <x v="1"/>
    <x v="8"/>
    <s v="Trimflex Flexible Post Binders"/>
    <x v="5507"/>
    <n v="13"/>
    <n v="0.2"/>
    <n v="77.823200000000014"/>
    <x v="3"/>
    <x v="0"/>
  </r>
  <r>
    <x v="8570"/>
    <x v="4262"/>
    <x v="409"/>
    <x v="485"/>
    <x v="1"/>
    <s v="DP-13105"/>
    <s v="Dave Poirier"/>
    <x v="1"/>
    <x v="0"/>
    <s v="Hempstead"/>
    <x v="15"/>
    <n v="11550"/>
    <x v="3"/>
    <s v="TEC-CO-10004202"/>
    <x v="2"/>
    <x v="16"/>
    <s v="Brother DCP1000 Digital 3 in 1 Multifunction Machine"/>
    <x v="2006"/>
    <n v="2"/>
    <n v="0.2"/>
    <n v="89.996999999999986"/>
    <x v="3"/>
    <x v="0"/>
  </r>
  <r>
    <x v="8571"/>
    <x v="4263"/>
    <x v="1015"/>
    <x v="187"/>
    <x v="3"/>
    <s v="SR-20740"/>
    <s v="Steven Roelle"/>
    <x v="2"/>
    <x v="0"/>
    <s v="Dallas"/>
    <x v="5"/>
    <n v="75081"/>
    <x v="2"/>
    <s v="OFF-PA-10003893"/>
    <x v="1"/>
    <x v="10"/>
    <s v="Xerox 1962"/>
    <x v="1518"/>
    <n v="3"/>
    <n v="0.2"/>
    <n v="3.2099999999999982"/>
    <x v="2"/>
    <x v="0"/>
  </r>
  <r>
    <x v="8572"/>
    <x v="4264"/>
    <x v="683"/>
    <x v="589"/>
    <x v="1"/>
    <s v="BT-11680"/>
    <s v="Brian Thompson"/>
    <x v="0"/>
    <x v="0"/>
    <s v="Houston"/>
    <x v="5"/>
    <n v="77041"/>
    <x v="2"/>
    <s v="TEC-MA-10004679"/>
    <x v="2"/>
    <x v="15"/>
    <s v="StarTech.com 10/100 VDSL2 Ethernet Extender Kit"/>
    <x v="5508"/>
    <n v="5"/>
    <n v="0.4"/>
    <n v="-199.7700000000001"/>
    <x v="2"/>
    <x v="0"/>
  </r>
  <r>
    <x v="8573"/>
    <x v="4265"/>
    <x v="1182"/>
    <x v="1181"/>
    <x v="2"/>
    <s v="MS-17770"/>
    <s v="Maxwell Schwartz"/>
    <x v="0"/>
    <x v="0"/>
    <s v="New York City"/>
    <x v="15"/>
    <n v="10035"/>
    <x v="3"/>
    <s v="OFF-PA-10000249"/>
    <x v="1"/>
    <x v="10"/>
    <s v="Easy-staple paper"/>
    <x v="335"/>
    <n v="2"/>
    <n v="0"/>
    <n v="11.543199999999999"/>
    <x v="3"/>
    <x v="0"/>
  </r>
  <r>
    <x v="8574"/>
    <x v="4266"/>
    <x v="111"/>
    <x v="76"/>
    <x v="3"/>
    <s v="JK-15640"/>
    <s v="Jim Kriz"/>
    <x v="2"/>
    <x v="0"/>
    <s v="San Francisco"/>
    <x v="1"/>
    <n v="94110"/>
    <x v="1"/>
    <s v="OFF-FA-10000053"/>
    <x v="1"/>
    <x v="13"/>
    <s v="Revere Boxed Rubber Bands by Revere"/>
    <x v="1995"/>
    <n v="3"/>
    <n v="0"/>
    <n v="0.11340000000000017"/>
    <x v="1"/>
    <x v="0"/>
  </r>
  <r>
    <x v="8575"/>
    <x v="4267"/>
    <x v="151"/>
    <x v="624"/>
    <x v="0"/>
    <s v="ST-20530"/>
    <s v="Shui Tom"/>
    <x v="0"/>
    <x v="0"/>
    <s v="Port Saint Lucie"/>
    <x v="2"/>
    <n v="34952"/>
    <x v="0"/>
    <s v="OFF-AP-10000804"/>
    <x v="1"/>
    <x v="9"/>
    <s v="Hoover Portapower Portable Vacuum"/>
    <x v="5509"/>
    <n v="4"/>
    <n v="0.2"/>
    <n v="0.89599999999999991"/>
    <x v="0"/>
    <x v="1"/>
  </r>
  <r>
    <x v="8576"/>
    <x v="4268"/>
    <x v="445"/>
    <x v="446"/>
    <x v="2"/>
    <s v="TS-21505"/>
    <s v="Tony Sayre"/>
    <x v="0"/>
    <x v="0"/>
    <s v="Concord"/>
    <x v="38"/>
    <n v="3301"/>
    <x v="3"/>
    <s v="FUR-FU-10004188"/>
    <x v="0"/>
    <x v="5"/>
    <s v="Luxo Professional Combination Clamp-On Lamps"/>
    <x v="5510"/>
    <n v="1"/>
    <n v="0"/>
    <n v="26.597999999999999"/>
    <x v="3"/>
    <x v="0"/>
  </r>
  <r>
    <x v="8577"/>
    <x v="4269"/>
    <x v="66"/>
    <x v="738"/>
    <x v="1"/>
    <s v="CM-12190"/>
    <s v="Charlotte Melton"/>
    <x v="0"/>
    <x v="0"/>
    <s v="Rochester"/>
    <x v="11"/>
    <n v="55901"/>
    <x v="2"/>
    <s v="FUR-TA-10004915"/>
    <x v="0"/>
    <x v="3"/>
    <s v="Office Impressions End Table, 20-1/2&quot;H x 24&quot;W x 20&quot;D"/>
    <x v="5511"/>
    <n v="2"/>
    <n v="0"/>
    <n v="97.203200000000038"/>
    <x v="2"/>
    <x v="0"/>
  </r>
  <r>
    <x v="8578"/>
    <x v="4269"/>
    <x v="66"/>
    <x v="738"/>
    <x v="1"/>
    <s v="CM-12190"/>
    <s v="Charlotte Melton"/>
    <x v="0"/>
    <x v="0"/>
    <s v="Rochester"/>
    <x v="11"/>
    <n v="55901"/>
    <x v="2"/>
    <s v="OFF-ST-10001228"/>
    <x v="1"/>
    <x v="4"/>
    <s v="Personal File Boxes with Fold-Down Carry Handle"/>
    <x v="5512"/>
    <n v="2"/>
    <n v="0"/>
    <n v="7.7899999999999991"/>
    <x v="2"/>
    <x v="0"/>
  </r>
  <r>
    <x v="8579"/>
    <x v="4270"/>
    <x v="797"/>
    <x v="771"/>
    <x v="1"/>
    <s v="JW-15955"/>
    <s v="Joni Wasserman"/>
    <x v="0"/>
    <x v="0"/>
    <s v="Louisville"/>
    <x v="0"/>
    <n v="40214"/>
    <x v="0"/>
    <s v="OFF-LA-10002368"/>
    <x v="1"/>
    <x v="2"/>
    <s v="Avery 479"/>
    <x v="537"/>
    <n v="1"/>
    <n v="0"/>
    <n v="1.2005999999999999"/>
    <x v="0"/>
    <x v="0"/>
  </r>
  <r>
    <x v="8580"/>
    <x v="4271"/>
    <x v="671"/>
    <x v="707"/>
    <x v="0"/>
    <s v="MC-17590"/>
    <s v="Matt Collister"/>
    <x v="1"/>
    <x v="0"/>
    <s v="San Marcos"/>
    <x v="5"/>
    <n v="78666"/>
    <x v="2"/>
    <s v="FUR-FU-10003489"/>
    <x v="0"/>
    <x v="5"/>
    <s v="Contemporary Borderless Frame"/>
    <x v="5513"/>
    <n v="3"/>
    <n v="0.6"/>
    <n v="-5.9408999999999992"/>
    <x v="2"/>
    <x v="0"/>
  </r>
  <r>
    <x v="8581"/>
    <x v="4271"/>
    <x v="671"/>
    <x v="707"/>
    <x v="0"/>
    <s v="MC-17590"/>
    <s v="Matt Collister"/>
    <x v="1"/>
    <x v="0"/>
    <s v="San Marcos"/>
    <x v="5"/>
    <n v="78666"/>
    <x v="2"/>
    <s v="OFF-PA-10000289"/>
    <x v="1"/>
    <x v="10"/>
    <s v="Xerox 213"/>
    <x v="563"/>
    <n v="2"/>
    <n v="0.2"/>
    <n v="3.6288"/>
    <x v="2"/>
    <x v="0"/>
  </r>
  <r>
    <x v="8582"/>
    <x v="4271"/>
    <x v="671"/>
    <x v="707"/>
    <x v="0"/>
    <s v="MC-17590"/>
    <s v="Matt Collister"/>
    <x v="1"/>
    <x v="0"/>
    <s v="San Marcos"/>
    <x v="5"/>
    <n v="78666"/>
    <x v="2"/>
    <s v="TEC-AC-10004227"/>
    <x v="2"/>
    <x v="11"/>
    <s v="SanDisk Ultra 16 GB MicroSDHC Class 10 Memory Card"/>
    <x v="4383"/>
    <n v="2"/>
    <n v="0.2"/>
    <n v="-3.6372000000000027"/>
    <x v="2"/>
    <x v="0"/>
  </r>
  <r>
    <x v="8583"/>
    <x v="4271"/>
    <x v="671"/>
    <x v="707"/>
    <x v="0"/>
    <s v="MC-17590"/>
    <s v="Matt Collister"/>
    <x v="1"/>
    <x v="0"/>
    <s v="San Marcos"/>
    <x v="5"/>
    <n v="78666"/>
    <x v="2"/>
    <s v="OFF-ST-10000636"/>
    <x v="1"/>
    <x v="4"/>
    <s v="Rogers Profile Extra Capacity Storage Tub"/>
    <x v="5224"/>
    <n v="5"/>
    <n v="0.2"/>
    <n v="-13.392000000000003"/>
    <x v="2"/>
    <x v="0"/>
  </r>
  <r>
    <x v="8584"/>
    <x v="4272"/>
    <x v="519"/>
    <x v="561"/>
    <x v="0"/>
    <s v="MH-17440"/>
    <s v="Mark Haberlin"/>
    <x v="1"/>
    <x v="0"/>
    <s v="Escondido"/>
    <x v="1"/>
    <n v="92025"/>
    <x v="1"/>
    <s v="OFF-BI-10003676"/>
    <x v="1"/>
    <x v="8"/>
    <s v="GBC Standard Recycled Report Covers, Clear Plastic Sheets"/>
    <x v="3075"/>
    <n v="2"/>
    <n v="0.2"/>
    <n v="6.0367999999999986"/>
    <x v="1"/>
    <x v="0"/>
  </r>
  <r>
    <x v="8585"/>
    <x v="4273"/>
    <x v="34"/>
    <x v="159"/>
    <x v="1"/>
    <s v="RD-19720"/>
    <s v="Roger Demir"/>
    <x v="0"/>
    <x v="0"/>
    <s v="Philadelphia"/>
    <x v="9"/>
    <n v="19134"/>
    <x v="3"/>
    <s v="OFF-BI-10001116"/>
    <x v="1"/>
    <x v="8"/>
    <s v="Wilson Jones 1&quot; Hanging DublLock Ring Binders"/>
    <x v="2227"/>
    <n v="7"/>
    <n v="0.7"/>
    <n v="-8.1311999999999998"/>
    <x v="3"/>
    <x v="0"/>
  </r>
  <r>
    <x v="8586"/>
    <x v="4274"/>
    <x v="497"/>
    <x v="11"/>
    <x v="1"/>
    <s v="KB-16240"/>
    <s v="Karen Bern"/>
    <x v="1"/>
    <x v="0"/>
    <s v="Los Angeles"/>
    <x v="1"/>
    <n v="90049"/>
    <x v="1"/>
    <s v="TEC-AC-10003832"/>
    <x v="2"/>
    <x v="11"/>
    <s v="Logitech P710e Mobile Speakerphone"/>
    <x v="2694"/>
    <n v="5"/>
    <n v="0"/>
    <n v="244.61549999999988"/>
    <x v="1"/>
    <x v="1"/>
  </r>
  <r>
    <x v="8587"/>
    <x v="4274"/>
    <x v="497"/>
    <x v="11"/>
    <x v="1"/>
    <s v="KB-16240"/>
    <s v="Karen Bern"/>
    <x v="1"/>
    <x v="0"/>
    <s v="Los Angeles"/>
    <x v="1"/>
    <n v="90049"/>
    <x v="1"/>
    <s v="OFF-AP-10003040"/>
    <x v="1"/>
    <x v="9"/>
    <s v="Fellowes 8 Outlet Superior Workstation Surge Protector w/o Phone/Fax/Modem Protection"/>
    <x v="4660"/>
    <n v="5"/>
    <n v="0"/>
    <n v="43.705999999999996"/>
    <x v="1"/>
    <x v="1"/>
  </r>
  <r>
    <x v="8588"/>
    <x v="4275"/>
    <x v="1060"/>
    <x v="1299"/>
    <x v="1"/>
    <s v="FC-14335"/>
    <s v="Fred Chung"/>
    <x v="1"/>
    <x v="0"/>
    <s v="Philadelphia"/>
    <x v="9"/>
    <n v="19140"/>
    <x v="3"/>
    <s v="OFF-ST-10002583"/>
    <x v="1"/>
    <x v="4"/>
    <s v="Fellowes Neat Ideas Storage Cubes"/>
    <x v="3518"/>
    <n v="2"/>
    <n v="0.2"/>
    <n v="-10.393600000000001"/>
    <x v="3"/>
    <x v="0"/>
  </r>
  <r>
    <x v="8589"/>
    <x v="4276"/>
    <x v="926"/>
    <x v="1085"/>
    <x v="2"/>
    <s v="BD-11770"/>
    <s v="Bryan Davis"/>
    <x v="0"/>
    <x v="0"/>
    <s v="Philadelphia"/>
    <x v="9"/>
    <n v="19120"/>
    <x v="3"/>
    <s v="OFF-AR-10002053"/>
    <x v="1"/>
    <x v="6"/>
    <s v="Premium Writing Pencils, Soft, #2 by Central Association for the Blind"/>
    <x v="411"/>
    <n v="2"/>
    <n v="0.2"/>
    <n v="0.47680000000000011"/>
    <x v="3"/>
    <x v="0"/>
  </r>
  <r>
    <x v="8590"/>
    <x v="4277"/>
    <x v="365"/>
    <x v="147"/>
    <x v="2"/>
    <s v="FH-14365"/>
    <s v="Fred Hopkins"/>
    <x v="1"/>
    <x v="0"/>
    <s v="Hempstead"/>
    <x v="15"/>
    <n v="11550"/>
    <x v="3"/>
    <s v="OFF-EN-10004846"/>
    <x v="1"/>
    <x v="12"/>
    <s v="Letter or Legal Size Expandable Poly String Tie Envelopes"/>
    <x v="3373"/>
    <n v="3"/>
    <n v="0"/>
    <n v="3.9102000000000006"/>
    <x v="3"/>
    <x v="0"/>
  </r>
  <r>
    <x v="8591"/>
    <x v="4278"/>
    <x v="756"/>
    <x v="732"/>
    <x v="2"/>
    <s v="SO-20335"/>
    <s v="Sean O'Donnell"/>
    <x v="0"/>
    <x v="0"/>
    <s v="Greeley"/>
    <x v="22"/>
    <n v="80634"/>
    <x v="1"/>
    <s v="OFF-EN-10003134"/>
    <x v="1"/>
    <x v="12"/>
    <s v="Staple envelope"/>
    <x v="4061"/>
    <n v="2"/>
    <n v="0.2"/>
    <n v="7.008"/>
    <x v="1"/>
    <x v="1"/>
  </r>
  <r>
    <x v="8592"/>
    <x v="4278"/>
    <x v="756"/>
    <x v="732"/>
    <x v="2"/>
    <s v="SO-20335"/>
    <s v="Sean O'Donnell"/>
    <x v="0"/>
    <x v="0"/>
    <s v="Greeley"/>
    <x v="22"/>
    <n v="80634"/>
    <x v="1"/>
    <s v="FUR-FU-10001025"/>
    <x v="0"/>
    <x v="5"/>
    <s v="Eldon Imàge Series Desk Accessories, Clear"/>
    <x v="5514"/>
    <n v="3"/>
    <n v="0.2"/>
    <n v="3.3534000000000006"/>
    <x v="1"/>
    <x v="1"/>
  </r>
  <r>
    <x v="8593"/>
    <x v="4279"/>
    <x v="45"/>
    <x v="87"/>
    <x v="1"/>
    <s v="PM-19135"/>
    <s v="Peter McVee"/>
    <x v="2"/>
    <x v="0"/>
    <s v="Jacksonville"/>
    <x v="2"/>
    <n v="32216"/>
    <x v="0"/>
    <s v="TEC-AC-10002567"/>
    <x v="2"/>
    <x v="11"/>
    <s v="Logitech G602 Wireless Gaming Mouse"/>
    <x v="1837"/>
    <n v="3"/>
    <n v="0.2"/>
    <n v="38.395199999999988"/>
    <x v="0"/>
    <x v="0"/>
  </r>
  <r>
    <x v="8594"/>
    <x v="4279"/>
    <x v="45"/>
    <x v="87"/>
    <x v="1"/>
    <s v="PM-19135"/>
    <s v="Peter McVee"/>
    <x v="2"/>
    <x v="0"/>
    <s v="Jacksonville"/>
    <x v="2"/>
    <n v="32216"/>
    <x v="0"/>
    <s v="TEC-PH-10004094"/>
    <x v="2"/>
    <x v="7"/>
    <s v="Motorola L703CM"/>
    <x v="5515"/>
    <n v="4"/>
    <n v="0.2"/>
    <n v="31.197999999999993"/>
    <x v="0"/>
    <x v="0"/>
  </r>
  <r>
    <x v="8595"/>
    <x v="4280"/>
    <x v="952"/>
    <x v="1278"/>
    <x v="2"/>
    <s v="GD-14590"/>
    <s v="Giulietta Dortch"/>
    <x v="1"/>
    <x v="0"/>
    <s v="Arlington"/>
    <x v="17"/>
    <n v="22204"/>
    <x v="0"/>
    <s v="OFF-BI-10004364"/>
    <x v="1"/>
    <x v="8"/>
    <s v="Storex Dura Pro Binders"/>
    <x v="5516"/>
    <n v="2"/>
    <n v="0"/>
    <n v="5.3460000000000001"/>
    <x v="0"/>
    <x v="0"/>
  </r>
  <r>
    <x v="8596"/>
    <x v="4280"/>
    <x v="952"/>
    <x v="1278"/>
    <x v="2"/>
    <s v="GD-14590"/>
    <s v="Giulietta Dortch"/>
    <x v="1"/>
    <x v="0"/>
    <s v="Arlington"/>
    <x v="17"/>
    <n v="22204"/>
    <x v="0"/>
    <s v="OFF-PA-10000474"/>
    <x v="1"/>
    <x v="10"/>
    <s v="Easy-staple paper"/>
    <x v="131"/>
    <n v="1"/>
    <n v="0"/>
    <n v="16.656799999999997"/>
    <x v="0"/>
    <x v="0"/>
  </r>
  <r>
    <x v="8597"/>
    <x v="4281"/>
    <x v="189"/>
    <x v="894"/>
    <x v="1"/>
    <s v="PA-19060"/>
    <s v="Pete Armstrong"/>
    <x v="2"/>
    <x v="0"/>
    <s v="San Francisco"/>
    <x v="1"/>
    <n v="94122"/>
    <x v="1"/>
    <s v="OFF-BI-10004308"/>
    <x v="1"/>
    <x v="8"/>
    <s v="Avery Legal 4-Ring Binder"/>
    <x v="1743"/>
    <n v="4"/>
    <n v="0.2"/>
    <n v="25.175999999999998"/>
    <x v="1"/>
    <x v="0"/>
  </r>
  <r>
    <x v="8598"/>
    <x v="4282"/>
    <x v="35"/>
    <x v="34"/>
    <x v="1"/>
    <s v="LS-17200"/>
    <s v="Luke Schmidt"/>
    <x v="1"/>
    <x v="0"/>
    <s v="Fresno"/>
    <x v="1"/>
    <n v="93727"/>
    <x v="1"/>
    <s v="OFF-BI-10002012"/>
    <x v="1"/>
    <x v="8"/>
    <s v="Wilson Jones Easy Flow II Sheet Lifters"/>
    <x v="5517"/>
    <n v="3"/>
    <n v="0.2"/>
    <n v="1.512"/>
    <x v="1"/>
    <x v="0"/>
  </r>
  <r>
    <x v="8599"/>
    <x v="4282"/>
    <x v="35"/>
    <x v="34"/>
    <x v="1"/>
    <s v="LS-17200"/>
    <s v="Luke Schmidt"/>
    <x v="1"/>
    <x v="0"/>
    <s v="Fresno"/>
    <x v="1"/>
    <n v="93727"/>
    <x v="1"/>
    <s v="OFF-PA-10002586"/>
    <x v="1"/>
    <x v="10"/>
    <s v="Xerox 1970"/>
    <x v="1830"/>
    <n v="3"/>
    <n v="0"/>
    <n v="7.0218000000000007"/>
    <x v="1"/>
    <x v="0"/>
  </r>
  <r>
    <x v="8600"/>
    <x v="4282"/>
    <x v="35"/>
    <x v="34"/>
    <x v="1"/>
    <s v="LS-17200"/>
    <s v="Luke Schmidt"/>
    <x v="1"/>
    <x v="0"/>
    <s v="Fresno"/>
    <x v="1"/>
    <n v="93727"/>
    <x v="1"/>
    <s v="OFF-AP-10000692"/>
    <x v="1"/>
    <x v="9"/>
    <s v="Fellowes Mighty 8 Compact Surge Protector"/>
    <x v="5518"/>
    <n v="2"/>
    <n v="0"/>
    <n v="11.351200000000002"/>
    <x v="1"/>
    <x v="0"/>
  </r>
  <r>
    <x v="8601"/>
    <x v="4282"/>
    <x v="35"/>
    <x v="34"/>
    <x v="1"/>
    <s v="LS-17200"/>
    <s v="Luke Schmidt"/>
    <x v="1"/>
    <x v="0"/>
    <s v="Fresno"/>
    <x v="1"/>
    <n v="93727"/>
    <x v="1"/>
    <s v="OFF-BI-10001553"/>
    <x v="1"/>
    <x v="8"/>
    <s v="SpineVue Locking Slant-D Ring Binders by Cardinal"/>
    <x v="1775"/>
    <n v="1"/>
    <n v="0.2"/>
    <n v="2.5591999999999997"/>
    <x v="1"/>
    <x v="0"/>
  </r>
  <r>
    <x v="8602"/>
    <x v="4283"/>
    <x v="520"/>
    <x v="252"/>
    <x v="3"/>
    <s v="JL-15175"/>
    <s v="James Lanier"/>
    <x v="2"/>
    <x v="0"/>
    <s v="Reno"/>
    <x v="33"/>
    <n v="89502"/>
    <x v="1"/>
    <s v="TEC-PH-10004908"/>
    <x v="2"/>
    <x v="7"/>
    <s v="Panasonic KX TS3282W Corded phone"/>
    <x v="5519"/>
    <n v="7"/>
    <n v="0.2"/>
    <n v="59.492999999999952"/>
    <x v="1"/>
    <x v="0"/>
  </r>
  <r>
    <x v="8603"/>
    <x v="4284"/>
    <x v="835"/>
    <x v="1166"/>
    <x v="1"/>
    <s v="CA-12310"/>
    <s v="Christine Abelman"/>
    <x v="1"/>
    <x v="0"/>
    <s v="San Antonio"/>
    <x v="5"/>
    <n v="78207"/>
    <x v="2"/>
    <s v="TEC-AC-10002217"/>
    <x v="2"/>
    <x v="11"/>
    <s v="Imation Clip USB flash drive - 8 GB"/>
    <x v="5520"/>
    <n v="2"/>
    <n v="0.2"/>
    <n v="-5.2640000000000002"/>
    <x v="2"/>
    <x v="0"/>
  </r>
  <r>
    <x v="8604"/>
    <x v="4284"/>
    <x v="835"/>
    <x v="1166"/>
    <x v="1"/>
    <s v="CA-12310"/>
    <s v="Christine Abelman"/>
    <x v="1"/>
    <x v="0"/>
    <s v="San Antonio"/>
    <x v="5"/>
    <n v="78207"/>
    <x v="2"/>
    <s v="TEC-AC-10002942"/>
    <x v="2"/>
    <x v="11"/>
    <s v="WD My Passport Ultra 1TB Portable External Hard Drive"/>
    <x v="5441"/>
    <n v="3"/>
    <n v="0.2"/>
    <n v="-6.2100000000000151"/>
    <x v="2"/>
    <x v="0"/>
  </r>
  <r>
    <x v="8605"/>
    <x v="4284"/>
    <x v="835"/>
    <x v="1166"/>
    <x v="1"/>
    <s v="CA-12310"/>
    <s v="Christine Abelman"/>
    <x v="1"/>
    <x v="0"/>
    <s v="San Antonio"/>
    <x v="5"/>
    <n v="78207"/>
    <x v="2"/>
    <s v="TEC-PH-10002890"/>
    <x v="2"/>
    <x v="7"/>
    <s v="AT&amp;T 17929 Lendline Telephone"/>
    <x v="2171"/>
    <n v="5"/>
    <n v="0.2"/>
    <n v="13.571999999999996"/>
    <x v="2"/>
    <x v="0"/>
  </r>
  <r>
    <x v="8606"/>
    <x v="4285"/>
    <x v="238"/>
    <x v="554"/>
    <x v="1"/>
    <s v="CM-12160"/>
    <s v="Charles McCrossin"/>
    <x v="0"/>
    <x v="0"/>
    <s v="New Bedford"/>
    <x v="31"/>
    <n v="2740"/>
    <x v="3"/>
    <s v="TEC-AC-10003614"/>
    <x v="2"/>
    <x v="11"/>
    <s v="Verbatim 25 GB 6x Blu-ray Single Layer Recordable Disc, 10/Pack"/>
    <x v="5521"/>
    <n v="2"/>
    <n v="0"/>
    <n v="7.6493999999999982"/>
    <x v="3"/>
    <x v="0"/>
  </r>
  <r>
    <x v="8607"/>
    <x v="4286"/>
    <x v="611"/>
    <x v="610"/>
    <x v="1"/>
    <s v="BT-11440"/>
    <s v="Bobby Trafton"/>
    <x v="0"/>
    <x v="0"/>
    <s v="New York City"/>
    <x v="15"/>
    <n v="10035"/>
    <x v="3"/>
    <s v="FUR-FU-10002878"/>
    <x v="0"/>
    <x v="5"/>
    <s v="Seth Thomas 14&quot; Day/Date Wall Clock"/>
    <x v="5522"/>
    <n v="2"/>
    <n v="0"/>
    <n v="21.075200000000002"/>
    <x v="3"/>
    <x v="0"/>
  </r>
  <r>
    <x v="8608"/>
    <x v="4286"/>
    <x v="611"/>
    <x v="610"/>
    <x v="1"/>
    <s v="BT-11440"/>
    <s v="Bobby Trafton"/>
    <x v="0"/>
    <x v="0"/>
    <s v="New York City"/>
    <x v="15"/>
    <n v="10035"/>
    <x v="3"/>
    <s v="OFF-AP-10001626"/>
    <x v="1"/>
    <x v="9"/>
    <s v="Commercial WindTunnel Clean Air Upright Vacuum, Replacement Belts, Filtration Bags"/>
    <x v="2560"/>
    <n v="4"/>
    <n v="0"/>
    <n v="4.0456000000000003"/>
    <x v="3"/>
    <x v="0"/>
  </r>
  <r>
    <x v="8609"/>
    <x v="4286"/>
    <x v="611"/>
    <x v="610"/>
    <x v="1"/>
    <s v="BT-11440"/>
    <s v="Bobby Trafton"/>
    <x v="0"/>
    <x v="0"/>
    <s v="New York City"/>
    <x v="15"/>
    <n v="10035"/>
    <x v="3"/>
    <s v="FUR-BO-10003272"/>
    <x v="0"/>
    <x v="0"/>
    <s v="O'Sullivan Living Dimensions 5-Shelf Bookcases"/>
    <x v="3832"/>
    <n v="2"/>
    <n v="0.2"/>
    <n v="-44.196000000000026"/>
    <x v="3"/>
    <x v="0"/>
  </r>
  <r>
    <x v="8610"/>
    <x v="4286"/>
    <x v="611"/>
    <x v="610"/>
    <x v="1"/>
    <s v="BT-11440"/>
    <s v="Bobby Trafton"/>
    <x v="0"/>
    <x v="0"/>
    <s v="New York City"/>
    <x v="15"/>
    <n v="10035"/>
    <x v="3"/>
    <s v="FUR-FU-10002191"/>
    <x v="0"/>
    <x v="5"/>
    <s v="G.E. Halogen Desk Lamp Bulbs"/>
    <x v="544"/>
    <n v="2"/>
    <n v="0"/>
    <n v="6.7008000000000001"/>
    <x v="3"/>
    <x v="0"/>
  </r>
  <r>
    <x v="8611"/>
    <x v="4287"/>
    <x v="38"/>
    <x v="251"/>
    <x v="0"/>
    <s v="SE-20110"/>
    <s v="Sanjit Engle"/>
    <x v="0"/>
    <x v="0"/>
    <s v="Oxnard"/>
    <x v="1"/>
    <n v="93030"/>
    <x v="1"/>
    <s v="TEC-AC-10000682"/>
    <x v="2"/>
    <x v="11"/>
    <s v="Kensington K72356US Mouse-in-a-Box USB Desktop Mouse"/>
    <x v="2076"/>
    <n v="5"/>
    <n v="0"/>
    <n v="29.032499999999999"/>
    <x v="1"/>
    <x v="0"/>
  </r>
  <r>
    <x v="8612"/>
    <x v="4288"/>
    <x v="1198"/>
    <x v="1261"/>
    <x v="0"/>
    <s v="HG-14965"/>
    <s v="Henry Goldwyn"/>
    <x v="1"/>
    <x v="0"/>
    <s v="Los Angeles"/>
    <x v="1"/>
    <n v="90036"/>
    <x v="1"/>
    <s v="OFF-AR-10000588"/>
    <x v="1"/>
    <x v="6"/>
    <s v="Newell 345"/>
    <x v="2010"/>
    <n v="2"/>
    <n v="0"/>
    <n v="10.316800000000001"/>
    <x v="1"/>
    <x v="0"/>
  </r>
  <r>
    <x v="8613"/>
    <x v="4289"/>
    <x v="1199"/>
    <x v="954"/>
    <x v="1"/>
    <s v="PF-19165"/>
    <s v="Philip Fox"/>
    <x v="0"/>
    <x v="0"/>
    <s v="Oakland"/>
    <x v="1"/>
    <n v="94601"/>
    <x v="1"/>
    <s v="TEC-AC-10002001"/>
    <x v="2"/>
    <x v="11"/>
    <s v="Logitech Wireless Gaming Headset G930"/>
    <x v="651"/>
    <n v="3"/>
    <n v="0"/>
    <n v="177.58890000000002"/>
    <x v="1"/>
    <x v="0"/>
  </r>
  <r>
    <x v="8614"/>
    <x v="4290"/>
    <x v="545"/>
    <x v="126"/>
    <x v="1"/>
    <s v="BD-11770"/>
    <s v="Bryan Davis"/>
    <x v="0"/>
    <x v="0"/>
    <s v="Edmonds"/>
    <x v="4"/>
    <n v="98026"/>
    <x v="1"/>
    <s v="OFF-LA-10003720"/>
    <x v="1"/>
    <x v="2"/>
    <s v="Avery 487"/>
    <x v="1576"/>
    <n v="2"/>
    <n v="0"/>
    <n v="3.4685999999999999"/>
    <x v="1"/>
    <x v="0"/>
  </r>
  <r>
    <x v="8615"/>
    <x v="4290"/>
    <x v="545"/>
    <x v="126"/>
    <x v="1"/>
    <s v="BD-11770"/>
    <s v="Bryan Davis"/>
    <x v="0"/>
    <x v="0"/>
    <s v="Edmonds"/>
    <x v="4"/>
    <n v="98026"/>
    <x v="1"/>
    <s v="OFF-BI-10004364"/>
    <x v="1"/>
    <x v="8"/>
    <s v="Storex Dura Pro Binders"/>
    <x v="5523"/>
    <n v="3"/>
    <n v="0.2"/>
    <n v="4.4550000000000001"/>
    <x v="1"/>
    <x v="0"/>
  </r>
  <r>
    <x v="8616"/>
    <x v="4290"/>
    <x v="545"/>
    <x v="126"/>
    <x v="1"/>
    <s v="BD-11770"/>
    <s v="Bryan Davis"/>
    <x v="0"/>
    <x v="0"/>
    <s v="Edmonds"/>
    <x v="4"/>
    <n v="98026"/>
    <x v="1"/>
    <s v="OFF-PA-10000100"/>
    <x v="1"/>
    <x v="10"/>
    <s v="Xerox 1945"/>
    <x v="2658"/>
    <n v="2"/>
    <n v="0"/>
    <n v="40.170200000000001"/>
    <x v="1"/>
    <x v="0"/>
  </r>
  <r>
    <x v="8617"/>
    <x v="4290"/>
    <x v="545"/>
    <x v="126"/>
    <x v="1"/>
    <s v="BD-11770"/>
    <s v="Bryan Davis"/>
    <x v="0"/>
    <x v="0"/>
    <s v="Edmonds"/>
    <x v="4"/>
    <n v="98026"/>
    <x v="1"/>
    <s v="OFF-BI-10004826"/>
    <x v="1"/>
    <x v="8"/>
    <s v="JM Magazine Binder"/>
    <x v="5524"/>
    <n v="3"/>
    <n v="0.2"/>
    <n v="13.868400000000001"/>
    <x v="1"/>
    <x v="0"/>
  </r>
  <r>
    <x v="8618"/>
    <x v="4291"/>
    <x v="448"/>
    <x v="494"/>
    <x v="1"/>
    <s v="BT-11395"/>
    <s v="Bill Tyler"/>
    <x v="1"/>
    <x v="0"/>
    <s v="Los Angeles"/>
    <x v="1"/>
    <n v="90004"/>
    <x v="1"/>
    <s v="FUR-TA-10001520"/>
    <x v="0"/>
    <x v="3"/>
    <s v="Lesro Sheffield Collection Coffee Table, End Table, Center Table, Corner Table"/>
    <x v="3860"/>
    <n v="7"/>
    <n v="0.2"/>
    <n v="-14.987700000000061"/>
    <x v="1"/>
    <x v="1"/>
  </r>
  <r>
    <x v="8619"/>
    <x v="4292"/>
    <x v="565"/>
    <x v="462"/>
    <x v="0"/>
    <s v="EM-14095"/>
    <s v="Eudokia Martin"/>
    <x v="1"/>
    <x v="0"/>
    <s v="New York City"/>
    <x v="15"/>
    <n v="10024"/>
    <x v="3"/>
    <s v="OFF-ST-10001031"/>
    <x v="1"/>
    <x v="4"/>
    <s v="Adjustable Personal File Tote"/>
    <x v="5525"/>
    <n v="4"/>
    <n v="0"/>
    <n v="16.931200000000004"/>
    <x v="3"/>
    <x v="0"/>
  </r>
  <r>
    <x v="8620"/>
    <x v="4293"/>
    <x v="44"/>
    <x v="748"/>
    <x v="0"/>
    <s v="LC-17050"/>
    <s v="Liz Carlisle"/>
    <x v="0"/>
    <x v="0"/>
    <s v="Dallas"/>
    <x v="5"/>
    <n v="75217"/>
    <x v="2"/>
    <s v="FUR-FU-10003878"/>
    <x v="0"/>
    <x v="5"/>
    <s v="Linden 10&quot; Round Wall Clock, Black"/>
    <x v="5526"/>
    <n v="5"/>
    <n v="0.6"/>
    <n v="-19.863999999999997"/>
    <x v="2"/>
    <x v="0"/>
  </r>
  <r>
    <x v="8621"/>
    <x v="4294"/>
    <x v="726"/>
    <x v="380"/>
    <x v="1"/>
    <s v="FH-14275"/>
    <s v="Frank Hawley"/>
    <x v="1"/>
    <x v="0"/>
    <s v="Franklin"/>
    <x v="18"/>
    <n v="37064"/>
    <x v="0"/>
    <s v="OFF-AP-10000358"/>
    <x v="1"/>
    <x v="9"/>
    <s v="Fellowes Basic Home/Office Series Surge Protectors"/>
    <x v="5527"/>
    <n v="2"/>
    <n v="0.2"/>
    <n v="2.3363999999999976"/>
    <x v="0"/>
    <x v="0"/>
  </r>
  <r>
    <x v="8622"/>
    <x v="4295"/>
    <x v="581"/>
    <x v="417"/>
    <x v="1"/>
    <s v="CM-12235"/>
    <s v="Chris McAfee"/>
    <x v="0"/>
    <x v="0"/>
    <s v="Phoenix"/>
    <x v="16"/>
    <n v="85023"/>
    <x v="1"/>
    <s v="OFF-ST-10000876"/>
    <x v="1"/>
    <x v="4"/>
    <s v="Eldon Simplefile Box Office"/>
    <x v="5528"/>
    <n v="4"/>
    <n v="0.2"/>
    <n v="3.9808000000000003"/>
    <x v="1"/>
    <x v="1"/>
  </r>
  <r>
    <x v="8623"/>
    <x v="4296"/>
    <x v="50"/>
    <x v="837"/>
    <x v="1"/>
    <s v="FM-14380"/>
    <s v="Fred McMath"/>
    <x v="0"/>
    <x v="0"/>
    <s v="Miami"/>
    <x v="2"/>
    <n v="33178"/>
    <x v="0"/>
    <s v="OFF-BI-10004224"/>
    <x v="1"/>
    <x v="8"/>
    <s v="Catalog Binders with Expanding Posts"/>
    <x v="1444"/>
    <n v="6"/>
    <n v="0.7"/>
    <n v="-100.91999999999999"/>
    <x v="0"/>
    <x v="0"/>
  </r>
  <r>
    <x v="8624"/>
    <x v="4296"/>
    <x v="50"/>
    <x v="837"/>
    <x v="1"/>
    <s v="FM-14380"/>
    <s v="Fred McMath"/>
    <x v="0"/>
    <x v="0"/>
    <s v="Miami"/>
    <x v="2"/>
    <n v="33178"/>
    <x v="0"/>
    <s v="TEC-AC-10004568"/>
    <x v="2"/>
    <x v="11"/>
    <s v="Maxell LTO Ultrium - 800 GB"/>
    <x v="1375"/>
    <n v="5"/>
    <n v="0.2"/>
    <n v="-1.3995000000000104"/>
    <x v="0"/>
    <x v="0"/>
  </r>
  <r>
    <x v="8625"/>
    <x v="4297"/>
    <x v="575"/>
    <x v="301"/>
    <x v="1"/>
    <s v="HG-14965"/>
    <s v="Henry Goldwyn"/>
    <x v="1"/>
    <x v="0"/>
    <s v="Colorado Springs"/>
    <x v="22"/>
    <n v="80906"/>
    <x v="1"/>
    <s v="OFF-PA-10000533"/>
    <x v="1"/>
    <x v="10"/>
    <s v="Southworth Parchment Paper &amp; Envelopes"/>
    <x v="937"/>
    <n v="3"/>
    <n v="0.2"/>
    <n v="5.1011999999999995"/>
    <x v="1"/>
    <x v="0"/>
  </r>
  <r>
    <x v="8626"/>
    <x v="4298"/>
    <x v="67"/>
    <x v="64"/>
    <x v="1"/>
    <s v="AG-10525"/>
    <s v="Andy Gerbode"/>
    <x v="1"/>
    <x v="0"/>
    <s v="New York City"/>
    <x v="15"/>
    <n v="10011"/>
    <x v="3"/>
    <s v="OFF-ST-10003638"/>
    <x v="1"/>
    <x v="4"/>
    <s v="Mobile Personal File Cube"/>
    <x v="3824"/>
    <n v="3"/>
    <n v="0"/>
    <n v="18.970199999999998"/>
    <x v="3"/>
    <x v="0"/>
  </r>
  <r>
    <x v="8627"/>
    <x v="4298"/>
    <x v="67"/>
    <x v="64"/>
    <x v="1"/>
    <s v="AG-10525"/>
    <s v="Andy Gerbode"/>
    <x v="1"/>
    <x v="0"/>
    <s v="New York City"/>
    <x v="15"/>
    <n v="10011"/>
    <x v="3"/>
    <s v="TEC-AC-10002305"/>
    <x v="2"/>
    <x v="11"/>
    <s v="KeyTronic E03601U1 - Keyboard - Beige"/>
    <x v="2597"/>
    <n v="5"/>
    <n v="0"/>
    <n v="16.199999999999992"/>
    <x v="3"/>
    <x v="0"/>
  </r>
  <r>
    <x v="8628"/>
    <x v="4298"/>
    <x v="67"/>
    <x v="64"/>
    <x v="1"/>
    <s v="AG-10525"/>
    <s v="Andy Gerbode"/>
    <x v="1"/>
    <x v="0"/>
    <s v="New York City"/>
    <x v="15"/>
    <n v="10011"/>
    <x v="3"/>
    <s v="OFF-BI-10000605"/>
    <x v="1"/>
    <x v="8"/>
    <s v="Acco Pressboard Covers with Storage Hooks, 9 1/2&quot; x 11&quot;, Executive Red"/>
    <x v="861"/>
    <n v="2"/>
    <n v="0.2"/>
    <n v="2.0573999999999995"/>
    <x v="3"/>
    <x v="0"/>
  </r>
  <r>
    <x v="8629"/>
    <x v="4298"/>
    <x v="67"/>
    <x v="64"/>
    <x v="1"/>
    <s v="AG-10525"/>
    <s v="Andy Gerbode"/>
    <x v="1"/>
    <x v="0"/>
    <s v="New York City"/>
    <x v="15"/>
    <n v="10011"/>
    <x v="3"/>
    <s v="FUR-TA-10003569"/>
    <x v="0"/>
    <x v="3"/>
    <s v="Bretford CR8500 Series Meeting Room Furniture"/>
    <x v="5529"/>
    <n v="2"/>
    <n v="0.4"/>
    <n v="-120.29400000000004"/>
    <x v="3"/>
    <x v="0"/>
  </r>
  <r>
    <x v="8630"/>
    <x v="4298"/>
    <x v="67"/>
    <x v="64"/>
    <x v="1"/>
    <s v="AG-10525"/>
    <s v="Andy Gerbode"/>
    <x v="1"/>
    <x v="0"/>
    <s v="New York City"/>
    <x v="15"/>
    <n v="10011"/>
    <x v="3"/>
    <s v="OFF-FA-10003059"/>
    <x v="1"/>
    <x v="13"/>
    <s v="Assorted Color Push Pins"/>
    <x v="5530"/>
    <n v="4"/>
    <n v="0"/>
    <n v="2.3891999999999998"/>
    <x v="3"/>
    <x v="0"/>
  </r>
  <r>
    <x v="8631"/>
    <x v="4299"/>
    <x v="1062"/>
    <x v="879"/>
    <x v="2"/>
    <s v="OT-18730"/>
    <s v="Olvera Toch"/>
    <x v="0"/>
    <x v="0"/>
    <s v="Bethlehem"/>
    <x v="9"/>
    <n v="18018"/>
    <x v="3"/>
    <s v="FUR-BO-10004409"/>
    <x v="0"/>
    <x v="0"/>
    <s v="Safco Value Mate Series Steel Bookcases, Baked Enamel Finish on Steel, Gray"/>
    <x v="5531"/>
    <n v="5"/>
    <n v="0.5"/>
    <n v="-78.078000000000003"/>
    <x v="3"/>
    <x v="0"/>
  </r>
  <r>
    <x v="8632"/>
    <x v="4299"/>
    <x v="1062"/>
    <x v="879"/>
    <x v="2"/>
    <s v="OT-18730"/>
    <s v="Olvera Toch"/>
    <x v="0"/>
    <x v="0"/>
    <s v="Bethlehem"/>
    <x v="9"/>
    <n v="18018"/>
    <x v="3"/>
    <s v="OFF-BI-10000545"/>
    <x v="1"/>
    <x v="8"/>
    <s v="GBC Ibimaster 500 Manual ProClick Binding System"/>
    <x v="5341"/>
    <n v="6"/>
    <n v="0.7"/>
    <n v="-913.17599999999993"/>
    <x v="3"/>
    <x v="0"/>
  </r>
  <r>
    <x v="8633"/>
    <x v="4299"/>
    <x v="1062"/>
    <x v="879"/>
    <x v="2"/>
    <s v="OT-18730"/>
    <s v="Olvera Toch"/>
    <x v="0"/>
    <x v="0"/>
    <s v="Bethlehem"/>
    <x v="9"/>
    <n v="18018"/>
    <x v="3"/>
    <s v="OFF-AP-10004052"/>
    <x v="1"/>
    <x v="9"/>
    <s v="Hoover Replacement Belts For Soft Guard &amp; Commercial Ltweight Upright Vacs, 2/Pk"/>
    <x v="5408"/>
    <n v="3"/>
    <n v="0.2"/>
    <n v="0.7110000000000003"/>
    <x v="3"/>
    <x v="0"/>
  </r>
  <r>
    <x v="8634"/>
    <x v="4300"/>
    <x v="326"/>
    <x v="346"/>
    <x v="1"/>
    <s v="SV-20365"/>
    <s v="Seth Vernon"/>
    <x v="0"/>
    <x v="0"/>
    <s v="Philadelphia"/>
    <x v="9"/>
    <n v="19140"/>
    <x v="3"/>
    <s v="FUR-BO-10001798"/>
    <x v="0"/>
    <x v="0"/>
    <s v="Bush Somerset Collection Bookcase"/>
    <x v="5532"/>
    <n v="2"/>
    <n v="0.5"/>
    <n v="-89.066399999999987"/>
    <x v="3"/>
    <x v="0"/>
  </r>
  <r>
    <x v="8635"/>
    <x v="4301"/>
    <x v="1013"/>
    <x v="1108"/>
    <x v="2"/>
    <s v="JM-16195"/>
    <s v="Justin MacKendrick"/>
    <x v="0"/>
    <x v="0"/>
    <s v="Louisville"/>
    <x v="0"/>
    <n v="40214"/>
    <x v="0"/>
    <s v="OFF-AR-10004010"/>
    <x v="1"/>
    <x v="6"/>
    <s v="Hunt Boston Vacuum Mount KS Pencil Sharpener"/>
    <x v="5368"/>
    <n v="5"/>
    <n v="0"/>
    <n v="45.487000000000002"/>
    <x v="0"/>
    <x v="0"/>
  </r>
  <r>
    <x v="8636"/>
    <x v="4301"/>
    <x v="1013"/>
    <x v="1108"/>
    <x v="2"/>
    <s v="JM-16195"/>
    <s v="Justin MacKendrick"/>
    <x v="0"/>
    <x v="0"/>
    <s v="Louisville"/>
    <x v="0"/>
    <n v="40214"/>
    <x v="0"/>
    <s v="OFF-ST-10000585"/>
    <x v="1"/>
    <x v="4"/>
    <s v="Economy Rollaway Files"/>
    <x v="5533"/>
    <n v="5"/>
    <n v="0"/>
    <n v="214.76"/>
    <x v="0"/>
    <x v="0"/>
  </r>
  <r>
    <x v="8637"/>
    <x v="4302"/>
    <x v="842"/>
    <x v="1060"/>
    <x v="1"/>
    <s v="HM-14980"/>
    <s v="Henry MacAllister"/>
    <x v="0"/>
    <x v="0"/>
    <s v="Seattle"/>
    <x v="4"/>
    <n v="98105"/>
    <x v="1"/>
    <s v="FUR-FU-10000397"/>
    <x v="0"/>
    <x v="5"/>
    <s v="Luxo Economy Swing Arm Lamp"/>
    <x v="5534"/>
    <n v="7"/>
    <n v="0"/>
    <n v="39.082400000000007"/>
    <x v="1"/>
    <x v="0"/>
  </r>
  <r>
    <x v="8638"/>
    <x v="4303"/>
    <x v="283"/>
    <x v="892"/>
    <x v="2"/>
    <s v="PO-19180"/>
    <s v="Philisse Overcash"/>
    <x v="2"/>
    <x v="0"/>
    <s v="Kenosha"/>
    <x v="6"/>
    <n v="53142"/>
    <x v="2"/>
    <s v="TEC-AC-10000736"/>
    <x v="2"/>
    <x v="11"/>
    <s v="Logitech G600 MMO Gaming Mouse"/>
    <x v="4516"/>
    <n v="5"/>
    <n v="0"/>
    <n v="143.982"/>
    <x v="2"/>
    <x v="0"/>
  </r>
  <r>
    <x v="8639"/>
    <x v="4304"/>
    <x v="736"/>
    <x v="345"/>
    <x v="0"/>
    <s v="KC-16675"/>
    <s v="Kimberly Carter"/>
    <x v="1"/>
    <x v="0"/>
    <s v="Henderson"/>
    <x v="0"/>
    <n v="42420"/>
    <x v="0"/>
    <s v="OFF-BI-10004970"/>
    <x v="1"/>
    <x v="8"/>
    <s v="ACCOHIDE 3-Ring Binder, Blue, 1&quot;"/>
    <x v="714"/>
    <n v="3"/>
    <n v="0"/>
    <n v="5.8232999999999997"/>
    <x v="0"/>
    <x v="0"/>
  </r>
  <r>
    <x v="8640"/>
    <x v="4305"/>
    <x v="602"/>
    <x v="1019"/>
    <x v="1"/>
    <s v="DB-13120"/>
    <s v="David Bremer"/>
    <x v="1"/>
    <x v="0"/>
    <s v="Dallas"/>
    <x v="5"/>
    <n v="75217"/>
    <x v="2"/>
    <s v="OFF-BI-10000545"/>
    <x v="1"/>
    <x v="8"/>
    <s v="GBC Ibimaster 500 Manual ProClick Binding System"/>
    <x v="5535"/>
    <n v="5"/>
    <n v="0.8"/>
    <n v="-1141.47"/>
    <x v="2"/>
    <x v="0"/>
  </r>
  <r>
    <x v="8641"/>
    <x v="4306"/>
    <x v="574"/>
    <x v="348"/>
    <x v="3"/>
    <s v="SV-20935"/>
    <s v="Susan Vittorini"/>
    <x v="0"/>
    <x v="0"/>
    <s v="Peoria"/>
    <x v="16"/>
    <n v="85345"/>
    <x v="1"/>
    <s v="OFF-BI-10001670"/>
    <x v="1"/>
    <x v="8"/>
    <s v="Vinyl Sectional Post Binders"/>
    <x v="5536"/>
    <n v="6"/>
    <n v="0.7"/>
    <n v="-45.239999999999995"/>
    <x v="1"/>
    <x v="0"/>
  </r>
  <r>
    <x v="8642"/>
    <x v="4307"/>
    <x v="627"/>
    <x v="112"/>
    <x v="1"/>
    <s v="NS-18640"/>
    <s v="Noel Staavos"/>
    <x v="1"/>
    <x v="0"/>
    <s v="Jacksonville"/>
    <x v="3"/>
    <n v="28540"/>
    <x v="0"/>
    <s v="OFF-FA-10000624"/>
    <x v="1"/>
    <x v="13"/>
    <s v="OIC Binder Clips"/>
    <x v="5305"/>
    <n v="11"/>
    <n v="0.2"/>
    <n v="11.814"/>
    <x v="0"/>
    <x v="0"/>
  </r>
  <r>
    <x v="8643"/>
    <x v="4307"/>
    <x v="627"/>
    <x v="112"/>
    <x v="1"/>
    <s v="NS-18640"/>
    <s v="Noel Staavos"/>
    <x v="1"/>
    <x v="0"/>
    <s v="Jacksonville"/>
    <x v="3"/>
    <n v="28540"/>
    <x v="0"/>
    <s v="OFF-LA-10002945"/>
    <x v="1"/>
    <x v="2"/>
    <s v="Permanent Self-Adhesive File Folder Labels for Typewriters, 1 1/8 x 3 1/2, White"/>
    <x v="1325"/>
    <n v="1"/>
    <n v="0.2"/>
    <n v="1.6379999999999997"/>
    <x v="0"/>
    <x v="0"/>
  </r>
  <r>
    <x v="8644"/>
    <x v="4307"/>
    <x v="627"/>
    <x v="112"/>
    <x v="1"/>
    <s v="NS-18640"/>
    <s v="Noel Staavos"/>
    <x v="1"/>
    <x v="0"/>
    <s v="Jacksonville"/>
    <x v="3"/>
    <n v="28540"/>
    <x v="0"/>
    <s v="OFF-BI-10000315"/>
    <x v="1"/>
    <x v="8"/>
    <s v="Poly Designer Cover &amp; Back"/>
    <x v="5537"/>
    <n v="7"/>
    <n v="0.7"/>
    <n v="-29.244599999999991"/>
    <x v="0"/>
    <x v="0"/>
  </r>
  <r>
    <x v="8645"/>
    <x v="4307"/>
    <x v="627"/>
    <x v="112"/>
    <x v="1"/>
    <s v="NS-18640"/>
    <s v="Noel Staavos"/>
    <x v="1"/>
    <x v="0"/>
    <s v="Jacksonville"/>
    <x v="3"/>
    <n v="28540"/>
    <x v="0"/>
    <s v="FUR-FU-10000023"/>
    <x v="0"/>
    <x v="5"/>
    <s v="Eldon Wave Desk Accessories"/>
    <x v="5364"/>
    <n v="1"/>
    <n v="0.2"/>
    <n v="1.4136000000000002"/>
    <x v="0"/>
    <x v="0"/>
  </r>
  <r>
    <x v="8646"/>
    <x v="4308"/>
    <x v="881"/>
    <x v="533"/>
    <x v="1"/>
    <s v="MH-17455"/>
    <s v="Mark Hamilton"/>
    <x v="0"/>
    <x v="0"/>
    <s v="Los Angeles"/>
    <x v="1"/>
    <n v="90032"/>
    <x v="1"/>
    <s v="FUR-CH-10004698"/>
    <x v="0"/>
    <x v="1"/>
    <s v="Padded Folding Chairs, Black, 4/Carton"/>
    <x v="4934"/>
    <n v="3"/>
    <n v="0.2"/>
    <n v="19.435200000000009"/>
    <x v="1"/>
    <x v="1"/>
  </r>
  <r>
    <x v="8647"/>
    <x v="4309"/>
    <x v="901"/>
    <x v="222"/>
    <x v="2"/>
    <s v="RR-19525"/>
    <s v="Rick Reed"/>
    <x v="1"/>
    <x v="0"/>
    <s v="Nashville"/>
    <x v="18"/>
    <n v="37211"/>
    <x v="0"/>
    <s v="FUR-CH-10004477"/>
    <x v="0"/>
    <x v="1"/>
    <s v="Global Push Button Manager's Chair, Indigo"/>
    <x v="5538"/>
    <n v="2"/>
    <n v="0.2"/>
    <n v="10.960199999999993"/>
    <x v="0"/>
    <x v="0"/>
  </r>
  <r>
    <x v="8648"/>
    <x v="4310"/>
    <x v="875"/>
    <x v="1151"/>
    <x v="1"/>
    <s v="RH-19555"/>
    <s v="Ritsa Hightower"/>
    <x v="0"/>
    <x v="0"/>
    <s v="Charlotte"/>
    <x v="3"/>
    <n v="28205"/>
    <x v="0"/>
    <s v="OFF-ST-10003816"/>
    <x v="1"/>
    <x v="4"/>
    <s v="Fellowes High-Stak Drawer Files"/>
    <x v="3327"/>
    <n v="5"/>
    <n v="0.2"/>
    <n v="26.428499999999957"/>
    <x v="0"/>
    <x v="0"/>
  </r>
  <r>
    <x v="8649"/>
    <x v="4310"/>
    <x v="875"/>
    <x v="1151"/>
    <x v="1"/>
    <s v="RH-19555"/>
    <s v="Ritsa Hightower"/>
    <x v="0"/>
    <x v="0"/>
    <s v="Charlotte"/>
    <x v="3"/>
    <n v="28205"/>
    <x v="0"/>
    <s v="OFF-BI-10002429"/>
    <x v="1"/>
    <x v="8"/>
    <s v="Premier Elliptical Ring Binder, Black"/>
    <x v="5539"/>
    <n v="3"/>
    <n v="0.7"/>
    <n v="-20.090399999999995"/>
    <x v="0"/>
    <x v="0"/>
  </r>
  <r>
    <x v="8650"/>
    <x v="4311"/>
    <x v="103"/>
    <x v="178"/>
    <x v="3"/>
    <s v="RP-19390"/>
    <s v="Resi Pölking"/>
    <x v="0"/>
    <x v="0"/>
    <s v="Seattle"/>
    <x v="4"/>
    <n v="98103"/>
    <x v="1"/>
    <s v="OFF-FA-10000840"/>
    <x v="1"/>
    <x v="13"/>
    <s v="OIC Thumb-Tacks"/>
    <x v="5540"/>
    <n v="5"/>
    <n v="0"/>
    <n v="2.6789999999999998"/>
    <x v="1"/>
    <x v="1"/>
  </r>
  <r>
    <x v="8651"/>
    <x v="4311"/>
    <x v="103"/>
    <x v="178"/>
    <x v="3"/>
    <s v="RP-19390"/>
    <s v="Resi Pölking"/>
    <x v="0"/>
    <x v="0"/>
    <s v="Seattle"/>
    <x v="4"/>
    <n v="98103"/>
    <x v="1"/>
    <s v="FUR-FU-10001918"/>
    <x v="0"/>
    <x v="5"/>
    <s v="C-Line Cubicle Keepers Polyproplyene Holder With Velcro Backings"/>
    <x v="5541"/>
    <n v="3"/>
    <n v="0"/>
    <n v="5.5341000000000014"/>
    <x v="1"/>
    <x v="1"/>
  </r>
  <r>
    <x v="8652"/>
    <x v="4311"/>
    <x v="103"/>
    <x v="178"/>
    <x v="3"/>
    <s v="RP-19390"/>
    <s v="Resi Pölking"/>
    <x v="0"/>
    <x v="0"/>
    <s v="Seattle"/>
    <x v="4"/>
    <n v="98103"/>
    <x v="1"/>
    <s v="OFF-SU-10001574"/>
    <x v="1"/>
    <x v="14"/>
    <s v="Acme Value Line Scissors"/>
    <x v="549"/>
    <n v="2"/>
    <n v="0"/>
    <n v="2.1899999999999995"/>
    <x v="1"/>
    <x v="1"/>
  </r>
  <r>
    <x v="8653"/>
    <x v="4311"/>
    <x v="103"/>
    <x v="178"/>
    <x v="3"/>
    <s v="RP-19390"/>
    <s v="Resi Pölking"/>
    <x v="0"/>
    <x v="0"/>
    <s v="Seattle"/>
    <x v="4"/>
    <n v="98103"/>
    <x v="1"/>
    <s v="TEC-AC-10001606"/>
    <x v="2"/>
    <x v="11"/>
    <s v="Logitech Wireless Performance Mouse MX for PC and Mac"/>
    <x v="1664"/>
    <n v="2"/>
    <n v="0"/>
    <n v="75.992400000000004"/>
    <x v="1"/>
    <x v="1"/>
  </r>
  <r>
    <x v="8654"/>
    <x v="4311"/>
    <x v="103"/>
    <x v="178"/>
    <x v="3"/>
    <s v="RP-19390"/>
    <s v="Resi Pölking"/>
    <x v="0"/>
    <x v="0"/>
    <s v="Seattle"/>
    <x v="4"/>
    <n v="98103"/>
    <x v="1"/>
    <s v="TEC-AC-10003399"/>
    <x v="2"/>
    <x v="11"/>
    <s v="Memorex Mini Travel Drive 64 GB USB 2.0 Flash Drive"/>
    <x v="5542"/>
    <n v="4"/>
    <n v="0"/>
    <n v="60.883200000000002"/>
    <x v="1"/>
    <x v="1"/>
  </r>
  <r>
    <x v="8655"/>
    <x v="4311"/>
    <x v="103"/>
    <x v="178"/>
    <x v="3"/>
    <s v="RP-19390"/>
    <s v="Resi Pölking"/>
    <x v="0"/>
    <x v="0"/>
    <s v="Seattle"/>
    <x v="4"/>
    <n v="98103"/>
    <x v="1"/>
    <s v="TEC-AC-10000865"/>
    <x v="2"/>
    <x v="11"/>
    <s v="WD My Passport Ultra 500GB Portable External Hard Drive"/>
    <x v="5543"/>
    <n v="2"/>
    <n v="0"/>
    <n v="20.059999999999988"/>
    <x v="1"/>
    <x v="1"/>
  </r>
  <r>
    <x v="8656"/>
    <x v="4311"/>
    <x v="103"/>
    <x v="178"/>
    <x v="3"/>
    <s v="RP-19390"/>
    <s v="Resi Pölking"/>
    <x v="0"/>
    <x v="0"/>
    <s v="Seattle"/>
    <x v="4"/>
    <n v="98103"/>
    <x v="1"/>
    <s v="OFF-PA-10002923"/>
    <x v="1"/>
    <x v="10"/>
    <s v="Xerox 1942"/>
    <x v="1553"/>
    <n v="1"/>
    <n v="0"/>
    <n v="24.47"/>
    <x v="1"/>
    <x v="1"/>
  </r>
  <r>
    <x v="8657"/>
    <x v="4311"/>
    <x v="103"/>
    <x v="178"/>
    <x v="3"/>
    <s v="RP-19390"/>
    <s v="Resi Pölking"/>
    <x v="0"/>
    <x v="0"/>
    <s v="Seattle"/>
    <x v="4"/>
    <n v="98103"/>
    <x v="1"/>
    <s v="OFF-AP-10004785"/>
    <x v="1"/>
    <x v="9"/>
    <s v="Holmes Replacement Filter for HEPA Air Cleaner, Medium Room"/>
    <x v="5544"/>
    <n v="2"/>
    <n v="0"/>
    <n v="9.743800000000002"/>
    <x v="1"/>
    <x v="1"/>
  </r>
  <r>
    <x v="8658"/>
    <x v="4312"/>
    <x v="1028"/>
    <x v="22"/>
    <x v="1"/>
    <s v="KB-16600"/>
    <s v="Ken Brennan"/>
    <x v="1"/>
    <x v="0"/>
    <s v="Chicago"/>
    <x v="10"/>
    <n v="60623"/>
    <x v="2"/>
    <s v="OFF-BI-10003727"/>
    <x v="1"/>
    <x v="8"/>
    <s v="Avery Durable Slant Ring Binders With Label Holder"/>
    <x v="5545"/>
    <n v="1"/>
    <n v="0.8"/>
    <n v="-1.3376000000000001"/>
    <x v="2"/>
    <x v="0"/>
  </r>
  <r>
    <x v="8659"/>
    <x v="4313"/>
    <x v="323"/>
    <x v="1054"/>
    <x v="1"/>
    <s v="MH-17620"/>
    <s v="Matt Hagelstein"/>
    <x v="1"/>
    <x v="0"/>
    <s v="Cincinnati"/>
    <x v="24"/>
    <n v="45231"/>
    <x v="3"/>
    <s v="OFF-PA-10002246"/>
    <x v="1"/>
    <x v="10"/>
    <s v="Wirebound Four 2-3/4 x 5 Forms per Page, 400 Sets per Book"/>
    <x v="2733"/>
    <n v="6"/>
    <n v="0.2"/>
    <n v="11.223000000000001"/>
    <x v="3"/>
    <x v="0"/>
  </r>
  <r>
    <x v="8660"/>
    <x v="4314"/>
    <x v="920"/>
    <x v="524"/>
    <x v="1"/>
    <s v="HZ-14950"/>
    <s v="Henia Zydlo"/>
    <x v="0"/>
    <x v="0"/>
    <s v="Fort Lauderdale"/>
    <x v="2"/>
    <n v="33311"/>
    <x v="0"/>
    <s v="FUR-BO-10003965"/>
    <x v="0"/>
    <x v="0"/>
    <s v="O'Sullivan Manor Hill 2-Door Library in Brianna Oak"/>
    <x v="1937"/>
    <n v="5"/>
    <n v="0.2"/>
    <n v="-81.440999999999946"/>
    <x v="0"/>
    <x v="0"/>
  </r>
  <r>
    <x v="8661"/>
    <x v="4315"/>
    <x v="793"/>
    <x v="280"/>
    <x v="1"/>
    <s v="JG-15160"/>
    <s v="James Galang"/>
    <x v="0"/>
    <x v="0"/>
    <s v="Houston"/>
    <x v="5"/>
    <n v="77041"/>
    <x v="2"/>
    <s v="FUR-FU-10000175"/>
    <x v="0"/>
    <x v="5"/>
    <s v="DAX Wood Document Frame."/>
    <x v="5546"/>
    <n v="4"/>
    <n v="0.6"/>
    <n v="-15.9268"/>
    <x v="2"/>
    <x v="0"/>
  </r>
  <r>
    <x v="8662"/>
    <x v="4315"/>
    <x v="793"/>
    <x v="280"/>
    <x v="1"/>
    <s v="JG-15160"/>
    <s v="James Galang"/>
    <x v="0"/>
    <x v="0"/>
    <s v="Houston"/>
    <x v="5"/>
    <n v="77041"/>
    <x v="2"/>
    <s v="TEC-PH-10001336"/>
    <x v="2"/>
    <x v="7"/>
    <s v="Digium D40 VoIP phone"/>
    <x v="5547"/>
    <n v="6"/>
    <n v="0.2"/>
    <n v="69.654599999999988"/>
    <x v="2"/>
    <x v="0"/>
  </r>
  <r>
    <x v="8663"/>
    <x v="4315"/>
    <x v="793"/>
    <x v="280"/>
    <x v="1"/>
    <s v="JG-15160"/>
    <s v="James Galang"/>
    <x v="0"/>
    <x v="0"/>
    <s v="Houston"/>
    <x v="5"/>
    <n v="77041"/>
    <x v="2"/>
    <s v="OFF-PA-10001954"/>
    <x v="1"/>
    <x v="10"/>
    <s v="Xerox 1964"/>
    <x v="5548"/>
    <n v="7"/>
    <n v="0.2"/>
    <n v="41.568799999999996"/>
    <x v="2"/>
    <x v="0"/>
  </r>
  <r>
    <x v="8664"/>
    <x v="4316"/>
    <x v="983"/>
    <x v="1300"/>
    <x v="0"/>
    <s v="AB-10165"/>
    <s v="Alan Barnes"/>
    <x v="0"/>
    <x v="0"/>
    <s v="Lakewood"/>
    <x v="1"/>
    <n v="90712"/>
    <x v="1"/>
    <s v="FUR-FU-10004973"/>
    <x v="0"/>
    <x v="5"/>
    <s v="Flat Face Poster Frame"/>
    <x v="5549"/>
    <n v="5"/>
    <n v="0"/>
    <n v="39.564000000000007"/>
    <x v="1"/>
    <x v="0"/>
  </r>
  <r>
    <x v="8665"/>
    <x v="4317"/>
    <x v="1019"/>
    <x v="1058"/>
    <x v="2"/>
    <s v="HJ-14875"/>
    <s v="Heather Jas"/>
    <x v="2"/>
    <x v="0"/>
    <s v="San Francisco"/>
    <x v="1"/>
    <n v="94122"/>
    <x v="1"/>
    <s v="OFF-SU-10004231"/>
    <x v="1"/>
    <x v="14"/>
    <s v="Acme Tagit Stainless Steel Antibacterial Scissors"/>
    <x v="5550"/>
    <n v="5"/>
    <n v="0"/>
    <n v="13.365"/>
    <x v="1"/>
    <x v="1"/>
  </r>
  <r>
    <x v="8666"/>
    <x v="4318"/>
    <x v="945"/>
    <x v="771"/>
    <x v="2"/>
    <s v="CJ-11875"/>
    <s v="Carl Jackson"/>
    <x v="1"/>
    <x v="0"/>
    <s v="Philadelphia"/>
    <x v="9"/>
    <n v="19140"/>
    <x v="3"/>
    <s v="OFF-AR-10004269"/>
    <x v="1"/>
    <x v="6"/>
    <s v="Newell 31"/>
    <x v="1053"/>
    <n v="5"/>
    <n v="0.2"/>
    <n v="1.6519999999999992"/>
    <x v="3"/>
    <x v="0"/>
  </r>
  <r>
    <x v="8667"/>
    <x v="4319"/>
    <x v="596"/>
    <x v="746"/>
    <x v="0"/>
    <s v="ED-13885"/>
    <s v="Emily Ducich"/>
    <x v="2"/>
    <x v="0"/>
    <s v="Seattle"/>
    <x v="4"/>
    <n v="98115"/>
    <x v="1"/>
    <s v="OFF-BI-10004002"/>
    <x v="1"/>
    <x v="8"/>
    <s v="Wilson Jones International Size A4 Ring Binders"/>
    <x v="2444"/>
    <n v="4"/>
    <n v="0.2"/>
    <n v="19.375999999999998"/>
    <x v="1"/>
    <x v="0"/>
  </r>
  <r>
    <x v="8668"/>
    <x v="4319"/>
    <x v="596"/>
    <x v="746"/>
    <x v="0"/>
    <s v="ED-13885"/>
    <s v="Emily Ducich"/>
    <x v="2"/>
    <x v="0"/>
    <s v="Seattle"/>
    <x v="4"/>
    <n v="98115"/>
    <x v="1"/>
    <s v="TEC-MA-10000752"/>
    <x v="2"/>
    <x v="15"/>
    <s v="Texas Instrument TI-15 Fraction Calculator"/>
    <x v="1057"/>
    <n v="1"/>
    <n v="0.2"/>
    <n v="3.7569999999999992"/>
    <x v="1"/>
    <x v="0"/>
  </r>
  <r>
    <x v="8669"/>
    <x v="4320"/>
    <x v="139"/>
    <x v="603"/>
    <x v="0"/>
    <s v="AI-10855"/>
    <s v="Arianne Irving"/>
    <x v="0"/>
    <x v="0"/>
    <s v="Los Angeles"/>
    <x v="1"/>
    <n v="90036"/>
    <x v="1"/>
    <s v="OFF-PA-10004947"/>
    <x v="1"/>
    <x v="10"/>
    <s v="Easy-staple paper"/>
    <x v="860"/>
    <n v="4"/>
    <n v="0"/>
    <n v="7.7039999999999988"/>
    <x v="1"/>
    <x v="0"/>
  </r>
  <r>
    <x v="8670"/>
    <x v="4321"/>
    <x v="422"/>
    <x v="916"/>
    <x v="0"/>
    <s v="KB-16315"/>
    <s v="Karl Braun"/>
    <x v="0"/>
    <x v="0"/>
    <s v="Cleveland"/>
    <x v="24"/>
    <n v="44105"/>
    <x v="3"/>
    <s v="FUR-FU-10004904"/>
    <x v="0"/>
    <x v="5"/>
    <s v="Eldon &quot;L&quot; Workstation Diamond Chairmat"/>
    <x v="5551"/>
    <n v="3"/>
    <n v="0.2"/>
    <n v="-18.23520000000002"/>
    <x v="3"/>
    <x v="0"/>
  </r>
  <r>
    <x v="8671"/>
    <x v="4321"/>
    <x v="422"/>
    <x v="916"/>
    <x v="0"/>
    <s v="KB-16315"/>
    <s v="Karl Braun"/>
    <x v="0"/>
    <x v="0"/>
    <s v="Cleveland"/>
    <x v="24"/>
    <n v="44105"/>
    <x v="3"/>
    <s v="OFF-ST-10002790"/>
    <x v="1"/>
    <x v="4"/>
    <s v="Safco Industrial Shelving"/>
    <x v="5092"/>
    <n v="2"/>
    <n v="0.2"/>
    <n v="-25.108999999999988"/>
    <x v="3"/>
    <x v="0"/>
  </r>
  <r>
    <x v="8672"/>
    <x v="4322"/>
    <x v="911"/>
    <x v="638"/>
    <x v="1"/>
    <s v="JS-16030"/>
    <s v="Joy Smith"/>
    <x v="0"/>
    <x v="0"/>
    <s v="Decatur"/>
    <x v="10"/>
    <n v="62521"/>
    <x v="2"/>
    <s v="OFF-FA-10004854"/>
    <x v="1"/>
    <x v="13"/>
    <s v="Vinyl Coated Wire Paper Clips in Organizer Box, 800/Box"/>
    <x v="5385"/>
    <n v="2"/>
    <n v="0.2"/>
    <n v="6.1991999999999994"/>
    <x v="2"/>
    <x v="0"/>
  </r>
  <r>
    <x v="8673"/>
    <x v="4322"/>
    <x v="911"/>
    <x v="638"/>
    <x v="1"/>
    <s v="JS-16030"/>
    <s v="Joy Smith"/>
    <x v="0"/>
    <x v="0"/>
    <s v="Decatur"/>
    <x v="10"/>
    <n v="62521"/>
    <x v="2"/>
    <s v="FUR-CH-10004063"/>
    <x v="0"/>
    <x v="1"/>
    <s v="Global Deluxe High-Back Manager's Chair"/>
    <x v="121"/>
    <n v="3"/>
    <n v="0.3"/>
    <n v="-8.5794000000000779"/>
    <x v="2"/>
    <x v="0"/>
  </r>
  <r>
    <x v="8674"/>
    <x v="4322"/>
    <x v="911"/>
    <x v="638"/>
    <x v="1"/>
    <s v="JS-16030"/>
    <s v="Joy Smith"/>
    <x v="0"/>
    <x v="0"/>
    <s v="Decatur"/>
    <x v="10"/>
    <n v="62521"/>
    <x v="2"/>
    <s v="OFF-ST-10000642"/>
    <x v="1"/>
    <x v="4"/>
    <s v="Tennsco Lockers, Gray"/>
    <x v="4503"/>
    <n v="3"/>
    <n v="0.2"/>
    <n v="-8.1822000000000052"/>
    <x v="2"/>
    <x v="0"/>
  </r>
  <r>
    <x v="8675"/>
    <x v="4322"/>
    <x v="911"/>
    <x v="638"/>
    <x v="1"/>
    <s v="JS-16030"/>
    <s v="Joy Smith"/>
    <x v="0"/>
    <x v="0"/>
    <s v="Decatur"/>
    <x v="10"/>
    <n v="62521"/>
    <x v="2"/>
    <s v="OFF-AR-10004078"/>
    <x v="1"/>
    <x v="6"/>
    <s v="Newell 312"/>
    <x v="5552"/>
    <n v="6"/>
    <n v="0.2"/>
    <n v="3.5039999999999996"/>
    <x v="2"/>
    <x v="0"/>
  </r>
  <r>
    <x v="8676"/>
    <x v="4322"/>
    <x v="911"/>
    <x v="638"/>
    <x v="1"/>
    <s v="JS-16030"/>
    <s v="Joy Smith"/>
    <x v="0"/>
    <x v="0"/>
    <s v="Decatur"/>
    <x v="10"/>
    <n v="62521"/>
    <x v="2"/>
    <s v="FUR-FU-10004270"/>
    <x v="0"/>
    <x v="5"/>
    <s v="Executive Impressions 13&quot; Clairmont Wall Clock"/>
    <x v="5553"/>
    <n v="1"/>
    <n v="0.6"/>
    <n v="-3.6536999999999988"/>
    <x v="2"/>
    <x v="0"/>
  </r>
  <r>
    <x v="8677"/>
    <x v="4323"/>
    <x v="1200"/>
    <x v="215"/>
    <x v="2"/>
    <s v="PO-18850"/>
    <s v="Patrick O'Brill"/>
    <x v="0"/>
    <x v="0"/>
    <s v="Mansfield"/>
    <x v="5"/>
    <n v="76063"/>
    <x v="2"/>
    <s v="FUR-TA-10004607"/>
    <x v="0"/>
    <x v="3"/>
    <s v="Hon 2111 Invitation Series Straight Table"/>
    <x v="5554"/>
    <n v="5"/>
    <n v="0.3"/>
    <n v="-81.306500000000028"/>
    <x v="2"/>
    <x v="0"/>
  </r>
  <r>
    <x v="8678"/>
    <x v="4324"/>
    <x v="476"/>
    <x v="62"/>
    <x v="0"/>
    <s v="RD-19810"/>
    <s v="Ross DeVincentis"/>
    <x v="2"/>
    <x v="0"/>
    <s v="Houston"/>
    <x v="5"/>
    <n v="77070"/>
    <x v="2"/>
    <s v="OFF-BI-10001132"/>
    <x v="1"/>
    <x v="8"/>
    <s v="Acco PRESSTEX Data Binder with Storage Hooks, Dark Blue, 9 1/2&quot; X 11&quot;"/>
    <x v="5555"/>
    <n v="8"/>
    <n v="0.8"/>
    <n v="-13.342400000000001"/>
    <x v="2"/>
    <x v="0"/>
  </r>
  <r>
    <x v="8679"/>
    <x v="4324"/>
    <x v="476"/>
    <x v="62"/>
    <x v="0"/>
    <s v="RD-19810"/>
    <s v="Ross DeVincentis"/>
    <x v="2"/>
    <x v="0"/>
    <s v="Houston"/>
    <x v="5"/>
    <n v="77070"/>
    <x v="2"/>
    <s v="TEC-AC-10001714"/>
    <x v="2"/>
    <x v="11"/>
    <s v="Logitech MX Performance Wireless Mouse"/>
    <x v="4703"/>
    <n v="5"/>
    <n v="0.2"/>
    <n v="33.906499999999994"/>
    <x v="2"/>
    <x v="0"/>
  </r>
  <r>
    <x v="8680"/>
    <x v="4325"/>
    <x v="49"/>
    <x v="845"/>
    <x v="0"/>
    <s v="JD-15895"/>
    <s v="Jonathan Doherty"/>
    <x v="1"/>
    <x v="0"/>
    <s v="Richmond"/>
    <x v="17"/>
    <n v="23223"/>
    <x v="0"/>
    <s v="OFF-AP-10002945"/>
    <x v="1"/>
    <x v="9"/>
    <s v="Honeywell Enviracaire Portable HEPA Air Cleaner for 17' x 22' Room"/>
    <x v="5556"/>
    <n v="7"/>
    <n v="0"/>
    <n v="694.50149999999985"/>
    <x v="0"/>
    <x v="0"/>
  </r>
  <r>
    <x v="8681"/>
    <x v="4325"/>
    <x v="49"/>
    <x v="845"/>
    <x v="0"/>
    <s v="JD-15895"/>
    <s v="Jonathan Doherty"/>
    <x v="1"/>
    <x v="0"/>
    <s v="Richmond"/>
    <x v="17"/>
    <n v="23223"/>
    <x v="0"/>
    <s v="OFF-SU-10004664"/>
    <x v="1"/>
    <x v="14"/>
    <s v="Acme Softgrip Scissors"/>
    <x v="5557"/>
    <n v="5"/>
    <n v="0"/>
    <n v="11.802999999999999"/>
    <x v="0"/>
    <x v="0"/>
  </r>
  <r>
    <x v="8682"/>
    <x v="4326"/>
    <x v="1127"/>
    <x v="1105"/>
    <x v="1"/>
    <s v="SR-20740"/>
    <s v="Steven Roelle"/>
    <x v="2"/>
    <x v="0"/>
    <s v="Arlington"/>
    <x v="17"/>
    <n v="22204"/>
    <x v="0"/>
    <s v="TEC-AC-10002550"/>
    <x v="2"/>
    <x v="11"/>
    <s v="Maxell 4.7GB DVD-RW 3/Pack"/>
    <x v="3706"/>
    <n v="3"/>
    <n v="0"/>
    <n v="16.2486"/>
    <x v="0"/>
    <x v="0"/>
  </r>
  <r>
    <x v="8683"/>
    <x v="4327"/>
    <x v="920"/>
    <x v="670"/>
    <x v="1"/>
    <s v="TZ-21580"/>
    <s v="Tracy Zic"/>
    <x v="0"/>
    <x v="0"/>
    <s v="San Francisco"/>
    <x v="1"/>
    <n v="94122"/>
    <x v="1"/>
    <s v="OFF-AR-10002335"/>
    <x v="1"/>
    <x v="6"/>
    <s v="DIXON Oriole Pencils"/>
    <x v="788"/>
    <n v="2"/>
    <n v="0"/>
    <n v="1.3416000000000001"/>
    <x v="1"/>
    <x v="0"/>
  </r>
  <r>
    <x v="8684"/>
    <x v="4328"/>
    <x v="186"/>
    <x v="491"/>
    <x v="1"/>
    <s v="TN-21040"/>
    <s v="Tanja Norvell"/>
    <x v="2"/>
    <x v="0"/>
    <s v="San Diego"/>
    <x v="1"/>
    <n v="92024"/>
    <x v="1"/>
    <s v="TEC-AC-10001445"/>
    <x v="2"/>
    <x v="11"/>
    <s v="Imation USB 2.0 Swivel Flash Drive USB flash drive - 4 GB - Pink"/>
    <x v="5558"/>
    <n v="7"/>
    <n v="0"/>
    <n v="4.4540999999999986"/>
    <x v="1"/>
    <x v="0"/>
  </r>
  <r>
    <x v="8685"/>
    <x v="4329"/>
    <x v="237"/>
    <x v="551"/>
    <x v="0"/>
    <s v="PW-19030"/>
    <s v="Pauline Webber"/>
    <x v="1"/>
    <x v="0"/>
    <s v="Watertown"/>
    <x v="15"/>
    <n v="13601"/>
    <x v="3"/>
    <s v="OFF-ST-10003996"/>
    <x v="1"/>
    <x v="4"/>
    <s v="Letter/Legal File Tote with Clear Snap-On Lid, Black Granite"/>
    <x v="5559"/>
    <n v="6"/>
    <n v="0"/>
    <n v="25.053599999999996"/>
    <x v="3"/>
    <x v="0"/>
  </r>
  <r>
    <x v="8686"/>
    <x v="4330"/>
    <x v="190"/>
    <x v="674"/>
    <x v="3"/>
    <s v="AH-10075"/>
    <s v="Adam Hart"/>
    <x v="1"/>
    <x v="0"/>
    <s v="Los Angeles"/>
    <x v="1"/>
    <n v="90036"/>
    <x v="1"/>
    <s v="OFF-SU-10003505"/>
    <x v="1"/>
    <x v="14"/>
    <s v="Premier Electric Letter Opener"/>
    <x v="4540"/>
    <n v="2"/>
    <n v="0"/>
    <n v="11.585999999999984"/>
    <x v="1"/>
    <x v="0"/>
  </r>
  <r>
    <x v="8687"/>
    <x v="4330"/>
    <x v="190"/>
    <x v="674"/>
    <x v="3"/>
    <s v="AH-10075"/>
    <s v="Adam Hart"/>
    <x v="1"/>
    <x v="0"/>
    <s v="Los Angeles"/>
    <x v="1"/>
    <n v="90036"/>
    <x v="1"/>
    <s v="OFF-FA-10000624"/>
    <x v="1"/>
    <x v="13"/>
    <s v="OIC Binder Clips"/>
    <x v="1511"/>
    <n v="5"/>
    <n v="0"/>
    <n v="8.9499999999999993"/>
    <x v="1"/>
    <x v="0"/>
  </r>
  <r>
    <x v="8688"/>
    <x v="4330"/>
    <x v="190"/>
    <x v="674"/>
    <x v="3"/>
    <s v="AH-10075"/>
    <s v="Adam Hart"/>
    <x v="1"/>
    <x v="0"/>
    <s v="Los Angeles"/>
    <x v="1"/>
    <n v="90036"/>
    <x v="1"/>
    <s v="OFF-PA-10002870"/>
    <x v="1"/>
    <x v="10"/>
    <s v="Ampad Phone Message Book, Recycled, 400 Message Capacity, 5 ¾” x 11”"/>
    <x v="1140"/>
    <n v="2"/>
    <n v="0"/>
    <n v="5.6159999999999997"/>
    <x v="1"/>
    <x v="0"/>
  </r>
  <r>
    <x v="8689"/>
    <x v="4331"/>
    <x v="58"/>
    <x v="129"/>
    <x v="1"/>
    <s v="AY-10555"/>
    <s v="Andy Yotov"/>
    <x v="1"/>
    <x v="0"/>
    <s v="Philadelphia"/>
    <x v="9"/>
    <n v="19140"/>
    <x v="3"/>
    <s v="OFF-AR-10002257"/>
    <x v="1"/>
    <x v="6"/>
    <s v="Eldon Spacemaker Box, Quick-Snap Lid, Clear"/>
    <x v="2245"/>
    <n v="3"/>
    <n v="0.2"/>
    <n v="1.102199999999999"/>
    <x v="3"/>
    <x v="0"/>
  </r>
  <r>
    <x v="8690"/>
    <x v="4332"/>
    <x v="1041"/>
    <x v="964"/>
    <x v="1"/>
    <s v="SP-20650"/>
    <s v="Stephanie Phelps"/>
    <x v="1"/>
    <x v="0"/>
    <s v="Akron"/>
    <x v="24"/>
    <n v="44312"/>
    <x v="3"/>
    <s v="TEC-PH-10003580"/>
    <x v="2"/>
    <x v="7"/>
    <s v="Cisco IP Phone 7961G-GE VoIP phone"/>
    <x v="4688"/>
    <n v="2"/>
    <n v="0.4"/>
    <n v="-56.310799999999972"/>
    <x v="3"/>
    <x v="0"/>
  </r>
  <r>
    <x v="8691"/>
    <x v="4332"/>
    <x v="1041"/>
    <x v="964"/>
    <x v="1"/>
    <s v="SP-20650"/>
    <s v="Stephanie Phelps"/>
    <x v="1"/>
    <x v="0"/>
    <s v="Akron"/>
    <x v="24"/>
    <n v="44312"/>
    <x v="3"/>
    <s v="TEC-PH-10001530"/>
    <x v="2"/>
    <x v="7"/>
    <s v="Plantronics Voyager Pro Legend"/>
    <x v="5560"/>
    <n v="2"/>
    <n v="0.4"/>
    <n v="-49.437600000000032"/>
    <x v="3"/>
    <x v="0"/>
  </r>
  <r>
    <x v="8692"/>
    <x v="4332"/>
    <x v="1041"/>
    <x v="964"/>
    <x v="1"/>
    <s v="SP-20650"/>
    <s v="Stephanie Phelps"/>
    <x v="1"/>
    <x v="0"/>
    <s v="Akron"/>
    <x v="24"/>
    <n v="44312"/>
    <x v="3"/>
    <s v="TEC-AC-10000420"/>
    <x v="2"/>
    <x v="11"/>
    <s v="Logitech G500s Laser Gaming Mouse with Adjustable Weight Tuning"/>
    <x v="463"/>
    <n v="5"/>
    <n v="0.2"/>
    <n v="48.992999999999995"/>
    <x v="3"/>
    <x v="0"/>
  </r>
  <r>
    <x v="8693"/>
    <x v="4333"/>
    <x v="1057"/>
    <x v="464"/>
    <x v="1"/>
    <s v="ED-13885"/>
    <s v="Emily Ducich"/>
    <x v="2"/>
    <x v="0"/>
    <s v="San Francisco"/>
    <x v="1"/>
    <n v="94110"/>
    <x v="1"/>
    <s v="TEC-AC-10000892"/>
    <x v="2"/>
    <x v="11"/>
    <s v="NETGEAR N750 Dual Band Wi-Fi Gigabit Router"/>
    <x v="5561"/>
    <n v="5"/>
    <n v="0"/>
    <n v="162"/>
    <x v="1"/>
    <x v="1"/>
  </r>
  <r>
    <x v="8694"/>
    <x v="4334"/>
    <x v="709"/>
    <x v="1301"/>
    <x v="0"/>
    <s v="CR-12625"/>
    <s v="Corey Roper"/>
    <x v="2"/>
    <x v="0"/>
    <s v="Grand Rapids"/>
    <x v="12"/>
    <n v="49505"/>
    <x v="2"/>
    <s v="OFF-PA-10001934"/>
    <x v="1"/>
    <x v="10"/>
    <s v="Xerox 1993"/>
    <x v="541"/>
    <n v="3"/>
    <n v="0"/>
    <n v="9.5256000000000007"/>
    <x v="2"/>
    <x v="0"/>
  </r>
  <r>
    <x v="8695"/>
    <x v="4335"/>
    <x v="175"/>
    <x v="31"/>
    <x v="0"/>
    <s v="CS-12400"/>
    <s v="Christopher Schild"/>
    <x v="2"/>
    <x v="0"/>
    <s v="San Francisco"/>
    <x v="1"/>
    <n v="94109"/>
    <x v="1"/>
    <s v="FUR-TA-10003473"/>
    <x v="0"/>
    <x v="3"/>
    <s v="Bretford Rectangular Conference Table Tops"/>
    <x v="1216"/>
    <n v="1"/>
    <n v="0.2"/>
    <n v="11.283900000000017"/>
    <x v="1"/>
    <x v="0"/>
  </r>
  <r>
    <x v="8696"/>
    <x v="4336"/>
    <x v="140"/>
    <x v="46"/>
    <x v="1"/>
    <s v="TS-21205"/>
    <s v="Thomas Seio"/>
    <x v="1"/>
    <x v="0"/>
    <s v="Nashville"/>
    <x v="18"/>
    <n v="37211"/>
    <x v="0"/>
    <s v="TEC-PH-10001051"/>
    <x v="2"/>
    <x v="7"/>
    <s v="HTC One"/>
    <x v="1977"/>
    <n v="3"/>
    <n v="0.2"/>
    <n v="26.997299999999967"/>
    <x v="0"/>
    <x v="1"/>
  </r>
  <r>
    <x v="8697"/>
    <x v="4336"/>
    <x v="140"/>
    <x v="46"/>
    <x v="1"/>
    <s v="TS-21205"/>
    <s v="Thomas Seio"/>
    <x v="1"/>
    <x v="0"/>
    <s v="Nashville"/>
    <x v="18"/>
    <n v="37211"/>
    <x v="0"/>
    <s v="FUR-FU-10004351"/>
    <x v="0"/>
    <x v="5"/>
    <s v="Staple-based wall hangings"/>
    <x v="5562"/>
    <n v="4"/>
    <n v="0.2"/>
    <n v="9.3504000000000005"/>
    <x v="0"/>
    <x v="1"/>
  </r>
  <r>
    <x v="8698"/>
    <x v="4336"/>
    <x v="140"/>
    <x v="46"/>
    <x v="1"/>
    <s v="TS-21205"/>
    <s v="Thomas Seio"/>
    <x v="1"/>
    <x v="0"/>
    <s v="Nashville"/>
    <x v="18"/>
    <n v="37211"/>
    <x v="0"/>
    <s v="FUR-TA-10004152"/>
    <x v="0"/>
    <x v="3"/>
    <s v="Barricks 18&quot; x 48&quot; Non-Folding Utility Table with Bottom Storage Shelf"/>
    <x v="5563"/>
    <n v="2"/>
    <n v="0.4"/>
    <n v="-28.224000000000004"/>
    <x v="0"/>
    <x v="1"/>
  </r>
  <r>
    <x v="8699"/>
    <x v="4336"/>
    <x v="140"/>
    <x v="46"/>
    <x v="1"/>
    <s v="TS-21205"/>
    <s v="Thomas Seio"/>
    <x v="1"/>
    <x v="0"/>
    <s v="Nashville"/>
    <x v="18"/>
    <n v="37211"/>
    <x v="0"/>
    <s v="TEC-PH-10000560"/>
    <x v="2"/>
    <x v="7"/>
    <s v="Samsung Galaxy S III - 16GB - pebble blue (T-Mobile)"/>
    <x v="5564"/>
    <n v="8"/>
    <n v="0.2"/>
    <n v="223.99360000000013"/>
    <x v="0"/>
    <x v="1"/>
  </r>
  <r>
    <x v="8700"/>
    <x v="4336"/>
    <x v="140"/>
    <x v="46"/>
    <x v="1"/>
    <s v="TS-21205"/>
    <s v="Thomas Seio"/>
    <x v="1"/>
    <x v="0"/>
    <s v="Nashville"/>
    <x v="18"/>
    <n v="37211"/>
    <x v="0"/>
    <s v="OFF-AP-10004249"/>
    <x v="1"/>
    <x v="9"/>
    <s v="Staple holder"/>
    <x v="5565"/>
    <n v="8"/>
    <n v="0.2"/>
    <n v="6.7031999999999954"/>
    <x v="0"/>
    <x v="1"/>
  </r>
  <r>
    <x v="8701"/>
    <x v="4336"/>
    <x v="140"/>
    <x v="46"/>
    <x v="1"/>
    <s v="TS-21205"/>
    <s v="Thomas Seio"/>
    <x v="1"/>
    <x v="0"/>
    <s v="Nashville"/>
    <x v="18"/>
    <n v="37211"/>
    <x v="0"/>
    <s v="OFF-ST-10001490"/>
    <x v="1"/>
    <x v="4"/>
    <s v="Hot File 7-Pocket, Floor Stand"/>
    <x v="573"/>
    <n v="1"/>
    <n v="0.2"/>
    <n v="17.84699999999998"/>
    <x v="0"/>
    <x v="1"/>
  </r>
  <r>
    <x v="8702"/>
    <x v="4336"/>
    <x v="140"/>
    <x v="46"/>
    <x v="1"/>
    <s v="TS-21205"/>
    <s v="Thomas Seio"/>
    <x v="1"/>
    <x v="0"/>
    <s v="Nashville"/>
    <x v="18"/>
    <n v="37211"/>
    <x v="0"/>
    <s v="OFF-PA-10000312"/>
    <x v="1"/>
    <x v="10"/>
    <s v="Xerox 1955"/>
    <x v="5566"/>
    <n v="5"/>
    <n v="0.2"/>
    <n v="29.691999999999993"/>
    <x v="0"/>
    <x v="1"/>
  </r>
  <r>
    <x v="8703"/>
    <x v="4337"/>
    <x v="879"/>
    <x v="656"/>
    <x v="1"/>
    <s v="RP-19390"/>
    <s v="Resi Pölking"/>
    <x v="0"/>
    <x v="0"/>
    <s v="Philadelphia"/>
    <x v="9"/>
    <n v="19120"/>
    <x v="3"/>
    <s v="OFF-AP-10002906"/>
    <x v="1"/>
    <x v="9"/>
    <s v="Hoover Replacement Belt for Commercial Guardsman Heavy-Duty Upright Vacuum"/>
    <x v="1503"/>
    <n v="2"/>
    <n v="0.2"/>
    <n v="0.44399999999999973"/>
    <x v="3"/>
    <x v="0"/>
  </r>
  <r>
    <x v="8704"/>
    <x v="4338"/>
    <x v="310"/>
    <x v="1050"/>
    <x v="2"/>
    <s v="IL-15100"/>
    <s v="Ivan Liston"/>
    <x v="0"/>
    <x v="0"/>
    <s v="Houston"/>
    <x v="5"/>
    <n v="77041"/>
    <x v="2"/>
    <s v="TEC-PH-10004100"/>
    <x v="2"/>
    <x v="7"/>
    <s v="Griffin GC17055 Auxiliary Audio Cable"/>
    <x v="5567"/>
    <n v="8"/>
    <n v="0.2"/>
    <n v="11.513600000000004"/>
    <x v="2"/>
    <x v="0"/>
  </r>
  <r>
    <x v="8705"/>
    <x v="4339"/>
    <x v="1201"/>
    <x v="703"/>
    <x v="1"/>
    <s v="NF-18475"/>
    <s v="Neil Französisch"/>
    <x v="2"/>
    <x v="0"/>
    <s v="Reno"/>
    <x v="33"/>
    <n v="89502"/>
    <x v="1"/>
    <s v="OFF-FA-10000254"/>
    <x v="1"/>
    <x v="13"/>
    <s v="Sterling Rubber Bands by Alliance"/>
    <x v="5568"/>
    <n v="1"/>
    <n v="0"/>
    <n v="0"/>
    <x v="1"/>
    <x v="0"/>
  </r>
  <r>
    <x v="8706"/>
    <x v="4340"/>
    <x v="78"/>
    <x v="178"/>
    <x v="1"/>
    <s v="PP-18955"/>
    <s v="Paul Prost"/>
    <x v="2"/>
    <x v="0"/>
    <s v="New York City"/>
    <x v="15"/>
    <n v="10009"/>
    <x v="3"/>
    <s v="FUR-CH-10004289"/>
    <x v="0"/>
    <x v="1"/>
    <s v="Global Super Steno Chair"/>
    <x v="3140"/>
    <n v="2"/>
    <n v="0.1"/>
    <n v="13.437199999999986"/>
    <x v="3"/>
    <x v="0"/>
  </r>
  <r>
    <x v="8707"/>
    <x v="4340"/>
    <x v="78"/>
    <x v="178"/>
    <x v="1"/>
    <s v="PP-18955"/>
    <s v="Paul Prost"/>
    <x v="2"/>
    <x v="0"/>
    <s v="New York City"/>
    <x v="15"/>
    <n v="10009"/>
    <x v="3"/>
    <s v="OFF-AR-10003469"/>
    <x v="1"/>
    <x v="6"/>
    <s v="Nontoxic Chalk"/>
    <x v="2872"/>
    <n v="2"/>
    <n v="0"/>
    <n v="1.6896"/>
    <x v="3"/>
    <x v="0"/>
  </r>
  <r>
    <x v="8708"/>
    <x v="4341"/>
    <x v="912"/>
    <x v="7"/>
    <x v="2"/>
    <s v="JD-16150"/>
    <s v="Justin Deggeller"/>
    <x v="1"/>
    <x v="0"/>
    <s v="Los Angeles"/>
    <x v="1"/>
    <n v="90008"/>
    <x v="1"/>
    <s v="TEC-PH-10004188"/>
    <x v="2"/>
    <x v="7"/>
    <s v="OtterBox Commuter Series Case - Samsung Galaxy S4"/>
    <x v="5569"/>
    <n v="4"/>
    <n v="0.2"/>
    <n v="-17.992799999999999"/>
    <x v="1"/>
    <x v="0"/>
  </r>
  <r>
    <x v="8709"/>
    <x v="4341"/>
    <x v="912"/>
    <x v="7"/>
    <x v="2"/>
    <s v="JD-16150"/>
    <s v="Justin Deggeller"/>
    <x v="1"/>
    <x v="0"/>
    <s v="Los Angeles"/>
    <x v="1"/>
    <n v="90008"/>
    <x v="1"/>
    <s v="FUR-BO-10004015"/>
    <x v="0"/>
    <x v="0"/>
    <s v="Bush Andora Bookcase, Maple/Graphite Gray Finish"/>
    <x v="5570"/>
    <n v="3"/>
    <n v="0.15"/>
    <n v="25.197899999999969"/>
    <x v="1"/>
    <x v="0"/>
  </r>
  <r>
    <x v="8710"/>
    <x v="4341"/>
    <x v="912"/>
    <x v="7"/>
    <x v="2"/>
    <s v="JD-16150"/>
    <s v="Justin Deggeller"/>
    <x v="1"/>
    <x v="0"/>
    <s v="Los Angeles"/>
    <x v="1"/>
    <n v="90008"/>
    <x v="1"/>
    <s v="OFF-ST-10000991"/>
    <x v="1"/>
    <x v="4"/>
    <s v="Space Solutions HD Industrial Steel Shelving."/>
    <x v="3216"/>
    <n v="3"/>
    <n v="0"/>
    <n v="10.347300000000004"/>
    <x v="1"/>
    <x v="0"/>
  </r>
  <r>
    <x v="8711"/>
    <x v="4342"/>
    <x v="223"/>
    <x v="232"/>
    <x v="1"/>
    <s v="EJ-14155"/>
    <s v="Eva Jacobs"/>
    <x v="0"/>
    <x v="0"/>
    <s v="San Diego"/>
    <x v="1"/>
    <n v="92037"/>
    <x v="1"/>
    <s v="FUR-TA-10002958"/>
    <x v="0"/>
    <x v="3"/>
    <s v="Bevis Oval Conference Table, Walnut"/>
    <x v="188"/>
    <n v="3"/>
    <n v="0.2"/>
    <n v="-23.488200000000091"/>
    <x v="1"/>
    <x v="0"/>
  </r>
  <r>
    <x v="8712"/>
    <x v="4343"/>
    <x v="155"/>
    <x v="157"/>
    <x v="1"/>
    <s v="PW-19240"/>
    <s v="Pierre Wener"/>
    <x v="0"/>
    <x v="0"/>
    <s v="San Francisco"/>
    <x v="1"/>
    <n v="94110"/>
    <x v="1"/>
    <s v="FUR-BO-10002213"/>
    <x v="0"/>
    <x v="0"/>
    <s v="Sauder Forest Hills Library, Woodland Oak Finish"/>
    <x v="3754"/>
    <n v="3"/>
    <n v="0.15"/>
    <n v="-29.605799999999981"/>
    <x v="1"/>
    <x v="0"/>
  </r>
  <r>
    <x v="8713"/>
    <x v="4344"/>
    <x v="497"/>
    <x v="1302"/>
    <x v="1"/>
    <s v="TS-21430"/>
    <s v="Tom Stivers"/>
    <x v="1"/>
    <x v="0"/>
    <s v="San Diego"/>
    <x v="1"/>
    <n v="92105"/>
    <x v="1"/>
    <s v="TEC-PH-10000004"/>
    <x v="2"/>
    <x v="7"/>
    <s v="Belkin iPhone and iPad Lightning Cable"/>
    <x v="5571"/>
    <n v="6"/>
    <n v="0.2"/>
    <n v="5.3963999999999963"/>
    <x v="1"/>
    <x v="0"/>
  </r>
  <r>
    <x v="8714"/>
    <x v="4344"/>
    <x v="497"/>
    <x v="1302"/>
    <x v="1"/>
    <s v="TS-21430"/>
    <s v="Tom Stivers"/>
    <x v="1"/>
    <x v="0"/>
    <s v="San Diego"/>
    <x v="1"/>
    <n v="92105"/>
    <x v="1"/>
    <s v="OFF-BI-10003708"/>
    <x v="1"/>
    <x v="8"/>
    <s v="Acco Four Pocket Poly Ring Binder with Label Holder, Smoke, 1&quot;"/>
    <x v="1278"/>
    <n v="5"/>
    <n v="0.2"/>
    <n v="9.3124999999999982"/>
    <x v="1"/>
    <x v="0"/>
  </r>
  <r>
    <x v="8715"/>
    <x v="4345"/>
    <x v="673"/>
    <x v="541"/>
    <x v="0"/>
    <s v="BM-11650"/>
    <s v="Brian Moss"/>
    <x v="1"/>
    <x v="0"/>
    <s v="Elyria"/>
    <x v="24"/>
    <n v="44035"/>
    <x v="3"/>
    <s v="OFF-BI-10002949"/>
    <x v="1"/>
    <x v="8"/>
    <s v="Prestige Round Ring Binders"/>
    <x v="5572"/>
    <n v="1"/>
    <n v="0.7"/>
    <n v="-1.3983999999999996"/>
    <x v="3"/>
    <x v="0"/>
  </r>
  <r>
    <x v="8716"/>
    <x v="4346"/>
    <x v="1"/>
    <x v="1"/>
    <x v="0"/>
    <s v="AW-10930"/>
    <s v="Arthur Wiediger"/>
    <x v="2"/>
    <x v="0"/>
    <s v="Houston"/>
    <x v="5"/>
    <n v="77070"/>
    <x v="2"/>
    <s v="OFF-AP-10001242"/>
    <x v="1"/>
    <x v="9"/>
    <s v="APC 7 Outlet Network SurgeArrest Surge Protector"/>
    <x v="5573"/>
    <n v="4"/>
    <n v="0.8"/>
    <n v="-160.96"/>
    <x v="2"/>
    <x v="0"/>
  </r>
  <r>
    <x v="8717"/>
    <x v="4346"/>
    <x v="1"/>
    <x v="1"/>
    <x v="0"/>
    <s v="AW-10930"/>
    <s v="Arthur Wiediger"/>
    <x v="2"/>
    <x v="0"/>
    <s v="Houston"/>
    <x v="5"/>
    <n v="77070"/>
    <x v="2"/>
    <s v="FUR-FU-10001424"/>
    <x v="0"/>
    <x v="5"/>
    <s v="Dax Clear Box Frame"/>
    <x v="1913"/>
    <n v="2"/>
    <n v="0.6"/>
    <n v="-4.5396000000000019"/>
    <x v="2"/>
    <x v="0"/>
  </r>
  <r>
    <x v="8718"/>
    <x v="4346"/>
    <x v="1"/>
    <x v="1"/>
    <x v="0"/>
    <s v="AW-10930"/>
    <s v="Arthur Wiediger"/>
    <x v="2"/>
    <x v="0"/>
    <s v="Houston"/>
    <x v="5"/>
    <n v="77070"/>
    <x v="2"/>
    <s v="OFF-AR-10003469"/>
    <x v="1"/>
    <x v="6"/>
    <s v="Nontoxic Chalk"/>
    <x v="2437"/>
    <n v="8"/>
    <n v="0.2"/>
    <n v="3.9423999999999997"/>
    <x v="2"/>
    <x v="0"/>
  </r>
  <r>
    <x v="8719"/>
    <x v="4346"/>
    <x v="1"/>
    <x v="1"/>
    <x v="0"/>
    <s v="AW-10930"/>
    <s v="Arthur Wiediger"/>
    <x v="2"/>
    <x v="0"/>
    <s v="Houston"/>
    <x v="5"/>
    <n v="77070"/>
    <x v="2"/>
    <s v="OFF-PA-10000232"/>
    <x v="1"/>
    <x v="10"/>
    <s v="Xerox 1975"/>
    <x v="12"/>
    <n v="3"/>
    <n v="0.2"/>
    <n v="5.6375999999999999"/>
    <x v="2"/>
    <x v="0"/>
  </r>
  <r>
    <x v="8720"/>
    <x v="4346"/>
    <x v="1"/>
    <x v="1"/>
    <x v="0"/>
    <s v="AW-10930"/>
    <s v="Arthur Wiediger"/>
    <x v="2"/>
    <x v="0"/>
    <s v="Houston"/>
    <x v="5"/>
    <n v="77070"/>
    <x v="2"/>
    <s v="FUR-CH-10000229"/>
    <x v="0"/>
    <x v="1"/>
    <s v="Global Enterprise Series Seating High-Back Swivel/Tilt Chairs"/>
    <x v="5574"/>
    <n v="2"/>
    <n v="0.3"/>
    <n v="-119.23120000000003"/>
    <x v="2"/>
    <x v="0"/>
  </r>
  <r>
    <x v="8721"/>
    <x v="4346"/>
    <x v="1"/>
    <x v="1"/>
    <x v="0"/>
    <s v="AW-10930"/>
    <s v="Arthur Wiediger"/>
    <x v="2"/>
    <x v="0"/>
    <s v="Houston"/>
    <x v="5"/>
    <n v="77070"/>
    <x v="2"/>
    <s v="OFF-ST-10002562"/>
    <x v="1"/>
    <x v="4"/>
    <s v="Staple magnet"/>
    <x v="5575"/>
    <n v="9"/>
    <n v="0.2"/>
    <n v="6.7535999999999987"/>
    <x v="2"/>
    <x v="0"/>
  </r>
  <r>
    <x v="8722"/>
    <x v="4346"/>
    <x v="1"/>
    <x v="1"/>
    <x v="0"/>
    <s v="AW-10930"/>
    <s v="Arthur Wiediger"/>
    <x v="2"/>
    <x v="0"/>
    <s v="Houston"/>
    <x v="5"/>
    <n v="77070"/>
    <x v="2"/>
    <s v="OFF-BI-10001525"/>
    <x v="1"/>
    <x v="8"/>
    <s v="Acco Pressboard Covers with Storage Hooks, 14 7/8&quot; x 11&quot;, Executive Red"/>
    <x v="5576"/>
    <n v="2"/>
    <n v="0.8"/>
    <n v="-2.6670000000000007"/>
    <x v="2"/>
    <x v="0"/>
  </r>
  <r>
    <x v="8723"/>
    <x v="4347"/>
    <x v="723"/>
    <x v="844"/>
    <x v="0"/>
    <s v="MH-17290"/>
    <s v="Marc Harrigan"/>
    <x v="2"/>
    <x v="0"/>
    <s v="Miami"/>
    <x v="2"/>
    <n v="33178"/>
    <x v="0"/>
    <s v="OFF-PA-10002986"/>
    <x v="1"/>
    <x v="10"/>
    <s v="Xerox 1898"/>
    <x v="5577"/>
    <n v="7"/>
    <n v="0.2"/>
    <n v="13.0928"/>
    <x v="0"/>
    <x v="0"/>
  </r>
  <r>
    <x v="8724"/>
    <x v="4347"/>
    <x v="723"/>
    <x v="844"/>
    <x v="0"/>
    <s v="MH-17290"/>
    <s v="Marc Harrigan"/>
    <x v="2"/>
    <x v="0"/>
    <s v="Miami"/>
    <x v="2"/>
    <n v="33178"/>
    <x v="0"/>
    <s v="OFF-PA-10000143"/>
    <x v="1"/>
    <x v="10"/>
    <s v="Astroparche Fine Business Paper"/>
    <x v="869"/>
    <n v="6"/>
    <n v="0.2"/>
    <n v="8.8704000000000018"/>
    <x v="0"/>
    <x v="0"/>
  </r>
  <r>
    <x v="8725"/>
    <x v="4348"/>
    <x v="257"/>
    <x v="275"/>
    <x v="1"/>
    <s v="SW-20275"/>
    <s v="Scott Williamson"/>
    <x v="0"/>
    <x v="0"/>
    <s v="Seattle"/>
    <x v="4"/>
    <n v="98115"/>
    <x v="1"/>
    <s v="OFF-AR-10003752"/>
    <x v="1"/>
    <x v="6"/>
    <s v="Deluxe Chalkboard Eraser Cleaner"/>
    <x v="849"/>
    <n v="4"/>
    <n v="0"/>
    <n v="21.251999999999999"/>
    <x v="1"/>
    <x v="0"/>
  </r>
  <r>
    <x v="8726"/>
    <x v="4349"/>
    <x v="17"/>
    <x v="16"/>
    <x v="1"/>
    <s v="SP-20860"/>
    <s v="Sung Pak"/>
    <x v="1"/>
    <x v="0"/>
    <s v="Murfreesboro"/>
    <x v="18"/>
    <n v="37130"/>
    <x v="0"/>
    <s v="TEC-AC-10002370"/>
    <x v="2"/>
    <x v="11"/>
    <s v="Maxell CD-R Discs"/>
    <x v="5578"/>
    <n v="3"/>
    <n v="0.2"/>
    <n v="0.70919999999999961"/>
    <x v="0"/>
    <x v="0"/>
  </r>
  <r>
    <x v="8727"/>
    <x v="4349"/>
    <x v="17"/>
    <x v="16"/>
    <x v="1"/>
    <s v="SP-20860"/>
    <s v="Sung Pak"/>
    <x v="1"/>
    <x v="0"/>
    <s v="Murfreesboro"/>
    <x v="18"/>
    <n v="37130"/>
    <x v="0"/>
    <s v="FUR-FU-10002030"/>
    <x v="0"/>
    <x v="5"/>
    <s v="Executive Impressions 14&quot; Contract Wall Clock with Quartz Movement"/>
    <x v="5579"/>
    <n v="3"/>
    <n v="0.2"/>
    <n v="16.005600000000005"/>
    <x v="0"/>
    <x v="0"/>
  </r>
  <r>
    <x v="8728"/>
    <x v="4349"/>
    <x v="17"/>
    <x v="16"/>
    <x v="1"/>
    <s v="SP-20860"/>
    <s v="Sung Pak"/>
    <x v="1"/>
    <x v="0"/>
    <s v="Murfreesboro"/>
    <x v="18"/>
    <n v="37130"/>
    <x v="0"/>
    <s v="FUR-BO-10002853"/>
    <x v="0"/>
    <x v="0"/>
    <s v="O'Sullivan 5-Shelf Heavy-Duty Bookcases"/>
    <x v="5580"/>
    <n v="2"/>
    <n v="0.2"/>
    <n v="8.1939999999999955"/>
    <x v="0"/>
    <x v="0"/>
  </r>
  <r>
    <x v="8729"/>
    <x v="4349"/>
    <x v="17"/>
    <x v="16"/>
    <x v="1"/>
    <s v="SP-20860"/>
    <s v="Sung Pak"/>
    <x v="1"/>
    <x v="0"/>
    <s v="Murfreesboro"/>
    <x v="18"/>
    <n v="37130"/>
    <x v="0"/>
    <s v="OFF-ST-10002562"/>
    <x v="1"/>
    <x v="4"/>
    <s v="Staple magnet"/>
    <x v="2752"/>
    <n v="3"/>
    <n v="0.2"/>
    <n v="2.2511999999999999"/>
    <x v="0"/>
    <x v="0"/>
  </r>
  <r>
    <x v="8730"/>
    <x v="4349"/>
    <x v="17"/>
    <x v="16"/>
    <x v="1"/>
    <s v="SP-20860"/>
    <s v="Sung Pak"/>
    <x v="1"/>
    <x v="0"/>
    <s v="Murfreesboro"/>
    <x v="18"/>
    <n v="37130"/>
    <x v="0"/>
    <s v="TEC-AC-10004227"/>
    <x v="2"/>
    <x v="11"/>
    <s v="SanDisk Ultra 16 GB MicroSDHC Class 10 Memory Card"/>
    <x v="3145"/>
    <n v="7"/>
    <n v="0.2"/>
    <n v="-12.730200000000011"/>
    <x v="0"/>
    <x v="0"/>
  </r>
  <r>
    <x v="8731"/>
    <x v="4350"/>
    <x v="374"/>
    <x v="1066"/>
    <x v="1"/>
    <s v="SC-20695"/>
    <s v="Steve Chapman"/>
    <x v="1"/>
    <x v="0"/>
    <s v="Saint Louis"/>
    <x v="25"/>
    <n v="63116"/>
    <x v="2"/>
    <s v="OFF-SU-10002573"/>
    <x v="1"/>
    <x v="14"/>
    <s v="Acme 10&quot; Easy Grip Assistive Scissors"/>
    <x v="5581"/>
    <n v="3"/>
    <n v="0"/>
    <n v="15.776999999999996"/>
    <x v="2"/>
    <x v="0"/>
  </r>
  <r>
    <x v="8732"/>
    <x v="4351"/>
    <x v="818"/>
    <x v="89"/>
    <x v="0"/>
    <s v="PW-19030"/>
    <s v="Pauline Webber"/>
    <x v="1"/>
    <x v="0"/>
    <s v="Seattle"/>
    <x v="4"/>
    <n v="98105"/>
    <x v="1"/>
    <s v="OFF-PA-10003848"/>
    <x v="1"/>
    <x v="10"/>
    <s v="Xerox 1997"/>
    <x v="541"/>
    <n v="3"/>
    <n v="0"/>
    <n v="9.3312000000000008"/>
    <x v="1"/>
    <x v="0"/>
  </r>
  <r>
    <x v="8733"/>
    <x v="4351"/>
    <x v="818"/>
    <x v="89"/>
    <x v="0"/>
    <s v="PW-19030"/>
    <s v="Pauline Webber"/>
    <x v="1"/>
    <x v="0"/>
    <s v="Seattle"/>
    <x v="4"/>
    <n v="98105"/>
    <x v="1"/>
    <s v="FUR-FU-10001290"/>
    <x v="0"/>
    <x v="5"/>
    <s v="Executive Impressions Supervisor Wall Clock"/>
    <x v="487"/>
    <n v="3"/>
    <n v="0"/>
    <n v="40.415999999999997"/>
    <x v="1"/>
    <x v="0"/>
  </r>
  <r>
    <x v="8734"/>
    <x v="4351"/>
    <x v="818"/>
    <x v="89"/>
    <x v="0"/>
    <s v="PW-19030"/>
    <s v="Pauline Webber"/>
    <x v="1"/>
    <x v="0"/>
    <s v="Seattle"/>
    <x v="4"/>
    <n v="98105"/>
    <x v="1"/>
    <s v="TEC-AC-10003832"/>
    <x v="2"/>
    <x v="11"/>
    <s v="Logitech P710e Mobile Speakerphone"/>
    <x v="2694"/>
    <n v="5"/>
    <n v="0"/>
    <n v="244.61549999999988"/>
    <x v="1"/>
    <x v="0"/>
  </r>
  <r>
    <x v="8735"/>
    <x v="4352"/>
    <x v="315"/>
    <x v="1303"/>
    <x v="0"/>
    <s v="CS-12250"/>
    <s v="Chris Selesnick"/>
    <x v="1"/>
    <x v="0"/>
    <s v="New York City"/>
    <x v="15"/>
    <n v="10024"/>
    <x v="3"/>
    <s v="OFF-ST-10001558"/>
    <x v="1"/>
    <x v="4"/>
    <s v="Acco Perma 4000 Stacking Storage Drawers"/>
    <x v="647"/>
    <n v="4"/>
    <n v="0"/>
    <n v="9.7439999999999998"/>
    <x v="3"/>
    <x v="0"/>
  </r>
  <r>
    <x v="8736"/>
    <x v="4353"/>
    <x v="913"/>
    <x v="411"/>
    <x v="1"/>
    <s v="RP-19855"/>
    <s v="Roy Phan"/>
    <x v="1"/>
    <x v="0"/>
    <s v="Woodbury"/>
    <x v="11"/>
    <n v="55125"/>
    <x v="2"/>
    <s v="OFF-ST-10001490"/>
    <x v="1"/>
    <x v="4"/>
    <s v="Hot File 7-Pocket, Floor Stand"/>
    <x v="3469"/>
    <n v="3"/>
    <n v="0"/>
    <n v="160.62299999999993"/>
    <x v="2"/>
    <x v="0"/>
  </r>
  <r>
    <x v="8737"/>
    <x v="4354"/>
    <x v="1191"/>
    <x v="939"/>
    <x v="1"/>
    <s v="CS-12175"/>
    <s v="Charles Sheldon"/>
    <x v="1"/>
    <x v="0"/>
    <s v="Chattanooga"/>
    <x v="18"/>
    <n v="37421"/>
    <x v="0"/>
    <s v="OFF-BI-10003669"/>
    <x v="1"/>
    <x v="8"/>
    <s v="3M Organizer Strips"/>
    <x v="5582"/>
    <n v="5"/>
    <n v="0.7"/>
    <n v="-5.9399999999999977"/>
    <x v="0"/>
    <x v="0"/>
  </r>
  <r>
    <x v="8738"/>
    <x v="4355"/>
    <x v="166"/>
    <x v="33"/>
    <x v="2"/>
    <s v="MJ-17740"/>
    <s v="Max Jones"/>
    <x v="0"/>
    <x v="0"/>
    <s v="Philadelphia"/>
    <x v="9"/>
    <n v="19140"/>
    <x v="3"/>
    <s v="OFF-AR-10004441"/>
    <x v="1"/>
    <x v="6"/>
    <s v="BIC Brite Liner Highlighters"/>
    <x v="2153"/>
    <n v="4"/>
    <n v="0.2"/>
    <n v="3.6431999999999998"/>
    <x v="3"/>
    <x v="0"/>
  </r>
  <r>
    <x v="8739"/>
    <x v="4355"/>
    <x v="166"/>
    <x v="33"/>
    <x v="2"/>
    <s v="MJ-17740"/>
    <s v="Max Jones"/>
    <x v="0"/>
    <x v="0"/>
    <s v="Philadelphia"/>
    <x v="9"/>
    <n v="19140"/>
    <x v="3"/>
    <s v="TEC-PH-10001924"/>
    <x v="2"/>
    <x v="7"/>
    <s v="iHome FM Clock Radio with Lightning Dock"/>
    <x v="5583"/>
    <n v="2"/>
    <n v="0.4"/>
    <n v="-20.996999999999993"/>
    <x v="3"/>
    <x v="0"/>
  </r>
  <r>
    <x v="8740"/>
    <x v="4356"/>
    <x v="1131"/>
    <x v="1174"/>
    <x v="2"/>
    <s v="JG-15160"/>
    <s v="James Galang"/>
    <x v="0"/>
    <x v="0"/>
    <s v="Lafayette"/>
    <x v="28"/>
    <n v="70506"/>
    <x v="0"/>
    <s v="OFF-AR-10004456"/>
    <x v="1"/>
    <x v="6"/>
    <s v="Panasonic KP-4ABK Battery-Operated Pencil Sharpener"/>
    <x v="1411"/>
    <n v="5"/>
    <n v="0"/>
    <n v="21.227999999999998"/>
    <x v="0"/>
    <x v="0"/>
  </r>
  <r>
    <x v="8741"/>
    <x v="4357"/>
    <x v="529"/>
    <x v="217"/>
    <x v="3"/>
    <s v="AG-10765"/>
    <s v="Anthony Garverick"/>
    <x v="2"/>
    <x v="0"/>
    <s v="Lawrence"/>
    <x v="14"/>
    <n v="46226"/>
    <x v="2"/>
    <s v="OFF-BI-10001890"/>
    <x v="1"/>
    <x v="8"/>
    <s v="Avery Poly Binder Pockets"/>
    <x v="631"/>
    <n v="3"/>
    <n v="0"/>
    <n v="5.1551999999999998"/>
    <x v="2"/>
    <x v="0"/>
  </r>
  <r>
    <x v="8742"/>
    <x v="4358"/>
    <x v="653"/>
    <x v="1100"/>
    <x v="2"/>
    <s v="CK-12205"/>
    <s v="Chloris Kastensmidt"/>
    <x v="0"/>
    <x v="0"/>
    <s v="Hillsboro"/>
    <x v="21"/>
    <n v="97123"/>
    <x v="1"/>
    <s v="FUR-FU-10000629"/>
    <x v="0"/>
    <x v="5"/>
    <s v="9-3/4 Diameter Round Wall Clock"/>
    <x v="5584"/>
    <n v="1"/>
    <n v="0.2"/>
    <n v="3.0338000000000003"/>
    <x v="1"/>
    <x v="0"/>
  </r>
  <r>
    <x v="8743"/>
    <x v="4358"/>
    <x v="653"/>
    <x v="1100"/>
    <x v="2"/>
    <s v="CK-12205"/>
    <s v="Chloris Kastensmidt"/>
    <x v="0"/>
    <x v="0"/>
    <s v="Hillsboro"/>
    <x v="21"/>
    <n v="97123"/>
    <x v="1"/>
    <s v="TEC-AC-10002323"/>
    <x v="2"/>
    <x v="11"/>
    <s v="SanDisk Ultra 32 GB MicroSDHC Class 10 Memory Card"/>
    <x v="4035"/>
    <n v="3"/>
    <n v="0.2"/>
    <n v="-4.6409999999999982"/>
    <x v="1"/>
    <x v="0"/>
  </r>
  <r>
    <x v="8744"/>
    <x v="4359"/>
    <x v="6"/>
    <x v="332"/>
    <x v="0"/>
    <s v="HD-14785"/>
    <s v="Harold Dahlen"/>
    <x v="2"/>
    <x v="0"/>
    <s v="Cambridge"/>
    <x v="31"/>
    <n v="2138"/>
    <x v="3"/>
    <s v="OFF-AR-10003056"/>
    <x v="1"/>
    <x v="6"/>
    <s v="Newell 341"/>
    <x v="860"/>
    <n v="4"/>
    <n v="0"/>
    <n v="4.9647999999999985"/>
    <x v="3"/>
    <x v="0"/>
  </r>
  <r>
    <x v="8745"/>
    <x v="4359"/>
    <x v="6"/>
    <x v="332"/>
    <x v="0"/>
    <s v="HD-14785"/>
    <s v="Harold Dahlen"/>
    <x v="2"/>
    <x v="0"/>
    <s v="Cambridge"/>
    <x v="31"/>
    <n v="2138"/>
    <x v="3"/>
    <s v="OFF-PA-10000300"/>
    <x v="1"/>
    <x v="10"/>
    <s v="Xerox 1936"/>
    <x v="731"/>
    <n v="3"/>
    <n v="0"/>
    <n v="28.171799999999998"/>
    <x v="3"/>
    <x v="0"/>
  </r>
  <r>
    <x v="8746"/>
    <x v="4360"/>
    <x v="62"/>
    <x v="1123"/>
    <x v="1"/>
    <s v="BO-11350"/>
    <s v="Bill Overfelt"/>
    <x v="1"/>
    <x v="0"/>
    <s v="San Diego"/>
    <x v="1"/>
    <n v="92105"/>
    <x v="1"/>
    <s v="FUR-FU-10000293"/>
    <x v="0"/>
    <x v="5"/>
    <s v="Eldon Antistatic Chair Mats for Low to Medium Pile Carpets"/>
    <x v="5585"/>
    <n v="2"/>
    <n v="0"/>
    <n v="12.634799999999984"/>
    <x v="1"/>
    <x v="0"/>
  </r>
  <r>
    <x v="8747"/>
    <x v="4360"/>
    <x v="62"/>
    <x v="1123"/>
    <x v="1"/>
    <s v="BO-11350"/>
    <s v="Bill Overfelt"/>
    <x v="1"/>
    <x v="0"/>
    <s v="San Diego"/>
    <x v="1"/>
    <n v="92105"/>
    <x v="1"/>
    <s v="OFF-BI-10003638"/>
    <x v="1"/>
    <x v="8"/>
    <s v="GBC Durable Plastic Covers"/>
    <x v="5586"/>
    <n v="2"/>
    <n v="0.2"/>
    <n v="10.061999999999998"/>
    <x v="1"/>
    <x v="0"/>
  </r>
  <r>
    <x v="8748"/>
    <x v="4360"/>
    <x v="62"/>
    <x v="1123"/>
    <x v="1"/>
    <s v="BO-11350"/>
    <s v="Bill Overfelt"/>
    <x v="1"/>
    <x v="0"/>
    <s v="San Diego"/>
    <x v="1"/>
    <n v="92105"/>
    <x v="1"/>
    <s v="TEC-MA-10002109"/>
    <x v="2"/>
    <x v="15"/>
    <s v="HP Officejet Pro 8600 e-All-In-One Printer, Copier, Scanner, Fax"/>
    <x v="2562"/>
    <n v="2"/>
    <n v="0.2"/>
    <n v="38.997399999999971"/>
    <x v="1"/>
    <x v="0"/>
  </r>
  <r>
    <x v="8749"/>
    <x v="4361"/>
    <x v="382"/>
    <x v="959"/>
    <x v="2"/>
    <s v="LC-16885"/>
    <s v="Lena Creighton"/>
    <x v="0"/>
    <x v="0"/>
    <s v="New York City"/>
    <x v="15"/>
    <n v="10009"/>
    <x v="3"/>
    <s v="OFF-BI-10003527"/>
    <x v="1"/>
    <x v="8"/>
    <s v="Fellowes PB500 Electric Punch Plastic Comb Binding Machine with Manual Bind"/>
    <x v="5587"/>
    <n v="3"/>
    <n v="0.2"/>
    <n v="1143.8910000000001"/>
    <x v="3"/>
    <x v="0"/>
  </r>
  <r>
    <x v="8750"/>
    <x v="4361"/>
    <x v="382"/>
    <x v="959"/>
    <x v="2"/>
    <s v="LC-16885"/>
    <s v="Lena Creighton"/>
    <x v="0"/>
    <x v="0"/>
    <s v="New York City"/>
    <x v="15"/>
    <n v="10009"/>
    <x v="3"/>
    <s v="TEC-PH-10004922"/>
    <x v="2"/>
    <x v="7"/>
    <s v="RCA Visys Integrated PBX 8-Line Router"/>
    <x v="5588"/>
    <n v="2"/>
    <n v="0"/>
    <n v="33.495000000000005"/>
    <x v="3"/>
    <x v="0"/>
  </r>
  <r>
    <x v="8751"/>
    <x v="4362"/>
    <x v="465"/>
    <x v="807"/>
    <x v="1"/>
    <s v="RB-19465"/>
    <s v="Rick Bensley"/>
    <x v="2"/>
    <x v="0"/>
    <s v="Tallahassee"/>
    <x v="2"/>
    <n v="32303"/>
    <x v="0"/>
    <s v="OFF-PA-10001001"/>
    <x v="1"/>
    <x v="10"/>
    <s v="Snap-A-Way Black Print Carbonless Speed Message, No Reply Area, Duplicate"/>
    <x v="5589"/>
    <n v="4"/>
    <n v="0.2"/>
    <n v="31.4712"/>
    <x v="0"/>
    <x v="0"/>
  </r>
  <r>
    <x v="8752"/>
    <x v="4362"/>
    <x v="465"/>
    <x v="807"/>
    <x v="1"/>
    <s v="RB-19465"/>
    <s v="Rick Bensley"/>
    <x v="2"/>
    <x v="0"/>
    <s v="Tallahassee"/>
    <x v="2"/>
    <n v="32303"/>
    <x v="0"/>
    <s v="TEC-PH-10001198"/>
    <x v="2"/>
    <x v="7"/>
    <s v="Avaya 4621SW VoIP phone"/>
    <x v="1665"/>
    <n v="3"/>
    <n v="0.2"/>
    <n v="19.966499999999982"/>
    <x v="0"/>
    <x v="0"/>
  </r>
  <r>
    <x v="8753"/>
    <x v="4363"/>
    <x v="428"/>
    <x v="643"/>
    <x v="2"/>
    <s v="JD-16015"/>
    <s v="Joy Daniels"/>
    <x v="0"/>
    <x v="0"/>
    <s v="Toledo"/>
    <x v="24"/>
    <n v="43615"/>
    <x v="3"/>
    <s v="OFF-LA-10000443"/>
    <x v="1"/>
    <x v="2"/>
    <s v="Avery 501"/>
    <x v="1173"/>
    <n v="6"/>
    <n v="0.2"/>
    <n v="5.9777999999999993"/>
    <x v="3"/>
    <x v="0"/>
  </r>
  <r>
    <x v="8754"/>
    <x v="4363"/>
    <x v="428"/>
    <x v="643"/>
    <x v="2"/>
    <s v="JD-16015"/>
    <s v="Joy Daniels"/>
    <x v="0"/>
    <x v="0"/>
    <s v="Toledo"/>
    <x v="24"/>
    <n v="43615"/>
    <x v="3"/>
    <s v="OFF-BI-10003669"/>
    <x v="1"/>
    <x v="8"/>
    <s v="3M Organizer Strips"/>
    <x v="5590"/>
    <n v="3"/>
    <n v="0.7"/>
    <n v="-3.5640000000000001"/>
    <x v="3"/>
    <x v="0"/>
  </r>
  <r>
    <x v="8755"/>
    <x v="4363"/>
    <x v="428"/>
    <x v="643"/>
    <x v="2"/>
    <s v="JD-16015"/>
    <s v="Joy Daniels"/>
    <x v="0"/>
    <x v="0"/>
    <s v="Toledo"/>
    <x v="24"/>
    <n v="43615"/>
    <x v="3"/>
    <s v="OFF-BI-10001628"/>
    <x v="1"/>
    <x v="8"/>
    <s v="Acco Data Flex Cable Posts For Top &amp; Bottom Load Binders, 6&quot; Capacity"/>
    <x v="5591"/>
    <n v="2"/>
    <n v="0.7"/>
    <n v="-5.2149999999999999"/>
    <x v="3"/>
    <x v="0"/>
  </r>
  <r>
    <x v="8756"/>
    <x v="4364"/>
    <x v="405"/>
    <x v="1050"/>
    <x v="1"/>
    <s v="MF-17665"/>
    <s v="Maureen Fritzler"/>
    <x v="1"/>
    <x v="0"/>
    <s v="Columbia"/>
    <x v="39"/>
    <n v="21044"/>
    <x v="3"/>
    <s v="OFF-AP-10002350"/>
    <x v="1"/>
    <x v="9"/>
    <s v="Belkin F9H710-06 7 Outlet SurgeMaster Surge Protector"/>
    <x v="1023"/>
    <n v="2"/>
    <n v="0"/>
    <n v="10.5504"/>
    <x v="3"/>
    <x v="1"/>
  </r>
  <r>
    <x v="8757"/>
    <x v="4364"/>
    <x v="405"/>
    <x v="1050"/>
    <x v="1"/>
    <s v="MF-17665"/>
    <s v="Maureen Fritzler"/>
    <x v="1"/>
    <x v="0"/>
    <s v="Columbia"/>
    <x v="39"/>
    <n v="21044"/>
    <x v="3"/>
    <s v="OFF-PA-10004100"/>
    <x v="1"/>
    <x v="10"/>
    <s v="Xerox 216"/>
    <x v="187"/>
    <n v="8"/>
    <n v="0"/>
    <n v="24.883200000000002"/>
    <x v="3"/>
    <x v="1"/>
  </r>
  <r>
    <x v="8758"/>
    <x v="4364"/>
    <x v="405"/>
    <x v="1050"/>
    <x v="1"/>
    <s v="MF-17665"/>
    <s v="Maureen Fritzler"/>
    <x v="1"/>
    <x v="0"/>
    <s v="Columbia"/>
    <x v="39"/>
    <n v="21044"/>
    <x v="3"/>
    <s v="FUR-FU-10000794"/>
    <x v="0"/>
    <x v="5"/>
    <s v="Eldon Stackable Tray, Side-Load, Legal, Smoke"/>
    <x v="1877"/>
    <n v="3"/>
    <n v="0"/>
    <n v="9.3227999999999991"/>
    <x v="3"/>
    <x v="1"/>
  </r>
  <r>
    <x v="8759"/>
    <x v="4364"/>
    <x v="405"/>
    <x v="1050"/>
    <x v="1"/>
    <s v="MF-17665"/>
    <s v="Maureen Fritzler"/>
    <x v="1"/>
    <x v="0"/>
    <s v="Columbia"/>
    <x v="39"/>
    <n v="21044"/>
    <x v="3"/>
    <s v="OFF-BI-10002012"/>
    <x v="1"/>
    <x v="8"/>
    <s v="Wilson Jones Easy Flow II Sheet Lifters"/>
    <x v="5592"/>
    <n v="3"/>
    <n v="0"/>
    <n v="2.5920000000000001"/>
    <x v="3"/>
    <x v="1"/>
  </r>
  <r>
    <x v="8760"/>
    <x v="4365"/>
    <x v="1011"/>
    <x v="1304"/>
    <x v="1"/>
    <s v="BF-11170"/>
    <s v="Ben Ferrer"/>
    <x v="2"/>
    <x v="0"/>
    <s v="Atlanta"/>
    <x v="32"/>
    <n v="30318"/>
    <x v="0"/>
    <s v="OFF-BI-10003527"/>
    <x v="1"/>
    <x v="8"/>
    <s v="Fellowes PB500 Electric Punch Plastic Comb Binding Machine with Manual Bind"/>
    <x v="5593"/>
    <n v="1"/>
    <n v="0"/>
    <n v="635.495"/>
    <x v="0"/>
    <x v="0"/>
  </r>
  <r>
    <x v="8761"/>
    <x v="4365"/>
    <x v="1011"/>
    <x v="1304"/>
    <x v="1"/>
    <s v="BF-11170"/>
    <s v="Ben Ferrer"/>
    <x v="2"/>
    <x v="0"/>
    <s v="Atlanta"/>
    <x v="32"/>
    <n v="30318"/>
    <x v="0"/>
    <s v="OFF-EN-10004483"/>
    <x v="1"/>
    <x v="12"/>
    <s v="#10 White Business Envelopes,4 1/8 x 9 1/2"/>
    <x v="5594"/>
    <n v="8"/>
    <n v="0"/>
    <n v="58.919199999999989"/>
    <x v="0"/>
    <x v="0"/>
  </r>
  <r>
    <x v="8762"/>
    <x v="4366"/>
    <x v="723"/>
    <x v="771"/>
    <x v="1"/>
    <s v="FO-14305"/>
    <s v="Frank Olsen"/>
    <x v="0"/>
    <x v="0"/>
    <s v="Sacramento"/>
    <x v="1"/>
    <n v="95823"/>
    <x v="1"/>
    <s v="OFF-ST-10003722"/>
    <x v="1"/>
    <x v="4"/>
    <s v="Project Tote Personal File"/>
    <x v="919"/>
    <n v="1"/>
    <n v="0"/>
    <n v="4.068699999999998"/>
    <x v="1"/>
    <x v="0"/>
  </r>
  <r>
    <x v="8763"/>
    <x v="4366"/>
    <x v="723"/>
    <x v="771"/>
    <x v="1"/>
    <s v="FO-14305"/>
    <s v="Frank Olsen"/>
    <x v="0"/>
    <x v="0"/>
    <s v="Sacramento"/>
    <x v="1"/>
    <n v="95823"/>
    <x v="1"/>
    <s v="OFF-SU-10002557"/>
    <x v="1"/>
    <x v="14"/>
    <s v="Fiskars Spring-Action Scissors"/>
    <x v="5482"/>
    <n v="2"/>
    <n v="0"/>
    <n v="7.2696000000000005"/>
    <x v="1"/>
    <x v="0"/>
  </r>
  <r>
    <x v="8764"/>
    <x v="4367"/>
    <x v="82"/>
    <x v="562"/>
    <x v="1"/>
    <s v="BB-11545"/>
    <s v="Brenda Bowman"/>
    <x v="1"/>
    <x v="0"/>
    <s v="Fort Worth"/>
    <x v="5"/>
    <n v="76106"/>
    <x v="2"/>
    <s v="OFF-AR-10002257"/>
    <x v="1"/>
    <x v="6"/>
    <s v="Eldon Spacemaker Box, Quick-Snap Lid, Clear"/>
    <x v="758"/>
    <n v="2"/>
    <n v="0.2"/>
    <n v="0.73479999999999923"/>
    <x v="2"/>
    <x v="0"/>
  </r>
  <r>
    <x v="8765"/>
    <x v="4367"/>
    <x v="82"/>
    <x v="562"/>
    <x v="1"/>
    <s v="BB-11545"/>
    <s v="Brenda Bowman"/>
    <x v="1"/>
    <x v="0"/>
    <s v="Fort Worth"/>
    <x v="5"/>
    <n v="76106"/>
    <x v="2"/>
    <s v="OFF-BI-10000756"/>
    <x v="1"/>
    <x v="8"/>
    <s v="Storex DuraTech Recycled Plastic Frosted Binders"/>
    <x v="5595"/>
    <n v="2"/>
    <n v="0.8"/>
    <n v="-2.5440000000000005"/>
    <x v="2"/>
    <x v="0"/>
  </r>
  <r>
    <x v="8766"/>
    <x v="4367"/>
    <x v="82"/>
    <x v="562"/>
    <x v="1"/>
    <s v="BB-11545"/>
    <s v="Brenda Bowman"/>
    <x v="1"/>
    <x v="0"/>
    <s v="Fort Worth"/>
    <x v="5"/>
    <n v="76106"/>
    <x v="2"/>
    <s v="OFF-AP-10004136"/>
    <x v="1"/>
    <x v="9"/>
    <s v="Kensington 6 Outlet SmartSocket Surge Protector"/>
    <x v="4396"/>
    <n v="3"/>
    <n v="0.8"/>
    <n v="-67.617000000000019"/>
    <x v="2"/>
    <x v="0"/>
  </r>
  <r>
    <x v="8767"/>
    <x v="4367"/>
    <x v="82"/>
    <x v="562"/>
    <x v="1"/>
    <s v="BB-11545"/>
    <s v="Brenda Bowman"/>
    <x v="1"/>
    <x v="0"/>
    <s v="Fort Worth"/>
    <x v="5"/>
    <n v="76106"/>
    <x v="2"/>
    <s v="OFF-BI-10002194"/>
    <x v="1"/>
    <x v="8"/>
    <s v="Cardinal Hold-It CD Pocket"/>
    <x v="5596"/>
    <n v="5"/>
    <n v="0.8"/>
    <n v="-13.167000000000002"/>
    <x v="2"/>
    <x v="0"/>
  </r>
  <r>
    <x v="8768"/>
    <x v="4368"/>
    <x v="348"/>
    <x v="256"/>
    <x v="1"/>
    <s v="IL-15100"/>
    <s v="Ivan Liston"/>
    <x v="0"/>
    <x v="0"/>
    <s v="Columbus"/>
    <x v="24"/>
    <n v="43229"/>
    <x v="3"/>
    <s v="TEC-AC-10000892"/>
    <x v="2"/>
    <x v="11"/>
    <s v="NETGEAR N750 Dual Band Wi-Fi Gigabit Router"/>
    <x v="5597"/>
    <n v="4"/>
    <n v="0.2"/>
    <n v="57.599999999999994"/>
    <x v="3"/>
    <x v="0"/>
  </r>
  <r>
    <x v="8769"/>
    <x v="4369"/>
    <x v="126"/>
    <x v="250"/>
    <x v="3"/>
    <s v="PO-19180"/>
    <s v="Philisse Overcash"/>
    <x v="2"/>
    <x v="0"/>
    <s v="Louisville"/>
    <x v="22"/>
    <n v="80027"/>
    <x v="1"/>
    <s v="TEC-PH-10001870"/>
    <x v="2"/>
    <x v="7"/>
    <s v="Lunatik TT5L-002 Taktik Strike Impact Protection System for iPhone 5"/>
    <x v="5598"/>
    <n v="3"/>
    <n v="0.2"/>
    <n v="9.1844999999999928"/>
    <x v="1"/>
    <x v="0"/>
  </r>
  <r>
    <x v="8770"/>
    <x v="4369"/>
    <x v="126"/>
    <x v="250"/>
    <x v="3"/>
    <s v="PO-19180"/>
    <s v="Philisse Overcash"/>
    <x v="2"/>
    <x v="0"/>
    <s v="Louisville"/>
    <x v="22"/>
    <n v="80027"/>
    <x v="1"/>
    <s v="FUR-CH-10002304"/>
    <x v="0"/>
    <x v="1"/>
    <s v="Global Stack Chair without Arms, Black"/>
    <x v="5599"/>
    <n v="4"/>
    <n v="0.2"/>
    <n v="5.1960000000000015"/>
    <x v="1"/>
    <x v="0"/>
  </r>
  <r>
    <x v="8771"/>
    <x v="4370"/>
    <x v="32"/>
    <x v="31"/>
    <x v="2"/>
    <s v="DB-13555"/>
    <s v="Dorothy Badders"/>
    <x v="1"/>
    <x v="0"/>
    <s v="Raleigh"/>
    <x v="3"/>
    <n v="27604"/>
    <x v="0"/>
    <s v="OFF-AP-10002534"/>
    <x v="1"/>
    <x v="9"/>
    <s v="3.6 Cubic Foot Counter Height Office Refrigerator"/>
    <x v="5600"/>
    <n v="4"/>
    <n v="0.2"/>
    <n v="94.278400000000033"/>
    <x v="0"/>
    <x v="0"/>
  </r>
  <r>
    <x v="8772"/>
    <x v="4370"/>
    <x v="32"/>
    <x v="31"/>
    <x v="2"/>
    <s v="DB-13555"/>
    <s v="Dorothy Badders"/>
    <x v="1"/>
    <x v="0"/>
    <s v="Raleigh"/>
    <x v="3"/>
    <n v="27604"/>
    <x v="0"/>
    <s v="OFF-PA-10001125"/>
    <x v="1"/>
    <x v="10"/>
    <s v="Xerox 1988"/>
    <x v="1355"/>
    <n v="3"/>
    <n v="0.2"/>
    <n v="23.234999999999992"/>
    <x v="0"/>
    <x v="0"/>
  </r>
  <r>
    <x v="8773"/>
    <x v="4371"/>
    <x v="1202"/>
    <x v="973"/>
    <x v="1"/>
    <s v="LC-16960"/>
    <s v="Lindsay Castell"/>
    <x v="2"/>
    <x v="0"/>
    <s v="New York City"/>
    <x v="15"/>
    <n v="10024"/>
    <x v="3"/>
    <s v="OFF-AP-10000804"/>
    <x v="1"/>
    <x v="9"/>
    <s v="Hoover Portapower Portable Vacuum"/>
    <x v="2051"/>
    <n v="6"/>
    <n v="0"/>
    <n v="6.7200000000000006"/>
    <x v="3"/>
    <x v="0"/>
  </r>
  <r>
    <x v="8774"/>
    <x v="4371"/>
    <x v="1202"/>
    <x v="973"/>
    <x v="1"/>
    <s v="LC-16960"/>
    <s v="Lindsay Castell"/>
    <x v="2"/>
    <x v="0"/>
    <s v="New York City"/>
    <x v="15"/>
    <n v="10024"/>
    <x v="3"/>
    <s v="OFF-BI-10002982"/>
    <x v="1"/>
    <x v="8"/>
    <s v="Avery Self-Adhesive Photo Pockets for Polaroid Photos"/>
    <x v="3023"/>
    <n v="2"/>
    <n v="0.2"/>
    <n v="3.8135999999999992"/>
    <x v="3"/>
    <x v="0"/>
  </r>
  <r>
    <x v="8775"/>
    <x v="4372"/>
    <x v="5"/>
    <x v="66"/>
    <x v="0"/>
    <s v="MP-18175"/>
    <s v="Mike Pelletier"/>
    <x v="2"/>
    <x v="0"/>
    <s v="Chicago"/>
    <x v="10"/>
    <n v="60623"/>
    <x v="2"/>
    <s v="OFF-AR-10001547"/>
    <x v="1"/>
    <x v="6"/>
    <s v="Newell 311"/>
    <x v="5601"/>
    <n v="2"/>
    <n v="0.2"/>
    <n v="0.30940000000000001"/>
    <x v="2"/>
    <x v="0"/>
  </r>
  <r>
    <x v="8776"/>
    <x v="4373"/>
    <x v="415"/>
    <x v="480"/>
    <x v="2"/>
    <s v="EA-14035"/>
    <s v="Erin Ashbrook"/>
    <x v="1"/>
    <x v="0"/>
    <s v="Huntsville"/>
    <x v="5"/>
    <n v="77340"/>
    <x v="2"/>
    <s v="FUR-CH-10000665"/>
    <x v="0"/>
    <x v="1"/>
    <s v="Global Airflow Leather Mesh Back Chair, Black"/>
    <x v="2568"/>
    <n v="5"/>
    <n v="0.3"/>
    <n v="0"/>
    <x v="2"/>
    <x v="0"/>
  </r>
  <r>
    <x v="8777"/>
    <x v="4373"/>
    <x v="415"/>
    <x v="480"/>
    <x v="2"/>
    <s v="EA-14035"/>
    <s v="Erin Ashbrook"/>
    <x v="1"/>
    <x v="0"/>
    <s v="Huntsville"/>
    <x v="5"/>
    <n v="77340"/>
    <x v="2"/>
    <s v="OFF-PA-10000520"/>
    <x v="1"/>
    <x v="10"/>
    <s v="Xerox 201"/>
    <x v="759"/>
    <n v="8"/>
    <n v="0.2"/>
    <n v="14.5152"/>
    <x v="2"/>
    <x v="0"/>
  </r>
  <r>
    <x v="8778"/>
    <x v="4374"/>
    <x v="1096"/>
    <x v="867"/>
    <x v="1"/>
    <s v="BP-11095"/>
    <s v="Bart Pistole"/>
    <x v="1"/>
    <x v="0"/>
    <s v="New York City"/>
    <x v="15"/>
    <n v="10024"/>
    <x v="3"/>
    <s v="FUR-BO-10004015"/>
    <x v="0"/>
    <x v="0"/>
    <s v="Bush Andora Bookcase, Maple/Graphite Gray Finish"/>
    <x v="5602"/>
    <n v="3"/>
    <n v="0.2"/>
    <n v="7.1993999999999687"/>
    <x v="3"/>
    <x v="0"/>
  </r>
  <r>
    <x v="8779"/>
    <x v="4375"/>
    <x v="305"/>
    <x v="206"/>
    <x v="0"/>
    <s v="BM-11785"/>
    <s v="Bryan Mills"/>
    <x v="0"/>
    <x v="0"/>
    <s v="Salem"/>
    <x v="21"/>
    <n v="97301"/>
    <x v="1"/>
    <s v="OFF-ST-10004258"/>
    <x v="1"/>
    <x v="4"/>
    <s v="Portable Personal File Box"/>
    <x v="5603"/>
    <n v="3"/>
    <n v="0.2"/>
    <n v="2.5641000000000034"/>
    <x v="1"/>
    <x v="0"/>
  </r>
  <r>
    <x v="8780"/>
    <x v="4376"/>
    <x v="879"/>
    <x v="100"/>
    <x v="2"/>
    <s v="CM-12715"/>
    <s v="Craig Molinari"/>
    <x v="1"/>
    <x v="0"/>
    <s v="Houston"/>
    <x v="5"/>
    <n v="77070"/>
    <x v="2"/>
    <s v="OFF-AR-10003696"/>
    <x v="1"/>
    <x v="6"/>
    <s v="Panasonic KP-350BK Electric Pencil Sharpener with Auto Stop"/>
    <x v="5604"/>
    <n v="2"/>
    <n v="0.2"/>
    <n v="6.2243999999999957"/>
    <x v="2"/>
    <x v="0"/>
  </r>
  <r>
    <x v="8781"/>
    <x v="4376"/>
    <x v="879"/>
    <x v="100"/>
    <x v="2"/>
    <s v="CM-12715"/>
    <s v="Craig Molinari"/>
    <x v="1"/>
    <x v="0"/>
    <s v="Houston"/>
    <x v="5"/>
    <n v="77070"/>
    <x v="2"/>
    <s v="FUR-BO-10001811"/>
    <x v="0"/>
    <x v="0"/>
    <s v="Atlantic Metals Mobile 5-Shelf Bookcases, Custom Colors"/>
    <x v="5605"/>
    <n v="6"/>
    <n v="0.32"/>
    <n v="-36.117600000000152"/>
    <x v="2"/>
    <x v="0"/>
  </r>
  <r>
    <x v="8782"/>
    <x v="4377"/>
    <x v="306"/>
    <x v="369"/>
    <x v="1"/>
    <s v="JD-16150"/>
    <s v="Justin Deggeller"/>
    <x v="1"/>
    <x v="0"/>
    <s v="Twin Falls"/>
    <x v="45"/>
    <n v="83301"/>
    <x v="1"/>
    <s v="OFF-BI-10001249"/>
    <x v="1"/>
    <x v="8"/>
    <s v="Avery Heavy-Duty EZD View Binder with Locking Rings"/>
    <x v="5606"/>
    <n v="4"/>
    <n v="0.2"/>
    <n v="6.6351999999999984"/>
    <x v="1"/>
    <x v="0"/>
  </r>
  <r>
    <x v="8783"/>
    <x v="4377"/>
    <x v="306"/>
    <x v="369"/>
    <x v="1"/>
    <s v="JD-16150"/>
    <s v="Justin Deggeller"/>
    <x v="1"/>
    <x v="0"/>
    <s v="Twin Falls"/>
    <x v="45"/>
    <n v="83301"/>
    <x v="1"/>
    <s v="FUR-TA-10003473"/>
    <x v="0"/>
    <x v="3"/>
    <s v="Bretford Rectangular Conference Table Tops"/>
    <x v="5607"/>
    <n v="3"/>
    <n v="0"/>
    <n v="259.52970000000005"/>
    <x v="1"/>
    <x v="0"/>
  </r>
  <r>
    <x v="8784"/>
    <x v="4378"/>
    <x v="294"/>
    <x v="275"/>
    <x v="1"/>
    <s v="AS-10630"/>
    <s v="Ann Steele"/>
    <x v="2"/>
    <x v="0"/>
    <s v="Knoxville"/>
    <x v="18"/>
    <n v="37918"/>
    <x v="0"/>
    <s v="OFF-LA-10003190"/>
    <x v="1"/>
    <x v="2"/>
    <s v="Avery 474"/>
    <x v="877"/>
    <n v="2"/>
    <n v="0.2"/>
    <n v="1.6704000000000001"/>
    <x v="0"/>
    <x v="0"/>
  </r>
  <r>
    <x v="8785"/>
    <x v="4379"/>
    <x v="39"/>
    <x v="886"/>
    <x v="1"/>
    <s v="CM-11815"/>
    <s v="Candace McMahon"/>
    <x v="1"/>
    <x v="0"/>
    <s v="Phoenix"/>
    <x v="16"/>
    <n v="85023"/>
    <x v="1"/>
    <s v="TEC-PH-10001305"/>
    <x v="2"/>
    <x v="7"/>
    <s v="Panasonic KX TS208W Corded phone"/>
    <x v="4398"/>
    <n v="5"/>
    <n v="0.2"/>
    <n v="19.596000000000018"/>
    <x v="1"/>
    <x v="0"/>
  </r>
  <r>
    <x v="8786"/>
    <x v="4379"/>
    <x v="39"/>
    <x v="886"/>
    <x v="1"/>
    <s v="CM-11815"/>
    <s v="Candace McMahon"/>
    <x v="1"/>
    <x v="0"/>
    <s v="Phoenix"/>
    <x v="16"/>
    <n v="85023"/>
    <x v="1"/>
    <s v="OFF-PA-10001534"/>
    <x v="1"/>
    <x v="10"/>
    <s v="Xerox 230"/>
    <x v="12"/>
    <n v="3"/>
    <n v="0.2"/>
    <n v="5.4432"/>
    <x v="1"/>
    <x v="0"/>
  </r>
  <r>
    <x v="8787"/>
    <x v="4379"/>
    <x v="39"/>
    <x v="886"/>
    <x v="1"/>
    <s v="CM-11815"/>
    <s v="Candace McMahon"/>
    <x v="1"/>
    <x v="0"/>
    <s v="Phoenix"/>
    <x v="16"/>
    <n v="85023"/>
    <x v="1"/>
    <s v="TEC-AC-10000844"/>
    <x v="2"/>
    <x v="11"/>
    <s v="Logitech Gaming G510s - Keyboard"/>
    <x v="5608"/>
    <n v="4"/>
    <n v="0.2"/>
    <n v="54.393599999999978"/>
    <x v="1"/>
    <x v="0"/>
  </r>
  <r>
    <x v="8788"/>
    <x v="4380"/>
    <x v="140"/>
    <x v="141"/>
    <x v="1"/>
    <s v="JE-15715"/>
    <s v="Joe Elijah"/>
    <x v="0"/>
    <x v="0"/>
    <s v="Monroe"/>
    <x v="3"/>
    <n v="28110"/>
    <x v="0"/>
    <s v="FUR-CH-10000847"/>
    <x v="0"/>
    <x v="1"/>
    <s v="Global Executive Mid-Back Manager's Chair"/>
    <x v="327"/>
    <n v="3"/>
    <n v="0.2"/>
    <n v="52.376399999999961"/>
    <x v="0"/>
    <x v="0"/>
  </r>
  <r>
    <x v="8789"/>
    <x v="4380"/>
    <x v="140"/>
    <x v="141"/>
    <x v="1"/>
    <s v="JE-15715"/>
    <s v="Joe Elijah"/>
    <x v="0"/>
    <x v="0"/>
    <s v="Monroe"/>
    <x v="3"/>
    <n v="28110"/>
    <x v="0"/>
    <s v="FUR-BO-10000468"/>
    <x v="0"/>
    <x v="0"/>
    <s v="O'Sullivan 2-Shelf Heavy-Duty Bookcases"/>
    <x v="5609"/>
    <n v="2"/>
    <n v="0.2"/>
    <n v="-3.8863999999999947"/>
    <x v="0"/>
    <x v="0"/>
  </r>
  <r>
    <x v="8790"/>
    <x v="4381"/>
    <x v="684"/>
    <x v="64"/>
    <x v="1"/>
    <s v="AG-10525"/>
    <s v="Andy Gerbode"/>
    <x v="1"/>
    <x v="0"/>
    <s v="Richmond"/>
    <x v="17"/>
    <n v="23223"/>
    <x v="0"/>
    <s v="OFF-BI-10002799"/>
    <x v="1"/>
    <x v="8"/>
    <s v="SlimView Poly Binder, 3/8&quot;"/>
    <x v="5610"/>
    <n v="9"/>
    <n v="0"/>
    <n v="21.445199999999996"/>
    <x v="0"/>
    <x v="0"/>
  </r>
  <r>
    <x v="8791"/>
    <x v="4382"/>
    <x v="257"/>
    <x v="540"/>
    <x v="1"/>
    <s v="TT-21220"/>
    <s v="Thomas Thornton"/>
    <x v="0"/>
    <x v="0"/>
    <s v="Houston"/>
    <x v="5"/>
    <n v="77041"/>
    <x v="2"/>
    <s v="TEC-PH-10001557"/>
    <x v="2"/>
    <x v="7"/>
    <s v="Pyle PMP37LED"/>
    <x v="3431"/>
    <n v="7"/>
    <n v="0.2"/>
    <n v="47.035099999999971"/>
    <x v="2"/>
    <x v="0"/>
  </r>
  <r>
    <x v="8792"/>
    <x v="4383"/>
    <x v="174"/>
    <x v="444"/>
    <x v="2"/>
    <s v="BP-11095"/>
    <s v="Bart Pistole"/>
    <x v="1"/>
    <x v="0"/>
    <s v="Los Angeles"/>
    <x v="1"/>
    <n v="90008"/>
    <x v="1"/>
    <s v="OFF-LA-10001934"/>
    <x v="1"/>
    <x v="2"/>
    <s v="Avery 516"/>
    <x v="2"/>
    <n v="2"/>
    <n v="0"/>
    <n v="6.8713999999999995"/>
    <x v="1"/>
    <x v="0"/>
  </r>
  <r>
    <x v="8793"/>
    <x v="4383"/>
    <x v="174"/>
    <x v="444"/>
    <x v="2"/>
    <s v="BP-11095"/>
    <s v="Bart Pistole"/>
    <x v="1"/>
    <x v="0"/>
    <s v="Los Angeles"/>
    <x v="1"/>
    <n v="90008"/>
    <x v="1"/>
    <s v="OFF-FA-10004248"/>
    <x v="1"/>
    <x v="13"/>
    <s v="Advantus T-Pin Paper Clips"/>
    <x v="5611"/>
    <n v="5"/>
    <n v="0"/>
    <n v="8.7945000000000011"/>
    <x v="1"/>
    <x v="0"/>
  </r>
  <r>
    <x v="8794"/>
    <x v="4383"/>
    <x v="174"/>
    <x v="444"/>
    <x v="2"/>
    <s v="BP-11095"/>
    <s v="Bart Pistole"/>
    <x v="1"/>
    <x v="0"/>
    <s v="Los Angeles"/>
    <x v="1"/>
    <n v="90008"/>
    <x v="1"/>
    <s v="TEC-PH-10001944"/>
    <x v="2"/>
    <x v="7"/>
    <s v="Wi-Ex zBoost YX540 Cellular Phone Signal Booster"/>
    <x v="5612"/>
    <n v="5"/>
    <n v="0.2"/>
    <n v="72.974999999999909"/>
    <x v="1"/>
    <x v="0"/>
  </r>
  <r>
    <x v="8795"/>
    <x v="4383"/>
    <x v="174"/>
    <x v="444"/>
    <x v="2"/>
    <s v="BP-11095"/>
    <s v="Bart Pistole"/>
    <x v="1"/>
    <x v="0"/>
    <s v="Los Angeles"/>
    <x v="1"/>
    <n v="90008"/>
    <x v="1"/>
    <s v="TEC-PH-10002085"/>
    <x v="2"/>
    <x v="7"/>
    <s v="Clarity 53712"/>
    <x v="2005"/>
    <n v="4"/>
    <n v="0.2"/>
    <n v="15.837600000000009"/>
    <x v="1"/>
    <x v="0"/>
  </r>
  <r>
    <x v="8796"/>
    <x v="4384"/>
    <x v="274"/>
    <x v="522"/>
    <x v="1"/>
    <s v="MJ-17740"/>
    <s v="Max Jones"/>
    <x v="0"/>
    <x v="0"/>
    <s v="Orem"/>
    <x v="7"/>
    <n v="84057"/>
    <x v="1"/>
    <s v="OFF-PA-10003441"/>
    <x v="1"/>
    <x v="10"/>
    <s v="Xerox 226"/>
    <x v="91"/>
    <n v="2"/>
    <n v="0"/>
    <n v="6.2208000000000006"/>
    <x v="1"/>
    <x v="0"/>
  </r>
  <r>
    <x v="8797"/>
    <x v="4384"/>
    <x v="274"/>
    <x v="522"/>
    <x v="1"/>
    <s v="MJ-17740"/>
    <s v="Max Jones"/>
    <x v="0"/>
    <x v="0"/>
    <s v="Orem"/>
    <x v="7"/>
    <n v="84057"/>
    <x v="1"/>
    <s v="OFF-AR-10004602"/>
    <x v="1"/>
    <x v="6"/>
    <s v="Boston KS Multi-Size Manual Pencil Sharpener"/>
    <x v="44"/>
    <n v="2"/>
    <n v="0"/>
    <n v="12.874400000000001"/>
    <x v="1"/>
    <x v="0"/>
  </r>
  <r>
    <x v="8798"/>
    <x v="4385"/>
    <x v="1203"/>
    <x v="41"/>
    <x v="1"/>
    <s v="VM-21685"/>
    <s v="Valerie Mitchum"/>
    <x v="2"/>
    <x v="0"/>
    <s v="Burlington"/>
    <x v="42"/>
    <m/>
    <x v="3"/>
    <s v="TEC-PH-10002555"/>
    <x v="2"/>
    <x v="7"/>
    <s v="Nortel Meridian M5316 Digital phone"/>
    <x v="5613"/>
    <n v="5"/>
    <n v="0"/>
    <n v="336.63499999999999"/>
    <x v="3"/>
    <x v="0"/>
  </r>
  <r>
    <x v="8799"/>
    <x v="4386"/>
    <x v="1204"/>
    <x v="503"/>
    <x v="2"/>
    <s v="KT-16480"/>
    <s v="Kean Thornton"/>
    <x v="0"/>
    <x v="0"/>
    <s v="Philadelphia"/>
    <x v="9"/>
    <n v="19134"/>
    <x v="3"/>
    <s v="TEC-CO-10001449"/>
    <x v="2"/>
    <x v="16"/>
    <s v="Hewlett Packard LaserJet 3310 Copier"/>
    <x v="5614"/>
    <n v="5"/>
    <n v="0.4"/>
    <n v="239.99600000000009"/>
    <x v="3"/>
    <x v="0"/>
  </r>
  <r>
    <x v="8800"/>
    <x v="4387"/>
    <x v="51"/>
    <x v="207"/>
    <x v="1"/>
    <s v="CS-12250"/>
    <s v="Chris Selesnick"/>
    <x v="1"/>
    <x v="0"/>
    <s v="Chicago"/>
    <x v="10"/>
    <n v="60623"/>
    <x v="2"/>
    <s v="OFF-PA-10004285"/>
    <x v="1"/>
    <x v="10"/>
    <s v="Xerox 1959"/>
    <x v="1432"/>
    <n v="2"/>
    <n v="0.2"/>
    <n v="3.7407999999999997"/>
    <x v="2"/>
    <x v="0"/>
  </r>
  <r>
    <x v="8801"/>
    <x v="4388"/>
    <x v="338"/>
    <x v="357"/>
    <x v="2"/>
    <s v="AB-10015"/>
    <s v="Aaron Bergman"/>
    <x v="0"/>
    <x v="0"/>
    <s v="Oklahoma City"/>
    <x v="26"/>
    <n v="73120"/>
    <x v="2"/>
    <s v="TEC-PH-10000562"/>
    <x v="2"/>
    <x v="7"/>
    <s v="Samsung Convoy 3"/>
    <x v="5615"/>
    <n v="2"/>
    <n v="0"/>
    <n v="62.15440000000001"/>
    <x v="2"/>
    <x v="0"/>
  </r>
  <r>
    <x v="8802"/>
    <x v="4388"/>
    <x v="338"/>
    <x v="357"/>
    <x v="2"/>
    <s v="AB-10015"/>
    <s v="Aaron Bergman"/>
    <x v="0"/>
    <x v="0"/>
    <s v="Oklahoma City"/>
    <x v="26"/>
    <n v="73120"/>
    <x v="2"/>
    <s v="FUR-BO-10003966"/>
    <x v="0"/>
    <x v="0"/>
    <s v="Sauder Facets Collection Library, Sky Alder Finish"/>
    <x v="2661"/>
    <n v="2"/>
    <n v="0"/>
    <n v="54.713599999999985"/>
    <x v="2"/>
    <x v="0"/>
  </r>
  <r>
    <x v="8803"/>
    <x v="4389"/>
    <x v="520"/>
    <x v="916"/>
    <x v="2"/>
    <s v="AH-10030"/>
    <s v="Aaron Hawkins"/>
    <x v="1"/>
    <x v="0"/>
    <s v="New York City"/>
    <x v="15"/>
    <n v="10035"/>
    <x v="3"/>
    <s v="TEC-AC-10003614"/>
    <x v="2"/>
    <x v="11"/>
    <s v="Verbatim 25 GB 6x Blu-ray Single Layer Recordable Disc, 10/Pack"/>
    <x v="5616"/>
    <n v="3"/>
    <n v="0"/>
    <n v="11.474099999999996"/>
    <x v="3"/>
    <x v="0"/>
  </r>
  <r>
    <x v="8804"/>
    <x v="4389"/>
    <x v="520"/>
    <x v="916"/>
    <x v="2"/>
    <s v="AH-10030"/>
    <s v="Aaron Hawkins"/>
    <x v="1"/>
    <x v="0"/>
    <s v="New York City"/>
    <x v="15"/>
    <n v="10035"/>
    <x v="3"/>
    <s v="OFF-LA-10003148"/>
    <x v="1"/>
    <x v="2"/>
    <s v="Avery 51"/>
    <x v="1381"/>
    <n v="3"/>
    <n v="0"/>
    <n v="8.6939999999999991"/>
    <x v="3"/>
    <x v="0"/>
  </r>
  <r>
    <x v="8805"/>
    <x v="4390"/>
    <x v="971"/>
    <x v="176"/>
    <x v="1"/>
    <s v="DO-13435"/>
    <s v="Denny Ordway"/>
    <x v="0"/>
    <x v="0"/>
    <s v="Salt Lake City"/>
    <x v="7"/>
    <n v="84106"/>
    <x v="1"/>
    <s v="OFF-BI-10002133"/>
    <x v="1"/>
    <x v="8"/>
    <s v="Wilson Jones Elliptical Ring 3 1/2&quot; Capacity Binders, 800 sheets"/>
    <x v="5617"/>
    <n v="3"/>
    <n v="0.2"/>
    <n v="37.235999999999997"/>
    <x v="1"/>
    <x v="0"/>
  </r>
  <r>
    <x v="8806"/>
    <x v="4391"/>
    <x v="126"/>
    <x v="1069"/>
    <x v="1"/>
    <s v="MC-17590"/>
    <s v="Matt Collister"/>
    <x v="1"/>
    <x v="0"/>
    <s v="Utica"/>
    <x v="15"/>
    <n v="13501"/>
    <x v="3"/>
    <s v="FUR-FU-10002813"/>
    <x v="0"/>
    <x v="5"/>
    <s v="DAX Contemporary Wood Frame with Silver Metal Mat, Desktop, 11 x 14 Size"/>
    <x v="586"/>
    <n v="2"/>
    <n v="0"/>
    <n v="14.572799999999997"/>
    <x v="3"/>
    <x v="0"/>
  </r>
  <r>
    <x v="8807"/>
    <x v="4392"/>
    <x v="40"/>
    <x v="360"/>
    <x v="1"/>
    <s v="JF-15190"/>
    <s v="Jamie Frazer"/>
    <x v="0"/>
    <x v="0"/>
    <s v="Philadelphia"/>
    <x v="9"/>
    <n v="19134"/>
    <x v="3"/>
    <s v="OFF-BI-10004330"/>
    <x v="1"/>
    <x v="8"/>
    <s v="GBC Velobind Prepunched Cover Sets, Regency Series"/>
    <x v="5618"/>
    <n v="3"/>
    <n v="0.7"/>
    <n v="-27.734999999999992"/>
    <x v="3"/>
    <x v="0"/>
  </r>
  <r>
    <x v="8808"/>
    <x v="4392"/>
    <x v="40"/>
    <x v="360"/>
    <x v="1"/>
    <s v="JF-15190"/>
    <s v="Jamie Frazer"/>
    <x v="0"/>
    <x v="0"/>
    <s v="Philadelphia"/>
    <x v="9"/>
    <n v="19134"/>
    <x v="3"/>
    <s v="TEC-PH-10002807"/>
    <x v="2"/>
    <x v="7"/>
    <s v="Motorla HX550 Universal Bluetooth Headset"/>
    <x v="5619"/>
    <n v="5"/>
    <n v="0.4"/>
    <n v="19.775000000000006"/>
    <x v="3"/>
    <x v="0"/>
  </r>
  <r>
    <x v="8809"/>
    <x v="4392"/>
    <x v="40"/>
    <x v="360"/>
    <x v="1"/>
    <s v="JF-15190"/>
    <s v="Jamie Frazer"/>
    <x v="0"/>
    <x v="0"/>
    <s v="Philadelphia"/>
    <x v="9"/>
    <n v="19134"/>
    <x v="3"/>
    <s v="OFF-LA-10001404"/>
    <x v="1"/>
    <x v="2"/>
    <s v="Avery 517"/>
    <x v="1816"/>
    <n v="5"/>
    <n v="0.2"/>
    <n v="4.9815000000000005"/>
    <x v="3"/>
    <x v="0"/>
  </r>
  <r>
    <x v="8810"/>
    <x v="4393"/>
    <x v="1109"/>
    <x v="150"/>
    <x v="1"/>
    <s v="SM-20950"/>
    <s v="Suzanne McNair"/>
    <x v="1"/>
    <x v="0"/>
    <s v="Los Angeles"/>
    <x v="1"/>
    <n v="90004"/>
    <x v="1"/>
    <s v="OFF-PA-10004911"/>
    <x v="1"/>
    <x v="10"/>
    <s v="Rediform S.O.S. 1-Up Phone Message Bk, 4-1/4x3-1/16 Bk, 1 Form/Pg, 40 Messages/Bk, 3/Pk"/>
    <x v="5620"/>
    <n v="4"/>
    <n v="0"/>
    <n v="18.009600000000002"/>
    <x v="1"/>
    <x v="0"/>
  </r>
  <r>
    <x v="8811"/>
    <x v="4394"/>
    <x v="387"/>
    <x v="20"/>
    <x v="1"/>
    <s v="SP-20650"/>
    <s v="Stephanie Phelps"/>
    <x v="1"/>
    <x v="0"/>
    <s v="Jackson"/>
    <x v="12"/>
    <n v="49201"/>
    <x v="2"/>
    <s v="OFF-AP-10004233"/>
    <x v="1"/>
    <x v="9"/>
    <s v="Honeywell Enviracaire Portable Air Cleaner for up to 8 x 10 Room"/>
    <x v="5621"/>
    <n v="3"/>
    <n v="0.1"/>
    <n v="48.333599999999976"/>
    <x v="2"/>
    <x v="1"/>
  </r>
  <r>
    <x v="8812"/>
    <x v="4394"/>
    <x v="387"/>
    <x v="20"/>
    <x v="1"/>
    <s v="SP-20650"/>
    <s v="Stephanie Phelps"/>
    <x v="1"/>
    <x v="0"/>
    <s v="Jackson"/>
    <x v="12"/>
    <n v="49201"/>
    <x v="2"/>
    <s v="OFF-AR-10002766"/>
    <x v="1"/>
    <x v="6"/>
    <s v="Prang Drawing Pencil Set"/>
    <x v="2255"/>
    <n v="5"/>
    <n v="0"/>
    <n v="3.7529999999999997"/>
    <x v="2"/>
    <x v="1"/>
  </r>
  <r>
    <x v="8813"/>
    <x v="4395"/>
    <x v="353"/>
    <x v="116"/>
    <x v="1"/>
    <s v="CK-12760"/>
    <s v="Cyma Kinney"/>
    <x v="1"/>
    <x v="0"/>
    <s v="Glendale"/>
    <x v="16"/>
    <n v="85301"/>
    <x v="1"/>
    <s v="FUR-CH-10003199"/>
    <x v="0"/>
    <x v="1"/>
    <s v="Office Star - Contemporary Task Swivel Chair"/>
    <x v="4602"/>
    <n v="3"/>
    <n v="0.2"/>
    <n v="13.317599999999985"/>
    <x v="1"/>
    <x v="0"/>
  </r>
  <r>
    <x v="8814"/>
    <x v="4396"/>
    <x v="521"/>
    <x v="332"/>
    <x v="0"/>
    <s v="PW-19240"/>
    <s v="Pierre Wener"/>
    <x v="0"/>
    <x v="0"/>
    <s v="Wilmington"/>
    <x v="13"/>
    <n v="19805"/>
    <x v="3"/>
    <s v="TEC-PH-10003012"/>
    <x v="2"/>
    <x v="7"/>
    <s v="Nortel Meridian M3904 Professional Digital phone"/>
    <x v="673"/>
    <n v="2"/>
    <n v="0"/>
    <n v="89.314199999999971"/>
    <x v="3"/>
    <x v="0"/>
  </r>
  <r>
    <x v="8815"/>
    <x v="4396"/>
    <x v="521"/>
    <x v="332"/>
    <x v="0"/>
    <s v="PW-19240"/>
    <s v="Pierre Wener"/>
    <x v="0"/>
    <x v="0"/>
    <s v="Wilmington"/>
    <x v="13"/>
    <n v="19805"/>
    <x v="3"/>
    <s v="OFF-PA-10001583"/>
    <x v="1"/>
    <x v="10"/>
    <s v="1/4 Fold Party Design Invitations &amp; White Envelopes, 24 8-1/2&quot; X 11&quot; Cards, 25 Env./Pack"/>
    <x v="5622"/>
    <n v="6"/>
    <n v="0"/>
    <n v="20.726999999999997"/>
    <x v="3"/>
    <x v="0"/>
  </r>
  <r>
    <x v="8816"/>
    <x v="4396"/>
    <x v="521"/>
    <x v="332"/>
    <x v="0"/>
    <s v="PW-19240"/>
    <s v="Pierre Wener"/>
    <x v="0"/>
    <x v="0"/>
    <s v="Wilmington"/>
    <x v="13"/>
    <n v="19805"/>
    <x v="3"/>
    <s v="OFF-AR-10001940"/>
    <x v="1"/>
    <x v="6"/>
    <s v="Sanford Colorific Eraseable Coloring Pencils, 12 Count"/>
    <x v="2805"/>
    <n v="4"/>
    <n v="0"/>
    <n v="5.6416000000000004"/>
    <x v="3"/>
    <x v="0"/>
  </r>
  <r>
    <x v="8817"/>
    <x v="4396"/>
    <x v="521"/>
    <x v="332"/>
    <x v="0"/>
    <s v="PW-19240"/>
    <s v="Pierre Wener"/>
    <x v="0"/>
    <x v="0"/>
    <s v="Wilmington"/>
    <x v="13"/>
    <n v="19805"/>
    <x v="3"/>
    <s v="OFF-EN-10003286"/>
    <x v="1"/>
    <x v="12"/>
    <s v="Staple envelope"/>
    <x v="3416"/>
    <n v="2"/>
    <n v="0"/>
    <n v="7.783199999999999"/>
    <x v="3"/>
    <x v="0"/>
  </r>
  <r>
    <x v="8818"/>
    <x v="4396"/>
    <x v="521"/>
    <x v="332"/>
    <x v="0"/>
    <s v="PW-19240"/>
    <s v="Pierre Wener"/>
    <x v="0"/>
    <x v="0"/>
    <s v="Wilmington"/>
    <x v="13"/>
    <n v="19805"/>
    <x v="3"/>
    <s v="OFF-PA-10003441"/>
    <x v="1"/>
    <x v="10"/>
    <s v="Xerox 226"/>
    <x v="789"/>
    <n v="6"/>
    <n v="0"/>
    <n v="18.662400000000002"/>
    <x v="3"/>
    <x v="0"/>
  </r>
  <r>
    <x v="8819"/>
    <x v="4397"/>
    <x v="109"/>
    <x v="156"/>
    <x v="1"/>
    <s v="EB-14170"/>
    <s v="Evan Bailliet"/>
    <x v="0"/>
    <x v="0"/>
    <s v="Austin"/>
    <x v="5"/>
    <n v="78745"/>
    <x v="2"/>
    <s v="OFF-PA-10003395"/>
    <x v="1"/>
    <x v="10"/>
    <s v="Xerox 1941"/>
    <x v="763"/>
    <n v="4"/>
    <n v="0.2"/>
    <n v="117.43199999999999"/>
    <x v="2"/>
    <x v="0"/>
  </r>
  <r>
    <x v="8820"/>
    <x v="4398"/>
    <x v="132"/>
    <x v="170"/>
    <x v="1"/>
    <s v="DK-13090"/>
    <s v="Dave Kipp"/>
    <x v="0"/>
    <x v="0"/>
    <s v="Orlando"/>
    <x v="2"/>
    <n v="32839"/>
    <x v="0"/>
    <s v="TEC-CO-10003236"/>
    <x v="2"/>
    <x v="16"/>
    <s v="Canon Image Class D660 Copier"/>
    <x v="324"/>
    <n v="2"/>
    <n v="0.2"/>
    <n v="311.99479999999994"/>
    <x v="0"/>
    <x v="0"/>
  </r>
  <r>
    <x v="8821"/>
    <x v="4398"/>
    <x v="132"/>
    <x v="170"/>
    <x v="1"/>
    <s v="DK-13090"/>
    <s v="Dave Kipp"/>
    <x v="0"/>
    <x v="0"/>
    <s v="Orlando"/>
    <x v="2"/>
    <n v="32839"/>
    <x v="0"/>
    <s v="OFF-BI-10002982"/>
    <x v="1"/>
    <x v="8"/>
    <s v="Avery Self-Adhesive Photo Pockets for Polaroid Photos"/>
    <x v="5623"/>
    <n v="2"/>
    <n v="0.7"/>
    <n v="-2.9963999999999995"/>
    <x v="0"/>
    <x v="0"/>
  </r>
  <r>
    <x v="8822"/>
    <x v="4398"/>
    <x v="132"/>
    <x v="170"/>
    <x v="1"/>
    <s v="DK-13090"/>
    <s v="Dave Kipp"/>
    <x v="0"/>
    <x v="0"/>
    <s v="Orlando"/>
    <x v="2"/>
    <n v="32839"/>
    <x v="0"/>
    <s v="OFF-AR-10004010"/>
    <x v="1"/>
    <x v="6"/>
    <s v="Hunt Boston Vacuum Mount KS Pencil Sharpener"/>
    <x v="4029"/>
    <n v="2"/>
    <n v="0.2"/>
    <n v="4.1987999999999985"/>
    <x v="0"/>
    <x v="0"/>
  </r>
  <r>
    <x v="8823"/>
    <x v="4398"/>
    <x v="132"/>
    <x v="170"/>
    <x v="1"/>
    <s v="DK-13090"/>
    <s v="Dave Kipp"/>
    <x v="0"/>
    <x v="0"/>
    <s v="Orlando"/>
    <x v="2"/>
    <n v="32839"/>
    <x v="0"/>
    <s v="OFF-PA-10002947"/>
    <x v="1"/>
    <x v="10"/>
    <s v="Xerox 1923"/>
    <x v="1432"/>
    <n v="2"/>
    <n v="0.2"/>
    <n v="3.7407999999999997"/>
    <x v="0"/>
    <x v="0"/>
  </r>
  <r>
    <x v="8824"/>
    <x v="4399"/>
    <x v="708"/>
    <x v="275"/>
    <x v="0"/>
    <s v="TB-21055"/>
    <s v="Ted Butterfield"/>
    <x v="0"/>
    <x v="0"/>
    <s v="Reading"/>
    <x v="9"/>
    <n v="19601"/>
    <x v="3"/>
    <s v="OFF-EN-10003845"/>
    <x v="1"/>
    <x v="12"/>
    <s v="Colored Envelopes"/>
    <x v="3179"/>
    <n v="3"/>
    <n v="0.2"/>
    <n v="2.8781999999999992"/>
    <x v="3"/>
    <x v="0"/>
  </r>
  <r>
    <x v="8825"/>
    <x v="4400"/>
    <x v="546"/>
    <x v="190"/>
    <x v="2"/>
    <s v="AG-10900"/>
    <s v="Arthur Gainer"/>
    <x v="0"/>
    <x v="0"/>
    <s v="Philadelphia"/>
    <x v="9"/>
    <n v="19134"/>
    <x v="3"/>
    <s v="OFF-LA-10003190"/>
    <x v="1"/>
    <x v="2"/>
    <s v="Avery 474"/>
    <x v="2789"/>
    <n v="3"/>
    <n v="0.2"/>
    <n v="2.5056000000000003"/>
    <x v="3"/>
    <x v="0"/>
  </r>
  <r>
    <x v="8826"/>
    <x v="4401"/>
    <x v="1063"/>
    <x v="516"/>
    <x v="0"/>
    <s v="SC-20020"/>
    <s v="Sam Craven"/>
    <x v="0"/>
    <x v="0"/>
    <s v="Houston"/>
    <x v="5"/>
    <n v="77095"/>
    <x v="2"/>
    <s v="OFF-PA-10002986"/>
    <x v="1"/>
    <x v="10"/>
    <s v="Xerox 1898"/>
    <x v="3059"/>
    <n v="5"/>
    <n v="0.2"/>
    <n v="9.3520000000000003"/>
    <x v="2"/>
    <x v="0"/>
  </r>
  <r>
    <x v="8827"/>
    <x v="4401"/>
    <x v="1063"/>
    <x v="516"/>
    <x v="0"/>
    <s v="SC-20020"/>
    <s v="Sam Craven"/>
    <x v="0"/>
    <x v="0"/>
    <s v="Houston"/>
    <x v="5"/>
    <n v="77095"/>
    <x v="2"/>
    <s v="OFF-PA-10001593"/>
    <x v="1"/>
    <x v="10"/>
    <s v="Xerox 1947"/>
    <x v="1399"/>
    <n v="7"/>
    <n v="0.2"/>
    <n v="10.464999999999998"/>
    <x v="2"/>
    <x v="0"/>
  </r>
  <r>
    <x v="8828"/>
    <x v="4402"/>
    <x v="1117"/>
    <x v="770"/>
    <x v="1"/>
    <s v="BB-11545"/>
    <s v="Brenda Bowman"/>
    <x v="1"/>
    <x v="0"/>
    <s v="Saint Charles"/>
    <x v="25"/>
    <n v="63301"/>
    <x v="2"/>
    <s v="OFF-PA-10000528"/>
    <x v="1"/>
    <x v="10"/>
    <s v="Xerox 1981"/>
    <x v="232"/>
    <n v="2"/>
    <n v="0"/>
    <n v="4.7519999999999998"/>
    <x v="2"/>
    <x v="0"/>
  </r>
  <r>
    <x v="8829"/>
    <x v="4403"/>
    <x v="191"/>
    <x v="1096"/>
    <x v="2"/>
    <s v="VP-21760"/>
    <s v="Victoria Pisteka"/>
    <x v="1"/>
    <x v="0"/>
    <s v="Indianapolis"/>
    <x v="14"/>
    <n v="46203"/>
    <x v="2"/>
    <s v="OFF-ST-10001932"/>
    <x v="1"/>
    <x v="4"/>
    <s v="Fellowes Staxonsteel Drawer Files"/>
    <x v="5624"/>
    <n v="2"/>
    <n v="0"/>
    <n v="54.087600000000009"/>
    <x v="2"/>
    <x v="0"/>
  </r>
  <r>
    <x v="8830"/>
    <x v="4404"/>
    <x v="1036"/>
    <x v="868"/>
    <x v="0"/>
    <s v="RP-19270"/>
    <s v="Rachel Payne"/>
    <x v="1"/>
    <x v="0"/>
    <s v="Seattle"/>
    <x v="4"/>
    <n v="98115"/>
    <x v="1"/>
    <s v="OFF-BI-10003727"/>
    <x v="1"/>
    <x v="8"/>
    <s v="Avery Durable Slant Ring Binders With Label Holder"/>
    <x v="5625"/>
    <n v="10"/>
    <n v="0.2"/>
    <n v="11.703999999999997"/>
    <x v="1"/>
    <x v="0"/>
  </r>
  <r>
    <x v="8831"/>
    <x v="4405"/>
    <x v="219"/>
    <x v="765"/>
    <x v="1"/>
    <s v="DH-13675"/>
    <s v="Duane Huffman"/>
    <x v="2"/>
    <x v="0"/>
    <s v="Harrisonburg"/>
    <x v="17"/>
    <n v="22801"/>
    <x v="0"/>
    <s v="FUR-FU-10002759"/>
    <x v="0"/>
    <x v="5"/>
    <s v="12-1/2 Diameter Round Wall Clock"/>
    <x v="792"/>
    <n v="2"/>
    <n v="0"/>
    <n v="14.3856"/>
    <x v="0"/>
    <x v="0"/>
  </r>
  <r>
    <x v="8832"/>
    <x v="4406"/>
    <x v="137"/>
    <x v="1121"/>
    <x v="1"/>
    <s v="SW-20455"/>
    <s v="Shaun Weien"/>
    <x v="0"/>
    <x v="0"/>
    <s v="Rochester"/>
    <x v="15"/>
    <n v="14609"/>
    <x v="3"/>
    <s v="OFF-BI-10000545"/>
    <x v="1"/>
    <x v="8"/>
    <s v="GBC Ibimaster 500 Manual ProClick Binding System"/>
    <x v="1396"/>
    <n v="2"/>
    <n v="0.2"/>
    <n v="456.58800000000002"/>
    <x v="3"/>
    <x v="0"/>
  </r>
  <r>
    <x v="8833"/>
    <x v="4407"/>
    <x v="241"/>
    <x v="938"/>
    <x v="1"/>
    <s v="KF-16285"/>
    <s v="Karen Ferguson"/>
    <x v="2"/>
    <x v="0"/>
    <s v="Sandy Springs"/>
    <x v="32"/>
    <n v="30328"/>
    <x v="0"/>
    <s v="OFF-ST-10004950"/>
    <x v="1"/>
    <x v="4"/>
    <s v="Tenex Personal Filing Tote With Secure Closure Lid, Black/Frost"/>
    <x v="4729"/>
    <n v="1"/>
    <n v="0"/>
    <n v="3.8774999999999995"/>
    <x v="0"/>
    <x v="0"/>
  </r>
  <r>
    <x v="8834"/>
    <x v="4407"/>
    <x v="241"/>
    <x v="938"/>
    <x v="1"/>
    <s v="KF-16285"/>
    <s v="Karen Ferguson"/>
    <x v="2"/>
    <x v="0"/>
    <s v="Sandy Springs"/>
    <x v="32"/>
    <n v="30328"/>
    <x v="0"/>
    <s v="TEC-PH-10003171"/>
    <x v="2"/>
    <x v="7"/>
    <s v="Plantronics Encore H101 Dual Earpieces Headset"/>
    <x v="5626"/>
    <n v="2"/>
    <n v="0"/>
    <n v="25.171999999999997"/>
    <x v="0"/>
    <x v="0"/>
  </r>
  <r>
    <x v="8835"/>
    <x v="4407"/>
    <x v="241"/>
    <x v="938"/>
    <x v="1"/>
    <s v="KF-16285"/>
    <s v="Karen Ferguson"/>
    <x v="2"/>
    <x v="0"/>
    <s v="Sandy Springs"/>
    <x v="32"/>
    <n v="30328"/>
    <x v="0"/>
    <s v="OFF-AR-10000614"/>
    <x v="1"/>
    <x v="6"/>
    <s v="Barrel Sharpener"/>
    <x v="293"/>
    <n v="4"/>
    <n v="0"/>
    <n v="3.7127999999999997"/>
    <x v="0"/>
    <x v="0"/>
  </r>
  <r>
    <x v="8836"/>
    <x v="4407"/>
    <x v="241"/>
    <x v="938"/>
    <x v="1"/>
    <s v="KF-16285"/>
    <s v="Karen Ferguson"/>
    <x v="2"/>
    <x v="0"/>
    <s v="Sandy Springs"/>
    <x v="32"/>
    <n v="30328"/>
    <x v="0"/>
    <s v="OFF-AR-10000034"/>
    <x v="1"/>
    <x v="6"/>
    <s v="BIC Brite Liner Grip Highlighters, Assorted, 5/Pack"/>
    <x v="1936"/>
    <n v="3"/>
    <n v="0"/>
    <n v="4.9607999999999999"/>
    <x v="0"/>
    <x v="0"/>
  </r>
  <r>
    <x v="8837"/>
    <x v="4407"/>
    <x v="241"/>
    <x v="938"/>
    <x v="1"/>
    <s v="KF-16285"/>
    <s v="Karen Ferguson"/>
    <x v="2"/>
    <x v="0"/>
    <s v="Sandy Springs"/>
    <x v="32"/>
    <n v="30328"/>
    <x v="0"/>
    <s v="OFF-LA-10003766"/>
    <x v="1"/>
    <x v="2"/>
    <s v="Self-Adhesive Removable Labels"/>
    <x v="2143"/>
    <n v="5"/>
    <n v="0"/>
    <n v="7.5600000000000005"/>
    <x v="0"/>
    <x v="0"/>
  </r>
  <r>
    <x v="8838"/>
    <x v="4408"/>
    <x v="322"/>
    <x v="343"/>
    <x v="0"/>
    <s v="FH-14275"/>
    <s v="Frank Hawley"/>
    <x v="1"/>
    <x v="0"/>
    <s v="Los Angeles"/>
    <x v="1"/>
    <n v="90004"/>
    <x v="1"/>
    <s v="OFF-AR-10001725"/>
    <x v="1"/>
    <x v="6"/>
    <s v="Boston Home &amp; Office Model 2000 Electric Pencil Sharpeners"/>
    <x v="421"/>
    <n v="3"/>
    <n v="0"/>
    <n v="18.447000000000003"/>
    <x v="1"/>
    <x v="0"/>
  </r>
  <r>
    <x v="8839"/>
    <x v="4408"/>
    <x v="322"/>
    <x v="343"/>
    <x v="0"/>
    <s v="FH-14275"/>
    <s v="Frank Hawley"/>
    <x v="1"/>
    <x v="0"/>
    <s v="Los Angeles"/>
    <x v="1"/>
    <n v="90004"/>
    <x v="1"/>
    <s v="OFF-BI-10002794"/>
    <x v="1"/>
    <x v="8"/>
    <s v="Avery Trapezoid Ring Binder, 3&quot; Capacity, Black, 1040 sheets"/>
    <x v="959"/>
    <n v="2"/>
    <n v="0.2"/>
    <n v="23.768399999999996"/>
    <x v="1"/>
    <x v="0"/>
  </r>
  <r>
    <x v="8840"/>
    <x v="4408"/>
    <x v="322"/>
    <x v="343"/>
    <x v="0"/>
    <s v="FH-14275"/>
    <s v="Frank Hawley"/>
    <x v="1"/>
    <x v="0"/>
    <s v="Los Angeles"/>
    <x v="1"/>
    <n v="90004"/>
    <x v="1"/>
    <s v="TEC-AC-10004171"/>
    <x v="2"/>
    <x v="11"/>
    <s v="Razer Kraken 7.1 Surround Sound Over Ear USB Gaming Headset"/>
    <x v="674"/>
    <n v="3"/>
    <n v="0"/>
    <n v="131.98680000000002"/>
    <x v="1"/>
    <x v="0"/>
  </r>
  <r>
    <x v="8841"/>
    <x v="4409"/>
    <x v="1205"/>
    <x v="627"/>
    <x v="1"/>
    <s v="JR-16210"/>
    <s v="Justin Ritter"/>
    <x v="1"/>
    <x v="0"/>
    <s v="San Francisco"/>
    <x v="1"/>
    <n v="94110"/>
    <x v="1"/>
    <s v="TEC-AC-10003628"/>
    <x v="2"/>
    <x v="11"/>
    <s v="Logitech 910-002974 M325 Wireless Mouse for Web Scrolling"/>
    <x v="1324"/>
    <n v="3"/>
    <n v="0"/>
    <n v="39.586800000000011"/>
    <x v="1"/>
    <x v="0"/>
  </r>
  <r>
    <x v="8842"/>
    <x v="4409"/>
    <x v="1205"/>
    <x v="627"/>
    <x v="1"/>
    <s v="JR-16210"/>
    <s v="Justin Ritter"/>
    <x v="1"/>
    <x v="0"/>
    <s v="San Francisco"/>
    <x v="1"/>
    <n v="94110"/>
    <x v="1"/>
    <s v="TEC-AC-10004761"/>
    <x v="2"/>
    <x v="11"/>
    <s v="Maxell 4.7GB DVD+RW 3/Pack"/>
    <x v="945"/>
    <n v="2"/>
    <n v="0"/>
    <n v="11.151"/>
    <x v="1"/>
    <x v="0"/>
  </r>
  <r>
    <x v="8843"/>
    <x v="4410"/>
    <x v="728"/>
    <x v="779"/>
    <x v="0"/>
    <s v="JC-16105"/>
    <s v="Julie Creighton"/>
    <x v="1"/>
    <x v="0"/>
    <s v="Minneapolis"/>
    <x v="11"/>
    <n v="55407"/>
    <x v="2"/>
    <s v="OFF-ST-10000885"/>
    <x v="1"/>
    <x v="4"/>
    <s v="Fellowes Desktop Hanging File Manager"/>
    <x v="5335"/>
    <n v="5"/>
    <n v="0"/>
    <n v="16.787500000000001"/>
    <x v="2"/>
    <x v="0"/>
  </r>
  <r>
    <x v="8844"/>
    <x v="4411"/>
    <x v="404"/>
    <x v="350"/>
    <x v="1"/>
    <s v="BP-11290"/>
    <s v="Beth Paige"/>
    <x v="0"/>
    <x v="0"/>
    <s v="Columbus"/>
    <x v="24"/>
    <n v="43229"/>
    <x v="3"/>
    <s v="OFF-BI-10004209"/>
    <x v="1"/>
    <x v="8"/>
    <s v="Fellowes Twister Kit, Gray/Clear, 3/pkg"/>
    <x v="5627"/>
    <n v="3"/>
    <n v="0.7"/>
    <n v="-6.0299999999999976"/>
    <x v="3"/>
    <x v="0"/>
  </r>
  <r>
    <x v="8845"/>
    <x v="4411"/>
    <x v="404"/>
    <x v="350"/>
    <x v="1"/>
    <s v="BP-11290"/>
    <s v="Beth Paige"/>
    <x v="0"/>
    <x v="0"/>
    <s v="Columbus"/>
    <x v="24"/>
    <n v="43229"/>
    <x v="3"/>
    <s v="OFF-FA-10002988"/>
    <x v="1"/>
    <x v="13"/>
    <s v="Ideal Clamps"/>
    <x v="5628"/>
    <n v="3"/>
    <n v="0.2"/>
    <n v="1.7486999999999999"/>
    <x v="3"/>
    <x v="0"/>
  </r>
  <r>
    <x v="8846"/>
    <x v="4411"/>
    <x v="404"/>
    <x v="350"/>
    <x v="1"/>
    <s v="BP-11290"/>
    <s v="Beth Paige"/>
    <x v="0"/>
    <x v="0"/>
    <s v="Columbus"/>
    <x v="24"/>
    <n v="43229"/>
    <x v="3"/>
    <s v="OFF-PA-10002222"/>
    <x v="1"/>
    <x v="10"/>
    <s v="Xerox Color Copier Paper, 11&quot; x 17&quot;, Ream"/>
    <x v="5566"/>
    <n v="5"/>
    <n v="0.2"/>
    <n v="29.691999999999993"/>
    <x v="3"/>
    <x v="0"/>
  </r>
  <r>
    <x v="8847"/>
    <x v="4411"/>
    <x v="404"/>
    <x v="350"/>
    <x v="1"/>
    <s v="BP-11290"/>
    <s v="Beth Paige"/>
    <x v="0"/>
    <x v="0"/>
    <s v="Columbus"/>
    <x v="24"/>
    <n v="43229"/>
    <x v="3"/>
    <s v="OFF-AP-10004487"/>
    <x v="1"/>
    <x v="9"/>
    <s v="Kensington 4 Outlet MasterPiece Compact Power Control Center"/>
    <x v="5629"/>
    <n v="2"/>
    <n v="0.2"/>
    <n v="13.011199999999995"/>
    <x v="3"/>
    <x v="0"/>
  </r>
  <r>
    <x v="8848"/>
    <x v="4412"/>
    <x v="740"/>
    <x v="1086"/>
    <x v="2"/>
    <s v="FA-14230"/>
    <s v="Frank Atkinson"/>
    <x v="1"/>
    <x v="0"/>
    <s v="Raleigh"/>
    <x v="3"/>
    <n v="27604"/>
    <x v="0"/>
    <s v="TEC-PH-10003505"/>
    <x v="2"/>
    <x v="7"/>
    <s v="Geemarc AmpliPOWER60"/>
    <x v="5630"/>
    <n v="1"/>
    <n v="0.2"/>
    <n v="8.3519999999999932"/>
    <x v="0"/>
    <x v="0"/>
  </r>
  <r>
    <x v="8849"/>
    <x v="4412"/>
    <x v="740"/>
    <x v="1086"/>
    <x v="2"/>
    <s v="FA-14230"/>
    <s v="Frank Atkinson"/>
    <x v="1"/>
    <x v="0"/>
    <s v="Raleigh"/>
    <x v="3"/>
    <n v="27604"/>
    <x v="0"/>
    <s v="FUR-FU-10000076"/>
    <x v="0"/>
    <x v="5"/>
    <s v="24-Hour Round Wall Clock"/>
    <x v="5631"/>
    <n v="10"/>
    <n v="0.2"/>
    <n v="45.954000000000008"/>
    <x v="0"/>
    <x v="0"/>
  </r>
  <r>
    <x v="8850"/>
    <x v="4412"/>
    <x v="740"/>
    <x v="1086"/>
    <x v="2"/>
    <s v="FA-14230"/>
    <s v="Frank Atkinson"/>
    <x v="1"/>
    <x v="0"/>
    <s v="Raleigh"/>
    <x v="3"/>
    <n v="27604"/>
    <x v="0"/>
    <s v="OFF-BI-10004728"/>
    <x v="1"/>
    <x v="8"/>
    <s v="Wilson Jones Turn Tabs Binder Tool for Ring Binders"/>
    <x v="5632"/>
    <n v="2"/>
    <n v="0.7"/>
    <n v="-2.3136000000000001"/>
    <x v="0"/>
    <x v="0"/>
  </r>
  <r>
    <x v="8851"/>
    <x v="4412"/>
    <x v="740"/>
    <x v="1086"/>
    <x v="2"/>
    <s v="FA-14230"/>
    <s v="Frank Atkinson"/>
    <x v="1"/>
    <x v="0"/>
    <s v="Raleigh"/>
    <x v="3"/>
    <n v="27604"/>
    <x v="0"/>
    <s v="OFF-PA-10002250"/>
    <x v="1"/>
    <x v="10"/>
    <s v="Things To Do Today Pad"/>
    <x v="1746"/>
    <n v="2"/>
    <n v="0.2"/>
    <n v="3.2871999999999999"/>
    <x v="0"/>
    <x v="0"/>
  </r>
  <r>
    <x v="8852"/>
    <x v="4413"/>
    <x v="1169"/>
    <x v="293"/>
    <x v="0"/>
    <s v="DN-13690"/>
    <s v="Duane Noonan"/>
    <x v="0"/>
    <x v="0"/>
    <s v="New York City"/>
    <x v="15"/>
    <n v="10011"/>
    <x v="3"/>
    <s v="OFF-PA-10003823"/>
    <x v="1"/>
    <x v="10"/>
    <s v="Xerox 197"/>
    <x v="1862"/>
    <n v="4"/>
    <n v="0"/>
    <n v="55.763999999999996"/>
    <x v="3"/>
    <x v="0"/>
  </r>
  <r>
    <x v="8853"/>
    <x v="4414"/>
    <x v="357"/>
    <x v="1305"/>
    <x v="2"/>
    <s v="FO-14305"/>
    <s v="Frank Olsen"/>
    <x v="0"/>
    <x v="0"/>
    <s v="Philadelphia"/>
    <x v="9"/>
    <n v="19143"/>
    <x v="3"/>
    <s v="OFF-SU-10000898"/>
    <x v="1"/>
    <x v="14"/>
    <s v="Acme Hot Forged Carbon Steel Scissors with Nickel-Plated Handles, 3 7/8&quot; Cut, 8&quot;L"/>
    <x v="5633"/>
    <n v="5"/>
    <n v="0.2"/>
    <n v="6.2549999999999919"/>
    <x v="3"/>
    <x v="0"/>
  </r>
  <r>
    <x v="8854"/>
    <x v="4414"/>
    <x v="357"/>
    <x v="1305"/>
    <x v="2"/>
    <s v="FO-14305"/>
    <s v="Frank Olsen"/>
    <x v="0"/>
    <x v="0"/>
    <s v="Philadelphia"/>
    <x v="9"/>
    <n v="19143"/>
    <x v="3"/>
    <s v="TEC-AC-10003832"/>
    <x v="2"/>
    <x v="11"/>
    <s v="Logitech P710e Mobile Speakerphone"/>
    <x v="231"/>
    <n v="3"/>
    <n v="0.2"/>
    <n v="-7.724700000000098"/>
    <x v="3"/>
    <x v="0"/>
  </r>
  <r>
    <x v="8855"/>
    <x v="4415"/>
    <x v="165"/>
    <x v="53"/>
    <x v="1"/>
    <s v="DP-13105"/>
    <s v="Dave Poirier"/>
    <x v="1"/>
    <x v="0"/>
    <s v="Meridian"/>
    <x v="45"/>
    <n v="83642"/>
    <x v="1"/>
    <s v="OFF-BI-10001679"/>
    <x v="1"/>
    <x v="8"/>
    <s v="GBC Instant Index System for Binding Systems"/>
    <x v="3406"/>
    <n v="3"/>
    <n v="0.2"/>
    <n v="7.9919999999999991"/>
    <x v="1"/>
    <x v="0"/>
  </r>
  <r>
    <x v="8856"/>
    <x v="4416"/>
    <x v="119"/>
    <x v="1191"/>
    <x v="1"/>
    <s v="JW-15220"/>
    <s v="Jane Waco"/>
    <x v="1"/>
    <x v="0"/>
    <s v="Sacramento"/>
    <x v="1"/>
    <n v="95823"/>
    <x v="1"/>
    <s v="TEC-AC-10002335"/>
    <x v="2"/>
    <x v="11"/>
    <s v="Logitech Media Keyboard K200"/>
    <x v="4552"/>
    <n v="6"/>
    <n v="0"/>
    <n v="39.888599999999997"/>
    <x v="1"/>
    <x v="0"/>
  </r>
  <r>
    <x v="8857"/>
    <x v="4416"/>
    <x v="119"/>
    <x v="1191"/>
    <x v="1"/>
    <s v="JW-15220"/>
    <s v="Jane Waco"/>
    <x v="1"/>
    <x v="0"/>
    <s v="Sacramento"/>
    <x v="1"/>
    <n v="95823"/>
    <x v="1"/>
    <s v="TEC-PH-10003187"/>
    <x v="2"/>
    <x v="7"/>
    <s v="Anker Astro Mini 3000mAh Ultra-Compact Portable Charger"/>
    <x v="236"/>
    <n v="2"/>
    <n v="0.2"/>
    <n v="-7.9959999999999996"/>
    <x v="1"/>
    <x v="0"/>
  </r>
  <r>
    <x v="8858"/>
    <x v="4416"/>
    <x v="119"/>
    <x v="1191"/>
    <x v="1"/>
    <s v="JW-15220"/>
    <s v="Jane Waco"/>
    <x v="1"/>
    <x v="0"/>
    <s v="Sacramento"/>
    <x v="1"/>
    <n v="95823"/>
    <x v="1"/>
    <s v="OFF-BI-10003527"/>
    <x v="1"/>
    <x v="8"/>
    <s v="Fellowes PB500 Electric Punch Plastic Comb Binding Machine with Manual Bind"/>
    <x v="5634"/>
    <n v="5"/>
    <n v="0.2"/>
    <n v="1906.4849999999999"/>
    <x v="1"/>
    <x v="0"/>
  </r>
  <r>
    <x v="8859"/>
    <x v="4417"/>
    <x v="648"/>
    <x v="1035"/>
    <x v="1"/>
    <s v="TT-21460"/>
    <s v="Tonja Turnell"/>
    <x v="2"/>
    <x v="0"/>
    <s v="Charlotte"/>
    <x v="3"/>
    <n v="28205"/>
    <x v="0"/>
    <s v="TEC-PH-10003171"/>
    <x v="2"/>
    <x v="7"/>
    <s v="Plantronics Encore H101 Dual Earpieces Headset"/>
    <x v="3651"/>
    <n v="1"/>
    <n v="0.2"/>
    <n v="3.5959999999999983"/>
    <x v="0"/>
    <x v="0"/>
  </r>
  <r>
    <x v="8860"/>
    <x v="4418"/>
    <x v="861"/>
    <x v="629"/>
    <x v="1"/>
    <s v="SN-20560"/>
    <s v="Skye Norling"/>
    <x v="2"/>
    <x v="0"/>
    <s v="Paterson"/>
    <x v="30"/>
    <n v="7501"/>
    <x v="3"/>
    <s v="OFF-LA-10000414"/>
    <x v="1"/>
    <x v="2"/>
    <s v="Avery 503"/>
    <x v="2551"/>
    <n v="3"/>
    <n v="0"/>
    <n v="14.904"/>
    <x v="3"/>
    <x v="0"/>
  </r>
  <r>
    <x v="8861"/>
    <x v="4418"/>
    <x v="861"/>
    <x v="629"/>
    <x v="1"/>
    <s v="SN-20560"/>
    <s v="Skye Norling"/>
    <x v="2"/>
    <x v="0"/>
    <s v="Paterson"/>
    <x v="30"/>
    <n v="7501"/>
    <x v="3"/>
    <s v="FUR-FU-10002107"/>
    <x v="0"/>
    <x v="5"/>
    <s v="Eldon Pizzaz Desk Accessories"/>
    <x v="4206"/>
    <n v="4"/>
    <n v="0"/>
    <n v="3.9248000000000003"/>
    <x v="3"/>
    <x v="0"/>
  </r>
  <r>
    <x v="8862"/>
    <x v="4418"/>
    <x v="861"/>
    <x v="629"/>
    <x v="1"/>
    <s v="SN-20560"/>
    <s v="Skye Norling"/>
    <x v="2"/>
    <x v="0"/>
    <s v="Paterson"/>
    <x v="30"/>
    <n v="7501"/>
    <x v="3"/>
    <s v="OFF-BI-10004593"/>
    <x v="1"/>
    <x v="8"/>
    <s v="Ibico Laser Imprintable Binding System Covers"/>
    <x v="5635"/>
    <n v="4"/>
    <n v="0"/>
    <n v="96.415999999999997"/>
    <x v="3"/>
    <x v="0"/>
  </r>
  <r>
    <x v="8863"/>
    <x v="4418"/>
    <x v="861"/>
    <x v="629"/>
    <x v="1"/>
    <s v="SN-20560"/>
    <s v="Skye Norling"/>
    <x v="2"/>
    <x v="0"/>
    <s v="Paterson"/>
    <x v="30"/>
    <n v="7501"/>
    <x v="3"/>
    <s v="OFF-AP-10003860"/>
    <x v="1"/>
    <x v="9"/>
    <s v="Fellowes Advanced 8 Outlet Surge Suppressor with Phone/Fax Protection"/>
    <x v="5636"/>
    <n v="4"/>
    <n v="0"/>
    <n v="29.980800000000002"/>
    <x v="3"/>
    <x v="0"/>
  </r>
  <r>
    <x v="8864"/>
    <x v="4418"/>
    <x v="861"/>
    <x v="629"/>
    <x v="1"/>
    <s v="SN-20560"/>
    <s v="Skye Norling"/>
    <x v="2"/>
    <x v="0"/>
    <s v="Paterson"/>
    <x v="30"/>
    <n v="7501"/>
    <x v="3"/>
    <s v="OFF-PA-10000556"/>
    <x v="1"/>
    <x v="10"/>
    <s v="Xerox 208"/>
    <x v="789"/>
    <n v="6"/>
    <n v="0"/>
    <n v="18.662400000000002"/>
    <x v="3"/>
    <x v="0"/>
  </r>
  <r>
    <x v="8865"/>
    <x v="4419"/>
    <x v="139"/>
    <x v="317"/>
    <x v="1"/>
    <s v="JM-15865"/>
    <s v="John Murray"/>
    <x v="0"/>
    <x v="0"/>
    <s v="Arlington"/>
    <x v="17"/>
    <n v="22204"/>
    <x v="0"/>
    <s v="OFF-AP-10003281"/>
    <x v="1"/>
    <x v="9"/>
    <s v="Acco 6 Outlet Guardian Standard Surge Suppressor"/>
    <x v="2311"/>
    <n v="3"/>
    <n v="0"/>
    <n v="10.880999999999997"/>
    <x v="0"/>
    <x v="0"/>
  </r>
  <r>
    <x v="8866"/>
    <x v="4420"/>
    <x v="59"/>
    <x v="160"/>
    <x v="2"/>
    <s v="SB-20185"/>
    <s v="Sarah Brown"/>
    <x v="0"/>
    <x v="0"/>
    <s v="Chicago"/>
    <x v="10"/>
    <n v="60653"/>
    <x v="2"/>
    <s v="FUR-BO-10004218"/>
    <x v="0"/>
    <x v="0"/>
    <s v="Bush Heritage Pine Collection 5-Shelf Bookcase, Albany Pine Finish, *Special Order"/>
    <x v="5637"/>
    <n v="5"/>
    <n v="0.3"/>
    <n v="-70.489999999999981"/>
    <x v="2"/>
    <x v="0"/>
  </r>
  <r>
    <x v="8867"/>
    <x v="4420"/>
    <x v="59"/>
    <x v="160"/>
    <x v="2"/>
    <s v="SB-20185"/>
    <s v="Sarah Brown"/>
    <x v="0"/>
    <x v="0"/>
    <s v="Chicago"/>
    <x v="10"/>
    <n v="60653"/>
    <x v="2"/>
    <s v="TEC-PH-10002185"/>
    <x v="2"/>
    <x v="7"/>
    <s v="QVS USB Car Charger 2-Port 2.1Amp for iPod/iPhone/iPad/iPad 2/iPad 3"/>
    <x v="3988"/>
    <n v="2"/>
    <n v="0.2"/>
    <n v="3.4749999999999996"/>
    <x v="2"/>
    <x v="0"/>
  </r>
  <r>
    <x v="8868"/>
    <x v="4421"/>
    <x v="254"/>
    <x v="281"/>
    <x v="1"/>
    <s v="CC-12475"/>
    <s v="Cindy Chapman"/>
    <x v="0"/>
    <x v="0"/>
    <s v="San Diego"/>
    <x v="1"/>
    <n v="92037"/>
    <x v="1"/>
    <s v="TEC-MA-10003176"/>
    <x v="2"/>
    <x v="15"/>
    <s v="Okidata B400 Printer"/>
    <x v="5638"/>
    <n v="2"/>
    <n v="0.2"/>
    <n v="77.219999999999914"/>
    <x v="1"/>
    <x v="0"/>
  </r>
  <r>
    <x v="8869"/>
    <x v="4422"/>
    <x v="96"/>
    <x v="792"/>
    <x v="1"/>
    <s v="SH-19975"/>
    <s v="Sally Hughsby"/>
    <x v="1"/>
    <x v="0"/>
    <s v="Seattle"/>
    <x v="4"/>
    <n v="98105"/>
    <x v="1"/>
    <s v="OFF-BI-10002003"/>
    <x v="1"/>
    <x v="8"/>
    <s v="Ibico Presentation Index for Binding Systems"/>
    <x v="482"/>
    <n v="5"/>
    <n v="0.2"/>
    <n v="5.3729999999999993"/>
    <x v="1"/>
    <x v="1"/>
  </r>
  <r>
    <x v="8870"/>
    <x v="4422"/>
    <x v="96"/>
    <x v="792"/>
    <x v="1"/>
    <s v="SH-19975"/>
    <s v="Sally Hughsby"/>
    <x v="1"/>
    <x v="0"/>
    <s v="Seattle"/>
    <x v="4"/>
    <n v="98105"/>
    <x v="1"/>
    <s v="FUR-FU-10000023"/>
    <x v="0"/>
    <x v="5"/>
    <s v="Eldon Wave Desk Accessories"/>
    <x v="5639"/>
    <n v="12"/>
    <n v="0"/>
    <n v="31.099200000000003"/>
    <x v="1"/>
    <x v="1"/>
  </r>
  <r>
    <x v="8871"/>
    <x v="4422"/>
    <x v="96"/>
    <x v="792"/>
    <x v="1"/>
    <s v="SH-19975"/>
    <s v="Sally Hughsby"/>
    <x v="1"/>
    <x v="0"/>
    <s v="Seattle"/>
    <x v="4"/>
    <n v="98105"/>
    <x v="1"/>
    <s v="OFF-ST-10002756"/>
    <x v="1"/>
    <x v="4"/>
    <s v="Tennsco Stur-D-Stor Boltless Shelving, 5 Shelves, 24&quot; Deep, Sand"/>
    <x v="5248"/>
    <n v="4"/>
    <n v="0"/>
    <n v="5.4124000000000478"/>
    <x v="1"/>
    <x v="1"/>
  </r>
  <r>
    <x v="8872"/>
    <x v="4423"/>
    <x v="982"/>
    <x v="197"/>
    <x v="3"/>
    <s v="RB-19435"/>
    <s v="Richard Bierner"/>
    <x v="0"/>
    <x v="0"/>
    <s v="Columbus"/>
    <x v="24"/>
    <n v="43229"/>
    <x v="3"/>
    <s v="TEC-MA-10002694"/>
    <x v="2"/>
    <x v="15"/>
    <s v="Hewlett-Packard Deskjet F4180 All-in-One Color Ink-jet - Printer / copier / scanner"/>
    <x v="5640"/>
    <n v="2"/>
    <n v="0.7"/>
    <n v="-71.39579999999998"/>
    <x v="3"/>
    <x v="1"/>
  </r>
  <r>
    <x v="8873"/>
    <x v="4423"/>
    <x v="982"/>
    <x v="197"/>
    <x v="3"/>
    <s v="RB-19435"/>
    <s v="Richard Bierner"/>
    <x v="0"/>
    <x v="0"/>
    <s v="Columbus"/>
    <x v="24"/>
    <n v="43229"/>
    <x v="3"/>
    <s v="OFF-BI-10002429"/>
    <x v="1"/>
    <x v="8"/>
    <s v="Premier Elliptical Ring Binder, Black"/>
    <x v="3594"/>
    <n v="2"/>
    <n v="0.7"/>
    <n v="-13.393599999999999"/>
    <x v="3"/>
    <x v="1"/>
  </r>
  <r>
    <x v="8874"/>
    <x v="4424"/>
    <x v="237"/>
    <x v="38"/>
    <x v="0"/>
    <s v="TC-21295"/>
    <s v="Toby Carlisle"/>
    <x v="0"/>
    <x v="0"/>
    <s v="Houston"/>
    <x v="5"/>
    <n v="77095"/>
    <x v="2"/>
    <s v="OFF-BI-10003684"/>
    <x v="1"/>
    <x v="8"/>
    <s v="Wilson Jones Legal Size Ring Binders"/>
    <x v="5641"/>
    <n v="5"/>
    <n v="0.8"/>
    <n v="-32.984999999999999"/>
    <x v="2"/>
    <x v="0"/>
  </r>
  <r>
    <x v="8875"/>
    <x v="4425"/>
    <x v="572"/>
    <x v="1180"/>
    <x v="1"/>
    <s v="CT-11995"/>
    <s v="Carol Triggs"/>
    <x v="0"/>
    <x v="0"/>
    <s v="Irving"/>
    <x v="5"/>
    <n v="75061"/>
    <x v="2"/>
    <s v="OFF-SU-10003505"/>
    <x v="1"/>
    <x v="14"/>
    <s v="Premier Electric Letter Opener"/>
    <x v="442"/>
    <n v="2"/>
    <n v="0.2"/>
    <n v="-34.758000000000017"/>
    <x v="2"/>
    <x v="0"/>
  </r>
  <r>
    <x v="8876"/>
    <x v="4425"/>
    <x v="572"/>
    <x v="1180"/>
    <x v="1"/>
    <s v="CT-11995"/>
    <s v="Carol Triggs"/>
    <x v="0"/>
    <x v="0"/>
    <s v="Irving"/>
    <x v="5"/>
    <n v="75061"/>
    <x v="2"/>
    <s v="OFF-AP-10002534"/>
    <x v="1"/>
    <x v="9"/>
    <s v="3.6 Cubic Foot Counter Height Office Refrigerator"/>
    <x v="5642"/>
    <n v="1"/>
    <n v="0.8"/>
    <n v="-153.20240000000001"/>
    <x v="2"/>
    <x v="0"/>
  </r>
  <r>
    <x v="8877"/>
    <x v="4426"/>
    <x v="697"/>
    <x v="19"/>
    <x v="1"/>
    <s v="GZ-14470"/>
    <s v="Gary Zandusky"/>
    <x v="0"/>
    <x v="0"/>
    <s v="Morristown"/>
    <x v="30"/>
    <n v="7960"/>
    <x v="3"/>
    <s v="TEC-MA-10004626"/>
    <x v="2"/>
    <x v="15"/>
    <s v="Lexmark 20R1285 X6650 Wireless All-in-One Printer"/>
    <x v="5643"/>
    <n v="4"/>
    <n v="0"/>
    <n v="225.6"/>
    <x v="3"/>
    <x v="0"/>
  </r>
  <r>
    <x v="8878"/>
    <x v="4426"/>
    <x v="697"/>
    <x v="19"/>
    <x v="1"/>
    <s v="GZ-14470"/>
    <s v="Gary Zandusky"/>
    <x v="0"/>
    <x v="0"/>
    <s v="Morristown"/>
    <x v="30"/>
    <n v="7960"/>
    <x v="3"/>
    <s v="OFF-ST-10000615"/>
    <x v="1"/>
    <x v="4"/>
    <s v="SimpliFile Personal File, Black Granite, 15w x 6-15/16d x 11-1/4h"/>
    <x v="4024"/>
    <n v="3"/>
    <n v="0"/>
    <n v="9.5340000000000025"/>
    <x v="3"/>
    <x v="0"/>
  </r>
  <r>
    <x v="8879"/>
    <x v="4427"/>
    <x v="391"/>
    <x v="571"/>
    <x v="2"/>
    <s v="AM-10360"/>
    <s v="Alice McCarthy"/>
    <x v="1"/>
    <x v="0"/>
    <s v="Los Angeles"/>
    <x v="1"/>
    <n v="90008"/>
    <x v="1"/>
    <s v="OFF-PA-10000659"/>
    <x v="1"/>
    <x v="10"/>
    <s v="TOPS Carbonless Receipt Book, Four 2-3/4 x 7-1/4 Money Receipts per Page"/>
    <x v="5644"/>
    <n v="11"/>
    <n v="0"/>
    <n v="92.505599999999987"/>
    <x v="1"/>
    <x v="0"/>
  </r>
  <r>
    <x v="8880"/>
    <x v="4427"/>
    <x v="391"/>
    <x v="571"/>
    <x v="2"/>
    <s v="AM-10360"/>
    <s v="Alice McCarthy"/>
    <x v="1"/>
    <x v="0"/>
    <s v="Los Angeles"/>
    <x v="1"/>
    <n v="90008"/>
    <x v="1"/>
    <s v="TEC-AC-10000736"/>
    <x v="2"/>
    <x v="11"/>
    <s v="Logitech G600 MMO Gaming Mouse"/>
    <x v="764"/>
    <n v="3"/>
    <n v="0"/>
    <n v="86.389199999999988"/>
    <x v="1"/>
    <x v="0"/>
  </r>
  <r>
    <x v="8881"/>
    <x v="4428"/>
    <x v="1186"/>
    <x v="480"/>
    <x v="0"/>
    <s v="AH-10120"/>
    <s v="Adrian Hane"/>
    <x v="2"/>
    <x v="0"/>
    <s v="Aurora"/>
    <x v="10"/>
    <n v="60505"/>
    <x v="2"/>
    <s v="TEC-AC-10003038"/>
    <x v="2"/>
    <x v="11"/>
    <s v="Kingston Digital DataTraveler 16GB USB 2.0"/>
    <x v="2298"/>
    <n v="7"/>
    <n v="0.2"/>
    <n v="-0.62650000000000716"/>
    <x v="2"/>
    <x v="0"/>
  </r>
  <r>
    <x v="8882"/>
    <x v="4429"/>
    <x v="179"/>
    <x v="512"/>
    <x v="1"/>
    <s v="MY-18295"/>
    <s v="Muhammed Yedwab"/>
    <x v="1"/>
    <x v="0"/>
    <s v="Durham"/>
    <x v="3"/>
    <n v="27707"/>
    <x v="0"/>
    <s v="TEC-PH-10004071"/>
    <x v="2"/>
    <x v="7"/>
    <s v="PayAnywhere Card Reader"/>
    <x v="2992"/>
    <n v="2"/>
    <n v="0.2"/>
    <n v="1.3986000000000001"/>
    <x v="0"/>
    <x v="0"/>
  </r>
  <r>
    <x v="8883"/>
    <x v="4429"/>
    <x v="179"/>
    <x v="512"/>
    <x v="1"/>
    <s v="MY-18295"/>
    <s v="Muhammed Yedwab"/>
    <x v="1"/>
    <x v="0"/>
    <s v="Durham"/>
    <x v="3"/>
    <n v="27707"/>
    <x v="0"/>
    <s v="OFF-PA-10001667"/>
    <x v="1"/>
    <x v="10"/>
    <s v="Great White Multi-Use Recycled Paper (20Lb. and 84 Bright)"/>
    <x v="646"/>
    <n v="3"/>
    <n v="0.2"/>
    <n v="4.4849999999999994"/>
    <x v="0"/>
    <x v="0"/>
  </r>
  <r>
    <x v="8884"/>
    <x v="4430"/>
    <x v="55"/>
    <x v="83"/>
    <x v="1"/>
    <s v="BS-11590"/>
    <s v="Brendan Sweed"/>
    <x v="1"/>
    <x v="0"/>
    <s v="Columbus"/>
    <x v="24"/>
    <n v="43229"/>
    <x v="3"/>
    <s v="OFF-BI-10001982"/>
    <x v="1"/>
    <x v="8"/>
    <s v="Wilson Jones Custom Binder Spines &amp; Labels"/>
    <x v="5645"/>
    <n v="4"/>
    <n v="0.7"/>
    <n v="-4.5695999999999994"/>
    <x v="3"/>
    <x v="0"/>
  </r>
  <r>
    <x v="8885"/>
    <x v="4430"/>
    <x v="55"/>
    <x v="83"/>
    <x v="1"/>
    <s v="BS-11590"/>
    <s v="Brendan Sweed"/>
    <x v="1"/>
    <x v="0"/>
    <s v="Columbus"/>
    <x v="24"/>
    <n v="43229"/>
    <x v="3"/>
    <s v="OFF-BI-10004141"/>
    <x v="1"/>
    <x v="8"/>
    <s v="Insertable Tab Indexes For Data Binders"/>
    <x v="5646"/>
    <n v="3"/>
    <n v="0.7"/>
    <n v="-2.2896000000000001"/>
    <x v="3"/>
    <x v="0"/>
  </r>
  <r>
    <x v="8886"/>
    <x v="4430"/>
    <x v="55"/>
    <x v="83"/>
    <x v="1"/>
    <s v="BS-11590"/>
    <s v="Brendan Sweed"/>
    <x v="1"/>
    <x v="0"/>
    <s v="Columbus"/>
    <x v="24"/>
    <n v="43229"/>
    <x v="3"/>
    <s v="OFF-BI-10002103"/>
    <x v="1"/>
    <x v="8"/>
    <s v="Cardinal Slant-D Ring Binder, Heavy Gauge Vinyl"/>
    <x v="5647"/>
    <n v="8"/>
    <n v="0.7"/>
    <n v="-16.684799999999996"/>
    <x v="3"/>
    <x v="0"/>
  </r>
  <r>
    <x v="8887"/>
    <x v="4431"/>
    <x v="923"/>
    <x v="753"/>
    <x v="0"/>
    <s v="BB-10990"/>
    <s v="Barry Blumstein"/>
    <x v="1"/>
    <x v="0"/>
    <s v="Los Angeles"/>
    <x v="1"/>
    <n v="90036"/>
    <x v="1"/>
    <s v="OFF-ST-10002574"/>
    <x v="1"/>
    <x v="4"/>
    <s v="SAFCO Commercial Wire Shelving, Black"/>
    <x v="5648"/>
    <n v="2"/>
    <n v="0"/>
    <n v="0"/>
    <x v="1"/>
    <x v="0"/>
  </r>
  <r>
    <x v="8888"/>
    <x v="4432"/>
    <x v="96"/>
    <x v="94"/>
    <x v="1"/>
    <s v="ML-17755"/>
    <s v="Max Ludwig"/>
    <x v="2"/>
    <x v="0"/>
    <s v="Stockton"/>
    <x v="1"/>
    <n v="95207"/>
    <x v="1"/>
    <s v="FUR-FU-10003394"/>
    <x v="0"/>
    <x v="5"/>
    <s v="Tenex &quot;The Solids&quot; Textured Chair Mats"/>
    <x v="5649"/>
    <n v="9"/>
    <n v="0"/>
    <n v="107.03879999999994"/>
    <x v="1"/>
    <x v="0"/>
  </r>
  <r>
    <x v="8889"/>
    <x v="4433"/>
    <x v="508"/>
    <x v="149"/>
    <x v="0"/>
    <s v="FC-14245"/>
    <s v="Frank Carlisle"/>
    <x v="2"/>
    <x v="0"/>
    <s v="Columbia"/>
    <x v="25"/>
    <n v="65203"/>
    <x v="2"/>
    <s v="TEC-PH-10003072"/>
    <x v="2"/>
    <x v="7"/>
    <s v="Panasonic KX-TG9541B DECT 6.0 Digital 2-Line Expandable Cordless Phone With Digital Answering System"/>
    <x v="5650"/>
    <n v="3"/>
    <n v="0"/>
    <n v="220.48530000000002"/>
    <x v="2"/>
    <x v="0"/>
  </r>
  <r>
    <x v="8890"/>
    <x v="4433"/>
    <x v="508"/>
    <x v="149"/>
    <x v="0"/>
    <s v="FC-14245"/>
    <s v="Frank Carlisle"/>
    <x v="2"/>
    <x v="0"/>
    <s v="Columbia"/>
    <x v="25"/>
    <n v="65203"/>
    <x v="2"/>
    <s v="OFF-AP-10003057"/>
    <x v="1"/>
    <x v="9"/>
    <s v="Honeywell Enviracaire Portable HEPA Air Cleaner for 16' x 20' Room"/>
    <x v="5651"/>
    <n v="7"/>
    <n v="0"/>
    <n v="751.76010000000008"/>
    <x v="2"/>
    <x v="0"/>
  </r>
  <r>
    <x v="8891"/>
    <x v="4434"/>
    <x v="1142"/>
    <x v="801"/>
    <x v="2"/>
    <s v="CR-12625"/>
    <s v="Corey Roper"/>
    <x v="2"/>
    <x v="0"/>
    <s v="Columbus"/>
    <x v="32"/>
    <n v="31907"/>
    <x v="0"/>
    <s v="FUR-CH-10001146"/>
    <x v="0"/>
    <x v="1"/>
    <s v="Global Value Mid-Back Manager's Chair, Gray"/>
    <x v="5652"/>
    <n v="2"/>
    <n v="0"/>
    <n v="30.444999999999993"/>
    <x v="0"/>
    <x v="1"/>
  </r>
  <r>
    <x v="8892"/>
    <x v="4435"/>
    <x v="494"/>
    <x v="726"/>
    <x v="1"/>
    <s v="LC-16960"/>
    <s v="Lindsay Castell"/>
    <x v="2"/>
    <x v="0"/>
    <s v="San Diego"/>
    <x v="1"/>
    <n v="92037"/>
    <x v="1"/>
    <s v="FUR-CH-10003973"/>
    <x v="0"/>
    <x v="1"/>
    <s v="GuestStacker Chair with Chrome Finish Legs"/>
    <x v="5653"/>
    <n v="9"/>
    <n v="0.2"/>
    <n v="267.66720000000009"/>
    <x v="1"/>
    <x v="0"/>
  </r>
  <r>
    <x v="8893"/>
    <x v="4436"/>
    <x v="79"/>
    <x v="1116"/>
    <x v="1"/>
    <s v="GZ-14470"/>
    <s v="Gary Zandusky"/>
    <x v="0"/>
    <x v="0"/>
    <s v="Texas City"/>
    <x v="5"/>
    <n v="77590"/>
    <x v="2"/>
    <s v="FUR-TA-10001307"/>
    <x v="0"/>
    <x v="3"/>
    <s v="SAFCO PlanMaster Heigh-Adjustable Drafting Table Base, 43w x 30d x 30-37h, Black"/>
    <x v="5654"/>
    <n v="2"/>
    <n v="0.3"/>
    <n v="41.933999999999997"/>
    <x v="2"/>
    <x v="0"/>
  </r>
  <r>
    <x v="8894"/>
    <x v="4437"/>
    <x v="243"/>
    <x v="1275"/>
    <x v="1"/>
    <s v="BD-11320"/>
    <s v="Bill Donatelli"/>
    <x v="0"/>
    <x v="0"/>
    <s v="Los Angeles"/>
    <x v="1"/>
    <n v="90004"/>
    <x v="1"/>
    <s v="FUR-FU-10004071"/>
    <x v="0"/>
    <x v="5"/>
    <s v="Luxo Professional Magnifying Clamp-On Fluorescent Lamps"/>
    <x v="5655"/>
    <n v="3"/>
    <n v="0"/>
    <n v="43.684200000000018"/>
    <x v="1"/>
    <x v="0"/>
  </r>
  <r>
    <x v="8895"/>
    <x v="4437"/>
    <x v="243"/>
    <x v="1275"/>
    <x v="1"/>
    <s v="BD-11320"/>
    <s v="Bill Donatelli"/>
    <x v="0"/>
    <x v="0"/>
    <s v="Los Angeles"/>
    <x v="1"/>
    <n v="90004"/>
    <x v="1"/>
    <s v="OFF-ST-10001505"/>
    <x v="1"/>
    <x v="4"/>
    <s v="Perma STOR-ALL Hanging File Box, 13 1/8&quot;W x 12 1/4&quot;D x 10 1/2&quot;H"/>
    <x v="1465"/>
    <n v="3"/>
    <n v="0"/>
    <n v="3.0497999999999985"/>
    <x v="1"/>
    <x v="0"/>
  </r>
  <r>
    <x v="8896"/>
    <x v="4437"/>
    <x v="243"/>
    <x v="1275"/>
    <x v="1"/>
    <s v="BD-11320"/>
    <s v="Bill Donatelli"/>
    <x v="0"/>
    <x v="0"/>
    <s v="Los Angeles"/>
    <x v="1"/>
    <n v="90004"/>
    <x v="1"/>
    <s v="TEC-PH-10004614"/>
    <x v="2"/>
    <x v="7"/>
    <s v="AT&amp;T 841000 Phone"/>
    <x v="5441"/>
    <n v="3"/>
    <n v="0.2"/>
    <n v="10.349999999999994"/>
    <x v="1"/>
    <x v="0"/>
  </r>
  <r>
    <x v="8897"/>
    <x v="4437"/>
    <x v="243"/>
    <x v="1275"/>
    <x v="1"/>
    <s v="BD-11320"/>
    <s v="Bill Donatelli"/>
    <x v="0"/>
    <x v="0"/>
    <s v="Los Angeles"/>
    <x v="1"/>
    <n v="90004"/>
    <x v="1"/>
    <s v="OFF-PA-10004911"/>
    <x v="1"/>
    <x v="10"/>
    <s v="Rediform S.O.S. 1-Up Phone Message Bk, 4-1/4x3-1/16 Bk, 1 Form/Pg, 40 Messages/Bk, 3/Pk"/>
    <x v="5620"/>
    <n v="4"/>
    <n v="0"/>
    <n v="18.009600000000002"/>
    <x v="1"/>
    <x v="0"/>
  </r>
  <r>
    <x v="8898"/>
    <x v="4438"/>
    <x v="976"/>
    <x v="1281"/>
    <x v="0"/>
    <s v="EM-14095"/>
    <s v="Eudokia Martin"/>
    <x v="1"/>
    <x v="0"/>
    <s v="Springfield"/>
    <x v="17"/>
    <n v="22153"/>
    <x v="0"/>
    <s v="TEC-PH-10003601"/>
    <x v="2"/>
    <x v="7"/>
    <s v="Ativa D5772 2-Line 5.8GHz Digital Expandable Corded/Cordless Phone System with Answering &amp; Caller ID/Call Waiting, Black/Silver"/>
    <x v="4678"/>
    <n v="3"/>
    <n v="0"/>
    <n v="148.49099999999996"/>
    <x v="0"/>
    <x v="0"/>
  </r>
  <r>
    <x v="8899"/>
    <x v="4438"/>
    <x v="976"/>
    <x v="1281"/>
    <x v="0"/>
    <s v="EM-14095"/>
    <s v="Eudokia Martin"/>
    <x v="1"/>
    <x v="0"/>
    <s v="Springfield"/>
    <x v="17"/>
    <n v="22153"/>
    <x v="0"/>
    <s v="OFF-LA-10004545"/>
    <x v="1"/>
    <x v="2"/>
    <s v="Avery 50"/>
    <x v="2989"/>
    <n v="2"/>
    <n v="0"/>
    <n v="11.778199999999998"/>
    <x v="0"/>
    <x v="0"/>
  </r>
  <r>
    <x v="8900"/>
    <x v="4439"/>
    <x v="1206"/>
    <x v="204"/>
    <x v="1"/>
    <s v="BP-11290"/>
    <s v="Beth Paige"/>
    <x v="0"/>
    <x v="0"/>
    <s v="Decatur"/>
    <x v="10"/>
    <n v="62521"/>
    <x v="2"/>
    <s v="FUR-FU-10001379"/>
    <x v="0"/>
    <x v="5"/>
    <s v="Executive Impressions 16-1/2&quot; Circular Wall Clock"/>
    <x v="164"/>
    <n v="3"/>
    <n v="0.6"/>
    <n v="-12.825599999999994"/>
    <x v="2"/>
    <x v="0"/>
  </r>
  <r>
    <x v="8901"/>
    <x v="4439"/>
    <x v="1206"/>
    <x v="204"/>
    <x v="1"/>
    <s v="BP-11290"/>
    <s v="Beth Paige"/>
    <x v="0"/>
    <x v="0"/>
    <s v="Decatur"/>
    <x v="10"/>
    <n v="62521"/>
    <x v="2"/>
    <s v="OFF-PA-10001846"/>
    <x v="1"/>
    <x v="10"/>
    <s v="Xerox 1899"/>
    <x v="282"/>
    <n v="4"/>
    <n v="0.2"/>
    <n v="6.7048000000000005"/>
    <x v="2"/>
    <x v="0"/>
  </r>
  <r>
    <x v="8902"/>
    <x v="4439"/>
    <x v="1206"/>
    <x v="204"/>
    <x v="1"/>
    <s v="BP-11290"/>
    <s v="Beth Paige"/>
    <x v="0"/>
    <x v="0"/>
    <s v="Decatur"/>
    <x v="10"/>
    <n v="62521"/>
    <x v="2"/>
    <s v="FUR-CH-10000422"/>
    <x v="0"/>
    <x v="1"/>
    <s v="Global Highback Leather Tilter in Burgundy"/>
    <x v="5656"/>
    <n v="3"/>
    <n v="0.3"/>
    <n v="-38.215799999999973"/>
    <x v="2"/>
    <x v="0"/>
  </r>
  <r>
    <x v="8903"/>
    <x v="4439"/>
    <x v="1206"/>
    <x v="204"/>
    <x v="1"/>
    <s v="BP-11290"/>
    <s v="Beth Paige"/>
    <x v="0"/>
    <x v="0"/>
    <s v="Decatur"/>
    <x v="10"/>
    <n v="62521"/>
    <x v="2"/>
    <s v="OFF-PA-10004621"/>
    <x v="1"/>
    <x v="10"/>
    <s v="Xerox 212"/>
    <x v="563"/>
    <n v="2"/>
    <n v="0.2"/>
    <n v="3.6288"/>
    <x v="2"/>
    <x v="0"/>
  </r>
  <r>
    <x v="8904"/>
    <x v="4440"/>
    <x v="949"/>
    <x v="863"/>
    <x v="3"/>
    <s v="SU-20665"/>
    <s v="Stephanie Ulpright"/>
    <x v="2"/>
    <x v="0"/>
    <s v="New York City"/>
    <x v="15"/>
    <n v="10009"/>
    <x v="3"/>
    <s v="OFF-LA-10001474"/>
    <x v="1"/>
    <x v="2"/>
    <s v="Avery 477"/>
    <x v="5657"/>
    <n v="1"/>
    <n v="0"/>
    <n v="14.043800000000001"/>
    <x v="3"/>
    <x v="0"/>
  </r>
  <r>
    <x v="8905"/>
    <x v="4440"/>
    <x v="949"/>
    <x v="863"/>
    <x v="3"/>
    <s v="SU-20665"/>
    <s v="Stephanie Ulpright"/>
    <x v="2"/>
    <x v="0"/>
    <s v="New York City"/>
    <x v="15"/>
    <n v="10009"/>
    <x v="3"/>
    <s v="TEC-AC-10001635"/>
    <x v="2"/>
    <x v="11"/>
    <s v="KeyTronic KT400U2 - Keyboard - Black"/>
    <x v="5658"/>
    <n v="3"/>
    <n v="0"/>
    <n v="6.1679999999999975"/>
    <x v="3"/>
    <x v="0"/>
  </r>
  <r>
    <x v="8906"/>
    <x v="4440"/>
    <x v="949"/>
    <x v="863"/>
    <x v="3"/>
    <s v="SU-20665"/>
    <s v="Stephanie Ulpright"/>
    <x v="2"/>
    <x v="0"/>
    <s v="New York City"/>
    <x v="15"/>
    <n v="10009"/>
    <x v="3"/>
    <s v="OFF-PA-10001950"/>
    <x v="1"/>
    <x v="10"/>
    <s v="Southworth 25% Cotton Antique Laid Paper &amp; Envelopes"/>
    <x v="5659"/>
    <n v="9"/>
    <n v="0"/>
    <n v="33.776999999999994"/>
    <x v="3"/>
    <x v="0"/>
  </r>
  <r>
    <x v="8907"/>
    <x v="4441"/>
    <x v="122"/>
    <x v="120"/>
    <x v="2"/>
    <s v="AY-10555"/>
    <s v="Andy Yotov"/>
    <x v="1"/>
    <x v="0"/>
    <s v="San Francisco"/>
    <x v="1"/>
    <n v="94110"/>
    <x v="1"/>
    <s v="TEC-PH-10001552"/>
    <x v="2"/>
    <x v="7"/>
    <s v="I Need's 3d Hello Kitty Hybrid Silicone Case Cover for HTC One X 4g with 3d Hello Kitty Stylus Pen Green/pink"/>
    <x v="5660"/>
    <n v="7"/>
    <n v="0.2"/>
    <n v="6.6976000000000013"/>
    <x v="1"/>
    <x v="0"/>
  </r>
  <r>
    <x v="8908"/>
    <x v="4442"/>
    <x v="1207"/>
    <x v="1306"/>
    <x v="1"/>
    <s v="EM-13825"/>
    <s v="Elizabeth Moffitt"/>
    <x v="1"/>
    <x v="0"/>
    <s v="Moreno Valley"/>
    <x v="1"/>
    <n v="92553"/>
    <x v="1"/>
    <s v="OFF-PA-10003790"/>
    <x v="1"/>
    <x v="10"/>
    <s v="Xerox 1991"/>
    <x v="685"/>
    <n v="8"/>
    <n v="0"/>
    <n v="84.051199999999994"/>
    <x v="1"/>
    <x v="0"/>
  </r>
  <r>
    <x v="8909"/>
    <x v="4443"/>
    <x v="960"/>
    <x v="943"/>
    <x v="1"/>
    <s v="SA-20830"/>
    <s v="Sue Ann Reed"/>
    <x v="0"/>
    <x v="0"/>
    <s v="Everett"/>
    <x v="31"/>
    <n v="2149"/>
    <x v="3"/>
    <s v="OFF-LA-10002475"/>
    <x v="1"/>
    <x v="2"/>
    <s v="Avery 519"/>
    <x v="2521"/>
    <n v="3"/>
    <n v="0"/>
    <n v="10.307099999999998"/>
    <x v="3"/>
    <x v="0"/>
  </r>
  <r>
    <x v="8910"/>
    <x v="4444"/>
    <x v="259"/>
    <x v="834"/>
    <x v="1"/>
    <s v="CA-12265"/>
    <s v="Christina Anderson"/>
    <x v="0"/>
    <x v="0"/>
    <s v="Chattanooga"/>
    <x v="18"/>
    <n v="37421"/>
    <x v="0"/>
    <s v="TEC-AC-10000303"/>
    <x v="2"/>
    <x v="11"/>
    <s v="Logitech M510 Wireless Mouse"/>
    <x v="98"/>
    <n v="3"/>
    <n v="0.2"/>
    <n v="15.596099999999996"/>
    <x v="0"/>
    <x v="0"/>
  </r>
  <r>
    <x v="8911"/>
    <x v="4444"/>
    <x v="259"/>
    <x v="834"/>
    <x v="1"/>
    <s v="CA-12265"/>
    <s v="Christina Anderson"/>
    <x v="0"/>
    <x v="0"/>
    <s v="Chattanooga"/>
    <x v="18"/>
    <n v="37421"/>
    <x v="0"/>
    <s v="TEC-PH-10000127"/>
    <x v="2"/>
    <x v="7"/>
    <s v="iOttie XL Car Mount"/>
    <x v="5661"/>
    <n v="9"/>
    <n v="0.2"/>
    <n v="-32.383800000000008"/>
    <x v="0"/>
    <x v="0"/>
  </r>
  <r>
    <x v="8912"/>
    <x v="4444"/>
    <x v="259"/>
    <x v="834"/>
    <x v="1"/>
    <s v="CA-12265"/>
    <s v="Christina Anderson"/>
    <x v="0"/>
    <x v="0"/>
    <s v="Chattanooga"/>
    <x v="18"/>
    <n v="37421"/>
    <x v="0"/>
    <s v="OFF-BI-10004364"/>
    <x v="1"/>
    <x v="8"/>
    <s v="Storex Dura Pro Binders"/>
    <x v="5662"/>
    <n v="2"/>
    <n v="0.7"/>
    <n v="-2.9700000000000006"/>
    <x v="0"/>
    <x v="0"/>
  </r>
  <r>
    <x v="8913"/>
    <x v="4444"/>
    <x v="259"/>
    <x v="834"/>
    <x v="1"/>
    <s v="CA-12265"/>
    <s v="Christina Anderson"/>
    <x v="0"/>
    <x v="0"/>
    <s v="Chattanooga"/>
    <x v="18"/>
    <n v="37421"/>
    <x v="0"/>
    <s v="OFF-LA-10002195"/>
    <x v="1"/>
    <x v="2"/>
    <s v="Avery 481"/>
    <x v="1268"/>
    <n v="2"/>
    <n v="0.2"/>
    <n v="1.7247999999999997"/>
    <x v="0"/>
    <x v="0"/>
  </r>
  <r>
    <x v="8914"/>
    <x v="4445"/>
    <x v="195"/>
    <x v="583"/>
    <x v="1"/>
    <s v="CV-12805"/>
    <s v="Cynthia Voltz"/>
    <x v="1"/>
    <x v="0"/>
    <s v="Austin"/>
    <x v="5"/>
    <n v="78745"/>
    <x v="2"/>
    <s v="OFF-ST-10001490"/>
    <x v="1"/>
    <x v="4"/>
    <s v="Hot File 7-Pocket, Floor Stand"/>
    <x v="5663"/>
    <n v="6"/>
    <n v="0.2"/>
    <n v="107.08199999999985"/>
    <x v="2"/>
    <x v="1"/>
  </r>
  <r>
    <x v="8915"/>
    <x v="4445"/>
    <x v="195"/>
    <x v="583"/>
    <x v="1"/>
    <s v="CV-12805"/>
    <s v="Cynthia Voltz"/>
    <x v="1"/>
    <x v="0"/>
    <s v="Austin"/>
    <x v="5"/>
    <n v="78745"/>
    <x v="2"/>
    <s v="OFF-BI-10002852"/>
    <x v="1"/>
    <x v="8"/>
    <s v="Ibico Standard Transparent Covers"/>
    <x v="5664"/>
    <n v="4"/>
    <n v="0.8"/>
    <n v="-20.435200000000002"/>
    <x v="2"/>
    <x v="1"/>
  </r>
  <r>
    <x v="8916"/>
    <x v="4445"/>
    <x v="195"/>
    <x v="583"/>
    <x v="1"/>
    <s v="CV-12805"/>
    <s v="Cynthia Voltz"/>
    <x v="1"/>
    <x v="0"/>
    <s v="Austin"/>
    <x v="5"/>
    <n v="78745"/>
    <x v="2"/>
    <s v="OFF-AP-10000390"/>
    <x v="1"/>
    <x v="9"/>
    <s v="Euro Pro Shark Stick Mini Vacuum"/>
    <x v="5665"/>
    <n v="4"/>
    <n v="0.8"/>
    <n v="-131.71680000000001"/>
    <x v="2"/>
    <x v="1"/>
  </r>
  <r>
    <x v="8917"/>
    <x v="4445"/>
    <x v="195"/>
    <x v="583"/>
    <x v="1"/>
    <s v="CV-12805"/>
    <s v="Cynthia Voltz"/>
    <x v="1"/>
    <x v="0"/>
    <s v="Austin"/>
    <x v="5"/>
    <n v="78745"/>
    <x v="2"/>
    <s v="OFF-PA-10004327"/>
    <x v="1"/>
    <x v="10"/>
    <s v="Xerox 1911"/>
    <x v="5201"/>
    <n v="2"/>
    <n v="0.2"/>
    <n v="26.823999999999995"/>
    <x v="2"/>
    <x v="1"/>
  </r>
  <r>
    <x v="8918"/>
    <x v="4445"/>
    <x v="195"/>
    <x v="583"/>
    <x v="1"/>
    <s v="CV-12805"/>
    <s v="Cynthia Voltz"/>
    <x v="1"/>
    <x v="0"/>
    <s v="Austin"/>
    <x v="5"/>
    <n v="78745"/>
    <x v="2"/>
    <s v="OFF-BI-10002353"/>
    <x v="1"/>
    <x v="8"/>
    <s v="GBC VeloBind Cover Sets"/>
    <x v="5666"/>
    <n v="6"/>
    <n v="0.8"/>
    <n v="-27.791999999999994"/>
    <x v="2"/>
    <x v="1"/>
  </r>
  <r>
    <x v="8919"/>
    <x v="4446"/>
    <x v="1063"/>
    <x v="521"/>
    <x v="1"/>
    <s v="AH-10690"/>
    <s v="Anna Häberlin"/>
    <x v="1"/>
    <x v="0"/>
    <s v="Virginia Beach"/>
    <x v="17"/>
    <n v="23464"/>
    <x v="0"/>
    <s v="FUR-FU-10003192"/>
    <x v="0"/>
    <x v="5"/>
    <s v="Luxo Adjustable Task Clamp Lamp"/>
    <x v="5667"/>
    <n v="2"/>
    <n v="0"/>
    <n v="46.196799999999996"/>
    <x v="0"/>
    <x v="0"/>
  </r>
  <r>
    <x v="8920"/>
    <x v="4447"/>
    <x v="582"/>
    <x v="617"/>
    <x v="1"/>
    <s v="DS-13180"/>
    <s v="David Smith"/>
    <x v="1"/>
    <x v="0"/>
    <s v="Jamestown"/>
    <x v="15"/>
    <n v="14701"/>
    <x v="3"/>
    <s v="TEC-AC-10000736"/>
    <x v="2"/>
    <x v="11"/>
    <s v="Logitech G600 MMO Gaming Mouse"/>
    <x v="460"/>
    <n v="2"/>
    <n v="0"/>
    <n v="57.592799999999997"/>
    <x v="3"/>
    <x v="0"/>
  </r>
  <r>
    <x v="8921"/>
    <x v="4448"/>
    <x v="964"/>
    <x v="389"/>
    <x v="1"/>
    <s v="AH-10690"/>
    <s v="Anna Häberlin"/>
    <x v="1"/>
    <x v="0"/>
    <s v="Coral Gables"/>
    <x v="2"/>
    <n v="33134"/>
    <x v="0"/>
    <s v="TEC-PH-10003095"/>
    <x v="2"/>
    <x v="7"/>
    <s v="Samsung HM1900 Bluetooth Headset"/>
    <x v="2672"/>
    <n v="3"/>
    <n v="0.2"/>
    <n v="19.754999999999999"/>
    <x v="0"/>
    <x v="0"/>
  </r>
  <r>
    <x v="8922"/>
    <x v="4448"/>
    <x v="964"/>
    <x v="389"/>
    <x v="1"/>
    <s v="AH-10690"/>
    <s v="Anna Häberlin"/>
    <x v="1"/>
    <x v="0"/>
    <s v="Coral Gables"/>
    <x v="2"/>
    <n v="33134"/>
    <x v="0"/>
    <s v="FUR-FU-10002885"/>
    <x v="0"/>
    <x v="5"/>
    <s v="Magna Visual Magnetic Picture Hangers"/>
    <x v="5668"/>
    <n v="3"/>
    <n v="0.2"/>
    <n v="2.6028000000000011"/>
    <x v="0"/>
    <x v="0"/>
  </r>
  <r>
    <x v="8923"/>
    <x v="4449"/>
    <x v="532"/>
    <x v="1244"/>
    <x v="1"/>
    <s v="ZC-21910"/>
    <s v="Zuschuss Carroll"/>
    <x v="0"/>
    <x v="0"/>
    <s v="Hickory"/>
    <x v="3"/>
    <n v="28601"/>
    <x v="0"/>
    <s v="OFF-BI-10001525"/>
    <x v="1"/>
    <x v="8"/>
    <s v="Acco Pressboard Covers with Storage Hooks, 14 7/8&quot; x 11&quot;, Executive Red"/>
    <x v="5669"/>
    <n v="4"/>
    <n v="0.7"/>
    <n v="-3.8100000000000005"/>
    <x v="0"/>
    <x v="0"/>
  </r>
  <r>
    <x v="8924"/>
    <x v="4450"/>
    <x v="806"/>
    <x v="855"/>
    <x v="1"/>
    <s v="DF-13135"/>
    <s v="David Flashing"/>
    <x v="0"/>
    <x v="0"/>
    <s v="Rockford"/>
    <x v="10"/>
    <n v="61107"/>
    <x v="2"/>
    <s v="TEC-PH-10004241"/>
    <x v="2"/>
    <x v="7"/>
    <s v="Nokia Lumia 1020"/>
    <x v="4345"/>
    <n v="4"/>
    <n v="0.2"/>
    <n v="143.99680000000006"/>
    <x v="2"/>
    <x v="0"/>
  </r>
  <r>
    <x v="8925"/>
    <x v="4450"/>
    <x v="806"/>
    <x v="855"/>
    <x v="1"/>
    <s v="DF-13135"/>
    <s v="David Flashing"/>
    <x v="0"/>
    <x v="0"/>
    <s v="Rockford"/>
    <x v="10"/>
    <n v="61107"/>
    <x v="2"/>
    <s v="OFF-BI-10000546"/>
    <x v="1"/>
    <x v="8"/>
    <s v="Avery Durable Binders"/>
    <x v="5670"/>
    <n v="3"/>
    <n v="0.8"/>
    <n v="-2.678399999999999"/>
    <x v="2"/>
    <x v="0"/>
  </r>
  <r>
    <x v="8926"/>
    <x v="4450"/>
    <x v="806"/>
    <x v="855"/>
    <x v="1"/>
    <s v="DF-13135"/>
    <s v="David Flashing"/>
    <x v="0"/>
    <x v="0"/>
    <s v="Rockford"/>
    <x v="10"/>
    <n v="61107"/>
    <x v="2"/>
    <s v="FUR-TA-10004256"/>
    <x v="0"/>
    <x v="3"/>
    <s v="Bretford “Just In Time” Height-Adjustable Multi-Task Work Tables"/>
    <x v="5671"/>
    <n v="3"/>
    <n v="0.5"/>
    <n v="-538.44600000000003"/>
    <x v="2"/>
    <x v="0"/>
  </r>
  <r>
    <x v="8927"/>
    <x v="4451"/>
    <x v="874"/>
    <x v="591"/>
    <x v="0"/>
    <s v="SS-20140"/>
    <s v="Saphhira Shifley"/>
    <x v="1"/>
    <x v="0"/>
    <s v="Seattle"/>
    <x v="4"/>
    <n v="98103"/>
    <x v="1"/>
    <s v="OFF-AR-10002067"/>
    <x v="1"/>
    <x v="6"/>
    <s v="Newell 334"/>
    <x v="1618"/>
    <n v="5"/>
    <n v="0"/>
    <n v="25.792000000000002"/>
    <x v="1"/>
    <x v="0"/>
  </r>
  <r>
    <x v="8928"/>
    <x v="4452"/>
    <x v="657"/>
    <x v="1250"/>
    <x v="1"/>
    <s v="FP-14320"/>
    <s v="Frank Preis"/>
    <x v="0"/>
    <x v="0"/>
    <s v="Huntsville"/>
    <x v="5"/>
    <n v="77340"/>
    <x v="2"/>
    <s v="FUR-TA-10000688"/>
    <x v="0"/>
    <x v="3"/>
    <s v="Chromcraft Bull-Nose Wood Round Conference Table Top, Wood Base"/>
    <x v="5672"/>
    <n v="4"/>
    <n v="0.3"/>
    <n v="-113.28200000000004"/>
    <x v="2"/>
    <x v="0"/>
  </r>
  <r>
    <x v="8929"/>
    <x v="4452"/>
    <x v="657"/>
    <x v="1250"/>
    <x v="1"/>
    <s v="FP-14320"/>
    <s v="Frank Preis"/>
    <x v="0"/>
    <x v="0"/>
    <s v="Huntsville"/>
    <x v="5"/>
    <n v="77340"/>
    <x v="2"/>
    <s v="FUR-TA-10002530"/>
    <x v="0"/>
    <x v="3"/>
    <s v="Iceberg OfficeWorks 42&quot; Round Tables"/>
    <x v="5673"/>
    <n v="2"/>
    <n v="0.3"/>
    <n v="-45.294000000000011"/>
    <x v="2"/>
    <x v="0"/>
  </r>
  <r>
    <x v="8930"/>
    <x v="4452"/>
    <x v="657"/>
    <x v="1250"/>
    <x v="1"/>
    <s v="FP-14320"/>
    <s v="Frank Preis"/>
    <x v="0"/>
    <x v="0"/>
    <s v="Huntsville"/>
    <x v="5"/>
    <n v="77340"/>
    <x v="2"/>
    <s v="TEC-PH-10001061"/>
    <x v="2"/>
    <x v="7"/>
    <s v="Apple iPhone 5C"/>
    <x v="1977"/>
    <n v="3"/>
    <n v="0.2"/>
    <n v="17.998199999999997"/>
    <x v="2"/>
    <x v="0"/>
  </r>
  <r>
    <x v="8931"/>
    <x v="4453"/>
    <x v="404"/>
    <x v="468"/>
    <x v="1"/>
    <s v="HE-14800"/>
    <s v="Harold Engle"/>
    <x v="1"/>
    <x v="0"/>
    <s v="Milwaukee"/>
    <x v="6"/>
    <n v="53209"/>
    <x v="2"/>
    <s v="FUR-FU-10001057"/>
    <x v="0"/>
    <x v="5"/>
    <s v="Tensor Track Tree Floor Lamp"/>
    <x v="5674"/>
    <n v="5"/>
    <n v="0"/>
    <n v="22.988499999999998"/>
    <x v="2"/>
    <x v="0"/>
  </r>
  <r>
    <x v="8932"/>
    <x v="4453"/>
    <x v="404"/>
    <x v="468"/>
    <x v="1"/>
    <s v="HE-14800"/>
    <s v="Harold Engle"/>
    <x v="1"/>
    <x v="0"/>
    <s v="Milwaukee"/>
    <x v="6"/>
    <n v="53209"/>
    <x v="2"/>
    <s v="TEC-AC-10002331"/>
    <x v="2"/>
    <x v="11"/>
    <s v="Maxell 74 Minute CDR, 10/Pack"/>
    <x v="1624"/>
    <n v="3"/>
    <n v="0"/>
    <n v="10.855799999999999"/>
    <x v="2"/>
    <x v="0"/>
  </r>
  <r>
    <x v="8933"/>
    <x v="4454"/>
    <x v="560"/>
    <x v="585"/>
    <x v="1"/>
    <s v="SP-20545"/>
    <s v="Sibella Parks"/>
    <x v="1"/>
    <x v="0"/>
    <s v="Green Bay"/>
    <x v="6"/>
    <n v="54302"/>
    <x v="2"/>
    <s v="FUR-FU-10003724"/>
    <x v="0"/>
    <x v="5"/>
    <s v="Westinghouse Clip-On Gooseneck Lamps"/>
    <x v="2499"/>
    <n v="2"/>
    <n v="0"/>
    <n v="4.3523999999999994"/>
    <x v="2"/>
    <x v="0"/>
  </r>
  <r>
    <x v="8934"/>
    <x v="4455"/>
    <x v="151"/>
    <x v="952"/>
    <x v="3"/>
    <s v="BP-11185"/>
    <s v="Ben Peterman"/>
    <x v="1"/>
    <x v="0"/>
    <s v="Philadelphia"/>
    <x v="9"/>
    <n v="19120"/>
    <x v="3"/>
    <s v="OFF-PA-10000528"/>
    <x v="1"/>
    <x v="10"/>
    <s v="Xerox 1981"/>
    <x v="2538"/>
    <n v="3"/>
    <n v="0.2"/>
    <n v="3.96"/>
    <x v="3"/>
    <x v="0"/>
  </r>
  <r>
    <x v="8935"/>
    <x v="4455"/>
    <x v="151"/>
    <x v="952"/>
    <x v="3"/>
    <s v="BP-11185"/>
    <s v="Ben Peterman"/>
    <x v="1"/>
    <x v="0"/>
    <s v="Philadelphia"/>
    <x v="9"/>
    <n v="19120"/>
    <x v="3"/>
    <s v="TEC-AC-10001908"/>
    <x v="2"/>
    <x v="11"/>
    <s v="Logitech Wireless Headset h800"/>
    <x v="5675"/>
    <n v="14"/>
    <n v="0.2"/>
    <n v="209.97899999999993"/>
    <x v="3"/>
    <x v="0"/>
  </r>
  <r>
    <x v="8936"/>
    <x v="4456"/>
    <x v="997"/>
    <x v="79"/>
    <x v="0"/>
    <s v="PG-18895"/>
    <s v="Paul Gonzalez"/>
    <x v="0"/>
    <x v="0"/>
    <s v="Los Angeles"/>
    <x v="1"/>
    <n v="90008"/>
    <x v="1"/>
    <s v="OFF-AR-10003903"/>
    <x v="1"/>
    <x v="6"/>
    <s v="Sanford 52201 APSCO Electric Pencil Sharpener"/>
    <x v="3135"/>
    <n v="5"/>
    <n v="0"/>
    <n v="53.261000000000003"/>
    <x v="1"/>
    <x v="0"/>
  </r>
  <r>
    <x v="8937"/>
    <x v="4456"/>
    <x v="997"/>
    <x v="79"/>
    <x v="0"/>
    <s v="PG-18895"/>
    <s v="Paul Gonzalez"/>
    <x v="0"/>
    <x v="0"/>
    <s v="Los Angeles"/>
    <x v="1"/>
    <n v="90008"/>
    <x v="1"/>
    <s v="TEC-PH-10004908"/>
    <x v="2"/>
    <x v="7"/>
    <s v="Panasonic KX TS3282W Corded phone"/>
    <x v="5676"/>
    <n v="2"/>
    <n v="0.2"/>
    <n v="16.997999999999983"/>
    <x v="1"/>
    <x v="0"/>
  </r>
  <r>
    <x v="8938"/>
    <x v="4456"/>
    <x v="997"/>
    <x v="79"/>
    <x v="0"/>
    <s v="PG-18895"/>
    <s v="Paul Gonzalez"/>
    <x v="0"/>
    <x v="0"/>
    <s v="Los Angeles"/>
    <x v="1"/>
    <n v="90008"/>
    <x v="1"/>
    <s v="OFF-AR-10001940"/>
    <x v="1"/>
    <x v="6"/>
    <s v="Sanford Colorific Eraseable Coloring Pencils, 12 Count"/>
    <x v="1235"/>
    <n v="5"/>
    <n v="0"/>
    <n v="7.0520000000000005"/>
    <x v="1"/>
    <x v="0"/>
  </r>
  <r>
    <x v="8939"/>
    <x v="4456"/>
    <x v="997"/>
    <x v="79"/>
    <x v="0"/>
    <s v="PG-18895"/>
    <s v="Paul Gonzalez"/>
    <x v="0"/>
    <x v="0"/>
    <s v="Los Angeles"/>
    <x v="1"/>
    <n v="90008"/>
    <x v="1"/>
    <s v="OFF-BI-10002026"/>
    <x v="1"/>
    <x v="8"/>
    <s v="Avery Arch Ring Binders"/>
    <x v="5677"/>
    <n v="2"/>
    <n v="0.2"/>
    <n v="31.373999999999995"/>
    <x v="1"/>
    <x v="0"/>
  </r>
  <r>
    <x v="8940"/>
    <x v="4457"/>
    <x v="963"/>
    <x v="751"/>
    <x v="0"/>
    <s v="JP-15520"/>
    <s v="Jeremy Pistek"/>
    <x v="0"/>
    <x v="0"/>
    <s v="North Miami"/>
    <x v="2"/>
    <n v="33161"/>
    <x v="0"/>
    <s v="OFF-SU-10003936"/>
    <x v="1"/>
    <x v="14"/>
    <s v="Acme Serrated Blade Letter Opener"/>
    <x v="5678"/>
    <n v="3"/>
    <n v="0.2"/>
    <n v="-1.8126000000000002"/>
    <x v="0"/>
    <x v="0"/>
  </r>
  <r>
    <x v="8941"/>
    <x v="4458"/>
    <x v="54"/>
    <x v="519"/>
    <x v="2"/>
    <s v="NW-18400"/>
    <s v="Natalie Webber"/>
    <x v="0"/>
    <x v="0"/>
    <s v="Portland"/>
    <x v="21"/>
    <n v="97206"/>
    <x v="1"/>
    <s v="OFF-BI-10002813"/>
    <x v="1"/>
    <x v="8"/>
    <s v="Avery Reinforcements for Hole-Punch Pages"/>
    <x v="4909"/>
    <n v="7"/>
    <n v="0.7"/>
    <n v="-3.4649999999999999"/>
    <x v="1"/>
    <x v="1"/>
  </r>
  <r>
    <x v="8942"/>
    <x v="4458"/>
    <x v="54"/>
    <x v="519"/>
    <x v="2"/>
    <s v="NW-18400"/>
    <s v="Natalie Webber"/>
    <x v="0"/>
    <x v="0"/>
    <s v="Portland"/>
    <x v="21"/>
    <n v="97206"/>
    <x v="1"/>
    <s v="TEC-MA-10003337"/>
    <x v="2"/>
    <x v="15"/>
    <s v="Okidata B401 Printer"/>
    <x v="5679"/>
    <n v="3"/>
    <n v="0.7"/>
    <n v="-251.98739999999992"/>
    <x v="1"/>
    <x v="1"/>
  </r>
  <r>
    <x v="8943"/>
    <x v="4459"/>
    <x v="1208"/>
    <x v="412"/>
    <x v="1"/>
    <s v="SW-20245"/>
    <s v="Scot Wooten"/>
    <x v="0"/>
    <x v="0"/>
    <s v="Aurora"/>
    <x v="10"/>
    <n v="60505"/>
    <x v="2"/>
    <s v="FUR-CH-10001545"/>
    <x v="0"/>
    <x v="1"/>
    <s v="Hon Comfortask Task/Swivel Chairs"/>
    <x v="5680"/>
    <n v="3"/>
    <n v="0.3"/>
    <n v="-47.871600000000001"/>
    <x v="2"/>
    <x v="0"/>
  </r>
  <r>
    <x v="8944"/>
    <x v="4460"/>
    <x v="1035"/>
    <x v="820"/>
    <x v="2"/>
    <s v="EH-14005"/>
    <s v="Erica Hernandez"/>
    <x v="2"/>
    <x v="0"/>
    <s v="San Francisco"/>
    <x v="1"/>
    <n v="94109"/>
    <x v="1"/>
    <s v="OFF-PA-10000062"/>
    <x v="1"/>
    <x v="10"/>
    <s v="Green Bar Computer Printout Paper"/>
    <x v="2210"/>
    <n v="3"/>
    <n v="0"/>
    <n v="80.791200000000003"/>
    <x v="1"/>
    <x v="0"/>
  </r>
  <r>
    <x v="8945"/>
    <x v="4461"/>
    <x v="647"/>
    <x v="995"/>
    <x v="0"/>
    <s v="SC-20260"/>
    <s v="Scott Cohen"/>
    <x v="1"/>
    <x v="0"/>
    <s v="San Francisco"/>
    <x v="1"/>
    <n v="94110"/>
    <x v="1"/>
    <s v="OFF-SU-10001574"/>
    <x v="1"/>
    <x v="14"/>
    <s v="Acme Value Line Scissors"/>
    <x v="1031"/>
    <n v="3"/>
    <n v="0"/>
    <n v="3.2849999999999993"/>
    <x v="1"/>
    <x v="0"/>
  </r>
  <r>
    <x v="8946"/>
    <x v="4462"/>
    <x v="165"/>
    <x v="675"/>
    <x v="1"/>
    <s v="NC-18535"/>
    <s v="Nick Crebassa"/>
    <x v="1"/>
    <x v="0"/>
    <s v="New Bedford"/>
    <x v="31"/>
    <n v="2740"/>
    <x v="3"/>
    <s v="OFF-PA-10001972"/>
    <x v="1"/>
    <x v="10"/>
    <s v="Xerox 214"/>
    <x v="541"/>
    <n v="3"/>
    <n v="0"/>
    <n v="9.3312000000000008"/>
    <x v="3"/>
    <x v="0"/>
  </r>
  <r>
    <x v="8947"/>
    <x v="4462"/>
    <x v="165"/>
    <x v="675"/>
    <x v="1"/>
    <s v="NC-18535"/>
    <s v="Nick Crebassa"/>
    <x v="1"/>
    <x v="0"/>
    <s v="New Bedford"/>
    <x v="31"/>
    <n v="2740"/>
    <x v="3"/>
    <s v="OFF-BI-10000201"/>
    <x v="1"/>
    <x v="8"/>
    <s v="Avery Triangle Shaped Sheet Lifters, Black, 2/Pack"/>
    <x v="5681"/>
    <n v="5"/>
    <n v="0"/>
    <n v="6.15"/>
    <x v="3"/>
    <x v="0"/>
  </r>
  <r>
    <x v="8948"/>
    <x v="4463"/>
    <x v="163"/>
    <x v="166"/>
    <x v="2"/>
    <s v="AS-10090"/>
    <s v="Adam Shillingsburg"/>
    <x v="0"/>
    <x v="0"/>
    <s v="San Diego"/>
    <x v="1"/>
    <n v="92037"/>
    <x v="1"/>
    <s v="OFF-AP-10003278"/>
    <x v="1"/>
    <x v="9"/>
    <s v="Belkin 7-Outlet SurgeMaster Home Series"/>
    <x v="5682"/>
    <n v="1"/>
    <n v="0"/>
    <n v="3.632200000000001"/>
    <x v="1"/>
    <x v="0"/>
  </r>
  <r>
    <x v="8949"/>
    <x v="4464"/>
    <x v="66"/>
    <x v="675"/>
    <x v="1"/>
    <s v="JL-15130"/>
    <s v="Jack Lebron"/>
    <x v="0"/>
    <x v="0"/>
    <s v="Jackson"/>
    <x v="18"/>
    <n v="38301"/>
    <x v="0"/>
    <s v="FUR-TA-10002903"/>
    <x v="0"/>
    <x v="3"/>
    <s v="Bevis Round Bullnose 29&quot; High Table Top"/>
    <x v="5683"/>
    <n v="6"/>
    <n v="0.4"/>
    <n v="-249.32159999999999"/>
    <x v="0"/>
    <x v="1"/>
  </r>
  <r>
    <x v="8950"/>
    <x v="4464"/>
    <x v="66"/>
    <x v="675"/>
    <x v="1"/>
    <s v="JL-15130"/>
    <s v="Jack Lebron"/>
    <x v="0"/>
    <x v="0"/>
    <s v="Jackson"/>
    <x v="18"/>
    <n v="38301"/>
    <x v="0"/>
    <s v="TEC-AC-10001013"/>
    <x v="2"/>
    <x v="11"/>
    <s v="Logitech ClearChat Comfort/USB Headset H390"/>
    <x v="1525"/>
    <n v="2"/>
    <n v="0.2"/>
    <n v="7.615399999999994"/>
    <x v="0"/>
    <x v="1"/>
  </r>
  <r>
    <x v="8951"/>
    <x v="4464"/>
    <x v="66"/>
    <x v="675"/>
    <x v="1"/>
    <s v="JL-15130"/>
    <s v="Jack Lebron"/>
    <x v="0"/>
    <x v="0"/>
    <s v="Jackson"/>
    <x v="18"/>
    <n v="38301"/>
    <x v="0"/>
    <s v="OFF-ST-10000918"/>
    <x v="1"/>
    <x v="4"/>
    <s v="Crate-A-Files"/>
    <x v="4322"/>
    <n v="3"/>
    <n v="0.2"/>
    <n v="1.961999999999998"/>
    <x v="0"/>
    <x v="1"/>
  </r>
  <r>
    <x v="8952"/>
    <x v="4464"/>
    <x v="66"/>
    <x v="675"/>
    <x v="1"/>
    <s v="JL-15130"/>
    <s v="Jack Lebron"/>
    <x v="0"/>
    <x v="0"/>
    <s v="Jackson"/>
    <x v="18"/>
    <n v="38301"/>
    <x v="0"/>
    <s v="OFF-AR-10001419"/>
    <x v="1"/>
    <x v="6"/>
    <s v="Newell 325"/>
    <x v="5684"/>
    <n v="7"/>
    <n v="0.2"/>
    <n v="2.8909999999999982"/>
    <x v="0"/>
    <x v="1"/>
  </r>
  <r>
    <x v="8953"/>
    <x v="4464"/>
    <x v="66"/>
    <x v="675"/>
    <x v="1"/>
    <s v="JL-15130"/>
    <s v="Jack Lebron"/>
    <x v="0"/>
    <x v="0"/>
    <s v="Jackson"/>
    <x v="18"/>
    <n v="38301"/>
    <x v="0"/>
    <s v="OFF-AP-10003266"/>
    <x v="1"/>
    <x v="9"/>
    <s v="Holmes Replacement Filter for HEPA Air Cleaner, Large Room"/>
    <x v="5685"/>
    <n v="5"/>
    <n v="0.2"/>
    <n v="16.290999999999997"/>
    <x v="0"/>
    <x v="1"/>
  </r>
  <r>
    <x v="8954"/>
    <x v="4465"/>
    <x v="233"/>
    <x v="1307"/>
    <x v="0"/>
    <s v="VG-21790"/>
    <s v="Vivek Gonzalez"/>
    <x v="0"/>
    <x v="0"/>
    <s v="Jacksonville"/>
    <x v="2"/>
    <n v="32216"/>
    <x v="0"/>
    <s v="FUR-BO-10000468"/>
    <x v="0"/>
    <x v="0"/>
    <s v="O'Sullivan 2-Shelf Heavy-Duty Bookcases"/>
    <x v="5686"/>
    <n v="4"/>
    <n v="0.2"/>
    <n v="-7.7727999999999895"/>
    <x v="0"/>
    <x v="0"/>
  </r>
  <r>
    <x v="8955"/>
    <x v="4466"/>
    <x v="59"/>
    <x v="131"/>
    <x v="1"/>
    <s v="HG-14965"/>
    <s v="Henry Goldwyn"/>
    <x v="1"/>
    <x v="0"/>
    <s v="San Diego"/>
    <x v="1"/>
    <n v="92024"/>
    <x v="1"/>
    <s v="OFF-PA-10004610"/>
    <x v="1"/>
    <x v="10"/>
    <s v="Xerox 1900"/>
    <x v="18"/>
    <n v="2"/>
    <n v="0"/>
    <n v="3.8519999999999994"/>
    <x v="1"/>
    <x v="0"/>
  </r>
  <r>
    <x v="8956"/>
    <x v="4467"/>
    <x v="53"/>
    <x v="675"/>
    <x v="2"/>
    <s v="JH-15430"/>
    <s v="Jennifer Halladay"/>
    <x v="0"/>
    <x v="0"/>
    <s v="Hialeah"/>
    <x v="2"/>
    <n v="33012"/>
    <x v="0"/>
    <s v="FUR-FU-10004963"/>
    <x v="0"/>
    <x v="5"/>
    <s v="Eldon 400 Class Desk Accessories, Black Carbon"/>
    <x v="5687"/>
    <n v="3"/>
    <n v="0.2"/>
    <n v="5.7750000000000021"/>
    <x v="0"/>
    <x v="0"/>
  </r>
  <r>
    <x v="8957"/>
    <x v="4467"/>
    <x v="53"/>
    <x v="675"/>
    <x v="2"/>
    <s v="JH-15430"/>
    <s v="Jennifer Halladay"/>
    <x v="0"/>
    <x v="0"/>
    <s v="Hialeah"/>
    <x v="2"/>
    <n v="33012"/>
    <x v="0"/>
    <s v="TEC-MA-10004626"/>
    <x v="2"/>
    <x v="15"/>
    <s v="Lexmark 20R1285 X6650 Wireless All-in-One Printer"/>
    <x v="5253"/>
    <n v="2"/>
    <n v="0.5"/>
    <n v="-7.2000000000000028"/>
    <x v="0"/>
    <x v="0"/>
  </r>
  <r>
    <x v="8958"/>
    <x v="4468"/>
    <x v="920"/>
    <x v="524"/>
    <x v="1"/>
    <s v="RO-19780"/>
    <s v="Rose O'Brian"/>
    <x v="0"/>
    <x v="0"/>
    <s v="Houston"/>
    <x v="5"/>
    <n v="77070"/>
    <x v="2"/>
    <s v="TEC-PH-10003437"/>
    <x v="2"/>
    <x v="7"/>
    <s v="Blue Parrot B250XT Professional Grade Wireless Bluetooth Headset with"/>
    <x v="5688"/>
    <n v="5"/>
    <n v="0.2"/>
    <n v="37.494999999999962"/>
    <x v="2"/>
    <x v="0"/>
  </r>
  <r>
    <x v="8959"/>
    <x v="4468"/>
    <x v="920"/>
    <x v="524"/>
    <x v="1"/>
    <s v="RO-19780"/>
    <s v="Rose O'Brian"/>
    <x v="0"/>
    <x v="0"/>
    <s v="Houston"/>
    <x v="5"/>
    <n v="77070"/>
    <x v="2"/>
    <s v="OFF-AP-10002867"/>
    <x v="1"/>
    <x v="9"/>
    <s v="Fellowes Command Center 5-outlet power strip"/>
    <x v="5689"/>
    <n v="5"/>
    <n v="0.8"/>
    <n v="-179.77600000000001"/>
    <x v="2"/>
    <x v="0"/>
  </r>
  <r>
    <x v="8960"/>
    <x v="4468"/>
    <x v="920"/>
    <x v="524"/>
    <x v="1"/>
    <s v="RO-19780"/>
    <s v="Rose O'Brian"/>
    <x v="0"/>
    <x v="0"/>
    <s v="Houston"/>
    <x v="5"/>
    <n v="77070"/>
    <x v="2"/>
    <s v="FUR-CH-10002126"/>
    <x v="0"/>
    <x v="1"/>
    <s v="Hon Deluxe Fabric Upholstered Stacking Chairs"/>
    <x v="3122"/>
    <n v="5"/>
    <n v="0.3"/>
    <n v="-24.397999999999911"/>
    <x v="2"/>
    <x v="0"/>
  </r>
  <r>
    <x v="8961"/>
    <x v="4468"/>
    <x v="920"/>
    <x v="524"/>
    <x v="1"/>
    <s v="RO-19780"/>
    <s v="Rose O'Brian"/>
    <x v="0"/>
    <x v="0"/>
    <s v="Houston"/>
    <x v="5"/>
    <n v="77070"/>
    <x v="2"/>
    <s v="OFF-AR-10001761"/>
    <x v="1"/>
    <x v="6"/>
    <s v="Avery Hi-Liter Smear-Safe Highlighters"/>
    <x v="4061"/>
    <n v="4"/>
    <n v="0.2"/>
    <n v="3.7375999999999996"/>
    <x v="2"/>
    <x v="0"/>
  </r>
  <r>
    <x v="8962"/>
    <x v="4469"/>
    <x v="732"/>
    <x v="237"/>
    <x v="2"/>
    <s v="LW-17125"/>
    <s v="Liz Willingham"/>
    <x v="0"/>
    <x v="0"/>
    <s v="Virginia Beach"/>
    <x v="17"/>
    <n v="23464"/>
    <x v="0"/>
    <s v="FUR-FU-10004665"/>
    <x v="0"/>
    <x v="5"/>
    <s v="3M Polarizing Task Lamp with Clamp Arm, Light Gray"/>
    <x v="2963"/>
    <n v="2"/>
    <n v="0"/>
    <n v="71.229600000000005"/>
    <x v="0"/>
    <x v="1"/>
  </r>
  <r>
    <x v="8963"/>
    <x v="4469"/>
    <x v="732"/>
    <x v="237"/>
    <x v="2"/>
    <s v="LW-17125"/>
    <s v="Liz Willingham"/>
    <x v="0"/>
    <x v="0"/>
    <s v="Virginia Beach"/>
    <x v="17"/>
    <n v="23464"/>
    <x v="0"/>
    <s v="TEC-AC-10000057"/>
    <x v="2"/>
    <x v="11"/>
    <s v="Microsoft Natural Ergonomic Keyboard 4000"/>
    <x v="1324"/>
    <n v="3"/>
    <n v="0"/>
    <n v="18.893699999999995"/>
    <x v="0"/>
    <x v="1"/>
  </r>
  <r>
    <x v="8964"/>
    <x v="4469"/>
    <x v="732"/>
    <x v="237"/>
    <x v="2"/>
    <s v="LW-17125"/>
    <s v="Liz Willingham"/>
    <x v="0"/>
    <x v="0"/>
    <s v="Virginia Beach"/>
    <x v="17"/>
    <n v="23464"/>
    <x v="0"/>
    <s v="FUR-FU-10003806"/>
    <x v="0"/>
    <x v="5"/>
    <s v="Tenex Chairmat w/ Average Lip, 45&quot; x 53&quot;"/>
    <x v="4850"/>
    <n v="5"/>
    <n v="0"/>
    <n v="75.679999999999978"/>
    <x v="0"/>
    <x v="1"/>
  </r>
  <r>
    <x v="8965"/>
    <x v="4470"/>
    <x v="44"/>
    <x v="44"/>
    <x v="1"/>
    <s v="CC-12370"/>
    <s v="Christopher Conant"/>
    <x v="0"/>
    <x v="0"/>
    <s v="Houston"/>
    <x v="5"/>
    <n v="77070"/>
    <x v="2"/>
    <s v="OFF-BI-10000145"/>
    <x v="1"/>
    <x v="8"/>
    <s v="Zipper Ring Binder Pockets"/>
    <x v="75"/>
    <n v="2"/>
    <n v="0.8"/>
    <n v="-1.934400000000001"/>
    <x v="2"/>
    <x v="0"/>
  </r>
  <r>
    <x v="8966"/>
    <x v="4471"/>
    <x v="54"/>
    <x v="237"/>
    <x v="1"/>
    <s v="JP-16135"/>
    <s v="Julie Prescott"/>
    <x v="2"/>
    <x v="0"/>
    <s v="Philadelphia"/>
    <x v="9"/>
    <n v="19120"/>
    <x v="3"/>
    <s v="TEC-AC-10000892"/>
    <x v="2"/>
    <x v="11"/>
    <s v="NETGEAR N750 Dual Band Wi-Fi Gigabit Router"/>
    <x v="2775"/>
    <n v="1"/>
    <n v="0.2"/>
    <n v="14.399999999999999"/>
    <x v="3"/>
    <x v="0"/>
  </r>
  <r>
    <x v="8967"/>
    <x v="4471"/>
    <x v="54"/>
    <x v="237"/>
    <x v="1"/>
    <s v="JP-16135"/>
    <s v="Julie Prescott"/>
    <x v="2"/>
    <x v="0"/>
    <s v="Philadelphia"/>
    <x v="9"/>
    <n v="19120"/>
    <x v="3"/>
    <s v="FUR-CH-10004886"/>
    <x v="0"/>
    <x v="1"/>
    <s v="Bevis Steel Folding Chairs"/>
    <x v="5690"/>
    <n v="7"/>
    <n v="0.3"/>
    <n v="-13.432999999999993"/>
    <x v="3"/>
    <x v="0"/>
  </r>
  <r>
    <x v="8968"/>
    <x v="4472"/>
    <x v="125"/>
    <x v="916"/>
    <x v="2"/>
    <s v="DD-13570"/>
    <s v="Dorothy Dickinson"/>
    <x v="0"/>
    <x v="0"/>
    <s v="Memphis"/>
    <x v="18"/>
    <n v="38109"/>
    <x v="0"/>
    <s v="OFF-ST-10002554"/>
    <x v="1"/>
    <x v="4"/>
    <s v="Tennsco Industrial Shelving"/>
    <x v="5691"/>
    <n v="1"/>
    <n v="0.2"/>
    <n v="-8.803799999999999"/>
    <x v="0"/>
    <x v="0"/>
  </r>
  <r>
    <x v="8969"/>
    <x v="4473"/>
    <x v="574"/>
    <x v="94"/>
    <x v="1"/>
    <s v="ES-14080"/>
    <s v="Erin Smith"/>
    <x v="1"/>
    <x v="0"/>
    <s v="Lakewood"/>
    <x v="24"/>
    <n v="44107"/>
    <x v="3"/>
    <s v="OFF-AR-10001662"/>
    <x v="1"/>
    <x v="6"/>
    <s v="Rogers Handheld Barrel Pencil Sharpener"/>
    <x v="5692"/>
    <n v="9"/>
    <n v="0.2"/>
    <n v="1.7262000000000022"/>
    <x v="3"/>
    <x v="0"/>
  </r>
  <r>
    <x v="8970"/>
    <x v="4473"/>
    <x v="574"/>
    <x v="94"/>
    <x v="1"/>
    <s v="ES-14080"/>
    <s v="Erin Smith"/>
    <x v="1"/>
    <x v="0"/>
    <s v="Lakewood"/>
    <x v="24"/>
    <n v="44107"/>
    <x v="3"/>
    <s v="TEC-PH-10004531"/>
    <x v="2"/>
    <x v="7"/>
    <s v="AT&amp;T CL2909"/>
    <x v="5693"/>
    <n v="2"/>
    <n v="0.4"/>
    <n v="-25.198000000000008"/>
    <x v="3"/>
    <x v="0"/>
  </r>
  <r>
    <x v="8971"/>
    <x v="4474"/>
    <x v="668"/>
    <x v="702"/>
    <x v="1"/>
    <s v="MV-17485"/>
    <s v="Mark Van Huff"/>
    <x v="0"/>
    <x v="0"/>
    <s v="New York City"/>
    <x v="15"/>
    <n v="10011"/>
    <x v="3"/>
    <s v="FUR-CH-10000665"/>
    <x v="0"/>
    <x v="1"/>
    <s v="Global Airflow Leather Mesh Back Chair, Black"/>
    <x v="2659"/>
    <n v="2"/>
    <n v="0.1"/>
    <n v="60.391999999999967"/>
    <x v="3"/>
    <x v="0"/>
  </r>
  <r>
    <x v="8972"/>
    <x v="4475"/>
    <x v="84"/>
    <x v="683"/>
    <x v="2"/>
    <s v="RD-19900"/>
    <s v="Ruben Dartt"/>
    <x v="0"/>
    <x v="0"/>
    <s v="Philadelphia"/>
    <x v="9"/>
    <n v="19120"/>
    <x v="3"/>
    <s v="TEC-AC-10003023"/>
    <x v="2"/>
    <x v="11"/>
    <s v="Logitech G105 Gaming Keyboard"/>
    <x v="5694"/>
    <n v="1"/>
    <n v="0.2"/>
    <n v="-1.187400000000002"/>
    <x v="3"/>
    <x v="0"/>
  </r>
  <r>
    <x v="8973"/>
    <x v="4476"/>
    <x v="1016"/>
    <x v="433"/>
    <x v="0"/>
    <s v="RL-19615"/>
    <s v="Rob Lucas"/>
    <x v="0"/>
    <x v="0"/>
    <s v="Los Angeles"/>
    <x v="1"/>
    <n v="90008"/>
    <x v="1"/>
    <s v="FUR-BO-10004709"/>
    <x v="0"/>
    <x v="0"/>
    <s v="Bush Westfield Collection Bookcases, Medium Cherry Finish"/>
    <x v="5695"/>
    <n v="7"/>
    <n v="0.15"/>
    <n v="28.410200000000017"/>
    <x v="1"/>
    <x v="0"/>
  </r>
  <r>
    <x v="8974"/>
    <x v="4477"/>
    <x v="51"/>
    <x v="177"/>
    <x v="2"/>
    <s v="JP-15460"/>
    <s v="Jennifer Patt"/>
    <x v="1"/>
    <x v="0"/>
    <s v="Dallas"/>
    <x v="5"/>
    <n v="75220"/>
    <x v="2"/>
    <s v="OFF-PA-10000477"/>
    <x v="1"/>
    <x v="10"/>
    <s v="Xerox 22"/>
    <x v="1590"/>
    <n v="7"/>
    <n v="0.2"/>
    <n v="12.700800000000001"/>
    <x v="2"/>
    <x v="0"/>
  </r>
  <r>
    <x v="8975"/>
    <x v="4477"/>
    <x v="51"/>
    <x v="177"/>
    <x v="2"/>
    <s v="JP-15460"/>
    <s v="Jennifer Patt"/>
    <x v="1"/>
    <x v="0"/>
    <s v="Dallas"/>
    <x v="5"/>
    <n v="75220"/>
    <x v="2"/>
    <s v="OFF-PA-10002923"/>
    <x v="1"/>
    <x v="10"/>
    <s v="Xerox 1942"/>
    <x v="128"/>
    <n v="2"/>
    <n v="0.2"/>
    <n v="29.363999999999997"/>
    <x v="2"/>
    <x v="0"/>
  </r>
  <r>
    <x v="8976"/>
    <x v="4477"/>
    <x v="51"/>
    <x v="177"/>
    <x v="2"/>
    <s v="JP-15460"/>
    <s v="Jennifer Patt"/>
    <x v="1"/>
    <x v="0"/>
    <s v="Dallas"/>
    <x v="5"/>
    <n v="75220"/>
    <x v="2"/>
    <s v="FUR-TA-10003008"/>
    <x v="0"/>
    <x v="3"/>
    <s v="Lesro Round Back Collection Coffee Table, End Table"/>
    <x v="5696"/>
    <n v="1"/>
    <n v="0.3"/>
    <n v="-31.033499999999989"/>
    <x v="2"/>
    <x v="0"/>
  </r>
  <r>
    <x v="8977"/>
    <x v="4477"/>
    <x v="51"/>
    <x v="177"/>
    <x v="2"/>
    <s v="JP-15460"/>
    <s v="Jennifer Patt"/>
    <x v="1"/>
    <x v="0"/>
    <s v="Dallas"/>
    <x v="5"/>
    <n v="75220"/>
    <x v="2"/>
    <s v="OFF-BI-10003707"/>
    <x v="1"/>
    <x v="8"/>
    <s v="Aluminum Screw Posts"/>
    <x v="5697"/>
    <n v="2"/>
    <n v="0.8"/>
    <n v="-9.1560000000000006"/>
    <x v="2"/>
    <x v="0"/>
  </r>
  <r>
    <x v="8978"/>
    <x v="4478"/>
    <x v="935"/>
    <x v="840"/>
    <x v="0"/>
    <s v="DM-13345"/>
    <s v="Denise Monton"/>
    <x v="1"/>
    <x v="0"/>
    <s v="Orange"/>
    <x v="30"/>
    <n v="7050"/>
    <x v="3"/>
    <s v="OFF-BI-10000546"/>
    <x v="1"/>
    <x v="8"/>
    <s v="Avery Durable Binders"/>
    <x v="1784"/>
    <n v="2"/>
    <n v="0"/>
    <n v="2.8224"/>
    <x v="3"/>
    <x v="0"/>
  </r>
  <r>
    <x v="8979"/>
    <x v="4479"/>
    <x v="324"/>
    <x v="994"/>
    <x v="0"/>
    <s v="CS-11860"/>
    <s v="Cari Schnelling"/>
    <x v="0"/>
    <x v="0"/>
    <s v="Dallas"/>
    <x v="5"/>
    <n v="75220"/>
    <x v="2"/>
    <s v="OFF-BI-10000404"/>
    <x v="1"/>
    <x v="8"/>
    <s v="Avery Printable Repositionable Plastic Tabs"/>
    <x v="5698"/>
    <n v="1"/>
    <n v="0.8"/>
    <n v="-2.8380000000000001"/>
    <x v="2"/>
    <x v="0"/>
  </r>
  <r>
    <x v="8980"/>
    <x v="4480"/>
    <x v="644"/>
    <x v="1303"/>
    <x v="0"/>
    <s v="DL-13315"/>
    <s v="Delfina Latchford"/>
    <x v="0"/>
    <x v="0"/>
    <s v="Romeoville"/>
    <x v="10"/>
    <n v="60441"/>
    <x v="2"/>
    <s v="OFF-BI-10001196"/>
    <x v="1"/>
    <x v="8"/>
    <s v="Avery Flip-Chart Easel Binder, Black"/>
    <x v="5699"/>
    <n v="2"/>
    <n v="0.8"/>
    <n v="-14.770800000000001"/>
    <x v="2"/>
    <x v="0"/>
  </r>
  <r>
    <x v="8981"/>
    <x v="4481"/>
    <x v="1193"/>
    <x v="331"/>
    <x v="1"/>
    <s v="LC-16870"/>
    <s v="Lena Cacioppo"/>
    <x v="0"/>
    <x v="0"/>
    <s v="Chicago"/>
    <x v="10"/>
    <n v="60623"/>
    <x v="2"/>
    <s v="OFF-AP-10001626"/>
    <x v="1"/>
    <x v="9"/>
    <s v="Commercial WindTunnel Clean Air Upright Vacuum, Replacement Belts, Filtration Bags"/>
    <x v="5700"/>
    <n v="3"/>
    <n v="0.8"/>
    <n v="-6.3018000000000001"/>
    <x v="2"/>
    <x v="0"/>
  </r>
  <r>
    <x v="8982"/>
    <x v="4481"/>
    <x v="1193"/>
    <x v="331"/>
    <x v="1"/>
    <s v="LC-16870"/>
    <s v="Lena Cacioppo"/>
    <x v="0"/>
    <x v="0"/>
    <s v="Chicago"/>
    <x v="10"/>
    <n v="60623"/>
    <x v="2"/>
    <s v="OFF-BI-10004656"/>
    <x v="1"/>
    <x v="8"/>
    <s v="Peel &amp; Stick Add-On Corner Pockets"/>
    <x v="5701"/>
    <n v="4"/>
    <n v="0.8"/>
    <n v="-2.764800000000001"/>
    <x v="2"/>
    <x v="0"/>
  </r>
  <r>
    <x v="8983"/>
    <x v="4481"/>
    <x v="1193"/>
    <x v="331"/>
    <x v="1"/>
    <s v="LC-16870"/>
    <s v="Lena Cacioppo"/>
    <x v="0"/>
    <x v="0"/>
    <s v="Chicago"/>
    <x v="10"/>
    <n v="60623"/>
    <x v="2"/>
    <s v="FUR-FU-10003773"/>
    <x v="0"/>
    <x v="5"/>
    <s v="Eldon Cleatmat Plus Chair Mats for High Pile Carpets"/>
    <x v="5702"/>
    <n v="5"/>
    <n v="0.6"/>
    <n v="-194.82400000000001"/>
    <x v="2"/>
    <x v="0"/>
  </r>
  <r>
    <x v="8984"/>
    <x v="4481"/>
    <x v="1193"/>
    <x v="331"/>
    <x v="1"/>
    <s v="LC-16870"/>
    <s v="Lena Cacioppo"/>
    <x v="0"/>
    <x v="0"/>
    <s v="Chicago"/>
    <x v="10"/>
    <n v="60623"/>
    <x v="2"/>
    <s v="FUR-TA-10000849"/>
    <x v="0"/>
    <x v="3"/>
    <s v="Bevis Rectangular Conference Tables"/>
    <x v="2044"/>
    <n v="2"/>
    <n v="0.5"/>
    <n v="-99.266399999999976"/>
    <x v="2"/>
    <x v="0"/>
  </r>
  <r>
    <x v="8985"/>
    <x v="4482"/>
    <x v="155"/>
    <x v="157"/>
    <x v="1"/>
    <s v="JG-15115"/>
    <s v="Jack Garza"/>
    <x v="0"/>
    <x v="0"/>
    <s v="Jacksonville"/>
    <x v="3"/>
    <n v="28540"/>
    <x v="0"/>
    <s v="FUR-FU-10000222"/>
    <x v="0"/>
    <x v="5"/>
    <s v="Seth Thomas 16&quot; Steel Case Clock"/>
    <x v="2540"/>
    <n v="3"/>
    <n v="0.2"/>
    <n v="12.667199999999994"/>
    <x v="0"/>
    <x v="0"/>
  </r>
  <r>
    <x v="8986"/>
    <x v="4482"/>
    <x v="155"/>
    <x v="157"/>
    <x v="1"/>
    <s v="JG-15115"/>
    <s v="Jack Garza"/>
    <x v="0"/>
    <x v="0"/>
    <s v="Jacksonville"/>
    <x v="3"/>
    <n v="28540"/>
    <x v="0"/>
    <s v="OFF-BI-10001718"/>
    <x v="1"/>
    <x v="8"/>
    <s v="GBC DocuBind P50 Personal Binding Machine"/>
    <x v="5703"/>
    <n v="5"/>
    <n v="0.7"/>
    <n v="-73.57699999999997"/>
    <x v="0"/>
    <x v="0"/>
  </r>
  <r>
    <x v="8987"/>
    <x v="4482"/>
    <x v="155"/>
    <x v="157"/>
    <x v="1"/>
    <s v="JG-15115"/>
    <s v="Jack Garza"/>
    <x v="0"/>
    <x v="0"/>
    <s v="Jacksonville"/>
    <x v="3"/>
    <n v="28540"/>
    <x v="0"/>
    <s v="TEC-PH-10001700"/>
    <x v="2"/>
    <x v="7"/>
    <s v="Panasonic KX-TG6844B Expandable Digital Cordless Telephone"/>
    <x v="554"/>
    <n v="2"/>
    <n v="0.2"/>
    <n v="9.2386000000000053"/>
    <x v="0"/>
    <x v="0"/>
  </r>
  <r>
    <x v="8988"/>
    <x v="4482"/>
    <x v="155"/>
    <x v="157"/>
    <x v="1"/>
    <s v="JG-15115"/>
    <s v="Jack Garza"/>
    <x v="0"/>
    <x v="0"/>
    <s v="Jacksonville"/>
    <x v="3"/>
    <n v="28540"/>
    <x v="0"/>
    <s v="OFF-AR-10004078"/>
    <x v="1"/>
    <x v="6"/>
    <s v="Newell 312"/>
    <x v="564"/>
    <n v="2"/>
    <n v="0.2"/>
    <n v="1.1679999999999997"/>
    <x v="0"/>
    <x v="0"/>
  </r>
  <r>
    <x v="8989"/>
    <x v="4483"/>
    <x v="100"/>
    <x v="1090"/>
    <x v="1"/>
    <s v="HM-14860"/>
    <s v="Harry Marie"/>
    <x v="1"/>
    <x v="0"/>
    <s v="Springfield"/>
    <x v="25"/>
    <n v="65807"/>
    <x v="2"/>
    <s v="FUR-FU-10003026"/>
    <x v="0"/>
    <x v="5"/>
    <s v="Eldon Regeneration Recycled Desk Accessories, Black"/>
    <x v="390"/>
    <n v="2"/>
    <n v="0"/>
    <n v="3.7751999999999999"/>
    <x v="2"/>
    <x v="0"/>
  </r>
  <r>
    <x v="8990"/>
    <x v="4483"/>
    <x v="100"/>
    <x v="1090"/>
    <x v="1"/>
    <s v="HM-14860"/>
    <s v="Harry Marie"/>
    <x v="1"/>
    <x v="0"/>
    <s v="Springfield"/>
    <x v="25"/>
    <n v="65807"/>
    <x v="2"/>
    <s v="TEC-CO-10003763"/>
    <x v="2"/>
    <x v="16"/>
    <s v="Canon PC1060 Personal Laser Copier"/>
    <x v="980"/>
    <n v="7"/>
    <n v="0"/>
    <n v="2302.9670999999998"/>
    <x v="2"/>
    <x v="0"/>
  </r>
  <r>
    <x v="8991"/>
    <x v="4484"/>
    <x v="172"/>
    <x v="299"/>
    <x v="1"/>
    <s v="TN-21040"/>
    <s v="Tanja Norvell"/>
    <x v="2"/>
    <x v="0"/>
    <s v="San Francisco"/>
    <x v="1"/>
    <n v="94110"/>
    <x v="1"/>
    <s v="TEC-AC-10004708"/>
    <x v="2"/>
    <x v="11"/>
    <s v="Sony 32GB Class 10 Micro SDHC R40 Memory Card"/>
    <x v="5704"/>
    <n v="5"/>
    <n v="0"/>
    <n v="21.997499999999999"/>
    <x v="1"/>
    <x v="0"/>
  </r>
  <r>
    <x v="8992"/>
    <x v="4485"/>
    <x v="524"/>
    <x v="565"/>
    <x v="1"/>
    <s v="VP-21760"/>
    <s v="Victoria Pisteka"/>
    <x v="1"/>
    <x v="0"/>
    <s v="Columbia"/>
    <x v="18"/>
    <n v="38401"/>
    <x v="0"/>
    <s v="TEC-AC-10003499"/>
    <x v="2"/>
    <x v="11"/>
    <s v="Memorex Mini Travel Drive 8 GB USB 2.0 Flash Drive"/>
    <x v="5183"/>
    <n v="2"/>
    <n v="0.2"/>
    <n v="4.4004000000000003"/>
    <x v="0"/>
    <x v="0"/>
  </r>
  <r>
    <x v="8993"/>
    <x v="4485"/>
    <x v="524"/>
    <x v="565"/>
    <x v="1"/>
    <s v="VP-21760"/>
    <s v="Victoria Pisteka"/>
    <x v="1"/>
    <x v="0"/>
    <s v="Columbia"/>
    <x v="18"/>
    <n v="38401"/>
    <x v="0"/>
    <s v="FUR-TA-10001950"/>
    <x v="0"/>
    <x v="3"/>
    <s v="Balt Solid Wood Round Tables"/>
    <x v="5705"/>
    <n v="7"/>
    <n v="0.4"/>
    <n v="-968.88329999999996"/>
    <x v="0"/>
    <x v="0"/>
  </r>
  <r>
    <x v="8994"/>
    <x v="4486"/>
    <x v="860"/>
    <x v="1308"/>
    <x v="2"/>
    <s v="CS-12355"/>
    <s v="Christine Sundaresam"/>
    <x v="0"/>
    <x v="0"/>
    <s v="Hollywood"/>
    <x v="2"/>
    <n v="33021"/>
    <x v="0"/>
    <s v="OFF-PA-10000312"/>
    <x v="1"/>
    <x v="10"/>
    <s v="Xerox 1955"/>
    <x v="5566"/>
    <n v="5"/>
    <n v="0.2"/>
    <n v="29.691999999999993"/>
    <x v="0"/>
    <x v="0"/>
  </r>
  <r>
    <x v="8995"/>
    <x v="4486"/>
    <x v="860"/>
    <x v="1308"/>
    <x v="2"/>
    <s v="CS-12355"/>
    <s v="Christine Sundaresam"/>
    <x v="0"/>
    <x v="0"/>
    <s v="Hollywood"/>
    <x v="2"/>
    <n v="33021"/>
    <x v="0"/>
    <s v="OFF-AP-10004708"/>
    <x v="1"/>
    <x v="9"/>
    <s v="Fellowes Superior 10 Outlet Split Surge Protector"/>
    <x v="5706"/>
    <n v="5"/>
    <n v="0.2"/>
    <n v="17.126999999999988"/>
    <x v="0"/>
    <x v="0"/>
  </r>
  <r>
    <x v="8996"/>
    <x v="4487"/>
    <x v="343"/>
    <x v="87"/>
    <x v="2"/>
    <s v="PG-18820"/>
    <s v="Patrick Gardner"/>
    <x v="0"/>
    <x v="0"/>
    <s v="Dallas"/>
    <x v="5"/>
    <n v="75081"/>
    <x v="2"/>
    <s v="TEC-PH-10004531"/>
    <x v="2"/>
    <x v="7"/>
    <s v="OtterBox Commuter Series Case - iPhone 5 &amp; 5s"/>
    <x v="5707"/>
    <n v="2"/>
    <n v="0.2"/>
    <n v="12.314399999999999"/>
    <x v="2"/>
    <x v="0"/>
  </r>
  <r>
    <x v="8997"/>
    <x v="4488"/>
    <x v="177"/>
    <x v="1051"/>
    <x v="3"/>
    <s v="HG-14845"/>
    <s v="Harry Greene"/>
    <x v="0"/>
    <x v="0"/>
    <s v="Houston"/>
    <x v="5"/>
    <n v="77041"/>
    <x v="2"/>
    <s v="OFF-PA-10000474"/>
    <x v="1"/>
    <x v="10"/>
    <s v="Easy-staple paper"/>
    <x v="3987"/>
    <n v="2"/>
    <n v="0.2"/>
    <n v="19.137599999999992"/>
    <x v="2"/>
    <x v="0"/>
  </r>
  <r>
    <x v="8998"/>
    <x v="4488"/>
    <x v="177"/>
    <x v="1051"/>
    <x v="3"/>
    <s v="HG-14845"/>
    <s v="Harry Greene"/>
    <x v="0"/>
    <x v="0"/>
    <s v="Houston"/>
    <x v="5"/>
    <n v="77041"/>
    <x v="2"/>
    <s v="OFF-PA-10002377"/>
    <x v="1"/>
    <x v="10"/>
    <s v="Xerox 1916"/>
    <x v="5708"/>
    <n v="7"/>
    <n v="0.2"/>
    <n v="102.77399999999999"/>
    <x v="2"/>
    <x v="0"/>
  </r>
  <r>
    <x v="8999"/>
    <x v="4489"/>
    <x v="726"/>
    <x v="808"/>
    <x v="1"/>
    <s v="MH-18115"/>
    <s v="Mick Hernandez"/>
    <x v="2"/>
    <x v="0"/>
    <s v="Philadelphia"/>
    <x v="9"/>
    <n v="19140"/>
    <x v="3"/>
    <s v="FUR-CH-10001482"/>
    <x v="0"/>
    <x v="1"/>
    <s v="Office Star - Mesh Screen back chair with Vinyl seat"/>
    <x v="4237"/>
    <n v="5"/>
    <n v="0.3"/>
    <n v="-124.431"/>
    <x v="3"/>
    <x v="0"/>
  </r>
  <r>
    <x v="9000"/>
    <x v="4490"/>
    <x v="169"/>
    <x v="789"/>
    <x v="3"/>
    <s v="TB-21280"/>
    <s v="Toby Braunhardt"/>
    <x v="0"/>
    <x v="0"/>
    <s v="Phoenix"/>
    <x v="16"/>
    <n v="85023"/>
    <x v="1"/>
    <s v="OFF-BI-10001553"/>
    <x v="1"/>
    <x v="8"/>
    <s v="SpineVue Locking Slant-D Ring Binders by Cardinal"/>
    <x v="2281"/>
    <n v="3"/>
    <n v="0.7"/>
    <n v="-6.0323999999999991"/>
    <x v="1"/>
    <x v="0"/>
  </r>
  <r>
    <x v="9001"/>
    <x v="4491"/>
    <x v="266"/>
    <x v="80"/>
    <x v="1"/>
    <s v="EM-13825"/>
    <s v="Elizabeth Moffitt"/>
    <x v="1"/>
    <x v="0"/>
    <s v="Sandy Springs"/>
    <x v="32"/>
    <n v="30328"/>
    <x v="0"/>
    <s v="TEC-AC-10000199"/>
    <x v="2"/>
    <x v="11"/>
    <s v="Kingston Digital DataTraveler 8GB USB 2.0"/>
    <x v="5709"/>
    <n v="1"/>
    <n v="0"/>
    <n v="0.83300000000000018"/>
    <x v="0"/>
    <x v="0"/>
  </r>
  <r>
    <x v="9002"/>
    <x v="4491"/>
    <x v="266"/>
    <x v="80"/>
    <x v="1"/>
    <s v="EM-13825"/>
    <s v="Elizabeth Moffitt"/>
    <x v="1"/>
    <x v="0"/>
    <s v="Sandy Springs"/>
    <x v="32"/>
    <n v="30328"/>
    <x v="0"/>
    <s v="OFF-PA-10002195"/>
    <x v="1"/>
    <x v="10"/>
    <s v="RSVP Cards &amp; Envelopes, Blank White, 8-1/2&quot; X 11&quot;, 24 Cards/25 Envelopes/Set"/>
    <x v="597"/>
    <n v="3"/>
    <n v="0"/>
    <n v="7.1627999999999998"/>
    <x v="0"/>
    <x v="0"/>
  </r>
  <r>
    <x v="9003"/>
    <x v="4492"/>
    <x v="57"/>
    <x v="1309"/>
    <x v="3"/>
    <s v="JF-15415"/>
    <s v="Jennifer Ferguson"/>
    <x v="0"/>
    <x v="0"/>
    <s v="Spokane"/>
    <x v="4"/>
    <n v="99207"/>
    <x v="1"/>
    <s v="TEC-AC-10001767"/>
    <x v="2"/>
    <x v="11"/>
    <s v="SanDisk Ultra 64 GB MicroSDHC Class 10 Memory Card"/>
    <x v="5710"/>
    <n v="6"/>
    <n v="0"/>
    <n v="26.393399999999986"/>
    <x v="1"/>
    <x v="0"/>
  </r>
  <r>
    <x v="9004"/>
    <x v="4492"/>
    <x v="57"/>
    <x v="1309"/>
    <x v="3"/>
    <s v="JF-15415"/>
    <s v="Jennifer Ferguson"/>
    <x v="0"/>
    <x v="0"/>
    <s v="Spokane"/>
    <x v="4"/>
    <n v="99207"/>
    <x v="1"/>
    <s v="OFF-AR-10002467"/>
    <x v="1"/>
    <x v="6"/>
    <s v="Dixon Ticonderoga Pencils"/>
    <x v="5711"/>
    <n v="8"/>
    <n v="0"/>
    <n v="6.4368000000000016"/>
    <x v="1"/>
    <x v="0"/>
  </r>
  <r>
    <x v="9005"/>
    <x v="4493"/>
    <x v="551"/>
    <x v="551"/>
    <x v="3"/>
    <s v="NB-18655"/>
    <s v="Nona Balk"/>
    <x v="1"/>
    <x v="0"/>
    <s v="Milwaukee"/>
    <x v="6"/>
    <n v="53209"/>
    <x v="2"/>
    <s v="OFF-ST-10001321"/>
    <x v="1"/>
    <x v="4"/>
    <s v="Decoflex Hanging Personal Folder File, Blue"/>
    <x v="451"/>
    <n v="6"/>
    <n v="0"/>
    <n v="24.980400000000007"/>
    <x v="2"/>
    <x v="1"/>
  </r>
  <r>
    <x v="9006"/>
    <x v="4493"/>
    <x v="551"/>
    <x v="551"/>
    <x v="3"/>
    <s v="NB-18655"/>
    <s v="Nona Balk"/>
    <x v="1"/>
    <x v="0"/>
    <s v="Milwaukee"/>
    <x v="6"/>
    <n v="53209"/>
    <x v="2"/>
    <s v="OFF-ST-10000777"/>
    <x v="1"/>
    <x v="4"/>
    <s v="Companion Letter/Legal File, Black"/>
    <x v="5712"/>
    <n v="1"/>
    <n v="0"/>
    <n v="10.572800000000001"/>
    <x v="2"/>
    <x v="1"/>
  </r>
  <r>
    <x v="9007"/>
    <x v="4493"/>
    <x v="551"/>
    <x v="551"/>
    <x v="3"/>
    <s v="NB-18655"/>
    <s v="Nona Balk"/>
    <x v="1"/>
    <x v="0"/>
    <s v="Milwaukee"/>
    <x v="6"/>
    <n v="53209"/>
    <x v="2"/>
    <s v="OFF-LA-10003720"/>
    <x v="1"/>
    <x v="2"/>
    <s v="Avery 487"/>
    <x v="1576"/>
    <n v="2"/>
    <n v="0"/>
    <n v="3.4685999999999999"/>
    <x v="2"/>
    <x v="1"/>
  </r>
  <r>
    <x v="9008"/>
    <x v="4493"/>
    <x v="551"/>
    <x v="551"/>
    <x v="3"/>
    <s v="NB-18655"/>
    <s v="Nona Balk"/>
    <x v="1"/>
    <x v="0"/>
    <s v="Milwaukee"/>
    <x v="6"/>
    <n v="53209"/>
    <x v="2"/>
    <s v="FUR-FU-10000206"/>
    <x v="0"/>
    <x v="5"/>
    <s v="GE General Purpose, Extra Long Life, Showcase &amp; Floodlight Incandescent Bulbs"/>
    <x v="5713"/>
    <n v="2"/>
    <n v="0"/>
    <n v="2.7353999999999998"/>
    <x v="2"/>
    <x v="1"/>
  </r>
  <r>
    <x v="9009"/>
    <x v="4494"/>
    <x v="1209"/>
    <x v="11"/>
    <x v="1"/>
    <s v="CS-11860"/>
    <s v="Cari Schnelling"/>
    <x v="0"/>
    <x v="0"/>
    <s v="Fairfield"/>
    <x v="24"/>
    <n v="45014"/>
    <x v="3"/>
    <s v="OFF-PA-10000791"/>
    <x v="1"/>
    <x v="10"/>
    <s v="Wirebound Message Books, Four 2 3/4 x 5 Forms per Page, 200 Sets per Book"/>
    <x v="5714"/>
    <n v="1"/>
    <n v="0.2"/>
    <n v="1.1924999999999997"/>
    <x v="3"/>
    <x v="0"/>
  </r>
  <r>
    <x v="9010"/>
    <x v="4495"/>
    <x v="240"/>
    <x v="254"/>
    <x v="1"/>
    <s v="ND-18460"/>
    <s v="Neil Ducich"/>
    <x v="1"/>
    <x v="0"/>
    <s v="Huntsville"/>
    <x v="19"/>
    <n v="35810"/>
    <x v="0"/>
    <s v="OFF-BI-10001787"/>
    <x v="1"/>
    <x v="8"/>
    <s v="Wilson Jones Four-Pocket Poly Binders"/>
    <x v="5715"/>
    <n v="4"/>
    <n v="0"/>
    <n v="12.8184"/>
    <x v="0"/>
    <x v="0"/>
  </r>
  <r>
    <x v="9011"/>
    <x v="4496"/>
    <x v="139"/>
    <x v="1010"/>
    <x v="2"/>
    <s v="ED-13885"/>
    <s v="Emily Ducich"/>
    <x v="2"/>
    <x v="0"/>
    <s v="Houston"/>
    <x v="5"/>
    <n v="77036"/>
    <x v="2"/>
    <s v="TEC-AC-10004353"/>
    <x v="2"/>
    <x v="11"/>
    <s v="Hypercom P1300 Pinpad"/>
    <x v="4649"/>
    <n v="2"/>
    <n v="0.2"/>
    <n v="21.42"/>
    <x v="2"/>
    <x v="0"/>
  </r>
  <r>
    <x v="9012"/>
    <x v="4497"/>
    <x v="823"/>
    <x v="465"/>
    <x v="2"/>
    <s v="EA-14035"/>
    <s v="Erin Ashbrook"/>
    <x v="1"/>
    <x v="0"/>
    <s v="New York City"/>
    <x v="15"/>
    <n v="10011"/>
    <x v="3"/>
    <s v="FUR-FU-10001861"/>
    <x v="0"/>
    <x v="5"/>
    <s v="Floodlight Indoor Halogen Bulbs, 1 Bulb per Pack, 60 Watts"/>
    <x v="5716"/>
    <n v="7"/>
    <n v="0"/>
    <n v="66.541999999999987"/>
    <x v="3"/>
    <x v="0"/>
  </r>
  <r>
    <x v="9013"/>
    <x v="4498"/>
    <x v="257"/>
    <x v="782"/>
    <x v="1"/>
    <s v="BP-11050"/>
    <s v="Barry Pond"/>
    <x v="1"/>
    <x v="0"/>
    <s v="Los Angeles"/>
    <x v="1"/>
    <n v="90008"/>
    <x v="1"/>
    <s v="OFF-AR-10002766"/>
    <x v="1"/>
    <x v="6"/>
    <s v="Prang Drawing Pencil Set"/>
    <x v="2255"/>
    <n v="5"/>
    <n v="0"/>
    <n v="3.7529999999999997"/>
    <x v="1"/>
    <x v="1"/>
  </r>
  <r>
    <x v="9014"/>
    <x v="4498"/>
    <x v="257"/>
    <x v="782"/>
    <x v="1"/>
    <s v="BP-11050"/>
    <s v="Barry Pond"/>
    <x v="1"/>
    <x v="0"/>
    <s v="Los Angeles"/>
    <x v="1"/>
    <n v="90008"/>
    <x v="1"/>
    <s v="OFF-EN-10003072"/>
    <x v="1"/>
    <x v="12"/>
    <s v="Peel &amp; Seel Envelopes"/>
    <x v="5717"/>
    <n v="5"/>
    <n v="0"/>
    <n v="9.3120000000000012"/>
    <x v="1"/>
    <x v="1"/>
  </r>
  <r>
    <x v="9015"/>
    <x v="4499"/>
    <x v="907"/>
    <x v="491"/>
    <x v="1"/>
    <s v="NS-18640"/>
    <s v="Noel Staavos"/>
    <x v="1"/>
    <x v="0"/>
    <s v="Carlsbad"/>
    <x v="27"/>
    <n v="88220"/>
    <x v="1"/>
    <s v="OFF-BI-10001636"/>
    <x v="1"/>
    <x v="8"/>
    <s v="Ibico Plastic and Wire Spiral Binding Combs"/>
    <x v="5718"/>
    <n v="2"/>
    <n v="0.2"/>
    <n v="4.3835999999999995"/>
    <x v="1"/>
    <x v="0"/>
  </r>
  <r>
    <x v="9016"/>
    <x v="4499"/>
    <x v="907"/>
    <x v="491"/>
    <x v="1"/>
    <s v="NS-18640"/>
    <s v="Noel Staavos"/>
    <x v="1"/>
    <x v="0"/>
    <s v="Carlsbad"/>
    <x v="27"/>
    <n v="88220"/>
    <x v="1"/>
    <s v="OFF-BI-10000948"/>
    <x v="1"/>
    <x v="8"/>
    <s v="GBC Laser Imprintable Binding System Covers, Desert Sand"/>
    <x v="5719"/>
    <n v="1"/>
    <n v="0.2"/>
    <n v="3.8528999999999991"/>
    <x v="1"/>
    <x v="0"/>
  </r>
  <r>
    <x v="9017"/>
    <x v="4500"/>
    <x v="253"/>
    <x v="882"/>
    <x v="0"/>
    <s v="MV-17485"/>
    <s v="Mark Van Huff"/>
    <x v="0"/>
    <x v="0"/>
    <s v="Pocatello"/>
    <x v="45"/>
    <n v="83201"/>
    <x v="1"/>
    <s v="OFF-PA-10001838"/>
    <x v="1"/>
    <x v="10"/>
    <s v="Adams Telephone Message Book W/Dividers/Space For Phone Numbers, 5 1/4&quot;X8 1/2&quot;, 300/Messages"/>
    <x v="4634"/>
    <n v="3"/>
    <n v="0"/>
    <n v="8.6435999999999993"/>
    <x v="1"/>
    <x v="0"/>
  </r>
  <r>
    <x v="9018"/>
    <x v="4500"/>
    <x v="253"/>
    <x v="882"/>
    <x v="0"/>
    <s v="MV-17485"/>
    <s v="Mark Van Huff"/>
    <x v="0"/>
    <x v="0"/>
    <s v="Pocatello"/>
    <x v="45"/>
    <n v="83201"/>
    <x v="1"/>
    <s v="OFF-BI-10002215"/>
    <x v="1"/>
    <x v="8"/>
    <s v="Wilson Jones Hanging View Binder, White, 1&quot;"/>
    <x v="342"/>
    <n v="3"/>
    <n v="0.2"/>
    <n v="5.5379999999999985"/>
    <x v="1"/>
    <x v="0"/>
  </r>
  <r>
    <x v="9019"/>
    <x v="4501"/>
    <x v="757"/>
    <x v="574"/>
    <x v="0"/>
    <s v="LE-16810"/>
    <s v="Laurel Elliston"/>
    <x v="0"/>
    <x v="0"/>
    <s v="Springfield"/>
    <x v="17"/>
    <n v="22153"/>
    <x v="0"/>
    <s v="TEC-AC-10001314"/>
    <x v="2"/>
    <x v="11"/>
    <s v="Case Logic 2.4GHz Wireless Keyboard"/>
    <x v="2622"/>
    <n v="2"/>
    <n v="0"/>
    <n v="7.9983999999999895"/>
    <x v="0"/>
    <x v="0"/>
  </r>
  <r>
    <x v="9020"/>
    <x v="4501"/>
    <x v="757"/>
    <x v="574"/>
    <x v="0"/>
    <s v="LE-16810"/>
    <s v="Laurel Elliston"/>
    <x v="0"/>
    <x v="0"/>
    <s v="Springfield"/>
    <x v="17"/>
    <n v="22153"/>
    <x v="0"/>
    <s v="FUR-FU-10002268"/>
    <x v="0"/>
    <x v="5"/>
    <s v="Ultra Door Push Plate"/>
    <x v="2111"/>
    <n v="6"/>
    <n v="0"/>
    <n v="9.7217999999999982"/>
    <x v="0"/>
    <x v="0"/>
  </r>
  <r>
    <x v="9021"/>
    <x v="4502"/>
    <x v="219"/>
    <x v="988"/>
    <x v="1"/>
    <s v="VP-21760"/>
    <s v="Victoria Pisteka"/>
    <x v="1"/>
    <x v="0"/>
    <s v="Toledo"/>
    <x v="24"/>
    <n v="43615"/>
    <x v="3"/>
    <s v="OFF-BI-10002133"/>
    <x v="1"/>
    <x v="8"/>
    <s v="Wilson Jones Elliptical Ring 3 1/2&quot; Capacity Binders, 800 sheets"/>
    <x v="5720"/>
    <n v="13"/>
    <n v="0.7"/>
    <n v="-116.84399999999999"/>
    <x v="3"/>
    <x v="0"/>
  </r>
  <r>
    <x v="9022"/>
    <x v="4503"/>
    <x v="250"/>
    <x v="319"/>
    <x v="2"/>
    <s v="TC-21475"/>
    <s v="Tony Chapman"/>
    <x v="2"/>
    <x v="0"/>
    <s v="Fort Collins"/>
    <x v="22"/>
    <n v="80525"/>
    <x v="1"/>
    <s v="FUR-FU-10001979"/>
    <x v="0"/>
    <x v="5"/>
    <s v="Dana Halogen Swing-Arm Architect Lamp"/>
    <x v="5721"/>
    <n v="3"/>
    <n v="0.2"/>
    <n v="9.832800000000006"/>
    <x v="1"/>
    <x v="0"/>
  </r>
  <r>
    <x v="9023"/>
    <x v="4504"/>
    <x v="685"/>
    <x v="790"/>
    <x v="2"/>
    <s v="SG-20470"/>
    <s v="Sheri Gordon"/>
    <x v="0"/>
    <x v="0"/>
    <s v="New York City"/>
    <x v="15"/>
    <n v="10024"/>
    <x v="3"/>
    <s v="FUR-CH-10001482"/>
    <x v="0"/>
    <x v="1"/>
    <s v="Office Star - Mesh Screen back chair with Vinyl seat"/>
    <x v="5722"/>
    <n v="1"/>
    <n v="0.1"/>
    <n v="1.3097999999999956"/>
    <x v="3"/>
    <x v="0"/>
  </r>
  <r>
    <x v="9024"/>
    <x v="4505"/>
    <x v="190"/>
    <x v="196"/>
    <x v="1"/>
    <s v="VP-21760"/>
    <s v="Victoria Pisteka"/>
    <x v="1"/>
    <x v="0"/>
    <s v="New York City"/>
    <x v="15"/>
    <n v="10035"/>
    <x v="3"/>
    <s v="TEC-AC-10002018"/>
    <x v="2"/>
    <x v="11"/>
    <s v="AmazonBasics 3-Button USB Wired Mouse"/>
    <x v="5723"/>
    <n v="3"/>
    <n v="0"/>
    <n v="9.017100000000001"/>
    <x v="3"/>
    <x v="0"/>
  </r>
  <r>
    <x v="9025"/>
    <x v="4505"/>
    <x v="190"/>
    <x v="196"/>
    <x v="1"/>
    <s v="VP-21760"/>
    <s v="Victoria Pisteka"/>
    <x v="1"/>
    <x v="0"/>
    <s v="New York City"/>
    <x v="15"/>
    <n v="10035"/>
    <x v="3"/>
    <s v="TEC-AC-10000397"/>
    <x v="2"/>
    <x v="11"/>
    <s v="Perixx PERIBOARD-512B, Ergonomic Split Keyboard"/>
    <x v="5724"/>
    <n v="4"/>
    <n v="0"/>
    <n v="9.7972000000000037"/>
    <x v="3"/>
    <x v="0"/>
  </r>
  <r>
    <x v="9026"/>
    <x v="4505"/>
    <x v="190"/>
    <x v="196"/>
    <x v="1"/>
    <s v="VP-21760"/>
    <s v="Victoria Pisteka"/>
    <x v="1"/>
    <x v="0"/>
    <s v="New York City"/>
    <x v="15"/>
    <n v="10035"/>
    <x v="3"/>
    <s v="FUR-FU-10003976"/>
    <x v="0"/>
    <x v="5"/>
    <s v="DAX Executive Solid Wood Document Frame, Desktop or Hang, Mahogany, 5 x 7"/>
    <x v="1265"/>
    <n v="3"/>
    <n v="0"/>
    <n v="12.831599999999996"/>
    <x v="3"/>
    <x v="0"/>
  </r>
  <r>
    <x v="9027"/>
    <x v="4506"/>
    <x v="42"/>
    <x v="42"/>
    <x v="1"/>
    <s v="PO-18865"/>
    <s v="Patrick O'Donnell"/>
    <x v="0"/>
    <x v="0"/>
    <s v="Marlborough"/>
    <x v="31"/>
    <n v="1752"/>
    <x v="3"/>
    <s v="FUR-FU-10002597"/>
    <x v="0"/>
    <x v="5"/>
    <s v="C-Line Magnetic Cubicle Keepers, Clear Polypropylene"/>
    <x v="1471"/>
    <n v="3"/>
    <n v="0"/>
    <n v="6.224400000000001"/>
    <x v="3"/>
    <x v="0"/>
  </r>
  <r>
    <x v="9028"/>
    <x v="4506"/>
    <x v="42"/>
    <x v="42"/>
    <x v="1"/>
    <s v="PO-18865"/>
    <s v="Patrick O'Donnell"/>
    <x v="0"/>
    <x v="0"/>
    <s v="Marlborough"/>
    <x v="31"/>
    <n v="1752"/>
    <x v="3"/>
    <s v="FUR-FU-10004864"/>
    <x v="0"/>
    <x v="5"/>
    <s v="Howard Miller 14-1/2&quot; Diameter Chrome Round Wall Clock"/>
    <x v="1868"/>
    <n v="3"/>
    <n v="0"/>
    <n v="61.382399999999997"/>
    <x v="3"/>
    <x v="0"/>
  </r>
  <r>
    <x v="9029"/>
    <x v="4507"/>
    <x v="667"/>
    <x v="1283"/>
    <x v="1"/>
    <s v="JL-15130"/>
    <s v="Jack Lebron"/>
    <x v="0"/>
    <x v="0"/>
    <s v="New Rochelle"/>
    <x v="15"/>
    <n v="10801"/>
    <x v="3"/>
    <s v="OFF-BI-10002103"/>
    <x v="1"/>
    <x v="8"/>
    <s v="Cardinal Slant-D Ring Binder, Heavy Gauge Vinyl"/>
    <x v="1162"/>
    <n v="2"/>
    <n v="0.2"/>
    <n v="4.5187999999999997"/>
    <x v="3"/>
    <x v="0"/>
  </r>
  <r>
    <x v="9030"/>
    <x v="4508"/>
    <x v="853"/>
    <x v="153"/>
    <x v="3"/>
    <s v="RW-19540"/>
    <s v="Rick Wilson"/>
    <x v="1"/>
    <x v="0"/>
    <s v="Seattle"/>
    <x v="4"/>
    <n v="98103"/>
    <x v="1"/>
    <s v="OFF-AP-10001005"/>
    <x v="1"/>
    <x v="9"/>
    <s v="Honeywell Quietcare HEPA Air Cleaner"/>
    <x v="5725"/>
    <n v="4"/>
    <n v="0"/>
    <n v="103.81799999999998"/>
    <x v="1"/>
    <x v="0"/>
  </r>
  <r>
    <x v="9031"/>
    <x v="4508"/>
    <x v="853"/>
    <x v="153"/>
    <x v="3"/>
    <s v="RW-19540"/>
    <s v="Rick Wilson"/>
    <x v="1"/>
    <x v="0"/>
    <s v="Seattle"/>
    <x v="4"/>
    <n v="98103"/>
    <x v="1"/>
    <s v="FUR-TA-10002607"/>
    <x v="0"/>
    <x v="3"/>
    <s v="KI Conference Tables"/>
    <x v="5726"/>
    <n v="4"/>
    <n v="0"/>
    <n v="45.36960000000002"/>
    <x v="1"/>
    <x v="0"/>
  </r>
  <r>
    <x v="9032"/>
    <x v="4509"/>
    <x v="738"/>
    <x v="356"/>
    <x v="1"/>
    <s v="RB-19465"/>
    <s v="Rick Bensley"/>
    <x v="2"/>
    <x v="0"/>
    <s v="Detroit"/>
    <x v="12"/>
    <n v="48227"/>
    <x v="2"/>
    <s v="FUR-CH-10000454"/>
    <x v="0"/>
    <x v="1"/>
    <s v="Hon Deluxe Fabric Upholstered Stacking Chairs, Rounded Back"/>
    <x v="5727"/>
    <n v="2"/>
    <n v="0"/>
    <n v="146.38799999999998"/>
    <x v="2"/>
    <x v="0"/>
  </r>
  <r>
    <x v="9033"/>
    <x v="4510"/>
    <x v="814"/>
    <x v="1110"/>
    <x v="1"/>
    <s v="SC-20095"/>
    <s v="Sanjit Chand"/>
    <x v="0"/>
    <x v="0"/>
    <s v="Fayetteville"/>
    <x v="36"/>
    <n v="72701"/>
    <x v="0"/>
    <s v="OFF-BI-10001359"/>
    <x v="1"/>
    <x v="8"/>
    <s v="GBC DocuBind TL300 Electric Binding System"/>
    <x v="1639"/>
    <n v="2"/>
    <n v="0"/>
    <n v="843.17059999999992"/>
    <x v="0"/>
    <x v="0"/>
  </r>
  <r>
    <x v="9034"/>
    <x v="4511"/>
    <x v="486"/>
    <x v="1287"/>
    <x v="1"/>
    <s v="EM-13960"/>
    <s v="Eric Murdock"/>
    <x v="0"/>
    <x v="0"/>
    <s v="Quincy"/>
    <x v="10"/>
    <n v="62301"/>
    <x v="2"/>
    <s v="OFF-BI-10003196"/>
    <x v="1"/>
    <x v="8"/>
    <s v="Accohide Poly Flexible Ring Binders"/>
    <x v="5728"/>
    <n v="4"/>
    <n v="0.8"/>
    <n v="-4.4880000000000013"/>
    <x v="2"/>
    <x v="1"/>
  </r>
  <r>
    <x v="9035"/>
    <x v="4511"/>
    <x v="486"/>
    <x v="1287"/>
    <x v="1"/>
    <s v="EM-13960"/>
    <s v="Eric Murdock"/>
    <x v="0"/>
    <x v="0"/>
    <s v="Quincy"/>
    <x v="10"/>
    <n v="62301"/>
    <x v="2"/>
    <s v="TEC-AC-10003657"/>
    <x v="2"/>
    <x v="11"/>
    <s v="Lenovo 17-Key USB Numeric Keypad"/>
    <x v="5729"/>
    <n v="4"/>
    <n v="0.2"/>
    <n v="2.7191999999999901"/>
    <x v="2"/>
    <x v="1"/>
  </r>
  <r>
    <x v="9036"/>
    <x v="4512"/>
    <x v="1003"/>
    <x v="57"/>
    <x v="2"/>
    <s v="RP-19390"/>
    <s v="Resi Pölking"/>
    <x v="0"/>
    <x v="0"/>
    <s v="New York City"/>
    <x v="15"/>
    <n v="10035"/>
    <x v="3"/>
    <s v="OFF-PA-10002262"/>
    <x v="1"/>
    <x v="10"/>
    <s v="Xerox 192"/>
    <x v="243"/>
    <n v="4"/>
    <n v="0"/>
    <n v="12.441600000000001"/>
    <x v="3"/>
    <x v="0"/>
  </r>
  <r>
    <x v="9037"/>
    <x v="4512"/>
    <x v="1003"/>
    <x v="57"/>
    <x v="2"/>
    <s v="RP-19390"/>
    <s v="Resi Pölking"/>
    <x v="0"/>
    <x v="0"/>
    <s v="New York City"/>
    <x v="15"/>
    <n v="10035"/>
    <x v="3"/>
    <s v="OFF-ST-10002214"/>
    <x v="1"/>
    <x v="4"/>
    <s v="X-Rack File for Hanging Folders"/>
    <x v="2433"/>
    <n v="2"/>
    <n v="0"/>
    <n v="5.8707999999999991"/>
    <x v="3"/>
    <x v="0"/>
  </r>
  <r>
    <x v="9038"/>
    <x v="4513"/>
    <x v="610"/>
    <x v="410"/>
    <x v="3"/>
    <s v="HZ-14950"/>
    <s v="Henia Zydlo"/>
    <x v="0"/>
    <x v="0"/>
    <s v="Houston"/>
    <x v="5"/>
    <n v="77095"/>
    <x v="2"/>
    <s v="TEC-PH-10003555"/>
    <x v="2"/>
    <x v="7"/>
    <s v="Motorola HK250 Universal Bluetooth Headset"/>
    <x v="498"/>
    <n v="3"/>
    <n v="0.2"/>
    <n v="-12.414599999999997"/>
    <x v="2"/>
    <x v="0"/>
  </r>
  <r>
    <x v="9039"/>
    <x v="4514"/>
    <x v="907"/>
    <x v="967"/>
    <x v="1"/>
    <s v="AB-10105"/>
    <s v="Adrian Barton"/>
    <x v="0"/>
    <x v="0"/>
    <s v="Detroit"/>
    <x v="12"/>
    <n v="48205"/>
    <x v="2"/>
    <s v="OFF-BI-10000545"/>
    <x v="1"/>
    <x v="8"/>
    <s v="GBC Ibimaster 500 Manual ProClick Binding System"/>
    <x v="5730"/>
    <n v="13"/>
    <n v="0"/>
    <n v="4946.37"/>
    <x v="2"/>
    <x v="0"/>
  </r>
  <r>
    <x v="9040"/>
    <x v="4515"/>
    <x v="111"/>
    <x v="131"/>
    <x v="1"/>
    <s v="ND-18460"/>
    <s v="Neil Ducich"/>
    <x v="1"/>
    <x v="0"/>
    <s v="Chandler"/>
    <x v="16"/>
    <n v="85224"/>
    <x v="1"/>
    <s v="FUR-TA-10004607"/>
    <x v="0"/>
    <x v="3"/>
    <s v="Hon 2111 Invitation Series Straight Table"/>
    <x v="5731"/>
    <n v="1"/>
    <n v="0.5"/>
    <n v="-45.827300000000008"/>
    <x v="1"/>
    <x v="0"/>
  </r>
  <r>
    <x v="9041"/>
    <x v="4516"/>
    <x v="450"/>
    <x v="127"/>
    <x v="1"/>
    <s v="XP-21865"/>
    <s v="Xylona Preis"/>
    <x v="0"/>
    <x v="0"/>
    <s v="Hollywood"/>
    <x v="2"/>
    <n v="33021"/>
    <x v="0"/>
    <s v="FUR-FU-10000277"/>
    <x v="0"/>
    <x v="5"/>
    <s v="Deflect-o DuraMat Antistatic Studded Beveled Mat for Medium Pile Carpeting"/>
    <x v="5732"/>
    <n v="4"/>
    <n v="0.2"/>
    <n v="16.854399999999984"/>
    <x v="0"/>
    <x v="0"/>
  </r>
  <r>
    <x v="9042"/>
    <x v="4517"/>
    <x v="357"/>
    <x v="1068"/>
    <x v="0"/>
    <s v="MM-18280"/>
    <s v="Muhammed MacIntyre"/>
    <x v="1"/>
    <x v="0"/>
    <s v="Los Angeles"/>
    <x v="1"/>
    <n v="90049"/>
    <x v="1"/>
    <s v="OFF-AP-10004532"/>
    <x v="1"/>
    <x v="9"/>
    <s v="Kensington 6 Outlet Guardian Standard Surge Protector"/>
    <x v="639"/>
    <n v="3"/>
    <n v="0"/>
    <n v="16.588799999999999"/>
    <x v="1"/>
    <x v="0"/>
  </r>
  <r>
    <x v="9043"/>
    <x v="4518"/>
    <x v="77"/>
    <x v="1113"/>
    <x v="1"/>
    <s v="ML-17395"/>
    <s v="Marina Lichtenstein"/>
    <x v="1"/>
    <x v="0"/>
    <s v="San Francisco"/>
    <x v="1"/>
    <n v="94122"/>
    <x v="1"/>
    <s v="TEC-AC-10003911"/>
    <x v="2"/>
    <x v="11"/>
    <s v="NETGEAR AC1750 Dual Band Gigabit Smart WiFi Router"/>
    <x v="651"/>
    <n v="3"/>
    <n v="0"/>
    <n v="163.18979999999999"/>
    <x v="1"/>
    <x v="0"/>
  </r>
  <r>
    <x v="9044"/>
    <x v="4519"/>
    <x v="819"/>
    <x v="404"/>
    <x v="0"/>
    <s v="KM-16225"/>
    <s v="Kalyca Meade"/>
    <x v="1"/>
    <x v="0"/>
    <s v="Sunnyvale"/>
    <x v="1"/>
    <n v="94086"/>
    <x v="1"/>
    <s v="OFF-BI-10003196"/>
    <x v="1"/>
    <x v="8"/>
    <s v="Accohide Poly Flexible Ring Binders"/>
    <x v="4452"/>
    <n v="2"/>
    <n v="0.2"/>
    <n v="2.2439999999999998"/>
    <x v="1"/>
    <x v="0"/>
  </r>
  <r>
    <x v="9045"/>
    <x v="4519"/>
    <x v="819"/>
    <x v="404"/>
    <x v="0"/>
    <s v="KM-16225"/>
    <s v="Kalyca Meade"/>
    <x v="1"/>
    <x v="0"/>
    <s v="Sunnyvale"/>
    <x v="1"/>
    <n v="94086"/>
    <x v="1"/>
    <s v="TEC-AC-10000358"/>
    <x v="2"/>
    <x v="11"/>
    <s v="Imation Secure Drive + Hardware Encrypted USB flash drive - 16 GB"/>
    <x v="5733"/>
    <n v="5"/>
    <n v="0"/>
    <n v="45.587999999999994"/>
    <x v="1"/>
    <x v="0"/>
  </r>
  <r>
    <x v="9046"/>
    <x v="4519"/>
    <x v="819"/>
    <x v="404"/>
    <x v="0"/>
    <s v="KM-16225"/>
    <s v="Kalyca Meade"/>
    <x v="1"/>
    <x v="0"/>
    <s v="Sunnyvale"/>
    <x v="1"/>
    <n v="94086"/>
    <x v="1"/>
    <s v="TEC-AC-10000057"/>
    <x v="2"/>
    <x v="11"/>
    <s v="Microsoft Natural Ergonomic Keyboard 4000"/>
    <x v="179"/>
    <n v="5"/>
    <n v="0"/>
    <n v="31.489499999999992"/>
    <x v="1"/>
    <x v="0"/>
  </r>
  <r>
    <x v="9047"/>
    <x v="4519"/>
    <x v="819"/>
    <x v="404"/>
    <x v="0"/>
    <s v="KM-16225"/>
    <s v="Kalyca Meade"/>
    <x v="1"/>
    <x v="0"/>
    <s v="Sunnyvale"/>
    <x v="1"/>
    <n v="94086"/>
    <x v="1"/>
    <s v="OFF-AR-10001988"/>
    <x v="1"/>
    <x v="6"/>
    <s v="Bulldog Table or Wall-Mount Pencil Sharpener"/>
    <x v="5734"/>
    <n v="5"/>
    <n v="0"/>
    <n v="8.6854999999999993"/>
    <x v="1"/>
    <x v="0"/>
  </r>
  <r>
    <x v="9048"/>
    <x v="4519"/>
    <x v="819"/>
    <x v="404"/>
    <x v="0"/>
    <s v="KM-16225"/>
    <s v="Kalyca Meade"/>
    <x v="1"/>
    <x v="0"/>
    <s v="Sunnyvale"/>
    <x v="1"/>
    <n v="94086"/>
    <x v="1"/>
    <s v="OFF-LA-10003498"/>
    <x v="1"/>
    <x v="2"/>
    <s v="Avery 475"/>
    <x v="1851"/>
    <n v="3"/>
    <n v="0"/>
    <n v="22.200000000000003"/>
    <x v="1"/>
    <x v="0"/>
  </r>
  <r>
    <x v="9049"/>
    <x v="4520"/>
    <x v="158"/>
    <x v="59"/>
    <x v="1"/>
    <s v="SL-20155"/>
    <s v="Sara Luxemburg"/>
    <x v="2"/>
    <x v="0"/>
    <s v="New York City"/>
    <x v="15"/>
    <n v="10011"/>
    <x v="3"/>
    <s v="OFF-AR-10002956"/>
    <x v="1"/>
    <x v="6"/>
    <s v="Boston 16801 Nautilus Battery Pencil Sharpener"/>
    <x v="5735"/>
    <n v="3"/>
    <n v="0"/>
    <n v="17.1678"/>
    <x v="3"/>
    <x v="0"/>
  </r>
  <r>
    <x v="9050"/>
    <x v="4521"/>
    <x v="1210"/>
    <x v="1299"/>
    <x v="1"/>
    <s v="AJ-10780"/>
    <s v="Anthony Jacobs"/>
    <x v="1"/>
    <x v="0"/>
    <s v="Los Angeles"/>
    <x v="1"/>
    <n v="90004"/>
    <x v="1"/>
    <s v="OFF-PA-10003724"/>
    <x v="1"/>
    <x v="10"/>
    <s v="Wirebound Message Book, 4 per Page"/>
    <x v="139"/>
    <n v="2"/>
    <n v="0"/>
    <n v="5.3213999999999997"/>
    <x v="1"/>
    <x v="0"/>
  </r>
  <r>
    <x v="9051"/>
    <x v="4522"/>
    <x v="959"/>
    <x v="1075"/>
    <x v="0"/>
    <s v="DK-12835"/>
    <s v="Damala Kotsonis"/>
    <x v="1"/>
    <x v="0"/>
    <s v="San Francisco"/>
    <x v="1"/>
    <n v="94122"/>
    <x v="1"/>
    <s v="OFF-AR-10004272"/>
    <x v="1"/>
    <x v="6"/>
    <s v="Newell 308"/>
    <x v="3636"/>
    <n v="2"/>
    <n v="0"/>
    <n v="0.83999999999999986"/>
    <x v="1"/>
    <x v="0"/>
  </r>
  <r>
    <x v="9052"/>
    <x v="4522"/>
    <x v="959"/>
    <x v="1075"/>
    <x v="0"/>
    <s v="DK-12835"/>
    <s v="Damala Kotsonis"/>
    <x v="1"/>
    <x v="0"/>
    <s v="San Francisco"/>
    <x v="1"/>
    <n v="94122"/>
    <x v="1"/>
    <s v="OFF-BI-10003291"/>
    <x v="1"/>
    <x v="8"/>
    <s v="Wilson Jones Leather-Like Binders with DublLock Round Rings"/>
    <x v="692"/>
    <n v="4"/>
    <n v="0.2"/>
    <n v="9.4283999999999963"/>
    <x v="1"/>
    <x v="0"/>
  </r>
  <r>
    <x v="9053"/>
    <x v="4522"/>
    <x v="959"/>
    <x v="1075"/>
    <x v="0"/>
    <s v="DK-12835"/>
    <s v="Damala Kotsonis"/>
    <x v="1"/>
    <x v="0"/>
    <s v="San Francisco"/>
    <x v="1"/>
    <n v="94122"/>
    <x v="1"/>
    <s v="TEC-PH-10004100"/>
    <x v="2"/>
    <x v="7"/>
    <s v="Griffin GC17055 Auxiliary Audio Cable"/>
    <x v="5736"/>
    <n v="2"/>
    <n v="0.2"/>
    <n v="2.878400000000001"/>
    <x v="1"/>
    <x v="0"/>
  </r>
  <r>
    <x v="9054"/>
    <x v="4523"/>
    <x v="585"/>
    <x v="938"/>
    <x v="1"/>
    <s v="BK-11260"/>
    <s v="Berenike Kampe"/>
    <x v="0"/>
    <x v="0"/>
    <s v="Santa Ana"/>
    <x v="1"/>
    <n v="92704"/>
    <x v="1"/>
    <s v="OFF-SU-10001218"/>
    <x v="1"/>
    <x v="14"/>
    <s v="Fiskars Softgrip Scissors"/>
    <x v="2138"/>
    <n v="2"/>
    <n v="0"/>
    <n v="6.1488000000000014"/>
    <x v="1"/>
    <x v="0"/>
  </r>
  <r>
    <x v="9055"/>
    <x v="4524"/>
    <x v="811"/>
    <x v="731"/>
    <x v="0"/>
    <s v="CC-12670"/>
    <s v="Craig Carreira"/>
    <x v="0"/>
    <x v="0"/>
    <s v="Seattle"/>
    <x v="4"/>
    <n v="98103"/>
    <x v="1"/>
    <s v="TEC-AC-10004209"/>
    <x v="2"/>
    <x v="11"/>
    <s v="Memorex Froggy Flash Drive 4 GB"/>
    <x v="223"/>
    <n v="2"/>
    <n v="0"/>
    <n v="8.5722000000000005"/>
    <x v="1"/>
    <x v="0"/>
  </r>
  <r>
    <x v="9056"/>
    <x v="4525"/>
    <x v="121"/>
    <x v="164"/>
    <x v="2"/>
    <s v="ED-13885"/>
    <s v="Emily Ducich"/>
    <x v="2"/>
    <x v="0"/>
    <s v="New York City"/>
    <x v="15"/>
    <n v="10011"/>
    <x v="3"/>
    <s v="FUR-CH-10002073"/>
    <x v="0"/>
    <x v="1"/>
    <s v="Hon Olson Stacker Chairs"/>
    <x v="5737"/>
    <n v="11"/>
    <n v="0.1"/>
    <n v="553.39019999999982"/>
    <x v="3"/>
    <x v="0"/>
  </r>
  <r>
    <x v="9057"/>
    <x v="4526"/>
    <x v="1182"/>
    <x v="994"/>
    <x v="1"/>
    <s v="SV-20785"/>
    <s v="Stewart Visinsky"/>
    <x v="0"/>
    <x v="0"/>
    <s v="Los Angeles"/>
    <x v="1"/>
    <n v="90045"/>
    <x v="1"/>
    <s v="FUR-FU-10003424"/>
    <x v="0"/>
    <x v="5"/>
    <s v="Nu-Dell Oak Frame"/>
    <x v="5738"/>
    <n v="7"/>
    <n v="0"/>
    <n v="23.923199999999994"/>
    <x v="1"/>
    <x v="0"/>
  </r>
  <r>
    <x v="9058"/>
    <x v="4526"/>
    <x v="1182"/>
    <x v="994"/>
    <x v="1"/>
    <s v="SV-20785"/>
    <s v="Stewart Visinsky"/>
    <x v="0"/>
    <x v="0"/>
    <s v="Los Angeles"/>
    <x v="1"/>
    <n v="90045"/>
    <x v="1"/>
    <s v="FUR-TA-10001086"/>
    <x v="0"/>
    <x v="3"/>
    <s v="SAFCO PlanMaster Boards, 60w x 37-1/2d, White Melamine"/>
    <x v="5739"/>
    <n v="3"/>
    <n v="0.2"/>
    <n v="27.358200000000011"/>
    <x v="1"/>
    <x v="0"/>
  </r>
  <r>
    <x v="9059"/>
    <x v="4527"/>
    <x v="403"/>
    <x v="25"/>
    <x v="1"/>
    <s v="AR-10825"/>
    <s v="Anthony Rawles"/>
    <x v="1"/>
    <x v="0"/>
    <s v="Seattle"/>
    <x v="4"/>
    <n v="98103"/>
    <x v="1"/>
    <s v="FUR-TA-10004619"/>
    <x v="0"/>
    <x v="3"/>
    <s v="Hon Non-Folding Utility Tables"/>
    <x v="5740"/>
    <n v="7"/>
    <n v="0"/>
    <n v="334.55099999999993"/>
    <x v="1"/>
    <x v="0"/>
  </r>
  <r>
    <x v="9060"/>
    <x v="4528"/>
    <x v="312"/>
    <x v="958"/>
    <x v="2"/>
    <s v="CS-12250"/>
    <s v="Chris Selesnick"/>
    <x v="1"/>
    <x v="0"/>
    <s v="San Diego"/>
    <x v="1"/>
    <n v="92024"/>
    <x v="1"/>
    <s v="OFF-BI-10002854"/>
    <x v="1"/>
    <x v="8"/>
    <s v="Performers Binder/Pad Holder, Black"/>
    <x v="5741"/>
    <n v="4"/>
    <n v="0.2"/>
    <n v="33.635999999999996"/>
    <x v="1"/>
    <x v="0"/>
  </r>
  <r>
    <x v="9061"/>
    <x v="4528"/>
    <x v="312"/>
    <x v="958"/>
    <x v="2"/>
    <s v="CS-12250"/>
    <s v="Chris Selesnick"/>
    <x v="1"/>
    <x v="0"/>
    <s v="San Diego"/>
    <x v="1"/>
    <n v="92024"/>
    <x v="1"/>
    <s v="OFF-LA-10002762"/>
    <x v="1"/>
    <x v="2"/>
    <s v="Avery 485"/>
    <x v="5742"/>
    <n v="4"/>
    <n v="0"/>
    <n v="23.556399999999996"/>
    <x v="1"/>
    <x v="0"/>
  </r>
  <r>
    <x v="9062"/>
    <x v="4529"/>
    <x v="905"/>
    <x v="962"/>
    <x v="1"/>
    <s v="RR-19525"/>
    <s v="Rick Reed"/>
    <x v="1"/>
    <x v="0"/>
    <s v="New York City"/>
    <x v="15"/>
    <n v="10035"/>
    <x v="3"/>
    <s v="OFF-FA-10003495"/>
    <x v="1"/>
    <x v="13"/>
    <s v="Staples"/>
    <x v="5743"/>
    <n v="6"/>
    <n v="0"/>
    <n v="18.240000000000002"/>
    <x v="3"/>
    <x v="0"/>
  </r>
  <r>
    <x v="9063"/>
    <x v="4530"/>
    <x v="1005"/>
    <x v="677"/>
    <x v="1"/>
    <s v="BD-11500"/>
    <s v="Bradley Drucker"/>
    <x v="0"/>
    <x v="0"/>
    <s v="Chicago"/>
    <x v="10"/>
    <n v="60653"/>
    <x v="2"/>
    <s v="OFF-PA-10002581"/>
    <x v="1"/>
    <x v="10"/>
    <s v="Xerox 1951"/>
    <x v="5744"/>
    <n v="13"/>
    <n v="0.2"/>
    <n v="100.68499999999997"/>
    <x v="2"/>
    <x v="0"/>
  </r>
  <r>
    <x v="9064"/>
    <x v="4530"/>
    <x v="1005"/>
    <x v="677"/>
    <x v="1"/>
    <s v="BD-11500"/>
    <s v="Bradley Drucker"/>
    <x v="0"/>
    <x v="0"/>
    <s v="Chicago"/>
    <x v="10"/>
    <n v="60653"/>
    <x v="2"/>
    <s v="OFF-BI-10000343"/>
    <x v="1"/>
    <x v="8"/>
    <s v="Pressboard Covers with Storage Hooks, 9 1/2&quot; x 11&quot;, Light Blue"/>
    <x v="5745"/>
    <n v="3"/>
    <n v="0.8"/>
    <n v="-4.8609000000000009"/>
    <x v="2"/>
    <x v="0"/>
  </r>
  <r>
    <x v="9065"/>
    <x v="4530"/>
    <x v="1005"/>
    <x v="677"/>
    <x v="1"/>
    <s v="BD-11500"/>
    <s v="Bradley Drucker"/>
    <x v="0"/>
    <x v="0"/>
    <s v="Chicago"/>
    <x v="10"/>
    <n v="60653"/>
    <x v="2"/>
    <s v="OFF-PA-10001184"/>
    <x v="1"/>
    <x v="10"/>
    <s v="Xerox 1903"/>
    <x v="4501"/>
    <n v="4"/>
    <n v="0.2"/>
    <n v="6.9367999999999999"/>
    <x v="2"/>
    <x v="0"/>
  </r>
  <r>
    <x v="9066"/>
    <x v="4531"/>
    <x v="1143"/>
    <x v="39"/>
    <x v="1"/>
    <s v="BM-11785"/>
    <s v="Bryan Mills"/>
    <x v="0"/>
    <x v="0"/>
    <s v="Harrisonburg"/>
    <x v="17"/>
    <n v="22801"/>
    <x v="0"/>
    <s v="TEC-AC-10000521"/>
    <x v="2"/>
    <x v="11"/>
    <s v="Verbatim Slim CD and DVD Storage Cases, 50/Pack"/>
    <x v="5746"/>
    <n v="2"/>
    <n v="0"/>
    <n v="6.9239999999999995"/>
    <x v="0"/>
    <x v="0"/>
  </r>
  <r>
    <x v="9067"/>
    <x v="4532"/>
    <x v="1084"/>
    <x v="1156"/>
    <x v="1"/>
    <s v="MS-17365"/>
    <s v="Maribeth Schnelling"/>
    <x v="0"/>
    <x v="0"/>
    <s v="Rockville"/>
    <x v="39"/>
    <n v="20852"/>
    <x v="3"/>
    <s v="TEC-PH-10002890"/>
    <x v="2"/>
    <x v="7"/>
    <s v="AT&amp;T 17929 Lendline Telephone"/>
    <x v="3658"/>
    <n v="2"/>
    <n v="0"/>
    <n v="23.524799999999999"/>
    <x v="3"/>
    <x v="1"/>
  </r>
  <r>
    <x v="9068"/>
    <x v="4533"/>
    <x v="476"/>
    <x v="344"/>
    <x v="0"/>
    <s v="BM-11140"/>
    <s v="Becky Martin"/>
    <x v="0"/>
    <x v="0"/>
    <s v="Des Moines"/>
    <x v="4"/>
    <n v="98198"/>
    <x v="1"/>
    <s v="FUR-CH-10003061"/>
    <x v="0"/>
    <x v="1"/>
    <s v="Global Leather Task Chair, Black"/>
    <x v="1804"/>
    <n v="3"/>
    <n v="0.2"/>
    <n v="-2.6997000000000355"/>
    <x v="1"/>
    <x v="0"/>
  </r>
  <r>
    <x v="9069"/>
    <x v="4533"/>
    <x v="476"/>
    <x v="344"/>
    <x v="0"/>
    <s v="BM-11140"/>
    <s v="Becky Martin"/>
    <x v="0"/>
    <x v="0"/>
    <s v="Des Moines"/>
    <x v="4"/>
    <n v="98198"/>
    <x v="1"/>
    <s v="OFF-EN-10003567"/>
    <x v="1"/>
    <x v="12"/>
    <s v="Inter-Office Recycled Envelopes, Brown Kraft, Button-String,10&quot; x 13&quot; , 100/Box"/>
    <x v="4353"/>
    <n v="3"/>
    <n v="0"/>
    <n v="30.991800000000001"/>
    <x v="1"/>
    <x v="0"/>
  </r>
  <r>
    <x v="9070"/>
    <x v="4534"/>
    <x v="769"/>
    <x v="241"/>
    <x v="2"/>
    <s v="KE-16420"/>
    <s v="Katrina Edelman"/>
    <x v="1"/>
    <x v="0"/>
    <s v="Philadelphia"/>
    <x v="9"/>
    <n v="19134"/>
    <x v="3"/>
    <s v="FUR-FU-10001918"/>
    <x v="0"/>
    <x v="5"/>
    <s v="C-Line Cubicle Keepers Polyproplyene Holder With Velcro Backings"/>
    <x v="1382"/>
    <n v="3"/>
    <n v="0.2"/>
    <n v="2.6961000000000008"/>
    <x v="3"/>
    <x v="0"/>
  </r>
  <r>
    <x v="9071"/>
    <x v="4535"/>
    <x v="821"/>
    <x v="883"/>
    <x v="1"/>
    <s v="SZ-20035"/>
    <s v="Sam Zeldin"/>
    <x v="2"/>
    <x v="0"/>
    <s v="Columbus"/>
    <x v="14"/>
    <n v="47201"/>
    <x v="2"/>
    <s v="OFF-ST-10002444"/>
    <x v="1"/>
    <x v="4"/>
    <s v="Recycled Eldon Regeneration Jumbo File"/>
    <x v="335"/>
    <n v="2"/>
    <n v="0"/>
    <n v="6.8767999999999994"/>
    <x v="2"/>
    <x v="0"/>
  </r>
  <r>
    <x v="9072"/>
    <x v="4536"/>
    <x v="913"/>
    <x v="1054"/>
    <x v="1"/>
    <s v="MB-18085"/>
    <s v="Mick Brown"/>
    <x v="0"/>
    <x v="0"/>
    <s v="Springfield"/>
    <x v="25"/>
    <n v="65807"/>
    <x v="2"/>
    <s v="OFF-EN-10003286"/>
    <x v="1"/>
    <x v="12"/>
    <s v="Staple envelope"/>
    <x v="3416"/>
    <n v="2"/>
    <n v="0"/>
    <n v="7.783199999999999"/>
    <x v="2"/>
    <x v="0"/>
  </r>
  <r>
    <x v="9073"/>
    <x v="4536"/>
    <x v="913"/>
    <x v="1054"/>
    <x v="1"/>
    <s v="MB-18085"/>
    <s v="Mick Brown"/>
    <x v="0"/>
    <x v="0"/>
    <s v="Springfield"/>
    <x v="25"/>
    <n v="65807"/>
    <x v="2"/>
    <s v="TEC-AC-10000109"/>
    <x v="2"/>
    <x v="11"/>
    <s v="Sony Micro Vault Click 16 GB USB 2.0 Flash Drive"/>
    <x v="5747"/>
    <n v="5"/>
    <n v="0"/>
    <n v="67.188000000000017"/>
    <x v="2"/>
    <x v="0"/>
  </r>
  <r>
    <x v="9074"/>
    <x v="4537"/>
    <x v="419"/>
    <x v="1310"/>
    <x v="1"/>
    <s v="DB-13555"/>
    <s v="Dorothy Badders"/>
    <x v="1"/>
    <x v="0"/>
    <s v="Henderson"/>
    <x v="0"/>
    <n v="42420"/>
    <x v="0"/>
    <s v="OFF-ST-10002574"/>
    <x v="1"/>
    <x v="4"/>
    <s v="SAFCO Commercial Wire Shelving, Black"/>
    <x v="5748"/>
    <n v="6"/>
    <n v="0"/>
    <n v="0"/>
    <x v="0"/>
    <x v="0"/>
  </r>
  <r>
    <x v="9075"/>
    <x v="4538"/>
    <x v="599"/>
    <x v="1163"/>
    <x v="2"/>
    <s v="CB-12415"/>
    <s v="Christy Brittain"/>
    <x v="0"/>
    <x v="0"/>
    <s v="Lakewood"/>
    <x v="24"/>
    <n v="44107"/>
    <x v="3"/>
    <s v="OFF-BI-10000773"/>
    <x v="1"/>
    <x v="8"/>
    <s v="Insertable Tab Post Binder Dividers"/>
    <x v="574"/>
    <n v="3"/>
    <n v="0.7"/>
    <n v="-5.5338000000000012"/>
    <x v="3"/>
    <x v="0"/>
  </r>
  <r>
    <x v="9076"/>
    <x v="4538"/>
    <x v="599"/>
    <x v="1163"/>
    <x v="2"/>
    <s v="CB-12415"/>
    <s v="Christy Brittain"/>
    <x v="0"/>
    <x v="0"/>
    <s v="Lakewood"/>
    <x v="24"/>
    <n v="44107"/>
    <x v="3"/>
    <s v="OFF-SU-10004661"/>
    <x v="1"/>
    <x v="14"/>
    <s v="Acme Titanium Bonded Scissors"/>
    <x v="5749"/>
    <n v="4"/>
    <n v="0.2"/>
    <n v="2.0399999999999991"/>
    <x v="3"/>
    <x v="0"/>
  </r>
  <r>
    <x v="9077"/>
    <x v="4539"/>
    <x v="935"/>
    <x v="322"/>
    <x v="1"/>
    <s v="SP-20650"/>
    <s v="Stephanie Phelps"/>
    <x v="1"/>
    <x v="0"/>
    <s v="Omaha"/>
    <x v="8"/>
    <n v="68104"/>
    <x v="2"/>
    <s v="TEC-AC-10003280"/>
    <x v="2"/>
    <x v="11"/>
    <s v="Belkin F8E887 USB Wired Ergonomic Keyboard"/>
    <x v="1324"/>
    <n v="3"/>
    <n v="0"/>
    <n v="18.893699999999995"/>
    <x v="2"/>
    <x v="0"/>
  </r>
  <r>
    <x v="9078"/>
    <x v="4540"/>
    <x v="595"/>
    <x v="1083"/>
    <x v="1"/>
    <s v="GW-14605"/>
    <s v="Giulietta Weimer"/>
    <x v="0"/>
    <x v="0"/>
    <s v="Henderson"/>
    <x v="0"/>
    <n v="42420"/>
    <x v="0"/>
    <s v="FUR-FU-10003773"/>
    <x v="0"/>
    <x v="5"/>
    <s v="Eldon Cleatmat Plus Chair Mats for High Pile Carpets"/>
    <x v="5750"/>
    <n v="4"/>
    <n v="0"/>
    <n v="34.988799999999969"/>
    <x v="0"/>
    <x v="0"/>
  </r>
  <r>
    <x v="9079"/>
    <x v="4540"/>
    <x v="595"/>
    <x v="1083"/>
    <x v="1"/>
    <s v="GW-14605"/>
    <s v="Giulietta Weimer"/>
    <x v="0"/>
    <x v="0"/>
    <s v="Henderson"/>
    <x v="0"/>
    <n v="42420"/>
    <x v="0"/>
    <s v="OFF-BI-10002412"/>
    <x v="1"/>
    <x v="8"/>
    <s v="Wilson Jones “Snap” Scratch Pad Binder Tool for Ring Binders"/>
    <x v="5751"/>
    <n v="1"/>
    <n v="0"/>
    <n v="2.61"/>
    <x v="0"/>
    <x v="0"/>
  </r>
  <r>
    <x v="9080"/>
    <x v="4541"/>
    <x v="220"/>
    <x v="462"/>
    <x v="0"/>
    <s v="KH-16630"/>
    <s v="Ken Heidel"/>
    <x v="1"/>
    <x v="0"/>
    <s v="Santa Ana"/>
    <x v="1"/>
    <n v="92704"/>
    <x v="1"/>
    <s v="TEC-PH-10002564"/>
    <x v="2"/>
    <x v="7"/>
    <s v="OtterBox Defender Series Case - Samsung Galaxy S4"/>
    <x v="2130"/>
    <n v="6"/>
    <n v="0.2"/>
    <n v="17.993999999999978"/>
    <x v="1"/>
    <x v="1"/>
  </r>
  <r>
    <x v="9081"/>
    <x v="4541"/>
    <x v="220"/>
    <x v="462"/>
    <x v="0"/>
    <s v="KH-16630"/>
    <s v="Ken Heidel"/>
    <x v="1"/>
    <x v="0"/>
    <s v="Santa Ana"/>
    <x v="1"/>
    <n v="92704"/>
    <x v="1"/>
    <s v="OFF-PA-10002262"/>
    <x v="1"/>
    <x v="10"/>
    <s v="Xerox 192"/>
    <x v="541"/>
    <n v="3"/>
    <n v="0"/>
    <n v="9.3312000000000008"/>
    <x v="1"/>
    <x v="1"/>
  </r>
  <r>
    <x v="9082"/>
    <x v="4542"/>
    <x v="808"/>
    <x v="373"/>
    <x v="1"/>
    <s v="BG-11035"/>
    <s v="Barry Gonzalez"/>
    <x v="0"/>
    <x v="0"/>
    <s v="Springfield"/>
    <x v="17"/>
    <n v="22153"/>
    <x v="0"/>
    <s v="OFF-AR-10000246"/>
    <x v="1"/>
    <x v="6"/>
    <s v="Newell 318"/>
    <x v="348"/>
    <n v="2"/>
    <n v="0"/>
    <n v="1.4455999999999998"/>
    <x v="0"/>
    <x v="0"/>
  </r>
  <r>
    <x v="9083"/>
    <x v="4543"/>
    <x v="525"/>
    <x v="1311"/>
    <x v="2"/>
    <s v="LO-17170"/>
    <s v="Lori Olson"/>
    <x v="1"/>
    <x v="0"/>
    <s v="Suffolk"/>
    <x v="17"/>
    <n v="23434"/>
    <x v="0"/>
    <s v="OFF-ST-10002554"/>
    <x v="1"/>
    <x v="4"/>
    <s v="Tennsco Industrial Shelving"/>
    <x v="64"/>
    <n v="3"/>
    <n v="0"/>
    <n v="2.9346000000000032"/>
    <x v="0"/>
    <x v="0"/>
  </r>
  <r>
    <x v="9084"/>
    <x v="4543"/>
    <x v="525"/>
    <x v="1311"/>
    <x v="2"/>
    <s v="LO-17170"/>
    <s v="Lori Olson"/>
    <x v="1"/>
    <x v="0"/>
    <s v="Suffolk"/>
    <x v="17"/>
    <n v="23434"/>
    <x v="0"/>
    <s v="OFF-PA-10002751"/>
    <x v="1"/>
    <x v="10"/>
    <s v="Xerox 1920"/>
    <x v="2744"/>
    <n v="5"/>
    <n v="0"/>
    <n v="13.454999999999998"/>
    <x v="0"/>
    <x v="0"/>
  </r>
  <r>
    <x v="9085"/>
    <x v="4544"/>
    <x v="545"/>
    <x v="720"/>
    <x v="0"/>
    <s v="DV-13465"/>
    <s v="Dianna Vittorini"/>
    <x v="0"/>
    <x v="0"/>
    <s v="Los Angeles"/>
    <x v="1"/>
    <n v="90049"/>
    <x v="1"/>
    <s v="OFF-BI-10004318"/>
    <x v="1"/>
    <x v="8"/>
    <s v="Ibico EB-19 Dual Function Manual Binding System"/>
    <x v="4795"/>
    <n v="2"/>
    <n v="0.2"/>
    <n v="89.954799999999992"/>
    <x v="1"/>
    <x v="0"/>
  </r>
  <r>
    <x v="9086"/>
    <x v="4545"/>
    <x v="182"/>
    <x v="424"/>
    <x v="1"/>
    <s v="LR-17035"/>
    <s v="Lisa Ryan"/>
    <x v="1"/>
    <x v="0"/>
    <s v="Houston"/>
    <x v="5"/>
    <n v="77041"/>
    <x v="2"/>
    <s v="OFF-AP-10001564"/>
    <x v="1"/>
    <x v="9"/>
    <s v="Hoover Commercial Lightweight Upright Vacuum with E-Z Empty Dirt Cup"/>
    <x v="5752"/>
    <n v="2"/>
    <n v="0.8"/>
    <n v="-251.18640000000005"/>
    <x v="2"/>
    <x v="0"/>
  </r>
  <r>
    <x v="9087"/>
    <x v="4545"/>
    <x v="182"/>
    <x v="424"/>
    <x v="1"/>
    <s v="LR-17035"/>
    <s v="Lisa Ryan"/>
    <x v="1"/>
    <x v="0"/>
    <s v="Houston"/>
    <x v="5"/>
    <n v="77041"/>
    <x v="2"/>
    <s v="FUR-CH-10000513"/>
    <x v="0"/>
    <x v="1"/>
    <s v="High-Back Leather Manager's Chair"/>
    <x v="5753"/>
    <n v="5"/>
    <n v="0.3"/>
    <n v="-136.48950000000002"/>
    <x v="2"/>
    <x v="0"/>
  </r>
  <r>
    <x v="9088"/>
    <x v="4546"/>
    <x v="83"/>
    <x v="604"/>
    <x v="1"/>
    <s v="RR-19525"/>
    <s v="Rick Reed"/>
    <x v="1"/>
    <x v="0"/>
    <s v="Cary"/>
    <x v="3"/>
    <n v="27511"/>
    <x v="0"/>
    <s v="TEC-PH-10001433"/>
    <x v="2"/>
    <x v="7"/>
    <s v="Cisco Small Business SPA 502G VoIP phone"/>
    <x v="2166"/>
    <n v="3"/>
    <n v="0.2"/>
    <n v="21.539699999999996"/>
    <x v="0"/>
    <x v="0"/>
  </r>
  <r>
    <x v="9089"/>
    <x v="4547"/>
    <x v="42"/>
    <x v="369"/>
    <x v="0"/>
    <s v="TS-21610"/>
    <s v="Troy Staebel"/>
    <x v="0"/>
    <x v="0"/>
    <s v="Springfield"/>
    <x v="24"/>
    <n v="45503"/>
    <x v="3"/>
    <s v="OFF-ST-10002790"/>
    <x v="1"/>
    <x v="4"/>
    <s v="Safco Industrial Shelving"/>
    <x v="5754"/>
    <n v="5"/>
    <n v="0.2"/>
    <n v="-62.772499999999965"/>
    <x v="3"/>
    <x v="0"/>
  </r>
  <r>
    <x v="9090"/>
    <x v="4548"/>
    <x v="119"/>
    <x v="878"/>
    <x v="2"/>
    <s v="AH-10210"/>
    <s v="Alan Hwang"/>
    <x v="0"/>
    <x v="0"/>
    <s v="Louisville"/>
    <x v="0"/>
    <n v="40214"/>
    <x v="0"/>
    <s v="OFF-ST-10002974"/>
    <x v="1"/>
    <x v="4"/>
    <s v="Trav-L-File Heavy-Duty Shuttle II, Black"/>
    <x v="5755"/>
    <n v="8"/>
    <n v="0"/>
    <n v="104.56799999999998"/>
    <x v="0"/>
    <x v="0"/>
  </r>
  <r>
    <x v="9091"/>
    <x v="4549"/>
    <x v="1141"/>
    <x v="1161"/>
    <x v="0"/>
    <s v="DW-13585"/>
    <s v="Dorothy Wardle"/>
    <x v="1"/>
    <x v="0"/>
    <s v="Troy"/>
    <x v="24"/>
    <n v="45373"/>
    <x v="3"/>
    <s v="OFF-PA-10003177"/>
    <x v="1"/>
    <x v="10"/>
    <s v="Xerox 1999"/>
    <x v="12"/>
    <n v="3"/>
    <n v="0.2"/>
    <n v="5.4432"/>
    <x v="3"/>
    <x v="0"/>
  </r>
  <r>
    <x v="9092"/>
    <x v="4549"/>
    <x v="1141"/>
    <x v="1161"/>
    <x v="0"/>
    <s v="DW-13585"/>
    <s v="Dorothy Wardle"/>
    <x v="1"/>
    <x v="0"/>
    <s v="Troy"/>
    <x v="24"/>
    <n v="45373"/>
    <x v="3"/>
    <s v="FUR-BO-10001918"/>
    <x v="0"/>
    <x v="0"/>
    <s v="Sauder Forest Hills Library with Doors, Woodland Oak Finish"/>
    <x v="5756"/>
    <n v="6"/>
    <n v="0.5"/>
    <n v="-376.69319999999999"/>
    <x v="3"/>
    <x v="0"/>
  </r>
  <r>
    <x v="9093"/>
    <x v="4550"/>
    <x v="932"/>
    <x v="997"/>
    <x v="1"/>
    <s v="AJ-10945"/>
    <s v="Ashley Jarboe"/>
    <x v="0"/>
    <x v="0"/>
    <s v="Detroit"/>
    <x v="12"/>
    <n v="48227"/>
    <x v="2"/>
    <s v="TEC-PH-10001299"/>
    <x v="2"/>
    <x v="7"/>
    <s v="Polycom CX300 Desktop Phone USB VoIP phone"/>
    <x v="3749"/>
    <n v="2"/>
    <n v="0"/>
    <n v="83.994400000000013"/>
    <x v="2"/>
    <x v="0"/>
  </r>
  <r>
    <x v="9094"/>
    <x v="4550"/>
    <x v="932"/>
    <x v="997"/>
    <x v="1"/>
    <s v="AJ-10945"/>
    <s v="Ashley Jarboe"/>
    <x v="0"/>
    <x v="0"/>
    <s v="Detroit"/>
    <x v="12"/>
    <n v="48227"/>
    <x v="2"/>
    <s v="OFF-BI-10004224"/>
    <x v="1"/>
    <x v="8"/>
    <s v="Catalog Binders with Expanding Posts"/>
    <x v="5757"/>
    <n v="6"/>
    <n v="0"/>
    <n v="181.65599999999998"/>
    <x v="2"/>
    <x v="0"/>
  </r>
  <r>
    <x v="9095"/>
    <x v="4550"/>
    <x v="932"/>
    <x v="997"/>
    <x v="1"/>
    <s v="AJ-10945"/>
    <s v="Ashley Jarboe"/>
    <x v="0"/>
    <x v="0"/>
    <s v="Detroit"/>
    <x v="12"/>
    <n v="48227"/>
    <x v="2"/>
    <s v="TEC-PH-10001300"/>
    <x v="2"/>
    <x v="7"/>
    <s v="iKross Bluetooth Portable Keyboard + Cell Phone Stand Holder + Brush for Apple iPhone 5S 5C 5, 4S 4"/>
    <x v="365"/>
    <n v="2"/>
    <n v="0"/>
    <n v="11.731999999999999"/>
    <x v="2"/>
    <x v="0"/>
  </r>
  <r>
    <x v="9096"/>
    <x v="4550"/>
    <x v="932"/>
    <x v="997"/>
    <x v="1"/>
    <s v="AJ-10945"/>
    <s v="Ashley Jarboe"/>
    <x v="0"/>
    <x v="0"/>
    <s v="Detroit"/>
    <x v="12"/>
    <n v="48227"/>
    <x v="2"/>
    <s v="OFF-LA-10004178"/>
    <x v="1"/>
    <x v="2"/>
    <s v="Avery 491"/>
    <x v="1316"/>
    <n v="7"/>
    <n v="0"/>
    <n v="13.2986"/>
    <x v="2"/>
    <x v="0"/>
  </r>
  <r>
    <x v="9097"/>
    <x v="4551"/>
    <x v="791"/>
    <x v="139"/>
    <x v="1"/>
    <s v="SV-20785"/>
    <s v="Stewart Visinsky"/>
    <x v="0"/>
    <x v="0"/>
    <s v="Bloomington"/>
    <x v="14"/>
    <n v="47401"/>
    <x v="2"/>
    <s v="OFF-PA-10000289"/>
    <x v="1"/>
    <x v="10"/>
    <s v="Xerox 213"/>
    <x v="56"/>
    <n v="5"/>
    <n v="0"/>
    <n v="15.552000000000001"/>
    <x v="2"/>
    <x v="0"/>
  </r>
  <r>
    <x v="9098"/>
    <x v="4552"/>
    <x v="386"/>
    <x v="412"/>
    <x v="1"/>
    <s v="MG-17650"/>
    <s v="Matthew Grinstein"/>
    <x v="2"/>
    <x v="0"/>
    <s v="Dallas"/>
    <x v="5"/>
    <n v="75081"/>
    <x v="2"/>
    <s v="TEC-PH-10002085"/>
    <x v="2"/>
    <x v="7"/>
    <s v="Clarity 53712"/>
    <x v="4235"/>
    <n v="7"/>
    <n v="0.2"/>
    <n v="27.71580000000003"/>
    <x v="2"/>
    <x v="0"/>
  </r>
  <r>
    <x v="9099"/>
    <x v="4552"/>
    <x v="386"/>
    <x v="412"/>
    <x v="1"/>
    <s v="MG-17650"/>
    <s v="Matthew Grinstein"/>
    <x v="2"/>
    <x v="0"/>
    <s v="Dallas"/>
    <x v="5"/>
    <n v="75081"/>
    <x v="2"/>
    <s v="OFF-PA-10001934"/>
    <x v="1"/>
    <x v="10"/>
    <s v="Xerox 1993"/>
    <x v="563"/>
    <n v="2"/>
    <n v="0.2"/>
    <n v="3.7584"/>
    <x v="2"/>
    <x v="0"/>
  </r>
  <r>
    <x v="9100"/>
    <x v="4552"/>
    <x v="386"/>
    <x v="412"/>
    <x v="1"/>
    <s v="MG-17650"/>
    <s v="Matthew Grinstein"/>
    <x v="2"/>
    <x v="0"/>
    <s v="Dallas"/>
    <x v="5"/>
    <n v="75081"/>
    <x v="2"/>
    <s v="TEC-AC-10003033"/>
    <x v="2"/>
    <x v="11"/>
    <s v="Plantronics CS510 - Over-the-Head monaural Wireless Headset System"/>
    <x v="5758"/>
    <n v="3"/>
    <n v="0.2"/>
    <n v="128.68049999999994"/>
    <x v="2"/>
    <x v="0"/>
  </r>
  <r>
    <x v="9101"/>
    <x v="4553"/>
    <x v="209"/>
    <x v="1122"/>
    <x v="1"/>
    <s v="AB-10105"/>
    <s v="Adrian Barton"/>
    <x v="0"/>
    <x v="0"/>
    <s v="Houston"/>
    <x v="5"/>
    <n v="77041"/>
    <x v="2"/>
    <s v="OFF-AR-10001683"/>
    <x v="1"/>
    <x v="6"/>
    <s v="Lumber Crayons"/>
    <x v="5759"/>
    <n v="3"/>
    <n v="0.2"/>
    <n v="5.3190000000000008"/>
    <x v="2"/>
    <x v="0"/>
  </r>
  <r>
    <x v="9102"/>
    <x v="4553"/>
    <x v="209"/>
    <x v="1122"/>
    <x v="1"/>
    <s v="AB-10105"/>
    <s v="Adrian Barton"/>
    <x v="0"/>
    <x v="0"/>
    <s v="Houston"/>
    <x v="5"/>
    <n v="77041"/>
    <x v="2"/>
    <s v="OFF-ST-10001713"/>
    <x v="1"/>
    <x v="4"/>
    <s v="Gould Plastics 9-Pocket Panel Bin, 18-3/8w x 5-1/4d x 20-1/2h, Black"/>
    <x v="560"/>
    <n v="2"/>
    <n v="0.2"/>
    <n v="-16.956800000000005"/>
    <x v="2"/>
    <x v="0"/>
  </r>
  <r>
    <x v="9103"/>
    <x v="4553"/>
    <x v="209"/>
    <x v="1122"/>
    <x v="1"/>
    <s v="AB-10105"/>
    <s v="Adrian Barton"/>
    <x v="0"/>
    <x v="0"/>
    <s v="Houston"/>
    <x v="5"/>
    <n v="77041"/>
    <x v="2"/>
    <s v="FUR-FU-10000193"/>
    <x v="0"/>
    <x v="5"/>
    <s v="Tenex Chairmats For Use with Hard Floors"/>
    <x v="647"/>
    <n v="5"/>
    <n v="0.6"/>
    <n v="-84.447999999999993"/>
    <x v="2"/>
    <x v="0"/>
  </r>
  <r>
    <x v="9104"/>
    <x v="4553"/>
    <x v="209"/>
    <x v="1122"/>
    <x v="1"/>
    <s v="AB-10105"/>
    <s v="Adrian Barton"/>
    <x v="0"/>
    <x v="0"/>
    <s v="Houston"/>
    <x v="5"/>
    <n v="77041"/>
    <x v="2"/>
    <s v="OFF-BI-10000474"/>
    <x v="1"/>
    <x v="8"/>
    <s v="Avery Recycled Flexi-View Covers for Binding Systems"/>
    <x v="5760"/>
    <n v="10"/>
    <n v="0.8"/>
    <n v="-51.296000000000006"/>
    <x v="2"/>
    <x v="0"/>
  </r>
  <r>
    <x v="9105"/>
    <x v="4553"/>
    <x v="209"/>
    <x v="1122"/>
    <x v="1"/>
    <s v="AB-10105"/>
    <s v="Adrian Barton"/>
    <x v="0"/>
    <x v="0"/>
    <s v="Houston"/>
    <x v="5"/>
    <n v="77041"/>
    <x v="2"/>
    <s v="OFF-ST-10000129"/>
    <x v="1"/>
    <x v="4"/>
    <s v="Fellowes Recycled Storage Drawers"/>
    <x v="5761"/>
    <n v="2"/>
    <n v="0.2"/>
    <n v="-28.867800000000017"/>
    <x v="2"/>
    <x v="0"/>
  </r>
  <r>
    <x v="9106"/>
    <x v="4553"/>
    <x v="209"/>
    <x v="1122"/>
    <x v="1"/>
    <s v="AB-10105"/>
    <s v="Adrian Barton"/>
    <x v="0"/>
    <x v="0"/>
    <s v="Houston"/>
    <x v="5"/>
    <n v="77041"/>
    <x v="2"/>
    <s v="TEC-MA-10001016"/>
    <x v="2"/>
    <x v="15"/>
    <s v="Canon PC170 Desktop Personal Copier"/>
    <x v="3110"/>
    <n v="3"/>
    <n v="0.4"/>
    <n v="33.589499999999987"/>
    <x v="2"/>
    <x v="0"/>
  </r>
  <r>
    <x v="9107"/>
    <x v="4554"/>
    <x v="442"/>
    <x v="311"/>
    <x v="2"/>
    <s v="MM-18280"/>
    <s v="Muhammed MacIntyre"/>
    <x v="1"/>
    <x v="0"/>
    <s v="Haltom City"/>
    <x v="5"/>
    <n v="76117"/>
    <x v="2"/>
    <s v="OFF-SU-10002557"/>
    <x v="1"/>
    <x v="14"/>
    <s v="Fiskars Spring-Action Scissors"/>
    <x v="4"/>
    <n v="2"/>
    <n v="0.2"/>
    <n v="1.6776"/>
    <x v="2"/>
    <x v="1"/>
  </r>
  <r>
    <x v="9108"/>
    <x v="4554"/>
    <x v="442"/>
    <x v="311"/>
    <x v="2"/>
    <s v="MM-18280"/>
    <s v="Muhammed MacIntyre"/>
    <x v="1"/>
    <x v="0"/>
    <s v="Haltom City"/>
    <x v="5"/>
    <n v="76117"/>
    <x v="2"/>
    <s v="OFF-PA-10002160"/>
    <x v="1"/>
    <x v="10"/>
    <s v="Xerox 1978"/>
    <x v="5762"/>
    <n v="7"/>
    <n v="0.2"/>
    <n v="11.733400000000001"/>
    <x v="2"/>
    <x v="1"/>
  </r>
  <r>
    <x v="9109"/>
    <x v="4554"/>
    <x v="442"/>
    <x v="311"/>
    <x v="2"/>
    <s v="MM-18280"/>
    <s v="Muhammed MacIntyre"/>
    <x v="1"/>
    <x v="0"/>
    <s v="Haltom City"/>
    <x v="5"/>
    <n v="76117"/>
    <x v="2"/>
    <s v="TEC-AC-10003095"/>
    <x v="2"/>
    <x v="11"/>
    <s v="Logitech G35 7.1-Channel Surround Sound Headset"/>
    <x v="3683"/>
    <n v="2"/>
    <n v="0.2"/>
    <n v="36.397199999999998"/>
    <x v="2"/>
    <x v="1"/>
  </r>
  <r>
    <x v="9110"/>
    <x v="4555"/>
    <x v="303"/>
    <x v="323"/>
    <x v="2"/>
    <s v="MA-17995"/>
    <s v="Michelle Arnett"/>
    <x v="2"/>
    <x v="0"/>
    <s v="Richmond"/>
    <x v="17"/>
    <n v="23223"/>
    <x v="0"/>
    <s v="OFF-EN-10003160"/>
    <x v="1"/>
    <x v="12"/>
    <s v="Pastel Pink Envelopes"/>
    <x v="3441"/>
    <n v="5"/>
    <n v="0"/>
    <n v="17.472000000000001"/>
    <x v="0"/>
    <x v="0"/>
  </r>
  <r>
    <x v="9111"/>
    <x v="4555"/>
    <x v="303"/>
    <x v="323"/>
    <x v="2"/>
    <s v="MA-17995"/>
    <s v="Michelle Arnett"/>
    <x v="2"/>
    <x v="0"/>
    <s v="Richmond"/>
    <x v="17"/>
    <n v="23223"/>
    <x v="0"/>
    <s v="TEC-AC-10001542"/>
    <x v="2"/>
    <x v="11"/>
    <s v="SanDisk Cruzer 16 GB USB Flash Drive"/>
    <x v="1113"/>
    <n v="2"/>
    <n v="0"/>
    <n v="4.3623999999999974"/>
    <x v="0"/>
    <x v="0"/>
  </r>
  <r>
    <x v="9112"/>
    <x v="4555"/>
    <x v="303"/>
    <x v="323"/>
    <x v="2"/>
    <s v="MA-17995"/>
    <s v="Michelle Arnett"/>
    <x v="2"/>
    <x v="0"/>
    <s v="Richmond"/>
    <x v="17"/>
    <n v="23223"/>
    <x v="0"/>
    <s v="OFF-ST-10003641"/>
    <x v="1"/>
    <x v="4"/>
    <s v="Space Solutions Industrial Galvanized Steel Shelving."/>
    <x v="5763"/>
    <n v="4"/>
    <n v="0"/>
    <n v="6.3040000000000305"/>
    <x v="0"/>
    <x v="0"/>
  </r>
  <r>
    <x v="9113"/>
    <x v="4555"/>
    <x v="303"/>
    <x v="323"/>
    <x v="2"/>
    <s v="MA-17995"/>
    <s v="Michelle Arnett"/>
    <x v="2"/>
    <x v="0"/>
    <s v="Richmond"/>
    <x v="17"/>
    <n v="23223"/>
    <x v="0"/>
    <s v="OFF-BI-10002432"/>
    <x v="1"/>
    <x v="8"/>
    <s v="Wilson Jones Standard D-Ring Binders"/>
    <x v="5764"/>
    <n v="3"/>
    <n v="0"/>
    <n v="7.1345999999999989"/>
    <x v="0"/>
    <x v="0"/>
  </r>
  <r>
    <x v="9114"/>
    <x v="4556"/>
    <x v="569"/>
    <x v="1156"/>
    <x v="0"/>
    <s v="EB-13975"/>
    <s v="Erica Bern"/>
    <x v="1"/>
    <x v="0"/>
    <s v="Los Angeles"/>
    <x v="1"/>
    <n v="90049"/>
    <x v="1"/>
    <s v="TEC-PH-10004094"/>
    <x v="2"/>
    <x v="7"/>
    <s v="Motorola L703CM"/>
    <x v="4723"/>
    <n v="5"/>
    <n v="0.2"/>
    <n v="38.997500000000002"/>
    <x v="1"/>
    <x v="0"/>
  </r>
  <r>
    <x v="9115"/>
    <x v="4557"/>
    <x v="617"/>
    <x v="1312"/>
    <x v="0"/>
    <s v="NS-18505"/>
    <s v="Neola Schneider"/>
    <x v="0"/>
    <x v="0"/>
    <s v="Philadelphia"/>
    <x v="9"/>
    <n v="19140"/>
    <x v="3"/>
    <s v="TEC-PH-10001817"/>
    <x v="2"/>
    <x v="7"/>
    <s v="Wilson Electronics DB Pro Signal Booster"/>
    <x v="5765"/>
    <n v="2"/>
    <n v="0.4"/>
    <n v="-93.079999999999984"/>
    <x v="3"/>
    <x v="0"/>
  </r>
  <r>
    <x v="9116"/>
    <x v="4557"/>
    <x v="617"/>
    <x v="1312"/>
    <x v="0"/>
    <s v="NS-18505"/>
    <s v="Neola Schneider"/>
    <x v="0"/>
    <x v="0"/>
    <s v="Philadelphia"/>
    <x v="9"/>
    <n v="19140"/>
    <x v="3"/>
    <s v="FUR-FU-10002759"/>
    <x v="0"/>
    <x v="5"/>
    <s v="12-1/2 Diameter Round Wall Clock"/>
    <x v="1318"/>
    <n v="2"/>
    <n v="0.2"/>
    <n v="6.3935999999999993"/>
    <x v="3"/>
    <x v="0"/>
  </r>
  <r>
    <x v="9117"/>
    <x v="4557"/>
    <x v="617"/>
    <x v="1312"/>
    <x v="0"/>
    <s v="NS-18505"/>
    <s v="Neola Schneider"/>
    <x v="0"/>
    <x v="0"/>
    <s v="Philadelphia"/>
    <x v="9"/>
    <n v="19140"/>
    <x v="3"/>
    <s v="FUR-CH-10000309"/>
    <x v="0"/>
    <x v="1"/>
    <s v="Global Comet Stacking Arm Chair"/>
    <x v="5052"/>
    <n v="3"/>
    <n v="0.3"/>
    <n v="-63.376499999999965"/>
    <x v="3"/>
    <x v="0"/>
  </r>
  <r>
    <x v="9118"/>
    <x v="4557"/>
    <x v="617"/>
    <x v="1312"/>
    <x v="0"/>
    <s v="NS-18505"/>
    <s v="Neola Schneider"/>
    <x v="0"/>
    <x v="0"/>
    <s v="Philadelphia"/>
    <x v="9"/>
    <n v="19140"/>
    <x v="3"/>
    <s v="OFF-PA-10003673"/>
    <x v="1"/>
    <x v="10"/>
    <s v="Strathmore Photo Mount Cards"/>
    <x v="5766"/>
    <n v="4"/>
    <n v="0.2"/>
    <n v="7.0511999999999988"/>
    <x v="3"/>
    <x v="0"/>
  </r>
  <r>
    <x v="9119"/>
    <x v="4558"/>
    <x v="112"/>
    <x v="841"/>
    <x v="1"/>
    <s v="RB-19795"/>
    <s v="Ross Baird"/>
    <x v="2"/>
    <x v="0"/>
    <s v="Los Angeles"/>
    <x v="1"/>
    <n v="90036"/>
    <x v="1"/>
    <s v="OFF-LA-10000452"/>
    <x v="1"/>
    <x v="2"/>
    <s v="Avery 488"/>
    <x v="424"/>
    <n v="7"/>
    <n v="0"/>
    <n v="10.584"/>
    <x v="1"/>
    <x v="0"/>
  </r>
  <r>
    <x v="9120"/>
    <x v="4558"/>
    <x v="112"/>
    <x v="841"/>
    <x v="1"/>
    <s v="RB-19795"/>
    <s v="Ross Baird"/>
    <x v="2"/>
    <x v="0"/>
    <s v="Los Angeles"/>
    <x v="1"/>
    <n v="90036"/>
    <x v="1"/>
    <s v="OFF-PA-10000210"/>
    <x v="1"/>
    <x v="10"/>
    <s v="Xerox Blank Computer Paper"/>
    <x v="3421"/>
    <n v="5"/>
    <n v="0"/>
    <n v="46.952999999999996"/>
    <x v="1"/>
    <x v="0"/>
  </r>
  <r>
    <x v="9121"/>
    <x v="4559"/>
    <x v="257"/>
    <x v="1051"/>
    <x v="0"/>
    <s v="JK-15325"/>
    <s v="Jason Klamczynski"/>
    <x v="1"/>
    <x v="0"/>
    <s v="Los Angeles"/>
    <x v="1"/>
    <n v="90032"/>
    <x v="1"/>
    <s v="OFF-AP-10000358"/>
    <x v="1"/>
    <x v="9"/>
    <s v="Fellowes Basic Home/Office Series Surge Protectors"/>
    <x v="1779"/>
    <n v="7"/>
    <n v="0"/>
    <n v="26.349399999999992"/>
    <x v="1"/>
    <x v="1"/>
  </r>
  <r>
    <x v="9122"/>
    <x v="4560"/>
    <x v="221"/>
    <x v="865"/>
    <x v="3"/>
    <s v="PR-18880"/>
    <s v="Patrick Ryan"/>
    <x v="0"/>
    <x v="0"/>
    <s v="San Francisco"/>
    <x v="1"/>
    <n v="94109"/>
    <x v="1"/>
    <s v="OFF-PA-10002137"/>
    <x v="1"/>
    <x v="10"/>
    <s v="Southworth 100% Résumé Paper, 24lb."/>
    <x v="4034"/>
    <n v="1"/>
    <n v="0"/>
    <n v="3.5009999999999994"/>
    <x v="1"/>
    <x v="0"/>
  </r>
  <r>
    <x v="9123"/>
    <x v="4561"/>
    <x v="491"/>
    <x v="940"/>
    <x v="0"/>
    <s v="EH-13945"/>
    <s v="Eric Hoffmann"/>
    <x v="0"/>
    <x v="0"/>
    <s v="Philadelphia"/>
    <x v="9"/>
    <n v="19120"/>
    <x v="3"/>
    <s v="OFF-BI-10003364"/>
    <x v="1"/>
    <x v="8"/>
    <s v="Binding Machine Supplies"/>
    <x v="5767"/>
    <n v="9"/>
    <n v="0.7"/>
    <n v="-57.75660000000002"/>
    <x v="3"/>
    <x v="0"/>
  </r>
  <r>
    <x v="9124"/>
    <x v="4562"/>
    <x v="298"/>
    <x v="428"/>
    <x v="0"/>
    <s v="MA-17560"/>
    <s v="Matt Abelman"/>
    <x v="2"/>
    <x v="0"/>
    <s v="Houston"/>
    <x v="5"/>
    <n v="77070"/>
    <x v="2"/>
    <s v="FUR-FU-10001940"/>
    <x v="0"/>
    <x v="5"/>
    <s v="Staple-based wall hangings"/>
    <x v="1250"/>
    <n v="3"/>
    <n v="0.6"/>
    <n v="-3.8207999999999984"/>
    <x v="2"/>
    <x v="0"/>
  </r>
  <r>
    <x v="9125"/>
    <x v="4562"/>
    <x v="298"/>
    <x v="428"/>
    <x v="0"/>
    <s v="MA-17560"/>
    <s v="Matt Abelman"/>
    <x v="2"/>
    <x v="0"/>
    <s v="Houston"/>
    <x v="5"/>
    <n v="77070"/>
    <x v="2"/>
    <s v="FUR-FU-10000320"/>
    <x v="0"/>
    <x v="5"/>
    <s v="OIC Stacking Trays"/>
    <x v="758"/>
    <n v="4"/>
    <n v="0.6"/>
    <n v="-2.1375999999999991"/>
    <x v="2"/>
    <x v="0"/>
  </r>
  <r>
    <x v="9126"/>
    <x v="4563"/>
    <x v="109"/>
    <x v="253"/>
    <x v="1"/>
    <s v="MA-17995"/>
    <s v="Michelle Arnett"/>
    <x v="2"/>
    <x v="0"/>
    <s v="Las Cruces"/>
    <x v="27"/>
    <n v="88001"/>
    <x v="1"/>
    <s v="OFF-AR-10004441"/>
    <x v="1"/>
    <x v="6"/>
    <s v="BIC Brite Liner Highlighters"/>
    <x v="5768"/>
    <n v="2"/>
    <n v="0"/>
    <n v="3.4775999999999998"/>
    <x v="1"/>
    <x v="0"/>
  </r>
  <r>
    <x v="9127"/>
    <x v="4564"/>
    <x v="1126"/>
    <x v="777"/>
    <x v="1"/>
    <s v="JL-15505"/>
    <s v="Jeremy Lonsdale"/>
    <x v="0"/>
    <x v="0"/>
    <s v="Houston"/>
    <x v="5"/>
    <n v="77070"/>
    <x v="2"/>
    <s v="OFF-ST-10002182"/>
    <x v="1"/>
    <x v="4"/>
    <s v="Iris 3-Drawer Stacking Bin, Black"/>
    <x v="5769"/>
    <n v="3"/>
    <n v="0.2"/>
    <n v="-11.2806"/>
    <x v="2"/>
    <x v="0"/>
  </r>
  <r>
    <x v="9128"/>
    <x v="4565"/>
    <x v="507"/>
    <x v="559"/>
    <x v="2"/>
    <s v="AS-10045"/>
    <s v="Aaron Smayling"/>
    <x v="1"/>
    <x v="0"/>
    <s v="Redmond"/>
    <x v="21"/>
    <n v="97756"/>
    <x v="1"/>
    <s v="OFF-BI-10002931"/>
    <x v="1"/>
    <x v="8"/>
    <s v="Avery Trapezoid Extra Heavy Duty 4&quot; Binders"/>
    <x v="5770"/>
    <n v="7"/>
    <n v="0.7"/>
    <n v="-58.71599999999998"/>
    <x v="1"/>
    <x v="0"/>
  </r>
  <r>
    <x v="9129"/>
    <x v="4566"/>
    <x v="830"/>
    <x v="1028"/>
    <x v="0"/>
    <s v="DC-12850"/>
    <s v="Dan Campbell"/>
    <x v="0"/>
    <x v="0"/>
    <s v="Cleveland"/>
    <x v="24"/>
    <n v="44105"/>
    <x v="3"/>
    <s v="FUR-BO-10004357"/>
    <x v="0"/>
    <x v="0"/>
    <s v="O'Sullivan Living Dimensions 3-Shelf Bookcases"/>
    <x v="5771"/>
    <n v="3"/>
    <n v="0.5"/>
    <n v="-241.17600000000002"/>
    <x v="3"/>
    <x v="0"/>
  </r>
  <r>
    <x v="9130"/>
    <x v="4566"/>
    <x v="830"/>
    <x v="1028"/>
    <x v="0"/>
    <s v="DC-12850"/>
    <s v="Dan Campbell"/>
    <x v="0"/>
    <x v="0"/>
    <s v="Cleveland"/>
    <x v="24"/>
    <n v="44105"/>
    <x v="3"/>
    <s v="OFF-AR-10000475"/>
    <x v="1"/>
    <x v="6"/>
    <s v="Hunt BOSTON Vista Battery-Operated Pencil Sharpener, Black"/>
    <x v="4067"/>
    <n v="2"/>
    <n v="0.2"/>
    <n v="1.6324000000000014"/>
    <x v="3"/>
    <x v="0"/>
  </r>
  <r>
    <x v="9131"/>
    <x v="4567"/>
    <x v="39"/>
    <x v="777"/>
    <x v="1"/>
    <s v="MD-17860"/>
    <s v="Michael Dominguez"/>
    <x v="1"/>
    <x v="0"/>
    <s v="Laurel"/>
    <x v="39"/>
    <n v="20707"/>
    <x v="3"/>
    <s v="FUR-FU-10001473"/>
    <x v="0"/>
    <x v="5"/>
    <s v="DAX Wood Document Frame"/>
    <x v="1302"/>
    <n v="2"/>
    <n v="0"/>
    <n v="9.8856000000000002"/>
    <x v="3"/>
    <x v="0"/>
  </r>
  <r>
    <x v="9132"/>
    <x v="4567"/>
    <x v="39"/>
    <x v="777"/>
    <x v="1"/>
    <s v="MD-17860"/>
    <s v="Michael Dominguez"/>
    <x v="1"/>
    <x v="0"/>
    <s v="Laurel"/>
    <x v="39"/>
    <n v="20707"/>
    <x v="3"/>
    <s v="OFF-AP-10001469"/>
    <x v="1"/>
    <x v="9"/>
    <s v="Fellowes 8 Outlet Superior Workstation Surge Protector"/>
    <x v="5772"/>
    <n v="3"/>
    <n v="0"/>
    <n v="36.287699999999987"/>
    <x v="3"/>
    <x v="0"/>
  </r>
  <r>
    <x v="9133"/>
    <x v="4568"/>
    <x v="284"/>
    <x v="136"/>
    <x v="1"/>
    <s v="RH-19510"/>
    <s v="Rick Huthwaite"/>
    <x v="2"/>
    <x v="0"/>
    <s v="San Diego"/>
    <x v="1"/>
    <n v="92037"/>
    <x v="1"/>
    <s v="TEC-PH-10004447"/>
    <x v="2"/>
    <x v="7"/>
    <s v="Toshiba IPT2010-SD IP Telephone"/>
    <x v="5773"/>
    <n v="5"/>
    <n v="0.2"/>
    <n v="41.697000000000003"/>
    <x v="1"/>
    <x v="0"/>
  </r>
  <r>
    <x v="9134"/>
    <x v="4569"/>
    <x v="408"/>
    <x v="229"/>
    <x v="1"/>
    <s v="TB-21175"/>
    <s v="Thomas Boland"/>
    <x v="1"/>
    <x v="0"/>
    <s v="Wilson"/>
    <x v="3"/>
    <n v="27893"/>
    <x v="0"/>
    <s v="OFF-ST-10001469"/>
    <x v="1"/>
    <x v="4"/>
    <s v="Fellowes Bankers Box Recycled Super Stor/Drawer"/>
    <x v="5222"/>
    <n v="3"/>
    <n v="0.2"/>
    <n v="-22.671600000000005"/>
    <x v="0"/>
    <x v="0"/>
  </r>
  <r>
    <x v="9135"/>
    <x v="4569"/>
    <x v="408"/>
    <x v="229"/>
    <x v="1"/>
    <s v="TB-21175"/>
    <s v="Thomas Boland"/>
    <x v="1"/>
    <x v="0"/>
    <s v="Wilson"/>
    <x v="3"/>
    <n v="27893"/>
    <x v="0"/>
    <s v="OFF-ST-10000060"/>
    <x v="1"/>
    <x v="4"/>
    <s v="Fellowes Bankers Box Staxonsteel Drawer File/Stacking System"/>
    <x v="5774"/>
    <n v="1"/>
    <n v="0.2"/>
    <n v="-5.1983999999999995"/>
    <x v="0"/>
    <x v="0"/>
  </r>
  <r>
    <x v="9136"/>
    <x v="4569"/>
    <x v="408"/>
    <x v="229"/>
    <x v="1"/>
    <s v="TB-21175"/>
    <s v="Thomas Boland"/>
    <x v="1"/>
    <x v="0"/>
    <s v="Wilson"/>
    <x v="3"/>
    <n v="27893"/>
    <x v="0"/>
    <s v="OFF-PA-10000807"/>
    <x v="1"/>
    <x v="10"/>
    <s v="TOPS &quot;Important Message&quot; Pads, Canary, 4-1/4 x 5-1/2, 50 Sheets per Pad"/>
    <x v="1518"/>
    <n v="3"/>
    <n v="0.2"/>
    <n v="3.4668000000000001"/>
    <x v="0"/>
    <x v="0"/>
  </r>
  <r>
    <x v="9137"/>
    <x v="4570"/>
    <x v="563"/>
    <x v="682"/>
    <x v="1"/>
    <s v="EB-13930"/>
    <s v="Eric Barreto"/>
    <x v="0"/>
    <x v="0"/>
    <s v="Saint Petersburg"/>
    <x v="2"/>
    <n v="33710"/>
    <x v="0"/>
    <s v="OFF-BI-10000666"/>
    <x v="1"/>
    <x v="8"/>
    <s v="Surelock Post Binders"/>
    <x v="5775"/>
    <n v="2"/>
    <n v="0.7"/>
    <n v="-12.224"/>
    <x v="0"/>
    <x v="0"/>
  </r>
  <r>
    <x v="9138"/>
    <x v="4570"/>
    <x v="563"/>
    <x v="682"/>
    <x v="1"/>
    <s v="EB-13930"/>
    <s v="Eric Barreto"/>
    <x v="0"/>
    <x v="0"/>
    <s v="Saint Petersburg"/>
    <x v="2"/>
    <n v="33710"/>
    <x v="0"/>
    <s v="TEC-PH-10002890"/>
    <x v="2"/>
    <x v="7"/>
    <s v="AT&amp;T 17929 Lendline Telephone"/>
    <x v="2171"/>
    <n v="5"/>
    <n v="0.2"/>
    <n v="13.571999999999996"/>
    <x v="0"/>
    <x v="0"/>
  </r>
  <r>
    <x v="9139"/>
    <x v="4571"/>
    <x v="814"/>
    <x v="1313"/>
    <x v="1"/>
    <s v="BM-11785"/>
    <s v="Bryan Mills"/>
    <x v="0"/>
    <x v="0"/>
    <s v="Buffalo Grove"/>
    <x v="10"/>
    <n v="60089"/>
    <x v="2"/>
    <s v="TEC-AC-10000844"/>
    <x v="2"/>
    <x v="11"/>
    <s v="Logitech Gaming G510s - Keyboard"/>
    <x v="5519"/>
    <n v="7"/>
    <n v="0.2"/>
    <n v="95.188799999999972"/>
    <x v="2"/>
    <x v="0"/>
  </r>
  <r>
    <x v="9140"/>
    <x v="4572"/>
    <x v="1033"/>
    <x v="725"/>
    <x v="0"/>
    <s v="BT-11530"/>
    <s v="Bradley Talbott"/>
    <x v="2"/>
    <x v="0"/>
    <s v="Los Angeles"/>
    <x v="1"/>
    <n v="90049"/>
    <x v="1"/>
    <s v="TEC-AC-10002402"/>
    <x v="2"/>
    <x v="11"/>
    <s v="Razer Kraken PRO Over Ear PC and Music Headset"/>
    <x v="460"/>
    <n v="2"/>
    <n v="0"/>
    <n v="47.993999999999986"/>
    <x v="1"/>
    <x v="0"/>
  </r>
  <r>
    <x v="9141"/>
    <x v="4573"/>
    <x v="64"/>
    <x v="62"/>
    <x v="2"/>
    <s v="FW-14395"/>
    <s v="Fred Wasserman"/>
    <x v="1"/>
    <x v="0"/>
    <s v="New York City"/>
    <x v="15"/>
    <n v="10011"/>
    <x v="3"/>
    <s v="TEC-PH-10003988"/>
    <x v="2"/>
    <x v="7"/>
    <s v="LF Elite 3D Dazzle Designer Hard Case Cover, Lf Stylus Pen and Wiper For Apple Iphone 5c Mini Lite"/>
    <x v="3582"/>
    <n v="4"/>
    <n v="0"/>
    <n v="12.208000000000002"/>
    <x v="3"/>
    <x v="0"/>
  </r>
  <r>
    <x v="9142"/>
    <x v="4574"/>
    <x v="968"/>
    <x v="393"/>
    <x v="1"/>
    <s v="RD-19480"/>
    <s v="Rick Duston"/>
    <x v="0"/>
    <x v="0"/>
    <s v="Las Vegas"/>
    <x v="33"/>
    <n v="89115"/>
    <x v="1"/>
    <s v="OFF-BI-10004040"/>
    <x v="1"/>
    <x v="8"/>
    <s v="Wilson Jones Impact Binders"/>
    <x v="1838"/>
    <n v="2"/>
    <n v="0.2"/>
    <n v="3.0043999999999995"/>
    <x v="1"/>
    <x v="0"/>
  </r>
  <r>
    <x v="9143"/>
    <x v="4574"/>
    <x v="968"/>
    <x v="393"/>
    <x v="1"/>
    <s v="RD-19480"/>
    <s v="Rick Duston"/>
    <x v="0"/>
    <x v="0"/>
    <s v="Las Vegas"/>
    <x v="33"/>
    <n v="89115"/>
    <x v="1"/>
    <s v="TEC-PH-10004094"/>
    <x v="2"/>
    <x v="7"/>
    <s v="Motorola L703CM"/>
    <x v="5776"/>
    <n v="9"/>
    <n v="0.2"/>
    <n v="70.195499999999981"/>
    <x v="1"/>
    <x v="0"/>
  </r>
  <r>
    <x v="9144"/>
    <x v="4574"/>
    <x v="968"/>
    <x v="393"/>
    <x v="1"/>
    <s v="RD-19480"/>
    <s v="Rick Duston"/>
    <x v="0"/>
    <x v="0"/>
    <s v="Las Vegas"/>
    <x v="33"/>
    <n v="89115"/>
    <x v="1"/>
    <s v="OFF-AP-10000358"/>
    <x v="1"/>
    <x v="9"/>
    <s v="Fellowes Basic Home/Office Series Surge Protectors"/>
    <x v="5777"/>
    <n v="5"/>
    <n v="0"/>
    <n v="18.820999999999994"/>
    <x v="1"/>
    <x v="0"/>
  </r>
  <r>
    <x v="9145"/>
    <x v="4575"/>
    <x v="1181"/>
    <x v="488"/>
    <x v="1"/>
    <s v="TP-21130"/>
    <s v="Theone Pippenger"/>
    <x v="0"/>
    <x v="0"/>
    <s v="Naperville"/>
    <x v="10"/>
    <n v="60540"/>
    <x v="2"/>
    <s v="OFF-BI-10000138"/>
    <x v="1"/>
    <x v="8"/>
    <s v="Acco Translucent Poly Ring Binders"/>
    <x v="5778"/>
    <n v="3"/>
    <n v="0.8"/>
    <n v="-4.492799999999999"/>
    <x v="2"/>
    <x v="0"/>
  </r>
  <r>
    <x v="9146"/>
    <x v="4576"/>
    <x v="1156"/>
    <x v="1040"/>
    <x v="1"/>
    <s v="CB-12535"/>
    <s v="Claudia Bergmann"/>
    <x v="1"/>
    <x v="0"/>
    <s v="Burlington"/>
    <x v="42"/>
    <m/>
    <x v="3"/>
    <s v="TEC-AC-10002926"/>
    <x v="2"/>
    <x v="11"/>
    <s v="Logitech Wireless Marathon Mouse M705"/>
    <x v="2622"/>
    <n v="2"/>
    <n v="0"/>
    <n v="42.991400000000006"/>
    <x v="3"/>
    <x v="0"/>
  </r>
  <r>
    <x v="9147"/>
    <x v="4576"/>
    <x v="1156"/>
    <x v="1040"/>
    <x v="1"/>
    <s v="CB-12535"/>
    <s v="Claudia Bergmann"/>
    <x v="1"/>
    <x v="0"/>
    <s v="Burlington"/>
    <x v="42"/>
    <m/>
    <x v="3"/>
    <s v="OFF-AR-10003477"/>
    <x v="1"/>
    <x v="6"/>
    <s v="4009 Highlighters"/>
    <x v="5779"/>
    <n v="6"/>
    <n v="0"/>
    <n v="2.7336"/>
    <x v="3"/>
    <x v="0"/>
  </r>
  <r>
    <x v="9148"/>
    <x v="4576"/>
    <x v="1156"/>
    <x v="1040"/>
    <x v="1"/>
    <s v="CB-12535"/>
    <s v="Claudia Bergmann"/>
    <x v="1"/>
    <x v="0"/>
    <s v="Burlington"/>
    <x v="42"/>
    <m/>
    <x v="3"/>
    <s v="OFF-ST-10001526"/>
    <x v="1"/>
    <x v="4"/>
    <s v="Iceberg Mobile Mega Data/Printer Cart"/>
    <x v="5780"/>
    <n v="13"/>
    <n v="0"/>
    <n v="406.71539999999993"/>
    <x v="3"/>
    <x v="0"/>
  </r>
  <r>
    <x v="9149"/>
    <x v="4577"/>
    <x v="106"/>
    <x v="104"/>
    <x v="1"/>
    <s v="QJ-19255"/>
    <s v="Quincy Jones"/>
    <x v="1"/>
    <x v="0"/>
    <s v="Detroit"/>
    <x v="12"/>
    <n v="48234"/>
    <x v="2"/>
    <s v="OFF-BI-10001765"/>
    <x v="1"/>
    <x v="8"/>
    <s v="Wilson Jones Heavy-Duty Casebound Ring Binders with Metal Hinges"/>
    <x v="5781"/>
    <n v="4"/>
    <n v="0"/>
    <n v="66.508799999999994"/>
    <x v="2"/>
    <x v="0"/>
  </r>
  <r>
    <x v="9150"/>
    <x v="4577"/>
    <x v="106"/>
    <x v="104"/>
    <x v="1"/>
    <s v="QJ-19255"/>
    <s v="Quincy Jones"/>
    <x v="1"/>
    <x v="0"/>
    <s v="Detroit"/>
    <x v="12"/>
    <n v="48234"/>
    <x v="2"/>
    <s v="OFF-AP-10004859"/>
    <x v="1"/>
    <x v="9"/>
    <s v="Acco 6 Outlet Guardian Premium Surge Suppressor"/>
    <x v="5782"/>
    <n v="5"/>
    <n v="0.1"/>
    <n v="12.376000000000001"/>
    <x v="2"/>
    <x v="0"/>
  </r>
  <r>
    <x v="9151"/>
    <x v="4578"/>
    <x v="496"/>
    <x v="591"/>
    <x v="0"/>
    <s v="KM-16720"/>
    <s v="Kunst Miller"/>
    <x v="0"/>
    <x v="0"/>
    <s v="Avondale"/>
    <x v="16"/>
    <n v="85323"/>
    <x v="1"/>
    <s v="OFF-AR-10003179"/>
    <x v="1"/>
    <x v="6"/>
    <s v="Dixon Ticonderoga Core-Lock Colored Pencils"/>
    <x v="4769"/>
    <n v="2"/>
    <n v="0.2"/>
    <n v="2.3685999999999989"/>
    <x v="1"/>
    <x v="0"/>
  </r>
  <r>
    <x v="9152"/>
    <x v="4578"/>
    <x v="496"/>
    <x v="591"/>
    <x v="0"/>
    <s v="KM-16720"/>
    <s v="Kunst Miller"/>
    <x v="0"/>
    <x v="0"/>
    <s v="Avondale"/>
    <x v="16"/>
    <n v="85323"/>
    <x v="1"/>
    <s v="TEC-AC-10002345"/>
    <x v="2"/>
    <x v="11"/>
    <s v="HP Standard 104 key PS/2 Keyboard"/>
    <x v="5783"/>
    <n v="2"/>
    <n v="0.2"/>
    <n v="1.4499999999999993"/>
    <x v="1"/>
    <x v="0"/>
  </r>
  <r>
    <x v="9153"/>
    <x v="4578"/>
    <x v="496"/>
    <x v="591"/>
    <x v="0"/>
    <s v="KM-16720"/>
    <s v="Kunst Miller"/>
    <x v="0"/>
    <x v="0"/>
    <s v="Avondale"/>
    <x v="16"/>
    <n v="85323"/>
    <x v="1"/>
    <s v="OFF-AR-10001246"/>
    <x v="1"/>
    <x v="6"/>
    <s v="Newell 317"/>
    <x v="2309"/>
    <n v="7"/>
    <n v="0.2"/>
    <n v="1.852199999999999"/>
    <x v="1"/>
    <x v="0"/>
  </r>
  <r>
    <x v="9154"/>
    <x v="4579"/>
    <x v="1147"/>
    <x v="1151"/>
    <x v="0"/>
    <s v="KM-16660"/>
    <s v="Khloe Miller"/>
    <x v="0"/>
    <x v="0"/>
    <s v="Philadelphia"/>
    <x v="9"/>
    <n v="19140"/>
    <x v="3"/>
    <s v="FUR-FU-10004864"/>
    <x v="0"/>
    <x v="5"/>
    <s v="Eldon 500 Class Desk Accessories"/>
    <x v="5784"/>
    <n v="2"/>
    <n v="0.2"/>
    <n v="3.1382000000000003"/>
    <x v="3"/>
    <x v="0"/>
  </r>
  <r>
    <x v="9155"/>
    <x v="4580"/>
    <x v="1211"/>
    <x v="1314"/>
    <x v="1"/>
    <s v="IM-15055"/>
    <s v="Ionia McGrath"/>
    <x v="0"/>
    <x v="0"/>
    <s v="Las Vegas"/>
    <x v="33"/>
    <n v="89115"/>
    <x v="1"/>
    <s v="OFF-PA-10001804"/>
    <x v="1"/>
    <x v="10"/>
    <s v="Xerox 195"/>
    <x v="1598"/>
    <n v="6"/>
    <n v="0"/>
    <n v="19.238399999999999"/>
    <x v="1"/>
    <x v="0"/>
  </r>
  <r>
    <x v="9156"/>
    <x v="4581"/>
    <x v="472"/>
    <x v="338"/>
    <x v="1"/>
    <s v="ML-17395"/>
    <s v="Marina Lichtenstein"/>
    <x v="1"/>
    <x v="0"/>
    <s v="Bangor"/>
    <x v="43"/>
    <n v="4401"/>
    <x v="3"/>
    <s v="OFF-AP-10001271"/>
    <x v="1"/>
    <x v="9"/>
    <s v="Eureka The Boss Cordless Rechargeable Stick Vac"/>
    <x v="5785"/>
    <n v="2"/>
    <n v="0"/>
    <n v="27.529200000000003"/>
    <x v="3"/>
    <x v="0"/>
  </r>
  <r>
    <x v="9157"/>
    <x v="4581"/>
    <x v="472"/>
    <x v="338"/>
    <x v="1"/>
    <s v="ML-17395"/>
    <s v="Marina Lichtenstein"/>
    <x v="1"/>
    <x v="0"/>
    <s v="Bangor"/>
    <x v="43"/>
    <n v="4401"/>
    <x v="3"/>
    <s v="OFF-PA-10004353"/>
    <x v="1"/>
    <x v="10"/>
    <s v="Southworth 25% Cotton Premium Laser Paper and Envelopes"/>
    <x v="5786"/>
    <n v="13"/>
    <n v="0"/>
    <n v="124.6752"/>
    <x v="3"/>
    <x v="0"/>
  </r>
  <r>
    <x v="9158"/>
    <x v="4581"/>
    <x v="472"/>
    <x v="338"/>
    <x v="1"/>
    <s v="ML-17395"/>
    <s v="Marina Lichtenstein"/>
    <x v="1"/>
    <x v="0"/>
    <s v="Bangor"/>
    <x v="43"/>
    <n v="4401"/>
    <x v="3"/>
    <s v="TEC-AC-10002473"/>
    <x v="2"/>
    <x v="11"/>
    <s v="Maxell 4.7GB DVD-R"/>
    <x v="5787"/>
    <n v="9"/>
    <n v="0"/>
    <n v="104.7222"/>
    <x v="3"/>
    <x v="0"/>
  </r>
  <r>
    <x v="9159"/>
    <x v="4582"/>
    <x v="888"/>
    <x v="1128"/>
    <x v="1"/>
    <s v="GH-14410"/>
    <s v="Gary Hansen"/>
    <x v="2"/>
    <x v="0"/>
    <s v="Hendersonville"/>
    <x v="18"/>
    <n v="37075"/>
    <x v="0"/>
    <s v="OFF-BI-10003314"/>
    <x v="1"/>
    <x v="8"/>
    <s v="Tuff Stuff Recycled Round Ring Binders"/>
    <x v="5788"/>
    <n v="3"/>
    <n v="0.7"/>
    <n v="-3.0366"/>
    <x v="0"/>
    <x v="0"/>
  </r>
  <r>
    <x v="9160"/>
    <x v="4582"/>
    <x v="888"/>
    <x v="1128"/>
    <x v="1"/>
    <s v="GH-14410"/>
    <s v="Gary Hansen"/>
    <x v="2"/>
    <x v="0"/>
    <s v="Hendersonville"/>
    <x v="18"/>
    <n v="37075"/>
    <x v="0"/>
    <s v="OFF-BI-10004465"/>
    <x v="1"/>
    <x v="8"/>
    <s v="Avery Durable Slant Ring Binders"/>
    <x v="5789"/>
    <n v="5"/>
    <n v="0.7"/>
    <n v="-7.9199999999999982"/>
    <x v="0"/>
    <x v="0"/>
  </r>
  <r>
    <x v="9161"/>
    <x v="4583"/>
    <x v="16"/>
    <x v="485"/>
    <x v="1"/>
    <s v="AG-10900"/>
    <s v="Arthur Gainer"/>
    <x v="0"/>
    <x v="0"/>
    <s v="Eau Claire"/>
    <x v="6"/>
    <n v="54703"/>
    <x v="2"/>
    <s v="FUR-BO-10003450"/>
    <x v="0"/>
    <x v="0"/>
    <s v="Bush Westfield Collection Bookcases, Dark Cherry Finish"/>
    <x v="5790"/>
    <n v="7"/>
    <n v="0"/>
    <n v="32.46879999999998"/>
    <x v="2"/>
    <x v="0"/>
  </r>
  <r>
    <x v="9162"/>
    <x v="4583"/>
    <x v="16"/>
    <x v="485"/>
    <x v="1"/>
    <s v="AG-10900"/>
    <s v="Arthur Gainer"/>
    <x v="0"/>
    <x v="0"/>
    <s v="Eau Claire"/>
    <x v="6"/>
    <n v="54703"/>
    <x v="2"/>
    <s v="FUR-CH-10002335"/>
    <x v="0"/>
    <x v="1"/>
    <s v="Hon GuestStacker Chair"/>
    <x v="5791"/>
    <n v="3"/>
    <n v="0"/>
    <n v="176.80260000000001"/>
    <x v="2"/>
    <x v="0"/>
  </r>
  <r>
    <x v="9163"/>
    <x v="4584"/>
    <x v="1212"/>
    <x v="888"/>
    <x v="1"/>
    <s v="MG-17695"/>
    <s v="Maureen Gnade"/>
    <x v="0"/>
    <x v="0"/>
    <s v="Chicago"/>
    <x v="10"/>
    <n v="60610"/>
    <x v="2"/>
    <s v="TEC-AC-10003433"/>
    <x v="2"/>
    <x v="11"/>
    <s v="Maxell 4.7GB DVD+R 5/Pack"/>
    <x v="480"/>
    <n v="3"/>
    <n v="0.2"/>
    <n v="0.74249999999999994"/>
    <x v="2"/>
    <x v="0"/>
  </r>
  <r>
    <x v="9164"/>
    <x v="4584"/>
    <x v="1212"/>
    <x v="888"/>
    <x v="1"/>
    <s v="MG-17695"/>
    <s v="Maureen Gnade"/>
    <x v="0"/>
    <x v="0"/>
    <s v="Chicago"/>
    <x v="10"/>
    <n v="60610"/>
    <x v="2"/>
    <s v="OFF-AP-10003849"/>
    <x v="1"/>
    <x v="9"/>
    <s v="Hoover Shoulder Vac Commercial Portable Vacuum"/>
    <x v="5792"/>
    <n v="2"/>
    <n v="0.8"/>
    <n v="-393.60200000000009"/>
    <x v="2"/>
    <x v="0"/>
  </r>
  <r>
    <x v="9165"/>
    <x v="4585"/>
    <x v="890"/>
    <x v="674"/>
    <x v="0"/>
    <s v="MJ-17740"/>
    <s v="Max Jones"/>
    <x v="0"/>
    <x v="0"/>
    <s v="San Diego"/>
    <x v="1"/>
    <n v="92037"/>
    <x v="1"/>
    <s v="TEC-MA-10000984"/>
    <x v="2"/>
    <x v="15"/>
    <s v="Okidata MB760 Printer"/>
    <x v="5793"/>
    <n v="4"/>
    <n v="0.2"/>
    <n v="503.63999999999965"/>
    <x v="1"/>
    <x v="0"/>
  </r>
  <r>
    <x v="9166"/>
    <x v="4585"/>
    <x v="890"/>
    <x v="674"/>
    <x v="0"/>
    <s v="MJ-17740"/>
    <s v="Max Jones"/>
    <x v="0"/>
    <x v="0"/>
    <s v="San Diego"/>
    <x v="1"/>
    <n v="92037"/>
    <x v="1"/>
    <s v="OFF-PA-10000418"/>
    <x v="1"/>
    <x v="10"/>
    <s v="Xerox 189"/>
    <x v="2840"/>
    <n v="1"/>
    <n v="0"/>
    <n v="50.327999999999996"/>
    <x v="1"/>
    <x v="0"/>
  </r>
  <r>
    <x v="9167"/>
    <x v="4585"/>
    <x v="890"/>
    <x v="674"/>
    <x v="0"/>
    <s v="MJ-17740"/>
    <s v="Max Jones"/>
    <x v="0"/>
    <x v="0"/>
    <s v="San Diego"/>
    <x v="1"/>
    <n v="92037"/>
    <x v="1"/>
    <s v="OFF-AP-10001242"/>
    <x v="1"/>
    <x v="9"/>
    <s v="APC 7 Outlet Network SurgeArrest Surge Protector"/>
    <x v="2624"/>
    <n v="3"/>
    <n v="0"/>
    <n v="72.431999999999988"/>
    <x v="1"/>
    <x v="0"/>
  </r>
  <r>
    <x v="9168"/>
    <x v="4586"/>
    <x v="543"/>
    <x v="585"/>
    <x v="1"/>
    <s v="SJ-20125"/>
    <s v="Sanjit Jacobs"/>
    <x v="2"/>
    <x v="0"/>
    <s v="Jackson"/>
    <x v="35"/>
    <n v="39212"/>
    <x v="0"/>
    <s v="OFF-PA-10001954"/>
    <x v="1"/>
    <x v="10"/>
    <s v="Xerox 1964"/>
    <x v="5794"/>
    <n v="14"/>
    <n v="0"/>
    <n v="147.08959999999999"/>
    <x v="0"/>
    <x v="0"/>
  </r>
  <r>
    <x v="9169"/>
    <x v="4586"/>
    <x v="543"/>
    <x v="585"/>
    <x v="1"/>
    <s v="SJ-20125"/>
    <s v="Sanjit Jacobs"/>
    <x v="2"/>
    <x v="0"/>
    <s v="Jackson"/>
    <x v="35"/>
    <n v="39212"/>
    <x v="0"/>
    <s v="OFF-PA-10001954"/>
    <x v="1"/>
    <x v="10"/>
    <s v="Xerox 1964"/>
    <x v="1846"/>
    <n v="2"/>
    <n v="0"/>
    <n v="21.012799999999999"/>
    <x v="0"/>
    <x v="0"/>
  </r>
  <r>
    <x v="9170"/>
    <x v="4587"/>
    <x v="49"/>
    <x v="417"/>
    <x v="3"/>
    <s v="LB-16795"/>
    <s v="Laurel Beltran"/>
    <x v="2"/>
    <x v="0"/>
    <s v="Oxnard"/>
    <x v="1"/>
    <n v="93030"/>
    <x v="1"/>
    <s v="FUR-FU-10000448"/>
    <x v="0"/>
    <x v="5"/>
    <s v="Tenex Chairmats For Use With Carpeted Floors"/>
    <x v="5795"/>
    <n v="2"/>
    <n v="0"/>
    <n v="1.597999999999999"/>
    <x v="1"/>
    <x v="0"/>
  </r>
  <r>
    <x v="9171"/>
    <x v="4587"/>
    <x v="49"/>
    <x v="417"/>
    <x v="3"/>
    <s v="LB-16795"/>
    <s v="Laurel Beltran"/>
    <x v="2"/>
    <x v="0"/>
    <s v="Oxnard"/>
    <x v="1"/>
    <n v="93030"/>
    <x v="1"/>
    <s v="OFF-PA-10001357"/>
    <x v="1"/>
    <x v="10"/>
    <s v="Xerox 1886"/>
    <x v="3642"/>
    <n v="1"/>
    <n v="0"/>
    <n v="22.991999999999997"/>
    <x v="1"/>
    <x v="0"/>
  </r>
  <r>
    <x v="9172"/>
    <x v="4587"/>
    <x v="49"/>
    <x v="417"/>
    <x v="3"/>
    <s v="LB-16795"/>
    <s v="Laurel Beltran"/>
    <x v="2"/>
    <x v="0"/>
    <s v="Oxnard"/>
    <x v="1"/>
    <n v="93030"/>
    <x v="1"/>
    <s v="OFF-ST-10002292"/>
    <x v="1"/>
    <x v="4"/>
    <s v="Sauder Facets Collection Locker/File Cabinet, Sky Alder Finish"/>
    <x v="5796"/>
    <n v="3"/>
    <n v="0"/>
    <n v="222.58799999999991"/>
    <x v="1"/>
    <x v="0"/>
  </r>
  <r>
    <x v="9173"/>
    <x v="4587"/>
    <x v="49"/>
    <x v="417"/>
    <x v="3"/>
    <s v="LB-16795"/>
    <s v="Laurel Beltran"/>
    <x v="2"/>
    <x v="0"/>
    <s v="Oxnard"/>
    <x v="1"/>
    <n v="93030"/>
    <x v="1"/>
    <s v="OFF-EN-10001219"/>
    <x v="1"/>
    <x v="12"/>
    <s v="#10- 4 1/8&quot; x 9 1/2&quot; Security-Tint Envelopes"/>
    <x v="996"/>
    <n v="3"/>
    <n v="0"/>
    <n v="11.230799999999999"/>
    <x v="1"/>
    <x v="0"/>
  </r>
  <r>
    <x v="9174"/>
    <x v="4588"/>
    <x v="492"/>
    <x v="1055"/>
    <x v="0"/>
    <s v="SB-20185"/>
    <s v="Sarah Brown"/>
    <x v="0"/>
    <x v="0"/>
    <s v="Kent"/>
    <x v="4"/>
    <n v="98031"/>
    <x v="1"/>
    <s v="TEC-PH-10002564"/>
    <x v="2"/>
    <x v="7"/>
    <s v="OtterBox Defender Series Case - Samsung Galaxy S4"/>
    <x v="981"/>
    <n v="3"/>
    <n v="0.2"/>
    <n v="8.9969999999999892"/>
    <x v="1"/>
    <x v="0"/>
  </r>
  <r>
    <x v="9175"/>
    <x v="4588"/>
    <x v="492"/>
    <x v="1055"/>
    <x v="0"/>
    <s v="SB-20185"/>
    <s v="Sarah Brown"/>
    <x v="0"/>
    <x v="0"/>
    <s v="Kent"/>
    <x v="4"/>
    <n v="98031"/>
    <x v="1"/>
    <s v="OFF-PA-10001639"/>
    <x v="1"/>
    <x v="10"/>
    <s v="Xerox 203"/>
    <x v="541"/>
    <n v="3"/>
    <n v="0"/>
    <n v="9.3312000000000008"/>
    <x v="1"/>
    <x v="0"/>
  </r>
  <r>
    <x v="9176"/>
    <x v="4589"/>
    <x v="690"/>
    <x v="243"/>
    <x v="1"/>
    <s v="CC-12610"/>
    <s v="Corey Catlett"/>
    <x v="1"/>
    <x v="0"/>
    <s v="Nashville"/>
    <x v="18"/>
    <n v="37211"/>
    <x v="0"/>
    <s v="OFF-BI-10001153"/>
    <x v="1"/>
    <x v="8"/>
    <s v="Ibico Recycled Grain-Textured Covers"/>
    <x v="762"/>
    <n v="3"/>
    <n v="0.7"/>
    <n v="-20.72399999999999"/>
    <x v="0"/>
    <x v="0"/>
  </r>
  <r>
    <x v="9177"/>
    <x v="4590"/>
    <x v="696"/>
    <x v="1058"/>
    <x v="1"/>
    <s v="DP-13000"/>
    <s v="Darren Powers"/>
    <x v="0"/>
    <x v="0"/>
    <s v="New York City"/>
    <x v="15"/>
    <n v="10035"/>
    <x v="3"/>
    <s v="TEC-PH-10003356"/>
    <x v="2"/>
    <x v="7"/>
    <s v="SmartStand Mobile Device Holder, Assorted Colors"/>
    <x v="62"/>
    <n v="2"/>
    <n v="0"/>
    <n v="3.9144000000000005"/>
    <x v="3"/>
    <x v="0"/>
  </r>
  <r>
    <x v="9178"/>
    <x v="4590"/>
    <x v="696"/>
    <x v="1058"/>
    <x v="1"/>
    <s v="DP-13000"/>
    <s v="Darren Powers"/>
    <x v="0"/>
    <x v="0"/>
    <s v="New York City"/>
    <x v="15"/>
    <n v="10035"/>
    <x v="3"/>
    <s v="OFF-AR-10001725"/>
    <x v="1"/>
    <x v="6"/>
    <s v="Boston Home &amp; Office Model 2000 Electric Pencil Sharpeners"/>
    <x v="5797"/>
    <n v="1"/>
    <n v="0"/>
    <n v="6.1490000000000009"/>
    <x v="3"/>
    <x v="0"/>
  </r>
  <r>
    <x v="9179"/>
    <x v="4591"/>
    <x v="783"/>
    <x v="825"/>
    <x v="1"/>
    <s v="JL-15505"/>
    <s v="Jeremy Lonsdale"/>
    <x v="0"/>
    <x v="0"/>
    <s v="Westminster"/>
    <x v="1"/>
    <n v="92683"/>
    <x v="1"/>
    <s v="TEC-PH-10002415"/>
    <x v="2"/>
    <x v="7"/>
    <s v="Polycom VoiceStation 500 Conference phone"/>
    <x v="5798"/>
    <n v="3"/>
    <n v="0.2"/>
    <n v="44.242500000000035"/>
    <x v="1"/>
    <x v="0"/>
  </r>
  <r>
    <x v="9180"/>
    <x v="4591"/>
    <x v="783"/>
    <x v="825"/>
    <x v="1"/>
    <s v="JL-15505"/>
    <s v="Jeremy Lonsdale"/>
    <x v="0"/>
    <x v="0"/>
    <s v="Westminster"/>
    <x v="1"/>
    <n v="92683"/>
    <x v="1"/>
    <s v="OFF-BI-10003355"/>
    <x v="1"/>
    <x v="8"/>
    <s v="Cardinal Holdit Business Card Pockets"/>
    <x v="1655"/>
    <n v="3"/>
    <n v="0.2"/>
    <n v="4.1832000000000003"/>
    <x v="1"/>
    <x v="0"/>
  </r>
  <r>
    <x v="9181"/>
    <x v="4591"/>
    <x v="783"/>
    <x v="825"/>
    <x v="1"/>
    <s v="JL-15505"/>
    <s v="Jeremy Lonsdale"/>
    <x v="0"/>
    <x v="0"/>
    <s v="Westminster"/>
    <x v="1"/>
    <n v="92683"/>
    <x v="1"/>
    <s v="OFF-BI-10000216"/>
    <x v="1"/>
    <x v="8"/>
    <s v="Mead 1st Gear 2&quot; Zipper Binder, Asst. Colors"/>
    <x v="5799"/>
    <n v="3"/>
    <n v="0.2"/>
    <n v="11.673000000000002"/>
    <x v="1"/>
    <x v="0"/>
  </r>
  <r>
    <x v="9182"/>
    <x v="4591"/>
    <x v="783"/>
    <x v="825"/>
    <x v="1"/>
    <s v="JL-15505"/>
    <s v="Jeremy Lonsdale"/>
    <x v="0"/>
    <x v="0"/>
    <s v="Westminster"/>
    <x v="1"/>
    <n v="92683"/>
    <x v="1"/>
    <s v="TEC-AC-10004803"/>
    <x v="2"/>
    <x v="11"/>
    <s v="Sony Micro Vault Click 4 GB USB 2.0 Flash Drive"/>
    <x v="5800"/>
    <n v="4"/>
    <n v="0"/>
    <n v="7.8064000000000036"/>
    <x v="1"/>
    <x v="0"/>
  </r>
  <r>
    <x v="9183"/>
    <x v="4591"/>
    <x v="783"/>
    <x v="825"/>
    <x v="1"/>
    <s v="JL-15505"/>
    <s v="Jeremy Lonsdale"/>
    <x v="0"/>
    <x v="0"/>
    <s v="Westminster"/>
    <x v="1"/>
    <n v="92683"/>
    <x v="1"/>
    <s v="OFF-PA-10001970"/>
    <x v="1"/>
    <x v="10"/>
    <s v="Xerox 1881"/>
    <x v="335"/>
    <n v="2"/>
    <n v="0"/>
    <n v="11.543199999999999"/>
    <x v="1"/>
    <x v="0"/>
  </r>
  <r>
    <x v="9184"/>
    <x v="4591"/>
    <x v="783"/>
    <x v="825"/>
    <x v="1"/>
    <s v="JL-15505"/>
    <s v="Jeremy Lonsdale"/>
    <x v="0"/>
    <x v="0"/>
    <s v="Westminster"/>
    <x v="1"/>
    <n v="92683"/>
    <x v="1"/>
    <s v="FUR-FU-10004848"/>
    <x v="0"/>
    <x v="5"/>
    <s v="Howard Miller 13-3/4&quot; Diameter Brushed Chrome Round Wall Clock"/>
    <x v="2678"/>
    <n v="1"/>
    <n v="0"/>
    <n v="15.524999999999999"/>
    <x v="1"/>
    <x v="0"/>
  </r>
  <r>
    <x v="9185"/>
    <x v="4591"/>
    <x v="783"/>
    <x v="825"/>
    <x v="1"/>
    <s v="JL-15505"/>
    <s v="Jeremy Lonsdale"/>
    <x v="0"/>
    <x v="0"/>
    <s v="Westminster"/>
    <x v="1"/>
    <n v="92683"/>
    <x v="1"/>
    <s v="FUR-CH-10002317"/>
    <x v="0"/>
    <x v="1"/>
    <s v="Global Enterprise Series Seating Low-Back Swivel/Tilt Chairs"/>
    <x v="5801"/>
    <n v="1"/>
    <n v="0.2"/>
    <n v="25.897999999999982"/>
    <x v="1"/>
    <x v="0"/>
  </r>
  <r>
    <x v="9186"/>
    <x v="4591"/>
    <x v="783"/>
    <x v="825"/>
    <x v="1"/>
    <s v="JL-15505"/>
    <s v="Jeremy Lonsdale"/>
    <x v="0"/>
    <x v="0"/>
    <s v="Westminster"/>
    <x v="1"/>
    <n v="92683"/>
    <x v="1"/>
    <s v="OFF-AP-10002534"/>
    <x v="1"/>
    <x v="9"/>
    <s v="3.6 Cubic Foot Counter Height Office Refrigerator"/>
    <x v="5802"/>
    <n v="5"/>
    <n v="0"/>
    <n v="412.46800000000007"/>
    <x v="1"/>
    <x v="0"/>
  </r>
  <r>
    <x v="9187"/>
    <x v="4592"/>
    <x v="291"/>
    <x v="454"/>
    <x v="1"/>
    <s v="SM-20320"/>
    <s v="Sean Miller"/>
    <x v="2"/>
    <x v="0"/>
    <s v="Allentown"/>
    <x v="9"/>
    <n v="18103"/>
    <x v="3"/>
    <s v="OFF-SU-10001935"/>
    <x v="1"/>
    <x v="14"/>
    <s v="Staple remover"/>
    <x v="4273"/>
    <n v="2"/>
    <n v="0.2"/>
    <n v="-0.69760000000000066"/>
    <x v="3"/>
    <x v="0"/>
  </r>
  <r>
    <x v="9188"/>
    <x v="4592"/>
    <x v="291"/>
    <x v="454"/>
    <x v="1"/>
    <s v="SM-20320"/>
    <s v="Sean Miller"/>
    <x v="2"/>
    <x v="0"/>
    <s v="Allentown"/>
    <x v="9"/>
    <n v="18103"/>
    <x v="3"/>
    <s v="TEC-AC-10000290"/>
    <x v="2"/>
    <x v="11"/>
    <s v="Sabrent 4-Port USB 2.0 Hub"/>
    <x v="5018"/>
    <n v="4"/>
    <n v="0.2"/>
    <n v="3.8024000000000004"/>
    <x v="3"/>
    <x v="0"/>
  </r>
  <r>
    <x v="9189"/>
    <x v="4592"/>
    <x v="291"/>
    <x v="454"/>
    <x v="1"/>
    <s v="SM-20320"/>
    <s v="Sean Miller"/>
    <x v="2"/>
    <x v="0"/>
    <s v="Allentown"/>
    <x v="9"/>
    <n v="18103"/>
    <x v="3"/>
    <s v="OFF-ST-10002574"/>
    <x v="1"/>
    <x v="4"/>
    <s v="SAFCO Commercial Wire Shelving, Black"/>
    <x v="5803"/>
    <n v="6"/>
    <n v="0.2"/>
    <n v="-165.768"/>
    <x v="3"/>
    <x v="0"/>
  </r>
  <r>
    <x v="9190"/>
    <x v="4592"/>
    <x v="291"/>
    <x v="454"/>
    <x v="1"/>
    <s v="SM-20320"/>
    <s v="Sean Miller"/>
    <x v="2"/>
    <x v="0"/>
    <s v="Allentown"/>
    <x v="9"/>
    <n v="18103"/>
    <x v="3"/>
    <s v="OFF-BI-10004519"/>
    <x v="1"/>
    <x v="8"/>
    <s v="GBC DocuBind P100 Manual Binding Machine"/>
    <x v="5804"/>
    <n v="2"/>
    <n v="0.7"/>
    <n v="-82.989999999999981"/>
    <x v="3"/>
    <x v="0"/>
  </r>
  <r>
    <x v="9191"/>
    <x v="4592"/>
    <x v="291"/>
    <x v="454"/>
    <x v="1"/>
    <s v="SM-20320"/>
    <s v="Sean Miller"/>
    <x v="2"/>
    <x v="0"/>
    <s v="Allentown"/>
    <x v="9"/>
    <n v="18103"/>
    <x v="3"/>
    <s v="OFF-PA-10003625"/>
    <x v="1"/>
    <x v="10"/>
    <s v="Xerox 1979"/>
    <x v="2000"/>
    <n v="2"/>
    <n v="0.2"/>
    <n v="15.489999999999997"/>
    <x v="3"/>
    <x v="0"/>
  </r>
  <r>
    <x v="9192"/>
    <x v="4593"/>
    <x v="121"/>
    <x v="545"/>
    <x v="1"/>
    <s v="BB-10990"/>
    <s v="Barry Blumstein"/>
    <x v="1"/>
    <x v="0"/>
    <s v="San Antonio"/>
    <x v="5"/>
    <n v="78207"/>
    <x v="2"/>
    <s v="OFF-BI-10001524"/>
    <x v="1"/>
    <x v="8"/>
    <s v="GBC Premium Transparent Covers with Diagonal Lined Pattern"/>
    <x v="5805"/>
    <n v="7"/>
    <n v="0.8"/>
    <n v="-46.995200000000025"/>
    <x v="2"/>
    <x v="0"/>
  </r>
  <r>
    <x v="9193"/>
    <x v="4593"/>
    <x v="121"/>
    <x v="545"/>
    <x v="1"/>
    <s v="BB-10990"/>
    <s v="Barry Blumstein"/>
    <x v="1"/>
    <x v="0"/>
    <s v="San Antonio"/>
    <x v="5"/>
    <n v="78207"/>
    <x v="2"/>
    <s v="TEC-PH-10002200"/>
    <x v="2"/>
    <x v="7"/>
    <s v="Aastra 6757i CT Wireless VoIP phone"/>
    <x v="3532"/>
    <n v="2"/>
    <n v="0.2"/>
    <n v="38.779199999999989"/>
    <x v="2"/>
    <x v="0"/>
  </r>
  <r>
    <x v="9194"/>
    <x v="4594"/>
    <x v="953"/>
    <x v="546"/>
    <x v="1"/>
    <s v="PB-19150"/>
    <s v="Philip Brown"/>
    <x v="0"/>
    <x v="0"/>
    <s v="Avondale"/>
    <x v="16"/>
    <n v="85323"/>
    <x v="1"/>
    <s v="OFF-SU-10001664"/>
    <x v="1"/>
    <x v="14"/>
    <s v="Acme Office Executive Series Stainless Steel Trimmers"/>
    <x v="2758"/>
    <n v="7"/>
    <n v="0.2"/>
    <n v="3.5993999999999993"/>
    <x v="1"/>
    <x v="0"/>
  </r>
  <r>
    <x v="9195"/>
    <x v="4594"/>
    <x v="953"/>
    <x v="546"/>
    <x v="1"/>
    <s v="PB-19150"/>
    <s v="Philip Brown"/>
    <x v="0"/>
    <x v="0"/>
    <s v="Avondale"/>
    <x v="16"/>
    <n v="85323"/>
    <x v="1"/>
    <s v="TEC-AC-10002550"/>
    <x v="2"/>
    <x v="11"/>
    <s v="Memorex 25GB 6X Branded Blu-Ray Recordable Disc, 30/Pack"/>
    <x v="5806"/>
    <n v="4"/>
    <n v="0.2"/>
    <n v="-16.614000000000004"/>
    <x v="1"/>
    <x v="0"/>
  </r>
  <r>
    <x v="9196"/>
    <x v="4595"/>
    <x v="1025"/>
    <x v="8"/>
    <x v="1"/>
    <s v="GM-14680"/>
    <s v="Greg Matthias"/>
    <x v="0"/>
    <x v="0"/>
    <s v="San Jose"/>
    <x v="1"/>
    <n v="95123"/>
    <x v="1"/>
    <s v="OFF-PA-10004353"/>
    <x v="1"/>
    <x v="10"/>
    <s v="Southworth 25% Cotton Premium Laser Paper and Envelopes"/>
    <x v="792"/>
    <n v="2"/>
    <n v="0"/>
    <n v="19.180800000000001"/>
    <x v="1"/>
    <x v="0"/>
  </r>
  <r>
    <x v="9197"/>
    <x v="4595"/>
    <x v="1025"/>
    <x v="8"/>
    <x v="1"/>
    <s v="GM-14680"/>
    <s v="Greg Matthias"/>
    <x v="0"/>
    <x v="0"/>
    <s v="San Jose"/>
    <x v="1"/>
    <n v="95123"/>
    <x v="1"/>
    <s v="TEC-PH-10001817"/>
    <x v="2"/>
    <x v="7"/>
    <s v="Wilson Electronics DB Pro Signal Booster"/>
    <x v="5807"/>
    <n v="5"/>
    <n v="0.2"/>
    <n v="125.30000000000007"/>
    <x v="1"/>
    <x v="0"/>
  </r>
  <r>
    <x v="9198"/>
    <x v="4595"/>
    <x v="1025"/>
    <x v="8"/>
    <x v="1"/>
    <s v="GM-14680"/>
    <s v="Greg Matthias"/>
    <x v="0"/>
    <x v="0"/>
    <s v="San Jose"/>
    <x v="1"/>
    <n v="95123"/>
    <x v="1"/>
    <s v="OFF-SU-10004737"/>
    <x v="1"/>
    <x v="14"/>
    <s v="Acme Design Stainless Steel Bent Scissors"/>
    <x v="5808"/>
    <n v="6"/>
    <n v="0"/>
    <n v="11.0808"/>
    <x v="1"/>
    <x v="0"/>
  </r>
  <r>
    <x v="9199"/>
    <x v="4595"/>
    <x v="1025"/>
    <x v="8"/>
    <x v="1"/>
    <s v="GM-14680"/>
    <s v="Greg Matthias"/>
    <x v="0"/>
    <x v="0"/>
    <s v="San Jose"/>
    <x v="1"/>
    <n v="95123"/>
    <x v="1"/>
    <s v="FUR-CH-10002320"/>
    <x v="0"/>
    <x v="1"/>
    <s v="Hon Pagoda Stacking Chairs"/>
    <x v="5809"/>
    <n v="1"/>
    <n v="0.2"/>
    <n v="32.097999999999971"/>
    <x v="1"/>
    <x v="0"/>
  </r>
  <r>
    <x v="9200"/>
    <x v="4596"/>
    <x v="508"/>
    <x v="550"/>
    <x v="2"/>
    <s v="NR-18550"/>
    <s v="Nick Radford"/>
    <x v="0"/>
    <x v="0"/>
    <s v="Perth Amboy"/>
    <x v="30"/>
    <n v="8861"/>
    <x v="3"/>
    <s v="FUR-BO-10001337"/>
    <x v="0"/>
    <x v="0"/>
    <s v="O'Sullivan Living Dimensions 2-Shelf Bookcases"/>
    <x v="5810"/>
    <n v="1"/>
    <n v="0"/>
    <n v="12.097999999999999"/>
    <x v="3"/>
    <x v="0"/>
  </r>
  <r>
    <x v="9201"/>
    <x v="4596"/>
    <x v="508"/>
    <x v="550"/>
    <x v="2"/>
    <s v="NR-18550"/>
    <s v="Nick Radford"/>
    <x v="0"/>
    <x v="0"/>
    <s v="Perth Amboy"/>
    <x v="30"/>
    <n v="8861"/>
    <x v="3"/>
    <s v="OFF-BI-10004584"/>
    <x v="1"/>
    <x v="8"/>
    <s v="GBC ProClick 150 Presentation Binding System"/>
    <x v="5811"/>
    <n v="1"/>
    <n v="0"/>
    <n v="148.51060000000001"/>
    <x v="3"/>
    <x v="0"/>
  </r>
  <r>
    <x v="9202"/>
    <x v="4597"/>
    <x v="859"/>
    <x v="121"/>
    <x v="1"/>
    <s v="EH-13765"/>
    <s v="Edward Hooks"/>
    <x v="1"/>
    <x v="0"/>
    <s v="New York City"/>
    <x v="15"/>
    <n v="10011"/>
    <x v="3"/>
    <s v="OFF-BI-10004817"/>
    <x v="1"/>
    <x v="8"/>
    <s v="GBC Personal VeloBind Strips"/>
    <x v="1528"/>
    <n v="3"/>
    <n v="0.2"/>
    <n v="10.0632"/>
    <x v="3"/>
    <x v="0"/>
  </r>
  <r>
    <x v="9203"/>
    <x v="4597"/>
    <x v="859"/>
    <x v="121"/>
    <x v="1"/>
    <s v="EH-13765"/>
    <s v="Edward Hooks"/>
    <x v="1"/>
    <x v="0"/>
    <s v="New York City"/>
    <x v="15"/>
    <n v="10011"/>
    <x v="3"/>
    <s v="OFF-AR-10004602"/>
    <x v="1"/>
    <x v="6"/>
    <s v="Boston KS Multi-Size Manual Pencil Sharpener"/>
    <x v="1164"/>
    <n v="5"/>
    <n v="0"/>
    <n v="32.186000000000007"/>
    <x v="3"/>
    <x v="0"/>
  </r>
  <r>
    <x v="9204"/>
    <x v="4598"/>
    <x v="49"/>
    <x v="455"/>
    <x v="1"/>
    <s v="FH-14365"/>
    <s v="Fred Hopkins"/>
    <x v="1"/>
    <x v="0"/>
    <s v="Los Angeles"/>
    <x v="1"/>
    <n v="90004"/>
    <x v="1"/>
    <s v="OFF-AR-10001149"/>
    <x v="1"/>
    <x v="6"/>
    <s v="Sanford Colorific Colored Pencils, 12/Box"/>
    <x v="4173"/>
    <n v="8"/>
    <n v="0"/>
    <n v="6.911999999999999"/>
    <x v="1"/>
    <x v="1"/>
  </r>
  <r>
    <x v="9205"/>
    <x v="4599"/>
    <x v="438"/>
    <x v="180"/>
    <x v="3"/>
    <s v="BT-11680"/>
    <s v="Brian Thompson"/>
    <x v="0"/>
    <x v="0"/>
    <s v="Milford"/>
    <x v="29"/>
    <n v="6460"/>
    <x v="3"/>
    <s v="OFF-AR-10004817"/>
    <x v="1"/>
    <x v="6"/>
    <s v="Colorific Watercolor Pencils"/>
    <x v="1154"/>
    <n v="3"/>
    <n v="0"/>
    <n v="4.4891999999999985"/>
    <x v="3"/>
    <x v="0"/>
  </r>
  <r>
    <x v="9206"/>
    <x v="4599"/>
    <x v="438"/>
    <x v="180"/>
    <x v="3"/>
    <s v="BT-11680"/>
    <s v="Brian Thompson"/>
    <x v="0"/>
    <x v="0"/>
    <s v="Milford"/>
    <x v="29"/>
    <n v="6460"/>
    <x v="3"/>
    <s v="OFF-PA-10003797"/>
    <x v="1"/>
    <x v="10"/>
    <s v="Xerox 209"/>
    <x v="187"/>
    <n v="8"/>
    <n v="0"/>
    <n v="24.883200000000002"/>
    <x v="3"/>
    <x v="0"/>
  </r>
  <r>
    <x v="9207"/>
    <x v="4600"/>
    <x v="646"/>
    <x v="636"/>
    <x v="1"/>
    <s v="AB-10105"/>
    <s v="Adrian Barton"/>
    <x v="0"/>
    <x v="0"/>
    <s v="Bloomington"/>
    <x v="10"/>
    <n v="61701"/>
    <x v="2"/>
    <s v="TEC-AC-10000682"/>
    <x v="2"/>
    <x v="11"/>
    <s v="Kensington K72356US Mouse-in-a-Box USB Desktop Mouse"/>
    <x v="5812"/>
    <n v="3"/>
    <n v="0.2"/>
    <n v="7.4654999999999987"/>
    <x v="2"/>
    <x v="0"/>
  </r>
  <r>
    <x v="9208"/>
    <x v="4601"/>
    <x v="646"/>
    <x v="527"/>
    <x v="0"/>
    <s v="SC-20230"/>
    <s v="Scot Coram"/>
    <x v="1"/>
    <x v="0"/>
    <s v="Seattle"/>
    <x v="4"/>
    <n v="98105"/>
    <x v="1"/>
    <s v="OFF-ST-10003996"/>
    <x v="1"/>
    <x v="4"/>
    <s v="Letter/Legal File Tote with Clear Snap-On Lid, Black Granite"/>
    <x v="5813"/>
    <n v="1"/>
    <n v="0"/>
    <n v="4.1755999999999993"/>
    <x v="1"/>
    <x v="0"/>
  </r>
  <r>
    <x v="9209"/>
    <x v="4602"/>
    <x v="157"/>
    <x v="93"/>
    <x v="0"/>
    <s v="RS-19870"/>
    <s v="Roy Skaria"/>
    <x v="2"/>
    <x v="0"/>
    <s v="Burlington"/>
    <x v="23"/>
    <n v="52601"/>
    <x v="2"/>
    <s v="OFF-EN-10003160"/>
    <x v="1"/>
    <x v="12"/>
    <s v="Pastel Pink Envelopes"/>
    <x v="6"/>
    <n v="1"/>
    <n v="0"/>
    <n v="3.4944000000000002"/>
    <x v="2"/>
    <x v="0"/>
  </r>
  <r>
    <x v="9210"/>
    <x v="4602"/>
    <x v="157"/>
    <x v="93"/>
    <x v="0"/>
    <s v="RS-19870"/>
    <s v="Roy Skaria"/>
    <x v="2"/>
    <x v="0"/>
    <s v="Burlington"/>
    <x v="23"/>
    <n v="52601"/>
    <x v="2"/>
    <s v="OFF-BI-10002012"/>
    <x v="1"/>
    <x v="8"/>
    <s v="Wilson Jones Easy Flow II Sheet Lifters"/>
    <x v="5592"/>
    <n v="3"/>
    <n v="0"/>
    <n v="2.5920000000000001"/>
    <x v="2"/>
    <x v="0"/>
  </r>
  <r>
    <x v="9211"/>
    <x v="4603"/>
    <x v="948"/>
    <x v="1227"/>
    <x v="1"/>
    <s v="AI-10855"/>
    <s v="Arianne Irving"/>
    <x v="0"/>
    <x v="0"/>
    <s v="Roseville"/>
    <x v="1"/>
    <n v="95661"/>
    <x v="1"/>
    <s v="OFF-PA-10002105"/>
    <x v="1"/>
    <x v="10"/>
    <s v="Xerox 223"/>
    <x v="541"/>
    <n v="3"/>
    <n v="0"/>
    <n v="9.3312000000000008"/>
    <x v="1"/>
    <x v="0"/>
  </r>
  <r>
    <x v="9212"/>
    <x v="4604"/>
    <x v="589"/>
    <x v="345"/>
    <x v="1"/>
    <s v="DJ-13420"/>
    <s v="Denny Joy"/>
    <x v="1"/>
    <x v="0"/>
    <s v="San Francisco"/>
    <x v="1"/>
    <n v="94110"/>
    <x v="1"/>
    <s v="FUR-FU-10000397"/>
    <x v="0"/>
    <x v="5"/>
    <s v="Luxo Economy Swing Arm Lamp"/>
    <x v="1155"/>
    <n v="2"/>
    <n v="0"/>
    <n v="11.166400000000003"/>
    <x v="1"/>
    <x v="0"/>
  </r>
  <r>
    <x v="9213"/>
    <x v="4604"/>
    <x v="589"/>
    <x v="345"/>
    <x v="1"/>
    <s v="DJ-13420"/>
    <s v="Denny Joy"/>
    <x v="1"/>
    <x v="0"/>
    <s v="San Francisco"/>
    <x v="1"/>
    <n v="94110"/>
    <x v="1"/>
    <s v="FUR-FU-10000758"/>
    <x v="0"/>
    <x v="5"/>
    <s v="DAX Natural Wood-Tone Poster Frame"/>
    <x v="4092"/>
    <n v="3"/>
    <n v="0"/>
    <n v="28.598399999999994"/>
    <x v="1"/>
    <x v="0"/>
  </r>
  <r>
    <x v="9214"/>
    <x v="4605"/>
    <x v="1033"/>
    <x v="725"/>
    <x v="2"/>
    <s v="BF-10975"/>
    <s v="Barbara Fisher"/>
    <x v="1"/>
    <x v="0"/>
    <s v="Philadelphia"/>
    <x v="9"/>
    <n v="19120"/>
    <x v="3"/>
    <s v="OFF-LA-10004677"/>
    <x v="1"/>
    <x v="2"/>
    <s v="Self-Adhesive Address Labels for Typewriters with Dispenser Box"/>
    <x v="5814"/>
    <n v="7"/>
    <n v="0.2"/>
    <n v="6.9741"/>
    <x v="3"/>
    <x v="0"/>
  </r>
  <r>
    <x v="9215"/>
    <x v="4606"/>
    <x v="831"/>
    <x v="482"/>
    <x v="1"/>
    <s v="TH-21235"/>
    <s v="Tiffany House"/>
    <x v="1"/>
    <x v="0"/>
    <s v="Los Angeles"/>
    <x v="1"/>
    <n v="90049"/>
    <x v="1"/>
    <s v="OFF-PA-10004451"/>
    <x v="1"/>
    <x v="10"/>
    <s v="Xerox 222"/>
    <x v="56"/>
    <n v="5"/>
    <n v="0"/>
    <n v="15.552000000000001"/>
    <x v="1"/>
    <x v="0"/>
  </r>
  <r>
    <x v="9216"/>
    <x v="4607"/>
    <x v="221"/>
    <x v="524"/>
    <x v="1"/>
    <s v="JG-15310"/>
    <s v="Jason Gross"/>
    <x v="1"/>
    <x v="0"/>
    <s v="Odessa"/>
    <x v="5"/>
    <n v="79762"/>
    <x v="2"/>
    <s v="OFF-AP-10002311"/>
    <x v="1"/>
    <x v="9"/>
    <s v="Holmes Replacement Filter for HEPA Air Cleaner, Very Large Room, HEPA Filter"/>
    <x v="5815"/>
    <n v="1"/>
    <n v="0.8"/>
    <n v="-24.771599999999999"/>
    <x v="2"/>
    <x v="0"/>
  </r>
  <r>
    <x v="9217"/>
    <x v="4608"/>
    <x v="237"/>
    <x v="251"/>
    <x v="2"/>
    <s v="AW-10930"/>
    <s v="Arthur Wiediger"/>
    <x v="2"/>
    <x v="0"/>
    <s v="Minneapolis"/>
    <x v="11"/>
    <n v="55407"/>
    <x v="2"/>
    <s v="OFF-EN-10004459"/>
    <x v="1"/>
    <x v="12"/>
    <s v="Security-Tint Envelopes"/>
    <x v="770"/>
    <n v="2"/>
    <n v="0"/>
    <n v="7.4871999999999996"/>
    <x v="2"/>
    <x v="0"/>
  </r>
  <r>
    <x v="9218"/>
    <x v="4609"/>
    <x v="748"/>
    <x v="918"/>
    <x v="1"/>
    <s v="JW-15955"/>
    <s v="Joni Wasserman"/>
    <x v="0"/>
    <x v="0"/>
    <s v="Philadelphia"/>
    <x v="9"/>
    <n v="19120"/>
    <x v="3"/>
    <s v="OFF-ST-10002352"/>
    <x v="1"/>
    <x v="4"/>
    <s v="Iris Project Case"/>
    <x v="5219"/>
    <n v="7"/>
    <n v="0.2"/>
    <n v="3.3515999999999977"/>
    <x v="3"/>
    <x v="0"/>
  </r>
  <r>
    <x v="9219"/>
    <x v="4609"/>
    <x v="748"/>
    <x v="918"/>
    <x v="1"/>
    <s v="JW-15955"/>
    <s v="Joni Wasserman"/>
    <x v="0"/>
    <x v="0"/>
    <s v="Philadelphia"/>
    <x v="9"/>
    <n v="19120"/>
    <x v="3"/>
    <s v="FUR-BO-10000780"/>
    <x v="0"/>
    <x v="0"/>
    <s v="O'Sullivan Plantations 2-Door Library in Landvery Oak"/>
    <x v="5771"/>
    <n v="3"/>
    <n v="0.5"/>
    <n v="-204.99959999999996"/>
    <x v="3"/>
    <x v="0"/>
  </r>
  <r>
    <x v="9220"/>
    <x v="4610"/>
    <x v="119"/>
    <x v="518"/>
    <x v="2"/>
    <s v="MH-18025"/>
    <s v="Michelle Huthwaite"/>
    <x v="0"/>
    <x v="0"/>
    <s v="Lafayette"/>
    <x v="28"/>
    <n v="70506"/>
    <x v="0"/>
    <s v="OFF-LA-10000248"/>
    <x v="1"/>
    <x v="2"/>
    <s v="Avery 52"/>
    <x v="469"/>
    <n v="3"/>
    <n v="0"/>
    <n v="5.2028999999999996"/>
    <x v="0"/>
    <x v="0"/>
  </r>
  <r>
    <x v="9221"/>
    <x v="4610"/>
    <x v="119"/>
    <x v="518"/>
    <x v="2"/>
    <s v="MH-18025"/>
    <s v="Michelle Huthwaite"/>
    <x v="0"/>
    <x v="0"/>
    <s v="Lafayette"/>
    <x v="28"/>
    <n v="70506"/>
    <x v="0"/>
    <s v="FUR-TA-10003473"/>
    <x v="0"/>
    <x v="3"/>
    <s v="Bretford Rectangular Conference Table Tops"/>
    <x v="5816"/>
    <n v="4"/>
    <n v="0"/>
    <n v="346.03960000000006"/>
    <x v="0"/>
    <x v="0"/>
  </r>
  <r>
    <x v="9222"/>
    <x v="4610"/>
    <x v="119"/>
    <x v="518"/>
    <x v="2"/>
    <s v="MH-18025"/>
    <s v="Michelle Huthwaite"/>
    <x v="0"/>
    <x v="0"/>
    <s v="Lafayette"/>
    <x v="28"/>
    <n v="70506"/>
    <x v="0"/>
    <s v="OFF-PA-10004355"/>
    <x v="1"/>
    <x v="10"/>
    <s v="Xerox 231"/>
    <x v="243"/>
    <n v="4"/>
    <n v="0"/>
    <n v="12.441600000000001"/>
    <x v="0"/>
    <x v="0"/>
  </r>
  <r>
    <x v="9223"/>
    <x v="4611"/>
    <x v="259"/>
    <x v="276"/>
    <x v="3"/>
    <s v="FM-14290"/>
    <s v="Frank Merwin"/>
    <x v="2"/>
    <x v="0"/>
    <s v="Bryan"/>
    <x v="5"/>
    <n v="77803"/>
    <x v="2"/>
    <s v="OFF-BI-10001308"/>
    <x v="1"/>
    <x v="8"/>
    <s v="GBC Standard Plastic Binding Systems' Combs"/>
    <x v="5817"/>
    <n v="6"/>
    <n v="0.8"/>
    <n v="-13.188000000000009"/>
    <x v="2"/>
    <x v="0"/>
  </r>
  <r>
    <x v="9224"/>
    <x v="4611"/>
    <x v="259"/>
    <x v="276"/>
    <x v="3"/>
    <s v="FM-14290"/>
    <s v="Frank Merwin"/>
    <x v="2"/>
    <x v="0"/>
    <s v="Bryan"/>
    <x v="5"/>
    <n v="77803"/>
    <x v="2"/>
    <s v="OFF-BI-10003094"/>
    <x v="1"/>
    <x v="8"/>
    <s v="Self-Adhesive Ring Binder Labels"/>
    <x v="5818"/>
    <n v="2"/>
    <n v="0.8"/>
    <n v="-2.3232000000000008"/>
    <x v="2"/>
    <x v="0"/>
  </r>
  <r>
    <x v="9225"/>
    <x v="4611"/>
    <x v="259"/>
    <x v="276"/>
    <x v="3"/>
    <s v="FM-14290"/>
    <s v="Frank Merwin"/>
    <x v="2"/>
    <x v="0"/>
    <s v="Bryan"/>
    <x v="5"/>
    <n v="77803"/>
    <x v="2"/>
    <s v="OFF-BI-10004040"/>
    <x v="1"/>
    <x v="8"/>
    <s v="Wilson Jones Impact Binders"/>
    <x v="5819"/>
    <n v="4"/>
    <n v="0.8"/>
    <n v="-6.4232000000000014"/>
    <x v="2"/>
    <x v="0"/>
  </r>
  <r>
    <x v="9226"/>
    <x v="4611"/>
    <x v="259"/>
    <x v="276"/>
    <x v="3"/>
    <s v="FM-14290"/>
    <s v="Frank Merwin"/>
    <x v="2"/>
    <x v="0"/>
    <s v="Bryan"/>
    <x v="5"/>
    <n v="77803"/>
    <x v="2"/>
    <s v="OFF-ST-10002485"/>
    <x v="1"/>
    <x v="4"/>
    <s v="Rogers Deluxe File Chest"/>
    <x v="5820"/>
    <n v="3"/>
    <n v="0.2"/>
    <n v="-12.528600000000001"/>
    <x v="2"/>
    <x v="0"/>
  </r>
  <r>
    <x v="9227"/>
    <x v="4612"/>
    <x v="498"/>
    <x v="540"/>
    <x v="1"/>
    <s v="GZ-14545"/>
    <s v="George Zrebassa"/>
    <x v="1"/>
    <x v="0"/>
    <s v="Los Angeles"/>
    <x v="1"/>
    <n v="90008"/>
    <x v="1"/>
    <s v="OFF-AP-10001205"/>
    <x v="1"/>
    <x v="9"/>
    <s v="Belkin 5 Outlet SurgeMaster Power Centers"/>
    <x v="5821"/>
    <n v="7"/>
    <n v="0"/>
    <n v="106.78080000000003"/>
    <x v="1"/>
    <x v="0"/>
  </r>
  <r>
    <x v="9228"/>
    <x v="4613"/>
    <x v="935"/>
    <x v="1082"/>
    <x v="3"/>
    <s v="TC-21535"/>
    <s v="Tracy Collins"/>
    <x v="2"/>
    <x v="0"/>
    <s v="Los Angeles"/>
    <x v="1"/>
    <n v="90049"/>
    <x v="1"/>
    <s v="OFF-AR-10001868"/>
    <x v="1"/>
    <x v="6"/>
    <s v="Prang Dustless Chalk Sticks"/>
    <x v="1336"/>
    <n v="4"/>
    <n v="0"/>
    <n v="3.36"/>
    <x v="1"/>
    <x v="0"/>
  </r>
  <r>
    <x v="9229"/>
    <x v="4614"/>
    <x v="283"/>
    <x v="239"/>
    <x v="2"/>
    <s v="TB-21520"/>
    <s v="Tracy Blumstein"/>
    <x v="0"/>
    <x v="0"/>
    <s v="Los Angeles"/>
    <x v="1"/>
    <n v="90045"/>
    <x v="1"/>
    <s v="OFF-BI-10003429"/>
    <x v="1"/>
    <x v="8"/>
    <s v="Cardinal HOLDit! Binder Insert Strips,Extra Strips"/>
    <x v="5822"/>
    <n v="3"/>
    <n v="0.2"/>
    <n v="5.5070999999999994"/>
    <x v="1"/>
    <x v="0"/>
  </r>
  <r>
    <x v="9230"/>
    <x v="4614"/>
    <x v="283"/>
    <x v="239"/>
    <x v="2"/>
    <s v="TB-21520"/>
    <s v="Tracy Blumstein"/>
    <x v="0"/>
    <x v="0"/>
    <s v="Los Angeles"/>
    <x v="1"/>
    <n v="90045"/>
    <x v="1"/>
    <s v="OFF-PA-10002689"/>
    <x v="1"/>
    <x v="10"/>
    <s v="Weyerhaeuser First Choice Laser/Copy Paper (20Lb. and 88 Bright)"/>
    <x v="713"/>
    <n v="9"/>
    <n v="0"/>
    <n v="27.993600000000001"/>
    <x v="1"/>
    <x v="0"/>
  </r>
  <r>
    <x v="9231"/>
    <x v="4615"/>
    <x v="422"/>
    <x v="252"/>
    <x v="1"/>
    <s v="RP-19390"/>
    <s v="Resi Pölking"/>
    <x v="0"/>
    <x v="0"/>
    <s v="Phoenix"/>
    <x v="16"/>
    <n v="85023"/>
    <x v="1"/>
    <s v="OFF-BI-10003650"/>
    <x v="1"/>
    <x v="8"/>
    <s v="GBC DocuBind 300 Electric Binding Machine"/>
    <x v="5823"/>
    <n v="6"/>
    <n v="0.7"/>
    <n v="-694.29359999999997"/>
    <x v="1"/>
    <x v="0"/>
  </r>
  <r>
    <x v="9232"/>
    <x v="4616"/>
    <x v="476"/>
    <x v="479"/>
    <x v="1"/>
    <s v="LR-16915"/>
    <s v="Lena Radford"/>
    <x v="0"/>
    <x v="0"/>
    <s v="Los Angeles"/>
    <x v="1"/>
    <n v="90036"/>
    <x v="1"/>
    <s v="FUR-FU-10001889"/>
    <x v="0"/>
    <x v="5"/>
    <s v="Ultra Door Pull Handle"/>
    <x v="5824"/>
    <n v="9"/>
    <n v="0"/>
    <n v="31.244399999999995"/>
    <x v="1"/>
    <x v="1"/>
  </r>
  <r>
    <x v="9233"/>
    <x v="4616"/>
    <x v="476"/>
    <x v="479"/>
    <x v="1"/>
    <s v="LR-16915"/>
    <s v="Lena Radford"/>
    <x v="0"/>
    <x v="0"/>
    <s v="Los Angeles"/>
    <x v="1"/>
    <n v="90036"/>
    <x v="1"/>
    <s v="OFF-ST-10000321"/>
    <x v="1"/>
    <x v="4"/>
    <s v="Akro Stacking Bins"/>
    <x v="5825"/>
    <n v="3"/>
    <n v="0"/>
    <n v="0.94679999999999698"/>
    <x v="1"/>
    <x v="1"/>
  </r>
  <r>
    <x v="9234"/>
    <x v="4616"/>
    <x v="476"/>
    <x v="479"/>
    <x v="1"/>
    <s v="LR-16915"/>
    <s v="Lena Radford"/>
    <x v="0"/>
    <x v="0"/>
    <s v="Los Angeles"/>
    <x v="1"/>
    <n v="90036"/>
    <x v="1"/>
    <s v="TEC-PH-10001530"/>
    <x v="2"/>
    <x v="7"/>
    <s v="Cisco Unified IP Phone 7945G VoIP phone"/>
    <x v="2707"/>
    <n v="4"/>
    <n v="0.2"/>
    <n v="68.197999999999979"/>
    <x v="1"/>
    <x v="1"/>
  </r>
  <r>
    <x v="9235"/>
    <x v="4616"/>
    <x v="476"/>
    <x v="479"/>
    <x v="1"/>
    <s v="LR-16915"/>
    <s v="Lena Radford"/>
    <x v="0"/>
    <x v="0"/>
    <s v="Los Angeles"/>
    <x v="1"/>
    <n v="90036"/>
    <x v="1"/>
    <s v="OFF-AR-10004752"/>
    <x v="1"/>
    <x v="6"/>
    <s v="Blackstonian Pencils"/>
    <x v="5476"/>
    <n v="7"/>
    <n v="0"/>
    <n v="5.2332000000000001"/>
    <x v="1"/>
    <x v="1"/>
  </r>
  <r>
    <x v="9236"/>
    <x v="4616"/>
    <x v="476"/>
    <x v="479"/>
    <x v="1"/>
    <s v="LR-16915"/>
    <s v="Lena Radford"/>
    <x v="0"/>
    <x v="0"/>
    <s v="Los Angeles"/>
    <x v="1"/>
    <n v="90036"/>
    <x v="1"/>
    <s v="FUR-TA-10001539"/>
    <x v="0"/>
    <x v="3"/>
    <s v="Chromcraft Rectangular Conference Tables"/>
    <x v="2675"/>
    <n v="3"/>
    <n v="0.2"/>
    <n v="28.436399999999935"/>
    <x v="1"/>
    <x v="1"/>
  </r>
  <r>
    <x v="9237"/>
    <x v="4616"/>
    <x v="476"/>
    <x v="479"/>
    <x v="1"/>
    <s v="LR-16915"/>
    <s v="Lena Radford"/>
    <x v="0"/>
    <x v="0"/>
    <s v="Los Angeles"/>
    <x v="1"/>
    <n v="90036"/>
    <x v="1"/>
    <s v="OFF-BI-10001553"/>
    <x v="1"/>
    <x v="8"/>
    <s v="SpineVue Locking Slant-D Ring Binders by Cardinal"/>
    <x v="1775"/>
    <n v="1"/>
    <n v="0.2"/>
    <n v="2.5591999999999997"/>
    <x v="1"/>
    <x v="1"/>
  </r>
  <r>
    <x v="9238"/>
    <x v="4617"/>
    <x v="512"/>
    <x v="556"/>
    <x v="2"/>
    <s v="MM-17260"/>
    <s v="Magdelene Morse"/>
    <x v="0"/>
    <x v="0"/>
    <s v="Columbus"/>
    <x v="24"/>
    <n v="43229"/>
    <x v="3"/>
    <s v="FUR-FU-10003601"/>
    <x v="0"/>
    <x v="5"/>
    <s v="Deflect-o RollaMat Studded, Beveled Mat for Medium Pile Carpeting"/>
    <x v="5826"/>
    <n v="2"/>
    <n v="0.2"/>
    <n v="-3.6892000000000067"/>
    <x v="3"/>
    <x v="0"/>
  </r>
  <r>
    <x v="9239"/>
    <x v="4618"/>
    <x v="855"/>
    <x v="40"/>
    <x v="1"/>
    <s v="NB-18655"/>
    <s v="Nona Balk"/>
    <x v="1"/>
    <x v="0"/>
    <s v="Tallahassee"/>
    <x v="2"/>
    <n v="32303"/>
    <x v="0"/>
    <s v="OFF-PA-10001685"/>
    <x v="1"/>
    <x v="10"/>
    <s v="Easy-staple paper"/>
    <x v="5827"/>
    <n v="7"/>
    <n v="0.2"/>
    <n v="20.584200000000003"/>
    <x v="0"/>
    <x v="0"/>
  </r>
  <r>
    <x v="9240"/>
    <x v="4618"/>
    <x v="855"/>
    <x v="40"/>
    <x v="1"/>
    <s v="NB-18655"/>
    <s v="Nona Balk"/>
    <x v="1"/>
    <x v="0"/>
    <s v="Tallahassee"/>
    <x v="2"/>
    <n v="32303"/>
    <x v="0"/>
    <s v="OFF-BI-10001097"/>
    <x v="1"/>
    <x v="8"/>
    <s v="Avery Hole Reinforcements"/>
    <x v="1564"/>
    <n v="3"/>
    <n v="0.7"/>
    <n v="-3.9248999999999974"/>
    <x v="0"/>
    <x v="0"/>
  </r>
  <r>
    <x v="9241"/>
    <x v="4618"/>
    <x v="855"/>
    <x v="40"/>
    <x v="1"/>
    <s v="NB-18655"/>
    <s v="Nona Balk"/>
    <x v="1"/>
    <x v="0"/>
    <s v="Tallahassee"/>
    <x v="2"/>
    <n v="32303"/>
    <x v="0"/>
    <s v="OFF-AR-10001662"/>
    <x v="1"/>
    <x v="6"/>
    <s v="Rogers Handheld Barrel Pencil Sharpener"/>
    <x v="5828"/>
    <n v="3"/>
    <n v="0.2"/>
    <n v="0.57540000000000058"/>
    <x v="0"/>
    <x v="0"/>
  </r>
  <r>
    <x v="9242"/>
    <x v="4619"/>
    <x v="868"/>
    <x v="1160"/>
    <x v="1"/>
    <s v="DS-13030"/>
    <s v="Darrin Sayre"/>
    <x v="2"/>
    <x v="0"/>
    <s v="San Francisco"/>
    <x v="1"/>
    <n v="94122"/>
    <x v="1"/>
    <s v="OFF-BI-10002609"/>
    <x v="1"/>
    <x v="8"/>
    <s v="Avery Hidden Tab Dividers for Binding Systems"/>
    <x v="1494"/>
    <n v="6"/>
    <n v="0.2"/>
    <n v="4.6487999999999987"/>
    <x v="1"/>
    <x v="0"/>
  </r>
  <r>
    <x v="9243"/>
    <x v="4619"/>
    <x v="868"/>
    <x v="1160"/>
    <x v="1"/>
    <s v="DS-13030"/>
    <s v="Darrin Sayre"/>
    <x v="2"/>
    <x v="0"/>
    <s v="San Francisco"/>
    <x v="1"/>
    <n v="94122"/>
    <x v="1"/>
    <s v="FUR-BO-10004218"/>
    <x v="0"/>
    <x v="0"/>
    <s v="Bush Heritage Pine Collection 5-Shelf Bookcase, Albany Pine Finish, *Special Order"/>
    <x v="1005"/>
    <n v="1"/>
    <n v="0.15"/>
    <n v="7.0489999999999995"/>
    <x v="1"/>
    <x v="0"/>
  </r>
  <r>
    <x v="9244"/>
    <x v="4619"/>
    <x v="868"/>
    <x v="1160"/>
    <x v="1"/>
    <s v="DS-13030"/>
    <s v="Darrin Sayre"/>
    <x v="2"/>
    <x v="0"/>
    <s v="San Francisco"/>
    <x v="1"/>
    <n v="94122"/>
    <x v="1"/>
    <s v="OFF-AR-10003251"/>
    <x v="1"/>
    <x v="6"/>
    <s v="Prang Drawing Pencil Set"/>
    <x v="348"/>
    <n v="2"/>
    <n v="0"/>
    <n v="2.2239999999999998"/>
    <x v="1"/>
    <x v="0"/>
  </r>
  <r>
    <x v="9245"/>
    <x v="4619"/>
    <x v="868"/>
    <x v="1160"/>
    <x v="1"/>
    <s v="DS-13030"/>
    <s v="Darrin Sayre"/>
    <x v="2"/>
    <x v="0"/>
    <s v="San Francisco"/>
    <x v="1"/>
    <n v="94122"/>
    <x v="1"/>
    <s v="OFF-PA-10002365"/>
    <x v="1"/>
    <x v="10"/>
    <s v="Xerox 1967"/>
    <x v="56"/>
    <n v="5"/>
    <n v="0"/>
    <n v="15.552000000000001"/>
    <x v="1"/>
    <x v="0"/>
  </r>
  <r>
    <x v="9246"/>
    <x v="4620"/>
    <x v="1053"/>
    <x v="393"/>
    <x v="1"/>
    <s v="VF-21715"/>
    <s v="Vicky Freymann"/>
    <x v="2"/>
    <x v="0"/>
    <s v="San Francisco"/>
    <x v="1"/>
    <n v="94109"/>
    <x v="1"/>
    <s v="OFF-AR-10003651"/>
    <x v="1"/>
    <x v="6"/>
    <s v="Newell 350"/>
    <x v="296"/>
    <n v="3"/>
    <n v="0"/>
    <n v="2.8535999999999988"/>
    <x v="1"/>
    <x v="0"/>
  </r>
  <r>
    <x v="9247"/>
    <x v="4620"/>
    <x v="1053"/>
    <x v="393"/>
    <x v="1"/>
    <s v="VF-21715"/>
    <s v="Vicky Freymann"/>
    <x v="2"/>
    <x v="0"/>
    <s v="San Francisco"/>
    <x v="1"/>
    <n v="94109"/>
    <x v="1"/>
    <s v="OFF-AR-10003732"/>
    <x v="1"/>
    <x v="6"/>
    <s v="Newell 333"/>
    <x v="1104"/>
    <n v="1"/>
    <n v="0"/>
    <n v="0.72279999999999989"/>
    <x v="1"/>
    <x v="0"/>
  </r>
  <r>
    <x v="9248"/>
    <x v="4621"/>
    <x v="338"/>
    <x v="954"/>
    <x v="1"/>
    <s v="SW-20275"/>
    <s v="Scott Williamson"/>
    <x v="0"/>
    <x v="0"/>
    <s v="New York City"/>
    <x v="15"/>
    <n v="10009"/>
    <x v="3"/>
    <s v="OFF-BI-10002557"/>
    <x v="1"/>
    <x v="8"/>
    <s v="Presstex Flexible Ring Binders"/>
    <x v="1034"/>
    <n v="1"/>
    <n v="0.2"/>
    <n v="1.3649999999999998"/>
    <x v="3"/>
    <x v="0"/>
  </r>
  <r>
    <x v="9249"/>
    <x v="4621"/>
    <x v="338"/>
    <x v="954"/>
    <x v="1"/>
    <s v="SW-20275"/>
    <s v="Scott Williamson"/>
    <x v="0"/>
    <x v="0"/>
    <s v="New York City"/>
    <x v="15"/>
    <n v="10009"/>
    <x v="3"/>
    <s v="TEC-PH-10003691"/>
    <x v="2"/>
    <x v="7"/>
    <s v="BlackBerry Q10"/>
    <x v="1867"/>
    <n v="7"/>
    <n v="0"/>
    <n v="220.48250000000002"/>
    <x v="3"/>
    <x v="0"/>
  </r>
  <r>
    <x v="9250"/>
    <x v="4622"/>
    <x v="499"/>
    <x v="296"/>
    <x v="1"/>
    <s v="PW-19030"/>
    <s v="Pauline Webber"/>
    <x v="1"/>
    <x v="0"/>
    <s v="Marion"/>
    <x v="23"/>
    <n v="52302"/>
    <x v="2"/>
    <s v="OFF-BI-10001107"/>
    <x v="1"/>
    <x v="8"/>
    <s v="GBC White Gloss Covers, Plain Front"/>
    <x v="5829"/>
    <n v="8"/>
    <n v="0"/>
    <n v="54.444800000000001"/>
    <x v="2"/>
    <x v="0"/>
  </r>
  <r>
    <x v="9251"/>
    <x v="4623"/>
    <x v="580"/>
    <x v="494"/>
    <x v="1"/>
    <s v="KD-16615"/>
    <s v="Ken Dana"/>
    <x v="1"/>
    <x v="0"/>
    <s v="Los Angeles"/>
    <x v="1"/>
    <n v="90008"/>
    <x v="1"/>
    <s v="OFF-BI-10004224"/>
    <x v="1"/>
    <x v="8"/>
    <s v="Catalog Binders with Expanding Posts"/>
    <x v="3850"/>
    <n v="2"/>
    <n v="0.2"/>
    <n v="33.639999999999986"/>
    <x v="1"/>
    <x v="1"/>
  </r>
  <r>
    <x v="9252"/>
    <x v="4624"/>
    <x v="397"/>
    <x v="425"/>
    <x v="0"/>
    <s v="DO-13645"/>
    <s v="Doug O'Connell"/>
    <x v="0"/>
    <x v="0"/>
    <s v="Pine Bluff"/>
    <x v="36"/>
    <n v="71603"/>
    <x v="0"/>
    <s v="TEC-AC-10001114"/>
    <x v="2"/>
    <x v="11"/>
    <s v="Microsoft Wireless Mobile Mouse 4000"/>
    <x v="1723"/>
    <n v="5"/>
    <n v="0"/>
    <n v="63.983999999999988"/>
    <x v="0"/>
    <x v="0"/>
  </r>
  <r>
    <x v="9253"/>
    <x v="4624"/>
    <x v="397"/>
    <x v="425"/>
    <x v="0"/>
    <s v="DO-13645"/>
    <s v="Doug O'Connell"/>
    <x v="0"/>
    <x v="0"/>
    <s v="Pine Bluff"/>
    <x v="36"/>
    <n v="71603"/>
    <x v="0"/>
    <s v="OFF-PA-10002005"/>
    <x v="1"/>
    <x v="10"/>
    <s v="Xerox 225"/>
    <x v="91"/>
    <n v="2"/>
    <n v="0"/>
    <n v="6.2208000000000006"/>
    <x v="0"/>
    <x v="0"/>
  </r>
  <r>
    <x v="9254"/>
    <x v="4625"/>
    <x v="1058"/>
    <x v="1147"/>
    <x v="0"/>
    <s v="GA-14725"/>
    <s v="Guy Armstrong"/>
    <x v="0"/>
    <x v="0"/>
    <s v="Columbia"/>
    <x v="25"/>
    <n v="65203"/>
    <x v="2"/>
    <s v="FUR-CH-10001146"/>
    <x v="0"/>
    <x v="1"/>
    <s v="Global Value Mid-Back Manager's Chair, Gray"/>
    <x v="5830"/>
    <n v="1"/>
    <n v="0"/>
    <n v="15.222499999999997"/>
    <x v="2"/>
    <x v="0"/>
  </r>
  <r>
    <x v="9255"/>
    <x v="4625"/>
    <x v="1058"/>
    <x v="1147"/>
    <x v="0"/>
    <s v="GA-14725"/>
    <s v="Guy Armstrong"/>
    <x v="0"/>
    <x v="0"/>
    <s v="Columbia"/>
    <x v="25"/>
    <n v="65203"/>
    <x v="2"/>
    <s v="OFF-LA-10004853"/>
    <x v="1"/>
    <x v="2"/>
    <s v="Avery 483"/>
    <x v="1830"/>
    <n v="3"/>
    <n v="0"/>
    <n v="6.8723999999999998"/>
    <x v="2"/>
    <x v="0"/>
  </r>
  <r>
    <x v="9256"/>
    <x v="4625"/>
    <x v="1058"/>
    <x v="1147"/>
    <x v="0"/>
    <s v="GA-14725"/>
    <s v="Guy Armstrong"/>
    <x v="0"/>
    <x v="0"/>
    <s v="Columbia"/>
    <x v="25"/>
    <n v="65203"/>
    <x v="2"/>
    <s v="OFF-BI-10004728"/>
    <x v="1"/>
    <x v="8"/>
    <s v="Wilson Jones Turn Tabs Binder Tool for Ring Binders"/>
    <x v="1328"/>
    <n v="2"/>
    <n v="0"/>
    <n v="4.4344000000000001"/>
    <x v="2"/>
    <x v="0"/>
  </r>
  <r>
    <x v="9257"/>
    <x v="4625"/>
    <x v="1058"/>
    <x v="1147"/>
    <x v="0"/>
    <s v="GA-14725"/>
    <s v="Guy Armstrong"/>
    <x v="0"/>
    <x v="0"/>
    <s v="Columbia"/>
    <x v="25"/>
    <n v="65203"/>
    <x v="2"/>
    <s v="FUR-FU-10002298"/>
    <x v="0"/>
    <x v="5"/>
    <s v="Rubbermaid ClusterMat Chairmats, Mat Size- 66&quot; x 60&quot;, Lip 20&quot; x 11&quot; -90 Degree Angle"/>
    <x v="743"/>
    <n v="3"/>
    <n v="0"/>
    <n v="53.270399999999995"/>
    <x v="2"/>
    <x v="0"/>
  </r>
  <r>
    <x v="9258"/>
    <x v="4625"/>
    <x v="1058"/>
    <x v="1147"/>
    <x v="0"/>
    <s v="GA-14725"/>
    <s v="Guy Armstrong"/>
    <x v="0"/>
    <x v="0"/>
    <s v="Columbia"/>
    <x v="25"/>
    <n v="65203"/>
    <x v="2"/>
    <s v="OFF-BI-10004654"/>
    <x v="1"/>
    <x v="8"/>
    <s v="VariCap6 Expandable Binder"/>
    <x v="5831"/>
    <n v="3"/>
    <n v="0"/>
    <n v="24.393000000000001"/>
    <x v="2"/>
    <x v="0"/>
  </r>
  <r>
    <x v="9259"/>
    <x v="4625"/>
    <x v="1058"/>
    <x v="1147"/>
    <x v="0"/>
    <s v="GA-14725"/>
    <s v="Guy Armstrong"/>
    <x v="0"/>
    <x v="0"/>
    <s v="Columbia"/>
    <x v="25"/>
    <n v="65203"/>
    <x v="2"/>
    <s v="OFF-ST-10002583"/>
    <x v="1"/>
    <x v="4"/>
    <s v="Fellowes Neat Ideas Storage Cubes"/>
    <x v="647"/>
    <n v="2"/>
    <n v="0"/>
    <n v="2.598399999999998"/>
    <x v="2"/>
    <x v="0"/>
  </r>
  <r>
    <x v="9260"/>
    <x v="4626"/>
    <x v="343"/>
    <x v="773"/>
    <x v="0"/>
    <s v="JL-15505"/>
    <s v="Jeremy Lonsdale"/>
    <x v="0"/>
    <x v="0"/>
    <s v="Aberdeen"/>
    <x v="44"/>
    <n v="57401"/>
    <x v="2"/>
    <s v="OFF-SU-10004661"/>
    <x v="1"/>
    <x v="14"/>
    <s v="Acme Titanium Bonded Scissors"/>
    <x v="4198"/>
    <n v="3"/>
    <n v="0"/>
    <n v="6.63"/>
    <x v="2"/>
    <x v="0"/>
  </r>
  <r>
    <x v="9261"/>
    <x v="4627"/>
    <x v="264"/>
    <x v="1198"/>
    <x v="3"/>
    <s v="SU-20665"/>
    <s v="Stephanie Ulpright"/>
    <x v="2"/>
    <x v="0"/>
    <s v="Seattle"/>
    <x v="4"/>
    <n v="98103"/>
    <x v="1"/>
    <s v="FUR-CH-10003061"/>
    <x v="0"/>
    <x v="1"/>
    <s v="Global Leather Task Chair, Black"/>
    <x v="1804"/>
    <n v="3"/>
    <n v="0.2"/>
    <n v="-2.6997000000000355"/>
    <x v="1"/>
    <x v="0"/>
  </r>
  <r>
    <x v="9262"/>
    <x v="4628"/>
    <x v="330"/>
    <x v="349"/>
    <x v="1"/>
    <s v="FM-14380"/>
    <s v="Fred McMath"/>
    <x v="0"/>
    <x v="0"/>
    <s v="Detroit"/>
    <x v="12"/>
    <n v="48227"/>
    <x v="2"/>
    <s v="FUR-CH-10000513"/>
    <x v="0"/>
    <x v="1"/>
    <s v="High-Back Leather Manager's Chair"/>
    <x v="1948"/>
    <n v="3"/>
    <n v="0"/>
    <n v="35.097300000000004"/>
    <x v="2"/>
    <x v="0"/>
  </r>
  <r>
    <x v="9263"/>
    <x v="4628"/>
    <x v="330"/>
    <x v="349"/>
    <x v="1"/>
    <s v="FM-14380"/>
    <s v="Fred McMath"/>
    <x v="0"/>
    <x v="0"/>
    <s v="Detroit"/>
    <x v="12"/>
    <n v="48227"/>
    <x v="2"/>
    <s v="OFF-AP-10002191"/>
    <x v="1"/>
    <x v="9"/>
    <s v="Belkin 8 Outlet SurgeMaster II Gold Surge Protector"/>
    <x v="5832"/>
    <n v="5"/>
    <n v="0.1"/>
    <n v="53.982000000000006"/>
    <x v="2"/>
    <x v="0"/>
  </r>
  <r>
    <x v="9264"/>
    <x v="4629"/>
    <x v="221"/>
    <x v="670"/>
    <x v="1"/>
    <s v="MY-17380"/>
    <s v="Maribeth Yedwab"/>
    <x v="1"/>
    <x v="0"/>
    <s v="Memphis"/>
    <x v="18"/>
    <n v="38109"/>
    <x v="0"/>
    <s v="OFF-BI-10000216"/>
    <x v="1"/>
    <x v="8"/>
    <s v="Mead 1st Gear 2&quot; Zipper Binder, Asst. Colors"/>
    <x v="3266"/>
    <n v="3"/>
    <n v="0.7"/>
    <n v="-7.782"/>
    <x v="0"/>
    <x v="0"/>
  </r>
  <r>
    <x v="9265"/>
    <x v="4629"/>
    <x v="221"/>
    <x v="670"/>
    <x v="1"/>
    <s v="MY-17380"/>
    <s v="Maribeth Yedwab"/>
    <x v="1"/>
    <x v="0"/>
    <s v="Memphis"/>
    <x v="18"/>
    <n v="38109"/>
    <x v="0"/>
    <s v="OFF-EN-10003448"/>
    <x v="1"/>
    <x v="12"/>
    <s v="Peel &amp; Seel Recycled Catalog Envelopes, Brown"/>
    <x v="5833"/>
    <n v="7"/>
    <n v="0.2"/>
    <n v="24.317999999999998"/>
    <x v="0"/>
    <x v="0"/>
  </r>
  <r>
    <x v="9266"/>
    <x v="4630"/>
    <x v="1213"/>
    <x v="682"/>
    <x v="2"/>
    <s v="NM-18445"/>
    <s v="Nathan Mautz"/>
    <x v="2"/>
    <x v="0"/>
    <s v="North Las Vegas"/>
    <x v="33"/>
    <n v="89031"/>
    <x v="1"/>
    <s v="FUR-FU-10002111"/>
    <x v="0"/>
    <x v="5"/>
    <s v="Master Caster Door Stop, Large Brown"/>
    <x v="58"/>
    <n v="2"/>
    <n v="0"/>
    <n v="5.5327999999999999"/>
    <x v="1"/>
    <x v="0"/>
  </r>
  <r>
    <x v="9267"/>
    <x v="4631"/>
    <x v="12"/>
    <x v="1305"/>
    <x v="3"/>
    <s v="CS-11950"/>
    <s v="Carlos Soltero"/>
    <x v="0"/>
    <x v="0"/>
    <s v="Freeport"/>
    <x v="15"/>
    <n v="11520"/>
    <x v="3"/>
    <s v="FUR-CH-10001545"/>
    <x v="0"/>
    <x v="1"/>
    <s v="Hon Comfortask Task/Swivel Chairs"/>
    <x v="5834"/>
    <n v="1"/>
    <n v="0.1"/>
    <n v="6.8388000000000009"/>
    <x v="3"/>
    <x v="0"/>
  </r>
  <r>
    <x v="9268"/>
    <x v="4631"/>
    <x v="12"/>
    <x v="1305"/>
    <x v="3"/>
    <s v="CS-11950"/>
    <s v="Carlos Soltero"/>
    <x v="0"/>
    <x v="0"/>
    <s v="Freeport"/>
    <x v="15"/>
    <n v="11520"/>
    <x v="3"/>
    <s v="OFF-PA-10002947"/>
    <x v="1"/>
    <x v="10"/>
    <s v="Xerox 1923"/>
    <x v="130"/>
    <n v="3"/>
    <n v="0"/>
    <n v="9.6191999999999993"/>
    <x v="3"/>
    <x v="0"/>
  </r>
  <r>
    <x v="9269"/>
    <x v="4632"/>
    <x v="170"/>
    <x v="328"/>
    <x v="1"/>
    <s v="PK-19075"/>
    <s v="Pete Kriz"/>
    <x v="0"/>
    <x v="0"/>
    <s v="New York City"/>
    <x v="15"/>
    <n v="10035"/>
    <x v="3"/>
    <s v="OFF-BI-10003476"/>
    <x v="1"/>
    <x v="8"/>
    <s v="Avery Metallic Poly Binders"/>
    <x v="5835"/>
    <n v="7"/>
    <n v="0.2"/>
    <n v="11.2308"/>
    <x v="3"/>
    <x v="0"/>
  </r>
  <r>
    <x v="9270"/>
    <x v="4632"/>
    <x v="170"/>
    <x v="328"/>
    <x v="1"/>
    <s v="PK-19075"/>
    <s v="Pete Kriz"/>
    <x v="0"/>
    <x v="0"/>
    <s v="New York City"/>
    <x v="15"/>
    <n v="10035"/>
    <x v="3"/>
    <s v="OFF-BI-10001359"/>
    <x v="1"/>
    <x v="8"/>
    <s v="GBC DocuBind TL300 Electric Binding System"/>
    <x v="5836"/>
    <n v="6"/>
    <n v="0.2"/>
    <n v="1453.1237999999996"/>
    <x v="3"/>
    <x v="0"/>
  </r>
  <r>
    <x v="9271"/>
    <x v="4633"/>
    <x v="536"/>
    <x v="968"/>
    <x v="1"/>
    <s v="HM-14860"/>
    <s v="Harry Marie"/>
    <x v="1"/>
    <x v="0"/>
    <s v="New York City"/>
    <x v="15"/>
    <n v="10024"/>
    <x v="3"/>
    <s v="FUR-FU-10000320"/>
    <x v="0"/>
    <x v="5"/>
    <s v="OIC Stacking Trays"/>
    <x v="4807"/>
    <n v="3"/>
    <n v="0"/>
    <n v="4.4088000000000012"/>
    <x v="3"/>
    <x v="0"/>
  </r>
  <r>
    <x v="9272"/>
    <x v="4633"/>
    <x v="536"/>
    <x v="968"/>
    <x v="1"/>
    <s v="HM-14860"/>
    <s v="Harry Marie"/>
    <x v="1"/>
    <x v="0"/>
    <s v="New York City"/>
    <x v="15"/>
    <n v="10024"/>
    <x v="3"/>
    <s v="TEC-PH-10001835"/>
    <x v="2"/>
    <x v="7"/>
    <s v="Jawbone JAMBOX Wireless Bluetooth Speaker"/>
    <x v="2087"/>
    <n v="4"/>
    <n v="0"/>
    <n v="303.3408"/>
    <x v="3"/>
    <x v="0"/>
  </r>
  <r>
    <x v="9273"/>
    <x v="4634"/>
    <x v="264"/>
    <x v="371"/>
    <x v="1"/>
    <s v="AH-10210"/>
    <s v="Alan Hwang"/>
    <x v="0"/>
    <x v="0"/>
    <s v="Henderson"/>
    <x v="0"/>
    <n v="42420"/>
    <x v="0"/>
    <s v="OFF-BI-10003650"/>
    <x v="1"/>
    <x v="8"/>
    <s v="GBC DocuBind 300 Electric Binding Machine"/>
    <x v="2829"/>
    <n v="3"/>
    <n v="0"/>
    <n v="757.41120000000001"/>
    <x v="0"/>
    <x v="0"/>
  </r>
  <r>
    <x v="9274"/>
    <x v="4635"/>
    <x v="982"/>
    <x v="197"/>
    <x v="3"/>
    <s v="FC-14335"/>
    <s v="Fred Chung"/>
    <x v="1"/>
    <x v="0"/>
    <s v="Albuquerque"/>
    <x v="27"/>
    <n v="87105"/>
    <x v="1"/>
    <s v="OFF-AR-10000937"/>
    <x v="1"/>
    <x v="6"/>
    <s v="Dixon Ticonderoga Core-Lock Colored Pencils, 48-Color Set"/>
    <x v="5837"/>
    <n v="7"/>
    <n v="0"/>
    <n v="112.57400000000001"/>
    <x v="1"/>
    <x v="0"/>
  </r>
  <r>
    <x v="9275"/>
    <x v="4636"/>
    <x v="439"/>
    <x v="1124"/>
    <x v="0"/>
    <s v="CP-12085"/>
    <s v="Cathy Prescott"/>
    <x v="1"/>
    <x v="0"/>
    <s v="Delray Beach"/>
    <x v="2"/>
    <n v="33445"/>
    <x v="0"/>
    <s v="OFF-ST-10000532"/>
    <x v="1"/>
    <x v="4"/>
    <s v="Advantus Rolling Drawer Organizers"/>
    <x v="5838"/>
    <n v="6"/>
    <n v="0.2"/>
    <n v="13.852799999999995"/>
    <x v="0"/>
    <x v="0"/>
  </r>
  <r>
    <x v="9276"/>
    <x v="4636"/>
    <x v="439"/>
    <x v="1124"/>
    <x v="0"/>
    <s v="CP-12085"/>
    <s v="Cathy Prescott"/>
    <x v="1"/>
    <x v="0"/>
    <s v="Delray Beach"/>
    <x v="2"/>
    <n v="33445"/>
    <x v="0"/>
    <s v="TEC-AC-10001267"/>
    <x v="2"/>
    <x v="11"/>
    <s v="Imation 32GB Pocket Pro USB 3.0 Flash Drive - 32 GB - Black - 1 P ..."/>
    <x v="5839"/>
    <n v="2"/>
    <n v="0.2"/>
    <n v="11.98"/>
    <x v="0"/>
    <x v="0"/>
  </r>
  <r>
    <x v="9277"/>
    <x v="4637"/>
    <x v="96"/>
    <x v="241"/>
    <x v="1"/>
    <s v="SC-20305"/>
    <s v="Sean Christensen"/>
    <x v="0"/>
    <x v="0"/>
    <s v="Philadelphia"/>
    <x v="9"/>
    <n v="19140"/>
    <x v="3"/>
    <s v="OFF-LA-10004853"/>
    <x v="1"/>
    <x v="2"/>
    <s v="Avery 483"/>
    <x v="801"/>
    <n v="4"/>
    <n v="0.2"/>
    <n v="5.1791999999999998"/>
    <x v="3"/>
    <x v="0"/>
  </r>
  <r>
    <x v="9278"/>
    <x v="4637"/>
    <x v="96"/>
    <x v="241"/>
    <x v="1"/>
    <s v="SC-20305"/>
    <s v="Sean Christensen"/>
    <x v="0"/>
    <x v="0"/>
    <s v="Philadelphia"/>
    <x v="9"/>
    <n v="19140"/>
    <x v="3"/>
    <s v="OFF-BI-10001759"/>
    <x v="1"/>
    <x v="8"/>
    <s v="Acco Pressboard Covers with Storage Hooks, 14 7/8&quot; x 11&quot;, Dark Blue"/>
    <x v="5840"/>
    <n v="7"/>
    <n v="0.7"/>
    <n v="-5.6006999999999962"/>
    <x v="3"/>
    <x v="0"/>
  </r>
  <r>
    <x v="9279"/>
    <x v="4637"/>
    <x v="96"/>
    <x v="241"/>
    <x v="1"/>
    <s v="SC-20305"/>
    <s v="Sean Christensen"/>
    <x v="0"/>
    <x v="0"/>
    <s v="Philadelphia"/>
    <x v="9"/>
    <n v="19140"/>
    <x v="3"/>
    <s v="FUR-CH-10003379"/>
    <x v="0"/>
    <x v="1"/>
    <s v="Global Commerce Series High-Back Swivel/Tilt Chairs"/>
    <x v="5841"/>
    <n v="2"/>
    <n v="0.3"/>
    <n v="-28.49799999999999"/>
    <x v="3"/>
    <x v="0"/>
  </r>
  <r>
    <x v="9280"/>
    <x v="4638"/>
    <x v="873"/>
    <x v="926"/>
    <x v="1"/>
    <s v="HJ-14875"/>
    <s v="Heather Jas"/>
    <x v="2"/>
    <x v="0"/>
    <s v="Seattle"/>
    <x v="4"/>
    <n v="98105"/>
    <x v="1"/>
    <s v="FUR-BO-10002853"/>
    <x v="0"/>
    <x v="0"/>
    <s v="O'Sullivan 5-Shelf Heavy-Duty Bookcases"/>
    <x v="3514"/>
    <n v="2"/>
    <n v="0"/>
    <n v="40.97"/>
    <x v="1"/>
    <x v="0"/>
  </r>
  <r>
    <x v="9281"/>
    <x v="4639"/>
    <x v="220"/>
    <x v="17"/>
    <x v="1"/>
    <s v="CB-12025"/>
    <s v="Cassandra Brandow"/>
    <x v="0"/>
    <x v="0"/>
    <s v="Richmond"/>
    <x v="17"/>
    <n v="23223"/>
    <x v="0"/>
    <s v="OFF-AP-10000027"/>
    <x v="1"/>
    <x v="9"/>
    <s v="Hoover Commercial SteamVac"/>
    <x v="4672"/>
    <n v="5"/>
    <n v="0"/>
    <n v="20.369999999999997"/>
    <x v="0"/>
    <x v="0"/>
  </r>
  <r>
    <x v="9282"/>
    <x v="4640"/>
    <x v="945"/>
    <x v="505"/>
    <x v="1"/>
    <s v="EH-14185"/>
    <s v="Evan Henry"/>
    <x v="0"/>
    <x v="0"/>
    <s v="West Palm Beach"/>
    <x v="2"/>
    <n v="33407"/>
    <x v="0"/>
    <s v="OFF-PA-10002421"/>
    <x v="1"/>
    <x v="10"/>
    <s v="Embossed Ink Jet Note Cards"/>
    <x v="5842"/>
    <n v="4"/>
    <n v="0.2"/>
    <n v="25.278400000000001"/>
    <x v="0"/>
    <x v="0"/>
  </r>
  <r>
    <x v="9283"/>
    <x v="4641"/>
    <x v="264"/>
    <x v="842"/>
    <x v="0"/>
    <s v="LW-17215"/>
    <s v="Luke Weiss"/>
    <x v="0"/>
    <x v="0"/>
    <s v="Fort Collins"/>
    <x v="22"/>
    <n v="80525"/>
    <x v="1"/>
    <s v="OFF-LA-10002475"/>
    <x v="1"/>
    <x v="2"/>
    <s v="Avery 519"/>
    <x v="3280"/>
    <n v="2"/>
    <n v="0.2"/>
    <n v="3.9473999999999996"/>
    <x v="1"/>
    <x v="0"/>
  </r>
  <r>
    <x v="9284"/>
    <x v="4642"/>
    <x v="728"/>
    <x v="788"/>
    <x v="1"/>
    <s v="MK-17905"/>
    <s v="Michael Kennedy"/>
    <x v="1"/>
    <x v="0"/>
    <s v="Franklin"/>
    <x v="6"/>
    <n v="53132"/>
    <x v="2"/>
    <s v="FUR-CH-10001482"/>
    <x v="0"/>
    <x v="1"/>
    <s v="Office Star - Mesh Screen back chair with Vinyl seat"/>
    <x v="604"/>
    <n v="3"/>
    <n v="0"/>
    <n v="43.223399999999984"/>
    <x v="2"/>
    <x v="0"/>
  </r>
  <r>
    <x v="9285"/>
    <x v="4643"/>
    <x v="82"/>
    <x v="1005"/>
    <x v="2"/>
    <s v="JH-15820"/>
    <s v="John Huston"/>
    <x v="0"/>
    <x v="0"/>
    <s v="Monroe"/>
    <x v="3"/>
    <n v="28110"/>
    <x v="0"/>
    <s v="FUR-FU-10000087"/>
    <x v="0"/>
    <x v="5"/>
    <s v="Executive Impressions 14&quot; Two-Color Numerals Wall Clock"/>
    <x v="269"/>
    <n v="1"/>
    <n v="0.2"/>
    <n v="4.7712000000000012"/>
    <x v="0"/>
    <x v="0"/>
  </r>
  <r>
    <x v="9286"/>
    <x v="4644"/>
    <x v="249"/>
    <x v="356"/>
    <x v="1"/>
    <s v="DB-13270"/>
    <s v="Deborah Brumfield"/>
    <x v="2"/>
    <x v="0"/>
    <s v="Dallas"/>
    <x v="5"/>
    <n v="75081"/>
    <x v="2"/>
    <s v="OFF-BI-10003166"/>
    <x v="1"/>
    <x v="8"/>
    <s v="GBC Plasticlear Binding Covers"/>
    <x v="5843"/>
    <n v="3"/>
    <n v="0.8"/>
    <n v="-11.020800000000005"/>
    <x v="2"/>
    <x v="0"/>
  </r>
  <r>
    <x v="9287"/>
    <x v="4644"/>
    <x v="249"/>
    <x v="356"/>
    <x v="1"/>
    <s v="DB-13270"/>
    <s v="Deborah Brumfield"/>
    <x v="2"/>
    <x v="0"/>
    <s v="Dallas"/>
    <x v="5"/>
    <n v="75081"/>
    <x v="2"/>
    <s v="FUR-TA-10000688"/>
    <x v="0"/>
    <x v="3"/>
    <s v="Chromcraft Bull-Nose Wood Round Conference Table Top, Wood Base"/>
    <x v="5844"/>
    <n v="3"/>
    <n v="0.3"/>
    <n v="-84.961500000000029"/>
    <x v="2"/>
    <x v="0"/>
  </r>
  <r>
    <x v="9288"/>
    <x v="4645"/>
    <x v="329"/>
    <x v="108"/>
    <x v="2"/>
    <s v="TB-21625"/>
    <s v="Trudy Brown"/>
    <x v="0"/>
    <x v="0"/>
    <s v="Philadelphia"/>
    <x v="9"/>
    <n v="19134"/>
    <x v="3"/>
    <s v="FUR-CH-10003981"/>
    <x v="0"/>
    <x v="1"/>
    <s v="Global Commerce Series Low-Back Swivel/Tilt Chairs"/>
    <x v="5845"/>
    <n v="6"/>
    <n v="0.3"/>
    <n v="-15.418800000000203"/>
    <x v="3"/>
    <x v="0"/>
  </r>
  <r>
    <x v="9289"/>
    <x v="4646"/>
    <x v="488"/>
    <x v="1310"/>
    <x v="0"/>
    <s v="NM-18445"/>
    <s v="Nathan Mautz"/>
    <x v="2"/>
    <x v="0"/>
    <s v="San Francisco"/>
    <x v="1"/>
    <n v="94109"/>
    <x v="1"/>
    <s v="OFF-PA-10001878"/>
    <x v="1"/>
    <x v="10"/>
    <s v="Xerox 1891"/>
    <x v="5846"/>
    <n v="1"/>
    <n v="0"/>
    <n v="22.987699999999997"/>
    <x v="1"/>
    <x v="0"/>
  </r>
  <r>
    <x v="9290"/>
    <x v="4647"/>
    <x v="865"/>
    <x v="59"/>
    <x v="2"/>
    <s v="TT-21220"/>
    <s v="Thomas Thornton"/>
    <x v="0"/>
    <x v="0"/>
    <s v="Dover"/>
    <x v="13"/>
    <n v="19901"/>
    <x v="3"/>
    <s v="OFF-AR-10002375"/>
    <x v="1"/>
    <x v="6"/>
    <s v="Newell 351"/>
    <x v="296"/>
    <n v="3"/>
    <n v="0"/>
    <n v="2.8535999999999988"/>
    <x v="3"/>
    <x v="0"/>
  </r>
  <r>
    <x v="9291"/>
    <x v="4647"/>
    <x v="865"/>
    <x v="59"/>
    <x v="2"/>
    <s v="TT-21220"/>
    <s v="Thomas Thornton"/>
    <x v="0"/>
    <x v="0"/>
    <s v="Dover"/>
    <x v="13"/>
    <n v="19901"/>
    <x v="3"/>
    <s v="OFF-BI-10004965"/>
    <x v="1"/>
    <x v="8"/>
    <s v="Ibico Covers for Plastic or Wire Binding Elements"/>
    <x v="1339"/>
    <n v="3"/>
    <n v="0"/>
    <n v="15.524999999999999"/>
    <x v="3"/>
    <x v="0"/>
  </r>
  <r>
    <x v="9292"/>
    <x v="4648"/>
    <x v="580"/>
    <x v="965"/>
    <x v="3"/>
    <s v="RS-19765"/>
    <s v="Roland Schwarz"/>
    <x v="1"/>
    <x v="0"/>
    <s v="Waco"/>
    <x v="5"/>
    <n v="76706"/>
    <x v="2"/>
    <s v="OFF-BI-10004022"/>
    <x v="1"/>
    <x v="8"/>
    <s v="Acco Suede Grain Vinyl Round Ring Binder"/>
    <x v="5847"/>
    <n v="1"/>
    <n v="0.8"/>
    <n v="-0.94520000000000004"/>
    <x v="2"/>
    <x v="0"/>
  </r>
  <r>
    <x v="9293"/>
    <x v="4649"/>
    <x v="701"/>
    <x v="410"/>
    <x v="0"/>
    <s v="TB-21625"/>
    <s v="Trudy Brown"/>
    <x v="0"/>
    <x v="0"/>
    <s v="Hagerstown"/>
    <x v="39"/>
    <n v="21740"/>
    <x v="3"/>
    <s v="OFF-BI-10000050"/>
    <x v="1"/>
    <x v="8"/>
    <s v="Angle-D Binders with Locking Rings, Label Holders"/>
    <x v="1875"/>
    <n v="6"/>
    <n v="0"/>
    <n v="20.585999999999999"/>
    <x v="3"/>
    <x v="0"/>
  </r>
  <r>
    <x v="9294"/>
    <x v="4650"/>
    <x v="39"/>
    <x v="777"/>
    <x v="1"/>
    <s v="AM-10360"/>
    <s v="Alice McCarthy"/>
    <x v="1"/>
    <x v="0"/>
    <s v="Cleveland"/>
    <x v="24"/>
    <n v="44105"/>
    <x v="3"/>
    <s v="OFF-PA-10002464"/>
    <x v="1"/>
    <x v="10"/>
    <s v="HP Office Recycled Paper (20Lb. and 87 Bright)"/>
    <x v="853"/>
    <n v="3"/>
    <n v="0.2"/>
    <n v="5.0286000000000008"/>
    <x v="3"/>
    <x v="0"/>
  </r>
  <r>
    <x v="9295"/>
    <x v="4650"/>
    <x v="39"/>
    <x v="777"/>
    <x v="1"/>
    <s v="AM-10360"/>
    <s v="Alice McCarthy"/>
    <x v="1"/>
    <x v="0"/>
    <s v="Cleveland"/>
    <x v="24"/>
    <n v="44105"/>
    <x v="3"/>
    <s v="FUR-BO-10004709"/>
    <x v="0"/>
    <x v="0"/>
    <s v="Bush Westfield Collection Bookcases, Medium Cherry Finish"/>
    <x v="4701"/>
    <n v="4"/>
    <n v="0.5"/>
    <n v="-64.937599999999989"/>
    <x v="3"/>
    <x v="0"/>
  </r>
  <r>
    <x v="9296"/>
    <x v="4651"/>
    <x v="24"/>
    <x v="23"/>
    <x v="0"/>
    <s v="MP-17965"/>
    <s v="Michael Paige"/>
    <x v="1"/>
    <x v="0"/>
    <s v="Mcallen"/>
    <x v="5"/>
    <n v="78501"/>
    <x v="2"/>
    <s v="TEC-AC-10003590"/>
    <x v="2"/>
    <x v="11"/>
    <s v="TRENDnet 56K USB 2.0 Phone, Internet and Fax Modem"/>
    <x v="2967"/>
    <n v="2"/>
    <n v="0.2"/>
    <n v="8.2847999999999971"/>
    <x v="2"/>
    <x v="0"/>
  </r>
  <r>
    <x v="9297"/>
    <x v="4651"/>
    <x v="24"/>
    <x v="23"/>
    <x v="0"/>
    <s v="MP-17965"/>
    <s v="Michael Paige"/>
    <x v="1"/>
    <x v="0"/>
    <s v="Mcallen"/>
    <x v="5"/>
    <n v="78501"/>
    <x v="2"/>
    <s v="TEC-PH-10003357"/>
    <x v="2"/>
    <x v="7"/>
    <s v="Grandstream GXP2100 Mainstream Business Phone"/>
    <x v="4494"/>
    <n v="4"/>
    <n v="0.2"/>
    <n v="24.476800000000004"/>
    <x v="2"/>
    <x v="0"/>
  </r>
  <r>
    <x v="9298"/>
    <x v="4651"/>
    <x v="24"/>
    <x v="23"/>
    <x v="0"/>
    <s v="MP-17965"/>
    <s v="Michael Paige"/>
    <x v="1"/>
    <x v="0"/>
    <s v="Mcallen"/>
    <x v="5"/>
    <n v="78501"/>
    <x v="2"/>
    <s v="OFF-AR-10003373"/>
    <x v="1"/>
    <x v="6"/>
    <s v="Boston School Pro Electric Pencil Sharpener, 1670"/>
    <x v="1355"/>
    <n v="3"/>
    <n v="0.2"/>
    <n v="6.5057999999999971"/>
    <x v="2"/>
    <x v="0"/>
  </r>
  <r>
    <x v="9299"/>
    <x v="4651"/>
    <x v="24"/>
    <x v="23"/>
    <x v="0"/>
    <s v="MP-17965"/>
    <s v="Michael Paige"/>
    <x v="1"/>
    <x v="0"/>
    <s v="Mcallen"/>
    <x v="5"/>
    <n v="78501"/>
    <x v="2"/>
    <s v="OFF-BI-10003676"/>
    <x v="1"/>
    <x v="8"/>
    <s v="GBC Standard Recycled Report Covers, Clear Plastic Sheets"/>
    <x v="3176"/>
    <n v="2"/>
    <n v="0.8"/>
    <n v="-6.8992000000000022"/>
    <x v="2"/>
    <x v="0"/>
  </r>
  <r>
    <x v="9300"/>
    <x v="4651"/>
    <x v="24"/>
    <x v="23"/>
    <x v="0"/>
    <s v="MP-17965"/>
    <s v="Michael Paige"/>
    <x v="1"/>
    <x v="0"/>
    <s v="Mcallen"/>
    <x v="5"/>
    <n v="78501"/>
    <x v="2"/>
    <s v="FUR-CH-10000225"/>
    <x v="0"/>
    <x v="1"/>
    <s v="Global Geo Office Task Chair, Gray"/>
    <x v="4350"/>
    <n v="1"/>
    <n v="0.3"/>
    <n v="-20.245000000000008"/>
    <x v="2"/>
    <x v="0"/>
  </r>
  <r>
    <x v="9301"/>
    <x v="4651"/>
    <x v="24"/>
    <x v="23"/>
    <x v="0"/>
    <s v="MP-17965"/>
    <s v="Michael Paige"/>
    <x v="1"/>
    <x v="0"/>
    <s v="Mcallen"/>
    <x v="5"/>
    <n v="78501"/>
    <x v="2"/>
    <s v="TEC-PH-10001870"/>
    <x v="2"/>
    <x v="7"/>
    <s v="Lunatik TT5L-002 Taktik Strike Impact Protection System for iPhone 5"/>
    <x v="5848"/>
    <n v="2"/>
    <n v="0.2"/>
    <n v="6.122999999999994"/>
    <x v="2"/>
    <x v="0"/>
  </r>
  <r>
    <x v="9302"/>
    <x v="4651"/>
    <x v="24"/>
    <x v="23"/>
    <x v="0"/>
    <s v="MP-17965"/>
    <s v="Michael Paige"/>
    <x v="1"/>
    <x v="0"/>
    <s v="Mcallen"/>
    <x v="5"/>
    <n v="78501"/>
    <x v="2"/>
    <s v="OFF-AR-10003481"/>
    <x v="1"/>
    <x v="6"/>
    <s v="Newell 348"/>
    <x v="964"/>
    <n v="3"/>
    <n v="0.2"/>
    <n v="0.88559999999999883"/>
    <x v="2"/>
    <x v="0"/>
  </r>
  <r>
    <x v="9303"/>
    <x v="4651"/>
    <x v="24"/>
    <x v="23"/>
    <x v="0"/>
    <s v="MP-17965"/>
    <s v="Michael Paige"/>
    <x v="1"/>
    <x v="0"/>
    <s v="Mcallen"/>
    <x v="5"/>
    <n v="78501"/>
    <x v="2"/>
    <s v="OFF-PA-10003936"/>
    <x v="1"/>
    <x v="10"/>
    <s v="Xerox 1994"/>
    <x v="12"/>
    <n v="3"/>
    <n v="0.2"/>
    <n v="5.4432"/>
    <x v="2"/>
    <x v="0"/>
  </r>
  <r>
    <x v="9304"/>
    <x v="4651"/>
    <x v="24"/>
    <x v="23"/>
    <x v="0"/>
    <s v="MP-17965"/>
    <s v="Michael Paige"/>
    <x v="1"/>
    <x v="0"/>
    <s v="Mcallen"/>
    <x v="5"/>
    <n v="78501"/>
    <x v="2"/>
    <s v="OFF-BI-10000320"/>
    <x v="1"/>
    <x v="8"/>
    <s v="GBC Plastic Binding Combs"/>
    <x v="5849"/>
    <n v="1"/>
    <n v="0.8"/>
    <n v="-2.2877999999999998"/>
    <x v="2"/>
    <x v="0"/>
  </r>
  <r>
    <x v="9305"/>
    <x v="4652"/>
    <x v="444"/>
    <x v="488"/>
    <x v="1"/>
    <s v="MH-17290"/>
    <s v="Marc Harrigan"/>
    <x v="2"/>
    <x v="0"/>
    <s v="Santa Fe"/>
    <x v="27"/>
    <n v="87505"/>
    <x v="1"/>
    <s v="OFF-AR-10001972"/>
    <x v="1"/>
    <x v="6"/>
    <s v="Newell 323"/>
    <x v="3681"/>
    <n v="5"/>
    <n v="0"/>
    <n v="2.1840000000000002"/>
    <x v="1"/>
    <x v="0"/>
  </r>
  <r>
    <x v="9306"/>
    <x v="4653"/>
    <x v="727"/>
    <x v="1029"/>
    <x v="1"/>
    <s v="CA-12265"/>
    <s v="Christina Anderson"/>
    <x v="0"/>
    <x v="0"/>
    <s v="San Francisco"/>
    <x v="1"/>
    <n v="94110"/>
    <x v="1"/>
    <s v="OFF-AR-10003829"/>
    <x v="1"/>
    <x v="6"/>
    <s v="Newell 35"/>
    <x v="2637"/>
    <n v="2"/>
    <n v="0"/>
    <n v="1.9023999999999992"/>
    <x v="1"/>
    <x v="0"/>
  </r>
  <r>
    <x v="9307"/>
    <x v="4653"/>
    <x v="727"/>
    <x v="1029"/>
    <x v="1"/>
    <s v="CA-12265"/>
    <s v="Christina Anderson"/>
    <x v="0"/>
    <x v="0"/>
    <s v="San Francisco"/>
    <x v="1"/>
    <n v="94110"/>
    <x v="1"/>
    <s v="OFF-AR-10003338"/>
    <x v="1"/>
    <x v="6"/>
    <s v="Eberhard Faber 3 1/2&quot; Golf Pencils"/>
    <x v="3659"/>
    <n v="2"/>
    <n v="0"/>
    <n v="3.7200000000000006"/>
    <x v="1"/>
    <x v="0"/>
  </r>
  <r>
    <x v="9308"/>
    <x v="4653"/>
    <x v="727"/>
    <x v="1029"/>
    <x v="1"/>
    <s v="CA-12265"/>
    <s v="Christina Anderson"/>
    <x v="0"/>
    <x v="0"/>
    <s v="San Francisco"/>
    <x v="1"/>
    <n v="94110"/>
    <x v="1"/>
    <s v="TEC-AC-10002558"/>
    <x v="2"/>
    <x v="11"/>
    <s v="Imation Swivel Flash Drive USB flash drive - 8 GB"/>
    <x v="5850"/>
    <n v="4"/>
    <n v="0"/>
    <n v="15.917999999999999"/>
    <x v="1"/>
    <x v="0"/>
  </r>
  <r>
    <x v="9309"/>
    <x v="4653"/>
    <x v="727"/>
    <x v="1029"/>
    <x v="1"/>
    <s v="CA-12265"/>
    <s v="Christina Anderson"/>
    <x v="0"/>
    <x v="0"/>
    <s v="San Francisco"/>
    <x v="1"/>
    <n v="94110"/>
    <x v="1"/>
    <s v="OFF-AR-10000034"/>
    <x v="1"/>
    <x v="6"/>
    <s v="BIC Brite Liner Grip Highlighters, Assorted, 5/Pack"/>
    <x v="2370"/>
    <n v="6"/>
    <n v="0"/>
    <n v="9.9215999999999998"/>
    <x v="1"/>
    <x v="0"/>
  </r>
  <r>
    <x v="9310"/>
    <x v="4654"/>
    <x v="370"/>
    <x v="1009"/>
    <x v="1"/>
    <s v="KD-16615"/>
    <s v="Ken Dana"/>
    <x v="1"/>
    <x v="0"/>
    <s v="New York City"/>
    <x v="15"/>
    <n v="10024"/>
    <x v="3"/>
    <s v="OFF-BI-10001510"/>
    <x v="1"/>
    <x v="8"/>
    <s v="Deluxe Heavy-Duty Vinyl Round Ring Binder"/>
    <x v="5851"/>
    <n v="8"/>
    <n v="0.2"/>
    <n v="45.839999999999996"/>
    <x v="3"/>
    <x v="0"/>
  </r>
  <r>
    <x v="9311"/>
    <x v="4655"/>
    <x v="904"/>
    <x v="515"/>
    <x v="1"/>
    <s v="DW-13540"/>
    <s v="Don Weiss"/>
    <x v="0"/>
    <x v="0"/>
    <s v="Dallas"/>
    <x v="5"/>
    <n v="75220"/>
    <x v="2"/>
    <s v="OFF-LA-10000134"/>
    <x v="1"/>
    <x v="2"/>
    <s v="Avery 511"/>
    <x v="1268"/>
    <n v="2"/>
    <n v="0.2"/>
    <n v="1.7247999999999997"/>
    <x v="2"/>
    <x v="0"/>
  </r>
  <r>
    <x v="9312"/>
    <x v="4655"/>
    <x v="904"/>
    <x v="515"/>
    <x v="1"/>
    <s v="DW-13540"/>
    <s v="Don Weiss"/>
    <x v="0"/>
    <x v="0"/>
    <s v="Dallas"/>
    <x v="5"/>
    <n v="75220"/>
    <x v="2"/>
    <s v="OFF-AR-10000588"/>
    <x v="1"/>
    <x v="6"/>
    <s v="Newell 345"/>
    <x v="5852"/>
    <n v="4"/>
    <n v="0.2"/>
    <n v="4.7616000000000014"/>
    <x v="2"/>
    <x v="0"/>
  </r>
  <r>
    <x v="9313"/>
    <x v="4656"/>
    <x v="1214"/>
    <x v="917"/>
    <x v="3"/>
    <s v="AG-10495"/>
    <s v="Andrew Gjertsen"/>
    <x v="1"/>
    <x v="0"/>
    <s v="Detroit"/>
    <x v="12"/>
    <n v="48234"/>
    <x v="2"/>
    <s v="OFF-ST-10003282"/>
    <x v="1"/>
    <x v="4"/>
    <s v="Advantus 10-Drawer Portable Organizer, Chrome Metal Frame, Smoke Drawers"/>
    <x v="5853"/>
    <n v="7"/>
    <n v="0"/>
    <n v="117.12960000000004"/>
    <x v="2"/>
    <x v="1"/>
  </r>
  <r>
    <x v="9314"/>
    <x v="4656"/>
    <x v="1214"/>
    <x v="917"/>
    <x v="3"/>
    <s v="AG-10495"/>
    <s v="Andrew Gjertsen"/>
    <x v="1"/>
    <x v="0"/>
    <s v="Detroit"/>
    <x v="12"/>
    <n v="48234"/>
    <x v="2"/>
    <s v="OFF-AP-10002311"/>
    <x v="1"/>
    <x v="9"/>
    <s v="Holmes Replacement Filter for HEPA Air Cleaner, Very Large Room, HEPA Filter"/>
    <x v="5854"/>
    <n v="2"/>
    <n v="0.1"/>
    <n v="46.790800000000004"/>
    <x v="2"/>
    <x v="1"/>
  </r>
  <r>
    <x v="9315"/>
    <x v="4657"/>
    <x v="41"/>
    <x v="300"/>
    <x v="1"/>
    <s v="JH-16180"/>
    <s v="Justin Hirsh"/>
    <x v="0"/>
    <x v="0"/>
    <s v="Philadelphia"/>
    <x v="9"/>
    <n v="19140"/>
    <x v="3"/>
    <s v="TEC-PH-10000141"/>
    <x v="2"/>
    <x v="7"/>
    <s v="Clearsounds A400"/>
    <x v="965"/>
    <n v="3"/>
    <n v="0.4"/>
    <n v="-27.715799999999994"/>
    <x v="3"/>
    <x v="0"/>
  </r>
  <r>
    <x v="9316"/>
    <x v="4657"/>
    <x v="41"/>
    <x v="300"/>
    <x v="1"/>
    <s v="JH-16180"/>
    <s v="Justin Hirsh"/>
    <x v="0"/>
    <x v="0"/>
    <s v="Philadelphia"/>
    <x v="9"/>
    <n v="19140"/>
    <x v="3"/>
    <s v="OFF-SU-10000646"/>
    <x v="1"/>
    <x v="14"/>
    <s v="Premier Automatic Letter Opener"/>
    <x v="5855"/>
    <n v="4"/>
    <n v="0.2"/>
    <n v="-163.45159999999996"/>
    <x v="3"/>
    <x v="0"/>
  </r>
  <r>
    <x v="9317"/>
    <x v="4658"/>
    <x v="1215"/>
    <x v="1315"/>
    <x v="1"/>
    <s v="DK-13090"/>
    <s v="Dave Kipp"/>
    <x v="0"/>
    <x v="0"/>
    <s v="Carrollton"/>
    <x v="5"/>
    <n v="75007"/>
    <x v="2"/>
    <s v="TEC-AC-10002076"/>
    <x v="2"/>
    <x v="11"/>
    <s v="Microsoft Natural Keyboard Elite"/>
    <x v="5856"/>
    <n v="1"/>
    <n v="0.2"/>
    <n v="-2.9940000000000015"/>
    <x v="2"/>
    <x v="0"/>
  </r>
  <r>
    <x v="9318"/>
    <x v="4659"/>
    <x v="228"/>
    <x v="262"/>
    <x v="1"/>
    <s v="AR-10825"/>
    <s v="Anthony Rawles"/>
    <x v="1"/>
    <x v="0"/>
    <s v="New York City"/>
    <x v="15"/>
    <n v="10009"/>
    <x v="3"/>
    <s v="OFF-PA-10000743"/>
    <x v="1"/>
    <x v="10"/>
    <s v="Xerox 1977"/>
    <x v="522"/>
    <n v="2"/>
    <n v="0"/>
    <n v="6.4127999999999998"/>
    <x v="3"/>
    <x v="0"/>
  </r>
  <r>
    <x v="9319"/>
    <x v="4659"/>
    <x v="228"/>
    <x v="262"/>
    <x v="1"/>
    <s v="AR-10825"/>
    <s v="Anthony Rawles"/>
    <x v="1"/>
    <x v="0"/>
    <s v="New York City"/>
    <x v="15"/>
    <n v="10009"/>
    <x v="3"/>
    <s v="FUR-CH-10002780"/>
    <x v="0"/>
    <x v="1"/>
    <s v="Office Star - Task Chair with Contemporary Loop Arms"/>
    <x v="5857"/>
    <n v="2"/>
    <n v="0.1"/>
    <n v="25.474399999999999"/>
    <x v="3"/>
    <x v="0"/>
  </r>
  <r>
    <x v="9320"/>
    <x v="4659"/>
    <x v="228"/>
    <x v="262"/>
    <x v="1"/>
    <s v="AR-10825"/>
    <s v="Anthony Rawles"/>
    <x v="1"/>
    <x v="0"/>
    <s v="New York City"/>
    <x v="15"/>
    <n v="10009"/>
    <x v="3"/>
    <s v="FUR-FU-10000747"/>
    <x v="0"/>
    <x v="5"/>
    <s v="Tenex B1-RE Series Chair Mats for Low Pile Carpets"/>
    <x v="5858"/>
    <n v="4"/>
    <n v="0"/>
    <n v="31.266399999999976"/>
    <x v="3"/>
    <x v="0"/>
  </r>
  <r>
    <x v="9321"/>
    <x v="4660"/>
    <x v="254"/>
    <x v="281"/>
    <x v="1"/>
    <s v="SM-20005"/>
    <s v="Sally Matthias"/>
    <x v="0"/>
    <x v="0"/>
    <s v="Houston"/>
    <x v="5"/>
    <n v="77041"/>
    <x v="2"/>
    <s v="FUR-FU-10002445"/>
    <x v="0"/>
    <x v="5"/>
    <s v="DAX Two-Tone Rosewood/Black Document Frame, Desktop, 5 x 7"/>
    <x v="5859"/>
    <n v="3"/>
    <n v="0.6"/>
    <n v="-5.6879999999999988"/>
    <x v="2"/>
    <x v="0"/>
  </r>
  <r>
    <x v="9322"/>
    <x v="4660"/>
    <x v="254"/>
    <x v="281"/>
    <x v="1"/>
    <s v="SM-20005"/>
    <s v="Sally Matthias"/>
    <x v="0"/>
    <x v="0"/>
    <s v="Houston"/>
    <x v="5"/>
    <n v="77041"/>
    <x v="2"/>
    <s v="FUR-FU-10000723"/>
    <x v="0"/>
    <x v="5"/>
    <s v="Deflect-o EconoMat Studded, No Bevel Mat for Low Pile Carpeting"/>
    <x v="520"/>
    <n v="4"/>
    <n v="0.6"/>
    <n v="-84.292799999999986"/>
    <x v="2"/>
    <x v="0"/>
  </r>
  <r>
    <x v="9323"/>
    <x v="4661"/>
    <x v="397"/>
    <x v="289"/>
    <x v="1"/>
    <s v="DB-13660"/>
    <s v="Duane Benoit"/>
    <x v="0"/>
    <x v="0"/>
    <s v="Los Angeles"/>
    <x v="1"/>
    <n v="90036"/>
    <x v="1"/>
    <s v="OFF-PA-10003641"/>
    <x v="1"/>
    <x v="10"/>
    <s v="Xerox 1909"/>
    <x v="5860"/>
    <n v="8"/>
    <n v="0"/>
    <n v="97.078399999999988"/>
    <x v="1"/>
    <x v="1"/>
  </r>
  <r>
    <x v="9324"/>
    <x v="4661"/>
    <x v="397"/>
    <x v="289"/>
    <x v="1"/>
    <s v="DB-13660"/>
    <s v="Duane Benoit"/>
    <x v="0"/>
    <x v="0"/>
    <s v="Los Angeles"/>
    <x v="1"/>
    <n v="90036"/>
    <x v="1"/>
    <s v="FUR-CH-10003973"/>
    <x v="0"/>
    <x v="1"/>
    <s v="GuestStacker Chair with Chrome Finish Legs"/>
    <x v="5861"/>
    <n v="2"/>
    <n v="0.2"/>
    <n v="59.481600000000014"/>
    <x v="1"/>
    <x v="1"/>
  </r>
  <r>
    <x v="9325"/>
    <x v="4661"/>
    <x v="397"/>
    <x v="289"/>
    <x v="1"/>
    <s v="DB-13660"/>
    <s v="Duane Benoit"/>
    <x v="0"/>
    <x v="0"/>
    <s v="Los Angeles"/>
    <x v="1"/>
    <n v="90036"/>
    <x v="1"/>
    <s v="OFF-BI-10000977"/>
    <x v="1"/>
    <x v="8"/>
    <s v="Ibico Plastic Spiral Binding Combs"/>
    <x v="5862"/>
    <n v="3"/>
    <n v="0.2"/>
    <n v="23.711999999999996"/>
    <x v="1"/>
    <x v="1"/>
  </r>
  <r>
    <x v="9326"/>
    <x v="4662"/>
    <x v="210"/>
    <x v="643"/>
    <x v="2"/>
    <s v="PF-19225"/>
    <s v="Phillip Flathmann"/>
    <x v="0"/>
    <x v="0"/>
    <s v="Edmonds"/>
    <x v="4"/>
    <n v="98026"/>
    <x v="1"/>
    <s v="FUR-FU-10004053"/>
    <x v="0"/>
    <x v="5"/>
    <s v="DAX Two-Tone Silver Metal Document Frame"/>
    <x v="4165"/>
    <n v="4"/>
    <n v="0"/>
    <n v="34.812800000000003"/>
    <x v="1"/>
    <x v="0"/>
  </r>
  <r>
    <x v="9327"/>
    <x v="4662"/>
    <x v="210"/>
    <x v="643"/>
    <x v="2"/>
    <s v="PF-19225"/>
    <s v="Phillip Flathmann"/>
    <x v="0"/>
    <x v="0"/>
    <s v="Edmonds"/>
    <x v="4"/>
    <n v="98026"/>
    <x v="1"/>
    <s v="TEC-PH-10002033"/>
    <x v="2"/>
    <x v="7"/>
    <s v="Konftel 250 Conference phone - Charcoal black"/>
    <x v="5863"/>
    <n v="2"/>
    <n v="0.2"/>
    <n v="34.178400000000011"/>
    <x v="1"/>
    <x v="0"/>
  </r>
  <r>
    <x v="9328"/>
    <x v="4662"/>
    <x v="210"/>
    <x v="643"/>
    <x v="2"/>
    <s v="PF-19225"/>
    <s v="Phillip Flathmann"/>
    <x v="0"/>
    <x v="0"/>
    <s v="Edmonds"/>
    <x v="4"/>
    <n v="98026"/>
    <x v="1"/>
    <s v="OFF-AR-10004260"/>
    <x v="1"/>
    <x v="6"/>
    <s v="Boston 1799 Powerhouse Electric Pencil Sharpener"/>
    <x v="2275"/>
    <n v="1"/>
    <n v="0"/>
    <n v="7.2744"/>
    <x v="1"/>
    <x v="0"/>
  </r>
  <r>
    <x v="9329"/>
    <x v="4663"/>
    <x v="109"/>
    <x v="26"/>
    <x v="2"/>
    <s v="AJ-10945"/>
    <s v="Ashley Jarboe"/>
    <x v="0"/>
    <x v="0"/>
    <s v="San Francisco"/>
    <x v="1"/>
    <n v="94110"/>
    <x v="1"/>
    <s v="OFF-AP-10004655"/>
    <x v="1"/>
    <x v="9"/>
    <s v="Holmes Visible Mist Ultrasonic Humidifier with 2.3-Gallon Output per Day, Replacement Filter"/>
    <x v="5864"/>
    <n v="4"/>
    <n v="0"/>
    <n v="15.395199999999999"/>
    <x v="1"/>
    <x v="0"/>
  </r>
  <r>
    <x v="9330"/>
    <x v="4664"/>
    <x v="768"/>
    <x v="837"/>
    <x v="1"/>
    <s v="EB-14110"/>
    <s v="Eugene Barchas"/>
    <x v="0"/>
    <x v="0"/>
    <s v="New York City"/>
    <x v="15"/>
    <n v="10035"/>
    <x v="3"/>
    <s v="OFF-EN-10001539"/>
    <x v="1"/>
    <x v="12"/>
    <s v="Staple envelope"/>
    <x v="2560"/>
    <n v="2"/>
    <n v="0"/>
    <n v="7.3132000000000001"/>
    <x v="3"/>
    <x v="0"/>
  </r>
  <r>
    <x v="9331"/>
    <x v="4665"/>
    <x v="321"/>
    <x v="767"/>
    <x v="1"/>
    <s v="ES-14080"/>
    <s v="Erin Smith"/>
    <x v="1"/>
    <x v="0"/>
    <s v="Springfield"/>
    <x v="21"/>
    <n v="97477"/>
    <x v="1"/>
    <s v="TEC-PH-10001817"/>
    <x v="2"/>
    <x v="7"/>
    <s v="Wilson Electronics DB Pro Signal Booster"/>
    <x v="4253"/>
    <n v="3"/>
    <n v="0.2"/>
    <n v="75.180000000000064"/>
    <x v="1"/>
    <x v="0"/>
  </r>
  <r>
    <x v="9332"/>
    <x v="4666"/>
    <x v="220"/>
    <x v="462"/>
    <x v="0"/>
    <s v="SS-20410"/>
    <s v="Shahid Shariari"/>
    <x v="0"/>
    <x v="0"/>
    <s v="Georgetown"/>
    <x v="0"/>
    <n v="40324"/>
    <x v="0"/>
    <s v="OFF-AP-10002578"/>
    <x v="1"/>
    <x v="9"/>
    <s v="Fellowes Premier Superior Surge Suppressor, 10-Outlet, With Phone and Remote"/>
    <x v="5865"/>
    <n v="4"/>
    <n v="0"/>
    <n v="50.876800000000003"/>
    <x v="0"/>
    <x v="0"/>
  </r>
  <r>
    <x v="9333"/>
    <x v="4666"/>
    <x v="220"/>
    <x v="462"/>
    <x v="0"/>
    <s v="SS-20410"/>
    <s v="Shahid Shariari"/>
    <x v="0"/>
    <x v="0"/>
    <s v="Georgetown"/>
    <x v="0"/>
    <n v="40324"/>
    <x v="0"/>
    <s v="OFF-FA-10000992"/>
    <x v="1"/>
    <x v="13"/>
    <s v="Acco Clips to Go Binder Clips, 24 Clips in Two Sizes"/>
    <x v="3210"/>
    <n v="4"/>
    <n v="0"/>
    <n v="6.6739999999999995"/>
    <x v="0"/>
    <x v="0"/>
  </r>
  <r>
    <x v="9334"/>
    <x v="4667"/>
    <x v="927"/>
    <x v="1060"/>
    <x v="2"/>
    <s v="AG-10900"/>
    <s v="Arthur Gainer"/>
    <x v="0"/>
    <x v="0"/>
    <s v="Coral Springs"/>
    <x v="2"/>
    <n v="33065"/>
    <x v="0"/>
    <s v="FUR-BO-10001798"/>
    <x v="0"/>
    <x v="0"/>
    <s v="Bush Somerset Collection Bookcase"/>
    <x v="2361"/>
    <n v="3"/>
    <n v="0.2"/>
    <n v="-15.71759999999999"/>
    <x v="0"/>
    <x v="0"/>
  </r>
  <r>
    <x v="9335"/>
    <x v="4667"/>
    <x v="927"/>
    <x v="1060"/>
    <x v="2"/>
    <s v="AG-10900"/>
    <s v="Arthur Gainer"/>
    <x v="0"/>
    <x v="0"/>
    <s v="Coral Springs"/>
    <x v="2"/>
    <n v="33065"/>
    <x v="0"/>
    <s v="OFF-LA-10004409"/>
    <x v="1"/>
    <x v="2"/>
    <s v="Avery 492"/>
    <x v="877"/>
    <n v="2"/>
    <n v="0.2"/>
    <n v="1.4975999999999996"/>
    <x v="0"/>
    <x v="0"/>
  </r>
  <r>
    <x v="9336"/>
    <x v="4668"/>
    <x v="118"/>
    <x v="295"/>
    <x v="1"/>
    <s v="CY-12745"/>
    <s v="Craig Yedwab"/>
    <x v="1"/>
    <x v="0"/>
    <s v="San Francisco"/>
    <x v="1"/>
    <n v="94110"/>
    <x v="1"/>
    <s v="OFF-FA-10000621"/>
    <x v="1"/>
    <x v="13"/>
    <s v="OIC Colored Binder Clips, Assorted Sizes"/>
    <x v="1511"/>
    <n v="5"/>
    <n v="0"/>
    <n v="8.7710000000000008"/>
    <x v="1"/>
    <x v="0"/>
  </r>
  <r>
    <x v="9337"/>
    <x v="4669"/>
    <x v="538"/>
    <x v="657"/>
    <x v="0"/>
    <s v="RP-19270"/>
    <s v="Rachel Payne"/>
    <x v="1"/>
    <x v="0"/>
    <s v="San Francisco"/>
    <x v="1"/>
    <n v="94110"/>
    <x v="1"/>
    <s v="OFF-BI-10003196"/>
    <x v="1"/>
    <x v="8"/>
    <s v="Accohide Poly Flexible Ring Binders"/>
    <x v="5866"/>
    <n v="1"/>
    <n v="0.2"/>
    <n v="1.1219999999999999"/>
    <x v="1"/>
    <x v="0"/>
  </r>
  <r>
    <x v="9338"/>
    <x v="4669"/>
    <x v="538"/>
    <x v="657"/>
    <x v="0"/>
    <s v="RP-19270"/>
    <s v="Rachel Payne"/>
    <x v="1"/>
    <x v="0"/>
    <s v="San Francisco"/>
    <x v="1"/>
    <n v="94110"/>
    <x v="1"/>
    <s v="OFF-BI-10003727"/>
    <x v="1"/>
    <x v="8"/>
    <s v="Avery Durable Slant Ring Binders With Label Holder"/>
    <x v="5867"/>
    <n v="6"/>
    <n v="0.2"/>
    <n v="7.0223999999999993"/>
    <x v="1"/>
    <x v="0"/>
  </r>
  <r>
    <x v="9339"/>
    <x v="4669"/>
    <x v="538"/>
    <x v="657"/>
    <x v="0"/>
    <s v="RP-19270"/>
    <s v="Rachel Payne"/>
    <x v="1"/>
    <x v="0"/>
    <s v="San Francisco"/>
    <x v="1"/>
    <n v="94110"/>
    <x v="1"/>
    <s v="OFF-PA-10003228"/>
    <x v="1"/>
    <x v="10"/>
    <s v="Xerox 1917"/>
    <x v="64"/>
    <n v="3"/>
    <n v="0"/>
    <n v="68.963099999999997"/>
    <x v="1"/>
    <x v="0"/>
  </r>
  <r>
    <x v="9340"/>
    <x v="4669"/>
    <x v="538"/>
    <x v="657"/>
    <x v="0"/>
    <s v="RP-19270"/>
    <s v="Rachel Payne"/>
    <x v="1"/>
    <x v="0"/>
    <s v="San Francisco"/>
    <x v="1"/>
    <n v="94110"/>
    <x v="1"/>
    <s v="OFF-LA-10002787"/>
    <x v="1"/>
    <x v="2"/>
    <s v="Avery 480"/>
    <x v="2057"/>
    <n v="5"/>
    <n v="0"/>
    <n v="9"/>
    <x v="1"/>
    <x v="0"/>
  </r>
  <r>
    <x v="9341"/>
    <x v="4669"/>
    <x v="538"/>
    <x v="657"/>
    <x v="0"/>
    <s v="RP-19270"/>
    <s v="Rachel Payne"/>
    <x v="1"/>
    <x v="0"/>
    <s v="San Francisco"/>
    <x v="1"/>
    <n v="94110"/>
    <x v="1"/>
    <s v="TEC-PH-10001305"/>
    <x v="2"/>
    <x v="7"/>
    <s v="Panasonic KX TS208W Corded phone"/>
    <x v="5868"/>
    <n v="3"/>
    <n v="0.2"/>
    <n v="11.757600000000011"/>
    <x v="1"/>
    <x v="0"/>
  </r>
  <r>
    <x v="9342"/>
    <x v="4670"/>
    <x v="69"/>
    <x v="755"/>
    <x v="1"/>
    <s v="DB-13360"/>
    <s v="Dennis Bolton"/>
    <x v="2"/>
    <x v="0"/>
    <s v="Riverside"/>
    <x v="1"/>
    <n v="92503"/>
    <x v="1"/>
    <s v="OFF-BI-10001036"/>
    <x v="1"/>
    <x v="8"/>
    <s v="Cardinal EasyOpen D-Ring Binders"/>
    <x v="5869"/>
    <n v="7"/>
    <n v="0.2"/>
    <n v="19.193999999999999"/>
    <x v="1"/>
    <x v="0"/>
  </r>
  <r>
    <x v="9343"/>
    <x v="4671"/>
    <x v="922"/>
    <x v="971"/>
    <x v="2"/>
    <s v="CK-12325"/>
    <s v="Christine Kargatis"/>
    <x v="2"/>
    <x v="0"/>
    <s v="Troy"/>
    <x v="24"/>
    <n v="45373"/>
    <x v="3"/>
    <s v="FUR-TA-10001086"/>
    <x v="0"/>
    <x v="3"/>
    <s v="SAFCO PlanMaster Boards, 60w x 37-1/2d, White Melamine"/>
    <x v="4003"/>
    <n v="5"/>
    <n v="0.4"/>
    <n v="-106.39299999999997"/>
    <x v="3"/>
    <x v="1"/>
  </r>
  <r>
    <x v="9344"/>
    <x v="4671"/>
    <x v="922"/>
    <x v="971"/>
    <x v="2"/>
    <s v="CK-12325"/>
    <s v="Christine Kargatis"/>
    <x v="2"/>
    <x v="0"/>
    <s v="Troy"/>
    <x v="24"/>
    <n v="45373"/>
    <x v="3"/>
    <s v="OFF-BI-10001525"/>
    <x v="1"/>
    <x v="8"/>
    <s v="Acco Pressboard Covers with Storage Hooks, 14 7/8&quot; x 11&quot;, Executive Red"/>
    <x v="3517"/>
    <n v="5"/>
    <n v="0.7"/>
    <n v="-4.7625000000000011"/>
    <x v="3"/>
    <x v="1"/>
  </r>
  <r>
    <x v="9345"/>
    <x v="4671"/>
    <x v="922"/>
    <x v="971"/>
    <x v="2"/>
    <s v="CK-12325"/>
    <s v="Christine Kargatis"/>
    <x v="2"/>
    <x v="0"/>
    <s v="Troy"/>
    <x v="24"/>
    <n v="45373"/>
    <x v="3"/>
    <s v="TEC-PH-10000526"/>
    <x v="2"/>
    <x v="7"/>
    <s v="Vtech CS6719"/>
    <x v="5870"/>
    <n v="1"/>
    <n v="0.4"/>
    <n v="-11.518799999999999"/>
    <x v="3"/>
    <x v="1"/>
  </r>
  <r>
    <x v="9346"/>
    <x v="4671"/>
    <x v="922"/>
    <x v="971"/>
    <x v="2"/>
    <s v="CK-12325"/>
    <s v="Christine Kargatis"/>
    <x v="2"/>
    <x v="0"/>
    <s v="Troy"/>
    <x v="24"/>
    <n v="45373"/>
    <x v="3"/>
    <s v="FUR-FU-10004973"/>
    <x v="0"/>
    <x v="5"/>
    <s v="Flat Face Poster Frame"/>
    <x v="615"/>
    <n v="2"/>
    <n v="0.2"/>
    <n v="8.2896000000000001"/>
    <x v="3"/>
    <x v="1"/>
  </r>
  <r>
    <x v="9347"/>
    <x v="4671"/>
    <x v="922"/>
    <x v="971"/>
    <x v="2"/>
    <s v="CK-12325"/>
    <s v="Christine Kargatis"/>
    <x v="2"/>
    <x v="0"/>
    <s v="Troy"/>
    <x v="24"/>
    <n v="45373"/>
    <x v="3"/>
    <s v="FUR-CH-10003981"/>
    <x v="0"/>
    <x v="1"/>
    <s v="Global Commerce Series Low-Back Swivel/Tilt Chairs"/>
    <x v="4448"/>
    <n v="5"/>
    <n v="0.3"/>
    <n v="-12.84900000000016"/>
    <x v="3"/>
    <x v="1"/>
  </r>
  <r>
    <x v="9348"/>
    <x v="4672"/>
    <x v="596"/>
    <x v="470"/>
    <x v="1"/>
    <s v="DN-13690"/>
    <s v="Duane Noonan"/>
    <x v="0"/>
    <x v="0"/>
    <s v="Moreno Valley"/>
    <x v="1"/>
    <n v="92553"/>
    <x v="1"/>
    <s v="FUR-FU-10000277"/>
    <x v="0"/>
    <x v="5"/>
    <s v="Deflect-o DuraMat Antistatic Studded Beveled Mat for Medium Pile Carpeting"/>
    <x v="5871"/>
    <n v="8"/>
    <n v="0"/>
    <n v="202.25279999999998"/>
    <x v="1"/>
    <x v="0"/>
  </r>
  <r>
    <x v="9349"/>
    <x v="4672"/>
    <x v="596"/>
    <x v="470"/>
    <x v="1"/>
    <s v="DN-13690"/>
    <s v="Duane Noonan"/>
    <x v="0"/>
    <x v="0"/>
    <s v="Moreno Valley"/>
    <x v="1"/>
    <n v="92553"/>
    <x v="1"/>
    <s v="FUR-FU-10001934"/>
    <x v="0"/>
    <x v="5"/>
    <s v="Magnifier Swing Arm Lamp"/>
    <x v="108"/>
    <n v="2"/>
    <n v="0"/>
    <n v="10.909600000000001"/>
    <x v="1"/>
    <x v="0"/>
  </r>
  <r>
    <x v="9350"/>
    <x v="4673"/>
    <x v="713"/>
    <x v="759"/>
    <x v="1"/>
    <s v="DP-13105"/>
    <s v="Dave Poirier"/>
    <x v="1"/>
    <x v="0"/>
    <s v="Seattle"/>
    <x v="4"/>
    <n v="98115"/>
    <x v="1"/>
    <s v="OFF-BI-10004970"/>
    <x v="1"/>
    <x v="8"/>
    <s v="ACCOHIDE 3-Ring Binder, Blue, 1&quot;"/>
    <x v="1157"/>
    <n v="4"/>
    <n v="0.2"/>
    <n v="4.4603999999999999"/>
    <x v="1"/>
    <x v="0"/>
  </r>
  <r>
    <x v="9351"/>
    <x v="4673"/>
    <x v="713"/>
    <x v="759"/>
    <x v="1"/>
    <s v="DP-13105"/>
    <s v="Dave Poirier"/>
    <x v="1"/>
    <x v="0"/>
    <s v="Seattle"/>
    <x v="4"/>
    <n v="98115"/>
    <x v="1"/>
    <s v="FUR-CH-10003396"/>
    <x v="0"/>
    <x v="1"/>
    <s v="Global Deluxe Steno Chair"/>
    <x v="4236"/>
    <n v="3"/>
    <n v="0.2"/>
    <n v="-20.784600000000012"/>
    <x v="1"/>
    <x v="0"/>
  </r>
  <r>
    <x v="9352"/>
    <x v="4674"/>
    <x v="241"/>
    <x v="255"/>
    <x v="2"/>
    <s v="RO-19780"/>
    <s v="Rose O'Brian"/>
    <x v="0"/>
    <x v="0"/>
    <s v="Chicago"/>
    <x v="10"/>
    <n v="60623"/>
    <x v="2"/>
    <s v="FUR-CH-10003973"/>
    <x v="0"/>
    <x v="1"/>
    <s v="GuestStacker Chair with Chrome Finish Legs"/>
    <x v="3324"/>
    <n v="2"/>
    <n v="0.3"/>
    <n v="-14.870399999999961"/>
    <x v="2"/>
    <x v="0"/>
  </r>
  <r>
    <x v="9353"/>
    <x v="4674"/>
    <x v="241"/>
    <x v="255"/>
    <x v="2"/>
    <s v="RO-19780"/>
    <s v="Rose O'Brian"/>
    <x v="0"/>
    <x v="0"/>
    <s v="Chicago"/>
    <x v="10"/>
    <n v="60623"/>
    <x v="2"/>
    <s v="OFF-PA-10002109"/>
    <x v="1"/>
    <x v="10"/>
    <s v="Wirebound Voice Message Log Book"/>
    <x v="5872"/>
    <n v="3"/>
    <n v="0.2"/>
    <n v="3.7127999999999988"/>
    <x v="2"/>
    <x v="0"/>
  </r>
  <r>
    <x v="9354"/>
    <x v="4675"/>
    <x v="494"/>
    <x v="1197"/>
    <x v="1"/>
    <s v="MA-17560"/>
    <s v="Matt Abelman"/>
    <x v="2"/>
    <x v="0"/>
    <s v="Jackson"/>
    <x v="12"/>
    <n v="49201"/>
    <x v="2"/>
    <s v="OFF-PA-10001826"/>
    <x v="1"/>
    <x v="10"/>
    <s v="Xerox 207"/>
    <x v="541"/>
    <n v="3"/>
    <n v="0"/>
    <n v="9.3312000000000008"/>
    <x v="2"/>
    <x v="0"/>
  </r>
  <r>
    <x v="9355"/>
    <x v="4675"/>
    <x v="494"/>
    <x v="1197"/>
    <x v="1"/>
    <s v="MA-17560"/>
    <s v="Matt Abelman"/>
    <x v="2"/>
    <x v="0"/>
    <s v="Jackson"/>
    <x v="12"/>
    <n v="49201"/>
    <x v="2"/>
    <s v="OFF-AR-10000823"/>
    <x v="1"/>
    <x v="6"/>
    <s v="Newell 307"/>
    <x v="1034"/>
    <n v="2"/>
    <n v="0"/>
    <n v="1.0192000000000001"/>
    <x v="2"/>
    <x v="0"/>
  </r>
  <r>
    <x v="9356"/>
    <x v="4675"/>
    <x v="494"/>
    <x v="1197"/>
    <x v="1"/>
    <s v="MA-17560"/>
    <s v="Matt Abelman"/>
    <x v="2"/>
    <x v="0"/>
    <s v="Jackson"/>
    <x v="12"/>
    <n v="49201"/>
    <x v="2"/>
    <s v="OFF-PA-10001776"/>
    <x v="1"/>
    <x v="10"/>
    <s v="Wirebound Message Books, Four 2 3/4&quot; x 5&quot; Forms per Page, 600 Sets per Book"/>
    <x v="1909"/>
    <n v="2"/>
    <n v="0"/>
    <n v="8.7137999999999991"/>
    <x v="2"/>
    <x v="0"/>
  </r>
  <r>
    <x v="9357"/>
    <x v="4676"/>
    <x v="967"/>
    <x v="113"/>
    <x v="0"/>
    <s v="JD-15895"/>
    <s v="Jonathan Doherty"/>
    <x v="1"/>
    <x v="0"/>
    <s v="New York City"/>
    <x v="15"/>
    <n v="10024"/>
    <x v="3"/>
    <s v="OFF-BI-10003676"/>
    <x v="1"/>
    <x v="8"/>
    <s v="GBC Standard Recycled Report Covers, Clear Plastic Sheets"/>
    <x v="136"/>
    <n v="5"/>
    <n v="0.2"/>
    <n v="15.091999999999995"/>
    <x v="3"/>
    <x v="0"/>
  </r>
  <r>
    <x v="9358"/>
    <x v="4676"/>
    <x v="967"/>
    <x v="113"/>
    <x v="0"/>
    <s v="JD-15895"/>
    <s v="Jonathan Doherty"/>
    <x v="1"/>
    <x v="0"/>
    <s v="New York City"/>
    <x v="15"/>
    <n v="10024"/>
    <x v="3"/>
    <s v="FUR-TA-10001095"/>
    <x v="0"/>
    <x v="3"/>
    <s v="Chromcraft Round Conference Tables"/>
    <x v="5873"/>
    <n v="3"/>
    <n v="0.4"/>
    <n v="-99.34529999999998"/>
    <x v="3"/>
    <x v="0"/>
  </r>
  <r>
    <x v="9359"/>
    <x v="4676"/>
    <x v="967"/>
    <x v="113"/>
    <x v="0"/>
    <s v="JD-15895"/>
    <s v="Jonathan Doherty"/>
    <x v="1"/>
    <x v="0"/>
    <s v="New York City"/>
    <x v="15"/>
    <n v="10024"/>
    <x v="3"/>
    <s v="FUR-FU-10000747"/>
    <x v="0"/>
    <x v="5"/>
    <s v="Tenex B1-RE Series Chair Mats for Low Pile Carpets"/>
    <x v="44"/>
    <n v="1"/>
    <n v="0"/>
    <n v="7.816599999999994"/>
    <x v="3"/>
    <x v="0"/>
  </r>
  <r>
    <x v="9360"/>
    <x v="4676"/>
    <x v="967"/>
    <x v="113"/>
    <x v="0"/>
    <s v="JD-15895"/>
    <s v="Jonathan Doherty"/>
    <x v="1"/>
    <x v="0"/>
    <s v="New York City"/>
    <x v="15"/>
    <n v="10024"/>
    <x v="3"/>
    <s v="OFF-ST-10004337"/>
    <x v="1"/>
    <x v="4"/>
    <s v="SAFCO Commercial Wire Shelving, 72h"/>
    <x v="5874"/>
    <n v="7"/>
    <n v="0"/>
    <n v="0"/>
    <x v="3"/>
    <x v="0"/>
  </r>
  <r>
    <x v="9361"/>
    <x v="4677"/>
    <x v="708"/>
    <x v="186"/>
    <x v="1"/>
    <s v="PS-18970"/>
    <s v="Paul Stevenson"/>
    <x v="2"/>
    <x v="0"/>
    <s v="Seattle"/>
    <x v="4"/>
    <n v="98105"/>
    <x v="1"/>
    <s v="OFF-BI-10004410"/>
    <x v="1"/>
    <x v="8"/>
    <s v="C-Line Peel &amp; Stick Add-On Filing Pockets, 8-3/4 x 5-1/8, 10/Pack"/>
    <x v="5875"/>
    <n v="6"/>
    <n v="0.2"/>
    <n v="10.3194"/>
    <x v="1"/>
    <x v="0"/>
  </r>
  <r>
    <x v="9362"/>
    <x v="4677"/>
    <x v="708"/>
    <x v="186"/>
    <x v="1"/>
    <s v="PS-18970"/>
    <s v="Paul Stevenson"/>
    <x v="2"/>
    <x v="0"/>
    <s v="Seattle"/>
    <x v="4"/>
    <n v="98105"/>
    <x v="1"/>
    <s v="OFF-FA-10004838"/>
    <x v="1"/>
    <x v="13"/>
    <s v="Super Bands, 12/Pack"/>
    <x v="5876"/>
    <n v="7"/>
    <n v="0"/>
    <n v="0.3906000000000005"/>
    <x v="1"/>
    <x v="0"/>
  </r>
  <r>
    <x v="9363"/>
    <x v="4677"/>
    <x v="708"/>
    <x v="186"/>
    <x v="1"/>
    <s v="PS-18970"/>
    <s v="Paul Stevenson"/>
    <x v="2"/>
    <x v="0"/>
    <s v="Seattle"/>
    <x v="4"/>
    <n v="98105"/>
    <x v="1"/>
    <s v="FUR-FU-10002364"/>
    <x v="0"/>
    <x v="5"/>
    <s v="Eldon Expressions Wood Desk Accessories, Oak"/>
    <x v="3077"/>
    <n v="3"/>
    <n v="0"/>
    <n v="6.4205999999999976"/>
    <x v="1"/>
    <x v="0"/>
  </r>
  <r>
    <x v="9364"/>
    <x v="4677"/>
    <x v="708"/>
    <x v="186"/>
    <x v="1"/>
    <s v="PS-18970"/>
    <s v="Paul Stevenson"/>
    <x v="2"/>
    <x v="0"/>
    <s v="Seattle"/>
    <x v="4"/>
    <n v="98105"/>
    <x v="1"/>
    <s v="OFF-ST-10001809"/>
    <x v="1"/>
    <x v="4"/>
    <s v="Fellowes Officeware Wire Shelving"/>
    <x v="704"/>
    <n v="4"/>
    <n v="0"/>
    <n v="7.1863999999999919"/>
    <x v="1"/>
    <x v="0"/>
  </r>
  <r>
    <x v="9365"/>
    <x v="4678"/>
    <x v="963"/>
    <x v="1036"/>
    <x v="2"/>
    <s v="JF-15415"/>
    <s v="Jennifer Ferguson"/>
    <x v="0"/>
    <x v="0"/>
    <s v="Saint Charles"/>
    <x v="25"/>
    <n v="63301"/>
    <x v="2"/>
    <s v="OFF-PA-10001846"/>
    <x v="1"/>
    <x v="10"/>
    <s v="Xerox 1899"/>
    <x v="1057"/>
    <n v="2"/>
    <n v="0"/>
    <n v="5.6644000000000005"/>
    <x v="2"/>
    <x v="0"/>
  </r>
  <r>
    <x v="9366"/>
    <x v="4679"/>
    <x v="785"/>
    <x v="200"/>
    <x v="1"/>
    <s v="RD-19480"/>
    <s v="Rick Duston"/>
    <x v="0"/>
    <x v="0"/>
    <s v="Long Beach"/>
    <x v="15"/>
    <n v="11561"/>
    <x v="3"/>
    <s v="OFF-BI-10003876"/>
    <x v="1"/>
    <x v="8"/>
    <s v="Green Canvas Binder for 8-1/2&quot; x 14&quot; Sheets"/>
    <x v="5877"/>
    <n v="2"/>
    <n v="0.2"/>
    <n v="25.679999999999996"/>
    <x v="3"/>
    <x v="0"/>
  </r>
  <r>
    <x v="9367"/>
    <x v="4679"/>
    <x v="785"/>
    <x v="200"/>
    <x v="1"/>
    <s v="RD-19480"/>
    <s v="Rick Duston"/>
    <x v="0"/>
    <x v="0"/>
    <s v="Long Beach"/>
    <x v="15"/>
    <n v="11561"/>
    <x v="3"/>
    <s v="OFF-ST-10003470"/>
    <x v="1"/>
    <x v="4"/>
    <s v="Tennsco Snap-Together Open Shelving Units, Starter Sets and Add-On Units"/>
    <x v="5878"/>
    <n v="6"/>
    <n v="0"/>
    <n v="83.843999999999937"/>
    <x v="3"/>
    <x v="0"/>
  </r>
  <r>
    <x v="9368"/>
    <x v="4680"/>
    <x v="281"/>
    <x v="300"/>
    <x v="2"/>
    <s v="ES-14080"/>
    <s v="Erin Smith"/>
    <x v="1"/>
    <x v="0"/>
    <s v="Lakewood"/>
    <x v="30"/>
    <n v="8701"/>
    <x v="3"/>
    <s v="OFF-PA-10004243"/>
    <x v="1"/>
    <x v="10"/>
    <s v="Xerox 1939"/>
    <x v="2479"/>
    <n v="2"/>
    <n v="0"/>
    <n v="18.211199999999998"/>
    <x v="3"/>
    <x v="0"/>
  </r>
  <r>
    <x v="9369"/>
    <x v="4681"/>
    <x v="659"/>
    <x v="748"/>
    <x v="0"/>
    <s v="KN-16390"/>
    <s v="Katherine Nockton"/>
    <x v="1"/>
    <x v="0"/>
    <s v="Clinton"/>
    <x v="39"/>
    <n v="20735"/>
    <x v="3"/>
    <s v="FUR-CH-10000422"/>
    <x v="0"/>
    <x v="1"/>
    <s v="Global Highback Leather Tilter in Burgundy"/>
    <x v="5879"/>
    <n v="3"/>
    <n v="0"/>
    <n v="43.675200000000018"/>
    <x v="3"/>
    <x v="0"/>
  </r>
  <r>
    <x v="9370"/>
    <x v="4682"/>
    <x v="352"/>
    <x v="1247"/>
    <x v="2"/>
    <s v="VP-21760"/>
    <s v="Victoria Pisteka"/>
    <x v="1"/>
    <x v="0"/>
    <s v="Columbus"/>
    <x v="24"/>
    <n v="43229"/>
    <x v="3"/>
    <s v="FUR-FU-10002506"/>
    <x v="0"/>
    <x v="5"/>
    <s v="Tensor &quot;Hersey Kiss&quot; Styled Floor Lamp"/>
    <x v="2185"/>
    <n v="4"/>
    <n v="0.2"/>
    <n v="-4.1568000000000023"/>
    <x v="3"/>
    <x v="0"/>
  </r>
  <r>
    <x v="9371"/>
    <x v="4682"/>
    <x v="352"/>
    <x v="1247"/>
    <x v="2"/>
    <s v="VP-21760"/>
    <s v="Victoria Pisteka"/>
    <x v="1"/>
    <x v="0"/>
    <s v="Columbus"/>
    <x v="24"/>
    <n v="43229"/>
    <x v="3"/>
    <s v="FUR-CH-10000863"/>
    <x v="0"/>
    <x v="1"/>
    <s v="Novimex Swivel Fabric Task Chair"/>
    <x v="2613"/>
    <n v="3"/>
    <n v="0.3"/>
    <n v="-86.058600000000013"/>
    <x v="3"/>
    <x v="0"/>
  </r>
  <r>
    <x v="9372"/>
    <x v="4682"/>
    <x v="352"/>
    <x v="1247"/>
    <x v="2"/>
    <s v="VP-21760"/>
    <s v="Victoria Pisteka"/>
    <x v="1"/>
    <x v="0"/>
    <s v="Columbus"/>
    <x v="24"/>
    <n v="43229"/>
    <x v="3"/>
    <s v="OFF-FA-10002988"/>
    <x v="1"/>
    <x v="13"/>
    <s v="Ideal Clamps"/>
    <x v="1400"/>
    <n v="5"/>
    <n v="0.2"/>
    <n v="2.9144999999999994"/>
    <x v="3"/>
    <x v="0"/>
  </r>
  <r>
    <x v="9373"/>
    <x v="4683"/>
    <x v="917"/>
    <x v="676"/>
    <x v="1"/>
    <s v="CS-11950"/>
    <s v="Carlos Soltero"/>
    <x v="0"/>
    <x v="0"/>
    <s v="Pasadena"/>
    <x v="1"/>
    <n v="91104"/>
    <x v="1"/>
    <s v="TEC-PH-10003437"/>
    <x v="2"/>
    <x v="7"/>
    <s v="Blue Parrot B250XT Professional Grade Wireless Bluetooth Headset with"/>
    <x v="1171"/>
    <n v="7"/>
    <n v="0.2"/>
    <n v="52.492999999999967"/>
    <x v="1"/>
    <x v="0"/>
  </r>
  <r>
    <x v="9374"/>
    <x v="4684"/>
    <x v="410"/>
    <x v="103"/>
    <x v="1"/>
    <s v="KB-16600"/>
    <s v="Ken Brennan"/>
    <x v="1"/>
    <x v="0"/>
    <s v="Seattle"/>
    <x v="4"/>
    <n v="98105"/>
    <x v="1"/>
    <s v="OFF-SU-10002537"/>
    <x v="1"/>
    <x v="14"/>
    <s v="Acme Box Cutter Scissors"/>
    <x v="5880"/>
    <n v="6"/>
    <n v="0"/>
    <n v="15.958800000000004"/>
    <x v="1"/>
    <x v="0"/>
  </r>
  <r>
    <x v="9375"/>
    <x v="4685"/>
    <x v="639"/>
    <x v="79"/>
    <x v="0"/>
    <s v="AJ-10945"/>
    <s v="Ashley Jarboe"/>
    <x v="0"/>
    <x v="0"/>
    <s v="Los Angeles"/>
    <x v="1"/>
    <n v="90045"/>
    <x v="1"/>
    <s v="TEC-AC-10003063"/>
    <x v="2"/>
    <x v="11"/>
    <s v="Micro Innovations USB RF Wireless Keyboard with Mouse"/>
    <x v="1424"/>
    <n v="2"/>
    <n v="0"/>
    <n v="10.5"/>
    <x v="1"/>
    <x v="0"/>
  </r>
  <r>
    <x v="9376"/>
    <x v="4686"/>
    <x v="53"/>
    <x v="168"/>
    <x v="1"/>
    <s v="PO-18865"/>
    <s v="Patrick O'Donnell"/>
    <x v="0"/>
    <x v="0"/>
    <s v="East Orange"/>
    <x v="30"/>
    <n v="7017"/>
    <x v="3"/>
    <s v="TEC-AC-10003237"/>
    <x v="2"/>
    <x v="11"/>
    <s v="Memorex Micro Travel Drive 4 GB"/>
    <x v="5881"/>
    <n v="3"/>
    <n v="0"/>
    <n v="13.674000000000003"/>
    <x v="3"/>
    <x v="0"/>
  </r>
  <r>
    <x v="9377"/>
    <x v="4687"/>
    <x v="94"/>
    <x v="91"/>
    <x v="1"/>
    <s v="DP-13105"/>
    <s v="Dave Poirier"/>
    <x v="1"/>
    <x v="0"/>
    <s v="Eau Claire"/>
    <x v="6"/>
    <n v="54703"/>
    <x v="2"/>
    <s v="OFF-ST-10001031"/>
    <x v="1"/>
    <x v="4"/>
    <s v="Adjustable Personal File Tote"/>
    <x v="5882"/>
    <n v="2"/>
    <n v="0"/>
    <n v="8.465600000000002"/>
    <x v="2"/>
    <x v="0"/>
  </r>
  <r>
    <x v="9378"/>
    <x v="4688"/>
    <x v="1120"/>
    <x v="566"/>
    <x v="1"/>
    <s v="GM-14500"/>
    <s v="Gene McClure"/>
    <x v="0"/>
    <x v="0"/>
    <s v="Chicago"/>
    <x v="10"/>
    <n v="60610"/>
    <x v="2"/>
    <s v="OFF-EN-10001535"/>
    <x v="1"/>
    <x v="12"/>
    <s v="Grip Seal Envelopes"/>
    <x v="5883"/>
    <n v="2"/>
    <n v="0.2"/>
    <n v="2.3868"/>
    <x v="2"/>
    <x v="0"/>
  </r>
  <r>
    <x v="9379"/>
    <x v="4689"/>
    <x v="851"/>
    <x v="999"/>
    <x v="0"/>
    <s v="CC-12670"/>
    <s v="Craig Carreira"/>
    <x v="0"/>
    <x v="0"/>
    <s v="Tampa"/>
    <x v="2"/>
    <n v="33614"/>
    <x v="0"/>
    <s v="OFF-PA-10001295"/>
    <x v="1"/>
    <x v="10"/>
    <s v="Computer Printout Paper with Letter-Trim Perforations"/>
    <x v="2817"/>
    <n v="3"/>
    <n v="0.2"/>
    <n v="15.934799999999997"/>
    <x v="0"/>
    <x v="0"/>
  </r>
  <r>
    <x v="9380"/>
    <x v="4689"/>
    <x v="851"/>
    <x v="999"/>
    <x v="0"/>
    <s v="CC-12670"/>
    <s v="Craig Carreira"/>
    <x v="0"/>
    <x v="0"/>
    <s v="Tampa"/>
    <x v="2"/>
    <n v="33614"/>
    <x v="0"/>
    <s v="FUR-CH-10004698"/>
    <x v="0"/>
    <x v="1"/>
    <s v="Padded Folding Chairs, Black, 4/Carton"/>
    <x v="1466"/>
    <n v="1"/>
    <n v="0.2"/>
    <n v="6.4784000000000042"/>
    <x v="0"/>
    <x v="0"/>
  </r>
  <r>
    <x v="9381"/>
    <x v="4689"/>
    <x v="851"/>
    <x v="999"/>
    <x v="0"/>
    <s v="CC-12670"/>
    <s v="Craig Carreira"/>
    <x v="0"/>
    <x v="0"/>
    <s v="Tampa"/>
    <x v="2"/>
    <n v="33614"/>
    <x v="0"/>
    <s v="OFF-ST-10000078"/>
    <x v="1"/>
    <x v="4"/>
    <s v="Tennsco 6- and 18-Compartment Lockers"/>
    <x v="5884"/>
    <n v="2"/>
    <n v="0.2"/>
    <n v="-10.60680000000005"/>
    <x v="0"/>
    <x v="0"/>
  </r>
  <r>
    <x v="9382"/>
    <x v="4689"/>
    <x v="851"/>
    <x v="999"/>
    <x v="0"/>
    <s v="CC-12670"/>
    <s v="Craig Carreira"/>
    <x v="0"/>
    <x v="0"/>
    <s v="Tampa"/>
    <x v="2"/>
    <n v="33614"/>
    <x v="0"/>
    <s v="OFF-AR-10001868"/>
    <x v="1"/>
    <x v="6"/>
    <s v="Prang Dustless Chalk Sticks"/>
    <x v="2956"/>
    <n v="1"/>
    <n v="0.2"/>
    <n v="0.504"/>
    <x v="0"/>
    <x v="0"/>
  </r>
  <r>
    <x v="9383"/>
    <x v="4689"/>
    <x v="851"/>
    <x v="999"/>
    <x v="0"/>
    <s v="CC-12670"/>
    <s v="Craig Carreira"/>
    <x v="0"/>
    <x v="0"/>
    <s v="Tampa"/>
    <x v="2"/>
    <n v="33614"/>
    <x v="0"/>
    <s v="OFF-ST-10004950"/>
    <x v="1"/>
    <x v="4"/>
    <s v="Acco Perma 3000 Stacking Storage Drawers"/>
    <x v="2067"/>
    <n v="5"/>
    <n v="0.2"/>
    <n v="-1.049000000000003"/>
    <x v="0"/>
    <x v="0"/>
  </r>
  <r>
    <x v="9384"/>
    <x v="4690"/>
    <x v="938"/>
    <x v="766"/>
    <x v="1"/>
    <s v="SJ-20125"/>
    <s v="Sanjit Jacobs"/>
    <x v="2"/>
    <x v="0"/>
    <s v="New York City"/>
    <x v="15"/>
    <n v="10009"/>
    <x v="3"/>
    <s v="OFF-PA-10003441"/>
    <x v="1"/>
    <x v="10"/>
    <s v="Xerox 226"/>
    <x v="243"/>
    <n v="4"/>
    <n v="0"/>
    <n v="12.441600000000001"/>
    <x v="3"/>
    <x v="0"/>
  </r>
  <r>
    <x v="9385"/>
    <x v="4691"/>
    <x v="151"/>
    <x v="1316"/>
    <x v="1"/>
    <s v="SF-20200"/>
    <s v="Sarah Foster"/>
    <x v="0"/>
    <x v="0"/>
    <s v="Mesa"/>
    <x v="16"/>
    <n v="85204"/>
    <x v="1"/>
    <s v="FUR-FU-10004973"/>
    <x v="0"/>
    <x v="5"/>
    <s v="Flat Face Poster Frame"/>
    <x v="5885"/>
    <n v="8"/>
    <n v="0.2"/>
    <n v="33.1584"/>
    <x v="1"/>
    <x v="0"/>
  </r>
  <r>
    <x v="9386"/>
    <x v="4692"/>
    <x v="617"/>
    <x v="185"/>
    <x v="1"/>
    <s v="RM-19375"/>
    <s v="Raymond Messe"/>
    <x v="0"/>
    <x v="0"/>
    <s v="Burlington"/>
    <x v="42"/>
    <m/>
    <x v="3"/>
    <s v="OFF-PA-10000157"/>
    <x v="1"/>
    <x v="10"/>
    <s v="Xerox 191"/>
    <x v="710"/>
    <n v="4"/>
    <n v="0"/>
    <n v="37.562399999999997"/>
    <x v="3"/>
    <x v="0"/>
  </r>
  <r>
    <x v="9387"/>
    <x v="4692"/>
    <x v="617"/>
    <x v="185"/>
    <x v="1"/>
    <s v="RM-19375"/>
    <s v="Raymond Messe"/>
    <x v="0"/>
    <x v="0"/>
    <s v="Burlington"/>
    <x v="42"/>
    <m/>
    <x v="3"/>
    <s v="OFF-PA-10001970"/>
    <x v="1"/>
    <x v="10"/>
    <s v="Xerox 1881"/>
    <x v="5886"/>
    <n v="1"/>
    <n v="0"/>
    <n v="5.7715999999999994"/>
    <x v="3"/>
    <x v="0"/>
  </r>
  <r>
    <x v="9388"/>
    <x v="4692"/>
    <x v="617"/>
    <x v="185"/>
    <x v="1"/>
    <s v="RM-19375"/>
    <s v="Raymond Messe"/>
    <x v="0"/>
    <x v="0"/>
    <s v="Burlington"/>
    <x v="42"/>
    <m/>
    <x v="3"/>
    <s v="OFF-AP-10000828"/>
    <x v="1"/>
    <x v="9"/>
    <s v="Avanti 4.4 Cu. Ft. Refrigerator"/>
    <x v="3116"/>
    <n v="3"/>
    <n v="0"/>
    <n v="152.02319999999997"/>
    <x v="3"/>
    <x v="0"/>
  </r>
  <r>
    <x v="9389"/>
    <x v="4692"/>
    <x v="617"/>
    <x v="185"/>
    <x v="1"/>
    <s v="RM-19375"/>
    <s v="Raymond Messe"/>
    <x v="0"/>
    <x v="0"/>
    <s v="Burlington"/>
    <x v="42"/>
    <m/>
    <x v="3"/>
    <s v="OFF-EN-10001509"/>
    <x v="1"/>
    <x v="12"/>
    <s v="Poly String Tie Envelopes"/>
    <x v="5887"/>
    <n v="1"/>
    <n v="0"/>
    <n v="0.95879999999999987"/>
    <x v="3"/>
    <x v="0"/>
  </r>
  <r>
    <x v="9390"/>
    <x v="4693"/>
    <x v="974"/>
    <x v="1267"/>
    <x v="1"/>
    <s v="KM-16375"/>
    <s v="Katherine Murray"/>
    <x v="2"/>
    <x v="0"/>
    <s v="Houston"/>
    <x v="5"/>
    <n v="77070"/>
    <x v="2"/>
    <s v="OFF-ST-10003692"/>
    <x v="1"/>
    <x v="4"/>
    <s v="Recycled Steel Personal File for Hanging File Folders"/>
    <x v="1894"/>
    <n v="5"/>
    <n v="0.2"/>
    <n v="14.307499999999997"/>
    <x v="2"/>
    <x v="0"/>
  </r>
  <r>
    <x v="9391"/>
    <x v="4694"/>
    <x v="677"/>
    <x v="1034"/>
    <x v="2"/>
    <s v="FH-14275"/>
    <s v="Frank Hawley"/>
    <x v="1"/>
    <x v="0"/>
    <s v="Aurora"/>
    <x v="10"/>
    <n v="60505"/>
    <x v="2"/>
    <s v="TEC-PH-10004700"/>
    <x v="2"/>
    <x v="7"/>
    <s v="PowerGen Dual USB Car Charger"/>
    <x v="465"/>
    <n v="1"/>
    <n v="0.2"/>
    <n v="2.5973999999999995"/>
    <x v="2"/>
    <x v="0"/>
  </r>
  <r>
    <x v="9392"/>
    <x v="4695"/>
    <x v="969"/>
    <x v="1317"/>
    <x v="3"/>
    <s v="DG-13300"/>
    <s v="Deirdre Greer"/>
    <x v="1"/>
    <x v="0"/>
    <s v="Denver"/>
    <x v="22"/>
    <n v="80219"/>
    <x v="1"/>
    <s v="FUR-CH-10000422"/>
    <x v="0"/>
    <x v="1"/>
    <s v="Global Highback Leather Tilter in Burgundy"/>
    <x v="5888"/>
    <n v="8"/>
    <n v="0.2"/>
    <n v="-29.116799999999955"/>
    <x v="1"/>
    <x v="0"/>
  </r>
  <r>
    <x v="9393"/>
    <x v="4696"/>
    <x v="59"/>
    <x v="160"/>
    <x v="2"/>
    <s v="MW-18220"/>
    <s v="Mitch Webber"/>
    <x v="0"/>
    <x v="0"/>
    <s v="New York City"/>
    <x v="15"/>
    <n v="10011"/>
    <x v="3"/>
    <s v="TEC-PH-10003484"/>
    <x v="2"/>
    <x v="7"/>
    <s v="Ooma Telo VoIP Home Phone System"/>
    <x v="3211"/>
    <n v="5"/>
    <n v="0"/>
    <n v="157.48750000000001"/>
    <x v="3"/>
    <x v="0"/>
  </r>
  <r>
    <x v="9394"/>
    <x v="4696"/>
    <x v="59"/>
    <x v="160"/>
    <x v="2"/>
    <s v="MW-18220"/>
    <s v="Mitch Webber"/>
    <x v="0"/>
    <x v="0"/>
    <s v="New York City"/>
    <x v="15"/>
    <n v="10011"/>
    <x v="3"/>
    <s v="FUR-CH-10001394"/>
    <x v="0"/>
    <x v="1"/>
    <s v="Global Leather Executive Chair"/>
    <x v="3317"/>
    <n v="2"/>
    <n v="0.1"/>
    <n v="140.39599999999993"/>
    <x v="3"/>
    <x v="0"/>
  </r>
  <r>
    <x v="9395"/>
    <x v="4696"/>
    <x v="59"/>
    <x v="160"/>
    <x v="2"/>
    <s v="MW-18220"/>
    <s v="Mitch Webber"/>
    <x v="0"/>
    <x v="0"/>
    <s v="New York City"/>
    <x v="15"/>
    <n v="10011"/>
    <x v="3"/>
    <s v="FUR-BO-10002213"/>
    <x v="0"/>
    <x v="0"/>
    <s v="DMI Eclipse Executive Suite Bookcases"/>
    <x v="479"/>
    <n v="2"/>
    <n v="0.2"/>
    <n v="-10.019600000000054"/>
    <x v="3"/>
    <x v="0"/>
  </r>
  <r>
    <x v="9396"/>
    <x v="4696"/>
    <x v="59"/>
    <x v="160"/>
    <x v="2"/>
    <s v="MW-18220"/>
    <s v="Mitch Webber"/>
    <x v="0"/>
    <x v="0"/>
    <s v="New York City"/>
    <x v="15"/>
    <n v="10011"/>
    <x v="3"/>
    <s v="OFF-LA-10002762"/>
    <x v="1"/>
    <x v="2"/>
    <s v="Avery 485"/>
    <x v="50"/>
    <n v="6"/>
    <n v="0"/>
    <n v="35.334599999999995"/>
    <x v="3"/>
    <x v="0"/>
  </r>
  <r>
    <x v="9397"/>
    <x v="4696"/>
    <x v="59"/>
    <x v="160"/>
    <x v="2"/>
    <s v="MW-18220"/>
    <s v="Mitch Webber"/>
    <x v="0"/>
    <x v="0"/>
    <s v="New York City"/>
    <x v="15"/>
    <n v="10011"/>
    <x v="3"/>
    <s v="OFF-AP-10003842"/>
    <x v="1"/>
    <x v="9"/>
    <s v="Euro-Pro Shark Turbo Vacuum"/>
    <x v="4771"/>
    <n v="1"/>
    <n v="0"/>
    <n v="8.0548000000000002"/>
    <x v="3"/>
    <x v="0"/>
  </r>
  <r>
    <x v="9398"/>
    <x v="4696"/>
    <x v="59"/>
    <x v="160"/>
    <x v="2"/>
    <s v="MW-18220"/>
    <s v="Mitch Webber"/>
    <x v="0"/>
    <x v="0"/>
    <s v="New York City"/>
    <x v="15"/>
    <n v="10011"/>
    <x v="3"/>
    <s v="TEC-PH-10003072"/>
    <x v="2"/>
    <x v="7"/>
    <s v="Panasonic KX-TG9541B DECT 6.0 Digital 2-Line Expandable Cordless Phone With Digital Answering System"/>
    <x v="5889"/>
    <n v="9"/>
    <n v="0"/>
    <n v="661.45590000000004"/>
    <x v="3"/>
    <x v="0"/>
  </r>
  <r>
    <x v="9399"/>
    <x v="4697"/>
    <x v="583"/>
    <x v="441"/>
    <x v="1"/>
    <s v="SC-20845"/>
    <s v="Sung Chung"/>
    <x v="0"/>
    <x v="0"/>
    <s v="Arlington Heights"/>
    <x v="10"/>
    <n v="60004"/>
    <x v="2"/>
    <s v="OFF-AR-10003394"/>
    <x v="1"/>
    <x v="6"/>
    <s v="Newell 332"/>
    <x v="5890"/>
    <n v="6"/>
    <n v="0.2"/>
    <n v="1.2348000000000008"/>
    <x v="2"/>
    <x v="0"/>
  </r>
  <r>
    <x v="9400"/>
    <x v="4698"/>
    <x v="1216"/>
    <x v="14"/>
    <x v="1"/>
    <s v="BD-11500"/>
    <s v="Bradley Drucker"/>
    <x v="0"/>
    <x v="0"/>
    <s v="Newport News"/>
    <x v="17"/>
    <n v="23602"/>
    <x v="0"/>
    <s v="OFF-EN-10001539"/>
    <x v="1"/>
    <x v="12"/>
    <s v="Staple envelope"/>
    <x v="4995"/>
    <n v="4"/>
    <n v="0"/>
    <n v="14.6264"/>
    <x v="0"/>
    <x v="0"/>
  </r>
  <r>
    <x v="9401"/>
    <x v="4699"/>
    <x v="1217"/>
    <x v="431"/>
    <x v="1"/>
    <s v="LP-17080"/>
    <s v="Liz Pelletier"/>
    <x v="0"/>
    <x v="0"/>
    <s v="Tucson"/>
    <x v="16"/>
    <n v="85705"/>
    <x v="1"/>
    <s v="FUR-FU-10001731"/>
    <x v="0"/>
    <x v="5"/>
    <s v="Acrylic Self-Standing Desk Frames"/>
    <x v="5891"/>
    <n v="2"/>
    <n v="0.2"/>
    <n v="0.96119999999999983"/>
    <x v="1"/>
    <x v="0"/>
  </r>
  <r>
    <x v="9402"/>
    <x v="4700"/>
    <x v="399"/>
    <x v="611"/>
    <x v="0"/>
    <s v="NP-18700"/>
    <s v="Nora Preis"/>
    <x v="0"/>
    <x v="0"/>
    <s v="New York City"/>
    <x v="15"/>
    <n v="10024"/>
    <x v="3"/>
    <s v="FUR-TA-10001095"/>
    <x v="0"/>
    <x v="3"/>
    <s v="Chromcraft Round Conference Tables"/>
    <x v="5892"/>
    <n v="2"/>
    <n v="0.4"/>
    <n v="-66.230199999999996"/>
    <x v="3"/>
    <x v="0"/>
  </r>
  <r>
    <x v="9403"/>
    <x v="4700"/>
    <x v="399"/>
    <x v="611"/>
    <x v="0"/>
    <s v="NP-18700"/>
    <s v="Nora Preis"/>
    <x v="0"/>
    <x v="0"/>
    <s v="New York City"/>
    <x v="15"/>
    <n v="10024"/>
    <x v="3"/>
    <s v="OFF-ST-10000078"/>
    <x v="1"/>
    <x v="4"/>
    <s v="Tennsco 6- and 18-Compartment Lockers"/>
    <x v="5893"/>
    <n v="6"/>
    <n v="0"/>
    <n v="286.38359999999989"/>
    <x v="3"/>
    <x v="0"/>
  </r>
  <r>
    <x v="9404"/>
    <x v="4701"/>
    <x v="669"/>
    <x v="125"/>
    <x v="1"/>
    <s v="DP-13105"/>
    <s v="Dave Poirier"/>
    <x v="1"/>
    <x v="0"/>
    <s v="Philadelphia"/>
    <x v="9"/>
    <n v="19134"/>
    <x v="3"/>
    <s v="OFF-FA-10004076"/>
    <x v="1"/>
    <x v="13"/>
    <s v="Translucent Push Pins by OIC"/>
    <x v="1063"/>
    <n v="5"/>
    <n v="0.2"/>
    <n v="1.6829999999999994"/>
    <x v="3"/>
    <x v="0"/>
  </r>
  <r>
    <x v="9405"/>
    <x v="4702"/>
    <x v="619"/>
    <x v="700"/>
    <x v="2"/>
    <s v="RB-19465"/>
    <s v="Rick Bensley"/>
    <x v="2"/>
    <x v="0"/>
    <s v="Chicago"/>
    <x v="10"/>
    <n v="60653"/>
    <x v="2"/>
    <s v="TEC-MA-10003626"/>
    <x v="2"/>
    <x v="15"/>
    <s v="Hewlett-Packard Deskjet 6540 Color Inkjet Printer"/>
    <x v="5894"/>
    <n v="2"/>
    <n v="0.3"/>
    <n v="156.04699999999997"/>
    <x v="2"/>
    <x v="0"/>
  </r>
  <r>
    <x v="9406"/>
    <x v="4702"/>
    <x v="619"/>
    <x v="700"/>
    <x v="2"/>
    <s v="RB-19465"/>
    <s v="Rick Bensley"/>
    <x v="2"/>
    <x v="0"/>
    <s v="Chicago"/>
    <x v="10"/>
    <n v="60653"/>
    <x v="2"/>
    <s v="OFF-PA-10001215"/>
    <x v="1"/>
    <x v="10"/>
    <s v="Xerox 1963"/>
    <x v="582"/>
    <n v="2"/>
    <n v="0.2"/>
    <n v="2.6399999999999997"/>
    <x v="2"/>
    <x v="0"/>
  </r>
  <r>
    <x v="9407"/>
    <x v="4703"/>
    <x v="585"/>
    <x v="706"/>
    <x v="0"/>
    <s v="LC-17140"/>
    <s v="Logan Currie"/>
    <x v="0"/>
    <x v="0"/>
    <s v="New York City"/>
    <x v="15"/>
    <n v="10035"/>
    <x v="3"/>
    <s v="TEC-AC-10002842"/>
    <x v="2"/>
    <x v="11"/>
    <s v="WD My Passport Ultra 2TB Portable External Hard Drive"/>
    <x v="5895"/>
    <n v="9"/>
    <n v="0"/>
    <n v="171.36000000000007"/>
    <x v="3"/>
    <x v="0"/>
  </r>
  <r>
    <x v="9408"/>
    <x v="4703"/>
    <x v="585"/>
    <x v="706"/>
    <x v="0"/>
    <s v="LC-17140"/>
    <s v="Logan Currie"/>
    <x v="0"/>
    <x v="0"/>
    <s v="New York City"/>
    <x v="15"/>
    <n v="10035"/>
    <x v="3"/>
    <s v="FUR-FU-10004864"/>
    <x v="0"/>
    <x v="5"/>
    <s v="Eldon 500 Class Desk Accessories"/>
    <x v="5896"/>
    <n v="1"/>
    <n v="0"/>
    <n v="3.9831000000000003"/>
    <x v="3"/>
    <x v="0"/>
  </r>
  <r>
    <x v="9409"/>
    <x v="4704"/>
    <x v="389"/>
    <x v="114"/>
    <x v="2"/>
    <s v="WB-21850"/>
    <s v="William Brown"/>
    <x v="0"/>
    <x v="0"/>
    <s v="Philadelphia"/>
    <x v="9"/>
    <n v="19143"/>
    <x v="3"/>
    <s v="OFF-BI-10000014"/>
    <x v="1"/>
    <x v="8"/>
    <s v="Heavy-Duty E-Z-D Binders"/>
    <x v="5897"/>
    <n v="1"/>
    <n v="0.7"/>
    <n v="-2.5092999999999996"/>
    <x v="3"/>
    <x v="0"/>
  </r>
  <r>
    <x v="9410"/>
    <x v="4704"/>
    <x v="389"/>
    <x v="114"/>
    <x v="2"/>
    <s v="WB-21850"/>
    <s v="William Brown"/>
    <x v="0"/>
    <x v="0"/>
    <s v="Philadelphia"/>
    <x v="9"/>
    <n v="19143"/>
    <x v="3"/>
    <s v="FUR-FU-10001475"/>
    <x v="0"/>
    <x v="5"/>
    <s v="Contract Clock, 14&quot;, Brown"/>
    <x v="1190"/>
    <n v="5"/>
    <n v="0.2"/>
    <n v="15.385999999999999"/>
    <x v="3"/>
    <x v="0"/>
  </r>
  <r>
    <x v="9411"/>
    <x v="4705"/>
    <x v="612"/>
    <x v="1007"/>
    <x v="0"/>
    <s v="MH-17785"/>
    <s v="Maya Herman"/>
    <x v="1"/>
    <x v="0"/>
    <s v="Glendale"/>
    <x v="16"/>
    <n v="85301"/>
    <x v="1"/>
    <s v="OFF-ST-10001272"/>
    <x v="1"/>
    <x v="4"/>
    <s v="Mini 13-1/2 Capacity Data Binder Rack, Pearl"/>
    <x v="5898"/>
    <n v="1"/>
    <n v="0.2"/>
    <n v="6.5434999999999981"/>
    <x v="1"/>
    <x v="0"/>
  </r>
  <r>
    <x v="9412"/>
    <x v="4706"/>
    <x v="746"/>
    <x v="798"/>
    <x v="2"/>
    <s v="SC-20305"/>
    <s v="Sean Christensen"/>
    <x v="0"/>
    <x v="0"/>
    <s v="Los Angeles"/>
    <x v="1"/>
    <n v="90036"/>
    <x v="1"/>
    <s v="FUR-CH-10002024"/>
    <x v="0"/>
    <x v="1"/>
    <s v="HON 5400 Series Task Chairs for Big and Tall"/>
    <x v="5355"/>
    <n v="5"/>
    <n v="0.2"/>
    <n v="0"/>
    <x v="1"/>
    <x v="0"/>
  </r>
  <r>
    <x v="9413"/>
    <x v="4707"/>
    <x v="182"/>
    <x v="759"/>
    <x v="2"/>
    <s v="MH-17620"/>
    <s v="Matt Hagelstein"/>
    <x v="1"/>
    <x v="0"/>
    <s v="Houston"/>
    <x v="5"/>
    <n v="77041"/>
    <x v="2"/>
    <s v="OFF-BI-10004001"/>
    <x v="1"/>
    <x v="8"/>
    <s v="GBC Recycled VeloBinder Covers"/>
    <x v="5899"/>
    <n v="2"/>
    <n v="0.8"/>
    <n v="-11.587200000000003"/>
    <x v="2"/>
    <x v="0"/>
  </r>
  <r>
    <x v="9414"/>
    <x v="4708"/>
    <x v="1090"/>
    <x v="1181"/>
    <x v="1"/>
    <s v="JC-15775"/>
    <s v="John Castell"/>
    <x v="0"/>
    <x v="0"/>
    <s v="Seattle"/>
    <x v="4"/>
    <n v="98115"/>
    <x v="1"/>
    <s v="TEC-PH-10004094"/>
    <x v="2"/>
    <x v="7"/>
    <s v="Motorola L703CM"/>
    <x v="2528"/>
    <n v="2"/>
    <n v="0.2"/>
    <n v="15.598999999999997"/>
    <x v="1"/>
    <x v="0"/>
  </r>
  <r>
    <x v="9415"/>
    <x v="4708"/>
    <x v="1090"/>
    <x v="1181"/>
    <x v="1"/>
    <s v="JC-15775"/>
    <s v="John Castell"/>
    <x v="0"/>
    <x v="0"/>
    <s v="Seattle"/>
    <x v="4"/>
    <n v="98115"/>
    <x v="1"/>
    <s v="OFF-PA-10001184"/>
    <x v="1"/>
    <x v="10"/>
    <s v="Xerox 1903"/>
    <x v="1465"/>
    <n v="3"/>
    <n v="0"/>
    <n v="8.7906000000000013"/>
    <x v="1"/>
    <x v="0"/>
  </r>
  <r>
    <x v="9416"/>
    <x v="4708"/>
    <x v="1090"/>
    <x v="1181"/>
    <x v="1"/>
    <s v="JC-15775"/>
    <s v="John Castell"/>
    <x v="0"/>
    <x v="0"/>
    <s v="Seattle"/>
    <x v="4"/>
    <n v="98115"/>
    <x v="1"/>
    <s v="FUR-FU-10002505"/>
    <x v="0"/>
    <x v="5"/>
    <s v="Eldon 100 Class Desk Accessories"/>
    <x v="3716"/>
    <n v="3"/>
    <n v="0"/>
    <n v="3.2351999999999994"/>
    <x v="1"/>
    <x v="0"/>
  </r>
  <r>
    <x v="9417"/>
    <x v="4709"/>
    <x v="1218"/>
    <x v="1252"/>
    <x v="1"/>
    <s v="RD-19810"/>
    <s v="Ross DeVincentis"/>
    <x v="2"/>
    <x v="0"/>
    <s v="Fayetteville"/>
    <x v="3"/>
    <n v="28314"/>
    <x v="0"/>
    <s v="OFF-PA-10001166"/>
    <x v="1"/>
    <x v="10"/>
    <s v="Xerox 2"/>
    <x v="563"/>
    <n v="2"/>
    <n v="0.2"/>
    <n v="3.6288"/>
    <x v="0"/>
    <x v="0"/>
  </r>
  <r>
    <x v="9418"/>
    <x v="4709"/>
    <x v="1218"/>
    <x v="1252"/>
    <x v="1"/>
    <s v="RD-19810"/>
    <s v="Ross DeVincentis"/>
    <x v="2"/>
    <x v="0"/>
    <s v="Fayetteville"/>
    <x v="3"/>
    <n v="28314"/>
    <x v="0"/>
    <s v="OFF-PA-10000349"/>
    <x v="1"/>
    <x v="10"/>
    <s v="Easy-staple paper"/>
    <x v="1655"/>
    <n v="3"/>
    <n v="0.2"/>
    <n v="4.0338000000000003"/>
    <x v="0"/>
    <x v="0"/>
  </r>
  <r>
    <x v="9419"/>
    <x v="4710"/>
    <x v="280"/>
    <x v="1092"/>
    <x v="0"/>
    <s v="SC-20695"/>
    <s v="Steve Chapman"/>
    <x v="1"/>
    <x v="0"/>
    <s v="Houston"/>
    <x v="5"/>
    <n v="77041"/>
    <x v="2"/>
    <s v="OFF-AP-10004708"/>
    <x v="1"/>
    <x v="9"/>
    <s v="Fellowes Superior 10 Outlet Split Surge Protector"/>
    <x v="5279"/>
    <n v="2"/>
    <n v="0.8"/>
    <n v="-38.821200000000012"/>
    <x v="2"/>
    <x v="0"/>
  </r>
  <r>
    <x v="9420"/>
    <x v="4710"/>
    <x v="280"/>
    <x v="1092"/>
    <x v="0"/>
    <s v="SC-20695"/>
    <s v="Steve Chapman"/>
    <x v="1"/>
    <x v="0"/>
    <s v="Houston"/>
    <x v="5"/>
    <n v="77041"/>
    <x v="2"/>
    <s v="OFF-AP-10001947"/>
    <x v="1"/>
    <x v="9"/>
    <s v="Acco 6 Outlet Guardian Premium Plus Surge Suppressor"/>
    <x v="5900"/>
    <n v="6"/>
    <n v="0.8"/>
    <n v="-56.059200000000011"/>
    <x v="2"/>
    <x v="0"/>
  </r>
  <r>
    <x v="9421"/>
    <x v="4711"/>
    <x v="149"/>
    <x v="151"/>
    <x v="1"/>
    <s v="NC-18535"/>
    <s v="Nick Crebassa"/>
    <x v="1"/>
    <x v="0"/>
    <s v="San Francisco"/>
    <x v="1"/>
    <n v="94122"/>
    <x v="1"/>
    <s v="TEC-PH-10000441"/>
    <x v="2"/>
    <x v="7"/>
    <s v="VTech DS6151"/>
    <x v="2821"/>
    <n v="6"/>
    <n v="0.2"/>
    <n v="60.475200000000058"/>
    <x v="1"/>
    <x v="0"/>
  </r>
  <r>
    <x v="9422"/>
    <x v="4711"/>
    <x v="149"/>
    <x v="151"/>
    <x v="1"/>
    <s v="NC-18535"/>
    <s v="Nick Crebassa"/>
    <x v="1"/>
    <x v="0"/>
    <s v="San Francisco"/>
    <x v="1"/>
    <n v="94122"/>
    <x v="1"/>
    <s v="OFF-SU-10004664"/>
    <x v="1"/>
    <x v="14"/>
    <s v="Acme Softgrip Scissors"/>
    <x v="5557"/>
    <n v="5"/>
    <n v="0"/>
    <n v="11.802999999999999"/>
    <x v="1"/>
    <x v="0"/>
  </r>
  <r>
    <x v="9423"/>
    <x v="4711"/>
    <x v="149"/>
    <x v="151"/>
    <x v="1"/>
    <s v="NC-18535"/>
    <s v="Nick Crebassa"/>
    <x v="1"/>
    <x v="0"/>
    <s v="San Francisco"/>
    <x v="1"/>
    <n v="94122"/>
    <x v="1"/>
    <s v="TEC-PH-10004531"/>
    <x v="2"/>
    <x v="7"/>
    <s v="AT&amp;T CL2909"/>
    <x v="214"/>
    <n v="3"/>
    <n v="0.2"/>
    <n v="37.796999999999997"/>
    <x v="1"/>
    <x v="0"/>
  </r>
  <r>
    <x v="9424"/>
    <x v="4711"/>
    <x v="149"/>
    <x v="151"/>
    <x v="1"/>
    <s v="NC-18535"/>
    <s v="Nick Crebassa"/>
    <x v="1"/>
    <x v="0"/>
    <s v="San Francisco"/>
    <x v="1"/>
    <n v="94122"/>
    <x v="1"/>
    <s v="TEC-AC-10002167"/>
    <x v="2"/>
    <x v="11"/>
    <s v="Imation 8gb Micro Traveldrive Usb 2.0 Flash Drive"/>
    <x v="47"/>
    <n v="3"/>
    <n v="0"/>
    <n v="4.9500000000000011"/>
    <x v="1"/>
    <x v="0"/>
  </r>
  <r>
    <x v="9425"/>
    <x v="4712"/>
    <x v="171"/>
    <x v="101"/>
    <x v="0"/>
    <s v="LW-17215"/>
    <s v="Luke Weiss"/>
    <x v="0"/>
    <x v="0"/>
    <s v="New York City"/>
    <x v="15"/>
    <n v="10035"/>
    <x v="3"/>
    <s v="FUR-CH-10002024"/>
    <x v="0"/>
    <x v="1"/>
    <s v="HON 5400 Series Task Chairs for Big and Tall"/>
    <x v="5901"/>
    <n v="6"/>
    <n v="0.1"/>
    <n v="420.58800000000019"/>
    <x v="3"/>
    <x v="0"/>
  </r>
  <r>
    <x v="9426"/>
    <x v="4713"/>
    <x v="306"/>
    <x v="369"/>
    <x v="1"/>
    <s v="AH-10585"/>
    <s v="Angele Hood"/>
    <x v="0"/>
    <x v="0"/>
    <s v="Seattle"/>
    <x v="4"/>
    <n v="98105"/>
    <x v="1"/>
    <s v="OFF-AR-10002445"/>
    <x v="1"/>
    <x v="6"/>
    <s v="SANFORD Major Accent Highlighters"/>
    <x v="3826"/>
    <n v="5"/>
    <n v="0"/>
    <n v="13.452000000000002"/>
    <x v="1"/>
    <x v="0"/>
  </r>
  <r>
    <x v="9427"/>
    <x v="4714"/>
    <x v="501"/>
    <x v="34"/>
    <x v="1"/>
    <s v="JO-15145"/>
    <s v="Jack O'Briant"/>
    <x v="1"/>
    <x v="0"/>
    <s v="Buffalo"/>
    <x v="15"/>
    <n v="14215"/>
    <x v="3"/>
    <s v="FUR-FU-10003268"/>
    <x v="0"/>
    <x v="5"/>
    <s v="Eldon Radial Chair Mat for Low to Medium Pile Carpets"/>
    <x v="3351"/>
    <n v="5"/>
    <n v="0"/>
    <n v="39.97999999999999"/>
    <x v="3"/>
    <x v="0"/>
  </r>
  <r>
    <x v="9428"/>
    <x v="4715"/>
    <x v="218"/>
    <x v="227"/>
    <x v="1"/>
    <s v="VW-21775"/>
    <s v="Victoria Wilson"/>
    <x v="1"/>
    <x v="0"/>
    <s v="Huntsville"/>
    <x v="5"/>
    <n v="77340"/>
    <x v="2"/>
    <s v="FUR-CH-10000015"/>
    <x v="0"/>
    <x v="1"/>
    <s v="Hon Multipurpose Stacking Arm Chairs"/>
    <x v="5902"/>
    <n v="8"/>
    <n v="0.3"/>
    <n v="-69.311999999999898"/>
    <x v="2"/>
    <x v="0"/>
  </r>
  <r>
    <x v="9429"/>
    <x v="4716"/>
    <x v="834"/>
    <x v="483"/>
    <x v="1"/>
    <s v="BP-11185"/>
    <s v="Ben Peterman"/>
    <x v="1"/>
    <x v="0"/>
    <s v="Dallas"/>
    <x v="5"/>
    <n v="75081"/>
    <x v="2"/>
    <s v="TEC-PH-10004165"/>
    <x v="2"/>
    <x v="7"/>
    <s v="Mitel MiVoice 5330e IP Phone"/>
    <x v="1124"/>
    <n v="5"/>
    <n v="0.2"/>
    <n v="82.496999999999957"/>
    <x v="2"/>
    <x v="0"/>
  </r>
  <r>
    <x v="9430"/>
    <x v="4716"/>
    <x v="834"/>
    <x v="483"/>
    <x v="1"/>
    <s v="BP-11185"/>
    <s v="Ben Peterman"/>
    <x v="1"/>
    <x v="0"/>
    <s v="Dallas"/>
    <x v="5"/>
    <n v="75081"/>
    <x v="2"/>
    <s v="FUR-TA-10004607"/>
    <x v="0"/>
    <x v="3"/>
    <s v="Hon 2111 Invitation Series Straight Table"/>
    <x v="5903"/>
    <n v="1"/>
    <n v="0.3"/>
    <n v="-16.261300000000006"/>
    <x v="2"/>
    <x v="0"/>
  </r>
  <r>
    <x v="9431"/>
    <x v="4717"/>
    <x v="974"/>
    <x v="959"/>
    <x v="3"/>
    <s v="PP-18955"/>
    <s v="Paul Prost"/>
    <x v="2"/>
    <x v="0"/>
    <s v="Philadelphia"/>
    <x v="9"/>
    <n v="19134"/>
    <x v="3"/>
    <s v="OFF-LA-10004677"/>
    <x v="1"/>
    <x v="2"/>
    <s v="Self-Adhesive Address Labels for Typewriters with Dispenser Box"/>
    <x v="2184"/>
    <n v="2"/>
    <n v="0.2"/>
    <n v="1.9925999999999999"/>
    <x v="3"/>
    <x v="0"/>
  </r>
  <r>
    <x v="9432"/>
    <x v="4718"/>
    <x v="493"/>
    <x v="309"/>
    <x v="1"/>
    <s v="SC-20725"/>
    <s v="Steven Cartwright"/>
    <x v="0"/>
    <x v="0"/>
    <s v="Peoria"/>
    <x v="16"/>
    <n v="85345"/>
    <x v="1"/>
    <s v="TEC-AC-10002217"/>
    <x v="2"/>
    <x v="11"/>
    <s v="Imation Clip USB flash drive - 8 GB"/>
    <x v="5520"/>
    <n v="2"/>
    <n v="0.2"/>
    <n v="-5.2640000000000002"/>
    <x v="1"/>
    <x v="0"/>
  </r>
  <r>
    <x v="9433"/>
    <x v="4718"/>
    <x v="493"/>
    <x v="309"/>
    <x v="1"/>
    <s v="SC-20725"/>
    <s v="Steven Cartwright"/>
    <x v="0"/>
    <x v="0"/>
    <s v="Peoria"/>
    <x v="16"/>
    <n v="85345"/>
    <x v="1"/>
    <s v="OFF-PA-10001937"/>
    <x v="1"/>
    <x v="10"/>
    <s v="Xerox 21"/>
    <x v="1590"/>
    <n v="7"/>
    <n v="0.2"/>
    <n v="12.700800000000001"/>
    <x v="1"/>
    <x v="0"/>
  </r>
  <r>
    <x v="9434"/>
    <x v="4718"/>
    <x v="493"/>
    <x v="309"/>
    <x v="1"/>
    <s v="SC-20725"/>
    <s v="Steven Cartwright"/>
    <x v="0"/>
    <x v="0"/>
    <s v="Peoria"/>
    <x v="16"/>
    <n v="85345"/>
    <x v="1"/>
    <s v="OFF-AR-10000203"/>
    <x v="1"/>
    <x v="6"/>
    <s v="Newell 336"/>
    <x v="1518"/>
    <n v="3"/>
    <n v="0.2"/>
    <n v="1.1555999999999984"/>
    <x v="1"/>
    <x v="0"/>
  </r>
  <r>
    <x v="9435"/>
    <x v="4718"/>
    <x v="493"/>
    <x v="309"/>
    <x v="1"/>
    <s v="SC-20725"/>
    <s v="Steven Cartwright"/>
    <x v="0"/>
    <x v="0"/>
    <s v="Peoria"/>
    <x v="16"/>
    <n v="85345"/>
    <x v="1"/>
    <s v="TEC-AC-10001142"/>
    <x v="2"/>
    <x v="11"/>
    <s v="First Data FD10 PIN Pad"/>
    <x v="5904"/>
    <n v="4"/>
    <n v="0.2"/>
    <n v="-31.600000000000037"/>
    <x v="1"/>
    <x v="0"/>
  </r>
  <r>
    <x v="9436"/>
    <x v="4719"/>
    <x v="12"/>
    <x v="1305"/>
    <x v="3"/>
    <s v="BM-11785"/>
    <s v="Bryan Mills"/>
    <x v="0"/>
    <x v="0"/>
    <s v="Philadelphia"/>
    <x v="9"/>
    <n v="19143"/>
    <x v="3"/>
    <s v="OFF-BI-10003712"/>
    <x v="1"/>
    <x v="8"/>
    <s v="Acco Pressboard Covers with Storage Hooks, 14 7/8&quot; x 11&quot;, Light Blue"/>
    <x v="194"/>
    <n v="2"/>
    <n v="0.7"/>
    <n v="-2.0621999999999998"/>
    <x v="3"/>
    <x v="0"/>
  </r>
  <r>
    <x v="9437"/>
    <x v="4720"/>
    <x v="1143"/>
    <x v="1135"/>
    <x v="1"/>
    <s v="CD-11920"/>
    <s v="Carlos Daly"/>
    <x v="0"/>
    <x v="0"/>
    <s v="Oceanside"/>
    <x v="1"/>
    <n v="92054"/>
    <x v="1"/>
    <s v="OFF-PA-10000520"/>
    <x v="1"/>
    <x v="10"/>
    <s v="Xerox 201"/>
    <x v="91"/>
    <n v="2"/>
    <n v="0"/>
    <n v="6.2208000000000006"/>
    <x v="1"/>
    <x v="0"/>
  </r>
  <r>
    <x v="9438"/>
    <x v="4721"/>
    <x v="689"/>
    <x v="727"/>
    <x v="1"/>
    <s v="GM-14680"/>
    <s v="Greg Matthias"/>
    <x v="0"/>
    <x v="0"/>
    <s v="Philadelphia"/>
    <x v="9"/>
    <n v="19134"/>
    <x v="3"/>
    <s v="TEC-PH-10001079"/>
    <x v="2"/>
    <x v="7"/>
    <s v="Polycom SoundPoint Pro SE-225 Corded phone"/>
    <x v="5905"/>
    <n v="4"/>
    <n v="0.4"/>
    <n v="-57.115200000000016"/>
    <x v="3"/>
    <x v="0"/>
  </r>
  <r>
    <x v="9439"/>
    <x v="4722"/>
    <x v="36"/>
    <x v="1098"/>
    <x v="1"/>
    <s v="BP-11050"/>
    <s v="Barry Pond"/>
    <x v="1"/>
    <x v="0"/>
    <s v="Chicago"/>
    <x v="10"/>
    <n v="60623"/>
    <x v="2"/>
    <s v="OFF-SU-10000898"/>
    <x v="1"/>
    <x v="14"/>
    <s v="Acme Hot Forged Carbon Steel Scissors with Nickel-Plated Handles, 3 7/8&quot; Cut, 8&quot;L"/>
    <x v="5906"/>
    <n v="2"/>
    <n v="0.2"/>
    <n v="2.5019999999999971"/>
    <x v="2"/>
    <x v="0"/>
  </r>
  <r>
    <x v="9440"/>
    <x v="4723"/>
    <x v="594"/>
    <x v="632"/>
    <x v="1"/>
    <s v="BW-11065"/>
    <s v="Barry Weirich"/>
    <x v="0"/>
    <x v="0"/>
    <s v="New York City"/>
    <x v="15"/>
    <n v="10035"/>
    <x v="3"/>
    <s v="OFF-PA-10001471"/>
    <x v="1"/>
    <x v="10"/>
    <s v="Strathmore Photo Frame Cards"/>
    <x v="2"/>
    <n v="2"/>
    <n v="0"/>
    <n v="6.7251999999999992"/>
    <x v="3"/>
    <x v="0"/>
  </r>
  <r>
    <x v="9441"/>
    <x v="4724"/>
    <x v="282"/>
    <x v="252"/>
    <x v="0"/>
    <s v="RE-19405"/>
    <s v="Ricardo Emerson"/>
    <x v="0"/>
    <x v="0"/>
    <s v="Kent"/>
    <x v="24"/>
    <n v="44240"/>
    <x v="3"/>
    <s v="OFF-AP-10003281"/>
    <x v="1"/>
    <x v="9"/>
    <s v="Acco 6 Outlet Guardian Standard Surge Suppressor"/>
    <x v="5907"/>
    <n v="5"/>
    <n v="0.2"/>
    <n v="6.0449999999999946"/>
    <x v="3"/>
    <x v="0"/>
  </r>
  <r>
    <x v="9442"/>
    <x v="4725"/>
    <x v="104"/>
    <x v="384"/>
    <x v="1"/>
    <s v="HR-14770"/>
    <s v="Hallie Redmond"/>
    <x v="2"/>
    <x v="0"/>
    <s v="Jacksonville"/>
    <x v="2"/>
    <n v="32216"/>
    <x v="0"/>
    <s v="OFF-AR-10003156"/>
    <x v="1"/>
    <x v="6"/>
    <s v="50 Colored Long Pencils"/>
    <x v="5908"/>
    <n v="2"/>
    <n v="0.2"/>
    <n v="1.2192000000000007"/>
    <x v="0"/>
    <x v="0"/>
  </r>
  <r>
    <x v="9443"/>
    <x v="4725"/>
    <x v="104"/>
    <x v="384"/>
    <x v="1"/>
    <s v="HR-14770"/>
    <s v="Hallie Redmond"/>
    <x v="2"/>
    <x v="0"/>
    <s v="Jacksonville"/>
    <x v="2"/>
    <n v="32216"/>
    <x v="0"/>
    <s v="TEC-PH-10000576"/>
    <x v="2"/>
    <x v="7"/>
    <s v="AT&amp;T 1080 Corded phone"/>
    <x v="985"/>
    <n v="2"/>
    <n v="0.2"/>
    <n v="19.178600000000003"/>
    <x v="0"/>
    <x v="0"/>
  </r>
  <r>
    <x v="9444"/>
    <x v="4726"/>
    <x v="879"/>
    <x v="932"/>
    <x v="2"/>
    <s v="TP-21565"/>
    <s v="Tracy Poddar"/>
    <x v="1"/>
    <x v="0"/>
    <s v="Coppell"/>
    <x v="5"/>
    <n v="75019"/>
    <x v="2"/>
    <s v="TEC-PH-10003215"/>
    <x v="2"/>
    <x v="7"/>
    <s v="Jackery Bar Premium Fast-charging Portable Charger"/>
    <x v="3124"/>
    <n v="4"/>
    <n v="0.2"/>
    <n v="34.741999999999997"/>
    <x v="2"/>
    <x v="0"/>
  </r>
  <r>
    <x v="9445"/>
    <x v="4727"/>
    <x v="352"/>
    <x v="69"/>
    <x v="1"/>
    <s v="KB-16315"/>
    <s v="Karl Braun"/>
    <x v="0"/>
    <x v="0"/>
    <s v="Indianapolis"/>
    <x v="14"/>
    <n v="46203"/>
    <x v="2"/>
    <s v="OFF-LA-10004484"/>
    <x v="1"/>
    <x v="2"/>
    <s v="Avery 476"/>
    <x v="714"/>
    <n v="3"/>
    <n v="0"/>
    <n v="5.6993999999999998"/>
    <x v="2"/>
    <x v="0"/>
  </r>
  <r>
    <x v="9446"/>
    <x v="4728"/>
    <x v="897"/>
    <x v="961"/>
    <x v="1"/>
    <s v="AC-10660"/>
    <s v="Anna Chung"/>
    <x v="0"/>
    <x v="0"/>
    <s v="Lawrence"/>
    <x v="14"/>
    <n v="46226"/>
    <x v="2"/>
    <s v="OFF-PA-10002245"/>
    <x v="1"/>
    <x v="10"/>
    <s v="Xerox 1895"/>
    <x v="1211"/>
    <n v="6"/>
    <n v="0"/>
    <n v="16.146000000000001"/>
    <x v="2"/>
    <x v="0"/>
  </r>
  <r>
    <x v="9447"/>
    <x v="4729"/>
    <x v="837"/>
    <x v="1081"/>
    <x v="1"/>
    <s v="DN-13690"/>
    <s v="Duane Noonan"/>
    <x v="0"/>
    <x v="0"/>
    <s v="Tulsa"/>
    <x v="26"/>
    <n v="74133"/>
    <x v="2"/>
    <s v="FUR-FU-10003664"/>
    <x v="0"/>
    <x v="5"/>
    <s v="Electrix Architect's Clamp-On Swing Arm Lamp, Black"/>
    <x v="5909"/>
    <n v="5"/>
    <n v="0"/>
    <n v="138.41699999999997"/>
    <x v="2"/>
    <x v="0"/>
  </r>
  <r>
    <x v="9448"/>
    <x v="4730"/>
    <x v="42"/>
    <x v="30"/>
    <x v="1"/>
    <s v="CC-12430"/>
    <s v="Chuck Clark"/>
    <x v="2"/>
    <x v="0"/>
    <s v="Redmond"/>
    <x v="4"/>
    <n v="98052"/>
    <x v="1"/>
    <s v="OFF-LA-10002195"/>
    <x v="1"/>
    <x v="2"/>
    <s v="Avery 481"/>
    <x v="5910"/>
    <n v="4"/>
    <n v="0"/>
    <n v="5.9135999999999997"/>
    <x v="1"/>
    <x v="1"/>
  </r>
  <r>
    <x v="9449"/>
    <x v="4731"/>
    <x v="78"/>
    <x v="178"/>
    <x v="1"/>
    <s v="TS-21340"/>
    <s v="Toby Swindell"/>
    <x v="0"/>
    <x v="0"/>
    <s v="San Francisco"/>
    <x v="1"/>
    <n v="94109"/>
    <x v="1"/>
    <s v="OFF-BI-10000822"/>
    <x v="1"/>
    <x v="8"/>
    <s v="Acco PRESSTEX Data Binder with Storage Hooks, Light Blue, 9 1/2&quot; X 11&quot;"/>
    <x v="5911"/>
    <n v="2"/>
    <n v="0.2"/>
    <n v="3.0127999999999995"/>
    <x v="1"/>
    <x v="0"/>
  </r>
  <r>
    <x v="9450"/>
    <x v="4732"/>
    <x v="95"/>
    <x v="92"/>
    <x v="1"/>
    <s v="MO-17800"/>
    <s v="Meg O'Connel"/>
    <x v="2"/>
    <x v="0"/>
    <s v="Spokane"/>
    <x v="4"/>
    <n v="99207"/>
    <x v="1"/>
    <s v="OFF-ST-10004963"/>
    <x v="1"/>
    <x v="4"/>
    <s v="Eldon Gobal File Keepers"/>
    <x v="5912"/>
    <n v="9"/>
    <n v="0"/>
    <n v="5.4503999999999913"/>
    <x v="1"/>
    <x v="0"/>
  </r>
  <r>
    <x v="9451"/>
    <x v="4733"/>
    <x v="694"/>
    <x v="1287"/>
    <x v="1"/>
    <s v="RP-19855"/>
    <s v="Roy Phan"/>
    <x v="1"/>
    <x v="0"/>
    <s v="Los Angeles"/>
    <x v="1"/>
    <n v="90032"/>
    <x v="1"/>
    <s v="OFF-AP-10002495"/>
    <x v="1"/>
    <x v="9"/>
    <s v="Acco Smartsocket Table Surge Protector, 6 Color-Coded Adapter Outlets"/>
    <x v="5913"/>
    <n v="3"/>
    <n v="0"/>
    <n v="55.844999999999985"/>
    <x v="1"/>
    <x v="0"/>
  </r>
  <r>
    <x v="9452"/>
    <x v="4733"/>
    <x v="694"/>
    <x v="1287"/>
    <x v="1"/>
    <s v="RP-19855"/>
    <s v="Roy Phan"/>
    <x v="1"/>
    <x v="0"/>
    <s v="Los Angeles"/>
    <x v="1"/>
    <n v="90032"/>
    <x v="1"/>
    <s v="OFF-BI-10004001"/>
    <x v="1"/>
    <x v="8"/>
    <s v="GBC Recycled VeloBinder Covers"/>
    <x v="5914"/>
    <n v="6"/>
    <n v="0.2"/>
    <n v="26.582399999999986"/>
    <x v="1"/>
    <x v="0"/>
  </r>
  <r>
    <x v="9453"/>
    <x v="4733"/>
    <x v="694"/>
    <x v="1287"/>
    <x v="1"/>
    <s v="RP-19855"/>
    <s v="Roy Phan"/>
    <x v="1"/>
    <x v="0"/>
    <s v="Los Angeles"/>
    <x v="1"/>
    <n v="90032"/>
    <x v="1"/>
    <s v="OFF-SU-10004884"/>
    <x v="1"/>
    <x v="14"/>
    <s v="Acme Galleria Hot Forged Steel Scissors with Colored Handles"/>
    <x v="5915"/>
    <n v="3"/>
    <n v="0"/>
    <n v="13.685099999999995"/>
    <x v="1"/>
    <x v="0"/>
  </r>
  <r>
    <x v="9454"/>
    <x v="4733"/>
    <x v="694"/>
    <x v="1287"/>
    <x v="1"/>
    <s v="RP-19855"/>
    <s v="Roy Phan"/>
    <x v="1"/>
    <x v="0"/>
    <s v="Los Angeles"/>
    <x v="1"/>
    <n v="90032"/>
    <x v="1"/>
    <s v="TEC-PH-10003555"/>
    <x v="2"/>
    <x v="7"/>
    <s v="Motorola HK250 Universal Bluetooth Headset"/>
    <x v="2862"/>
    <n v="2"/>
    <n v="0.2"/>
    <n v="-8.2763999999999971"/>
    <x v="1"/>
    <x v="0"/>
  </r>
  <r>
    <x v="9455"/>
    <x v="4734"/>
    <x v="950"/>
    <x v="1210"/>
    <x v="0"/>
    <s v="JL-15175"/>
    <s v="James Lanier"/>
    <x v="2"/>
    <x v="0"/>
    <s v="Chattanooga"/>
    <x v="18"/>
    <n v="37421"/>
    <x v="0"/>
    <s v="TEC-MA-10003493"/>
    <x v="2"/>
    <x v="15"/>
    <s v="Penpower WorldCard Pro Card Scanner"/>
    <x v="5916"/>
    <n v="1"/>
    <n v="0.5"/>
    <n v="-1.8294999999999959"/>
    <x v="0"/>
    <x v="0"/>
  </r>
  <r>
    <x v="9456"/>
    <x v="4735"/>
    <x v="837"/>
    <x v="1081"/>
    <x v="1"/>
    <s v="BW-11110"/>
    <s v="Bart Watters"/>
    <x v="1"/>
    <x v="0"/>
    <s v="Greensboro"/>
    <x v="3"/>
    <n v="27405"/>
    <x v="0"/>
    <s v="TEC-AC-10002380"/>
    <x v="2"/>
    <x v="11"/>
    <s v="Sony 8GB Class 10 Micro SDHC R40 Memory Card"/>
    <x v="5917"/>
    <n v="3"/>
    <n v="0.2"/>
    <n v="0.33989999999999654"/>
    <x v="0"/>
    <x v="0"/>
  </r>
  <r>
    <x v="9457"/>
    <x v="4735"/>
    <x v="837"/>
    <x v="1081"/>
    <x v="1"/>
    <s v="BW-11110"/>
    <s v="Bart Watters"/>
    <x v="1"/>
    <x v="0"/>
    <s v="Greensboro"/>
    <x v="3"/>
    <n v="27405"/>
    <x v="0"/>
    <s v="OFF-BI-10004209"/>
    <x v="1"/>
    <x v="8"/>
    <s v="Fellowes Twister Kit, Gray/Clear, 3/pkg"/>
    <x v="5918"/>
    <n v="5"/>
    <n v="0.7"/>
    <n v="-10.050000000000001"/>
    <x v="0"/>
    <x v="0"/>
  </r>
  <r>
    <x v="9458"/>
    <x v="4736"/>
    <x v="1148"/>
    <x v="1216"/>
    <x v="1"/>
    <s v="SJ-20500"/>
    <s v="Shirley Jackson"/>
    <x v="0"/>
    <x v="0"/>
    <s v="San Francisco"/>
    <x v="1"/>
    <n v="94122"/>
    <x v="1"/>
    <s v="OFF-AR-10002135"/>
    <x v="1"/>
    <x v="6"/>
    <s v="Boston Heavy-Duty Trimline Electric Pencil Sharpeners"/>
    <x v="5919"/>
    <n v="3"/>
    <n v="0"/>
    <n v="41.933999999999983"/>
    <x v="1"/>
    <x v="0"/>
  </r>
  <r>
    <x v="9459"/>
    <x v="4736"/>
    <x v="1148"/>
    <x v="1216"/>
    <x v="1"/>
    <s v="SJ-20500"/>
    <s v="Shirley Jackson"/>
    <x v="0"/>
    <x v="0"/>
    <s v="San Francisco"/>
    <x v="1"/>
    <n v="94122"/>
    <x v="1"/>
    <s v="TEC-PH-10002583"/>
    <x v="2"/>
    <x v="7"/>
    <s v="iOttie HLCRIO102 Car Mount"/>
    <x v="314"/>
    <n v="1"/>
    <n v="0.2"/>
    <n v="-2.9985000000000022"/>
    <x v="1"/>
    <x v="0"/>
  </r>
  <r>
    <x v="9460"/>
    <x v="4737"/>
    <x v="664"/>
    <x v="794"/>
    <x v="0"/>
    <s v="FG-14260"/>
    <s v="Frank Gastineau"/>
    <x v="2"/>
    <x v="0"/>
    <s v="New York City"/>
    <x v="15"/>
    <n v="10024"/>
    <x v="3"/>
    <s v="OFF-PA-10003591"/>
    <x v="1"/>
    <x v="10"/>
    <s v="Southworth 100% Cotton The Best Paper"/>
    <x v="805"/>
    <n v="3"/>
    <n v="0"/>
    <n v="17.22"/>
    <x v="3"/>
    <x v="0"/>
  </r>
  <r>
    <x v="9461"/>
    <x v="4738"/>
    <x v="538"/>
    <x v="960"/>
    <x v="1"/>
    <s v="EH-14125"/>
    <s v="Eugene Hildebrand"/>
    <x v="2"/>
    <x v="0"/>
    <s v="Lakewood"/>
    <x v="1"/>
    <n v="90712"/>
    <x v="1"/>
    <s v="TEC-PH-10004922"/>
    <x v="2"/>
    <x v="7"/>
    <s v="RCA Visys Integrated PBX 8-Line Router"/>
    <x v="5920"/>
    <n v="6"/>
    <n v="0.2"/>
    <n v="20.097000000000008"/>
    <x v="1"/>
    <x v="1"/>
  </r>
  <r>
    <x v="9462"/>
    <x v="4739"/>
    <x v="920"/>
    <x v="524"/>
    <x v="0"/>
    <s v="BS-11590"/>
    <s v="Brendan Sweed"/>
    <x v="1"/>
    <x v="0"/>
    <s v="Louisville"/>
    <x v="0"/>
    <n v="40214"/>
    <x v="0"/>
    <s v="FUR-CH-10001854"/>
    <x v="0"/>
    <x v="1"/>
    <s v="Office Star - Professional Matrix Back Chair with 2-to-1 Synchro Tilt and Mesh Fabric Seat"/>
    <x v="4391"/>
    <n v="2"/>
    <n v="0"/>
    <n v="168.47040000000004"/>
    <x v="0"/>
    <x v="0"/>
  </r>
  <r>
    <x v="9463"/>
    <x v="4740"/>
    <x v="1219"/>
    <x v="1318"/>
    <x v="2"/>
    <s v="JS-16030"/>
    <s v="Joy Smith"/>
    <x v="0"/>
    <x v="0"/>
    <s v="Columbus"/>
    <x v="24"/>
    <n v="43229"/>
    <x v="3"/>
    <s v="OFF-AR-10003560"/>
    <x v="1"/>
    <x v="6"/>
    <s v="Zebra Zazzle Fluorescent Highlighters"/>
    <x v="530"/>
    <n v="4"/>
    <n v="0.2"/>
    <n v="3.4047999999999981"/>
    <x v="3"/>
    <x v="0"/>
  </r>
  <r>
    <x v="9464"/>
    <x v="4741"/>
    <x v="1059"/>
    <x v="182"/>
    <x v="1"/>
    <s v="JC-15775"/>
    <s v="John Castell"/>
    <x v="0"/>
    <x v="0"/>
    <s v="Newark"/>
    <x v="13"/>
    <n v="19711"/>
    <x v="3"/>
    <s v="OFF-LA-10004409"/>
    <x v="1"/>
    <x v="2"/>
    <s v="Avery 492"/>
    <x v="1315"/>
    <n v="6"/>
    <n v="0"/>
    <n v="7.9487999999999985"/>
    <x v="3"/>
    <x v="0"/>
  </r>
  <r>
    <x v="9465"/>
    <x v="4742"/>
    <x v="258"/>
    <x v="791"/>
    <x v="1"/>
    <s v="JM-15265"/>
    <s v="Janet Molinari"/>
    <x v="1"/>
    <x v="0"/>
    <s v="Seattle"/>
    <x v="4"/>
    <n v="98115"/>
    <x v="1"/>
    <s v="FUR-FU-10000448"/>
    <x v="0"/>
    <x v="5"/>
    <s v="Tenex Chairmats For Use With Carpeted Floors"/>
    <x v="5795"/>
    <n v="2"/>
    <n v="0"/>
    <n v="1.597999999999999"/>
    <x v="1"/>
    <x v="0"/>
  </r>
  <r>
    <x v="9466"/>
    <x v="4743"/>
    <x v="60"/>
    <x v="173"/>
    <x v="0"/>
    <s v="CD-12280"/>
    <s v="Christina DeMoss"/>
    <x v="0"/>
    <x v="0"/>
    <s v="New York City"/>
    <x v="15"/>
    <n v="10024"/>
    <x v="3"/>
    <s v="OFF-BI-10002735"/>
    <x v="1"/>
    <x v="8"/>
    <s v="GBC Prestige Therm-A-Bind Covers"/>
    <x v="5921"/>
    <n v="6"/>
    <n v="0.2"/>
    <n v="55.582200000000007"/>
    <x v="3"/>
    <x v="0"/>
  </r>
  <r>
    <x v="9467"/>
    <x v="4743"/>
    <x v="60"/>
    <x v="173"/>
    <x v="0"/>
    <s v="CD-12280"/>
    <s v="Christina DeMoss"/>
    <x v="0"/>
    <x v="0"/>
    <s v="New York City"/>
    <x v="15"/>
    <n v="10024"/>
    <x v="3"/>
    <s v="FUR-TA-10003469"/>
    <x v="0"/>
    <x v="3"/>
    <s v="Balt Split Level Computer Training Table"/>
    <x v="4365"/>
    <n v="2"/>
    <n v="0.4"/>
    <n v="-66.599999999999994"/>
    <x v="3"/>
    <x v="0"/>
  </r>
  <r>
    <x v="9468"/>
    <x v="4743"/>
    <x v="60"/>
    <x v="173"/>
    <x v="0"/>
    <s v="CD-12280"/>
    <s v="Christina DeMoss"/>
    <x v="0"/>
    <x v="0"/>
    <s v="New York City"/>
    <x v="15"/>
    <n v="10024"/>
    <x v="3"/>
    <s v="OFF-PA-10001870"/>
    <x v="1"/>
    <x v="10"/>
    <s v="Xerox 202"/>
    <x v="91"/>
    <n v="2"/>
    <n v="0"/>
    <n v="6.2208000000000006"/>
    <x v="3"/>
    <x v="0"/>
  </r>
  <r>
    <x v="9469"/>
    <x v="4743"/>
    <x v="60"/>
    <x v="173"/>
    <x v="0"/>
    <s v="CD-12280"/>
    <s v="Christina DeMoss"/>
    <x v="0"/>
    <x v="0"/>
    <s v="New York City"/>
    <x v="15"/>
    <n v="10024"/>
    <x v="3"/>
    <s v="OFF-PA-10004071"/>
    <x v="1"/>
    <x v="10"/>
    <s v="Eaton Premium Continuous-Feed Paper, 25% Cotton, Letter Size, White, 1000 Shts/Box"/>
    <x v="168"/>
    <n v="2"/>
    <n v="0"/>
    <n v="53.260799999999996"/>
    <x v="3"/>
    <x v="0"/>
  </r>
  <r>
    <x v="9470"/>
    <x v="4743"/>
    <x v="60"/>
    <x v="173"/>
    <x v="0"/>
    <s v="CD-12280"/>
    <s v="Christina DeMoss"/>
    <x v="0"/>
    <x v="0"/>
    <s v="New York City"/>
    <x v="15"/>
    <n v="10024"/>
    <x v="3"/>
    <s v="TEC-PH-10001448"/>
    <x v="2"/>
    <x v="7"/>
    <s v="Anker Astro 15000mAh USB Portable Charger"/>
    <x v="2622"/>
    <n v="2"/>
    <n v="0"/>
    <n v="3.9991999999999877"/>
    <x v="3"/>
    <x v="0"/>
  </r>
  <r>
    <x v="9471"/>
    <x v="4743"/>
    <x v="60"/>
    <x v="173"/>
    <x v="0"/>
    <s v="CD-12280"/>
    <s v="Christina DeMoss"/>
    <x v="0"/>
    <x v="0"/>
    <s v="New York City"/>
    <x v="15"/>
    <n v="10024"/>
    <x v="3"/>
    <s v="OFF-BI-10002706"/>
    <x v="1"/>
    <x v="8"/>
    <s v="Avery Premier Heavy-Duty Binder with Round Locking Rings"/>
    <x v="5872"/>
    <n v="1"/>
    <n v="0.2"/>
    <n v="3.7127999999999997"/>
    <x v="3"/>
    <x v="0"/>
  </r>
  <r>
    <x v="9472"/>
    <x v="4743"/>
    <x v="60"/>
    <x v="173"/>
    <x v="0"/>
    <s v="CD-12280"/>
    <s v="Christina DeMoss"/>
    <x v="0"/>
    <x v="0"/>
    <s v="New York City"/>
    <x v="15"/>
    <n v="10024"/>
    <x v="3"/>
    <s v="FUR-CH-10004875"/>
    <x v="0"/>
    <x v="1"/>
    <s v="Harbour Creations 67200 Series Stacking Chairs"/>
    <x v="5922"/>
    <n v="2"/>
    <n v="0.1"/>
    <n v="24.2012"/>
    <x v="3"/>
    <x v="0"/>
  </r>
  <r>
    <x v="9473"/>
    <x v="4743"/>
    <x v="60"/>
    <x v="173"/>
    <x v="0"/>
    <s v="CD-12280"/>
    <s v="Christina DeMoss"/>
    <x v="0"/>
    <x v="0"/>
    <s v="New York City"/>
    <x v="15"/>
    <n v="10024"/>
    <x v="3"/>
    <s v="FUR-FU-10004245"/>
    <x v="0"/>
    <x v="5"/>
    <s v="Career Cubicle Clock, 8 1/4&quot;, Black"/>
    <x v="5923"/>
    <n v="5"/>
    <n v="0"/>
    <n v="38.532000000000004"/>
    <x v="3"/>
    <x v="0"/>
  </r>
  <r>
    <x v="9474"/>
    <x v="4744"/>
    <x v="70"/>
    <x v="997"/>
    <x v="0"/>
    <s v="JM-15265"/>
    <s v="Janet Molinari"/>
    <x v="1"/>
    <x v="0"/>
    <s v="Chicago"/>
    <x v="10"/>
    <n v="60653"/>
    <x v="2"/>
    <s v="OFF-LA-10000443"/>
    <x v="1"/>
    <x v="2"/>
    <s v="Avery 501"/>
    <x v="2184"/>
    <n v="2"/>
    <n v="0.2"/>
    <n v="1.9925999999999999"/>
    <x v="2"/>
    <x v="0"/>
  </r>
  <r>
    <x v="9475"/>
    <x v="4744"/>
    <x v="70"/>
    <x v="997"/>
    <x v="0"/>
    <s v="JM-15265"/>
    <s v="Janet Molinari"/>
    <x v="1"/>
    <x v="0"/>
    <s v="Chicago"/>
    <x v="10"/>
    <n v="60653"/>
    <x v="2"/>
    <s v="OFF-PA-10001125"/>
    <x v="1"/>
    <x v="10"/>
    <s v="Xerox 1988"/>
    <x v="4259"/>
    <n v="7"/>
    <n v="0.2"/>
    <n v="54.214999999999982"/>
    <x v="2"/>
    <x v="0"/>
  </r>
  <r>
    <x v="9476"/>
    <x v="4744"/>
    <x v="70"/>
    <x v="997"/>
    <x v="0"/>
    <s v="JM-15265"/>
    <s v="Janet Molinari"/>
    <x v="1"/>
    <x v="0"/>
    <s v="Chicago"/>
    <x v="10"/>
    <n v="60653"/>
    <x v="2"/>
    <s v="FUR-FU-10002703"/>
    <x v="0"/>
    <x v="5"/>
    <s v="Tenex Traditional Chairmats for Hard Floors, Average Lip, 36&quot; x 48&quot;"/>
    <x v="5924"/>
    <n v="2"/>
    <n v="0.6"/>
    <n v="-61.872"/>
    <x v="2"/>
    <x v="0"/>
  </r>
  <r>
    <x v="9477"/>
    <x v="4744"/>
    <x v="70"/>
    <x v="997"/>
    <x v="0"/>
    <s v="JM-15265"/>
    <s v="Janet Molinari"/>
    <x v="1"/>
    <x v="0"/>
    <s v="Chicago"/>
    <x v="10"/>
    <n v="60653"/>
    <x v="2"/>
    <s v="OFF-BI-10004364"/>
    <x v="1"/>
    <x v="8"/>
    <s v="Storex Dura Pro Binders"/>
    <x v="3019"/>
    <n v="3"/>
    <n v="0.8"/>
    <n v="-6.2370000000000019"/>
    <x v="2"/>
    <x v="0"/>
  </r>
  <r>
    <x v="9478"/>
    <x v="4745"/>
    <x v="557"/>
    <x v="931"/>
    <x v="1"/>
    <s v="SS-20410"/>
    <s v="Shahid Shariari"/>
    <x v="0"/>
    <x v="0"/>
    <s v="Oswego"/>
    <x v="10"/>
    <n v="60543"/>
    <x v="2"/>
    <s v="OFF-FA-10000936"/>
    <x v="1"/>
    <x v="13"/>
    <s v="Acco Hot Clips Clips to Go"/>
    <x v="5925"/>
    <n v="5"/>
    <n v="0.2"/>
    <n v="4.1124999999999998"/>
    <x v="2"/>
    <x v="0"/>
  </r>
  <r>
    <x v="9479"/>
    <x v="4745"/>
    <x v="557"/>
    <x v="931"/>
    <x v="1"/>
    <s v="SS-20410"/>
    <s v="Shahid Shariari"/>
    <x v="0"/>
    <x v="0"/>
    <s v="Oswego"/>
    <x v="10"/>
    <n v="60543"/>
    <x v="2"/>
    <s v="OFF-BI-10001249"/>
    <x v="1"/>
    <x v="8"/>
    <s v="Avery Heavy-Duty EZD View Binder with Locking Rings"/>
    <x v="5926"/>
    <n v="3"/>
    <n v="0.8"/>
    <n v="-6.5076000000000018"/>
    <x v="2"/>
    <x v="0"/>
  </r>
  <r>
    <x v="9480"/>
    <x v="4745"/>
    <x v="557"/>
    <x v="931"/>
    <x v="1"/>
    <s v="SS-20410"/>
    <s v="Shahid Shariari"/>
    <x v="0"/>
    <x v="0"/>
    <s v="Oswego"/>
    <x v="10"/>
    <n v="60543"/>
    <x v="2"/>
    <s v="OFF-BI-10004632"/>
    <x v="1"/>
    <x v="8"/>
    <s v="Ibico Hi-Tech Manual Binding System"/>
    <x v="5927"/>
    <n v="5"/>
    <n v="0.8"/>
    <n v="-533.73250000000007"/>
    <x v="2"/>
    <x v="0"/>
  </r>
  <r>
    <x v="9481"/>
    <x v="4746"/>
    <x v="44"/>
    <x v="44"/>
    <x v="1"/>
    <s v="HG-14845"/>
    <s v="Harry Greene"/>
    <x v="0"/>
    <x v="0"/>
    <s v="Dallas"/>
    <x v="5"/>
    <n v="75220"/>
    <x v="2"/>
    <s v="OFF-ST-10000615"/>
    <x v="1"/>
    <x v="4"/>
    <s v="SimpliFile Personal File, Black Granite, 15w x 6-15/16d x 11-1/4h"/>
    <x v="1333"/>
    <n v="2"/>
    <n v="0.2"/>
    <n v="1.8160000000000016"/>
    <x v="2"/>
    <x v="0"/>
  </r>
  <r>
    <x v="9482"/>
    <x v="4747"/>
    <x v="782"/>
    <x v="1267"/>
    <x v="0"/>
    <s v="BC-11125"/>
    <s v="Becky Castell"/>
    <x v="2"/>
    <x v="0"/>
    <s v="Philadelphia"/>
    <x v="9"/>
    <n v="19134"/>
    <x v="3"/>
    <s v="TEC-AC-10001838"/>
    <x v="2"/>
    <x v="11"/>
    <s v="Razer Tiamat Over Ear 7.1 Surround Sound PC Gaming Headset"/>
    <x v="4570"/>
    <n v="2"/>
    <n v="0.2"/>
    <n v="91.995400000000018"/>
    <x v="3"/>
    <x v="0"/>
  </r>
  <r>
    <x v="9483"/>
    <x v="4748"/>
    <x v="192"/>
    <x v="1152"/>
    <x v="1"/>
    <s v="AB-10255"/>
    <s v="Alejandro Ballentine"/>
    <x v="2"/>
    <x v="0"/>
    <s v="Los Angeles"/>
    <x v="1"/>
    <n v="90008"/>
    <x v="1"/>
    <s v="OFF-AR-10004757"/>
    <x v="1"/>
    <x v="6"/>
    <s v="Crayola Colored Pencils"/>
    <x v="1209"/>
    <n v="6"/>
    <n v="0"/>
    <n v="6.4943999999999988"/>
    <x v="1"/>
    <x v="0"/>
  </r>
  <r>
    <x v="9484"/>
    <x v="4749"/>
    <x v="499"/>
    <x v="49"/>
    <x v="0"/>
    <s v="MY-18295"/>
    <s v="Muhammed Yedwab"/>
    <x v="1"/>
    <x v="0"/>
    <s v="Houston"/>
    <x v="5"/>
    <n v="77036"/>
    <x v="2"/>
    <s v="FUR-BO-10003893"/>
    <x v="0"/>
    <x v="0"/>
    <s v="Sauder Camden County Collection Library"/>
    <x v="5928"/>
    <n v="10"/>
    <n v="0.32"/>
    <n v="-137.97600000000008"/>
    <x v="2"/>
    <x v="0"/>
  </r>
  <r>
    <x v="9485"/>
    <x v="4749"/>
    <x v="499"/>
    <x v="49"/>
    <x v="0"/>
    <s v="MY-18295"/>
    <s v="Muhammed Yedwab"/>
    <x v="1"/>
    <x v="0"/>
    <s v="Houston"/>
    <x v="5"/>
    <n v="77036"/>
    <x v="2"/>
    <s v="OFF-PA-10003893"/>
    <x v="1"/>
    <x v="10"/>
    <s v="Xerox 1962"/>
    <x v="2791"/>
    <n v="9"/>
    <n v="0.2"/>
    <n v="9.6299999999999955"/>
    <x v="2"/>
    <x v="0"/>
  </r>
  <r>
    <x v="9486"/>
    <x v="4750"/>
    <x v="386"/>
    <x v="737"/>
    <x v="3"/>
    <s v="NF-18385"/>
    <s v="Natalie Fritzler"/>
    <x v="0"/>
    <x v="0"/>
    <s v="Wheeling"/>
    <x v="48"/>
    <n v="26003"/>
    <x v="3"/>
    <s v="FUR-TA-10001932"/>
    <x v="0"/>
    <x v="3"/>
    <s v="Chromcraft 48&quot; x 96&quot; Racetrack Double Pedestal Table"/>
    <x v="5929"/>
    <n v="3"/>
    <n v="0.3"/>
    <n v="-76.953599999999994"/>
    <x v="3"/>
    <x v="0"/>
  </r>
  <r>
    <x v="9487"/>
    <x v="4751"/>
    <x v="157"/>
    <x v="114"/>
    <x v="2"/>
    <s v="NB-18655"/>
    <s v="Nona Balk"/>
    <x v="1"/>
    <x v="0"/>
    <s v="Paterson"/>
    <x v="30"/>
    <n v="7501"/>
    <x v="3"/>
    <s v="OFF-FA-10001561"/>
    <x v="1"/>
    <x v="13"/>
    <s v="Stockwell Push Pins"/>
    <x v="2630"/>
    <n v="3"/>
    <n v="0"/>
    <n v="2.1581999999999999"/>
    <x v="3"/>
    <x v="0"/>
  </r>
  <r>
    <x v="9488"/>
    <x v="4752"/>
    <x v="486"/>
    <x v="1100"/>
    <x v="2"/>
    <s v="EM-13960"/>
    <s v="Eric Murdock"/>
    <x v="0"/>
    <x v="0"/>
    <s v="Portland"/>
    <x v="21"/>
    <n v="97206"/>
    <x v="1"/>
    <s v="TEC-PH-10001817"/>
    <x v="2"/>
    <x v="7"/>
    <s v="Wilson Electronics DB Pro Signal Booster"/>
    <x v="5930"/>
    <n v="2"/>
    <n v="0.2"/>
    <n v="50.120000000000033"/>
    <x v="1"/>
    <x v="0"/>
  </r>
  <r>
    <x v="9489"/>
    <x v="4753"/>
    <x v="1220"/>
    <x v="1208"/>
    <x v="1"/>
    <s v="MF-17665"/>
    <s v="Maureen Fritzler"/>
    <x v="1"/>
    <x v="0"/>
    <s v="Huntsville"/>
    <x v="19"/>
    <n v="35810"/>
    <x v="0"/>
    <s v="OFF-AR-10000538"/>
    <x v="1"/>
    <x v="6"/>
    <s v="Boston Model 1800 Electric Pencil Sharpener, Gray"/>
    <x v="5931"/>
    <n v="7"/>
    <n v="0"/>
    <n v="59.114999999999981"/>
    <x v="0"/>
    <x v="0"/>
  </r>
  <r>
    <x v="9490"/>
    <x v="4754"/>
    <x v="1032"/>
    <x v="1319"/>
    <x v="1"/>
    <s v="CM-12385"/>
    <s v="Christopher Martinez"/>
    <x v="0"/>
    <x v="0"/>
    <s v="San Francisco"/>
    <x v="1"/>
    <n v="94110"/>
    <x v="1"/>
    <s v="OFF-BI-10004584"/>
    <x v="1"/>
    <x v="8"/>
    <s v="GBC ProClick 150 Presentation Binding System"/>
    <x v="5932"/>
    <n v="8"/>
    <n v="0.2"/>
    <n v="682.5168000000001"/>
    <x v="1"/>
    <x v="0"/>
  </r>
  <r>
    <x v="9491"/>
    <x v="4754"/>
    <x v="1032"/>
    <x v="1319"/>
    <x v="1"/>
    <s v="CM-12385"/>
    <s v="Christopher Martinez"/>
    <x v="0"/>
    <x v="0"/>
    <s v="San Francisco"/>
    <x v="1"/>
    <n v="94110"/>
    <x v="1"/>
    <s v="OFF-AR-10000817"/>
    <x v="1"/>
    <x v="6"/>
    <s v="Manco Dry-Lighter Erasable Highlighter"/>
    <x v="5933"/>
    <n v="3"/>
    <n v="0"/>
    <n v="3.1007999999999996"/>
    <x v="1"/>
    <x v="0"/>
  </r>
  <r>
    <x v="9492"/>
    <x v="4755"/>
    <x v="659"/>
    <x v="170"/>
    <x v="3"/>
    <s v="EC-14050"/>
    <s v="Erin Creighton"/>
    <x v="0"/>
    <x v="0"/>
    <s v="Oklahoma City"/>
    <x v="26"/>
    <n v="73120"/>
    <x v="2"/>
    <s v="OFF-BI-10000756"/>
    <x v="1"/>
    <x v="8"/>
    <s v="Storex DuraTech Recycled Plastic Frosted Binders"/>
    <x v="5934"/>
    <n v="9"/>
    <n v="0"/>
    <n v="19.080000000000002"/>
    <x v="2"/>
    <x v="0"/>
  </r>
  <r>
    <x v="9493"/>
    <x v="4756"/>
    <x v="835"/>
    <x v="1166"/>
    <x v="1"/>
    <s v="BO-11350"/>
    <s v="Bill Overfelt"/>
    <x v="1"/>
    <x v="0"/>
    <s v="Broken Arrow"/>
    <x v="26"/>
    <n v="74012"/>
    <x v="2"/>
    <s v="FUR-TA-10000617"/>
    <x v="0"/>
    <x v="3"/>
    <s v="Hon Practical Foundations 30 x 60 Training Table, Light Gray/Charcoal"/>
    <x v="5935"/>
    <n v="7"/>
    <n v="0"/>
    <n v="350.42700000000002"/>
    <x v="2"/>
    <x v="0"/>
  </r>
  <r>
    <x v="9494"/>
    <x v="4756"/>
    <x v="835"/>
    <x v="1166"/>
    <x v="1"/>
    <s v="BO-11350"/>
    <s v="Bill Overfelt"/>
    <x v="1"/>
    <x v="0"/>
    <s v="Broken Arrow"/>
    <x v="26"/>
    <n v="74012"/>
    <x v="2"/>
    <s v="OFF-BI-10004364"/>
    <x v="1"/>
    <x v="8"/>
    <s v="Storex Dura Pro Binders"/>
    <x v="5516"/>
    <n v="2"/>
    <n v="0"/>
    <n v="5.3460000000000001"/>
    <x v="2"/>
    <x v="0"/>
  </r>
  <r>
    <x v="9495"/>
    <x v="4757"/>
    <x v="536"/>
    <x v="577"/>
    <x v="1"/>
    <s v="VM-21835"/>
    <s v="Vivian Mathis"/>
    <x v="0"/>
    <x v="0"/>
    <s v="Mission Viejo"/>
    <x v="1"/>
    <n v="92691"/>
    <x v="1"/>
    <s v="TEC-AC-10004518"/>
    <x v="2"/>
    <x v="11"/>
    <s v="Memorex Mini Travel Drive 32 GB USB 2.0 Flash Drive"/>
    <x v="5253"/>
    <n v="6"/>
    <n v="0"/>
    <n v="46.800000000000004"/>
    <x v="1"/>
    <x v="0"/>
  </r>
  <r>
    <x v="9496"/>
    <x v="4757"/>
    <x v="536"/>
    <x v="577"/>
    <x v="1"/>
    <s v="VM-21835"/>
    <s v="Vivian Mathis"/>
    <x v="0"/>
    <x v="0"/>
    <s v="Mission Viejo"/>
    <x v="1"/>
    <n v="92691"/>
    <x v="1"/>
    <s v="OFF-AP-10002222"/>
    <x v="1"/>
    <x v="9"/>
    <s v="Staple holder"/>
    <x v="1313"/>
    <n v="1"/>
    <n v="0"/>
    <n v="2.3409000000000004"/>
    <x v="1"/>
    <x v="0"/>
  </r>
  <r>
    <x v="9497"/>
    <x v="4758"/>
    <x v="60"/>
    <x v="170"/>
    <x v="2"/>
    <s v="AB-10060"/>
    <s v="Adam Bellavance"/>
    <x v="2"/>
    <x v="0"/>
    <s v="Greenwood"/>
    <x v="14"/>
    <n v="46142"/>
    <x v="2"/>
    <s v="OFF-PA-10002615"/>
    <x v="1"/>
    <x v="10"/>
    <s v="Ampad Gold Fibre Wirebound Steno Books, 6&quot; x 9&quot;, Gregg Ruled"/>
    <x v="5936"/>
    <n v="1"/>
    <n v="0"/>
    <n v="2.0286"/>
    <x v="2"/>
    <x v="0"/>
  </r>
  <r>
    <x v="9498"/>
    <x v="4758"/>
    <x v="60"/>
    <x v="170"/>
    <x v="2"/>
    <s v="AB-10060"/>
    <s v="Adam Bellavance"/>
    <x v="2"/>
    <x v="0"/>
    <s v="Greenwood"/>
    <x v="14"/>
    <n v="46142"/>
    <x v="2"/>
    <s v="OFF-PA-10000565"/>
    <x v="1"/>
    <x v="10"/>
    <s v="Easy-staple paper"/>
    <x v="3856"/>
    <n v="3"/>
    <n v="0"/>
    <n v="82.290599999999998"/>
    <x v="2"/>
    <x v="0"/>
  </r>
  <r>
    <x v="9499"/>
    <x v="4758"/>
    <x v="60"/>
    <x v="170"/>
    <x v="2"/>
    <s v="AB-10060"/>
    <s v="Adam Bellavance"/>
    <x v="2"/>
    <x v="0"/>
    <s v="Greenwood"/>
    <x v="14"/>
    <n v="46142"/>
    <x v="2"/>
    <s v="OFF-PA-10003673"/>
    <x v="1"/>
    <x v="10"/>
    <s v="Strathmore Photo Mount Cards"/>
    <x v="766"/>
    <n v="10"/>
    <n v="0"/>
    <n v="31.187999999999999"/>
    <x v="2"/>
    <x v="0"/>
  </r>
  <r>
    <x v="9500"/>
    <x v="4759"/>
    <x v="439"/>
    <x v="873"/>
    <x v="1"/>
    <s v="CM-12235"/>
    <s v="Chris McAfee"/>
    <x v="0"/>
    <x v="0"/>
    <s v="Milwaukee"/>
    <x v="6"/>
    <n v="53209"/>
    <x v="2"/>
    <s v="FUR-FU-10002088"/>
    <x v="0"/>
    <x v="5"/>
    <s v="Nu-Dell Float Frame 11 x 14 1/2"/>
    <x v="5937"/>
    <n v="3"/>
    <n v="0"/>
    <n v="11.314800000000002"/>
    <x v="2"/>
    <x v="0"/>
  </r>
  <r>
    <x v="9501"/>
    <x v="4760"/>
    <x v="312"/>
    <x v="1005"/>
    <x v="1"/>
    <s v="KW-16570"/>
    <s v="Kelly Williams"/>
    <x v="0"/>
    <x v="0"/>
    <s v="San Francisco"/>
    <x v="1"/>
    <n v="94109"/>
    <x v="1"/>
    <s v="FUR-FU-10001546"/>
    <x v="0"/>
    <x v="5"/>
    <s v="Dana Swing-Arm Lamps"/>
    <x v="4674"/>
    <n v="3"/>
    <n v="0"/>
    <n v="8.01"/>
    <x v="1"/>
    <x v="0"/>
  </r>
  <r>
    <x v="9502"/>
    <x v="4761"/>
    <x v="183"/>
    <x v="135"/>
    <x v="1"/>
    <s v="MM-17920"/>
    <s v="Michael Moore"/>
    <x v="0"/>
    <x v="0"/>
    <s v="Rome"/>
    <x v="15"/>
    <n v="13440"/>
    <x v="3"/>
    <s v="OFF-AR-10000614"/>
    <x v="1"/>
    <x v="6"/>
    <s v="Barrel Sharpener"/>
    <x v="5938"/>
    <n v="9"/>
    <n v="0"/>
    <n v="8.3537999999999997"/>
    <x v="3"/>
    <x v="0"/>
  </r>
  <r>
    <x v="9503"/>
    <x v="4761"/>
    <x v="183"/>
    <x v="135"/>
    <x v="1"/>
    <s v="MM-17920"/>
    <s v="Michael Moore"/>
    <x v="0"/>
    <x v="0"/>
    <s v="Rome"/>
    <x v="15"/>
    <n v="13440"/>
    <x v="3"/>
    <s v="OFF-AR-10003190"/>
    <x v="1"/>
    <x v="6"/>
    <s v="Newell 32"/>
    <x v="709"/>
    <n v="1"/>
    <n v="0"/>
    <n v="0.80640000000000001"/>
    <x v="3"/>
    <x v="0"/>
  </r>
  <r>
    <x v="9504"/>
    <x v="4762"/>
    <x v="500"/>
    <x v="543"/>
    <x v="1"/>
    <s v="PW-19030"/>
    <s v="Pauline Webber"/>
    <x v="1"/>
    <x v="0"/>
    <s v="New York City"/>
    <x v="15"/>
    <n v="10009"/>
    <x v="3"/>
    <s v="TEC-PH-10004094"/>
    <x v="2"/>
    <x v="7"/>
    <s v="Motorola L703CM"/>
    <x v="5939"/>
    <n v="7"/>
    <n v="0"/>
    <n v="272.98250000000002"/>
    <x v="3"/>
    <x v="0"/>
  </r>
  <r>
    <x v="9505"/>
    <x v="4762"/>
    <x v="500"/>
    <x v="543"/>
    <x v="1"/>
    <s v="PW-19030"/>
    <s v="Pauline Webber"/>
    <x v="1"/>
    <x v="0"/>
    <s v="New York City"/>
    <x v="15"/>
    <n v="10009"/>
    <x v="3"/>
    <s v="OFF-PA-10001970"/>
    <x v="1"/>
    <x v="10"/>
    <s v="Xerox 1908"/>
    <x v="1375"/>
    <n v="2"/>
    <n v="0"/>
    <n v="54.860399999999998"/>
    <x v="3"/>
    <x v="0"/>
  </r>
  <r>
    <x v="9506"/>
    <x v="4763"/>
    <x v="267"/>
    <x v="284"/>
    <x v="0"/>
    <s v="RD-19900"/>
    <s v="Ruben Dartt"/>
    <x v="0"/>
    <x v="0"/>
    <s v="Dearborn Heights"/>
    <x v="12"/>
    <n v="48127"/>
    <x v="2"/>
    <s v="OFF-AR-10002952"/>
    <x v="1"/>
    <x v="6"/>
    <s v="Stanley Contemporary Battery Pencil Sharpeners"/>
    <x v="4327"/>
    <n v="2"/>
    <n v="0"/>
    <n v="7.4759999999999991"/>
    <x v="2"/>
    <x v="0"/>
  </r>
  <r>
    <x v="9507"/>
    <x v="4763"/>
    <x v="267"/>
    <x v="284"/>
    <x v="0"/>
    <s v="RD-19900"/>
    <s v="Ruben Dartt"/>
    <x v="0"/>
    <x v="0"/>
    <s v="Dearborn Heights"/>
    <x v="12"/>
    <n v="48127"/>
    <x v="2"/>
    <s v="OFF-BI-10004209"/>
    <x v="1"/>
    <x v="8"/>
    <s v="Fellowes Twister Kit, Gray/Clear, 3/pkg"/>
    <x v="5940"/>
    <n v="5"/>
    <n v="0"/>
    <n v="18.089999999999996"/>
    <x v="2"/>
    <x v="0"/>
  </r>
  <r>
    <x v="9508"/>
    <x v="4763"/>
    <x v="267"/>
    <x v="284"/>
    <x v="0"/>
    <s v="RD-19900"/>
    <s v="Ruben Dartt"/>
    <x v="0"/>
    <x v="0"/>
    <s v="Dearborn Heights"/>
    <x v="12"/>
    <n v="48127"/>
    <x v="2"/>
    <s v="OFF-AR-10004685"/>
    <x v="1"/>
    <x v="6"/>
    <s v="Binney &amp; Smith Crayola Metallic Colored Pencils, 8-Color Set"/>
    <x v="4808"/>
    <n v="3"/>
    <n v="0"/>
    <n v="4.5836999999999994"/>
    <x v="2"/>
    <x v="0"/>
  </r>
  <r>
    <x v="9509"/>
    <x v="4763"/>
    <x v="267"/>
    <x v="284"/>
    <x v="0"/>
    <s v="RD-19900"/>
    <s v="Ruben Dartt"/>
    <x v="0"/>
    <x v="0"/>
    <s v="Dearborn Heights"/>
    <x v="12"/>
    <n v="48127"/>
    <x v="2"/>
    <s v="OFF-ST-10000991"/>
    <x v="1"/>
    <x v="4"/>
    <s v="Space Solutions HD Industrial Steel Shelving."/>
    <x v="5941"/>
    <n v="6"/>
    <n v="0"/>
    <n v="20.694600000000008"/>
    <x v="2"/>
    <x v="0"/>
  </r>
  <r>
    <x v="9510"/>
    <x v="4764"/>
    <x v="876"/>
    <x v="1208"/>
    <x v="1"/>
    <s v="LM-17065"/>
    <s v="Liz MacKendrick"/>
    <x v="0"/>
    <x v="0"/>
    <s v="New York City"/>
    <x v="15"/>
    <n v="10024"/>
    <x v="3"/>
    <s v="OFF-AR-10002399"/>
    <x v="1"/>
    <x v="6"/>
    <s v="Dixon Prang Watercolor Pencils, 10-Color Set with Brush"/>
    <x v="3747"/>
    <n v="9"/>
    <n v="0"/>
    <n v="15.7194"/>
    <x v="3"/>
    <x v="0"/>
  </r>
  <r>
    <x v="9511"/>
    <x v="4765"/>
    <x v="637"/>
    <x v="355"/>
    <x v="2"/>
    <s v="CS-11845"/>
    <s v="Cari Sayre"/>
    <x v="1"/>
    <x v="0"/>
    <s v="Chicago"/>
    <x v="10"/>
    <n v="60623"/>
    <x v="2"/>
    <s v="OFF-BI-10002353"/>
    <x v="1"/>
    <x v="8"/>
    <s v="GBC VeloBind Cover Sets"/>
    <x v="1844"/>
    <n v="3"/>
    <n v="0.8"/>
    <n v="-13.895999999999997"/>
    <x v="2"/>
    <x v="0"/>
  </r>
  <r>
    <x v="9512"/>
    <x v="4766"/>
    <x v="1109"/>
    <x v="1081"/>
    <x v="0"/>
    <s v="KT-16480"/>
    <s v="Kean Thornton"/>
    <x v="0"/>
    <x v="0"/>
    <s v="Dallas"/>
    <x v="5"/>
    <n v="75217"/>
    <x v="2"/>
    <s v="FUR-BO-10001811"/>
    <x v="0"/>
    <x v="0"/>
    <s v="Atlantic Metals Mobile 5-Shelf Bookcases, Custom Colors"/>
    <x v="5942"/>
    <n v="1"/>
    <n v="0.32"/>
    <n v="-6.0196000000000254"/>
    <x v="2"/>
    <x v="0"/>
  </r>
  <r>
    <x v="9513"/>
    <x v="4767"/>
    <x v="500"/>
    <x v="61"/>
    <x v="1"/>
    <s v="BE-11410"/>
    <s v="Bobby Elias"/>
    <x v="0"/>
    <x v="0"/>
    <s v="Appleton"/>
    <x v="6"/>
    <n v="54915"/>
    <x v="2"/>
    <s v="TEC-AC-10003033"/>
    <x v="2"/>
    <x v="11"/>
    <s v="Plantronics CS510 - Over-the-Head monaural Wireless Headset System"/>
    <x v="5943"/>
    <n v="5"/>
    <n v="0"/>
    <n v="544.41749999999979"/>
    <x v="2"/>
    <x v="0"/>
  </r>
  <r>
    <x v="9514"/>
    <x v="4768"/>
    <x v="619"/>
    <x v="658"/>
    <x v="1"/>
    <s v="NF-18475"/>
    <s v="Neil Französisch"/>
    <x v="2"/>
    <x v="0"/>
    <s v="Jacksonville"/>
    <x v="2"/>
    <n v="32216"/>
    <x v="0"/>
    <s v="OFF-PA-10000176"/>
    <x v="1"/>
    <x v="10"/>
    <s v="Xerox 1887"/>
    <x v="5944"/>
    <n v="6"/>
    <n v="0.2"/>
    <n v="31.869599999999995"/>
    <x v="0"/>
    <x v="0"/>
  </r>
  <r>
    <x v="9515"/>
    <x v="4769"/>
    <x v="1221"/>
    <x v="1262"/>
    <x v="1"/>
    <s v="DL-13315"/>
    <s v="Delfina Latchford"/>
    <x v="0"/>
    <x v="0"/>
    <s v="Chicago"/>
    <x v="10"/>
    <n v="60653"/>
    <x v="2"/>
    <s v="OFF-AR-10003631"/>
    <x v="1"/>
    <x v="6"/>
    <s v="Staples in misc. colors"/>
    <x v="5945"/>
    <n v="14"/>
    <n v="0.2"/>
    <n v="8.808799999999998"/>
    <x v="2"/>
    <x v="0"/>
  </r>
  <r>
    <x v="9516"/>
    <x v="4770"/>
    <x v="252"/>
    <x v="722"/>
    <x v="0"/>
    <s v="MS-17710"/>
    <s v="Maurice Satty"/>
    <x v="0"/>
    <x v="0"/>
    <s v="Bowling Green"/>
    <x v="24"/>
    <n v="43402"/>
    <x v="3"/>
    <s v="TEC-PH-10000923"/>
    <x v="2"/>
    <x v="7"/>
    <s v="Belkin SportFit Armband For iPhone 5s/5c, Fuchsia"/>
    <x v="5946"/>
    <n v="3"/>
    <n v="0.4"/>
    <n v="4.0472999999999999"/>
    <x v="3"/>
    <x v="0"/>
  </r>
  <r>
    <x v="9517"/>
    <x v="4770"/>
    <x v="252"/>
    <x v="722"/>
    <x v="0"/>
    <s v="MS-17710"/>
    <s v="Maurice Satty"/>
    <x v="0"/>
    <x v="0"/>
    <s v="Bowling Green"/>
    <x v="24"/>
    <n v="43402"/>
    <x v="3"/>
    <s v="OFF-LA-10003190"/>
    <x v="1"/>
    <x v="2"/>
    <s v="Avery 474"/>
    <x v="2789"/>
    <n v="3"/>
    <n v="0.2"/>
    <n v="2.5056000000000003"/>
    <x v="3"/>
    <x v="0"/>
  </r>
  <r>
    <x v="9518"/>
    <x v="4770"/>
    <x v="252"/>
    <x v="722"/>
    <x v="0"/>
    <s v="MS-17710"/>
    <s v="Maurice Satty"/>
    <x v="0"/>
    <x v="0"/>
    <s v="Bowling Green"/>
    <x v="24"/>
    <n v="43402"/>
    <x v="3"/>
    <s v="OFF-ST-10003208"/>
    <x v="1"/>
    <x v="4"/>
    <s v="Adjustable Depth Letter/Legal Cart"/>
    <x v="2774"/>
    <n v="3"/>
    <n v="0.2"/>
    <n v="48.994199999999921"/>
    <x v="3"/>
    <x v="0"/>
  </r>
  <r>
    <x v="9519"/>
    <x v="4771"/>
    <x v="540"/>
    <x v="582"/>
    <x v="0"/>
    <s v="MM-18055"/>
    <s v="Michelle Moray"/>
    <x v="0"/>
    <x v="0"/>
    <s v="San Francisco"/>
    <x v="1"/>
    <n v="94110"/>
    <x v="1"/>
    <s v="OFF-AP-10000692"/>
    <x v="1"/>
    <x v="9"/>
    <s v="Fellowes Mighty 8 Compact Surge Protector"/>
    <x v="5947"/>
    <n v="4"/>
    <n v="0"/>
    <n v="22.702400000000004"/>
    <x v="1"/>
    <x v="0"/>
  </r>
  <r>
    <x v="9520"/>
    <x v="4772"/>
    <x v="1084"/>
    <x v="817"/>
    <x v="1"/>
    <s v="JB-15400"/>
    <s v="Jennifer Braxton"/>
    <x v="1"/>
    <x v="0"/>
    <s v="Los Angeles"/>
    <x v="1"/>
    <n v="90049"/>
    <x v="1"/>
    <s v="OFF-ST-10004180"/>
    <x v="1"/>
    <x v="4"/>
    <s v="Safco Commercial Shelving"/>
    <x v="5948"/>
    <n v="2"/>
    <n v="0"/>
    <n v="3.720799999999997"/>
    <x v="1"/>
    <x v="0"/>
  </r>
  <r>
    <x v="9521"/>
    <x v="4773"/>
    <x v="174"/>
    <x v="182"/>
    <x v="1"/>
    <s v="SG-20605"/>
    <s v="Speros Goranitis"/>
    <x v="0"/>
    <x v="0"/>
    <s v="Chicago"/>
    <x v="10"/>
    <n v="60623"/>
    <x v="2"/>
    <s v="TEC-PH-10002817"/>
    <x v="2"/>
    <x v="7"/>
    <s v="RCA ViSYS 25425RE1 Corded phone"/>
    <x v="830"/>
    <n v="3"/>
    <n v="0.2"/>
    <n v="36.44729999999997"/>
    <x v="2"/>
    <x v="0"/>
  </r>
  <r>
    <x v="9522"/>
    <x v="4773"/>
    <x v="174"/>
    <x v="182"/>
    <x v="1"/>
    <s v="SG-20605"/>
    <s v="Speros Goranitis"/>
    <x v="0"/>
    <x v="0"/>
    <s v="Chicago"/>
    <x v="10"/>
    <n v="60623"/>
    <x v="2"/>
    <s v="OFF-PA-10000295"/>
    <x v="1"/>
    <x v="10"/>
    <s v="Xerox 229"/>
    <x v="12"/>
    <n v="3"/>
    <n v="0.2"/>
    <n v="5.4432"/>
    <x v="2"/>
    <x v="0"/>
  </r>
  <r>
    <x v="9523"/>
    <x v="4773"/>
    <x v="174"/>
    <x v="182"/>
    <x v="1"/>
    <s v="SG-20605"/>
    <s v="Speros Goranitis"/>
    <x v="0"/>
    <x v="0"/>
    <s v="Chicago"/>
    <x v="10"/>
    <n v="60623"/>
    <x v="2"/>
    <s v="OFF-ST-10000419"/>
    <x v="1"/>
    <x v="4"/>
    <s v="Rogers Jumbo File, Granite"/>
    <x v="5949"/>
    <n v="3"/>
    <n v="0.2"/>
    <n v="-7.7406000000000006"/>
    <x v="2"/>
    <x v="0"/>
  </r>
  <r>
    <x v="9524"/>
    <x v="4774"/>
    <x v="256"/>
    <x v="792"/>
    <x v="2"/>
    <s v="PB-18805"/>
    <s v="Patrick Bzostek"/>
    <x v="2"/>
    <x v="0"/>
    <s v="Seattle"/>
    <x v="4"/>
    <n v="98115"/>
    <x v="1"/>
    <s v="OFF-BI-10001524"/>
    <x v="1"/>
    <x v="8"/>
    <s v="GBC Premium Transparent Covers with Diagonal Lined Pattern"/>
    <x v="2067"/>
    <n v="5"/>
    <n v="0.2"/>
    <n v="29.371999999999993"/>
    <x v="1"/>
    <x v="1"/>
  </r>
  <r>
    <x v="9525"/>
    <x v="4774"/>
    <x v="256"/>
    <x v="792"/>
    <x v="2"/>
    <s v="PB-18805"/>
    <s v="Patrick Bzostek"/>
    <x v="2"/>
    <x v="0"/>
    <s v="Seattle"/>
    <x v="4"/>
    <n v="98115"/>
    <x v="1"/>
    <s v="FUR-FU-10003268"/>
    <x v="0"/>
    <x v="5"/>
    <s v="Eldon Radial Chair Mat for Low to Medium Pile Carpets"/>
    <x v="3351"/>
    <n v="5"/>
    <n v="0"/>
    <n v="39.97999999999999"/>
    <x v="1"/>
    <x v="1"/>
  </r>
  <r>
    <x v="9526"/>
    <x v="4774"/>
    <x v="256"/>
    <x v="792"/>
    <x v="2"/>
    <s v="PB-18805"/>
    <s v="Patrick Bzostek"/>
    <x v="2"/>
    <x v="0"/>
    <s v="Seattle"/>
    <x v="4"/>
    <n v="98115"/>
    <x v="1"/>
    <s v="TEC-PH-10000148"/>
    <x v="2"/>
    <x v="7"/>
    <s v="Cyber Acoustics AC-202b Speech Recognition Stereo Headset"/>
    <x v="5231"/>
    <n v="3"/>
    <n v="0.2"/>
    <n v="-7.0145999999999997"/>
    <x v="1"/>
    <x v="1"/>
  </r>
  <r>
    <x v="9527"/>
    <x v="4774"/>
    <x v="256"/>
    <x v="792"/>
    <x v="2"/>
    <s v="PB-18805"/>
    <s v="Patrick Bzostek"/>
    <x v="2"/>
    <x v="0"/>
    <s v="Seattle"/>
    <x v="4"/>
    <n v="98115"/>
    <x v="1"/>
    <s v="OFF-BI-10001543"/>
    <x v="1"/>
    <x v="8"/>
    <s v="GBC VeloBinder Manual Binding System"/>
    <x v="5950"/>
    <n v="6"/>
    <n v="0.2"/>
    <n v="60.463200000000015"/>
    <x v="1"/>
    <x v="1"/>
  </r>
  <r>
    <x v="9528"/>
    <x v="4774"/>
    <x v="256"/>
    <x v="792"/>
    <x v="2"/>
    <s v="PB-18805"/>
    <s v="Patrick Bzostek"/>
    <x v="2"/>
    <x v="0"/>
    <s v="Seattle"/>
    <x v="4"/>
    <n v="98115"/>
    <x v="1"/>
    <s v="OFF-BI-10002071"/>
    <x v="1"/>
    <x v="8"/>
    <s v="Fellowes Black Plastic Comb Bindings"/>
    <x v="3396"/>
    <n v="2"/>
    <n v="0.2"/>
    <n v="3.0211999999999994"/>
    <x v="1"/>
    <x v="1"/>
  </r>
  <r>
    <x v="9529"/>
    <x v="4775"/>
    <x v="668"/>
    <x v="186"/>
    <x v="3"/>
    <s v="AC-10615"/>
    <s v="Ann Chong"/>
    <x v="1"/>
    <x v="0"/>
    <s v="Beaumont"/>
    <x v="5"/>
    <n v="77705"/>
    <x v="2"/>
    <s v="OFF-ST-10002352"/>
    <x v="1"/>
    <x v="4"/>
    <s v="Iris Project Case"/>
    <x v="2600"/>
    <n v="2"/>
    <n v="0.2"/>
    <n v="0.95759999999999934"/>
    <x v="2"/>
    <x v="0"/>
  </r>
  <r>
    <x v="9530"/>
    <x v="4776"/>
    <x v="141"/>
    <x v="142"/>
    <x v="1"/>
    <s v="MR-17545"/>
    <s v="Mathew Reese"/>
    <x v="2"/>
    <x v="0"/>
    <s v="Seattle"/>
    <x v="4"/>
    <n v="98103"/>
    <x v="1"/>
    <s v="OFF-PA-10003127"/>
    <x v="1"/>
    <x v="10"/>
    <s v="Easy-staple paper"/>
    <x v="4984"/>
    <n v="2"/>
    <n v="0"/>
    <n v="24.269599999999997"/>
    <x v="1"/>
    <x v="0"/>
  </r>
  <r>
    <x v="9531"/>
    <x v="4777"/>
    <x v="40"/>
    <x v="360"/>
    <x v="1"/>
    <s v="BF-11215"/>
    <s v="Benjamin Farhat"/>
    <x v="2"/>
    <x v="0"/>
    <s v="Dallas"/>
    <x v="5"/>
    <n v="75217"/>
    <x v="2"/>
    <s v="OFF-ST-10000464"/>
    <x v="1"/>
    <x v="4"/>
    <s v="Multi-Use Personal File Cart and Caster Set, Three Stacking Bins"/>
    <x v="5951"/>
    <n v="2"/>
    <n v="0.2"/>
    <n v="5.5616000000000021"/>
    <x v="2"/>
    <x v="0"/>
  </r>
  <r>
    <x v="9532"/>
    <x v="4778"/>
    <x v="189"/>
    <x v="894"/>
    <x v="1"/>
    <s v="BW-11200"/>
    <s v="Ben Wallace"/>
    <x v="0"/>
    <x v="0"/>
    <s v="New York City"/>
    <x v="15"/>
    <n v="10011"/>
    <x v="3"/>
    <s v="FUR-CH-10000553"/>
    <x v="0"/>
    <x v="1"/>
    <s v="Metal Folding Chairs, Beige, 4/Carton"/>
    <x v="5952"/>
    <n v="14"/>
    <n v="0.1"/>
    <n v="80.777199999999979"/>
    <x v="3"/>
    <x v="0"/>
  </r>
  <r>
    <x v="9533"/>
    <x v="4778"/>
    <x v="189"/>
    <x v="894"/>
    <x v="1"/>
    <s v="BW-11200"/>
    <s v="Ben Wallace"/>
    <x v="0"/>
    <x v="0"/>
    <s v="New York City"/>
    <x v="15"/>
    <n v="10011"/>
    <x v="3"/>
    <s v="OFF-FA-10000134"/>
    <x v="1"/>
    <x v="13"/>
    <s v="Advantus Push Pins, Aluminum Head"/>
    <x v="5953"/>
    <n v="7"/>
    <n v="0"/>
    <n v="12.607699999999999"/>
    <x v="3"/>
    <x v="0"/>
  </r>
  <r>
    <x v="9534"/>
    <x v="4778"/>
    <x v="189"/>
    <x v="894"/>
    <x v="1"/>
    <s v="BW-11200"/>
    <s v="Ben Wallace"/>
    <x v="0"/>
    <x v="0"/>
    <s v="New York City"/>
    <x v="15"/>
    <n v="10011"/>
    <x v="3"/>
    <s v="OFF-ST-10000636"/>
    <x v="1"/>
    <x v="4"/>
    <s v="Rogers Profile Extra Capacity Storage Tub"/>
    <x v="3446"/>
    <n v="2"/>
    <n v="0"/>
    <n v="1.3391999999999982"/>
    <x v="3"/>
    <x v="0"/>
  </r>
  <r>
    <x v="9535"/>
    <x v="4778"/>
    <x v="189"/>
    <x v="894"/>
    <x v="1"/>
    <s v="BW-11200"/>
    <s v="Ben Wallace"/>
    <x v="0"/>
    <x v="0"/>
    <s v="New York City"/>
    <x v="15"/>
    <n v="10011"/>
    <x v="3"/>
    <s v="OFF-BI-10002949"/>
    <x v="1"/>
    <x v="8"/>
    <s v="Prestige Round Ring Binders"/>
    <x v="1276"/>
    <n v="2"/>
    <n v="0.2"/>
    <n v="3.283199999999999"/>
    <x v="3"/>
    <x v="0"/>
  </r>
  <r>
    <x v="9536"/>
    <x v="4779"/>
    <x v="492"/>
    <x v="1055"/>
    <x v="0"/>
    <s v="TS-21610"/>
    <s v="Troy Staebel"/>
    <x v="0"/>
    <x v="0"/>
    <s v="Chicago"/>
    <x v="10"/>
    <n v="60610"/>
    <x v="2"/>
    <s v="FUR-FU-10002364"/>
    <x v="0"/>
    <x v="5"/>
    <s v="Eldon Expressions Wood Desk Accessories, Oak"/>
    <x v="3179"/>
    <n v="3"/>
    <n v="0.6"/>
    <n v="-6.8634000000000013"/>
    <x v="2"/>
    <x v="0"/>
  </r>
  <r>
    <x v="9537"/>
    <x v="4780"/>
    <x v="477"/>
    <x v="759"/>
    <x v="2"/>
    <s v="AS-10045"/>
    <s v="Aaron Smayling"/>
    <x v="1"/>
    <x v="0"/>
    <s v="San Francisco"/>
    <x v="1"/>
    <n v="94110"/>
    <x v="1"/>
    <s v="FUR-BO-10002613"/>
    <x v="0"/>
    <x v="0"/>
    <s v="Atlantic Metals Mobile 4-Shelf Bookcases, Custom Colors"/>
    <x v="5954"/>
    <n v="2"/>
    <n v="0.15"/>
    <n v="84.293999999999969"/>
    <x v="1"/>
    <x v="0"/>
  </r>
  <r>
    <x v="9538"/>
    <x v="4781"/>
    <x v="210"/>
    <x v="945"/>
    <x v="2"/>
    <s v="AA-10375"/>
    <s v="Allen Armold"/>
    <x v="0"/>
    <x v="0"/>
    <s v="Providence"/>
    <x v="34"/>
    <n v="2908"/>
    <x v="3"/>
    <s v="OFF-PA-10002659"/>
    <x v="1"/>
    <x v="10"/>
    <s v="Avoid Verbal Orders Carbonless Minifold Book"/>
    <x v="2952"/>
    <n v="5"/>
    <n v="0"/>
    <n v="7.7739999999999991"/>
    <x v="3"/>
    <x v="0"/>
  </r>
  <r>
    <x v="9539"/>
    <x v="4781"/>
    <x v="210"/>
    <x v="945"/>
    <x v="2"/>
    <s v="AA-10375"/>
    <s v="Allen Armold"/>
    <x v="0"/>
    <x v="0"/>
    <s v="Providence"/>
    <x v="34"/>
    <n v="2908"/>
    <x v="3"/>
    <s v="OFF-PA-10000157"/>
    <x v="1"/>
    <x v="10"/>
    <s v="Xerox 191"/>
    <x v="792"/>
    <n v="2"/>
    <n v="0"/>
    <n v="18.781199999999998"/>
    <x v="3"/>
    <x v="0"/>
  </r>
  <r>
    <x v="9540"/>
    <x v="4782"/>
    <x v="1222"/>
    <x v="537"/>
    <x v="0"/>
    <s v="PS-18970"/>
    <s v="Paul Stevenson"/>
    <x v="2"/>
    <x v="0"/>
    <s v="Phoenix"/>
    <x v="16"/>
    <n v="85023"/>
    <x v="1"/>
    <s v="FUR-CH-10004540"/>
    <x v="0"/>
    <x v="1"/>
    <s v="Global Chrome Stack Chair"/>
    <x v="3029"/>
    <n v="7"/>
    <n v="0.2"/>
    <n v="16.797200000000004"/>
    <x v="1"/>
    <x v="0"/>
  </r>
  <r>
    <x v="9541"/>
    <x v="4783"/>
    <x v="705"/>
    <x v="1214"/>
    <x v="1"/>
    <s v="RP-19270"/>
    <s v="Rachel Payne"/>
    <x v="1"/>
    <x v="0"/>
    <s v="Houston"/>
    <x v="5"/>
    <n v="77095"/>
    <x v="2"/>
    <s v="OFF-LA-10004544"/>
    <x v="1"/>
    <x v="2"/>
    <s v="Avery 505"/>
    <x v="5955"/>
    <n v="3"/>
    <n v="0.2"/>
    <n v="13.320000000000002"/>
    <x v="2"/>
    <x v="0"/>
  </r>
  <r>
    <x v="9542"/>
    <x v="4783"/>
    <x v="705"/>
    <x v="1214"/>
    <x v="1"/>
    <s v="RP-19270"/>
    <s v="Rachel Payne"/>
    <x v="1"/>
    <x v="0"/>
    <s v="Houston"/>
    <x v="5"/>
    <n v="77095"/>
    <x v="2"/>
    <s v="OFF-BI-10001097"/>
    <x v="1"/>
    <x v="8"/>
    <s v="Avery Hole Reinforcements"/>
    <x v="5956"/>
    <n v="5"/>
    <n v="0.8"/>
    <n v="-9.6565000000000047"/>
    <x v="2"/>
    <x v="0"/>
  </r>
  <r>
    <x v="9543"/>
    <x v="4783"/>
    <x v="705"/>
    <x v="1214"/>
    <x v="1"/>
    <s v="RP-19270"/>
    <s v="Rachel Payne"/>
    <x v="1"/>
    <x v="0"/>
    <s v="Houston"/>
    <x v="5"/>
    <n v="77095"/>
    <x v="2"/>
    <s v="OFF-PA-10003302"/>
    <x v="1"/>
    <x v="10"/>
    <s v="Xerox 1906"/>
    <x v="3987"/>
    <n v="2"/>
    <n v="0.2"/>
    <n v="19.137599999999992"/>
    <x v="2"/>
    <x v="0"/>
  </r>
  <r>
    <x v="9544"/>
    <x v="4783"/>
    <x v="705"/>
    <x v="1214"/>
    <x v="1"/>
    <s v="RP-19270"/>
    <s v="Rachel Payne"/>
    <x v="1"/>
    <x v="0"/>
    <s v="Houston"/>
    <x v="5"/>
    <n v="77095"/>
    <x v="2"/>
    <s v="FUR-BO-10003965"/>
    <x v="0"/>
    <x v="0"/>
    <s v="O'Sullivan Manor Hill 2-Door Library in Brianna Oak"/>
    <x v="5957"/>
    <n v="3"/>
    <n v="0.32"/>
    <n v="-114.01739999999995"/>
    <x v="2"/>
    <x v="0"/>
  </r>
  <r>
    <x v="9545"/>
    <x v="4784"/>
    <x v="194"/>
    <x v="1024"/>
    <x v="1"/>
    <s v="NC-18625"/>
    <s v="Noah Childs"/>
    <x v="1"/>
    <x v="0"/>
    <s v="Columbus"/>
    <x v="14"/>
    <n v="47201"/>
    <x v="2"/>
    <s v="TEC-AC-10003433"/>
    <x v="2"/>
    <x v="11"/>
    <s v="Maxell 4.7GB DVD+R 5/Pack"/>
    <x v="5237"/>
    <n v="2"/>
    <n v="0"/>
    <n v="0.89100000000000001"/>
    <x v="2"/>
    <x v="0"/>
  </r>
  <r>
    <x v="9546"/>
    <x v="4784"/>
    <x v="194"/>
    <x v="1024"/>
    <x v="1"/>
    <s v="NC-18625"/>
    <s v="Noah Childs"/>
    <x v="1"/>
    <x v="0"/>
    <s v="Columbus"/>
    <x v="14"/>
    <n v="47201"/>
    <x v="2"/>
    <s v="OFF-PA-10000482"/>
    <x v="1"/>
    <x v="10"/>
    <s v="Snap-A-Way Black Print Carbonless Ruled Speed Letter, Triplicate"/>
    <x v="69"/>
    <n v="2"/>
    <n v="0"/>
    <n v="35.663599999999995"/>
    <x v="2"/>
    <x v="0"/>
  </r>
  <r>
    <x v="9547"/>
    <x v="4785"/>
    <x v="1133"/>
    <x v="375"/>
    <x v="0"/>
    <s v="SC-20770"/>
    <s v="Stewart Carmichael"/>
    <x v="1"/>
    <x v="0"/>
    <s v="Philadelphia"/>
    <x v="9"/>
    <n v="19134"/>
    <x v="3"/>
    <s v="OFF-PA-10004610"/>
    <x v="1"/>
    <x v="10"/>
    <s v="Xerox 1900"/>
    <x v="1312"/>
    <n v="2"/>
    <n v="0.2"/>
    <n v="2.1399999999999992"/>
    <x v="3"/>
    <x v="0"/>
  </r>
  <r>
    <x v="9548"/>
    <x v="4785"/>
    <x v="1133"/>
    <x v="375"/>
    <x v="0"/>
    <s v="SC-20770"/>
    <s v="Stewart Carmichael"/>
    <x v="1"/>
    <x v="0"/>
    <s v="Philadelphia"/>
    <x v="9"/>
    <n v="19134"/>
    <x v="3"/>
    <s v="OFF-BI-10003910"/>
    <x v="1"/>
    <x v="8"/>
    <s v="DXL Angle-View Binders with Locking Rings by Samsill"/>
    <x v="5958"/>
    <n v="2"/>
    <n v="0.7"/>
    <n v="-3.8549999999999986"/>
    <x v="3"/>
    <x v="0"/>
  </r>
  <r>
    <x v="9549"/>
    <x v="4785"/>
    <x v="1133"/>
    <x v="375"/>
    <x v="0"/>
    <s v="SC-20770"/>
    <s v="Stewart Carmichael"/>
    <x v="1"/>
    <x v="0"/>
    <s v="Philadelphia"/>
    <x v="9"/>
    <n v="19134"/>
    <x v="3"/>
    <s v="OFF-AP-10001394"/>
    <x v="1"/>
    <x v="9"/>
    <s v="Harmony Air Purifier"/>
    <x v="5959"/>
    <n v="3"/>
    <n v="0.2"/>
    <n v="90.71999999999997"/>
    <x v="3"/>
    <x v="0"/>
  </r>
  <r>
    <x v="9550"/>
    <x v="4786"/>
    <x v="910"/>
    <x v="1192"/>
    <x v="2"/>
    <s v="NF-18595"/>
    <s v="Nicole Fjeld"/>
    <x v="2"/>
    <x v="0"/>
    <s v="San Jose"/>
    <x v="1"/>
    <n v="95123"/>
    <x v="1"/>
    <s v="OFF-BI-10004654"/>
    <x v="1"/>
    <x v="8"/>
    <s v="Avery Binding System Hidden Tab Executive Style Index Sets"/>
    <x v="5960"/>
    <n v="3"/>
    <n v="0.2"/>
    <n v="5.1929999999999996"/>
    <x v="1"/>
    <x v="0"/>
  </r>
  <r>
    <x v="9551"/>
    <x v="4787"/>
    <x v="113"/>
    <x v="665"/>
    <x v="1"/>
    <s v="SC-20020"/>
    <s v="Sam Craven"/>
    <x v="0"/>
    <x v="0"/>
    <s v="Philadelphia"/>
    <x v="9"/>
    <n v="19140"/>
    <x v="3"/>
    <s v="OFF-ST-10001526"/>
    <x v="1"/>
    <x v="4"/>
    <s v="Iceberg Mobile Mega Data/Printer Cart"/>
    <x v="5961"/>
    <n v="6"/>
    <n v="0.2"/>
    <n v="43.318799999999953"/>
    <x v="3"/>
    <x v="0"/>
  </r>
  <r>
    <x v="9552"/>
    <x v="4788"/>
    <x v="1051"/>
    <x v="69"/>
    <x v="1"/>
    <s v="BD-11560"/>
    <s v="Brendan Dodson"/>
    <x v="2"/>
    <x v="0"/>
    <s v="Springfield"/>
    <x v="17"/>
    <n v="22153"/>
    <x v="0"/>
    <s v="TEC-AC-10000358"/>
    <x v="2"/>
    <x v="11"/>
    <s v="Imation Secure Drive + Hardware Encrypted USB flash drive - 16 GB"/>
    <x v="3025"/>
    <n v="4"/>
    <n v="0"/>
    <n v="36.470399999999998"/>
    <x v="0"/>
    <x v="0"/>
  </r>
  <r>
    <x v="9553"/>
    <x v="4789"/>
    <x v="897"/>
    <x v="759"/>
    <x v="1"/>
    <s v="SM-20950"/>
    <s v="Suzanne McNair"/>
    <x v="1"/>
    <x v="0"/>
    <s v="Broomfield"/>
    <x v="22"/>
    <n v="80020"/>
    <x v="1"/>
    <s v="FUR-FU-10000246"/>
    <x v="0"/>
    <x v="5"/>
    <s v="Aluminum Document Frame"/>
    <x v="5962"/>
    <n v="7"/>
    <n v="0.2"/>
    <n v="8.5539999999999878"/>
    <x v="1"/>
    <x v="0"/>
  </r>
  <r>
    <x v="9554"/>
    <x v="4790"/>
    <x v="109"/>
    <x v="156"/>
    <x v="1"/>
    <s v="EB-14110"/>
    <s v="Eugene Barchas"/>
    <x v="0"/>
    <x v="0"/>
    <s v="Columbus"/>
    <x v="24"/>
    <n v="43229"/>
    <x v="3"/>
    <s v="FUR-FU-10003799"/>
    <x v="0"/>
    <x v="5"/>
    <s v="Seth Thomas 13 1/2&quot; Wall Clock"/>
    <x v="4192"/>
    <n v="5"/>
    <n v="0.2"/>
    <n v="9.7789999999999964"/>
    <x v="3"/>
    <x v="0"/>
  </r>
  <r>
    <x v="9555"/>
    <x v="4790"/>
    <x v="109"/>
    <x v="156"/>
    <x v="1"/>
    <s v="EB-14110"/>
    <s v="Eugene Barchas"/>
    <x v="0"/>
    <x v="0"/>
    <s v="Columbus"/>
    <x v="24"/>
    <n v="43229"/>
    <x v="3"/>
    <s v="OFF-FA-10003021"/>
    <x v="1"/>
    <x v="13"/>
    <s v="Staples"/>
    <x v="5133"/>
    <n v="2"/>
    <n v="0.2"/>
    <n v="0.56399999999999983"/>
    <x v="3"/>
    <x v="0"/>
  </r>
  <r>
    <x v="9556"/>
    <x v="4791"/>
    <x v="155"/>
    <x v="1197"/>
    <x v="0"/>
    <s v="HP-14815"/>
    <s v="Harold Pawlan"/>
    <x v="2"/>
    <x v="0"/>
    <s v="Concord"/>
    <x v="38"/>
    <n v="3301"/>
    <x v="3"/>
    <s v="OFF-PA-10003656"/>
    <x v="1"/>
    <x v="10"/>
    <s v="Xerox 1935"/>
    <x v="2381"/>
    <n v="7"/>
    <n v="0"/>
    <n v="84.943599999999989"/>
    <x v="3"/>
    <x v="0"/>
  </r>
  <r>
    <x v="9557"/>
    <x v="4792"/>
    <x v="1136"/>
    <x v="580"/>
    <x v="0"/>
    <s v="EB-14170"/>
    <s v="Evan Bailliet"/>
    <x v="0"/>
    <x v="0"/>
    <s v="Houston"/>
    <x v="5"/>
    <n v="77095"/>
    <x v="2"/>
    <s v="FUR-FU-10004586"/>
    <x v="0"/>
    <x v="5"/>
    <s v="G.E. Longer-Life Indoor Recessed Floodlight Bulbs"/>
    <x v="5963"/>
    <n v="2"/>
    <n v="0.6"/>
    <n v="-1.5935999999999995"/>
    <x v="2"/>
    <x v="0"/>
  </r>
  <r>
    <x v="9558"/>
    <x v="4793"/>
    <x v="973"/>
    <x v="711"/>
    <x v="2"/>
    <s v="SM-20905"/>
    <s v="Susan MacKendrick"/>
    <x v="0"/>
    <x v="0"/>
    <s v="Newark"/>
    <x v="24"/>
    <n v="43055"/>
    <x v="3"/>
    <s v="TEC-AC-10003832"/>
    <x v="2"/>
    <x v="11"/>
    <s v="Imation 16GB Mini TravelDrive USB 2.0 Flash Drive"/>
    <x v="5964"/>
    <n v="5"/>
    <n v="0.2"/>
    <n v="34.786500000000004"/>
    <x v="3"/>
    <x v="0"/>
  </r>
  <r>
    <x v="9559"/>
    <x v="4793"/>
    <x v="973"/>
    <x v="711"/>
    <x v="2"/>
    <s v="SM-20905"/>
    <s v="Susan MacKendrick"/>
    <x v="0"/>
    <x v="0"/>
    <s v="Newark"/>
    <x v="24"/>
    <n v="43055"/>
    <x v="3"/>
    <s v="OFF-ST-10002554"/>
    <x v="1"/>
    <x v="4"/>
    <s v="Tennsco Industrial Shelving"/>
    <x v="3589"/>
    <n v="5"/>
    <n v="0.2"/>
    <n v="-44.018999999999991"/>
    <x v="3"/>
    <x v="0"/>
  </r>
  <r>
    <x v="9560"/>
    <x v="4793"/>
    <x v="973"/>
    <x v="711"/>
    <x v="2"/>
    <s v="SM-20905"/>
    <s v="Susan MacKendrick"/>
    <x v="0"/>
    <x v="0"/>
    <s v="Newark"/>
    <x v="24"/>
    <n v="43055"/>
    <x v="3"/>
    <s v="FUR-FU-10001876"/>
    <x v="0"/>
    <x v="5"/>
    <s v="Computer Room Manger, 14&quot;"/>
    <x v="3518"/>
    <n v="2"/>
    <n v="0.2"/>
    <n v="10.393599999999998"/>
    <x v="3"/>
    <x v="0"/>
  </r>
  <r>
    <x v="9561"/>
    <x v="4793"/>
    <x v="973"/>
    <x v="711"/>
    <x v="2"/>
    <s v="SM-20905"/>
    <s v="Susan MacKendrick"/>
    <x v="0"/>
    <x v="0"/>
    <s v="Newark"/>
    <x v="24"/>
    <n v="43055"/>
    <x v="3"/>
    <s v="TEC-AC-10002637"/>
    <x v="2"/>
    <x v="11"/>
    <s v="Logitech VX Revolution Cordless Laser Mouse for Notebooks (Black)"/>
    <x v="2404"/>
    <n v="3"/>
    <n v="0.2"/>
    <n v="-75.59580000000004"/>
    <x v="3"/>
    <x v="0"/>
  </r>
  <r>
    <x v="9562"/>
    <x v="4793"/>
    <x v="973"/>
    <x v="711"/>
    <x v="2"/>
    <s v="SM-20905"/>
    <s v="Susan MacKendrick"/>
    <x v="0"/>
    <x v="0"/>
    <s v="Newark"/>
    <x v="24"/>
    <n v="43055"/>
    <x v="3"/>
    <s v="TEC-MA-10003589"/>
    <x v="2"/>
    <x v="15"/>
    <s v="Cisco 8961 IP Phone Charcoal"/>
    <x v="5965"/>
    <n v="3"/>
    <n v="0.7"/>
    <n v="-164.9538"/>
    <x v="3"/>
    <x v="0"/>
  </r>
  <r>
    <x v="9563"/>
    <x v="4793"/>
    <x v="973"/>
    <x v="711"/>
    <x v="2"/>
    <s v="SM-20905"/>
    <s v="Susan MacKendrick"/>
    <x v="0"/>
    <x v="0"/>
    <s v="Newark"/>
    <x v="24"/>
    <n v="43055"/>
    <x v="3"/>
    <s v="OFF-LA-10000081"/>
    <x v="1"/>
    <x v="2"/>
    <s v="Avery 496"/>
    <x v="1628"/>
    <n v="2"/>
    <n v="0.2"/>
    <n v="2.0999999999999996"/>
    <x v="3"/>
    <x v="0"/>
  </r>
  <r>
    <x v="9564"/>
    <x v="4794"/>
    <x v="932"/>
    <x v="920"/>
    <x v="1"/>
    <s v="CG-12040"/>
    <s v="Catherine Glotzbach"/>
    <x v="2"/>
    <x v="0"/>
    <s v="Los Angeles"/>
    <x v="1"/>
    <n v="90045"/>
    <x v="1"/>
    <s v="OFF-PA-10001838"/>
    <x v="1"/>
    <x v="10"/>
    <s v="Adams Telephone Message Book W/Dividers/Space For Phone Numbers, 5 1/4&quot;X8 1/2&quot;, 300/Messages"/>
    <x v="2722"/>
    <n v="2"/>
    <n v="0"/>
    <n v="5.7623999999999995"/>
    <x v="1"/>
    <x v="0"/>
  </r>
  <r>
    <x v="9565"/>
    <x v="4795"/>
    <x v="691"/>
    <x v="1075"/>
    <x v="3"/>
    <s v="TG-21640"/>
    <s v="Trudy Glocke"/>
    <x v="0"/>
    <x v="0"/>
    <s v="Tampa"/>
    <x v="2"/>
    <n v="33614"/>
    <x v="0"/>
    <s v="FUR-CH-10002965"/>
    <x v="0"/>
    <x v="1"/>
    <s v="Global Leather Highback Executive Chair with Pneumatic Height Adjustment, Black"/>
    <x v="5966"/>
    <n v="7"/>
    <n v="0.2"/>
    <n v="98.480200000000082"/>
    <x v="0"/>
    <x v="0"/>
  </r>
  <r>
    <x v="9566"/>
    <x v="4795"/>
    <x v="691"/>
    <x v="1075"/>
    <x v="3"/>
    <s v="TG-21640"/>
    <s v="Trudy Glocke"/>
    <x v="0"/>
    <x v="0"/>
    <s v="Tampa"/>
    <x v="2"/>
    <n v="33614"/>
    <x v="0"/>
    <s v="OFF-BI-10001636"/>
    <x v="1"/>
    <x v="8"/>
    <s v="Ibico Plastic and Wire Spiral Binding Combs"/>
    <x v="5967"/>
    <n v="5"/>
    <n v="0.7"/>
    <n v="-10.116"/>
    <x v="0"/>
    <x v="0"/>
  </r>
  <r>
    <x v="9567"/>
    <x v="4795"/>
    <x v="691"/>
    <x v="1075"/>
    <x v="3"/>
    <s v="TG-21640"/>
    <s v="Trudy Glocke"/>
    <x v="0"/>
    <x v="0"/>
    <s v="Tampa"/>
    <x v="2"/>
    <n v="33614"/>
    <x v="0"/>
    <s v="OFF-AR-10004027"/>
    <x v="1"/>
    <x v="6"/>
    <s v="Binney &amp; Smith inkTank Erasable Desk Highlighter, Chisel Tip, Yellow, 12/Box"/>
    <x v="5968"/>
    <n v="2"/>
    <n v="0.2"/>
    <n v="1.0584000000000002"/>
    <x v="0"/>
    <x v="0"/>
  </r>
  <r>
    <x v="9568"/>
    <x v="4796"/>
    <x v="957"/>
    <x v="489"/>
    <x v="2"/>
    <s v="DK-12835"/>
    <s v="Damala Kotsonis"/>
    <x v="1"/>
    <x v="0"/>
    <s v="Fremont"/>
    <x v="8"/>
    <n v="68025"/>
    <x v="2"/>
    <s v="TEC-PH-10002293"/>
    <x v="2"/>
    <x v="7"/>
    <s v="Anker 36W 4-Port USB Wall Charger Travel Power Adapter for iPhone 5s 5c 5"/>
    <x v="1105"/>
    <n v="4"/>
    <n v="0"/>
    <n v="22.388800000000003"/>
    <x v="2"/>
    <x v="0"/>
  </r>
  <r>
    <x v="9569"/>
    <x v="4797"/>
    <x v="496"/>
    <x v="488"/>
    <x v="3"/>
    <s v="MB-17305"/>
    <s v="Maria Bertelson"/>
    <x v="0"/>
    <x v="0"/>
    <s v="Columbus"/>
    <x v="24"/>
    <n v="43229"/>
    <x v="3"/>
    <s v="OFF-BI-10003196"/>
    <x v="1"/>
    <x v="8"/>
    <s v="Accohide Poly Flexible Ring Binders"/>
    <x v="5969"/>
    <n v="6"/>
    <n v="0.7"/>
    <n v="-4.4879999999999978"/>
    <x v="3"/>
    <x v="0"/>
  </r>
  <r>
    <x v="9570"/>
    <x v="4797"/>
    <x v="496"/>
    <x v="488"/>
    <x v="3"/>
    <s v="MB-17305"/>
    <s v="Maria Bertelson"/>
    <x v="0"/>
    <x v="0"/>
    <s v="Columbus"/>
    <x v="24"/>
    <n v="43229"/>
    <x v="3"/>
    <s v="OFF-ST-10001172"/>
    <x v="1"/>
    <x v="4"/>
    <s v="Tennsco Lockers, Sand"/>
    <x v="3295"/>
    <n v="2"/>
    <n v="0.2"/>
    <n v="1.6783999999999981"/>
    <x v="3"/>
    <x v="0"/>
  </r>
  <r>
    <x v="9571"/>
    <x v="4797"/>
    <x v="496"/>
    <x v="488"/>
    <x v="3"/>
    <s v="MB-17305"/>
    <s v="Maria Bertelson"/>
    <x v="0"/>
    <x v="0"/>
    <s v="Columbus"/>
    <x v="24"/>
    <n v="43229"/>
    <x v="3"/>
    <s v="OFF-EN-10003068"/>
    <x v="1"/>
    <x v="12"/>
    <s v="#6 3/4 Gummed Flap White Envelopes"/>
    <x v="4073"/>
    <n v="2"/>
    <n v="0.2"/>
    <n v="5.5439999999999987"/>
    <x v="3"/>
    <x v="0"/>
  </r>
  <r>
    <x v="9572"/>
    <x v="4797"/>
    <x v="496"/>
    <x v="488"/>
    <x v="3"/>
    <s v="MB-17305"/>
    <s v="Maria Bertelson"/>
    <x v="0"/>
    <x v="0"/>
    <s v="Columbus"/>
    <x v="24"/>
    <n v="43229"/>
    <x v="3"/>
    <s v="OFF-LA-10003510"/>
    <x v="1"/>
    <x v="2"/>
    <s v="Avery 4027 File Folder Labels for Dot Matrix Printers, 5000 Labels per Box, White"/>
    <x v="4529"/>
    <n v="1"/>
    <n v="0.2"/>
    <n v="7.9378000000000002"/>
    <x v="3"/>
    <x v="0"/>
  </r>
  <r>
    <x v="9573"/>
    <x v="4797"/>
    <x v="496"/>
    <x v="488"/>
    <x v="3"/>
    <s v="MB-17305"/>
    <s v="Maria Bertelson"/>
    <x v="0"/>
    <x v="0"/>
    <s v="Columbus"/>
    <x v="24"/>
    <n v="43229"/>
    <x v="3"/>
    <s v="OFF-AR-10003504"/>
    <x v="1"/>
    <x v="6"/>
    <s v="Newell 347"/>
    <x v="860"/>
    <n v="5"/>
    <n v="0.2"/>
    <n v="1.9259999999999975"/>
    <x v="3"/>
    <x v="0"/>
  </r>
  <r>
    <x v="9574"/>
    <x v="4798"/>
    <x v="863"/>
    <x v="1111"/>
    <x v="3"/>
    <s v="SF-20065"/>
    <s v="Sandra Flanagan"/>
    <x v="0"/>
    <x v="0"/>
    <s v="Pomona"/>
    <x v="1"/>
    <n v="91767"/>
    <x v="1"/>
    <s v="FUR-FU-10001889"/>
    <x v="0"/>
    <x v="5"/>
    <s v="Ultra Door Pull Handle"/>
    <x v="1629"/>
    <n v="3"/>
    <n v="0"/>
    <n v="10.4148"/>
    <x v="1"/>
    <x v="0"/>
  </r>
  <r>
    <x v="9575"/>
    <x v="4799"/>
    <x v="989"/>
    <x v="311"/>
    <x v="0"/>
    <s v="PS-18760"/>
    <s v="Pamela Stobb"/>
    <x v="0"/>
    <x v="0"/>
    <s v="San Antonio"/>
    <x v="5"/>
    <n v="78207"/>
    <x v="2"/>
    <s v="FUR-CH-10000863"/>
    <x v="0"/>
    <x v="1"/>
    <s v="Novimex Swivel Fabric Task Chair"/>
    <x v="5970"/>
    <n v="1"/>
    <n v="0.3"/>
    <n v="-28.686199999999999"/>
    <x v="2"/>
    <x v="0"/>
  </r>
  <r>
    <x v="9576"/>
    <x v="4799"/>
    <x v="989"/>
    <x v="311"/>
    <x v="0"/>
    <s v="PS-18760"/>
    <s v="Pamela Stobb"/>
    <x v="0"/>
    <x v="0"/>
    <s v="San Antonio"/>
    <x v="5"/>
    <n v="78207"/>
    <x v="2"/>
    <s v="TEC-MA-10004679"/>
    <x v="2"/>
    <x v="15"/>
    <s v="StarTech.com 10/100 VDSL2 Ethernet Extender Kit"/>
    <x v="5971"/>
    <n v="2"/>
    <n v="0.4"/>
    <n v="-79.908000000000015"/>
    <x v="2"/>
    <x v="0"/>
  </r>
  <r>
    <x v="9577"/>
    <x v="4799"/>
    <x v="989"/>
    <x v="311"/>
    <x v="0"/>
    <s v="PS-18760"/>
    <s v="Pamela Stobb"/>
    <x v="0"/>
    <x v="0"/>
    <s v="San Antonio"/>
    <x v="5"/>
    <n v="78207"/>
    <x v="2"/>
    <s v="FUR-CH-10004754"/>
    <x v="0"/>
    <x v="1"/>
    <s v="Global Stack Chair with Arms, Black"/>
    <x v="5972"/>
    <n v="5"/>
    <n v="0.3"/>
    <n v="-4.4969999999999999"/>
    <x v="2"/>
    <x v="0"/>
  </r>
  <r>
    <x v="9578"/>
    <x v="4800"/>
    <x v="32"/>
    <x v="1259"/>
    <x v="2"/>
    <s v="RB-19705"/>
    <s v="Roger Barcio"/>
    <x v="2"/>
    <x v="0"/>
    <s v="New York City"/>
    <x v="15"/>
    <n v="10035"/>
    <x v="3"/>
    <s v="TEC-PH-10004586"/>
    <x v="2"/>
    <x v="7"/>
    <s v="Wilson SignalBoost 841262 DB PRO Amplifier Kit"/>
    <x v="5973"/>
    <n v="3"/>
    <n v="0"/>
    <n v="323.95499999999993"/>
    <x v="3"/>
    <x v="0"/>
  </r>
  <r>
    <x v="9579"/>
    <x v="4800"/>
    <x v="32"/>
    <x v="1259"/>
    <x v="2"/>
    <s v="RB-19705"/>
    <s v="Roger Barcio"/>
    <x v="2"/>
    <x v="0"/>
    <s v="New York City"/>
    <x v="15"/>
    <n v="10035"/>
    <x v="3"/>
    <s v="OFF-ST-10001370"/>
    <x v="1"/>
    <x v="4"/>
    <s v="Sensible Storage WireTech Storage Systems"/>
    <x v="558"/>
    <n v="1"/>
    <n v="0"/>
    <n v="3.5489999999999924"/>
    <x v="3"/>
    <x v="0"/>
  </r>
  <r>
    <x v="9580"/>
    <x v="4800"/>
    <x v="32"/>
    <x v="1259"/>
    <x v="2"/>
    <s v="RB-19705"/>
    <s v="Roger Barcio"/>
    <x v="2"/>
    <x v="0"/>
    <s v="New York City"/>
    <x v="15"/>
    <n v="10035"/>
    <x v="3"/>
    <s v="OFF-AR-10001988"/>
    <x v="1"/>
    <x v="6"/>
    <s v="Bulldog Table or Wall-Mount Pencil Sharpener"/>
    <x v="5734"/>
    <n v="5"/>
    <n v="0"/>
    <n v="8.6854999999999993"/>
    <x v="3"/>
    <x v="0"/>
  </r>
  <r>
    <x v="9581"/>
    <x v="4800"/>
    <x v="32"/>
    <x v="1259"/>
    <x v="2"/>
    <s v="RB-19705"/>
    <s v="Roger Barcio"/>
    <x v="2"/>
    <x v="0"/>
    <s v="New York City"/>
    <x v="15"/>
    <n v="10035"/>
    <x v="3"/>
    <s v="FUR-CH-10003298"/>
    <x v="0"/>
    <x v="1"/>
    <s v="Office Star - Contemporary Task Swivel chair with Loop Arms, Charcoal"/>
    <x v="4464"/>
    <n v="5"/>
    <n v="0.1"/>
    <n v="-6.5490000000000492"/>
    <x v="3"/>
    <x v="0"/>
  </r>
  <r>
    <x v="9582"/>
    <x v="4801"/>
    <x v="843"/>
    <x v="950"/>
    <x v="1"/>
    <s v="RS-19870"/>
    <s v="Roy Skaria"/>
    <x v="2"/>
    <x v="0"/>
    <s v="Philadelphia"/>
    <x v="9"/>
    <n v="19120"/>
    <x v="3"/>
    <s v="OFF-FA-10002988"/>
    <x v="1"/>
    <x v="13"/>
    <s v="Ideal Clamps"/>
    <x v="5974"/>
    <n v="6"/>
    <n v="0.2"/>
    <n v="3.4973999999999998"/>
    <x v="3"/>
    <x v="0"/>
  </r>
  <r>
    <x v="9583"/>
    <x v="4802"/>
    <x v="643"/>
    <x v="327"/>
    <x v="0"/>
    <s v="SB-20185"/>
    <s v="Sarah Brown"/>
    <x v="0"/>
    <x v="0"/>
    <s v="New York City"/>
    <x v="15"/>
    <n v="10024"/>
    <x v="3"/>
    <s v="FUR-BO-10002213"/>
    <x v="0"/>
    <x v="0"/>
    <s v="DMI Eclipse Executive Suite Bookcases"/>
    <x v="5975"/>
    <n v="1"/>
    <n v="0.2"/>
    <n v="-5.0098000000000269"/>
    <x v="3"/>
    <x v="0"/>
  </r>
  <r>
    <x v="9584"/>
    <x v="4803"/>
    <x v="775"/>
    <x v="952"/>
    <x v="2"/>
    <s v="HJ-14875"/>
    <s v="Heather Jas"/>
    <x v="2"/>
    <x v="0"/>
    <s v="Detroit"/>
    <x v="12"/>
    <n v="48234"/>
    <x v="2"/>
    <s v="OFF-ST-10000344"/>
    <x v="1"/>
    <x v="4"/>
    <s v="Neat Ideas Personal Hanging Folder Files, Black"/>
    <x v="2099"/>
    <n v="4"/>
    <n v="0"/>
    <n v="13.967199999999998"/>
    <x v="2"/>
    <x v="0"/>
  </r>
  <r>
    <x v="9585"/>
    <x v="4804"/>
    <x v="370"/>
    <x v="267"/>
    <x v="2"/>
    <s v="SV-20815"/>
    <s v="Stuart Van"/>
    <x v="1"/>
    <x v="0"/>
    <s v="Miami"/>
    <x v="2"/>
    <n v="33142"/>
    <x v="0"/>
    <s v="OFF-PA-10002319"/>
    <x v="1"/>
    <x v="10"/>
    <s v="Xerox 1944"/>
    <x v="5976"/>
    <n v="1"/>
    <n v="0.2"/>
    <n v="11.240400000000001"/>
    <x v="0"/>
    <x v="0"/>
  </r>
  <r>
    <x v="9586"/>
    <x v="4805"/>
    <x v="741"/>
    <x v="1058"/>
    <x v="3"/>
    <s v="BE-11410"/>
    <s v="Bobby Elias"/>
    <x v="0"/>
    <x v="0"/>
    <s v="Concord"/>
    <x v="1"/>
    <n v="94521"/>
    <x v="1"/>
    <s v="OFF-BI-10002437"/>
    <x v="1"/>
    <x v="8"/>
    <s v="Recycled Premium Regency Composition Covers"/>
    <x v="5977"/>
    <n v="5"/>
    <n v="0.2"/>
    <n v="22.155999999999999"/>
    <x v="1"/>
    <x v="0"/>
  </r>
  <r>
    <x v="9587"/>
    <x v="4806"/>
    <x v="827"/>
    <x v="901"/>
    <x v="1"/>
    <s v="BM-11575"/>
    <s v="Brendan Murry"/>
    <x v="1"/>
    <x v="0"/>
    <s v="Chicago"/>
    <x v="10"/>
    <n v="60653"/>
    <x v="2"/>
    <s v="OFF-ST-10001418"/>
    <x v="1"/>
    <x v="4"/>
    <s v="Carina Media Storage Towers in Natural &amp; Black"/>
    <x v="2468"/>
    <n v="4"/>
    <n v="0.2"/>
    <n v="-43.9056"/>
    <x v="2"/>
    <x v="0"/>
  </r>
  <r>
    <x v="9588"/>
    <x v="4807"/>
    <x v="283"/>
    <x v="303"/>
    <x v="1"/>
    <s v="AZ-10750"/>
    <s v="Annie Zypern"/>
    <x v="0"/>
    <x v="0"/>
    <s v="Wheeling"/>
    <x v="10"/>
    <n v="60090"/>
    <x v="2"/>
    <s v="OFF-AR-10000380"/>
    <x v="1"/>
    <x v="6"/>
    <s v="Hunt PowerHouse Electric Pencil Sharpener, Blue"/>
    <x v="5978"/>
    <n v="4"/>
    <n v="0.2"/>
    <n v="15.191999999999979"/>
    <x v="2"/>
    <x v="0"/>
  </r>
  <r>
    <x v="9589"/>
    <x v="4808"/>
    <x v="218"/>
    <x v="8"/>
    <x v="1"/>
    <s v="HD-14785"/>
    <s v="Harold Dahlen"/>
    <x v="2"/>
    <x v="0"/>
    <s v="Chicago"/>
    <x v="10"/>
    <n v="60610"/>
    <x v="2"/>
    <s v="OFF-PA-10003036"/>
    <x v="1"/>
    <x v="10"/>
    <s v="Black Print Carbonless 8 1/2&quot; x 8 1/4&quot; Rapid Memo Book"/>
    <x v="1133"/>
    <n v="3"/>
    <n v="0.2"/>
    <n v="5.6783999999999981"/>
    <x v="2"/>
    <x v="0"/>
  </r>
  <r>
    <x v="9590"/>
    <x v="4808"/>
    <x v="218"/>
    <x v="8"/>
    <x v="1"/>
    <s v="HD-14785"/>
    <s v="Harold Dahlen"/>
    <x v="2"/>
    <x v="0"/>
    <s v="Chicago"/>
    <x v="10"/>
    <n v="60610"/>
    <x v="2"/>
    <s v="OFF-BI-10002026"/>
    <x v="1"/>
    <x v="8"/>
    <s v="Avery Arch Ring Binders"/>
    <x v="5979"/>
    <n v="9"/>
    <n v="0.8"/>
    <n v="-172.55700000000007"/>
    <x v="2"/>
    <x v="0"/>
  </r>
  <r>
    <x v="9591"/>
    <x v="4809"/>
    <x v="1062"/>
    <x v="1269"/>
    <x v="1"/>
    <s v="BF-11005"/>
    <s v="Barry Franz"/>
    <x v="2"/>
    <x v="0"/>
    <s v="Pasadena"/>
    <x v="5"/>
    <n v="77506"/>
    <x v="2"/>
    <s v="FUR-FU-10003691"/>
    <x v="0"/>
    <x v="5"/>
    <s v="Eldon Image Series Desk Accessories, Ebony"/>
    <x v="3224"/>
    <n v="5"/>
    <n v="0.6"/>
    <n v="-9.8799999999999955"/>
    <x v="2"/>
    <x v="0"/>
  </r>
  <r>
    <x v="9592"/>
    <x v="4809"/>
    <x v="1062"/>
    <x v="1269"/>
    <x v="1"/>
    <s v="BF-11005"/>
    <s v="Barry Franz"/>
    <x v="2"/>
    <x v="0"/>
    <s v="Pasadena"/>
    <x v="5"/>
    <n v="77506"/>
    <x v="2"/>
    <s v="FUR-FU-10003806"/>
    <x v="0"/>
    <x v="5"/>
    <s v="Tenex Chairmat w/ Average Lip, 45&quot; x 53&quot;"/>
    <x v="5980"/>
    <n v="5"/>
    <n v="0.6"/>
    <n v="-378.40000000000009"/>
    <x v="2"/>
    <x v="0"/>
  </r>
  <r>
    <x v="9593"/>
    <x v="4810"/>
    <x v="32"/>
    <x v="184"/>
    <x v="1"/>
    <s v="HZ-14950"/>
    <s v="Henia Zydlo"/>
    <x v="0"/>
    <x v="0"/>
    <s v="New York City"/>
    <x v="15"/>
    <n v="10024"/>
    <x v="3"/>
    <s v="OFF-PA-10002741"/>
    <x v="1"/>
    <x v="10"/>
    <s v="Xerox 1980"/>
    <x v="18"/>
    <n v="2"/>
    <n v="0"/>
    <n v="3.8519999999999994"/>
    <x v="3"/>
    <x v="1"/>
  </r>
  <r>
    <x v="9594"/>
    <x v="4810"/>
    <x v="32"/>
    <x v="184"/>
    <x v="1"/>
    <s v="HZ-14950"/>
    <s v="Henia Zydlo"/>
    <x v="0"/>
    <x v="0"/>
    <s v="New York City"/>
    <x v="15"/>
    <n v="10024"/>
    <x v="3"/>
    <s v="OFF-PA-10003845"/>
    <x v="1"/>
    <x v="10"/>
    <s v="Xerox 1987"/>
    <x v="1057"/>
    <n v="2"/>
    <n v="0"/>
    <n v="5.6644000000000005"/>
    <x v="3"/>
    <x v="1"/>
  </r>
  <r>
    <x v="9595"/>
    <x v="4811"/>
    <x v="714"/>
    <x v="1320"/>
    <x v="1"/>
    <s v="KD-16495"/>
    <s v="Keith Dawkins"/>
    <x v="1"/>
    <x v="0"/>
    <s v="San Jose"/>
    <x v="1"/>
    <n v="95123"/>
    <x v="1"/>
    <s v="OFF-AP-10001492"/>
    <x v="1"/>
    <x v="9"/>
    <s v="Acco Six-Outlet Power Strip, 4' Cord Length"/>
    <x v="3119"/>
    <n v="3"/>
    <n v="0"/>
    <n v="6.7236000000000002"/>
    <x v="1"/>
    <x v="0"/>
  </r>
  <r>
    <x v="9596"/>
    <x v="4811"/>
    <x v="714"/>
    <x v="1320"/>
    <x v="1"/>
    <s v="KD-16495"/>
    <s v="Keith Dawkins"/>
    <x v="1"/>
    <x v="0"/>
    <s v="San Jose"/>
    <x v="1"/>
    <n v="95123"/>
    <x v="1"/>
    <s v="OFF-BI-10004318"/>
    <x v="1"/>
    <x v="8"/>
    <s v="Ibico EB-19 Dual Function Manual Binding System"/>
    <x v="4795"/>
    <n v="2"/>
    <n v="0.2"/>
    <n v="89.954799999999992"/>
    <x v="1"/>
    <x v="0"/>
  </r>
  <r>
    <x v="9597"/>
    <x v="4811"/>
    <x v="714"/>
    <x v="1320"/>
    <x v="1"/>
    <s v="KD-16495"/>
    <s v="Keith Dawkins"/>
    <x v="1"/>
    <x v="0"/>
    <s v="San Jose"/>
    <x v="1"/>
    <n v="95123"/>
    <x v="1"/>
    <s v="TEC-PH-10000193"/>
    <x v="2"/>
    <x v="7"/>
    <s v="Jensen SMPS-640 - speaker phone"/>
    <x v="3440"/>
    <n v="3"/>
    <n v="0.2"/>
    <n v="8.2763999999999953"/>
    <x v="1"/>
    <x v="0"/>
  </r>
  <r>
    <x v="9598"/>
    <x v="4812"/>
    <x v="444"/>
    <x v="832"/>
    <x v="1"/>
    <s v="FC-14245"/>
    <s v="Frank Carlisle"/>
    <x v="2"/>
    <x v="0"/>
    <s v="Sacramento"/>
    <x v="1"/>
    <n v="95823"/>
    <x v="1"/>
    <s v="FUR-FU-10003464"/>
    <x v="0"/>
    <x v="5"/>
    <s v="Seth Thomas 8 1/2&quot; Cubicle Clock"/>
    <x v="4053"/>
    <n v="3"/>
    <n v="0"/>
    <n v="19.468799999999998"/>
    <x v="1"/>
    <x v="0"/>
  </r>
  <r>
    <x v="9599"/>
    <x v="4813"/>
    <x v="1223"/>
    <x v="1256"/>
    <x v="1"/>
    <s v="TP-21130"/>
    <s v="Theone Pippenger"/>
    <x v="0"/>
    <x v="0"/>
    <s v="Springfield"/>
    <x v="21"/>
    <n v="97477"/>
    <x v="1"/>
    <s v="OFF-AP-10002403"/>
    <x v="1"/>
    <x v="9"/>
    <s v="Acco Smartsocket Color-Coded Six-Outlet AC Adapter Model Surge Protectors"/>
    <x v="5981"/>
    <n v="1"/>
    <n v="0.2"/>
    <n v="2.6405999999999992"/>
    <x v="1"/>
    <x v="0"/>
  </r>
  <r>
    <x v="9600"/>
    <x v="4814"/>
    <x v="540"/>
    <x v="676"/>
    <x v="0"/>
    <s v="EB-13705"/>
    <s v="Ed Braxton"/>
    <x v="1"/>
    <x v="0"/>
    <s v="Mansfield"/>
    <x v="5"/>
    <n v="76063"/>
    <x v="2"/>
    <s v="OFF-PA-10003848"/>
    <x v="1"/>
    <x v="10"/>
    <s v="Xerox 1997"/>
    <x v="759"/>
    <n v="8"/>
    <n v="0.2"/>
    <n v="14.5152"/>
    <x v="2"/>
    <x v="0"/>
  </r>
  <r>
    <x v="9601"/>
    <x v="4815"/>
    <x v="913"/>
    <x v="411"/>
    <x v="1"/>
    <s v="JP-15520"/>
    <s v="Jeremy Pistek"/>
    <x v="0"/>
    <x v="0"/>
    <s v="Jonesboro"/>
    <x v="36"/>
    <n v="72401"/>
    <x v="0"/>
    <s v="OFF-PA-10001357"/>
    <x v="1"/>
    <x v="10"/>
    <s v="Xerox 1886"/>
    <x v="5982"/>
    <n v="5"/>
    <n v="0"/>
    <n v="114.95999999999998"/>
    <x v="0"/>
    <x v="0"/>
  </r>
  <r>
    <x v="9602"/>
    <x v="4816"/>
    <x v="946"/>
    <x v="707"/>
    <x v="2"/>
    <s v="TD-20995"/>
    <s v="Tamara Dahlen"/>
    <x v="0"/>
    <x v="0"/>
    <s v="Virginia Beach"/>
    <x v="17"/>
    <n v="23464"/>
    <x v="0"/>
    <s v="OFF-SU-10004737"/>
    <x v="1"/>
    <x v="14"/>
    <s v="Acme Design Stainless Steel Bent Scissors"/>
    <x v="5983"/>
    <n v="5"/>
    <n v="0"/>
    <n v="9.234"/>
    <x v="0"/>
    <x v="0"/>
  </r>
  <r>
    <x v="9603"/>
    <x v="4817"/>
    <x v="26"/>
    <x v="1321"/>
    <x v="1"/>
    <s v="DM-13345"/>
    <s v="Denise Monton"/>
    <x v="1"/>
    <x v="0"/>
    <s v="Rochester"/>
    <x v="15"/>
    <n v="14609"/>
    <x v="3"/>
    <s v="FUR-TA-10003715"/>
    <x v="0"/>
    <x v="3"/>
    <s v="Hon 2111 Invitation Series Corner Table"/>
    <x v="5984"/>
    <n v="3"/>
    <n v="0.4"/>
    <n v="-213.55740000000006"/>
    <x v="3"/>
    <x v="0"/>
  </r>
  <r>
    <x v="9604"/>
    <x v="4818"/>
    <x v="121"/>
    <x v="745"/>
    <x v="2"/>
    <s v="EG-13900"/>
    <s v="Emily Grady"/>
    <x v="0"/>
    <x v="0"/>
    <s v="Chesapeake"/>
    <x v="17"/>
    <n v="23320"/>
    <x v="0"/>
    <s v="OFF-AP-10003099"/>
    <x v="1"/>
    <x v="9"/>
    <s v="Eureka Hand Vacuum, Bagless"/>
    <x v="5985"/>
    <n v="4"/>
    <n v="0"/>
    <n v="55.36160000000001"/>
    <x v="0"/>
    <x v="0"/>
  </r>
  <r>
    <x v="9605"/>
    <x v="4819"/>
    <x v="259"/>
    <x v="748"/>
    <x v="1"/>
    <s v="HG-14965"/>
    <s v="Henry Goldwyn"/>
    <x v="1"/>
    <x v="0"/>
    <s v="Lancaster"/>
    <x v="24"/>
    <n v="43130"/>
    <x v="3"/>
    <s v="TEC-AC-10002323"/>
    <x v="2"/>
    <x v="11"/>
    <s v="SanDisk Ultra 32 GB MicroSDHC Class 10 Memory Card"/>
    <x v="5986"/>
    <n v="4"/>
    <n v="0.2"/>
    <n v="-6.1879999999999988"/>
    <x v="3"/>
    <x v="0"/>
  </r>
  <r>
    <x v="9606"/>
    <x v="4819"/>
    <x v="259"/>
    <x v="748"/>
    <x v="1"/>
    <s v="HG-14965"/>
    <s v="Henry Goldwyn"/>
    <x v="1"/>
    <x v="0"/>
    <s v="Lancaster"/>
    <x v="24"/>
    <n v="43130"/>
    <x v="3"/>
    <s v="OFF-ST-10002344"/>
    <x v="1"/>
    <x v="4"/>
    <s v="Carina 42&quot;Hx23 3/4&quot;W Media Storage Unit"/>
    <x v="4934"/>
    <n v="3"/>
    <n v="0.2"/>
    <n v="-43.729199999999992"/>
    <x v="3"/>
    <x v="0"/>
  </r>
  <r>
    <x v="9607"/>
    <x v="4820"/>
    <x v="256"/>
    <x v="274"/>
    <x v="0"/>
    <s v="BF-11080"/>
    <s v="Bart Folk"/>
    <x v="0"/>
    <x v="0"/>
    <s v="New York City"/>
    <x v="15"/>
    <n v="10024"/>
    <x v="3"/>
    <s v="OFF-PA-10000007"/>
    <x v="1"/>
    <x v="10"/>
    <s v="Telephone Message Books with Fax/Mobile Section, 4 1/4&quot; x 6&quot;"/>
    <x v="5987"/>
    <n v="6"/>
    <n v="0"/>
    <n v="9.9359999999999999"/>
    <x v="3"/>
    <x v="0"/>
  </r>
  <r>
    <x v="9608"/>
    <x v="4820"/>
    <x v="256"/>
    <x v="274"/>
    <x v="0"/>
    <s v="BF-11080"/>
    <s v="Bart Folk"/>
    <x v="0"/>
    <x v="0"/>
    <s v="New York City"/>
    <x v="15"/>
    <n v="10024"/>
    <x v="3"/>
    <s v="OFF-LA-10000248"/>
    <x v="1"/>
    <x v="2"/>
    <s v="Avery 52"/>
    <x v="469"/>
    <n v="3"/>
    <n v="0"/>
    <n v="5.2028999999999996"/>
    <x v="3"/>
    <x v="0"/>
  </r>
  <r>
    <x v="9609"/>
    <x v="4821"/>
    <x v="458"/>
    <x v="1088"/>
    <x v="0"/>
    <s v="SC-20095"/>
    <s v="Sanjit Chand"/>
    <x v="0"/>
    <x v="0"/>
    <s v="Los Angeles"/>
    <x v="1"/>
    <n v="90045"/>
    <x v="1"/>
    <s v="FUR-FU-10002116"/>
    <x v="0"/>
    <x v="5"/>
    <s v="Tenex Carpeted, Granite-Look or Clear Contemporary Contour Shape Chair Mats"/>
    <x v="5988"/>
    <n v="4"/>
    <n v="0"/>
    <n v="19.798799999999972"/>
    <x v="1"/>
    <x v="1"/>
  </r>
  <r>
    <x v="9610"/>
    <x v="4821"/>
    <x v="458"/>
    <x v="1088"/>
    <x v="0"/>
    <s v="SC-20095"/>
    <s v="Sanjit Chand"/>
    <x v="0"/>
    <x v="0"/>
    <s v="Los Angeles"/>
    <x v="1"/>
    <n v="90045"/>
    <x v="1"/>
    <s v="OFF-LA-10002195"/>
    <x v="1"/>
    <x v="2"/>
    <s v="Avery 481"/>
    <x v="1806"/>
    <n v="9"/>
    <n v="0"/>
    <n v="13.3056"/>
    <x v="1"/>
    <x v="1"/>
  </r>
  <r>
    <x v="9611"/>
    <x v="4822"/>
    <x v="1200"/>
    <x v="904"/>
    <x v="1"/>
    <s v="CS-11950"/>
    <s v="Carlos Soltero"/>
    <x v="0"/>
    <x v="0"/>
    <s v="Jackson"/>
    <x v="35"/>
    <n v="39212"/>
    <x v="0"/>
    <s v="OFF-FA-10000735"/>
    <x v="1"/>
    <x v="13"/>
    <s v="Staples"/>
    <x v="2643"/>
    <n v="4"/>
    <n v="0"/>
    <n v="5.2559999999999993"/>
    <x v="0"/>
    <x v="0"/>
  </r>
  <r>
    <x v="9612"/>
    <x v="4823"/>
    <x v="31"/>
    <x v="42"/>
    <x v="1"/>
    <s v="BD-11320"/>
    <s v="Bill Donatelli"/>
    <x v="0"/>
    <x v="0"/>
    <s v="Woodland"/>
    <x v="1"/>
    <n v="95695"/>
    <x v="1"/>
    <s v="TEC-PH-10001299"/>
    <x v="2"/>
    <x v="7"/>
    <s v="Polycom CX300 Desktop Phone USB VoIP phone"/>
    <x v="2562"/>
    <n v="2"/>
    <n v="0.2"/>
    <n v="23.998400000000004"/>
    <x v="1"/>
    <x v="0"/>
  </r>
  <r>
    <x v="9613"/>
    <x v="4824"/>
    <x v="7"/>
    <x v="1170"/>
    <x v="2"/>
    <s v="MZ-17515"/>
    <s v="Mary Zewe"/>
    <x v="1"/>
    <x v="0"/>
    <s v="Seattle"/>
    <x v="4"/>
    <n v="98115"/>
    <x v="1"/>
    <s v="OFF-AP-10002892"/>
    <x v="1"/>
    <x v="9"/>
    <s v="Belkin F5C206VTEL 6 Outlet Surge"/>
    <x v="5989"/>
    <n v="1"/>
    <n v="0"/>
    <n v="6.8939999999999984"/>
    <x v="1"/>
    <x v="0"/>
  </r>
  <r>
    <x v="9614"/>
    <x v="4824"/>
    <x v="7"/>
    <x v="1170"/>
    <x v="2"/>
    <s v="MZ-17515"/>
    <s v="Mary Zewe"/>
    <x v="1"/>
    <x v="0"/>
    <s v="Seattle"/>
    <x v="4"/>
    <n v="98115"/>
    <x v="1"/>
    <s v="TEC-AC-10002718"/>
    <x v="2"/>
    <x v="11"/>
    <s v="Belkin Standard 104 key USB Keyboard"/>
    <x v="5990"/>
    <n v="7"/>
    <n v="0"/>
    <n v="15.319499999999996"/>
    <x v="1"/>
    <x v="0"/>
  </r>
  <r>
    <x v="9615"/>
    <x v="4824"/>
    <x v="7"/>
    <x v="1170"/>
    <x v="2"/>
    <s v="MZ-17515"/>
    <s v="Mary Zewe"/>
    <x v="1"/>
    <x v="0"/>
    <s v="Seattle"/>
    <x v="4"/>
    <n v="98115"/>
    <x v="1"/>
    <s v="OFF-BI-10003527"/>
    <x v="1"/>
    <x v="8"/>
    <s v="Fellowes PB500 Electric Punch Plastic Comb Binding Machine with Manual Bind"/>
    <x v="5991"/>
    <n v="2"/>
    <n v="0.2"/>
    <n v="762.59400000000005"/>
    <x v="1"/>
    <x v="0"/>
  </r>
  <r>
    <x v="9616"/>
    <x v="4825"/>
    <x v="250"/>
    <x v="652"/>
    <x v="1"/>
    <s v="PW-19030"/>
    <s v="Pauline Webber"/>
    <x v="1"/>
    <x v="0"/>
    <s v="Los Angeles"/>
    <x v="1"/>
    <n v="90049"/>
    <x v="1"/>
    <s v="OFF-AR-10002255"/>
    <x v="1"/>
    <x v="6"/>
    <s v="Newell 346"/>
    <x v="1784"/>
    <n v="2"/>
    <n v="0"/>
    <n v="1.6703999999999999"/>
    <x v="1"/>
    <x v="0"/>
  </r>
  <r>
    <x v="9617"/>
    <x v="4826"/>
    <x v="673"/>
    <x v="410"/>
    <x v="1"/>
    <s v="BS-11380"/>
    <s v="Bill Stewart"/>
    <x v="1"/>
    <x v="0"/>
    <s v="Bowling Green"/>
    <x v="24"/>
    <n v="43402"/>
    <x v="3"/>
    <s v="TEC-CO-10002095"/>
    <x v="2"/>
    <x v="16"/>
    <s v="Hewlett Packard 610 Color Digital Copier / Printer"/>
    <x v="5992"/>
    <n v="3"/>
    <n v="0.4"/>
    <n v="74.998499999999922"/>
    <x v="3"/>
    <x v="0"/>
  </r>
  <r>
    <x v="9618"/>
    <x v="4826"/>
    <x v="673"/>
    <x v="410"/>
    <x v="1"/>
    <s v="BS-11380"/>
    <s v="Bill Stewart"/>
    <x v="1"/>
    <x v="0"/>
    <s v="Bowling Green"/>
    <x v="24"/>
    <n v="43402"/>
    <x v="3"/>
    <s v="OFF-AR-10004022"/>
    <x v="1"/>
    <x v="6"/>
    <s v="Panasonic KP-380BK Classic Electric Pencil Sharpener"/>
    <x v="1146"/>
    <n v="3"/>
    <n v="0.2"/>
    <n v="5.3969999999999914"/>
    <x v="3"/>
    <x v="0"/>
  </r>
  <r>
    <x v="9619"/>
    <x v="4826"/>
    <x v="673"/>
    <x v="410"/>
    <x v="1"/>
    <s v="BS-11380"/>
    <s v="Bill Stewart"/>
    <x v="1"/>
    <x v="0"/>
    <s v="Bowling Green"/>
    <x v="24"/>
    <n v="43402"/>
    <x v="3"/>
    <s v="TEC-AC-10002335"/>
    <x v="2"/>
    <x v="11"/>
    <s v="Logitech Media Keyboard K200"/>
    <x v="4089"/>
    <n v="5"/>
    <n v="0.2"/>
    <n v="-1.7495000000000118"/>
    <x v="3"/>
    <x v="0"/>
  </r>
  <r>
    <x v="9620"/>
    <x v="4827"/>
    <x v="467"/>
    <x v="839"/>
    <x v="1"/>
    <s v="DA-13450"/>
    <s v="Dianna Arnett"/>
    <x v="2"/>
    <x v="0"/>
    <s v="Lancaster"/>
    <x v="24"/>
    <n v="43130"/>
    <x v="3"/>
    <s v="OFF-AP-10001634"/>
    <x v="1"/>
    <x v="9"/>
    <s v="Hoover Commercial Lightweight Upright Vacuum"/>
    <x v="5993"/>
    <n v="6"/>
    <n v="0.2"/>
    <n v="1.2527999999999988"/>
    <x v="3"/>
    <x v="0"/>
  </r>
  <r>
    <x v="9621"/>
    <x v="4827"/>
    <x v="467"/>
    <x v="839"/>
    <x v="1"/>
    <s v="DA-13450"/>
    <s v="Dianna Arnett"/>
    <x v="2"/>
    <x v="0"/>
    <s v="Lancaster"/>
    <x v="24"/>
    <n v="43130"/>
    <x v="3"/>
    <s v="TEC-AC-10002370"/>
    <x v="2"/>
    <x v="11"/>
    <s v="Maxell CD-R Discs"/>
    <x v="5994"/>
    <n v="2"/>
    <n v="0.2"/>
    <n v="0.47279999999999966"/>
    <x v="3"/>
    <x v="0"/>
  </r>
  <r>
    <x v="9622"/>
    <x v="4827"/>
    <x v="467"/>
    <x v="839"/>
    <x v="1"/>
    <s v="DA-13450"/>
    <s v="Dianna Arnett"/>
    <x v="2"/>
    <x v="0"/>
    <s v="Lancaster"/>
    <x v="24"/>
    <n v="43130"/>
    <x v="3"/>
    <s v="OFF-PA-10000174"/>
    <x v="1"/>
    <x v="10"/>
    <s v="Message Book, Wirebound, Four 5 1/2&quot; X 4&quot; Forms/Pg., 200 Dupl. Sets/Book"/>
    <x v="2731"/>
    <n v="4"/>
    <n v="0.2"/>
    <n v="11.102399999999996"/>
    <x v="3"/>
    <x v="0"/>
  </r>
  <r>
    <x v="9623"/>
    <x v="4828"/>
    <x v="222"/>
    <x v="569"/>
    <x v="2"/>
    <s v="ME-17725"/>
    <s v="Max Engle"/>
    <x v="0"/>
    <x v="0"/>
    <s v="Dallas"/>
    <x v="5"/>
    <n v="75220"/>
    <x v="2"/>
    <s v="OFF-AP-10000240"/>
    <x v="1"/>
    <x v="9"/>
    <s v="Belkin F9G930V10-GRY 9 Outlet Surge"/>
    <x v="5995"/>
    <n v="2"/>
    <n v="0.8"/>
    <n v="-54.549600000000012"/>
    <x v="2"/>
    <x v="0"/>
  </r>
  <r>
    <x v="9624"/>
    <x v="4828"/>
    <x v="222"/>
    <x v="569"/>
    <x v="2"/>
    <s v="ME-17725"/>
    <s v="Max Engle"/>
    <x v="0"/>
    <x v="0"/>
    <s v="Dallas"/>
    <x v="5"/>
    <n v="75220"/>
    <x v="2"/>
    <s v="FUR-TA-10002855"/>
    <x v="0"/>
    <x v="3"/>
    <s v="Bevis Round Conference Table Top &amp; Single Column Base"/>
    <x v="5996"/>
    <n v="3"/>
    <n v="0.3"/>
    <n v="-39.511800000000036"/>
    <x v="2"/>
    <x v="0"/>
  </r>
  <r>
    <x v="9625"/>
    <x v="4828"/>
    <x v="222"/>
    <x v="569"/>
    <x v="2"/>
    <s v="ME-17725"/>
    <s v="Max Engle"/>
    <x v="0"/>
    <x v="0"/>
    <s v="Dallas"/>
    <x v="5"/>
    <n v="75220"/>
    <x v="2"/>
    <s v="FUR-BO-10000780"/>
    <x v="0"/>
    <x v="0"/>
    <s v="O'Sullivan Plantations 2-Door Library in Landvery Oak"/>
    <x v="5997"/>
    <n v="3"/>
    <n v="0.32"/>
    <n v="-96.470399999999955"/>
    <x v="2"/>
    <x v="0"/>
  </r>
  <r>
    <x v="9626"/>
    <x v="4829"/>
    <x v="397"/>
    <x v="425"/>
    <x v="2"/>
    <s v="MH-17785"/>
    <s v="Maya Herman"/>
    <x v="1"/>
    <x v="0"/>
    <s v="Lubbock"/>
    <x v="5"/>
    <n v="79424"/>
    <x v="2"/>
    <s v="OFF-PA-10001846"/>
    <x v="1"/>
    <x v="10"/>
    <s v="Xerox 1899"/>
    <x v="4766"/>
    <n v="2"/>
    <n v="0.2"/>
    <n v="3.3524000000000003"/>
    <x v="2"/>
    <x v="0"/>
  </r>
  <r>
    <x v="9627"/>
    <x v="4830"/>
    <x v="533"/>
    <x v="680"/>
    <x v="1"/>
    <s v="BT-11440"/>
    <s v="Bobby Trafton"/>
    <x v="0"/>
    <x v="0"/>
    <s v="Detroit"/>
    <x v="12"/>
    <n v="48227"/>
    <x v="2"/>
    <s v="OFF-BI-10002049"/>
    <x v="1"/>
    <x v="8"/>
    <s v="UniKeep View Case Binders"/>
    <x v="1865"/>
    <n v="3"/>
    <n v="0"/>
    <n v="6.7481999999999989"/>
    <x v="2"/>
    <x v="0"/>
  </r>
  <r>
    <x v="9628"/>
    <x v="4831"/>
    <x v="286"/>
    <x v="385"/>
    <x v="1"/>
    <s v="MM-17920"/>
    <s v="Michael Moore"/>
    <x v="0"/>
    <x v="0"/>
    <s v="Newark"/>
    <x v="24"/>
    <n v="43055"/>
    <x v="3"/>
    <s v="OFF-PA-10002947"/>
    <x v="1"/>
    <x v="10"/>
    <s v="Xerox 1923"/>
    <x v="5577"/>
    <n v="7"/>
    <n v="0.2"/>
    <n v="13.0928"/>
    <x v="3"/>
    <x v="0"/>
  </r>
  <r>
    <x v="9629"/>
    <x v="4831"/>
    <x v="286"/>
    <x v="385"/>
    <x v="1"/>
    <s v="MM-17920"/>
    <s v="Michael Moore"/>
    <x v="0"/>
    <x v="0"/>
    <s v="Newark"/>
    <x v="24"/>
    <n v="43055"/>
    <x v="3"/>
    <s v="OFF-BI-10003476"/>
    <x v="1"/>
    <x v="8"/>
    <s v="Avery Metallic Poly Binders"/>
    <x v="5998"/>
    <n v="2"/>
    <n v="0.7"/>
    <n v="-2.5212000000000003"/>
    <x v="3"/>
    <x v="0"/>
  </r>
  <r>
    <x v="9630"/>
    <x v="4832"/>
    <x v="1206"/>
    <x v="29"/>
    <x v="1"/>
    <s v="NM-18520"/>
    <s v="Neoma Murray"/>
    <x v="0"/>
    <x v="0"/>
    <s v="New York City"/>
    <x v="15"/>
    <n v="10011"/>
    <x v="3"/>
    <s v="OFF-BI-10002609"/>
    <x v="1"/>
    <x v="8"/>
    <s v="Avery Hidden Tab Dividers for Binding Systems"/>
    <x v="489"/>
    <n v="3"/>
    <n v="0.2"/>
    <n v="2.3243999999999994"/>
    <x v="3"/>
    <x v="0"/>
  </r>
  <r>
    <x v="9631"/>
    <x v="4832"/>
    <x v="1206"/>
    <x v="29"/>
    <x v="1"/>
    <s v="NM-18520"/>
    <s v="Neoma Murray"/>
    <x v="0"/>
    <x v="0"/>
    <s v="New York City"/>
    <x v="15"/>
    <n v="10011"/>
    <x v="3"/>
    <s v="TEC-PH-10003215"/>
    <x v="2"/>
    <x v="7"/>
    <s v="Jackery Bar Premium Fast-charging Portable Charger"/>
    <x v="5999"/>
    <n v="6"/>
    <n v="0"/>
    <n v="88.052999999999997"/>
    <x v="3"/>
    <x v="0"/>
  </r>
  <r>
    <x v="9632"/>
    <x v="4833"/>
    <x v="778"/>
    <x v="1239"/>
    <x v="1"/>
    <s v="MH-17455"/>
    <s v="Mark Hamilton"/>
    <x v="0"/>
    <x v="0"/>
    <s v="Minneapolis"/>
    <x v="11"/>
    <n v="55407"/>
    <x v="2"/>
    <s v="OFF-AP-10004785"/>
    <x v="1"/>
    <x v="9"/>
    <s v="Holmes Replacement Filter for HEPA Air Cleaner, Medium Room"/>
    <x v="6000"/>
    <n v="8"/>
    <n v="0"/>
    <n v="38.975200000000008"/>
    <x v="2"/>
    <x v="0"/>
  </r>
  <r>
    <x v="9633"/>
    <x v="4834"/>
    <x v="1005"/>
    <x v="1098"/>
    <x v="2"/>
    <s v="TC-21295"/>
    <s v="Toby Carlisle"/>
    <x v="0"/>
    <x v="0"/>
    <s v="Everett"/>
    <x v="31"/>
    <n v="2149"/>
    <x v="3"/>
    <s v="TEC-AC-10000865"/>
    <x v="2"/>
    <x v="11"/>
    <s v="WD My Passport Ultra 500GB Portable External Hard Drive"/>
    <x v="1322"/>
    <n v="3"/>
    <n v="0"/>
    <n v="30.089999999999982"/>
    <x v="3"/>
    <x v="0"/>
  </r>
  <r>
    <x v="9634"/>
    <x v="4834"/>
    <x v="1005"/>
    <x v="1098"/>
    <x v="2"/>
    <s v="TC-21295"/>
    <s v="Toby Carlisle"/>
    <x v="0"/>
    <x v="0"/>
    <s v="Everett"/>
    <x v="31"/>
    <n v="2149"/>
    <x v="3"/>
    <s v="OFF-ST-10000615"/>
    <x v="1"/>
    <x v="4"/>
    <s v="SimpliFile Personal File, Black Granite, 15w x 6-15/16d x 11-1/4h"/>
    <x v="6001"/>
    <n v="7"/>
    <n v="0"/>
    <n v="22.246000000000006"/>
    <x v="3"/>
    <x v="0"/>
  </r>
  <r>
    <x v="9635"/>
    <x v="4834"/>
    <x v="1005"/>
    <x v="1098"/>
    <x v="2"/>
    <s v="TC-21295"/>
    <s v="Toby Carlisle"/>
    <x v="0"/>
    <x v="0"/>
    <s v="Everett"/>
    <x v="31"/>
    <n v="2149"/>
    <x v="3"/>
    <s v="FUR-CH-10000749"/>
    <x v="0"/>
    <x v="1"/>
    <s v="Office Star - Ergonomic Mid Back Chair with 2-Way Adjustable Arms"/>
    <x v="2356"/>
    <n v="9"/>
    <n v="0"/>
    <n v="260.61120000000017"/>
    <x v="3"/>
    <x v="0"/>
  </r>
  <r>
    <x v="9636"/>
    <x v="4835"/>
    <x v="728"/>
    <x v="573"/>
    <x v="1"/>
    <s v="MH-17785"/>
    <s v="Maya Herman"/>
    <x v="1"/>
    <x v="0"/>
    <s v="Seattle"/>
    <x v="4"/>
    <n v="98105"/>
    <x v="1"/>
    <s v="FUR-FU-10003553"/>
    <x v="0"/>
    <x v="5"/>
    <s v="Howard Miller 13-1/2&quot; Diameter Rosebrook Wall Clock"/>
    <x v="6002"/>
    <n v="2"/>
    <n v="0"/>
    <n v="55.016000000000005"/>
    <x v="1"/>
    <x v="0"/>
  </r>
  <r>
    <x v="9637"/>
    <x v="4835"/>
    <x v="728"/>
    <x v="573"/>
    <x v="1"/>
    <s v="MH-17785"/>
    <s v="Maya Herman"/>
    <x v="1"/>
    <x v="0"/>
    <s v="Seattle"/>
    <x v="4"/>
    <n v="98105"/>
    <x v="1"/>
    <s v="FUR-TA-10003008"/>
    <x v="0"/>
    <x v="3"/>
    <s v="Lesro Round Back Collection Coffee Table, End Table"/>
    <x v="6003"/>
    <n v="4"/>
    <n v="0"/>
    <n v="94.926000000000045"/>
    <x v="1"/>
    <x v="0"/>
  </r>
  <r>
    <x v="9638"/>
    <x v="4836"/>
    <x v="105"/>
    <x v="205"/>
    <x v="0"/>
    <s v="EP-13915"/>
    <s v="Emily Phan"/>
    <x v="0"/>
    <x v="0"/>
    <s v="Los Angeles"/>
    <x v="1"/>
    <n v="90032"/>
    <x v="1"/>
    <s v="OFF-PA-10001846"/>
    <x v="1"/>
    <x v="10"/>
    <s v="Xerox 1899"/>
    <x v="1057"/>
    <n v="2"/>
    <n v="0"/>
    <n v="5.6644000000000005"/>
    <x v="1"/>
    <x v="0"/>
  </r>
  <r>
    <x v="9639"/>
    <x v="4837"/>
    <x v="1224"/>
    <x v="1322"/>
    <x v="0"/>
    <s v="JH-15985"/>
    <s v="Joseph Holt"/>
    <x v="0"/>
    <x v="0"/>
    <s v="Concord"/>
    <x v="3"/>
    <n v="28027"/>
    <x v="0"/>
    <s v="FUR-TA-10000198"/>
    <x v="0"/>
    <x v="3"/>
    <s v="Chromcraft Bull-Nose Wood Oval Conference Tables &amp; Bases"/>
    <x v="6004"/>
    <n v="13"/>
    <n v="0.4"/>
    <n v="-1862.3124000000003"/>
    <x v="0"/>
    <x v="0"/>
  </r>
  <r>
    <x v="9640"/>
    <x v="4838"/>
    <x v="1009"/>
    <x v="1323"/>
    <x v="1"/>
    <s v="CM-12715"/>
    <s v="Craig Molinari"/>
    <x v="1"/>
    <x v="0"/>
    <s v="Seattle"/>
    <x v="4"/>
    <n v="98103"/>
    <x v="1"/>
    <s v="OFF-AR-10000390"/>
    <x v="1"/>
    <x v="6"/>
    <s v="Newell Chalk Holder"/>
    <x v="2809"/>
    <n v="5"/>
    <n v="0"/>
    <n v="9.4989999999999988"/>
    <x v="1"/>
    <x v="0"/>
  </r>
  <r>
    <x v="9641"/>
    <x v="4838"/>
    <x v="1009"/>
    <x v="1323"/>
    <x v="1"/>
    <s v="CM-12715"/>
    <s v="Craig Molinari"/>
    <x v="1"/>
    <x v="0"/>
    <s v="Seattle"/>
    <x v="4"/>
    <n v="98103"/>
    <x v="1"/>
    <s v="OFF-ST-10000934"/>
    <x v="1"/>
    <x v="4"/>
    <s v="Contico 72&quot;H Heavy-Duty Storage System"/>
    <x v="6005"/>
    <n v="5"/>
    <n v="0"/>
    <n v="0"/>
    <x v="1"/>
    <x v="0"/>
  </r>
  <r>
    <x v="9642"/>
    <x v="4838"/>
    <x v="1009"/>
    <x v="1323"/>
    <x v="1"/>
    <s v="CM-12715"/>
    <s v="Craig Molinari"/>
    <x v="1"/>
    <x v="0"/>
    <s v="Seattle"/>
    <x v="4"/>
    <n v="98103"/>
    <x v="1"/>
    <s v="FUR-CH-10002780"/>
    <x v="0"/>
    <x v="1"/>
    <s v="Office Star - Task Chair with Contemporary Loop Arms"/>
    <x v="5404"/>
    <n v="6"/>
    <n v="0.2"/>
    <n v="21.835199999999986"/>
    <x v="1"/>
    <x v="0"/>
  </r>
  <r>
    <x v="9643"/>
    <x v="4838"/>
    <x v="1009"/>
    <x v="1323"/>
    <x v="1"/>
    <s v="CM-12715"/>
    <s v="Craig Molinari"/>
    <x v="1"/>
    <x v="0"/>
    <s v="Seattle"/>
    <x v="4"/>
    <n v="98103"/>
    <x v="1"/>
    <s v="FUR-CH-10004495"/>
    <x v="0"/>
    <x v="1"/>
    <s v="Global Leather and Oak Executive Chair, Black"/>
    <x v="6006"/>
    <n v="2"/>
    <n v="0.2"/>
    <n v="54.17639999999993"/>
    <x v="1"/>
    <x v="0"/>
  </r>
  <r>
    <x v="9644"/>
    <x v="4839"/>
    <x v="110"/>
    <x v="198"/>
    <x v="1"/>
    <s v="FO-14305"/>
    <s v="Frank Olsen"/>
    <x v="0"/>
    <x v="0"/>
    <s v="Glendale"/>
    <x v="16"/>
    <n v="85301"/>
    <x v="1"/>
    <s v="TEC-AC-10002006"/>
    <x v="2"/>
    <x v="11"/>
    <s v="Memorex Micro Travel Drive 16 GB"/>
    <x v="6007"/>
    <n v="7"/>
    <n v="0.2"/>
    <n v="12.312299999999993"/>
    <x v="1"/>
    <x v="0"/>
  </r>
  <r>
    <x v="9645"/>
    <x v="4839"/>
    <x v="110"/>
    <x v="198"/>
    <x v="1"/>
    <s v="FO-14305"/>
    <s v="Frank Olsen"/>
    <x v="0"/>
    <x v="0"/>
    <s v="Glendale"/>
    <x v="16"/>
    <n v="85301"/>
    <x v="1"/>
    <s v="OFF-ST-10002485"/>
    <x v="1"/>
    <x v="4"/>
    <s v="Rogers Deluxe File Chest"/>
    <x v="2083"/>
    <n v="2"/>
    <n v="0.2"/>
    <n v="-8.3524000000000012"/>
    <x v="1"/>
    <x v="0"/>
  </r>
  <r>
    <x v="9646"/>
    <x v="4839"/>
    <x v="110"/>
    <x v="198"/>
    <x v="1"/>
    <s v="FO-14305"/>
    <s v="Frank Olsen"/>
    <x v="0"/>
    <x v="0"/>
    <s v="Glendale"/>
    <x v="16"/>
    <n v="85301"/>
    <x v="1"/>
    <s v="OFF-BI-10000778"/>
    <x v="1"/>
    <x v="8"/>
    <s v="GBC VeloBinder Electric Binding Machine"/>
    <x v="1270"/>
    <n v="2"/>
    <n v="0.7"/>
    <n v="-48.391999999999982"/>
    <x v="1"/>
    <x v="0"/>
  </r>
  <r>
    <x v="9647"/>
    <x v="4840"/>
    <x v="84"/>
    <x v="81"/>
    <x v="1"/>
    <s v="MW-18220"/>
    <s v="Mitch Webber"/>
    <x v="0"/>
    <x v="0"/>
    <s v="Coon Rapids"/>
    <x v="11"/>
    <n v="55433"/>
    <x v="2"/>
    <s v="OFF-ST-10000877"/>
    <x v="1"/>
    <x v="4"/>
    <s v="Recycled Steel Personal File for Standard File Folders"/>
    <x v="3552"/>
    <n v="4"/>
    <n v="0"/>
    <n v="57.501599999999996"/>
    <x v="2"/>
    <x v="0"/>
  </r>
  <r>
    <x v="9648"/>
    <x v="4840"/>
    <x v="84"/>
    <x v="81"/>
    <x v="1"/>
    <s v="MW-18220"/>
    <s v="Mitch Webber"/>
    <x v="0"/>
    <x v="0"/>
    <s v="Coon Rapids"/>
    <x v="11"/>
    <n v="55433"/>
    <x v="2"/>
    <s v="TEC-PH-10002103"/>
    <x v="2"/>
    <x v="7"/>
    <s v="Jabra SPEAK 410"/>
    <x v="1694"/>
    <n v="3"/>
    <n v="0"/>
    <n v="78.951599999999999"/>
    <x v="2"/>
    <x v="0"/>
  </r>
  <r>
    <x v="9649"/>
    <x v="4841"/>
    <x v="491"/>
    <x v="724"/>
    <x v="1"/>
    <s v="MS-17365"/>
    <s v="Maribeth Schnelling"/>
    <x v="0"/>
    <x v="0"/>
    <s v="Los Angeles"/>
    <x v="1"/>
    <n v="90045"/>
    <x v="1"/>
    <s v="FUR-BO-10002213"/>
    <x v="0"/>
    <x v="0"/>
    <s v="DMI Eclipse Executive Suite Bookcases"/>
    <x v="6008"/>
    <n v="8"/>
    <n v="0.15"/>
    <n v="160.31359999999984"/>
    <x v="1"/>
    <x v="0"/>
  </r>
  <r>
    <x v="9650"/>
    <x v="4841"/>
    <x v="491"/>
    <x v="724"/>
    <x v="1"/>
    <s v="MS-17365"/>
    <s v="Maribeth Schnelling"/>
    <x v="0"/>
    <x v="0"/>
    <s v="Los Angeles"/>
    <x v="1"/>
    <n v="90045"/>
    <x v="1"/>
    <s v="OFF-AR-10004269"/>
    <x v="1"/>
    <x v="6"/>
    <s v="Newell 31"/>
    <x v="5389"/>
    <n v="9"/>
    <n v="0"/>
    <n v="10.4076"/>
    <x v="1"/>
    <x v="0"/>
  </r>
  <r>
    <x v="9651"/>
    <x v="4841"/>
    <x v="491"/>
    <x v="724"/>
    <x v="1"/>
    <s v="MS-17365"/>
    <s v="Maribeth Schnelling"/>
    <x v="0"/>
    <x v="0"/>
    <s v="Los Angeles"/>
    <x v="1"/>
    <n v="90045"/>
    <x v="1"/>
    <s v="OFF-AP-10000055"/>
    <x v="1"/>
    <x v="9"/>
    <s v="Belkin F9S820V06 8 Outlet Surge"/>
    <x v="647"/>
    <n v="2"/>
    <n v="0"/>
    <n v="19.487999999999992"/>
    <x v="1"/>
    <x v="0"/>
  </r>
  <r>
    <x v="9652"/>
    <x v="4841"/>
    <x v="491"/>
    <x v="724"/>
    <x v="1"/>
    <s v="MS-17365"/>
    <s v="Maribeth Schnelling"/>
    <x v="0"/>
    <x v="0"/>
    <s v="Los Angeles"/>
    <x v="1"/>
    <n v="90045"/>
    <x v="1"/>
    <s v="FUR-FU-10002937"/>
    <x v="0"/>
    <x v="5"/>
    <s v="GE 48&quot; Fluorescent Tube, Cool White Energy Saver, 34 Watts, 30/Box"/>
    <x v="1930"/>
    <n v="6"/>
    <n v="0"/>
    <n v="297.69"/>
    <x v="1"/>
    <x v="0"/>
  </r>
  <r>
    <x v="9653"/>
    <x v="4842"/>
    <x v="205"/>
    <x v="210"/>
    <x v="1"/>
    <s v="HP-14815"/>
    <s v="Harold Pawlan"/>
    <x v="2"/>
    <x v="0"/>
    <s v="Tucson"/>
    <x v="16"/>
    <n v="85705"/>
    <x v="1"/>
    <s v="TEC-AC-10001874"/>
    <x v="2"/>
    <x v="11"/>
    <s v="Logitech Wireless Anywhere Mouse MX for PC and Mac"/>
    <x v="916"/>
    <n v="2"/>
    <n v="0.2"/>
    <n v="11.997999999999998"/>
    <x v="1"/>
    <x v="0"/>
  </r>
  <r>
    <x v="9654"/>
    <x v="4842"/>
    <x v="205"/>
    <x v="210"/>
    <x v="1"/>
    <s v="HP-14815"/>
    <s v="Harold Pawlan"/>
    <x v="2"/>
    <x v="0"/>
    <s v="Tucson"/>
    <x v="16"/>
    <n v="85705"/>
    <x v="1"/>
    <s v="OFF-BI-10004506"/>
    <x v="1"/>
    <x v="8"/>
    <s v="Wilson Jones data.warehouse D-Ring Binders with DublLock"/>
    <x v="6009"/>
    <n v="2"/>
    <n v="0.7"/>
    <n v="-3.6212"/>
    <x v="1"/>
    <x v="0"/>
  </r>
  <r>
    <x v="9655"/>
    <x v="4843"/>
    <x v="358"/>
    <x v="148"/>
    <x v="1"/>
    <s v="AS-10090"/>
    <s v="Adam Shillingsburg"/>
    <x v="0"/>
    <x v="0"/>
    <s v="New York City"/>
    <x v="15"/>
    <n v="10035"/>
    <x v="3"/>
    <s v="FUR-FU-10001876"/>
    <x v="0"/>
    <x v="5"/>
    <s v="Computer Room Manger, 14&quot;"/>
    <x v="6010"/>
    <n v="3"/>
    <n v="0"/>
    <n v="35.078399999999995"/>
    <x v="3"/>
    <x v="0"/>
  </r>
  <r>
    <x v="9656"/>
    <x v="4843"/>
    <x v="358"/>
    <x v="148"/>
    <x v="1"/>
    <s v="AS-10090"/>
    <s v="Adam Shillingsburg"/>
    <x v="0"/>
    <x v="0"/>
    <s v="New York City"/>
    <x v="15"/>
    <n v="10035"/>
    <x v="3"/>
    <s v="OFF-BI-10003355"/>
    <x v="1"/>
    <x v="8"/>
    <s v="Cardinal Holdit Business Card Pockets"/>
    <x v="2217"/>
    <n v="1"/>
    <n v="0.2"/>
    <n v="1.3944000000000001"/>
    <x v="3"/>
    <x v="0"/>
  </r>
  <r>
    <x v="9657"/>
    <x v="4843"/>
    <x v="358"/>
    <x v="148"/>
    <x v="1"/>
    <s v="AS-10090"/>
    <s v="Adam Shillingsburg"/>
    <x v="0"/>
    <x v="0"/>
    <s v="New York City"/>
    <x v="15"/>
    <n v="10035"/>
    <x v="3"/>
    <s v="OFF-AR-10003876"/>
    <x v="1"/>
    <x v="6"/>
    <s v="Avery Hi-Liter GlideStik Fluorescent Highlighter, Yellow Ink"/>
    <x v="6011"/>
    <n v="4"/>
    <n v="0"/>
    <n v="5.7376000000000005"/>
    <x v="3"/>
    <x v="0"/>
  </r>
  <r>
    <x v="9658"/>
    <x v="4843"/>
    <x v="358"/>
    <x v="148"/>
    <x v="1"/>
    <s v="AS-10090"/>
    <s v="Adam Shillingsburg"/>
    <x v="0"/>
    <x v="0"/>
    <s v="New York City"/>
    <x v="15"/>
    <n v="10035"/>
    <x v="3"/>
    <s v="FUR-CH-10004983"/>
    <x v="0"/>
    <x v="1"/>
    <s v="Office Star - Mid Back Dual function Ergonomic High Back Chair with 2-Way Adjustable Arms"/>
    <x v="6012"/>
    <n v="4"/>
    <n v="0.1"/>
    <n v="83.709599999999966"/>
    <x v="3"/>
    <x v="0"/>
  </r>
  <r>
    <x v="9659"/>
    <x v="4844"/>
    <x v="959"/>
    <x v="1029"/>
    <x v="0"/>
    <s v="CS-12505"/>
    <s v="Cindy Stewart"/>
    <x v="0"/>
    <x v="0"/>
    <s v="Pomona"/>
    <x v="1"/>
    <n v="91767"/>
    <x v="1"/>
    <s v="OFF-LA-10001982"/>
    <x v="1"/>
    <x v="2"/>
    <s v="Smead Alpha-Z Color-Coded Name Labels First Letter Starter Set"/>
    <x v="2057"/>
    <n v="5"/>
    <n v="0"/>
    <n v="9"/>
    <x v="1"/>
    <x v="0"/>
  </r>
  <r>
    <x v="9660"/>
    <x v="4845"/>
    <x v="112"/>
    <x v="950"/>
    <x v="1"/>
    <s v="ME-17320"/>
    <s v="Maria Etezadi"/>
    <x v="2"/>
    <x v="0"/>
    <s v="Santa Barbara"/>
    <x v="1"/>
    <n v="93101"/>
    <x v="1"/>
    <s v="TEC-PH-10001459"/>
    <x v="2"/>
    <x v="7"/>
    <s v="Samsung Galaxy Mega 6.3"/>
    <x v="6013"/>
    <n v="9"/>
    <n v="0.2"/>
    <n v="226.79460000000006"/>
    <x v="1"/>
    <x v="0"/>
  </r>
  <r>
    <x v="9661"/>
    <x v="4845"/>
    <x v="112"/>
    <x v="950"/>
    <x v="1"/>
    <s v="ME-17320"/>
    <s v="Maria Etezadi"/>
    <x v="2"/>
    <x v="0"/>
    <s v="Santa Barbara"/>
    <x v="1"/>
    <n v="93101"/>
    <x v="1"/>
    <s v="TEC-AC-10002134"/>
    <x v="2"/>
    <x v="11"/>
    <s v="Rosewill 107 Normal Keys USB Wired Standard Keyboard"/>
    <x v="1165"/>
    <n v="2"/>
    <n v="0"/>
    <n v="3.7744"/>
    <x v="1"/>
    <x v="0"/>
  </r>
  <r>
    <x v="9662"/>
    <x v="4845"/>
    <x v="112"/>
    <x v="950"/>
    <x v="1"/>
    <s v="ME-17320"/>
    <s v="Maria Etezadi"/>
    <x v="2"/>
    <x v="0"/>
    <s v="Santa Barbara"/>
    <x v="1"/>
    <n v="93101"/>
    <x v="1"/>
    <s v="TEC-PH-10001760"/>
    <x v="2"/>
    <x v="7"/>
    <s v="Bose SoundLink Bluetooth Speaker"/>
    <x v="6014"/>
    <n v="3"/>
    <n v="0.2"/>
    <n v="161.19000000000003"/>
    <x v="1"/>
    <x v="0"/>
  </r>
  <r>
    <x v="9663"/>
    <x v="4846"/>
    <x v="515"/>
    <x v="559"/>
    <x v="1"/>
    <s v="MS-17770"/>
    <s v="Maxwell Schwartz"/>
    <x v="0"/>
    <x v="0"/>
    <s v="San Francisco"/>
    <x v="1"/>
    <n v="94109"/>
    <x v="1"/>
    <s v="OFF-ST-10001511"/>
    <x v="1"/>
    <x v="4"/>
    <s v="Space Solutions Commercial Steel Shelving"/>
    <x v="2714"/>
    <n v="3"/>
    <n v="0"/>
    <n v="9.6974999999999838"/>
    <x v="1"/>
    <x v="0"/>
  </r>
  <r>
    <x v="9664"/>
    <x v="4847"/>
    <x v="214"/>
    <x v="157"/>
    <x v="3"/>
    <s v="KH-16690"/>
    <s v="Kristen Hastings"/>
    <x v="1"/>
    <x v="0"/>
    <s v="Riverside"/>
    <x v="1"/>
    <n v="92503"/>
    <x v="1"/>
    <s v="OFF-PA-10003953"/>
    <x v="1"/>
    <x v="10"/>
    <s v="Xerox 218"/>
    <x v="91"/>
    <n v="2"/>
    <n v="0"/>
    <n v="6.2208000000000006"/>
    <x v="1"/>
    <x v="0"/>
  </r>
  <r>
    <x v="9665"/>
    <x v="4848"/>
    <x v="673"/>
    <x v="541"/>
    <x v="1"/>
    <s v="LC-16885"/>
    <s v="Lena Creighton"/>
    <x v="0"/>
    <x v="0"/>
    <s v="Los Angeles"/>
    <x v="1"/>
    <n v="90049"/>
    <x v="1"/>
    <s v="FUR-FU-10003268"/>
    <x v="0"/>
    <x v="5"/>
    <s v="Eldon Radial Chair Mat for Low to Medium Pile Carpets"/>
    <x v="5001"/>
    <n v="3"/>
    <n v="0"/>
    <n v="23.987999999999996"/>
    <x v="1"/>
    <x v="0"/>
  </r>
  <r>
    <x v="9666"/>
    <x v="4848"/>
    <x v="673"/>
    <x v="541"/>
    <x v="1"/>
    <s v="LC-16885"/>
    <s v="Lena Creighton"/>
    <x v="0"/>
    <x v="0"/>
    <s v="Los Angeles"/>
    <x v="1"/>
    <n v="90049"/>
    <x v="1"/>
    <s v="FUR-FU-10001847"/>
    <x v="0"/>
    <x v="5"/>
    <s v="Eldon Image Series Black Desk Accessories"/>
    <x v="2162"/>
    <n v="3"/>
    <n v="0"/>
    <n v="4.4711999999999996"/>
    <x v="1"/>
    <x v="0"/>
  </r>
  <r>
    <x v="9667"/>
    <x v="4849"/>
    <x v="131"/>
    <x v="132"/>
    <x v="1"/>
    <s v="AF-10870"/>
    <s v="Art Ferguson"/>
    <x v="0"/>
    <x v="0"/>
    <s v="San Clemente"/>
    <x v="1"/>
    <n v="92672"/>
    <x v="1"/>
    <s v="OFF-BI-10002764"/>
    <x v="1"/>
    <x v="8"/>
    <s v="Recycled Pressboard Report Cover with Reinforced Top Hinge"/>
    <x v="2314"/>
    <n v="7"/>
    <n v="0.2"/>
    <n v="6.5569000000000006"/>
    <x v="1"/>
    <x v="0"/>
  </r>
  <r>
    <x v="9668"/>
    <x v="4849"/>
    <x v="131"/>
    <x v="132"/>
    <x v="1"/>
    <s v="AF-10870"/>
    <s v="Art Ferguson"/>
    <x v="0"/>
    <x v="0"/>
    <s v="San Clemente"/>
    <x v="1"/>
    <n v="92672"/>
    <x v="1"/>
    <s v="OFF-EN-10004386"/>
    <x v="1"/>
    <x v="12"/>
    <s v="Recycled Interoffice Envelopes with String and Button Closure, 10 x 13"/>
    <x v="2941"/>
    <n v="3"/>
    <n v="0"/>
    <n v="35.984999999999999"/>
    <x v="1"/>
    <x v="0"/>
  </r>
  <r>
    <x v="9669"/>
    <x v="4850"/>
    <x v="459"/>
    <x v="1324"/>
    <x v="1"/>
    <s v="AH-10465"/>
    <s v="Amy Hunt"/>
    <x v="0"/>
    <x v="0"/>
    <s v="Decatur"/>
    <x v="19"/>
    <n v="35601"/>
    <x v="0"/>
    <s v="OFF-LA-10001569"/>
    <x v="1"/>
    <x v="2"/>
    <s v="Avery 499"/>
    <x v="1830"/>
    <n v="3"/>
    <n v="0"/>
    <n v="6.8723999999999998"/>
    <x v="0"/>
    <x v="0"/>
  </r>
  <r>
    <x v="9670"/>
    <x v="4851"/>
    <x v="863"/>
    <x v="1243"/>
    <x v="2"/>
    <s v="GK-14620"/>
    <s v="Grace Kelly"/>
    <x v="1"/>
    <x v="0"/>
    <s v="Greensboro"/>
    <x v="3"/>
    <n v="27405"/>
    <x v="0"/>
    <s v="OFF-AR-10001446"/>
    <x v="1"/>
    <x v="6"/>
    <s v="Newell 309"/>
    <x v="6015"/>
    <n v="7"/>
    <n v="0.2"/>
    <n v="8.0849999999999973"/>
    <x v="0"/>
    <x v="0"/>
  </r>
  <r>
    <x v="9671"/>
    <x v="4852"/>
    <x v="38"/>
    <x v="381"/>
    <x v="1"/>
    <s v="KL-16645"/>
    <s v="Ken Lonsdale"/>
    <x v="0"/>
    <x v="0"/>
    <s v="Dublin"/>
    <x v="1"/>
    <n v="94568"/>
    <x v="1"/>
    <s v="TEC-PH-10003442"/>
    <x v="2"/>
    <x v="7"/>
    <s v="Samsung Replacement EH64AVFWE Premium Headset"/>
    <x v="1114"/>
    <n v="5"/>
    <n v="0.2"/>
    <n v="1.375"/>
    <x v="1"/>
    <x v="0"/>
  </r>
  <r>
    <x v="9672"/>
    <x v="4853"/>
    <x v="443"/>
    <x v="470"/>
    <x v="1"/>
    <s v="FM-14290"/>
    <s v="Frank Merwin"/>
    <x v="2"/>
    <x v="0"/>
    <s v="Philadelphia"/>
    <x v="9"/>
    <n v="19143"/>
    <x v="3"/>
    <s v="OFF-PA-10000477"/>
    <x v="1"/>
    <x v="10"/>
    <s v="Xerox 1952"/>
    <x v="892"/>
    <n v="2"/>
    <n v="0.2"/>
    <n v="2.6892000000000005"/>
    <x v="3"/>
    <x v="0"/>
  </r>
  <r>
    <x v="9673"/>
    <x v="4853"/>
    <x v="443"/>
    <x v="470"/>
    <x v="1"/>
    <s v="FM-14290"/>
    <s v="Frank Merwin"/>
    <x v="2"/>
    <x v="0"/>
    <s v="Philadelphia"/>
    <x v="9"/>
    <n v="19143"/>
    <x v="3"/>
    <s v="TEC-PH-10002645"/>
    <x v="2"/>
    <x v="7"/>
    <s v="LG G2"/>
    <x v="6016"/>
    <n v="5"/>
    <n v="0.4"/>
    <n v="-374.99250000000006"/>
    <x v="3"/>
    <x v="0"/>
  </r>
  <r>
    <x v="9674"/>
    <x v="4854"/>
    <x v="192"/>
    <x v="885"/>
    <x v="0"/>
    <s v="JL-15850"/>
    <s v="John Lucas"/>
    <x v="0"/>
    <x v="0"/>
    <s v="Houston"/>
    <x v="5"/>
    <n v="77095"/>
    <x v="2"/>
    <s v="OFF-ST-10003123"/>
    <x v="1"/>
    <x v="4"/>
    <s v="Fellowes Bases and Tops For Staxonsteel/High-Stak Systems"/>
    <x v="6017"/>
    <n v="1"/>
    <n v="0.2"/>
    <n v="1.331599999999999"/>
    <x v="2"/>
    <x v="0"/>
  </r>
  <r>
    <x v="9675"/>
    <x v="4855"/>
    <x v="715"/>
    <x v="761"/>
    <x v="1"/>
    <s v="GM-14500"/>
    <s v="Gene McClure"/>
    <x v="0"/>
    <x v="0"/>
    <s v="Bakersfield"/>
    <x v="1"/>
    <n v="93309"/>
    <x v="1"/>
    <s v="FUR-FU-10001617"/>
    <x v="0"/>
    <x v="5"/>
    <s v="Executive Impressions 8-1/2&quot; Career Panel/Partition Cubicle Clock"/>
    <x v="2416"/>
    <n v="4"/>
    <n v="0"/>
    <n v="14.143999999999998"/>
    <x v="1"/>
    <x v="0"/>
  </r>
  <r>
    <x v="9676"/>
    <x v="4856"/>
    <x v="683"/>
    <x v="544"/>
    <x v="1"/>
    <s v="MC-17635"/>
    <s v="Matthew Clasen"/>
    <x v="1"/>
    <x v="0"/>
    <s v="Richmond"/>
    <x v="14"/>
    <n v="47374"/>
    <x v="2"/>
    <s v="OFF-EN-10003862"/>
    <x v="1"/>
    <x v="12"/>
    <s v="Laser &amp; Ink Jet Business Envelopes"/>
    <x v="6018"/>
    <n v="6"/>
    <n v="0"/>
    <n v="29.449199999999998"/>
    <x v="2"/>
    <x v="0"/>
  </r>
  <r>
    <x v="9677"/>
    <x v="4857"/>
    <x v="724"/>
    <x v="774"/>
    <x v="1"/>
    <s v="CS-12490"/>
    <s v="Cindy Schnelling"/>
    <x v="1"/>
    <x v="0"/>
    <s v="New York City"/>
    <x v="15"/>
    <n v="10009"/>
    <x v="3"/>
    <s v="OFF-AR-10001573"/>
    <x v="1"/>
    <x v="6"/>
    <s v="American Pencil"/>
    <x v="4562"/>
    <n v="3"/>
    <n v="0"/>
    <n v="2.027099999999999"/>
    <x v="3"/>
    <x v="0"/>
  </r>
  <r>
    <x v="9678"/>
    <x v="4857"/>
    <x v="724"/>
    <x v="774"/>
    <x v="1"/>
    <s v="CS-12490"/>
    <s v="Cindy Schnelling"/>
    <x v="1"/>
    <x v="0"/>
    <s v="New York City"/>
    <x v="15"/>
    <n v="10009"/>
    <x v="3"/>
    <s v="OFF-SU-10004290"/>
    <x v="1"/>
    <x v="14"/>
    <s v="Acme Design Line 8&quot; Stainless Steel Bent Scissors w/Champagne Handles, 3-1/8&quot; Cut"/>
    <x v="6019"/>
    <n v="1"/>
    <n v="0"/>
    <n v="1.8468"/>
    <x v="3"/>
    <x v="0"/>
  </r>
  <r>
    <x v="9679"/>
    <x v="4858"/>
    <x v="17"/>
    <x v="16"/>
    <x v="1"/>
    <s v="AH-10030"/>
    <s v="Aaron Hawkins"/>
    <x v="1"/>
    <x v="0"/>
    <s v="San Francisco"/>
    <x v="1"/>
    <n v="94122"/>
    <x v="1"/>
    <s v="OFF-ST-10000046"/>
    <x v="1"/>
    <x v="4"/>
    <s v="Fellowes Super Stor/Drawer Files"/>
    <x v="2144"/>
    <n v="2"/>
    <n v="0"/>
    <n v="61.38900000000001"/>
    <x v="1"/>
    <x v="0"/>
  </r>
  <r>
    <x v="9680"/>
    <x v="4858"/>
    <x v="17"/>
    <x v="16"/>
    <x v="1"/>
    <s v="AH-10030"/>
    <s v="Aaron Hawkins"/>
    <x v="1"/>
    <x v="0"/>
    <s v="San Francisco"/>
    <x v="1"/>
    <n v="94122"/>
    <x v="1"/>
    <s v="TEC-PH-10003505"/>
    <x v="2"/>
    <x v="7"/>
    <s v="Geemarc AmpliPOWER60"/>
    <x v="6020"/>
    <n v="9"/>
    <n v="0.2"/>
    <n v="75.167999999999921"/>
    <x v="1"/>
    <x v="0"/>
  </r>
  <r>
    <x v="9681"/>
    <x v="4859"/>
    <x v="1096"/>
    <x v="867"/>
    <x v="1"/>
    <s v="EP-13915"/>
    <s v="Emily Phan"/>
    <x v="0"/>
    <x v="0"/>
    <s v="San Francisco"/>
    <x v="1"/>
    <n v="94122"/>
    <x v="1"/>
    <s v="OFF-LA-10004559"/>
    <x v="1"/>
    <x v="2"/>
    <s v="Avery 49"/>
    <x v="880"/>
    <n v="3"/>
    <n v="0"/>
    <n v="4.2336"/>
    <x v="1"/>
    <x v="0"/>
  </r>
  <r>
    <x v="9682"/>
    <x v="4859"/>
    <x v="1096"/>
    <x v="867"/>
    <x v="1"/>
    <s v="EP-13915"/>
    <s v="Emily Phan"/>
    <x v="0"/>
    <x v="0"/>
    <s v="San Francisco"/>
    <x v="1"/>
    <n v="94122"/>
    <x v="1"/>
    <s v="OFF-PA-10003172"/>
    <x v="1"/>
    <x v="10"/>
    <s v="Xerox 1996"/>
    <x v="789"/>
    <n v="6"/>
    <n v="0"/>
    <n v="18.662400000000002"/>
    <x v="1"/>
    <x v="0"/>
  </r>
  <r>
    <x v="9683"/>
    <x v="4859"/>
    <x v="1096"/>
    <x v="867"/>
    <x v="1"/>
    <s v="EP-13915"/>
    <s v="Emily Phan"/>
    <x v="0"/>
    <x v="0"/>
    <s v="San Francisco"/>
    <x v="1"/>
    <n v="94122"/>
    <x v="1"/>
    <s v="FUR-FU-10001473"/>
    <x v="0"/>
    <x v="5"/>
    <s v="Eldon Executive Woodline II Desk Accessories, Mahogany"/>
    <x v="6021"/>
    <n v="8"/>
    <n v="0"/>
    <n v="54.280799999999999"/>
    <x v="1"/>
    <x v="0"/>
  </r>
  <r>
    <x v="9684"/>
    <x v="4859"/>
    <x v="1096"/>
    <x v="867"/>
    <x v="1"/>
    <s v="EP-13915"/>
    <s v="Emily Phan"/>
    <x v="0"/>
    <x v="0"/>
    <s v="San Francisco"/>
    <x v="1"/>
    <n v="94122"/>
    <x v="1"/>
    <s v="OFF-PA-10000232"/>
    <x v="1"/>
    <x v="10"/>
    <s v="Xerox 1975"/>
    <x v="91"/>
    <n v="2"/>
    <n v="0"/>
    <n v="6.3504000000000005"/>
    <x v="1"/>
    <x v="0"/>
  </r>
  <r>
    <x v="9685"/>
    <x v="4860"/>
    <x v="460"/>
    <x v="505"/>
    <x v="0"/>
    <s v="FW-14395"/>
    <s v="Fred Wasserman"/>
    <x v="1"/>
    <x v="0"/>
    <s v="Los Angeles"/>
    <x v="1"/>
    <n v="90032"/>
    <x v="1"/>
    <s v="TEC-AC-10000682"/>
    <x v="2"/>
    <x v="11"/>
    <s v="Kensington K72356US Mouse-in-a-Box USB Desktop Mouse"/>
    <x v="6022"/>
    <n v="1"/>
    <n v="0"/>
    <n v="5.8064999999999998"/>
    <x v="1"/>
    <x v="0"/>
  </r>
  <r>
    <x v="9686"/>
    <x v="4861"/>
    <x v="1109"/>
    <x v="1081"/>
    <x v="1"/>
    <s v="KA-16525"/>
    <s v="Kelly Andreada"/>
    <x v="0"/>
    <x v="0"/>
    <s v="San Diego"/>
    <x v="1"/>
    <n v="92037"/>
    <x v="1"/>
    <s v="OFF-AR-10003405"/>
    <x v="1"/>
    <x v="6"/>
    <s v="Dixon My First Ticonderoga Pencil, #2"/>
    <x v="1863"/>
    <n v="6"/>
    <n v="0"/>
    <n v="10.178999999999997"/>
    <x v="1"/>
    <x v="0"/>
  </r>
  <r>
    <x v="9687"/>
    <x v="4862"/>
    <x v="1033"/>
    <x v="299"/>
    <x v="1"/>
    <s v="SC-20050"/>
    <s v="Sample Company A"/>
    <x v="2"/>
    <x v="0"/>
    <s v="Arlington"/>
    <x v="5"/>
    <n v="76017"/>
    <x v="2"/>
    <s v="OFF-BI-10000301"/>
    <x v="1"/>
    <x v="8"/>
    <s v="GBC Instant Report Kit"/>
    <x v="6023"/>
    <n v="9"/>
    <n v="0.8"/>
    <n v="-17.469000000000005"/>
    <x v="2"/>
    <x v="0"/>
  </r>
  <r>
    <x v="9688"/>
    <x v="4863"/>
    <x v="308"/>
    <x v="327"/>
    <x v="1"/>
    <s v="PG-18895"/>
    <s v="Paul Gonzalez"/>
    <x v="0"/>
    <x v="0"/>
    <s v="Richmond"/>
    <x v="17"/>
    <n v="23223"/>
    <x v="0"/>
    <s v="OFF-PA-10001534"/>
    <x v="1"/>
    <x v="10"/>
    <s v="Xerox 230"/>
    <x v="56"/>
    <n v="5"/>
    <n v="0"/>
    <n v="15.552000000000001"/>
    <x v="0"/>
    <x v="0"/>
  </r>
  <r>
    <x v="9689"/>
    <x v="4863"/>
    <x v="308"/>
    <x v="327"/>
    <x v="1"/>
    <s v="PG-18895"/>
    <s v="Paul Gonzalez"/>
    <x v="0"/>
    <x v="0"/>
    <s v="Richmond"/>
    <x v="17"/>
    <n v="23223"/>
    <x v="0"/>
    <s v="TEC-PH-10003691"/>
    <x v="2"/>
    <x v="7"/>
    <s v="BlackBerry Q10"/>
    <x v="178"/>
    <n v="4"/>
    <n v="0"/>
    <n v="125.99000000000001"/>
    <x v="0"/>
    <x v="0"/>
  </r>
  <r>
    <x v="9690"/>
    <x v="4864"/>
    <x v="1095"/>
    <x v="710"/>
    <x v="2"/>
    <s v="TA-21385"/>
    <s v="Tom Ashbrook"/>
    <x v="2"/>
    <x v="0"/>
    <s v="New York City"/>
    <x v="15"/>
    <n v="10035"/>
    <x v="3"/>
    <s v="OFF-AR-10001545"/>
    <x v="1"/>
    <x v="6"/>
    <s v="Newell 326"/>
    <x v="991"/>
    <n v="4"/>
    <n v="0"/>
    <n v="2.0415999999999999"/>
    <x v="3"/>
    <x v="0"/>
  </r>
  <r>
    <x v="9691"/>
    <x v="4865"/>
    <x v="50"/>
    <x v="50"/>
    <x v="1"/>
    <s v="PO-18850"/>
    <s v="Patrick O'Brill"/>
    <x v="0"/>
    <x v="0"/>
    <s v="Houston"/>
    <x v="5"/>
    <n v="77041"/>
    <x v="2"/>
    <s v="FUR-BO-10001811"/>
    <x v="0"/>
    <x v="0"/>
    <s v="Atlantic Metals Mobile 5-Shelf Bookcases, Custom Colors"/>
    <x v="6024"/>
    <n v="3"/>
    <n v="0.32"/>
    <n v="-18.058800000000076"/>
    <x v="2"/>
    <x v="0"/>
  </r>
  <r>
    <x v="9692"/>
    <x v="4866"/>
    <x v="834"/>
    <x v="756"/>
    <x v="1"/>
    <s v="SM-20950"/>
    <s v="Suzanne McNair"/>
    <x v="1"/>
    <x v="0"/>
    <s v="Fairfield"/>
    <x v="29"/>
    <n v="6824"/>
    <x v="3"/>
    <s v="OFF-ST-10001837"/>
    <x v="1"/>
    <x v="4"/>
    <s v="SAFCO Mobile Desk Side File, Wire Frame"/>
    <x v="6025"/>
    <n v="11"/>
    <n v="0"/>
    <n v="122.2936"/>
    <x v="3"/>
    <x v="0"/>
  </r>
  <r>
    <x v="9693"/>
    <x v="4867"/>
    <x v="241"/>
    <x v="938"/>
    <x v="0"/>
    <s v="NK-18490"/>
    <s v="Neil Knudson"/>
    <x v="2"/>
    <x v="0"/>
    <s v="San Francisco"/>
    <x v="1"/>
    <n v="94110"/>
    <x v="1"/>
    <s v="OFF-PA-10000551"/>
    <x v="1"/>
    <x v="10"/>
    <s v="Array Memo Cubes"/>
    <x v="4747"/>
    <n v="6"/>
    <n v="0"/>
    <n v="15.229199999999999"/>
    <x v="1"/>
    <x v="0"/>
  </r>
  <r>
    <x v="9694"/>
    <x v="4867"/>
    <x v="241"/>
    <x v="938"/>
    <x v="0"/>
    <s v="NK-18490"/>
    <s v="Neil Knudson"/>
    <x v="2"/>
    <x v="0"/>
    <s v="San Francisco"/>
    <x v="1"/>
    <n v="94110"/>
    <x v="1"/>
    <s v="OFF-SU-10001574"/>
    <x v="1"/>
    <x v="14"/>
    <s v="Acme Value Line Scissors"/>
    <x v="549"/>
    <n v="2"/>
    <n v="0"/>
    <n v="2.1899999999999995"/>
    <x v="1"/>
    <x v="0"/>
  </r>
  <r>
    <x v="9695"/>
    <x v="4868"/>
    <x v="25"/>
    <x v="906"/>
    <x v="2"/>
    <s v="SC-20695"/>
    <s v="Steve Chapman"/>
    <x v="1"/>
    <x v="0"/>
    <s v="Springfield"/>
    <x v="24"/>
    <n v="45503"/>
    <x v="3"/>
    <s v="OFF-AP-10002892"/>
    <x v="1"/>
    <x v="9"/>
    <s v="Belkin F5C206VTEL 6 Outlet Surge"/>
    <x v="6026"/>
    <n v="4"/>
    <n v="0.2"/>
    <n v="9.1919999999999931"/>
    <x v="3"/>
    <x v="0"/>
  </r>
  <r>
    <x v="9696"/>
    <x v="4869"/>
    <x v="1225"/>
    <x v="1228"/>
    <x v="0"/>
    <s v="HK-14890"/>
    <s v="Heather Kirkland"/>
    <x v="1"/>
    <x v="0"/>
    <s v="Detroit"/>
    <x v="12"/>
    <n v="48234"/>
    <x v="2"/>
    <s v="OFF-LA-10003930"/>
    <x v="1"/>
    <x v="2"/>
    <s v="Dot Matrix Printer Tape Reel Labels, White, 5000/Box"/>
    <x v="4712"/>
    <n v="5"/>
    <n v="0"/>
    <n v="240.8595"/>
    <x v="2"/>
    <x v="0"/>
  </r>
  <r>
    <x v="9697"/>
    <x v="4870"/>
    <x v="21"/>
    <x v="366"/>
    <x v="3"/>
    <s v="BT-11485"/>
    <s v="Brad Thomas"/>
    <x v="2"/>
    <x v="0"/>
    <s v="Philadelphia"/>
    <x v="9"/>
    <n v="19140"/>
    <x v="3"/>
    <s v="FUR-FU-10001037"/>
    <x v="0"/>
    <x v="5"/>
    <s v="DAX Charcoal/Nickel-Tone Document Frame, 5 x 7"/>
    <x v="6027"/>
    <n v="4"/>
    <n v="0.2"/>
    <n v="9.48"/>
    <x v="3"/>
    <x v="0"/>
  </r>
  <r>
    <x v="9698"/>
    <x v="4871"/>
    <x v="934"/>
    <x v="857"/>
    <x v="1"/>
    <s v="KM-16660"/>
    <s v="Khloe Miller"/>
    <x v="0"/>
    <x v="0"/>
    <s v="Inglewood"/>
    <x v="1"/>
    <n v="90301"/>
    <x v="1"/>
    <s v="OFF-PA-10004569"/>
    <x v="1"/>
    <x v="10"/>
    <s v="Wirebound Message Books, Two 4 1/4&quot; x 5&quot; Forms per Page"/>
    <x v="4861"/>
    <n v="3"/>
    <n v="0"/>
    <n v="10.7301"/>
    <x v="1"/>
    <x v="0"/>
  </r>
  <r>
    <x v="9699"/>
    <x v="4871"/>
    <x v="934"/>
    <x v="857"/>
    <x v="1"/>
    <s v="KM-16660"/>
    <s v="Khloe Miller"/>
    <x v="0"/>
    <x v="0"/>
    <s v="Inglewood"/>
    <x v="1"/>
    <n v="90301"/>
    <x v="1"/>
    <s v="OFF-AP-10000027"/>
    <x v="1"/>
    <x v="9"/>
    <s v="Hoover Commercial SteamVac"/>
    <x v="3287"/>
    <n v="4"/>
    <n v="0"/>
    <n v="16.295999999999999"/>
    <x v="1"/>
    <x v="0"/>
  </r>
  <r>
    <x v="9700"/>
    <x v="4871"/>
    <x v="934"/>
    <x v="857"/>
    <x v="1"/>
    <s v="KM-16660"/>
    <s v="Khloe Miller"/>
    <x v="0"/>
    <x v="0"/>
    <s v="Inglewood"/>
    <x v="1"/>
    <n v="90301"/>
    <x v="1"/>
    <s v="TEC-PH-10000675"/>
    <x v="2"/>
    <x v="7"/>
    <s v="Panasonic KX TS3282B Corded phone"/>
    <x v="2103"/>
    <n v="3"/>
    <n v="0.2"/>
    <n v="14.758199999999995"/>
    <x v="1"/>
    <x v="0"/>
  </r>
  <r>
    <x v="9701"/>
    <x v="4872"/>
    <x v="859"/>
    <x v="271"/>
    <x v="1"/>
    <s v="SP-20920"/>
    <s v="Susan Pistek"/>
    <x v="0"/>
    <x v="0"/>
    <s v="San Luis Obispo"/>
    <x v="1"/>
    <n v="93405"/>
    <x v="1"/>
    <s v="OFF-FA-10003059"/>
    <x v="1"/>
    <x v="13"/>
    <s v="Assorted Color Push Pins"/>
    <x v="3657"/>
    <n v="2"/>
    <n v="0"/>
    <n v="1.1945999999999999"/>
    <x v="1"/>
    <x v="1"/>
  </r>
  <r>
    <x v="9702"/>
    <x v="4873"/>
    <x v="689"/>
    <x v="460"/>
    <x v="1"/>
    <s v="LB-16795"/>
    <s v="Laurel Beltran"/>
    <x v="2"/>
    <x v="0"/>
    <s v="Wilmington"/>
    <x v="13"/>
    <n v="19805"/>
    <x v="3"/>
    <s v="OFF-PA-10003256"/>
    <x v="1"/>
    <x v="10"/>
    <s v="Avery Personal Creations Heavyweight Cards"/>
    <x v="1042"/>
    <n v="1"/>
    <n v="0"/>
    <n v="5.5391999999999992"/>
    <x v="3"/>
    <x v="0"/>
  </r>
  <r>
    <x v="9703"/>
    <x v="4873"/>
    <x v="689"/>
    <x v="460"/>
    <x v="1"/>
    <s v="LB-16795"/>
    <s v="Laurel Beltran"/>
    <x v="2"/>
    <x v="0"/>
    <s v="Wilmington"/>
    <x v="13"/>
    <n v="19805"/>
    <x v="3"/>
    <s v="OFF-BI-10003656"/>
    <x v="1"/>
    <x v="8"/>
    <s v="Fellowes PB200 Plastic Comb Binding Machine"/>
    <x v="6028"/>
    <n v="5"/>
    <n v="0"/>
    <n v="390.97699999999998"/>
    <x v="3"/>
    <x v="0"/>
  </r>
  <r>
    <x v="9704"/>
    <x v="4873"/>
    <x v="689"/>
    <x v="460"/>
    <x v="1"/>
    <s v="LB-16795"/>
    <s v="Laurel Beltran"/>
    <x v="2"/>
    <x v="0"/>
    <s v="Wilmington"/>
    <x v="13"/>
    <n v="19805"/>
    <x v="3"/>
    <s v="OFF-BI-10002897"/>
    <x v="1"/>
    <x v="8"/>
    <s v="Black Avery Memo-Size 3-Ring Binder, 5 1/2&quot; x 8 1/2&quot;"/>
    <x v="6029"/>
    <n v="3"/>
    <n v="0"/>
    <n v="5.3948999999999998"/>
    <x v="3"/>
    <x v="0"/>
  </r>
  <r>
    <x v="9705"/>
    <x v="4874"/>
    <x v="15"/>
    <x v="15"/>
    <x v="1"/>
    <s v="JS-16030"/>
    <s v="Joy Smith"/>
    <x v="0"/>
    <x v="0"/>
    <s v="San Francisco"/>
    <x v="1"/>
    <n v="94122"/>
    <x v="1"/>
    <s v="OFF-BI-10004826"/>
    <x v="1"/>
    <x v="8"/>
    <s v="JM Magazine Binder"/>
    <x v="5524"/>
    <n v="3"/>
    <n v="0.2"/>
    <n v="13.868400000000001"/>
    <x v="1"/>
    <x v="0"/>
  </r>
  <r>
    <x v="9706"/>
    <x v="4875"/>
    <x v="147"/>
    <x v="434"/>
    <x v="1"/>
    <s v="CS-11950"/>
    <s v="Carlos Soltero"/>
    <x v="0"/>
    <x v="0"/>
    <s v="Los Angeles"/>
    <x v="1"/>
    <n v="90045"/>
    <x v="1"/>
    <s v="FUR-CH-10004626"/>
    <x v="0"/>
    <x v="1"/>
    <s v="Office Star Flex Back Scooter Chair with Aluminum Finish Frame"/>
    <x v="6030"/>
    <n v="3"/>
    <n v="0.2"/>
    <n v="12.106799999999993"/>
    <x v="1"/>
    <x v="1"/>
  </r>
  <r>
    <x v="9707"/>
    <x v="4875"/>
    <x v="147"/>
    <x v="434"/>
    <x v="1"/>
    <s v="CS-11950"/>
    <s v="Carlos Soltero"/>
    <x v="0"/>
    <x v="0"/>
    <s v="Los Angeles"/>
    <x v="1"/>
    <n v="90045"/>
    <x v="1"/>
    <s v="OFF-AR-10000390"/>
    <x v="1"/>
    <x v="6"/>
    <s v="Newell Chalk Holder"/>
    <x v="714"/>
    <n v="3"/>
    <n v="0"/>
    <n v="5.6993999999999998"/>
    <x v="1"/>
    <x v="1"/>
  </r>
  <r>
    <x v="9708"/>
    <x v="4875"/>
    <x v="147"/>
    <x v="434"/>
    <x v="1"/>
    <s v="CS-11950"/>
    <s v="Carlos Soltero"/>
    <x v="0"/>
    <x v="0"/>
    <s v="Los Angeles"/>
    <x v="1"/>
    <n v="90045"/>
    <x v="1"/>
    <s v="FUR-FU-10003731"/>
    <x v="0"/>
    <x v="5"/>
    <s v="Eldon Expressions Wood and Plastic Desk Accessories, Oak"/>
    <x v="3002"/>
    <n v="2"/>
    <n v="0"/>
    <n v="5.5888000000000009"/>
    <x v="1"/>
    <x v="1"/>
  </r>
  <r>
    <x v="9709"/>
    <x v="4875"/>
    <x v="147"/>
    <x v="434"/>
    <x v="1"/>
    <s v="CS-11950"/>
    <s v="Carlos Soltero"/>
    <x v="0"/>
    <x v="0"/>
    <s v="Los Angeles"/>
    <x v="1"/>
    <n v="90045"/>
    <x v="1"/>
    <s v="OFF-ST-10002743"/>
    <x v="1"/>
    <x v="4"/>
    <s v="SAFCO Boltless Steel Shelving"/>
    <x v="448"/>
    <n v="3"/>
    <n v="0"/>
    <n v="3.4091999999999842"/>
    <x v="1"/>
    <x v="1"/>
  </r>
  <r>
    <x v="9710"/>
    <x v="4876"/>
    <x v="1127"/>
    <x v="1105"/>
    <x v="1"/>
    <s v="MD-17350"/>
    <s v="Maribeth Dona"/>
    <x v="0"/>
    <x v="0"/>
    <s v="Philadelphia"/>
    <x v="9"/>
    <n v="19143"/>
    <x v="3"/>
    <s v="FUR-FU-10001468"/>
    <x v="0"/>
    <x v="5"/>
    <s v="Tenex Antistatic Computer Chair Mats"/>
    <x v="6031"/>
    <n v="2"/>
    <n v="0.2"/>
    <n v="-34.196000000000026"/>
    <x v="3"/>
    <x v="0"/>
  </r>
  <r>
    <x v="9711"/>
    <x v="4876"/>
    <x v="1127"/>
    <x v="1105"/>
    <x v="1"/>
    <s v="MD-17350"/>
    <s v="Maribeth Dona"/>
    <x v="0"/>
    <x v="0"/>
    <s v="Philadelphia"/>
    <x v="9"/>
    <n v="19143"/>
    <x v="3"/>
    <s v="OFF-BI-10003684"/>
    <x v="1"/>
    <x v="8"/>
    <s v="Wilson Jones Legal Size Ring Binders"/>
    <x v="6032"/>
    <n v="2"/>
    <n v="0.7"/>
    <n v="-8.7959999999999958"/>
    <x v="3"/>
    <x v="0"/>
  </r>
  <r>
    <x v="9712"/>
    <x v="4876"/>
    <x v="1127"/>
    <x v="1105"/>
    <x v="1"/>
    <s v="MD-17350"/>
    <s v="Maribeth Dona"/>
    <x v="0"/>
    <x v="0"/>
    <s v="Philadelphia"/>
    <x v="9"/>
    <n v="19143"/>
    <x v="3"/>
    <s v="OFF-ST-10003716"/>
    <x v="1"/>
    <x v="4"/>
    <s v="Tennsco Double-Tier Lockers"/>
    <x v="6033"/>
    <n v="6"/>
    <n v="0.2"/>
    <n v="-94.508399999999995"/>
    <x v="3"/>
    <x v="0"/>
  </r>
  <r>
    <x v="9713"/>
    <x v="4876"/>
    <x v="1127"/>
    <x v="1105"/>
    <x v="1"/>
    <s v="MD-17350"/>
    <s v="Maribeth Dona"/>
    <x v="0"/>
    <x v="0"/>
    <s v="Philadelphia"/>
    <x v="9"/>
    <n v="19143"/>
    <x v="3"/>
    <s v="TEC-AC-10001101"/>
    <x v="2"/>
    <x v="11"/>
    <s v="Sony 16GB Class 10 Micro SDHC R40 Memory Card"/>
    <x v="5924"/>
    <n v="5"/>
    <n v="0.2"/>
    <n v="-6.4450000000000021"/>
    <x v="3"/>
    <x v="0"/>
  </r>
  <r>
    <x v="9714"/>
    <x v="4876"/>
    <x v="1127"/>
    <x v="1105"/>
    <x v="1"/>
    <s v="MD-17350"/>
    <s v="Maribeth Dona"/>
    <x v="0"/>
    <x v="0"/>
    <s v="Philadelphia"/>
    <x v="9"/>
    <n v="19143"/>
    <x v="3"/>
    <s v="TEC-AC-10004864"/>
    <x v="2"/>
    <x v="11"/>
    <s v="Memorex Micro Travel Drive 32 GB"/>
    <x v="2860"/>
    <n v="2"/>
    <n v="0.2"/>
    <n v="16.794600000000003"/>
    <x v="3"/>
    <x v="0"/>
  </r>
  <r>
    <x v="9715"/>
    <x v="4877"/>
    <x v="77"/>
    <x v="357"/>
    <x v="1"/>
    <s v="LD-17005"/>
    <s v="Lisa DeCherney"/>
    <x v="0"/>
    <x v="0"/>
    <s v="San Francisco"/>
    <x v="1"/>
    <n v="94122"/>
    <x v="1"/>
    <s v="OFF-BI-10001543"/>
    <x v="1"/>
    <x v="8"/>
    <s v="GBC VeloBinder Manual Binding System"/>
    <x v="382"/>
    <n v="2"/>
    <n v="0.2"/>
    <n v="20.154400000000003"/>
    <x v="1"/>
    <x v="0"/>
  </r>
  <r>
    <x v="9716"/>
    <x v="4878"/>
    <x v="399"/>
    <x v="1128"/>
    <x v="0"/>
    <s v="DB-13270"/>
    <s v="Deborah Brumfield"/>
    <x v="2"/>
    <x v="0"/>
    <s v="Philadelphia"/>
    <x v="9"/>
    <n v="19134"/>
    <x v="3"/>
    <s v="OFF-AR-10000914"/>
    <x v="1"/>
    <x v="6"/>
    <s v="Boston 16765 Mini Stand Up Battery Pencil Sharpener"/>
    <x v="6034"/>
    <n v="4"/>
    <n v="0.2"/>
    <n v="2.7984000000000027"/>
    <x v="3"/>
    <x v="0"/>
  </r>
  <r>
    <x v="9717"/>
    <x v="4879"/>
    <x v="198"/>
    <x v="388"/>
    <x v="3"/>
    <s v="AT-10735"/>
    <s v="Annie Thurman"/>
    <x v="0"/>
    <x v="0"/>
    <s v="Houston"/>
    <x v="5"/>
    <n v="77041"/>
    <x v="2"/>
    <s v="TEC-PH-10002293"/>
    <x v="2"/>
    <x v="7"/>
    <s v="Anker 36W 4-Port USB Wall Charger Travel Power Adapter for iPhone 5s 5c 5"/>
    <x v="1105"/>
    <n v="5"/>
    <n v="0.2"/>
    <n v="7.9960000000000058"/>
    <x v="2"/>
    <x v="0"/>
  </r>
  <r>
    <x v="9718"/>
    <x v="4879"/>
    <x v="198"/>
    <x v="388"/>
    <x v="3"/>
    <s v="AT-10735"/>
    <s v="Annie Thurman"/>
    <x v="0"/>
    <x v="0"/>
    <s v="Houston"/>
    <x v="5"/>
    <n v="77041"/>
    <x v="2"/>
    <s v="TEC-AC-10000109"/>
    <x v="2"/>
    <x v="11"/>
    <s v="Sony Micro Vault Click 16 GB USB 2.0 Flash Drive"/>
    <x v="1922"/>
    <n v="5"/>
    <n v="0.2"/>
    <n v="11.198000000000015"/>
    <x v="2"/>
    <x v="0"/>
  </r>
  <r>
    <x v="9719"/>
    <x v="4880"/>
    <x v="105"/>
    <x v="773"/>
    <x v="0"/>
    <s v="DK-13375"/>
    <s v="Dennis Kane"/>
    <x v="0"/>
    <x v="0"/>
    <s v="Lancaster"/>
    <x v="9"/>
    <n v="17602"/>
    <x v="3"/>
    <s v="OFF-ST-10002574"/>
    <x v="1"/>
    <x v="4"/>
    <s v="SAFCO Commercial Wire Shelving, Black"/>
    <x v="3167"/>
    <n v="2"/>
    <n v="0.2"/>
    <n v="-55.256"/>
    <x v="3"/>
    <x v="0"/>
  </r>
  <r>
    <x v="9720"/>
    <x v="4881"/>
    <x v="897"/>
    <x v="750"/>
    <x v="1"/>
    <s v="CS-12250"/>
    <s v="Chris Selesnick"/>
    <x v="1"/>
    <x v="0"/>
    <s v="Green Bay"/>
    <x v="6"/>
    <n v="54302"/>
    <x v="2"/>
    <s v="FUR-FU-10002445"/>
    <x v="0"/>
    <x v="5"/>
    <s v="DAX Two-Tone Rosewood/Black Document Frame, Desktop, 5 x 7"/>
    <x v="1651"/>
    <n v="2"/>
    <n v="0"/>
    <n v="7.5840000000000014"/>
    <x v="2"/>
    <x v="0"/>
  </r>
  <r>
    <x v="9721"/>
    <x v="4882"/>
    <x v="595"/>
    <x v="633"/>
    <x v="1"/>
    <s v="JF-15565"/>
    <s v="Jill Fjeld"/>
    <x v="0"/>
    <x v="0"/>
    <s v="New York City"/>
    <x v="15"/>
    <n v="10024"/>
    <x v="3"/>
    <s v="FUR-CH-10001802"/>
    <x v="0"/>
    <x v="1"/>
    <s v="Hon Every-Day Chair Series Swivel Task Chairs"/>
    <x v="6035"/>
    <n v="3"/>
    <n v="0.1"/>
    <n v="39.923399999999994"/>
    <x v="3"/>
    <x v="0"/>
  </r>
  <r>
    <x v="9722"/>
    <x v="4882"/>
    <x v="595"/>
    <x v="633"/>
    <x v="1"/>
    <s v="JF-15565"/>
    <s v="Jill Fjeld"/>
    <x v="0"/>
    <x v="0"/>
    <s v="New York City"/>
    <x v="15"/>
    <n v="10024"/>
    <x v="3"/>
    <s v="TEC-AC-10003628"/>
    <x v="2"/>
    <x v="11"/>
    <s v="Logitech 910-002974 M325 Wireless Mouse for Web Scrolling"/>
    <x v="1324"/>
    <n v="3"/>
    <n v="0"/>
    <n v="39.586800000000011"/>
    <x v="3"/>
    <x v="0"/>
  </r>
  <r>
    <x v="9723"/>
    <x v="4883"/>
    <x v="1091"/>
    <x v="166"/>
    <x v="1"/>
    <s v="TW-21025"/>
    <s v="Tamara Willingham"/>
    <x v="2"/>
    <x v="0"/>
    <s v="New York City"/>
    <x v="15"/>
    <n v="10011"/>
    <x v="3"/>
    <s v="OFF-BI-10003984"/>
    <x v="1"/>
    <x v="8"/>
    <s v="Lock-Up Easel 'Spel-Binder'"/>
    <x v="6036"/>
    <n v="13"/>
    <n v="0.2"/>
    <n v="100.14029999999998"/>
    <x v="3"/>
    <x v="0"/>
  </r>
  <r>
    <x v="9724"/>
    <x v="4884"/>
    <x v="901"/>
    <x v="223"/>
    <x v="1"/>
    <s v="TB-21250"/>
    <s v="Tim Brockman"/>
    <x v="0"/>
    <x v="0"/>
    <s v="Bloomington"/>
    <x v="10"/>
    <n v="61701"/>
    <x v="2"/>
    <s v="OFF-EN-10004459"/>
    <x v="1"/>
    <x v="12"/>
    <s v="Security-Tint Envelopes"/>
    <x v="2096"/>
    <n v="2"/>
    <n v="0.2"/>
    <n v="4.4311999999999996"/>
    <x v="2"/>
    <x v="0"/>
  </r>
  <r>
    <x v="9725"/>
    <x v="4885"/>
    <x v="697"/>
    <x v="295"/>
    <x v="2"/>
    <s v="SC-20380"/>
    <s v="Shahid Collister"/>
    <x v="0"/>
    <x v="0"/>
    <s v="Boise"/>
    <x v="45"/>
    <n v="83704"/>
    <x v="1"/>
    <s v="TEC-AC-10001109"/>
    <x v="2"/>
    <x v="11"/>
    <s v="Logitech Trackman Marble Mouse"/>
    <x v="1324"/>
    <n v="3"/>
    <n v="0"/>
    <n v="37.787400000000005"/>
    <x v="1"/>
    <x v="0"/>
  </r>
  <r>
    <x v="9726"/>
    <x v="4886"/>
    <x v="574"/>
    <x v="379"/>
    <x v="2"/>
    <s v="KM-16720"/>
    <s v="Kunst Miller"/>
    <x v="0"/>
    <x v="0"/>
    <s v="Lowell"/>
    <x v="31"/>
    <n v="1852"/>
    <x v="3"/>
    <s v="OFF-AP-10001293"/>
    <x v="1"/>
    <x v="9"/>
    <s v="Belkin 8 Outlet Surge Protector"/>
    <x v="6037"/>
    <n v="7"/>
    <n v="0"/>
    <n v="80.320799999999991"/>
    <x v="3"/>
    <x v="1"/>
  </r>
  <r>
    <x v="9727"/>
    <x v="4886"/>
    <x v="574"/>
    <x v="379"/>
    <x v="2"/>
    <s v="KM-16720"/>
    <s v="Kunst Miller"/>
    <x v="0"/>
    <x v="0"/>
    <s v="Lowell"/>
    <x v="31"/>
    <n v="1852"/>
    <x v="3"/>
    <s v="TEC-PH-10004977"/>
    <x v="2"/>
    <x v="7"/>
    <s v="GE 30524EE4"/>
    <x v="508"/>
    <n v="5"/>
    <n v="0"/>
    <n v="284.18549999999993"/>
    <x v="3"/>
    <x v="1"/>
  </r>
  <r>
    <x v="9728"/>
    <x v="4886"/>
    <x v="574"/>
    <x v="379"/>
    <x v="2"/>
    <s v="KM-16720"/>
    <s v="Kunst Miller"/>
    <x v="0"/>
    <x v="0"/>
    <s v="Lowell"/>
    <x v="31"/>
    <n v="1852"/>
    <x v="3"/>
    <s v="OFF-SU-10001935"/>
    <x v="1"/>
    <x v="14"/>
    <s v="Staple remover"/>
    <x v="1009"/>
    <n v="2"/>
    <n v="0"/>
    <n v="0.17439999999999944"/>
    <x v="3"/>
    <x v="1"/>
  </r>
  <r>
    <x v="9729"/>
    <x v="4887"/>
    <x v="411"/>
    <x v="622"/>
    <x v="1"/>
    <s v="EB-14170"/>
    <s v="Evan Bailliet"/>
    <x v="0"/>
    <x v="0"/>
    <s v="Seattle"/>
    <x v="4"/>
    <n v="98115"/>
    <x v="1"/>
    <s v="OFF-BI-10001308"/>
    <x v="1"/>
    <x v="8"/>
    <s v="GBC Standard Plastic Binding Systems' Combs"/>
    <x v="3769"/>
    <n v="2"/>
    <n v="0.2"/>
    <n v="3.1399999999999988"/>
    <x v="1"/>
    <x v="0"/>
  </r>
  <r>
    <x v="9730"/>
    <x v="4887"/>
    <x v="411"/>
    <x v="622"/>
    <x v="1"/>
    <s v="EB-14170"/>
    <s v="Evan Bailliet"/>
    <x v="0"/>
    <x v="0"/>
    <s v="Seattle"/>
    <x v="4"/>
    <n v="98115"/>
    <x v="1"/>
    <s v="OFF-ST-10000046"/>
    <x v="1"/>
    <x v="4"/>
    <s v="Fellowes Super Stor/Drawer Files"/>
    <x v="6038"/>
    <n v="5"/>
    <n v="0"/>
    <n v="153.47250000000003"/>
    <x v="1"/>
    <x v="0"/>
  </r>
  <r>
    <x v="9731"/>
    <x v="4888"/>
    <x v="237"/>
    <x v="381"/>
    <x v="1"/>
    <s v="JE-15715"/>
    <s v="Joe Elijah"/>
    <x v="0"/>
    <x v="0"/>
    <s v="Los Angeles"/>
    <x v="1"/>
    <n v="90049"/>
    <x v="1"/>
    <s v="OFF-AR-10003504"/>
    <x v="1"/>
    <x v="6"/>
    <s v="Newell 347"/>
    <x v="1369"/>
    <n v="8"/>
    <n v="0"/>
    <n v="9.9295999999999971"/>
    <x v="1"/>
    <x v="0"/>
  </r>
  <r>
    <x v="9732"/>
    <x v="4889"/>
    <x v="1071"/>
    <x v="1036"/>
    <x v="1"/>
    <s v="NC-18535"/>
    <s v="Nick Crebassa"/>
    <x v="1"/>
    <x v="0"/>
    <s v="Hampton"/>
    <x v="17"/>
    <n v="23666"/>
    <x v="0"/>
    <s v="FUR-CH-10001797"/>
    <x v="0"/>
    <x v="1"/>
    <s v="Safco Chair Connectors, 6/Carton"/>
    <x v="6039"/>
    <n v="13"/>
    <n v="0"/>
    <n v="145.06959999999992"/>
    <x v="0"/>
    <x v="0"/>
  </r>
  <r>
    <x v="9733"/>
    <x v="4889"/>
    <x v="1071"/>
    <x v="1036"/>
    <x v="1"/>
    <s v="NC-18535"/>
    <s v="Nick Crebassa"/>
    <x v="1"/>
    <x v="0"/>
    <s v="Hampton"/>
    <x v="17"/>
    <n v="23666"/>
    <x v="0"/>
    <s v="OFF-PA-10000246"/>
    <x v="1"/>
    <x v="10"/>
    <s v="Riverleaf Stik-Withit Designer Note Cubes"/>
    <x v="6040"/>
    <n v="2"/>
    <n v="0"/>
    <n v="9.2552000000000003"/>
    <x v="0"/>
    <x v="0"/>
  </r>
  <r>
    <x v="9734"/>
    <x v="4889"/>
    <x v="1071"/>
    <x v="1036"/>
    <x v="1"/>
    <s v="NC-18535"/>
    <s v="Nick Crebassa"/>
    <x v="1"/>
    <x v="0"/>
    <s v="Hampton"/>
    <x v="17"/>
    <n v="23666"/>
    <x v="0"/>
    <s v="OFF-BI-10001359"/>
    <x v="1"/>
    <x v="8"/>
    <s v="GBC DocuBind TL300 Electric Binding System"/>
    <x v="6041"/>
    <n v="1"/>
    <n v="0"/>
    <n v="421.58529999999996"/>
    <x v="0"/>
    <x v="0"/>
  </r>
  <r>
    <x v="9735"/>
    <x v="4890"/>
    <x v="84"/>
    <x v="794"/>
    <x v="0"/>
    <s v="AD-10180"/>
    <s v="Alan Dominguez"/>
    <x v="2"/>
    <x v="0"/>
    <s v="Philadelphia"/>
    <x v="9"/>
    <n v="19134"/>
    <x v="3"/>
    <s v="OFF-PA-10001583"/>
    <x v="1"/>
    <x v="10"/>
    <s v="1/4 Fold Party Design Invitations &amp; White Envelopes, 24 8-1/2&quot; X 11&quot; Cards, 25 Env./Pack"/>
    <x v="490"/>
    <n v="1"/>
    <n v="0.2"/>
    <n v="1.9844999999999995"/>
    <x v="3"/>
    <x v="0"/>
  </r>
  <r>
    <x v="9736"/>
    <x v="4891"/>
    <x v="685"/>
    <x v="1161"/>
    <x v="1"/>
    <s v="NF-18475"/>
    <s v="Neil Französisch"/>
    <x v="2"/>
    <x v="0"/>
    <s v="Omaha"/>
    <x v="8"/>
    <n v="68104"/>
    <x v="2"/>
    <s v="TEC-PH-10004667"/>
    <x v="2"/>
    <x v="7"/>
    <s v="Cisco 8x8 Inc. 6753i IP Business Phone System"/>
    <x v="3420"/>
    <n v="2"/>
    <n v="0"/>
    <n v="72.894599999999997"/>
    <x v="2"/>
    <x v="0"/>
  </r>
  <r>
    <x v="9737"/>
    <x v="4892"/>
    <x v="633"/>
    <x v="312"/>
    <x v="1"/>
    <s v="KD-16615"/>
    <s v="Ken Dana"/>
    <x v="1"/>
    <x v="0"/>
    <s v="Los Angeles"/>
    <x v="1"/>
    <n v="90032"/>
    <x v="1"/>
    <s v="OFF-ST-10002615"/>
    <x v="1"/>
    <x v="4"/>
    <s v="Dual Level, Single-Width Filing Carts"/>
    <x v="2385"/>
    <n v="2"/>
    <n v="0"/>
    <n v="80.631200000000007"/>
    <x v="1"/>
    <x v="0"/>
  </r>
  <r>
    <x v="9738"/>
    <x v="4892"/>
    <x v="633"/>
    <x v="312"/>
    <x v="1"/>
    <s v="KD-16615"/>
    <s v="Ken Dana"/>
    <x v="1"/>
    <x v="0"/>
    <s v="Los Angeles"/>
    <x v="1"/>
    <n v="90032"/>
    <x v="1"/>
    <s v="OFF-BI-10004236"/>
    <x v="1"/>
    <x v="8"/>
    <s v="XtraLife ClearVue Slant-D Ring Binder, White, 3&quot;"/>
    <x v="6042"/>
    <n v="6"/>
    <n v="0.2"/>
    <n v="22.900799999999997"/>
    <x v="1"/>
    <x v="0"/>
  </r>
  <r>
    <x v="9739"/>
    <x v="4892"/>
    <x v="633"/>
    <x v="312"/>
    <x v="1"/>
    <s v="KD-16615"/>
    <s v="Ken Dana"/>
    <x v="1"/>
    <x v="0"/>
    <s v="Los Angeles"/>
    <x v="1"/>
    <n v="90032"/>
    <x v="1"/>
    <s v="OFF-BI-10001757"/>
    <x v="1"/>
    <x v="8"/>
    <s v="Pressboard Hanging Data Binders for Unburst Sheets"/>
    <x v="1209"/>
    <n v="5"/>
    <n v="0.2"/>
    <n v="6.8879999999999981"/>
    <x v="1"/>
    <x v="0"/>
  </r>
  <r>
    <x v="9740"/>
    <x v="4892"/>
    <x v="633"/>
    <x v="312"/>
    <x v="1"/>
    <s v="KD-16615"/>
    <s v="Ken Dana"/>
    <x v="1"/>
    <x v="0"/>
    <s v="Los Angeles"/>
    <x v="1"/>
    <n v="90032"/>
    <x v="1"/>
    <s v="OFF-AP-10001154"/>
    <x v="1"/>
    <x v="9"/>
    <s v="Bionaire Personal Warm Mist Humidifier/Vaporizer"/>
    <x v="6043"/>
    <n v="3"/>
    <n v="0"/>
    <n v="54.861300000000007"/>
    <x v="1"/>
    <x v="0"/>
  </r>
  <r>
    <x v="9741"/>
    <x v="4893"/>
    <x v="627"/>
    <x v="1122"/>
    <x v="1"/>
    <s v="QJ-19255"/>
    <s v="Quincy Jones"/>
    <x v="1"/>
    <x v="0"/>
    <s v="Burlington"/>
    <x v="42"/>
    <m/>
    <x v="3"/>
    <s v="FUR-BO-10004834"/>
    <x v="0"/>
    <x v="0"/>
    <s v="Riverside Palais Royal Lawyers Bookcase, Royale Cherry Finish"/>
    <x v="6044"/>
    <n v="5"/>
    <n v="0"/>
    <n v="1013.1270000000001"/>
    <x v="3"/>
    <x v="0"/>
  </r>
  <r>
    <x v="9742"/>
    <x v="4894"/>
    <x v="354"/>
    <x v="348"/>
    <x v="1"/>
    <s v="EP-13915"/>
    <s v="Emily Phan"/>
    <x v="0"/>
    <x v="0"/>
    <s v="San Diego"/>
    <x v="1"/>
    <n v="92037"/>
    <x v="1"/>
    <s v="OFF-LA-10001074"/>
    <x v="1"/>
    <x v="2"/>
    <s v="Round Specialty Laser Printer Labels"/>
    <x v="6045"/>
    <n v="5"/>
    <n v="0"/>
    <n v="29.445499999999996"/>
    <x v="1"/>
    <x v="0"/>
  </r>
  <r>
    <x v="9743"/>
    <x v="4895"/>
    <x v="950"/>
    <x v="563"/>
    <x v="1"/>
    <s v="JJ-15445"/>
    <s v="Jennifer Jackson"/>
    <x v="0"/>
    <x v="0"/>
    <s v="Newark"/>
    <x v="13"/>
    <n v="19711"/>
    <x v="3"/>
    <s v="OFF-LA-10001641"/>
    <x v="1"/>
    <x v="2"/>
    <s v="Avery 518"/>
    <x v="1242"/>
    <n v="3"/>
    <n v="0"/>
    <n v="4.5359999999999996"/>
    <x v="3"/>
    <x v="0"/>
  </r>
  <r>
    <x v="9744"/>
    <x v="4896"/>
    <x v="276"/>
    <x v="212"/>
    <x v="1"/>
    <s v="BE-11410"/>
    <s v="Bobby Elias"/>
    <x v="0"/>
    <x v="0"/>
    <s v="Aurora"/>
    <x v="10"/>
    <n v="60505"/>
    <x v="2"/>
    <s v="OFF-EN-10002230"/>
    <x v="1"/>
    <x v="12"/>
    <s v="Airmail Envelopes"/>
    <x v="6046"/>
    <n v="4"/>
    <n v="0.2"/>
    <n v="90.64439999999999"/>
    <x v="2"/>
    <x v="0"/>
  </r>
  <r>
    <x v="9745"/>
    <x v="4897"/>
    <x v="221"/>
    <x v="865"/>
    <x v="3"/>
    <s v="BP-11290"/>
    <s v="Beth Paige"/>
    <x v="0"/>
    <x v="0"/>
    <s v="Los Angeles"/>
    <x v="1"/>
    <n v="90008"/>
    <x v="1"/>
    <s v="FUR-TA-10000617"/>
    <x v="0"/>
    <x v="3"/>
    <s v="Hon Practical Foundations 30 x 60 Training Table, Light Gray/Charcoal"/>
    <x v="6047"/>
    <n v="2"/>
    <n v="0.2"/>
    <n v="9.1020000000000039"/>
    <x v="1"/>
    <x v="0"/>
  </r>
  <r>
    <x v="9746"/>
    <x v="4897"/>
    <x v="221"/>
    <x v="865"/>
    <x v="3"/>
    <s v="BP-11290"/>
    <s v="Beth Paige"/>
    <x v="0"/>
    <x v="0"/>
    <s v="Los Angeles"/>
    <x v="1"/>
    <n v="90008"/>
    <x v="1"/>
    <s v="FUR-TA-10001676"/>
    <x v="0"/>
    <x v="3"/>
    <s v="Hon 61000 Series Interactive Training Tables"/>
    <x v="4085"/>
    <n v="2"/>
    <n v="0.2"/>
    <n v="-1.7772000000000041"/>
    <x v="1"/>
    <x v="0"/>
  </r>
  <r>
    <x v="9747"/>
    <x v="4898"/>
    <x v="7"/>
    <x v="907"/>
    <x v="1"/>
    <s v="BH-11710"/>
    <s v="Brosina Hoffman"/>
    <x v="0"/>
    <x v="0"/>
    <s v="Chicago"/>
    <x v="10"/>
    <n v="60653"/>
    <x v="2"/>
    <s v="FUR-FU-10000175"/>
    <x v="0"/>
    <x v="5"/>
    <s v="DAX Wood Document Frame."/>
    <x v="6048"/>
    <n v="2"/>
    <n v="0.6"/>
    <n v="-7.9634"/>
    <x v="2"/>
    <x v="0"/>
  </r>
  <r>
    <x v="9748"/>
    <x v="4898"/>
    <x v="7"/>
    <x v="907"/>
    <x v="1"/>
    <s v="BH-11710"/>
    <s v="Brosina Hoffman"/>
    <x v="0"/>
    <x v="0"/>
    <s v="Chicago"/>
    <x v="10"/>
    <n v="60653"/>
    <x v="2"/>
    <s v="FUR-CH-10003379"/>
    <x v="0"/>
    <x v="1"/>
    <s v="Global Commerce Series High-Back Swivel/Tilt Chairs"/>
    <x v="840"/>
    <n v="4"/>
    <n v="0.3"/>
    <n v="-56.995999999999981"/>
    <x v="2"/>
    <x v="0"/>
  </r>
  <r>
    <x v="9749"/>
    <x v="4899"/>
    <x v="758"/>
    <x v="599"/>
    <x v="1"/>
    <s v="EM-13810"/>
    <s v="Eleni McCrary"/>
    <x v="1"/>
    <x v="0"/>
    <s v="Dover"/>
    <x v="38"/>
    <n v="3820"/>
    <x v="3"/>
    <s v="TEC-AC-10002567"/>
    <x v="2"/>
    <x v="11"/>
    <s v="Logitech G602 Wireless Gaming Mouse"/>
    <x v="460"/>
    <n v="2"/>
    <n v="0"/>
    <n v="57.592799999999997"/>
    <x v="3"/>
    <x v="0"/>
  </r>
  <r>
    <x v="9750"/>
    <x v="4900"/>
    <x v="1226"/>
    <x v="831"/>
    <x v="1"/>
    <s v="EP-13915"/>
    <s v="Emily Phan"/>
    <x v="0"/>
    <x v="0"/>
    <s v="Chicago"/>
    <x v="10"/>
    <n v="60610"/>
    <x v="2"/>
    <s v="OFF-AR-10003183"/>
    <x v="1"/>
    <x v="6"/>
    <s v="Avery Fluorescent Highlighter Four-Color Set"/>
    <x v="758"/>
    <n v="2"/>
    <n v="0.2"/>
    <n v="0.66799999999999948"/>
    <x v="2"/>
    <x v="0"/>
  </r>
  <r>
    <x v="9751"/>
    <x v="4900"/>
    <x v="1226"/>
    <x v="831"/>
    <x v="1"/>
    <s v="EP-13915"/>
    <s v="Emily Phan"/>
    <x v="0"/>
    <x v="0"/>
    <s v="Chicago"/>
    <x v="10"/>
    <n v="60610"/>
    <x v="2"/>
    <s v="OFF-AR-10001446"/>
    <x v="1"/>
    <x v="6"/>
    <s v="Newell 309"/>
    <x v="1806"/>
    <n v="3"/>
    <n v="0.2"/>
    <n v="3.4649999999999999"/>
    <x v="2"/>
    <x v="0"/>
  </r>
  <r>
    <x v="9752"/>
    <x v="4901"/>
    <x v="949"/>
    <x v="196"/>
    <x v="2"/>
    <s v="NZ-18565"/>
    <s v="Nick Zandusky"/>
    <x v="2"/>
    <x v="0"/>
    <s v="Seattle"/>
    <x v="4"/>
    <n v="98115"/>
    <x v="1"/>
    <s v="OFF-BI-10000145"/>
    <x v="1"/>
    <x v="8"/>
    <s v="Zipper Ring Binder Pockets"/>
    <x v="6049"/>
    <n v="1"/>
    <n v="0.2"/>
    <n v="0.90479999999999983"/>
    <x v="1"/>
    <x v="0"/>
  </r>
  <r>
    <x v="9753"/>
    <x v="4902"/>
    <x v="996"/>
    <x v="655"/>
    <x v="0"/>
    <s v="LC-16870"/>
    <s v="Lena Cacioppo"/>
    <x v="0"/>
    <x v="0"/>
    <s v="Richmond"/>
    <x v="17"/>
    <n v="23223"/>
    <x v="0"/>
    <s v="OFF-LA-10000476"/>
    <x v="1"/>
    <x v="2"/>
    <s v="Avery 05222 Permanent Self-Adhesive File Folder Labels for Typewriters, on Rolls, White, 250/Roll"/>
    <x v="341"/>
    <n v="2"/>
    <n v="0"/>
    <n v="3.7995999999999999"/>
    <x v="0"/>
    <x v="0"/>
  </r>
  <r>
    <x v="9754"/>
    <x v="4902"/>
    <x v="996"/>
    <x v="655"/>
    <x v="0"/>
    <s v="LC-16870"/>
    <s v="Lena Cacioppo"/>
    <x v="0"/>
    <x v="0"/>
    <s v="Richmond"/>
    <x v="17"/>
    <n v="23223"/>
    <x v="0"/>
    <s v="OFF-BI-10001679"/>
    <x v="1"/>
    <x v="8"/>
    <s v="GBC Instant Index System for Binding Systems"/>
    <x v="2788"/>
    <n v="2"/>
    <n v="0"/>
    <n v="8.8800000000000008"/>
    <x v="0"/>
    <x v="0"/>
  </r>
  <r>
    <x v="9755"/>
    <x v="4902"/>
    <x v="996"/>
    <x v="655"/>
    <x v="0"/>
    <s v="LC-16870"/>
    <s v="Lena Cacioppo"/>
    <x v="0"/>
    <x v="0"/>
    <s v="Richmond"/>
    <x v="17"/>
    <n v="23223"/>
    <x v="0"/>
    <s v="OFF-ST-10001128"/>
    <x v="1"/>
    <x v="4"/>
    <s v="Carina Mini System Audio Rack, Model AR050B"/>
    <x v="743"/>
    <n v="3"/>
    <n v="0"/>
    <n v="9.9882000000000204"/>
    <x v="0"/>
    <x v="0"/>
  </r>
  <r>
    <x v="9756"/>
    <x v="4902"/>
    <x v="996"/>
    <x v="655"/>
    <x v="0"/>
    <s v="LC-16870"/>
    <s v="Lena Cacioppo"/>
    <x v="0"/>
    <x v="0"/>
    <s v="Richmond"/>
    <x v="17"/>
    <n v="23223"/>
    <x v="0"/>
    <s v="FUR-TA-10002533"/>
    <x v="0"/>
    <x v="3"/>
    <s v="BPI Conference Tables"/>
    <x v="4898"/>
    <n v="2"/>
    <n v="0"/>
    <n v="58.419999999999987"/>
    <x v="0"/>
    <x v="0"/>
  </r>
  <r>
    <x v="9757"/>
    <x v="4902"/>
    <x v="996"/>
    <x v="655"/>
    <x v="0"/>
    <s v="LC-16870"/>
    <s v="Lena Cacioppo"/>
    <x v="0"/>
    <x v="0"/>
    <s v="Richmond"/>
    <x v="17"/>
    <n v="23223"/>
    <x v="0"/>
    <s v="TEC-PH-10004006"/>
    <x v="2"/>
    <x v="7"/>
    <s v="Panasonic KX - TS880B Telephone"/>
    <x v="6050"/>
    <n v="5"/>
    <n v="0"/>
    <n v="55.647000000000006"/>
    <x v="0"/>
    <x v="0"/>
  </r>
  <r>
    <x v="9758"/>
    <x v="4902"/>
    <x v="996"/>
    <x v="655"/>
    <x v="0"/>
    <s v="LC-16870"/>
    <s v="Lena Cacioppo"/>
    <x v="0"/>
    <x v="0"/>
    <s v="Richmond"/>
    <x v="17"/>
    <n v="23223"/>
    <x v="0"/>
    <s v="OFF-PA-10002615"/>
    <x v="1"/>
    <x v="10"/>
    <s v="Ampad Gold Fibre Wirebound Steno Books, 6&quot; x 9&quot;, Gregg Ruled"/>
    <x v="4634"/>
    <n v="4"/>
    <n v="0"/>
    <n v="8.1143999999999998"/>
    <x v="0"/>
    <x v="0"/>
  </r>
  <r>
    <x v="9759"/>
    <x v="4903"/>
    <x v="731"/>
    <x v="519"/>
    <x v="1"/>
    <s v="SF-20965"/>
    <s v="Sylvia Foulston"/>
    <x v="1"/>
    <x v="0"/>
    <s v="San Francisco"/>
    <x v="1"/>
    <n v="94109"/>
    <x v="1"/>
    <s v="FUR-CH-10001854"/>
    <x v="0"/>
    <x v="1"/>
    <s v="Office Star - Professional Matrix Back Chair with 2-to-1 Synchro Tilt and Mesh Fabric Seat"/>
    <x v="4707"/>
    <n v="5"/>
    <n v="0.2"/>
    <n v="70.196000000000026"/>
    <x v="1"/>
    <x v="0"/>
  </r>
  <r>
    <x v="9760"/>
    <x v="4904"/>
    <x v="259"/>
    <x v="834"/>
    <x v="1"/>
    <s v="KM-16375"/>
    <s v="Katherine Murray"/>
    <x v="2"/>
    <x v="0"/>
    <s v="Springdale"/>
    <x v="36"/>
    <n v="72762"/>
    <x v="0"/>
    <s v="OFF-AR-10000657"/>
    <x v="1"/>
    <x v="6"/>
    <s v="Binney &amp; Smith inkTank Desk Highlighter, Chisel Tip, Yellow, 12/Box"/>
    <x v="6051"/>
    <n v="2"/>
    <n v="0"/>
    <n v="1.4189999999999996"/>
    <x v="0"/>
    <x v="0"/>
  </r>
  <r>
    <x v="9761"/>
    <x v="4905"/>
    <x v="1047"/>
    <x v="189"/>
    <x v="1"/>
    <s v="ML-17395"/>
    <s v="Marina Lichtenstein"/>
    <x v="1"/>
    <x v="0"/>
    <s v="Seattle"/>
    <x v="4"/>
    <n v="98103"/>
    <x v="1"/>
    <s v="TEC-AC-10000736"/>
    <x v="2"/>
    <x v="11"/>
    <s v="Logitech G600 MMO Gaming Mouse"/>
    <x v="764"/>
    <n v="3"/>
    <n v="0"/>
    <n v="86.389199999999988"/>
    <x v="1"/>
    <x v="0"/>
  </r>
  <r>
    <x v="9762"/>
    <x v="4905"/>
    <x v="1047"/>
    <x v="189"/>
    <x v="1"/>
    <s v="ML-17395"/>
    <s v="Marina Lichtenstein"/>
    <x v="1"/>
    <x v="0"/>
    <s v="Seattle"/>
    <x v="4"/>
    <n v="98103"/>
    <x v="1"/>
    <s v="OFF-AP-10001293"/>
    <x v="1"/>
    <x v="9"/>
    <s v="Belkin 8 Outlet Surge Protector"/>
    <x v="3411"/>
    <n v="2"/>
    <n v="0"/>
    <n v="22.948799999999999"/>
    <x v="1"/>
    <x v="0"/>
  </r>
  <r>
    <x v="9763"/>
    <x v="4905"/>
    <x v="1047"/>
    <x v="189"/>
    <x v="1"/>
    <s v="ML-17395"/>
    <s v="Marina Lichtenstein"/>
    <x v="1"/>
    <x v="0"/>
    <s v="Seattle"/>
    <x v="4"/>
    <n v="98103"/>
    <x v="1"/>
    <s v="OFF-SU-10000157"/>
    <x v="1"/>
    <x v="14"/>
    <s v="Compact Automatic Electric Letter Opener"/>
    <x v="4148"/>
    <n v="2"/>
    <n v="0"/>
    <n v="4.7724000000000046"/>
    <x v="1"/>
    <x v="0"/>
  </r>
  <r>
    <x v="9764"/>
    <x v="4906"/>
    <x v="1227"/>
    <x v="278"/>
    <x v="1"/>
    <s v="MC-18100"/>
    <s v="Mick Crebagga"/>
    <x v="0"/>
    <x v="0"/>
    <s v="Los Angeles"/>
    <x v="1"/>
    <n v="90036"/>
    <x v="1"/>
    <s v="TEC-PH-10000215"/>
    <x v="2"/>
    <x v="7"/>
    <s v="Plantronics Cordless Phone Headset with In-line Volume - M214C"/>
    <x v="6052"/>
    <n v="5"/>
    <n v="0.2"/>
    <n v="12.232500000000009"/>
    <x v="1"/>
    <x v="0"/>
  </r>
  <r>
    <x v="9765"/>
    <x v="4907"/>
    <x v="1228"/>
    <x v="1200"/>
    <x v="1"/>
    <s v="DB-13660"/>
    <s v="Duane Benoit"/>
    <x v="0"/>
    <x v="0"/>
    <s v="Middletown"/>
    <x v="29"/>
    <n v="6457"/>
    <x v="3"/>
    <s v="OFF-BI-10001757"/>
    <x v="1"/>
    <x v="8"/>
    <s v="Pressboard Hanging Data Binders for Unburst Sheets"/>
    <x v="296"/>
    <n v="2"/>
    <n v="0"/>
    <n v="4.7231999999999994"/>
    <x v="3"/>
    <x v="0"/>
  </r>
  <r>
    <x v="9766"/>
    <x v="4907"/>
    <x v="1228"/>
    <x v="1200"/>
    <x v="1"/>
    <s v="DB-13660"/>
    <s v="Duane Benoit"/>
    <x v="0"/>
    <x v="0"/>
    <s v="Middletown"/>
    <x v="29"/>
    <n v="6457"/>
    <x v="3"/>
    <s v="OFF-PA-10002137"/>
    <x v="1"/>
    <x v="10"/>
    <s v="Southworth 100% Résumé Paper, 24lb."/>
    <x v="4034"/>
    <n v="1"/>
    <n v="0"/>
    <n v="3.5009999999999994"/>
    <x v="3"/>
    <x v="0"/>
  </r>
  <r>
    <x v="9767"/>
    <x v="4908"/>
    <x v="34"/>
    <x v="159"/>
    <x v="1"/>
    <s v="LW-17215"/>
    <s v="Luke Weiss"/>
    <x v="0"/>
    <x v="0"/>
    <s v="Grand Rapids"/>
    <x v="12"/>
    <n v="49505"/>
    <x v="2"/>
    <s v="OFF-BI-10000088"/>
    <x v="1"/>
    <x v="8"/>
    <s v="GBC Imprintable Covers"/>
    <x v="2803"/>
    <n v="5"/>
    <n v="0"/>
    <n v="26.901000000000003"/>
    <x v="2"/>
    <x v="0"/>
  </r>
  <r>
    <x v="9768"/>
    <x v="4909"/>
    <x v="226"/>
    <x v="93"/>
    <x v="1"/>
    <s v="TC-21535"/>
    <s v="Tracy Collins"/>
    <x v="2"/>
    <x v="0"/>
    <s v="San Francisco"/>
    <x v="1"/>
    <n v="94122"/>
    <x v="1"/>
    <s v="OFF-PA-10000380"/>
    <x v="1"/>
    <x v="10"/>
    <s v="REDIFORM Incoming/Outgoing Call Register, 11&quot; X 8 1/2&quot;, 100 Messages"/>
    <x v="6053"/>
    <n v="6"/>
    <n v="0"/>
    <n v="25.02"/>
    <x v="1"/>
    <x v="1"/>
  </r>
  <r>
    <x v="9769"/>
    <x v="4910"/>
    <x v="390"/>
    <x v="724"/>
    <x v="1"/>
    <s v="SC-20050"/>
    <s v="Sample Company A"/>
    <x v="2"/>
    <x v="0"/>
    <s v="Hialeah"/>
    <x v="2"/>
    <n v="33012"/>
    <x v="0"/>
    <s v="FUR-BO-10001619"/>
    <x v="0"/>
    <x v="0"/>
    <s v="O'Sullivan Cherrywood Estates Traditional Bookcase"/>
    <x v="6054"/>
    <n v="5"/>
    <n v="0.2"/>
    <n v="8.4979999999999762"/>
    <x v="0"/>
    <x v="0"/>
  </r>
  <r>
    <x v="9770"/>
    <x v="4910"/>
    <x v="390"/>
    <x v="724"/>
    <x v="1"/>
    <s v="SC-20050"/>
    <s v="Sample Company A"/>
    <x v="2"/>
    <x v="0"/>
    <s v="Hialeah"/>
    <x v="2"/>
    <n v="33012"/>
    <x v="0"/>
    <s v="OFF-PA-10001609"/>
    <x v="1"/>
    <x v="10"/>
    <s v="Tops Wirebound Message Log Books"/>
    <x v="3330"/>
    <n v="4"/>
    <n v="0.2"/>
    <n v="3.4215999999999993"/>
    <x v="0"/>
    <x v="0"/>
  </r>
  <r>
    <x v="9771"/>
    <x v="4910"/>
    <x v="390"/>
    <x v="724"/>
    <x v="1"/>
    <s v="SC-20050"/>
    <s v="Sample Company A"/>
    <x v="2"/>
    <x v="0"/>
    <s v="Hialeah"/>
    <x v="2"/>
    <n v="33012"/>
    <x v="0"/>
    <s v="OFF-AP-10002765"/>
    <x v="1"/>
    <x v="9"/>
    <s v="Fellowes Advanced Computer Series Surge Protectors"/>
    <x v="6055"/>
    <n v="2"/>
    <n v="0.2"/>
    <n v="4.2384000000000022"/>
    <x v="0"/>
    <x v="0"/>
  </r>
  <r>
    <x v="9772"/>
    <x v="4911"/>
    <x v="894"/>
    <x v="480"/>
    <x v="3"/>
    <s v="FM-14215"/>
    <s v="Filia McAdams"/>
    <x v="1"/>
    <x v="0"/>
    <s v="Philadelphia"/>
    <x v="9"/>
    <n v="19143"/>
    <x v="3"/>
    <s v="OFF-PA-10000167"/>
    <x v="1"/>
    <x v="10"/>
    <s v="Xerox 1925"/>
    <x v="3971"/>
    <n v="5"/>
    <n v="0.2"/>
    <n v="38.724999999999994"/>
    <x v="3"/>
    <x v="0"/>
  </r>
  <r>
    <x v="9773"/>
    <x v="4912"/>
    <x v="190"/>
    <x v="480"/>
    <x v="1"/>
    <s v="PF-19225"/>
    <s v="Phillip Flathmann"/>
    <x v="0"/>
    <x v="0"/>
    <s v="Atlanta"/>
    <x v="32"/>
    <n v="30318"/>
    <x v="0"/>
    <s v="TEC-PH-10004434"/>
    <x v="2"/>
    <x v="7"/>
    <s v="Cisco IP Phone 7961G VoIP phone - Dark gray"/>
    <x v="6056"/>
    <n v="1"/>
    <n v="0"/>
    <n v="39.425499999999985"/>
    <x v="0"/>
    <x v="0"/>
  </r>
  <r>
    <x v="9774"/>
    <x v="4913"/>
    <x v="711"/>
    <x v="753"/>
    <x v="1"/>
    <s v="LF-17185"/>
    <s v="Luke Foster"/>
    <x v="0"/>
    <x v="0"/>
    <s v="San Antonio"/>
    <x v="5"/>
    <n v="78207"/>
    <x v="2"/>
    <s v="OFF-BI-10004995"/>
    <x v="1"/>
    <x v="8"/>
    <s v="GBC DocuBind P400 Electric Binding System"/>
    <x v="6057"/>
    <n v="8"/>
    <n v="0.8"/>
    <n v="-3701.8928000000014"/>
    <x v="2"/>
    <x v="1"/>
  </r>
  <r>
    <x v="9775"/>
    <x v="4913"/>
    <x v="711"/>
    <x v="753"/>
    <x v="1"/>
    <s v="LF-17185"/>
    <s v="Luke Foster"/>
    <x v="0"/>
    <x v="0"/>
    <s v="San Antonio"/>
    <x v="5"/>
    <n v="78207"/>
    <x v="2"/>
    <s v="FUR-FU-10004666"/>
    <x v="0"/>
    <x v="5"/>
    <s v="DAX Clear Channel Poster Frame"/>
    <x v="3770"/>
    <n v="3"/>
    <n v="0.6"/>
    <n v="-10.060199999999998"/>
    <x v="2"/>
    <x v="1"/>
  </r>
  <r>
    <x v="9776"/>
    <x v="4913"/>
    <x v="711"/>
    <x v="753"/>
    <x v="1"/>
    <s v="LF-17185"/>
    <s v="Luke Foster"/>
    <x v="0"/>
    <x v="0"/>
    <s v="San Antonio"/>
    <x v="5"/>
    <n v="78207"/>
    <x v="2"/>
    <s v="OFF-BI-10001524"/>
    <x v="1"/>
    <x v="8"/>
    <s v="GBC Premium Transparent Covers with Diagonal Lined Pattern"/>
    <x v="6058"/>
    <n v="4"/>
    <n v="0.8"/>
    <n v="-26.854400000000012"/>
    <x v="2"/>
    <x v="1"/>
  </r>
  <r>
    <x v="9777"/>
    <x v="4913"/>
    <x v="711"/>
    <x v="753"/>
    <x v="1"/>
    <s v="LF-17185"/>
    <s v="Luke Foster"/>
    <x v="0"/>
    <x v="0"/>
    <s v="San Antonio"/>
    <x v="5"/>
    <n v="78207"/>
    <x v="2"/>
    <s v="TEC-AC-10002076"/>
    <x v="2"/>
    <x v="11"/>
    <s v="Microsoft Natural Keyboard Elite"/>
    <x v="6059"/>
    <n v="9"/>
    <n v="0.2"/>
    <n v="-26.946000000000012"/>
    <x v="2"/>
    <x v="1"/>
  </r>
  <r>
    <x v="9778"/>
    <x v="4913"/>
    <x v="711"/>
    <x v="753"/>
    <x v="1"/>
    <s v="LF-17185"/>
    <s v="Luke Foster"/>
    <x v="0"/>
    <x v="0"/>
    <s v="San Antonio"/>
    <x v="5"/>
    <n v="78207"/>
    <x v="2"/>
    <s v="OFF-BI-10001679"/>
    <x v="1"/>
    <x v="8"/>
    <s v="GBC Instant Index System for Binding Systems"/>
    <x v="6060"/>
    <n v="5"/>
    <n v="0.8"/>
    <n v="-13.32"/>
    <x v="2"/>
    <x v="1"/>
  </r>
  <r>
    <x v="9779"/>
    <x v="4913"/>
    <x v="711"/>
    <x v="753"/>
    <x v="1"/>
    <s v="LF-17185"/>
    <s v="Luke Foster"/>
    <x v="0"/>
    <x v="0"/>
    <s v="San Antonio"/>
    <x v="5"/>
    <n v="78207"/>
    <x v="2"/>
    <s v="OFF-AP-10003281"/>
    <x v="1"/>
    <x v="9"/>
    <s v="Acco 6 Outlet Guardian Standard Surge Suppressor"/>
    <x v="6061"/>
    <n v="2"/>
    <n v="0.8"/>
    <n v="-12.090000000000003"/>
    <x v="2"/>
    <x v="1"/>
  </r>
  <r>
    <x v="9780"/>
    <x v="4914"/>
    <x v="749"/>
    <x v="801"/>
    <x v="1"/>
    <s v="CL-12565"/>
    <s v="Clay Ludtke"/>
    <x v="0"/>
    <x v="0"/>
    <s v="Long Beach"/>
    <x v="15"/>
    <n v="11561"/>
    <x v="3"/>
    <s v="TEC-PH-10001944"/>
    <x v="2"/>
    <x v="7"/>
    <s v="Wi-Ex zBoost YX540 Cellular Phone Signal Booster"/>
    <x v="1907"/>
    <n v="3"/>
    <n v="0"/>
    <n v="131.35499999999996"/>
    <x v="3"/>
    <x v="0"/>
  </r>
  <r>
    <x v="9781"/>
    <x v="4914"/>
    <x v="749"/>
    <x v="801"/>
    <x v="1"/>
    <s v="CL-12565"/>
    <s v="Clay Ludtke"/>
    <x v="0"/>
    <x v="0"/>
    <s v="Long Beach"/>
    <x v="15"/>
    <n v="11561"/>
    <x v="3"/>
    <s v="OFF-BI-10004390"/>
    <x v="1"/>
    <x v="8"/>
    <s v="GBC DocuBind 200 Manual Binding Machine"/>
    <x v="1891"/>
    <n v="2"/>
    <n v="0.2"/>
    <n v="252.58799999999999"/>
    <x v="3"/>
    <x v="0"/>
  </r>
  <r>
    <x v="9782"/>
    <x v="4915"/>
    <x v="70"/>
    <x v="68"/>
    <x v="0"/>
    <s v="EM-13825"/>
    <s v="Elizabeth Moffitt"/>
    <x v="1"/>
    <x v="0"/>
    <s v="Paterson"/>
    <x v="30"/>
    <n v="7501"/>
    <x v="3"/>
    <s v="OFF-PA-10002120"/>
    <x v="1"/>
    <x v="10"/>
    <s v="Xerox 1889"/>
    <x v="4310"/>
    <n v="5"/>
    <n v="0"/>
    <n v="134.65199999999999"/>
    <x v="3"/>
    <x v="0"/>
  </r>
  <r>
    <x v="9783"/>
    <x v="4915"/>
    <x v="70"/>
    <x v="68"/>
    <x v="0"/>
    <s v="EM-13825"/>
    <s v="Elizabeth Moffitt"/>
    <x v="1"/>
    <x v="0"/>
    <s v="Paterson"/>
    <x v="30"/>
    <n v="7501"/>
    <x v="3"/>
    <s v="OFF-ST-10004340"/>
    <x v="1"/>
    <x v="4"/>
    <s v="Fellowes Mobile File Cart, Black"/>
    <x v="1028"/>
    <n v="1"/>
    <n v="0"/>
    <n v="16.788600000000002"/>
    <x v="3"/>
    <x v="0"/>
  </r>
  <r>
    <x v="9784"/>
    <x v="4915"/>
    <x v="70"/>
    <x v="68"/>
    <x v="0"/>
    <s v="EM-13825"/>
    <s v="Elizabeth Moffitt"/>
    <x v="1"/>
    <x v="0"/>
    <s v="Paterson"/>
    <x v="30"/>
    <n v="7501"/>
    <x v="3"/>
    <s v="FUR-FU-10001847"/>
    <x v="0"/>
    <x v="5"/>
    <s v="Eldon Image Series Black Desk Accessories"/>
    <x v="5768"/>
    <n v="2"/>
    <n v="0"/>
    <n v="2.9807999999999995"/>
    <x v="3"/>
    <x v="0"/>
  </r>
  <r>
    <x v="9785"/>
    <x v="4916"/>
    <x v="1229"/>
    <x v="1325"/>
    <x v="1"/>
    <s v="ME-17725"/>
    <s v="Max Engle"/>
    <x v="0"/>
    <x v="0"/>
    <s v="Louisville"/>
    <x v="0"/>
    <n v="40214"/>
    <x v="0"/>
    <s v="OFF-BI-10000962"/>
    <x v="1"/>
    <x v="8"/>
    <s v="Acco Flexible ACCOHIDE Square Ring Data Binder, Dark Blue, 11 1/2&quot; X 14&quot; 7/8&quot;"/>
    <x v="6062"/>
    <n v="3"/>
    <n v="0"/>
    <n v="23.916899999999998"/>
    <x v="0"/>
    <x v="0"/>
  </r>
  <r>
    <x v="9786"/>
    <x v="4917"/>
    <x v="1127"/>
    <x v="840"/>
    <x v="3"/>
    <s v="BG-11035"/>
    <s v="Barry Gonzalez"/>
    <x v="0"/>
    <x v="0"/>
    <s v="Hampton"/>
    <x v="17"/>
    <n v="23666"/>
    <x v="0"/>
    <s v="FUR-CH-10004754"/>
    <x v="0"/>
    <x v="1"/>
    <s v="Global Stack Chair with Arms, Black"/>
    <x v="6063"/>
    <n v="5"/>
    <n v="0"/>
    <n v="40.472999999999999"/>
    <x v="0"/>
    <x v="0"/>
  </r>
  <r>
    <x v="9787"/>
    <x v="4918"/>
    <x v="996"/>
    <x v="1300"/>
    <x v="1"/>
    <s v="CJ-12010"/>
    <s v="Caroline Jumper"/>
    <x v="0"/>
    <x v="0"/>
    <s v="Houston"/>
    <x v="5"/>
    <n v="77070"/>
    <x v="2"/>
    <s v="FUR-BO-10001811"/>
    <x v="0"/>
    <x v="0"/>
    <s v="Atlantic Metals Mobile 5-Shelf Bookcases, Custom Colors"/>
    <x v="6064"/>
    <n v="5"/>
    <n v="0.32"/>
    <n v="-30.098000000000127"/>
    <x v="2"/>
    <x v="0"/>
  </r>
  <r>
    <x v="9788"/>
    <x v="4918"/>
    <x v="996"/>
    <x v="1300"/>
    <x v="1"/>
    <s v="CJ-12010"/>
    <s v="Caroline Jumper"/>
    <x v="0"/>
    <x v="0"/>
    <s v="Houston"/>
    <x v="5"/>
    <n v="77070"/>
    <x v="2"/>
    <s v="FUR-CH-10004063"/>
    <x v="0"/>
    <x v="1"/>
    <s v="Global Deluxe High-Back Manager's Chair"/>
    <x v="121"/>
    <n v="3"/>
    <n v="0.3"/>
    <n v="-8.5794000000000779"/>
    <x v="2"/>
    <x v="0"/>
  </r>
  <r>
    <x v="9789"/>
    <x v="4918"/>
    <x v="996"/>
    <x v="1300"/>
    <x v="1"/>
    <s v="CJ-12010"/>
    <s v="Caroline Jumper"/>
    <x v="0"/>
    <x v="0"/>
    <s v="Houston"/>
    <x v="5"/>
    <n v="77070"/>
    <x v="2"/>
    <s v="TEC-AC-10004901"/>
    <x v="2"/>
    <x v="11"/>
    <s v="Kensington SlimBlade Notebook Wireless Mouse with Nano Receiver"/>
    <x v="3149"/>
    <n v="1"/>
    <n v="0.2"/>
    <n v="6.9985999999999997"/>
    <x v="2"/>
    <x v="0"/>
  </r>
  <r>
    <x v="9790"/>
    <x v="4918"/>
    <x v="996"/>
    <x v="1300"/>
    <x v="1"/>
    <s v="CJ-12010"/>
    <s v="Caroline Jumper"/>
    <x v="0"/>
    <x v="0"/>
    <s v="Houston"/>
    <x v="5"/>
    <n v="77070"/>
    <x v="2"/>
    <s v="FUR-CH-10001714"/>
    <x v="0"/>
    <x v="1"/>
    <s v="Global Leather &amp; Oak Executive Chair, Burgundy"/>
    <x v="6065"/>
    <n v="2"/>
    <n v="0.3"/>
    <n v="-66.391599999999983"/>
    <x v="2"/>
    <x v="0"/>
  </r>
  <r>
    <x v="9791"/>
    <x v="4919"/>
    <x v="371"/>
    <x v="1016"/>
    <x v="0"/>
    <s v="KH-16360"/>
    <s v="Katherine Hughes"/>
    <x v="0"/>
    <x v="0"/>
    <s v="Houston"/>
    <x v="5"/>
    <n v="77070"/>
    <x v="2"/>
    <s v="OFF-EN-10003134"/>
    <x v="1"/>
    <x v="12"/>
    <s v="Staple envelope"/>
    <x v="6066"/>
    <n v="6"/>
    <n v="0.2"/>
    <n v="21.024000000000001"/>
    <x v="2"/>
    <x v="0"/>
  </r>
  <r>
    <x v="9792"/>
    <x v="4919"/>
    <x v="371"/>
    <x v="1016"/>
    <x v="0"/>
    <s v="KH-16360"/>
    <s v="Katherine Hughes"/>
    <x v="0"/>
    <x v="0"/>
    <s v="Houston"/>
    <x v="5"/>
    <n v="77070"/>
    <x v="2"/>
    <s v="FUR-CH-10003396"/>
    <x v="0"/>
    <x v="1"/>
    <s v="Global Deluxe Steno Chair"/>
    <x v="961"/>
    <n v="2"/>
    <n v="0.3"/>
    <n v="-29.252400000000009"/>
    <x v="2"/>
    <x v="0"/>
  </r>
  <r>
    <x v="9793"/>
    <x v="4919"/>
    <x v="371"/>
    <x v="1016"/>
    <x v="0"/>
    <s v="KH-16360"/>
    <s v="Katherine Hughes"/>
    <x v="0"/>
    <x v="0"/>
    <s v="Houston"/>
    <x v="5"/>
    <n v="77070"/>
    <x v="2"/>
    <s v="OFF-PA-10001560"/>
    <x v="1"/>
    <x v="10"/>
    <s v="Adams Telephone Message Books, 5 1/4” x 11”"/>
    <x v="6067"/>
    <n v="1"/>
    <n v="0.2"/>
    <n v="1.6307999999999998"/>
    <x v="2"/>
    <x v="0"/>
  </r>
  <r>
    <x v="9794"/>
    <x v="4919"/>
    <x v="371"/>
    <x v="1016"/>
    <x v="0"/>
    <s v="KH-16360"/>
    <s v="Katherine Hughes"/>
    <x v="0"/>
    <x v="0"/>
    <s v="Houston"/>
    <x v="5"/>
    <n v="77070"/>
    <x v="2"/>
    <s v="OFF-BI-10000977"/>
    <x v="1"/>
    <x v="8"/>
    <s v="Ibico Plastic Spiral Binding Combs"/>
    <x v="6068"/>
    <n v="3"/>
    <n v="0.8"/>
    <n v="-31.00800000000001"/>
    <x v="2"/>
    <x v="0"/>
  </r>
  <r>
    <x v="9795"/>
    <x v="4920"/>
    <x v="206"/>
    <x v="528"/>
    <x v="1"/>
    <s v="SH-19975"/>
    <s v="Sally Hughsby"/>
    <x v="1"/>
    <x v="0"/>
    <s v="Chicago"/>
    <x v="10"/>
    <n v="60610"/>
    <x v="2"/>
    <s v="OFF-BI-10003429"/>
    <x v="1"/>
    <x v="8"/>
    <s v="Cardinal HOLDit! Binder Insert Strips,Extra Strips"/>
    <x v="6069"/>
    <n v="3"/>
    <n v="0.8"/>
    <n v="-5.8869000000000007"/>
    <x v="2"/>
    <x v="0"/>
  </r>
  <r>
    <x v="9796"/>
    <x v="4921"/>
    <x v="1026"/>
    <x v="1094"/>
    <x v="1"/>
    <s v="CS-12490"/>
    <s v="Cindy Schnelling"/>
    <x v="1"/>
    <x v="0"/>
    <s v="Toledo"/>
    <x v="24"/>
    <n v="43615"/>
    <x v="3"/>
    <s v="OFF-AR-10001374"/>
    <x v="1"/>
    <x v="6"/>
    <s v="BIC Brite Liner Highlighters, Chisel Tip"/>
    <x v="563"/>
    <n v="2"/>
    <n v="0.2"/>
    <n v="1.5551999999999992"/>
    <x v="3"/>
    <x v="0"/>
  </r>
  <r>
    <x v="9797"/>
    <x v="4921"/>
    <x v="1026"/>
    <x v="1094"/>
    <x v="1"/>
    <s v="CS-12490"/>
    <s v="Cindy Schnelling"/>
    <x v="1"/>
    <x v="0"/>
    <s v="Toledo"/>
    <x v="24"/>
    <n v="43615"/>
    <x v="3"/>
    <s v="TEC-PH-10004977"/>
    <x v="2"/>
    <x v="7"/>
    <s v="GE 30524EE4"/>
    <x v="6070"/>
    <n v="2"/>
    <n v="0.4"/>
    <n v="-43.117800000000045"/>
    <x v="3"/>
    <x v="0"/>
  </r>
  <r>
    <x v="9798"/>
    <x v="4921"/>
    <x v="1026"/>
    <x v="1094"/>
    <x v="1"/>
    <s v="CS-12490"/>
    <s v="Cindy Schnelling"/>
    <x v="1"/>
    <x v="0"/>
    <s v="Toledo"/>
    <x v="24"/>
    <n v="43615"/>
    <x v="3"/>
    <s v="TEC-PH-10000912"/>
    <x v="2"/>
    <x v="7"/>
    <s v="Anker 24W Portable Micro USB Car Charger"/>
    <x v="6071"/>
    <n v="4"/>
    <n v="0.4"/>
    <n v="2.6375999999999991"/>
    <x v="3"/>
    <x v="0"/>
  </r>
  <r>
    <x v="9799"/>
    <x v="4921"/>
    <x v="1026"/>
    <x v="1094"/>
    <x v="1"/>
    <s v="CS-12490"/>
    <s v="Cindy Schnelling"/>
    <x v="1"/>
    <x v="0"/>
    <s v="Toledo"/>
    <x v="24"/>
    <n v="43615"/>
    <x v="3"/>
    <s v="TEC-AC-10000487"/>
    <x v="2"/>
    <x v="11"/>
    <s v="SanDisk Cruzer 4 GB USB Flash Drive"/>
    <x v="6072"/>
    <n v="2"/>
    <n v="0.2"/>
    <n v="2.2065999999999999"/>
    <x v="3"/>
    <x v="0"/>
  </r>
  <r>
    <x v="9800"/>
    <x v="4921"/>
    <x v="1026"/>
    <x v="1094"/>
    <x v="1"/>
    <s v="CS-12490"/>
    <s v="Cindy Schnelling"/>
    <x v="1"/>
    <x v="0"/>
    <s v="Toledo"/>
    <x v="24"/>
    <n v="43615"/>
    <x v="3"/>
    <s v="TEC-PH-10002262"/>
    <x v="2"/>
    <x v="7"/>
    <s v="LG Electronics Tone+ HBS-730 Bluetooth Headset"/>
    <x v="6073"/>
    <n v="3"/>
    <n v="0.4"/>
    <n v="-21.423599999999993"/>
    <x v="3"/>
    <x v="0"/>
  </r>
  <r>
    <x v="9801"/>
    <x v="4922"/>
    <x v="365"/>
    <x v="299"/>
    <x v="1"/>
    <s v="JK-15730"/>
    <s v="Joe Kamberova"/>
    <x v="0"/>
    <x v="0"/>
    <s v="Lodi"/>
    <x v="1"/>
    <n v="95240"/>
    <x v="1"/>
    <s v="OFF-SU-10000898"/>
    <x v="1"/>
    <x v="14"/>
    <s v="Acme Hot Forged Carbon Steel Scissors with Nickel-Plated Handles, 3 7/8&quot; Cut, 8&quot;L"/>
    <x v="6074"/>
    <n v="7"/>
    <n v="0"/>
    <n v="28.216999999999992"/>
    <x v="1"/>
    <x v="0"/>
  </r>
  <r>
    <x v="9802"/>
    <x v="4923"/>
    <x v="1074"/>
    <x v="532"/>
    <x v="0"/>
    <s v="PJ-19015"/>
    <s v="Pauline Johnson"/>
    <x v="0"/>
    <x v="0"/>
    <s v="New York City"/>
    <x v="15"/>
    <n v="10024"/>
    <x v="3"/>
    <s v="OFF-BI-10004182"/>
    <x v="1"/>
    <x v="8"/>
    <s v="Economy Binders"/>
    <x v="5353"/>
    <n v="2"/>
    <n v="0.2"/>
    <n v="1.2064000000000001"/>
    <x v="3"/>
    <x v="0"/>
  </r>
  <r>
    <x v="9803"/>
    <x v="4923"/>
    <x v="1074"/>
    <x v="532"/>
    <x v="0"/>
    <s v="PJ-19015"/>
    <s v="Pauline Johnson"/>
    <x v="0"/>
    <x v="0"/>
    <s v="New York City"/>
    <x v="15"/>
    <n v="10024"/>
    <x v="3"/>
    <s v="TEC-PH-10002468"/>
    <x v="2"/>
    <x v="7"/>
    <s v="Plantronics CS 50-USB - headset - Convertible, Monaural"/>
    <x v="4472"/>
    <n v="1"/>
    <n v="0"/>
    <n v="36.717300000000009"/>
    <x v="3"/>
    <x v="0"/>
  </r>
  <r>
    <x v="9804"/>
    <x v="4923"/>
    <x v="1074"/>
    <x v="532"/>
    <x v="0"/>
    <s v="PJ-19015"/>
    <s v="Pauline Johnson"/>
    <x v="0"/>
    <x v="0"/>
    <s v="New York City"/>
    <x v="15"/>
    <n v="10024"/>
    <x v="3"/>
    <s v="FUR-FU-10002364"/>
    <x v="0"/>
    <x v="5"/>
    <s v="Eldon Expressions Wood Desk Accessories, Oak"/>
    <x v="1576"/>
    <n v="1"/>
    <n v="0"/>
    <n v="2.1401999999999992"/>
    <x v="3"/>
    <x v="0"/>
  </r>
  <r>
    <x v="9805"/>
    <x v="4924"/>
    <x v="147"/>
    <x v="936"/>
    <x v="1"/>
    <s v="AP-10720"/>
    <s v="Anne Pryor"/>
    <x v="2"/>
    <x v="0"/>
    <s v="Fort Lauderdale"/>
    <x v="2"/>
    <n v="33311"/>
    <x v="0"/>
    <s v="FUR-FU-10002878"/>
    <x v="0"/>
    <x v="5"/>
    <s v="Seth Thomas 14&quot; Day/Date Wall Clock"/>
    <x v="6075"/>
    <n v="2"/>
    <n v="0.2"/>
    <n v="9.6832000000000011"/>
    <x v="0"/>
    <x v="0"/>
  </r>
  <r>
    <x v="9806"/>
    <x v="4924"/>
    <x v="147"/>
    <x v="936"/>
    <x v="1"/>
    <s v="AP-10720"/>
    <s v="Anne Pryor"/>
    <x v="2"/>
    <x v="0"/>
    <s v="Fort Lauderdale"/>
    <x v="2"/>
    <n v="33311"/>
    <x v="0"/>
    <s v="OFF-BI-10004817"/>
    <x v="1"/>
    <x v="8"/>
    <s v="GBC Personal VeloBind Strips"/>
    <x v="6076"/>
    <n v="8"/>
    <n v="0.7"/>
    <n v="-21.084799999999994"/>
    <x v="0"/>
    <x v="0"/>
  </r>
  <r>
    <x v="9807"/>
    <x v="4925"/>
    <x v="944"/>
    <x v="608"/>
    <x v="0"/>
    <s v="JW-15955"/>
    <s v="Joni Wasserman"/>
    <x v="0"/>
    <x v="0"/>
    <s v="Raleigh"/>
    <x v="3"/>
    <n v="27604"/>
    <x v="0"/>
    <s v="FUR-CH-10001146"/>
    <x v="0"/>
    <x v="1"/>
    <s v="Global Value Mid-Back Manager's Chair, Gray"/>
    <x v="968"/>
    <n v="4"/>
    <n v="0.2"/>
    <n v="12.177999999999983"/>
    <x v="0"/>
    <x v="0"/>
  </r>
  <r>
    <x v="9808"/>
    <x v="4926"/>
    <x v="246"/>
    <x v="239"/>
    <x v="1"/>
    <s v="PT-19090"/>
    <s v="Pete Takahito"/>
    <x v="0"/>
    <x v="0"/>
    <s v="Chicago"/>
    <x v="10"/>
    <n v="60623"/>
    <x v="2"/>
    <s v="OFF-BI-10001116"/>
    <x v="1"/>
    <x v="8"/>
    <s v="Wilson Jones 1&quot; Hanging DublLock Ring Binders"/>
    <x v="6077"/>
    <n v="2"/>
    <n v="0.8"/>
    <n v="-3.3792"/>
    <x v="2"/>
    <x v="0"/>
  </r>
  <r>
    <x v="9809"/>
    <x v="4927"/>
    <x v="845"/>
    <x v="193"/>
    <x v="0"/>
    <s v="TB-21595"/>
    <s v="Troy Blackwell"/>
    <x v="0"/>
    <x v="0"/>
    <s v="Portland"/>
    <x v="21"/>
    <n v="97206"/>
    <x v="1"/>
    <s v="OFF-PA-10000304"/>
    <x v="1"/>
    <x v="10"/>
    <s v="Xerox 1995"/>
    <x v="233"/>
    <n v="5"/>
    <n v="0.2"/>
    <n v="9.0719999999999992"/>
    <x v="1"/>
    <x v="0"/>
  </r>
  <r>
    <x v="9810"/>
    <x v="4927"/>
    <x v="845"/>
    <x v="193"/>
    <x v="0"/>
    <s v="TB-21595"/>
    <s v="Troy Blackwell"/>
    <x v="0"/>
    <x v="0"/>
    <s v="Portland"/>
    <x v="21"/>
    <n v="97206"/>
    <x v="1"/>
    <s v="OFF-AR-10002240"/>
    <x v="1"/>
    <x v="6"/>
    <s v="Panasonic KP-150 Electric Pencil Sharpener"/>
    <x v="6078"/>
    <n v="4"/>
    <n v="0.2"/>
    <n v="9.0575999999999972"/>
    <x v="1"/>
    <x v="0"/>
  </r>
  <r>
    <x v="9811"/>
    <x v="4928"/>
    <x v="581"/>
    <x v="724"/>
    <x v="2"/>
    <s v="CB-12025"/>
    <s v="Cassandra Brandow"/>
    <x v="0"/>
    <x v="0"/>
    <s v="East Orange"/>
    <x v="30"/>
    <n v="7017"/>
    <x v="3"/>
    <s v="OFF-PA-10001246"/>
    <x v="1"/>
    <x v="10"/>
    <s v="Xerox 215"/>
    <x v="243"/>
    <n v="4"/>
    <n v="0"/>
    <n v="12.441600000000001"/>
    <x v="3"/>
    <x v="0"/>
  </r>
  <r>
    <x v="9812"/>
    <x v="4928"/>
    <x v="581"/>
    <x v="724"/>
    <x v="2"/>
    <s v="CB-12025"/>
    <s v="Cassandra Brandow"/>
    <x v="0"/>
    <x v="0"/>
    <s v="East Orange"/>
    <x v="30"/>
    <n v="7017"/>
    <x v="3"/>
    <s v="OFF-AR-10000658"/>
    <x v="1"/>
    <x v="6"/>
    <s v="Newell 324"/>
    <x v="1637"/>
    <n v="3"/>
    <n v="0"/>
    <n v="9.702"/>
    <x v="3"/>
    <x v="0"/>
  </r>
  <r>
    <x v="9813"/>
    <x v="4928"/>
    <x v="581"/>
    <x v="724"/>
    <x v="2"/>
    <s v="CB-12025"/>
    <s v="Cassandra Brandow"/>
    <x v="0"/>
    <x v="0"/>
    <s v="East Orange"/>
    <x v="30"/>
    <n v="7017"/>
    <x v="3"/>
    <s v="OFF-PA-10000100"/>
    <x v="1"/>
    <x v="10"/>
    <s v="Xerox 1945"/>
    <x v="2929"/>
    <n v="5"/>
    <n v="0"/>
    <n v="100.4255"/>
    <x v="3"/>
    <x v="0"/>
  </r>
  <r>
    <x v="9814"/>
    <x v="4928"/>
    <x v="581"/>
    <x v="724"/>
    <x v="2"/>
    <s v="CB-12025"/>
    <s v="Cassandra Brandow"/>
    <x v="0"/>
    <x v="0"/>
    <s v="East Orange"/>
    <x v="30"/>
    <n v="7017"/>
    <x v="3"/>
    <s v="OFF-BI-10004233"/>
    <x v="1"/>
    <x v="8"/>
    <s v="GBC Pre-Punched Binding Paper, Plastic, White, 8-1/2&quot; x 11&quot;"/>
    <x v="6079"/>
    <n v="5"/>
    <n v="0"/>
    <n v="38.376000000000005"/>
    <x v="3"/>
    <x v="0"/>
  </r>
  <r>
    <x v="9815"/>
    <x v="4929"/>
    <x v="1212"/>
    <x v="888"/>
    <x v="1"/>
    <s v="AG-10495"/>
    <s v="Andrew Gjertsen"/>
    <x v="1"/>
    <x v="0"/>
    <s v="Saint Petersburg"/>
    <x v="2"/>
    <n v="33710"/>
    <x v="0"/>
    <s v="OFF-PA-10002581"/>
    <x v="1"/>
    <x v="10"/>
    <s v="Xerox 1951"/>
    <x v="4259"/>
    <n v="7"/>
    <n v="0.2"/>
    <n v="54.214999999999982"/>
    <x v="0"/>
    <x v="0"/>
  </r>
  <r>
    <x v="9816"/>
    <x v="4929"/>
    <x v="1212"/>
    <x v="888"/>
    <x v="1"/>
    <s v="AG-10495"/>
    <s v="Andrew Gjertsen"/>
    <x v="1"/>
    <x v="0"/>
    <s v="Saint Petersburg"/>
    <x v="2"/>
    <n v="33710"/>
    <x v="0"/>
    <s v="OFF-ST-10000046"/>
    <x v="1"/>
    <x v="4"/>
    <s v="Fellowes Super Stor/Drawer Files"/>
    <x v="6080"/>
    <n v="4"/>
    <n v="0.2"/>
    <n v="-6.4619999999999891"/>
    <x v="0"/>
    <x v="0"/>
  </r>
  <r>
    <x v="9817"/>
    <x v="4929"/>
    <x v="1212"/>
    <x v="888"/>
    <x v="1"/>
    <s v="AG-10495"/>
    <s v="Andrew Gjertsen"/>
    <x v="1"/>
    <x v="0"/>
    <s v="Saint Petersburg"/>
    <x v="2"/>
    <n v="33710"/>
    <x v="0"/>
    <s v="FUR-FU-10001185"/>
    <x v="0"/>
    <x v="5"/>
    <s v="Advantus Employee of the Month Certificate Frame, 11 x 13-1/2"/>
    <x v="6081"/>
    <n v="7"/>
    <n v="0.2"/>
    <n v="45.467100000000009"/>
    <x v="0"/>
    <x v="0"/>
  </r>
  <r>
    <x v="9818"/>
    <x v="4929"/>
    <x v="1212"/>
    <x v="888"/>
    <x v="1"/>
    <s v="AG-10495"/>
    <s v="Andrew Gjertsen"/>
    <x v="1"/>
    <x v="0"/>
    <s v="Saint Petersburg"/>
    <x v="2"/>
    <n v="33710"/>
    <x v="0"/>
    <s v="OFF-AR-10003856"/>
    <x v="1"/>
    <x v="6"/>
    <s v="Newell 344"/>
    <x v="3079"/>
    <n v="2"/>
    <n v="0.2"/>
    <n v="0.3335999999999999"/>
    <x v="0"/>
    <x v="0"/>
  </r>
  <r>
    <x v="9819"/>
    <x v="4929"/>
    <x v="1212"/>
    <x v="888"/>
    <x v="1"/>
    <s v="AG-10495"/>
    <s v="Andrew Gjertsen"/>
    <x v="1"/>
    <x v="0"/>
    <s v="Saint Petersburg"/>
    <x v="2"/>
    <n v="33710"/>
    <x v="0"/>
    <s v="OFF-LA-10001982"/>
    <x v="1"/>
    <x v="2"/>
    <s v="Smead Alpha-Z Color-Coded Name Labels First Letter Starter Set"/>
    <x v="6082"/>
    <n v="3"/>
    <n v="0.2"/>
    <n v="3.1499999999999995"/>
    <x v="0"/>
    <x v="0"/>
  </r>
  <r>
    <x v="9820"/>
    <x v="4929"/>
    <x v="1212"/>
    <x v="888"/>
    <x v="1"/>
    <s v="AG-10495"/>
    <s v="Andrew Gjertsen"/>
    <x v="1"/>
    <x v="0"/>
    <s v="Saint Petersburg"/>
    <x v="2"/>
    <n v="33710"/>
    <x v="0"/>
    <s v="OFF-PA-10001215"/>
    <x v="1"/>
    <x v="10"/>
    <s v="Xerox 1963"/>
    <x v="3085"/>
    <n v="10"/>
    <n v="0.2"/>
    <n v="13.199999999999998"/>
    <x v="0"/>
    <x v="0"/>
  </r>
  <r>
    <x v="9821"/>
    <x v="4929"/>
    <x v="1212"/>
    <x v="888"/>
    <x v="1"/>
    <s v="AG-10495"/>
    <s v="Andrew Gjertsen"/>
    <x v="1"/>
    <x v="0"/>
    <s v="Saint Petersburg"/>
    <x v="2"/>
    <n v="33710"/>
    <x v="0"/>
    <s v="OFF-BI-10002429"/>
    <x v="1"/>
    <x v="8"/>
    <s v="Premier Elliptical Ring Binder, Black"/>
    <x v="3594"/>
    <n v="2"/>
    <n v="0.7"/>
    <n v="-13.393599999999999"/>
    <x v="0"/>
    <x v="0"/>
  </r>
  <r>
    <x v="9822"/>
    <x v="4930"/>
    <x v="860"/>
    <x v="1326"/>
    <x v="1"/>
    <s v="BD-11605"/>
    <s v="Brian Dahlen"/>
    <x v="0"/>
    <x v="0"/>
    <s v="San Francisco"/>
    <x v="1"/>
    <n v="94122"/>
    <x v="1"/>
    <s v="OFF-AP-10003287"/>
    <x v="1"/>
    <x v="9"/>
    <s v="Tripp Lite TLP810NET Broadband Surge for Modem/Fax"/>
    <x v="6083"/>
    <n v="3"/>
    <n v="0"/>
    <n v="42.814799999999998"/>
    <x v="1"/>
    <x v="1"/>
  </r>
  <r>
    <x v="9823"/>
    <x v="4930"/>
    <x v="860"/>
    <x v="1326"/>
    <x v="1"/>
    <s v="BD-11605"/>
    <s v="Brian Dahlen"/>
    <x v="0"/>
    <x v="0"/>
    <s v="San Francisco"/>
    <x v="1"/>
    <n v="94122"/>
    <x v="1"/>
    <s v="OFF-PA-10000167"/>
    <x v="1"/>
    <x v="10"/>
    <s v="Xerox 1925"/>
    <x v="1663"/>
    <n v="3"/>
    <n v="0"/>
    <n v="41.822999999999993"/>
    <x v="1"/>
    <x v="1"/>
  </r>
  <r>
    <x v="9824"/>
    <x v="4930"/>
    <x v="860"/>
    <x v="1326"/>
    <x v="1"/>
    <s v="BD-11605"/>
    <s v="Brian Dahlen"/>
    <x v="0"/>
    <x v="0"/>
    <s v="San Francisco"/>
    <x v="1"/>
    <n v="94122"/>
    <x v="1"/>
    <s v="OFF-BI-10002309"/>
    <x v="1"/>
    <x v="8"/>
    <s v="Avery Heavy-Duty EZD  Binder With Locking Rings"/>
    <x v="329"/>
    <n v="4"/>
    <n v="0.2"/>
    <n v="6.2495999999999992"/>
    <x v="1"/>
    <x v="1"/>
  </r>
  <r>
    <x v="9825"/>
    <x v="4930"/>
    <x v="860"/>
    <x v="1326"/>
    <x v="1"/>
    <s v="BD-11605"/>
    <s v="Brian Dahlen"/>
    <x v="0"/>
    <x v="0"/>
    <s v="San Francisco"/>
    <x v="1"/>
    <n v="94122"/>
    <x v="1"/>
    <s v="OFF-BI-10003638"/>
    <x v="1"/>
    <x v="8"/>
    <s v="GBC Durable Plastic Covers"/>
    <x v="6084"/>
    <n v="3"/>
    <n v="0.2"/>
    <n v="15.092999999999998"/>
    <x v="1"/>
    <x v="1"/>
  </r>
  <r>
    <x v="9826"/>
    <x v="4930"/>
    <x v="860"/>
    <x v="1326"/>
    <x v="1"/>
    <s v="BD-11605"/>
    <s v="Brian Dahlen"/>
    <x v="0"/>
    <x v="0"/>
    <s v="San Francisco"/>
    <x v="1"/>
    <n v="94122"/>
    <x v="1"/>
    <s v="FUR-CH-10003833"/>
    <x v="0"/>
    <x v="1"/>
    <s v="Novimex Fabric Task Chair"/>
    <x v="2468"/>
    <n v="4"/>
    <n v="0.2"/>
    <n v="-12.196000000000005"/>
    <x v="1"/>
    <x v="1"/>
  </r>
  <r>
    <x v="9827"/>
    <x v="4931"/>
    <x v="249"/>
    <x v="356"/>
    <x v="1"/>
    <s v="JS-15685"/>
    <s v="Jim Sink"/>
    <x v="1"/>
    <x v="0"/>
    <s v="New York City"/>
    <x v="15"/>
    <n v="10035"/>
    <x v="3"/>
    <s v="OFF-ST-10001511"/>
    <x v="1"/>
    <x v="4"/>
    <s v="Space Solutions Commercial Steel Shelving"/>
    <x v="2396"/>
    <n v="2"/>
    <n v="0"/>
    <n v="6.4649999999999892"/>
    <x v="3"/>
    <x v="0"/>
  </r>
  <r>
    <x v="9828"/>
    <x v="4931"/>
    <x v="249"/>
    <x v="356"/>
    <x v="1"/>
    <s v="JS-15685"/>
    <s v="Jim Sink"/>
    <x v="1"/>
    <x v="0"/>
    <s v="New York City"/>
    <x v="15"/>
    <n v="10035"/>
    <x v="3"/>
    <s v="OFF-BI-10004728"/>
    <x v="1"/>
    <x v="8"/>
    <s v="Wilson Jones Turn Tabs Binder Tool for Ring Binders"/>
    <x v="5668"/>
    <n v="3"/>
    <n v="0.2"/>
    <n v="3.7595999999999998"/>
    <x v="3"/>
    <x v="0"/>
  </r>
  <r>
    <x v="9829"/>
    <x v="4932"/>
    <x v="11"/>
    <x v="989"/>
    <x v="1"/>
    <s v="NF-18385"/>
    <s v="Natalie Fritzler"/>
    <x v="0"/>
    <x v="0"/>
    <s v="Charlotte"/>
    <x v="3"/>
    <n v="28205"/>
    <x v="0"/>
    <s v="FUR-CH-10004218"/>
    <x v="0"/>
    <x v="1"/>
    <s v="Global Fabric Manager's Chair, Dark Gray"/>
    <x v="2516"/>
    <n v="3"/>
    <n v="0.2"/>
    <n v="15.147000000000006"/>
    <x v="0"/>
    <x v="0"/>
  </r>
  <r>
    <x v="9830"/>
    <x v="4933"/>
    <x v="757"/>
    <x v="574"/>
    <x v="0"/>
    <s v="SC-20305"/>
    <s v="Sean Christensen"/>
    <x v="0"/>
    <x v="0"/>
    <s v="Beaumont"/>
    <x v="5"/>
    <n v="77705"/>
    <x v="2"/>
    <s v="TEC-AC-10004171"/>
    <x v="2"/>
    <x v="11"/>
    <s v="Razer Kraken 7.1 Surround Sound Over Ear USB Gaming Headset"/>
    <x v="1895"/>
    <n v="4"/>
    <n v="0.2"/>
    <n v="95.990400000000008"/>
    <x v="2"/>
    <x v="0"/>
  </r>
  <r>
    <x v="9831"/>
    <x v="4933"/>
    <x v="757"/>
    <x v="574"/>
    <x v="0"/>
    <s v="SC-20305"/>
    <s v="Sean Christensen"/>
    <x v="0"/>
    <x v="0"/>
    <s v="Beaumont"/>
    <x v="5"/>
    <n v="77705"/>
    <x v="2"/>
    <s v="FUR-FU-10001706"/>
    <x v="0"/>
    <x v="5"/>
    <s v="Longer-Life Soft White Bulbs"/>
    <x v="6085"/>
    <n v="7"/>
    <n v="0.6"/>
    <n v="-2.5872000000000011"/>
    <x v="2"/>
    <x v="0"/>
  </r>
  <r>
    <x v="9832"/>
    <x v="4934"/>
    <x v="598"/>
    <x v="707"/>
    <x v="0"/>
    <s v="GA-14515"/>
    <s v="George Ashbrook"/>
    <x v="0"/>
    <x v="0"/>
    <s v="Dallas"/>
    <x v="5"/>
    <n v="75220"/>
    <x v="2"/>
    <s v="OFF-PA-10001526"/>
    <x v="1"/>
    <x v="10"/>
    <s v="Xerox 1949"/>
    <x v="2217"/>
    <n v="1"/>
    <n v="0.2"/>
    <n v="1.4442000000000004"/>
    <x v="2"/>
    <x v="0"/>
  </r>
  <r>
    <x v="9833"/>
    <x v="4935"/>
    <x v="32"/>
    <x v="184"/>
    <x v="1"/>
    <s v="CY-12745"/>
    <s v="Craig Yedwab"/>
    <x v="1"/>
    <x v="0"/>
    <s v="Springfield"/>
    <x v="24"/>
    <n v="45503"/>
    <x v="3"/>
    <s v="TEC-AC-10002001"/>
    <x v="2"/>
    <x v="11"/>
    <s v="Logitech Wireless Gaming Headset G930"/>
    <x v="6086"/>
    <n v="7"/>
    <n v="0.2"/>
    <n v="190.38810000000001"/>
    <x v="3"/>
    <x v="0"/>
  </r>
  <r>
    <x v="9834"/>
    <x v="4936"/>
    <x v="1155"/>
    <x v="1107"/>
    <x v="2"/>
    <s v="WB-21850"/>
    <s v="William Brown"/>
    <x v="0"/>
    <x v="0"/>
    <s v="La Porte"/>
    <x v="5"/>
    <n v="77571"/>
    <x v="2"/>
    <s v="FUR-FU-10004963"/>
    <x v="0"/>
    <x v="5"/>
    <s v="Eldon 400 Class Desk Accessories, Black Carbon"/>
    <x v="6087"/>
    <n v="4"/>
    <n v="0.6"/>
    <n v="-6.2999999999999972"/>
    <x v="2"/>
    <x v="0"/>
  </r>
  <r>
    <x v="9835"/>
    <x v="4936"/>
    <x v="1155"/>
    <x v="1107"/>
    <x v="2"/>
    <s v="WB-21850"/>
    <s v="William Brown"/>
    <x v="0"/>
    <x v="0"/>
    <s v="La Porte"/>
    <x v="5"/>
    <n v="77571"/>
    <x v="2"/>
    <s v="OFF-BI-10001597"/>
    <x v="1"/>
    <x v="8"/>
    <s v="Wilson Jones Ledger-Size, Piano-Hinge Binder, 2&quot;, Blue"/>
    <x v="6088"/>
    <n v="2"/>
    <n v="0.8"/>
    <n v="-26.227200000000003"/>
    <x v="2"/>
    <x v="0"/>
  </r>
  <r>
    <x v="9836"/>
    <x v="4937"/>
    <x v="477"/>
    <x v="152"/>
    <x v="1"/>
    <s v="DL-12865"/>
    <s v="Dan Lawera"/>
    <x v="0"/>
    <x v="0"/>
    <s v="Long Beach"/>
    <x v="1"/>
    <n v="90805"/>
    <x v="1"/>
    <s v="OFF-PA-10000141"/>
    <x v="1"/>
    <x v="10"/>
    <s v="Ampad Evidence Wirebond Steno Books, 6&quot; x 9&quot;"/>
    <x v="2943"/>
    <n v="5"/>
    <n v="0"/>
    <n v="5.1229999999999993"/>
    <x v="1"/>
    <x v="0"/>
  </r>
  <r>
    <x v="9837"/>
    <x v="4937"/>
    <x v="477"/>
    <x v="152"/>
    <x v="1"/>
    <s v="DL-12865"/>
    <s v="Dan Lawera"/>
    <x v="0"/>
    <x v="0"/>
    <s v="Long Beach"/>
    <x v="1"/>
    <n v="90805"/>
    <x v="1"/>
    <s v="OFF-LA-10003923"/>
    <x v="1"/>
    <x v="2"/>
    <s v="Alphabetical Labels for Top Tab Filing"/>
    <x v="461"/>
    <n v="2"/>
    <n v="0"/>
    <n v="14.8"/>
    <x v="1"/>
    <x v="0"/>
  </r>
  <r>
    <x v="9838"/>
    <x v="4937"/>
    <x v="477"/>
    <x v="152"/>
    <x v="1"/>
    <s v="DL-12865"/>
    <s v="Dan Lawera"/>
    <x v="0"/>
    <x v="0"/>
    <s v="Long Beach"/>
    <x v="1"/>
    <n v="90805"/>
    <x v="1"/>
    <s v="OFF-LA-10001771"/>
    <x v="1"/>
    <x v="2"/>
    <s v="Avery 513"/>
    <x v="1393"/>
    <n v="1"/>
    <n v="0"/>
    <n v="2.2907999999999999"/>
    <x v="1"/>
    <x v="0"/>
  </r>
  <r>
    <x v="9839"/>
    <x v="4937"/>
    <x v="477"/>
    <x v="152"/>
    <x v="1"/>
    <s v="DL-12865"/>
    <s v="Dan Lawera"/>
    <x v="0"/>
    <x v="0"/>
    <s v="Long Beach"/>
    <x v="1"/>
    <n v="90805"/>
    <x v="1"/>
    <s v="TEC-CO-10001943"/>
    <x v="2"/>
    <x v="16"/>
    <s v="Canon PC-428 Personal Copier"/>
    <x v="5478"/>
    <n v="3"/>
    <n v="0.2"/>
    <n v="161.99189999999999"/>
    <x v="1"/>
    <x v="0"/>
  </r>
  <r>
    <x v="9840"/>
    <x v="4937"/>
    <x v="477"/>
    <x v="152"/>
    <x v="1"/>
    <s v="DL-12865"/>
    <s v="Dan Lawera"/>
    <x v="0"/>
    <x v="0"/>
    <s v="Long Beach"/>
    <x v="1"/>
    <n v="90805"/>
    <x v="1"/>
    <s v="TEC-PH-10003356"/>
    <x v="2"/>
    <x v="7"/>
    <s v="SmartStand Mobile Device Holder, Assorted Colors"/>
    <x v="6089"/>
    <n v="8"/>
    <n v="0.2"/>
    <n v="4.4736000000000011"/>
    <x v="1"/>
    <x v="0"/>
  </r>
  <r>
    <x v="9841"/>
    <x v="4937"/>
    <x v="477"/>
    <x v="152"/>
    <x v="1"/>
    <s v="DL-12865"/>
    <s v="Dan Lawera"/>
    <x v="0"/>
    <x v="0"/>
    <s v="Long Beach"/>
    <x v="1"/>
    <n v="90805"/>
    <x v="1"/>
    <s v="OFF-AR-10002255"/>
    <x v="1"/>
    <x v="6"/>
    <s v="Newell 346"/>
    <x v="1784"/>
    <n v="2"/>
    <n v="0"/>
    <n v="1.6703999999999999"/>
    <x v="1"/>
    <x v="0"/>
  </r>
  <r>
    <x v="9842"/>
    <x v="4937"/>
    <x v="477"/>
    <x v="152"/>
    <x v="1"/>
    <s v="DL-12865"/>
    <s v="Dan Lawera"/>
    <x v="0"/>
    <x v="0"/>
    <s v="Long Beach"/>
    <x v="1"/>
    <n v="90805"/>
    <x v="1"/>
    <s v="FUR-CH-10000665"/>
    <x v="0"/>
    <x v="1"/>
    <s v="Global Airflow Leather Mesh Back Chair, Black"/>
    <x v="5019"/>
    <n v="4"/>
    <n v="0.2"/>
    <n v="60.391999999999939"/>
    <x v="1"/>
    <x v="0"/>
  </r>
  <r>
    <x v="9843"/>
    <x v="4938"/>
    <x v="561"/>
    <x v="104"/>
    <x v="2"/>
    <s v="RE-19450"/>
    <s v="Richard Eichhorn"/>
    <x v="0"/>
    <x v="0"/>
    <s v="Decatur"/>
    <x v="10"/>
    <n v="62521"/>
    <x v="2"/>
    <s v="OFF-LA-10001771"/>
    <x v="1"/>
    <x v="2"/>
    <s v="Avery 513"/>
    <x v="801"/>
    <n v="4"/>
    <n v="0.2"/>
    <n v="5.1791999999999998"/>
    <x v="2"/>
    <x v="0"/>
  </r>
  <r>
    <x v="9844"/>
    <x v="4938"/>
    <x v="561"/>
    <x v="104"/>
    <x v="2"/>
    <s v="RE-19450"/>
    <s v="Richard Eichhorn"/>
    <x v="0"/>
    <x v="0"/>
    <s v="Decatur"/>
    <x v="10"/>
    <n v="62521"/>
    <x v="2"/>
    <s v="FUR-FU-10001475"/>
    <x v="0"/>
    <x v="5"/>
    <s v="Contract Clock, 14&quot;, Brown"/>
    <x v="6090"/>
    <n v="7"/>
    <n v="0.6"/>
    <n v="-40.003599999999999"/>
    <x v="2"/>
    <x v="0"/>
  </r>
  <r>
    <x v="9845"/>
    <x v="4938"/>
    <x v="561"/>
    <x v="104"/>
    <x v="2"/>
    <s v="RE-19450"/>
    <s v="Richard Eichhorn"/>
    <x v="0"/>
    <x v="0"/>
    <s v="Decatur"/>
    <x v="10"/>
    <n v="62521"/>
    <x v="2"/>
    <s v="OFF-ST-10000877"/>
    <x v="1"/>
    <x v="4"/>
    <s v="Recycled Steel Personal File for Standard File Folders"/>
    <x v="6091"/>
    <n v="3"/>
    <n v="0.2"/>
    <n v="9.9521999999999977"/>
    <x v="2"/>
    <x v="0"/>
  </r>
  <r>
    <x v="9846"/>
    <x v="4939"/>
    <x v="264"/>
    <x v="842"/>
    <x v="0"/>
    <s v="MH-17290"/>
    <s v="Marc Harrigan"/>
    <x v="2"/>
    <x v="0"/>
    <s v="Los Angeles"/>
    <x v="1"/>
    <n v="90008"/>
    <x v="1"/>
    <s v="OFF-AP-10001492"/>
    <x v="1"/>
    <x v="9"/>
    <s v="Acco Six-Outlet Power Strip, 4' Cord Length"/>
    <x v="2526"/>
    <n v="5"/>
    <n v="0"/>
    <n v="11.206"/>
    <x v="1"/>
    <x v="1"/>
  </r>
  <r>
    <x v="9847"/>
    <x v="4939"/>
    <x v="264"/>
    <x v="842"/>
    <x v="0"/>
    <s v="MH-17290"/>
    <s v="Marc Harrigan"/>
    <x v="2"/>
    <x v="0"/>
    <s v="Los Angeles"/>
    <x v="1"/>
    <n v="90008"/>
    <x v="1"/>
    <s v="FUR-FU-10004188"/>
    <x v="0"/>
    <x v="5"/>
    <s v="Luxo Professional Combination Clamp-On Lamps"/>
    <x v="6092"/>
    <n v="5"/>
    <n v="0"/>
    <n v="132.99"/>
    <x v="1"/>
    <x v="1"/>
  </r>
  <r>
    <x v="9848"/>
    <x v="4939"/>
    <x v="264"/>
    <x v="842"/>
    <x v="0"/>
    <s v="MH-17290"/>
    <s v="Marc Harrigan"/>
    <x v="2"/>
    <x v="0"/>
    <s v="Los Angeles"/>
    <x v="1"/>
    <n v="90008"/>
    <x v="1"/>
    <s v="OFF-BI-10004330"/>
    <x v="1"/>
    <x v="8"/>
    <s v="GBC Velobind Prepunched Cover Sets, Regency Series"/>
    <x v="5442"/>
    <n v="5"/>
    <n v="0.2"/>
    <n v="46.224999999999987"/>
    <x v="1"/>
    <x v="1"/>
  </r>
  <r>
    <x v="9849"/>
    <x v="4940"/>
    <x v="791"/>
    <x v="1220"/>
    <x v="1"/>
    <s v="EH-13765"/>
    <s v="Edward Hooks"/>
    <x v="1"/>
    <x v="0"/>
    <s v="Lodi"/>
    <x v="1"/>
    <n v="95240"/>
    <x v="1"/>
    <s v="OFF-AR-10002987"/>
    <x v="1"/>
    <x v="6"/>
    <s v="Prismacolor Color Pencil Set"/>
    <x v="2010"/>
    <n v="2"/>
    <n v="0"/>
    <n v="16.268800000000002"/>
    <x v="1"/>
    <x v="0"/>
  </r>
  <r>
    <x v="9850"/>
    <x v="4941"/>
    <x v="440"/>
    <x v="1238"/>
    <x v="1"/>
    <s v="EH-13765"/>
    <s v="Edward Hooks"/>
    <x v="1"/>
    <x v="0"/>
    <s v="New York City"/>
    <x v="15"/>
    <n v="10009"/>
    <x v="3"/>
    <s v="FUR-FU-10000732"/>
    <x v="0"/>
    <x v="5"/>
    <s v="Eldon 200 Class Desk Accessories"/>
    <x v="2391"/>
    <n v="2"/>
    <n v="0"/>
    <n v="4.0191999999999997"/>
    <x v="3"/>
    <x v="0"/>
  </r>
  <r>
    <x v="9851"/>
    <x v="4941"/>
    <x v="440"/>
    <x v="1238"/>
    <x v="1"/>
    <s v="EH-13765"/>
    <s v="Edward Hooks"/>
    <x v="1"/>
    <x v="0"/>
    <s v="New York City"/>
    <x v="15"/>
    <n v="10009"/>
    <x v="3"/>
    <s v="OFF-BI-10001670"/>
    <x v="1"/>
    <x v="8"/>
    <s v="Vinyl Sectional Post Binders"/>
    <x v="3476"/>
    <n v="3"/>
    <n v="0.2"/>
    <n v="33.93"/>
    <x v="3"/>
    <x v="0"/>
  </r>
  <r>
    <x v="9852"/>
    <x v="4941"/>
    <x v="440"/>
    <x v="1238"/>
    <x v="1"/>
    <s v="EH-13765"/>
    <s v="Edward Hooks"/>
    <x v="1"/>
    <x v="0"/>
    <s v="New York City"/>
    <x v="15"/>
    <n v="10009"/>
    <x v="3"/>
    <s v="OFF-PA-10000533"/>
    <x v="1"/>
    <x v="10"/>
    <s v="Southworth Parchment Paper &amp; Envelopes"/>
    <x v="1733"/>
    <n v="2"/>
    <n v="0"/>
    <n v="6.0167999999999999"/>
    <x v="3"/>
    <x v="0"/>
  </r>
  <r>
    <x v="9853"/>
    <x v="4941"/>
    <x v="440"/>
    <x v="1238"/>
    <x v="1"/>
    <s v="EH-13765"/>
    <s v="Edward Hooks"/>
    <x v="1"/>
    <x v="0"/>
    <s v="New York City"/>
    <x v="15"/>
    <n v="10009"/>
    <x v="3"/>
    <s v="FUR-FU-10002253"/>
    <x v="0"/>
    <x v="5"/>
    <s v="Howard Miller 13&quot; Diameter Pewter Finish Round Wall Clock"/>
    <x v="6093"/>
    <n v="5"/>
    <n v="0"/>
    <n v="83.733000000000004"/>
    <x v="3"/>
    <x v="0"/>
  </r>
  <r>
    <x v="9854"/>
    <x v="4942"/>
    <x v="249"/>
    <x v="266"/>
    <x v="1"/>
    <s v="GA-14515"/>
    <s v="George Ashbrook"/>
    <x v="0"/>
    <x v="0"/>
    <s v="San Francisco"/>
    <x v="1"/>
    <n v="94109"/>
    <x v="1"/>
    <s v="FUR-FU-10002396"/>
    <x v="0"/>
    <x v="5"/>
    <s v="DAX Copper Panel Document Frame, 5 x 7 Size"/>
    <x v="6094"/>
    <n v="4"/>
    <n v="0"/>
    <n v="21.134400000000003"/>
    <x v="1"/>
    <x v="0"/>
  </r>
  <r>
    <x v="9855"/>
    <x v="4942"/>
    <x v="249"/>
    <x v="266"/>
    <x v="1"/>
    <s v="GA-14515"/>
    <s v="George Ashbrook"/>
    <x v="0"/>
    <x v="0"/>
    <s v="San Francisco"/>
    <x v="1"/>
    <n v="94109"/>
    <x v="1"/>
    <s v="OFF-PA-10004438"/>
    <x v="1"/>
    <x v="10"/>
    <s v="Xerox 1907"/>
    <x v="335"/>
    <n v="2"/>
    <n v="0"/>
    <n v="11.543199999999999"/>
    <x v="1"/>
    <x v="0"/>
  </r>
  <r>
    <x v="9856"/>
    <x v="4943"/>
    <x v="1230"/>
    <x v="193"/>
    <x v="1"/>
    <s v="GA-14515"/>
    <s v="George Ashbrook"/>
    <x v="0"/>
    <x v="0"/>
    <s v="Columbus"/>
    <x v="32"/>
    <n v="31907"/>
    <x v="0"/>
    <s v="OFF-PA-10000587"/>
    <x v="1"/>
    <x v="10"/>
    <s v="Array Parchment Paper, Assorted Colors"/>
    <x v="2908"/>
    <n v="6"/>
    <n v="0"/>
    <n v="20.9664"/>
    <x v="0"/>
    <x v="0"/>
  </r>
  <r>
    <x v="9857"/>
    <x v="4944"/>
    <x v="514"/>
    <x v="803"/>
    <x v="1"/>
    <s v="EB-13840"/>
    <s v="Ellis Ballard"/>
    <x v="1"/>
    <x v="0"/>
    <s v="Seattle"/>
    <x v="4"/>
    <n v="98103"/>
    <x v="1"/>
    <s v="FUR-TA-10001889"/>
    <x v="0"/>
    <x v="3"/>
    <s v="Bush Advantage Collection Racetrack Conference Table"/>
    <x v="6095"/>
    <n v="8"/>
    <n v="0"/>
    <n v="610.86239999999998"/>
    <x v="1"/>
    <x v="0"/>
  </r>
  <r>
    <x v="9858"/>
    <x v="4945"/>
    <x v="424"/>
    <x v="1327"/>
    <x v="1"/>
    <s v="HR-14770"/>
    <s v="Hallie Redmond"/>
    <x v="2"/>
    <x v="0"/>
    <s v="Richmond"/>
    <x v="14"/>
    <n v="47374"/>
    <x v="2"/>
    <s v="OFF-ST-10001590"/>
    <x v="1"/>
    <x v="4"/>
    <s v="Tenex Personal Project File with Scoop Front Design, Black"/>
    <x v="4005"/>
    <n v="5"/>
    <n v="0"/>
    <n v="17.523999999999997"/>
    <x v="2"/>
    <x v="0"/>
  </r>
  <r>
    <x v="9859"/>
    <x v="4945"/>
    <x v="424"/>
    <x v="1327"/>
    <x v="1"/>
    <s v="HR-14770"/>
    <s v="Hallie Redmond"/>
    <x v="2"/>
    <x v="0"/>
    <s v="Richmond"/>
    <x v="14"/>
    <n v="47374"/>
    <x v="2"/>
    <s v="OFF-FA-10003472"/>
    <x v="1"/>
    <x v="13"/>
    <s v="Bagged Rubber Bands"/>
    <x v="2182"/>
    <n v="2"/>
    <n v="0"/>
    <n v="0.1008"/>
    <x v="2"/>
    <x v="0"/>
  </r>
  <r>
    <x v="9860"/>
    <x v="4945"/>
    <x v="424"/>
    <x v="1327"/>
    <x v="1"/>
    <s v="HR-14770"/>
    <s v="Hallie Redmond"/>
    <x v="2"/>
    <x v="0"/>
    <s v="Richmond"/>
    <x v="14"/>
    <n v="47374"/>
    <x v="2"/>
    <s v="TEC-PH-10000169"/>
    <x v="2"/>
    <x v="7"/>
    <s v="ARKON Windshield Dashboard Air Vent Car Mount Holder"/>
    <x v="766"/>
    <n v="4"/>
    <n v="0"/>
    <n v="1.3559999999999945"/>
    <x v="2"/>
    <x v="0"/>
  </r>
  <r>
    <x v="9861"/>
    <x v="4945"/>
    <x v="424"/>
    <x v="1327"/>
    <x v="1"/>
    <s v="HR-14770"/>
    <s v="Hallie Redmond"/>
    <x v="2"/>
    <x v="0"/>
    <s v="Richmond"/>
    <x v="14"/>
    <n v="47374"/>
    <x v="2"/>
    <s v="OFF-ST-10002562"/>
    <x v="1"/>
    <x v="4"/>
    <s v="Staple magnet"/>
    <x v="2572"/>
    <n v="2"/>
    <n v="0"/>
    <n v="5.2528000000000006"/>
    <x v="2"/>
    <x v="0"/>
  </r>
  <r>
    <x v="9862"/>
    <x v="4945"/>
    <x v="424"/>
    <x v="1327"/>
    <x v="1"/>
    <s v="HR-14770"/>
    <s v="Hallie Redmond"/>
    <x v="2"/>
    <x v="0"/>
    <s v="Richmond"/>
    <x v="14"/>
    <n v="47374"/>
    <x v="2"/>
    <s v="TEC-AC-10001445"/>
    <x v="2"/>
    <x v="11"/>
    <s v="Imation USB 2.0 Swivel Flash Drive USB flash drive - 4 GB - Pink"/>
    <x v="6096"/>
    <n v="4"/>
    <n v="0"/>
    <n v="2.5451999999999995"/>
    <x v="2"/>
    <x v="0"/>
  </r>
  <r>
    <x v="9863"/>
    <x v="4945"/>
    <x v="424"/>
    <x v="1327"/>
    <x v="1"/>
    <s v="HR-14770"/>
    <s v="Hallie Redmond"/>
    <x v="2"/>
    <x v="0"/>
    <s v="Richmond"/>
    <x v="14"/>
    <n v="47374"/>
    <x v="2"/>
    <s v="OFF-PA-10004156"/>
    <x v="1"/>
    <x v="10"/>
    <s v="Xerox 188"/>
    <x v="1189"/>
    <n v="1"/>
    <n v="0"/>
    <n v="5.5565999999999995"/>
    <x v="2"/>
    <x v="0"/>
  </r>
  <r>
    <x v="9864"/>
    <x v="4945"/>
    <x v="424"/>
    <x v="1327"/>
    <x v="1"/>
    <s v="HR-14770"/>
    <s v="Hallie Redmond"/>
    <x v="2"/>
    <x v="0"/>
    <s v="Richmond"/>
    <x v="14"/>
    <n v="47374"/>
    <x v="2"/>
    <s v="TEC-AC-10004469"/>
    <x v="2"/>
    <x v="11"/>
    <s v="Microsoft Sculpt Comfort Mouse"/>
    <x v="3863"/>
    <n v="4"/>
    <n v="0"/>
    <n v="70.312000000000012"/>
    <x v="2"/>
    <x v="0"/>
  </r>
  <r>
    <x v="9865"/>
    <x v="4945"/>
    <x v="424"/>
    <x v="1327"/>
    <x v="1"/>
    <s v="HR-14770"/>
    <s v="Hallie Redmond"/>
    <x v="2"/>
    <x v="0"/>
    <s v="Richmond"/>
    <x v="14"/>
    <n v="47374"/>
    <x v="2"/>
    <s v="FUR-FU-10001037"/>
    <x v="0"/>
    <x v="5"/>
    <s v="DAX Charcoal/Nickel-Tone Document Frame, 5 x 7"/>
    <x v="1651"/>
    <n v="2"/>
    <n v="0"/>
    <n v="8.532"/>
    <x v="2"/>
    <x v="0"/>
  </r>
  <r>
    <x v="9866"/>
    <x v="4946"/>
    <x v="514"/>
    <x v="1328"/>
    <x v="0"/>
    <s v="SM-20950"/>
    <s v="Suzanne McNair"/>
    <x v="1"/>
    <x v="0"/>
    <s v="New York City"/>
    <x v="15"/>
    <n v="10009"/>
    <x v="3"/>
    <s v="OFF-ST-10002615"/>
    <x v="1"/>
    <x v="4"/>
    <s v="Dual Level, Single-Width Filing Carts"/>
    <x v="2969"/>
    <n v="7"/>
    <n v="0"/>
    <n v="282.20920000000001"/>
    <x v="3"/>
    <x v="0"/>
  </r>
  <r>
    <x v="9867"/>
    <x v="4946"/>
    <x v="514"/>
    <x v="1328"/>
    <x v="0"/>
    <s v="SM-20950"/>
    <s v="Suzanne McNair"/>
    <x v="1"/>
    <x v="0"/>
    <s v="New York City"/>
    <x v="15"/>
    <n v="10009"/>
    <x v="3"/>
    <s v="OFF-AP-10000595"/>
    <x v="1"/>
    <x v="9"/>
    <s v="Disposable Triple-Filter Dust Bags"/>
    <x v="2638"/>
    <n v="3"/>
    <n v="0"/>
    <n v="3.4086000000000003"/>
    <x v="3"/>
    <x v="0"/>
  </r>
  <r>
    <x v="9868"/>
    <x v="4947"/>
    <x v="301"/>
    <x v="1082"/>
    <x v="2"/>
    <s v="EA-14035"/>
    <s v="Erin Ashbrook"/>
    <x v="1"/>
    <x v="0"/>
    <s v="Mason"/>
    <x v="24"/>
    <n v="45040"/>
    <x v="3"/>
    <s v="FUR-FU-10002253"/>
    <x v="0"/>
    <x v="5"/>
    <s v="Howard Miller 13&quot; Diameter Pewter Finish Round Wall Clock"/>
    <x v="4574"/>
    <n v="2"/>
    <n v="0.2"/>
    <n v="16.317200000000003"/>
    <x v="3"/>
    <x v="0"/>
  </r>
  <r>
    <x v="9869"/>
    <x v="4947"/>
    <x v="301"/>
    <x v="1082"/>
    <x v="2"/>
    <s v="EA-14035"/>
    <s v="Erin Ashbrook"/>
    <x v="1"/>
    <x v="0"/>
    <s v="Mason"/>
    <x v="24"/>
    <n v="45040"/>
    <x v="3"/>
    <s v="OFF-BI-10000494"/>
    <x v="1"/>
    <x v="8"/>
    <s v="Acco Economy Flexible Poly Round Ring Binder"/>
    <x v="2968"/>
    <n v="2"/>
    <n v="0.7"/>
    <n v="-2.6099999999999994"/>
    <x v="3"/>
    <x v="0"/>
  </r>
  <r>
    <x v="9870"/>
    <x v="4947"/>
    <x v="301"/>
    <x v="1082"/>
    <x v="2"/>
    <s v="EA-14035"/>
    <s v="Erin Ashbrook"/>
    <x v="1"/>
    <x v="0"/>
    <s v="Mason"/>
    <x v="24"/>
    <n v="45040"/>
    <x v="3"/>
    <s v="OFF-BI-10001658"/>
    <x v="1"/>
    <x v="8"/>
    <s v="GBC Standard Therm-A-Bind Covers"/>
    <x v="2849"/>
    <n v="3"/>
    <n v="0.7"/>
    <n v="-17.942399999999992"/>
    <x v="3"/>
    <x v="0"/>
  </r>
  <r>
    <x v="9871"/>
    <x v="4948"/>
    <x v="833"/>
    <x v="299"/>
    <x v="3"/>
    <s v="MH-17455"/>
    <s v="Mark Hamilton"/>
    <x v="0"/>
    <x v="0"/>
    <s v="Chicago"/>
    <x v="10"/>
    <n v="60623"/>
    <x v="2"/>
    <s v="OFF-ST-10003208"/>
    <x v="1"/>
    <x v="4"/>
    <s v="Adjustable Depth Letter/Legal Cart"/>
    <x v="6097"/>
    <n v="2"/>
    <n v="0.2"/>
    <n v="32.662799999999947"/>
    <x v="2"/>
    <x v="0"/>
  </r>
  <r>
    <x v="9872"/>
    <x v="4948"/>
    <x v="833"/>
    <x v="299"/>
    <x v="3"/>
    <s v="MH-17455"/>
    <s v="Mark Hamilton"/>
    <x v="0"/>
    <x v="0"/>
    <s v="Chicago"/>
    <x v="10"/>
    <n v="60623"/>
    <x v="2"/>
    <s v="OFF-AR-10004790"/>
    <x v="1"/>
    <x v="6"/>
    <s v="Staples in misc. colors"/>
    <x v="3764"/>
    <n v="2"/>
    <n v="0.2"/>
    <n v="1.1969999999999992"/>
    <x v="2"/>
    <x v="0"/>
  </r>
  <r>
    <x v="9873"/>
    <x v="4949"/>
    <x v="107"/>
    <x v="906"/>
    <x v="1"/>
    <s v="SL-20155"/>
    <s v="Sara Luxemburg"/>
    <x v="2"/>
    <x v="0"/>
    <s v="New York City"/>
    <x v="15"/>
    <n v="10024"/>
    <x v="3"/>
    <s v="OFF-PA-10004609"/>
    <x v="1"/>
    <x v="10"/>
    <s v="Xerox 221"/>
    <x v="90"/>
    <n v="1"/>
    <n v="0"/>
    <n v="3.1104000000000003"/>
    <x v="3"/>
    <x v="0"/>
  </r>
  <r>
    <x v="9874"/>
    <x v="4950"/>
    <x v="897"/>
    <x v="926"/>
    <x v="0"/>
    <s v="NP-18685"/>
    <s v="Nora Pelletier"/>
    <x v="2"/>
    <x v="0"/>
    <s v="Parma"/>
    <x v="24"/>
    <n v="44134"/>
    <x v="3"/>
    <s v="OFF-EN-10003055"/>
    <x v="1"/>
    <x v="12"/>
    <s v="Blue String-Tie &amp; Button Interoffice Envelopes, 10 x 13"/>
    <x v="1109"/>
    <n v="2"/>
    <n v="0.2"/>
    <n v="19.989999999999995"/>
    <x v="3"/>
    <x v="0"/>
  </r>
  <r>
    <x v="9875"/>
    <x v="4951"/>
    <x v="1231"/>
    <x v="708"/>
    <x v="1"/>
    <s v="RF-19840"/>
    <s v="Roy Französisch"/>
    <x v="0"/>
    <x v="0"/>
    <s v="New York City"/>
    <x v="15"/>
    <n v="10035"/>
    <x v="3"/>
    <s v="OFF-SU-10003936"/>
    <x v="1"/>
    <x v="14"/>
    <s v="Acme Serrated Blade Letter Opener"/>
    <x v="6098"/>
    <n v="2"/>
    <n v="0"/>
    <n v="6.3600000000000101E-2"/>
    <x v="3"/>
    <x v="0"/>
  </r>
  <r>
    <x v="9876"/>
    <x v="4952"/>
    <x v="693"/>
    <x v="557"/>
    <x v="2"/>
    <s v="BE-11455"/>
    <s v="Brad Eason"/>
    <x v="2"/>
    <x v="0"/>
    <s v="Cleveland"/>
    <x v="24"/>
    <n v="44105"/>
    <x v="3"/>
    <s v="OFF-ST-10000078"/>
    <x v="1"/>
    <x v="4"/>
    <s v="Tennsco 6- and 18-Compartment Lockers"/>
    <x v="6099"/>
    <n v="4"/>
    <n v="0.2"/>
    <n v="-21.213600000000099"/>
    <x v="3"/>
    <x v="0"/>
  </r>
  <r>
    <x v="9877"/>
    <x v="4952"/>
    <x v="693"/>
    <x v="557"/>
    <x v="2"/>
    <s v="BE-11455"/>
    <s v="Brad Eason"/>
    <x v="2"/>
    <x v="0"/>
    <s v="Cleveland"/>
    <x v="24"/>
    <n v="44105"/>
    <x v="3"/>
    <s v="OFF-BI-10000174"/>
    <x v="1"/>
    <x v="8"/>
    <s v="Wilson Jones Clip &amp; Carry Folder Binder Tool for Ring Binders, Clear"/>
    <x v="6100"/>
    <n v="5"/>
    <n v="0.7"/>
    <n v="-6.379999999999999"/>
    <x v="3"/>
    <x v="0"/>
  </r>
  <r>
    <x v="9878"/>
    <x v="4952"/>
    <x v="693"/>
    <x v="557"/>
    <x v="2"/>
    <s v="BE-11455"/>
    <s v="Brad Eason"/>
    <x v="2"/>
    <x v="0"/>
    <s v="Cleveland"/>
    <x v="24"/>
    <n v="44105"/>
    <x v="3"/>
    <s v="TEC-PH-10004080"/>
    <x v="2"/>
    <x v="7"/>
    <s v="Avaya 5410 Digital phone"/>
    <x v="4457"/>
    <n v="3"/>
    <n v="0.4"/>
    <n v="-24.476399999999998"/>
    <x v="3"/>
    <x v="0"/>
  </r>
  <r>
    <x v="9879"/>
    <x v="4953"/>
    <x v="1036"/>
    <x v="1329"/>
    <x v="1"/>
    <s v="JK-15370"/>
    <s v="Jay Kimmel"/>
    <x v="0"/>
    <x v="0"/>
    <s v="New York City"/>
    <x v="15"/>
    <n v="10035"/>
    <x v="3"/>
    <s v="FUR-CH-10002961"/>
    <x v="0"/>
    <x v="1"/>
    <s v="Leather Task Chair, Black"/>
    <x v="6101"/>
    <n v="7"/>
    <n v="0.1"/>
    <n v="63.685999999999979"/>
    <x v="3"/>
    <x v="0"/>
  </r>
  <r>
    <x v="9880"/>
    <x v="4954"/>
    <x v="352"/>
    <x v="1247"/>
    <x v="2"/>
    <s v="CC-12100"/>
    <s v="Chad Cunningham"/>
    <x v="2"/>
    <x v="0"/>
    <s v="Cleveland"/>
    <x v="24"/>
    <n v="44105"/>
    <x v="3"/>
    <s v="OFF-PA-10000474"/>
    <x v="1"/>
    <x v="10"/>
    <s v="Easy-staple paper"/>
    <x v="633"/>
    <n v="3"/>
    <n v="0.2"/>
    <n v="28.706399999999991"/>
    <x v="3"/>
    <x v="0"/>
  </r>
  <r>
    <x v="9881"/>
    <x v="4955"/>
    <x v="1132"/>
    <x v="923"/>
    <x v="2"/>
    <s v="LL-16840"/>
    <s v="Lauren Leatherbury"/>
    <x v="0"/>
    <x v="0"/>
    <s v="Woodstock"/>
    <x v="32"/>
    <n v="30188"/>
    <x v="0"/>
    <s v="OFF-BI-10000138"/>
    <x v="1"/>
    <x v="8"/>
    <s v="Acco Translucent Poly Ring Binders"/>
    <x v="1230"/>
    <n v="3"/>
    <n v="0"/>
    <n v="6.7392000000000003"/>
    <x v="0"/>
    <x v="0"/>
  </r>
  <r>
    <x v="9882"/>
    <x v="4955"/>
    <x v="1132"/>
    <x v="923"/>
    <x v="2"/>
    <s v="LL-16840"/>
    <s v="Lauren Leatherbury"/>
    <x v="0"/>
    <x v="0"/>
    <s v="Woodstock"/>
    <x v="32"/>
    <n v="30188"/>
    <x v="0"/>
    <s v="TEC-AC-10000023"/>
    <x v="2"/>
    <x v="11"/>
    <s v="Maxell 74 Minute CD-R Spindle, 50/Pack"/>
    <x v="6102"/>
    <n v="13"/>
    <n v="0"/>
    <n v="98.139599999999987"/>
    <x v="0"/>
    <x v="0"/>
  </r>
  <r>
    <x v="9883"/>
    <x v="4956"/>
    <x v="1232"/>
    <x v="521"/>
    <x v="1"/>
    <s v="KE-16420"/>
    <s v="Katrina Edelman"/>
    <x v="1"/>
    <x v="0"/>
    <s v="Los Angeles"/>
    <x v="1"/>
    <n v="90008"/>
    <x v="1"/>
    <s v="OFF-EN-10001415"/>
    <x v="1"/>
    <x v="12"/>
    <s v="Staple envelope"/>
    <x v="954"/>
    <n v="2"/>
    <n v="0"/>
    <n v="5.58"/>
    <x v="1"/>
    <x v="0"/>
  </r>
  <r>
    <x v="9884"/>
    <x v="4956"/>
    <x v="1232"/>
    <x v="521"/>
    <x v="1"/>
    <s v="KE-16420"/>
    <s v="Katrina Edelman"/>
    <x v="1"/>
    <x v="0"/>
    <s v="Los Angeles"/>
    <x v="1"/>
    <n v="90008"/>
    <x v="1"/>
    <s v="TEC-AC-10001284"/>
    <x v="2"/>
    <x v="11"/>
    <s v="Enermax Briskie RF Wireless Keyboard and Mouse Combo"/>
    <x v="1038"/>
    <n v="3"/>
    <n v="0"/>
    <n v="22.4316"/>
    <x v="1"/>
    <x v="0"/>
  </r>
  <r>
    <x v="9885"/>
    <x v="4956"/>
    <x v="1232"/>
    <x v="521"/>
    <x v="1"/>
    <s v="KE-16420"/>
    <s v="Katrina Edelman"/>
    <x v="1"/>
    <x v="0"/>
    <s v="Los Angeles"/>
    <x v="1"/>
    <n v="90008"/>
    <x v="1"/>
    <s v="TEC-AC-10000736"/>
    <x v="2"/>
    <x v="11"/>
    <s v="Logitech G600 MMO Gaming Mouse"/>
    <x v="460"/>
    <n v="2"/>
    <n v="0"/>
    <n v="57.592799999999997"/>
    <x v="1"/>
    <x v="0"/>
  </r>
  <r>
    <x v="9886"/>
    <x v="4957"/>
    <x v="1211"/>
    <x v="1330"/>
    <x v="1"/>
    <s v="SG-20605"/>
    <s v="Speros Goranitis"/>
    <x v="0"/>
    <x v="0"/>
    <s v="Lafayette"/>
    <x v="14"/>
    <n v="47905"/>
    <x v="2"/>
    <s v="OFF-FA-10003467"/>
    <x v="1"/>
    <x v="13"/>
    <s v="Alliance Big Bands Rubber Bands, 12/Pack"/>
    <x v="4095"/>
    <n v="3"/>
    <n v="0"/>
    <n v="0"/>
    <x v="2"/>
    <x v="0"/>
  </r>
  <r>
    <x v="9887"/>
    <x v="4958"/>
    <x v="386"/>
    <x v="878"/>
    <x v="2"/>
    <s v="CA-12265"/>
    <s v="Christina Anderson"/>
    <x v="0"/>
    <x v="0"/>
    <s v="New York City"/>
    <x v="15"/>
    <n v="10024"/>
    <x v="3"/>
    <s v="OFF-PA-10000477"/>
    <x v="1"/>
    <x v="10"/>
    <s v="Xerox 1952"/>
    <x v="745"/>
    <n v="2"/>
    <n v="0"/>
    <n v="4.6812000000000005"/>
    <x v="3"/>
    <x v="0"/>
  </r>
  <r>
    <x v="9888"/>
    <x v="4959"/>
    <x v="816"/>
    <x v="576"/>
    <x v="1"/>
    <s v="RD-19585"/>
    <s v="Rob Dowd"/>
    <x v="0"/>
    <x v="0"/>
    <s v="Utica"/>
    <x v="15"/>
    <n v="13501"/>
    <x v="3"/>
    <s v="TEC-AC-10000736"/>
    <x v="2"/>
    <x v="11"/>
    <s v="Logitech G600 MMO Gaming Mouse"/>
    <x v="3705"/>
    <n v="1"/>
    <n v="0"/>
    <n v="28.796399999999998"/>
    <x v="3"/>
    <x v="0"/>
  </r>
  <r>
    <x v="9889"/>
    <x v="4960"/>
    <x v="498"/>
    <x v="1051"/>
    <x v="2"/>
    <s v="VG-21805"/>
    <s v="Vivek Grady"/>
    <x v="1"/>
    <x v="0"/>
    <s v="Lakewood"/>
    <x v="30"/>
    <n v="8701"/>
    <x v="3"/>
    <s v="OFF-AR-10002467"/>
    <x v="1"/>
    <x v="6"/>
    <s v="Dixon Ticonderoga Pencils"/>
    <x v="3090"/>
    <n v="3"/>
    <n v="0"/>
    <n v="2.4138000000000006"/>
    <x v="3"/>
    <x v="0"/>
  </r>
  <r>
    <x v="9890"/>
    <x v="4961"/>
    <x v="197"/>
    <x v="1235"/>
    <x v="0"/>
    <s v="SH-19975"/>
    <s v="Sally Hughsby"/>
    <x v="1"/>
    <x v="0"/>
    <s v="Milwaukee"/>
    <x v="6"/>
    <n v="53209"/>
    <x v="2"/>
    <s v="OFF-PA-10004996"/>
    <x v="1"/>
    <x v="10"/>
    <s v="Speediset Carbonless Redi-Letter 7&quot; x 8 1/2&quot;"/>
    <x v="6103"/>
    <n v="2"/>
    <n v="0"/>
    <n v="9.6913999999999998"/>
    <x v="2"/>
    <x v="0"/>
  </r>
  <r>
    <x v="9891"/>
    <x v="4961"/>
    <x v="197"/>
    <x v="1235"/>
    <x v="0"/>
    <s v="SH-19975"/>
    <s v="Sally Hughsby"/>
    <x v="1"/>
    <x v="0"/>
    <s v="Milwaukee"/>
    <x v="6"/>
    <n v="53209"/>
    <x v="2"/>
    <s v="TEC-AC-10003116"/>
    <x v="2"/>
    <x v="11"/>
    <s v="Memorex Froggy Flash Drive 8 GB"/>
    <x v="6104"/>
    <n v="7"/>
    <n v="0"/>
    <n v="48.457499999999996"/>
    <x v="2"/>
    <x v="0"/>
  </r>
  <r>
    <x v="9892"/>
    <x v="4961"/>
    <x v="197"/>
    <x v="1235"/>
    <x v="0"/>
    <s v="SH-19975"/>
    <s v="Sally Hughsby"/>
    <x v="1"/>
    <x v="0"/>
    <s v="Milwaukee"/>
    <x v="6"/>
    <n v="53209"/>
    <x v="2"/>
    <s v="TEC-PH-10002262"/>
    <x v="2"/>
    <x v="7"/>
    <s v="LG Electronics Tone+ HBS-730 Bluetooth Headset"/>
    <x v="6105"/>
    <n v="5"/>
    <n v="0"/>
    <n v="83.314000000000021"/>
    <x v="2"/>
    <x v="0"/>
  </r>
  <r>
    <x v="9893"/>
    <x v="4961"/>
    <x v="197"/>
    <x v="1235"/>
    <x v="0"/>
    <s v="SH-19975"/>
    <s v="Sally Hughsby"/>
    <x v="1"/>
    <x v="0"/>
    <s v="Milwaukee"/>
    <x v="6"/>
    <n v="53209"/>
    <x v="2"/>
    <s v="FUR-CH-10004626"/>
    <x v="0"/>
    <x v="1"/>
    <s v="Office Star Flex Back Scooter Chair with Aluminum Finish Frame"/>
    <x v="6106"/>
    <n v="4"/>
    <n v="0"/>
    <n v="96.854399999999998"/>
    <x v="2"/>
    <x v="0"/>
  </r>
  <r>
    <x v="9894"/>
    <x v="4961"/>
    <x v="197"/>
    <x v="1235"/>
    <x v="0"/>
    <s v="SH-19975"/>
    <s v="Sally Hughsby"/>
    <x v="1"/>
    <x v="0"/>
    <s v="Milwaukee"/>
    <x v="6"/>
    <n v="53209"/>
    <x v="2"/>
    <s v="FUR-FU-10001756"/>
    <x v="0"/>
    <x v="5"/>
    <s v="Eldon Expressions Desk Accessory, Wood Photo Frame, Mahogany"/>
    <x v="6107"/>
    <n v="5"/>
    <n v="0"/>
    <n v="27.60799999999999"/>
    <x v="2"/>
    <x v="0"/>
  </r>
  <r>
    <x v="9895"/>
    <x v="4962"/>
    <x v="467"/>
    <x v="511"/>
    <x v="1"/>
    <s v="MM-17920"/>
    <s v="Michael Moore"/>
    <x v="0"/>
    <x v="0"/>
    <s v="Chicago"/>
    <x v="10"/>
    <n v="60623"/>
    <x v="2"/>
    <s v="TEC-AC-10004859"/>
    <x v="2"/>
    <x v="11"/>
    <s v="Maxell Pro 80 Minute CD-R, 10/Pack"/>
    <x v="6108"/>
    <n v="11"/>
    <n v="0.2"/>
    <n v="38.456000000000003"/>
    <x v="2"/>
    <x v="0"/>
  </r>
  <r>
    <x v="9896"/>
    <x v="4963"/>
    <x v="1103"/>
    <x v="1126"/>
    <x v="0"/>
    <s v="JF-15415"/>
    <s v="Jennifer Ferguson"/>
    <x v="0"/>
    <x v="0"/>
    <s v="Chicago"/>
    <x v="10"/>
    <n v="60653"/>
    <x v="2"/>
    <s v="OFF-PA-10001725"/>
    <x v="1"/>
    <x v="10"/>
    <s v="Xerox 1892"/>
    <x v="4546"/>
    <n v="2"/>
    <n v="0.2"/>
    <n v="22.480800000000002"/>
    <x v="2"/>
    <x v="0"/>
  </r>
  <r>
    <x v="9897"/>
    <x v="4964"/>
    <x v="112"/>
    <x v="891"/>
    <x v="1"/>
    <s v="LP-17095"/>
    <s v="Liz Preis"/>
    <x v="0"/>
    <x v="0"/>
    <s v="Fairfield"/>
    <x v="24"/>
    <n v="45014"/>
    <x v="3"/>
    <s v="FUR-FU-10004306"/>
    <x v="0"/>
    <x v="5"/>
    <s v="Electrix Halogen Magnifier Lamp"/>
    <x v="6109"/>
    <n v="3"/>
    <n v="0.2"/>
    <n v="34.97399999999999"/>
    <x v="3"/>
    <x v="0"/>
  </r>
  <r>
    <x v="9898"/>
    <x v="4964"/>
    <x v="112"/>
    <x v="891"/>
    <x v="1"/>
    <s v="LP-17095"/>
    <s v="Liz Preis"/>
    <x v="0"/>
    <x v="0"/>
    <s v="Fairfield"/>
    <x v="24"/>
    <n v="45014"/>
    <x v="3"/>
    <s v="FUR-FU-10004845"/>
    <x v="0"/>
    <x v="5"/>
    <s v="Deflect-o EconoMat Nonstudded, No Bevel Mat"/>
    <x v="5350"/>
    <n v="2"/>
    <n v="0.2"/>
    <n v="0"/>
    <x v="3"/>
    <x v="0"/>
  </r>
  <r>
    <x v="9899"/>
    <x v="4965"/>
    <x v="1176"/>
    <x v="860"/>
    <x v="1"/>
    <s v="MP-18175"/>
    <s v="Mike Pelletier"/>
    <x v="2"/>
    <x v="0"/>
    <s v="Springfield"/>
    <x v="24"/>
    <n v="45503"/>
    <x v="3"/>
    <s v="FUR-TA-10000198"/>
    <x v="0"/>
    <x v="3"/>
    <s v="Chromcraft Bull-Nose Wood Oval Conference Tables &amp; Bases"/>
    <x v="1890"/>
    <n v="1"/>
    <n v="0.4"/>
    <n v="-143.25480000000002"/>
    <x v="3"/>
    <x v="0"/>
  </r>
  <r>
    <x v="9900"/>
    <x v="4966"/>
    <x v="170"/>
    <x v="1171"/>
    <x v="1"/>
    <s v="SC-20845"/>
    <s v="Sung Chung"/>
    <x v="0"/>
    <x v="0"/>
    <s v="Louisville"/>
    <x v="22"/>
    <n v="80027"/>
    <x v="1"/>
    <s v="OFF-ST-10000036"/>
    <x v="1"/>
    <x v="4"/>
    <s v="Recycled Data-Pak for Archival Bound Computer Printouts, 12-1/2 x 12-1/2 x 16"/>
    <x v="4974"/>
    <n v="3"/>
    <n v="0.2"/>
    <n v="20.745899999999985"/>
    <x v="1"/>
    <x v="0"/>
  </r>
  <r>
    <x v="9901"/>
    <x v="4966"/>
    <x v="170"/>
    <x v="1171"/>
    <x v="1"/>
    <s v="SC-20845"/>
    <s v="Sung Chung"/>
    <x v="0"/>
    <x v="0"/>
    <s v="Louisville"/>
    <x v="22"/>
    <n v="80027"/>
    <x v="1"/>
    <s v="FUR-FU-10001037"/>
    <x v="0"/>
    <x v="5"/>
    <s v="DAX Charcoal/Nickel-Tone Document Frame, 5 x 7"/>
    <x v="4915"/>
    <n v="3"/>
    <n v="0.2"/>
    <n v="7.1099999999999994"/>
    <x v="1"/>
    <x v="0"/>
  </r>
  <r>
    <x v="9902"/>
    <x v="4966"/>
    <x v="170"/>
    <x v="1171"/>
    <x v="1"/>
    <s v="SC-20845"/>
    <s v="Sung Chung"/>
    <x v="0"/>
    <x v="0"/>
    <s v="Louisville"/>
    <x v="22"/>
    <n v="80027"/>
    <x v="1"/>
    <s v="OFF-PA-10001950"/>
    <x v="1"/>
    <x v="10"/>
    <s v="Southworth 25% Cotton Antique Laid Paper &amp; Envelopes"/>
    <x v="1407"/>
    <n v="1"/>
    <n v="0.2"/>
    <n v="2.0849999999999991"/>
    <x v="1"/>
    <x v="0"/>
  </r>
  <r>
    <x v="9903"/>
    <x v="4967"/>
    <x v="607"/>
    <x v="7"/>
    <x v="1"/>
    <s v="DP-13000"/>
    <s v="Darren Powers"/>
    <x v="0"/>
    <x v="0"/>
    <s v="Carrollton"/>
    <x v="5"/>
    <n v="75007"/>
    <x v="2"/>
    <s v="FUR-FU-10004587"/>
    <x v="0"/>
    <x v="5"/>
    <s v="GE General Use Halogen Bulbs, 100 Watts, 1 Bulb per Pack"/>
    <x v="6110"/>
    <n v="3"/>
    <n v="0.6"/>
    <n v="-6.9101999999999997"/>
    <x v="2"/>
    <x v="0"/>
  </r>
  <r>
    <x v="9904"/>
    <x v="4967"/>
    <x v="607"/>
    <x v="7"/>
    <x v="1"/>
    <s v="DP-13000"/>
    <s v="Darren Powers"/>
    <x v="0"/>
    <x v="0"/>
    <s v="Carrollton"/>
    <x v="5"/>
    <n v="75007"/>
    <x v="2"/>
    <s v="TEC-AC-10002567"/>
    <x v="2"/>
    <x v="11"/>
    <s v="Logitech G602 Wireless Gaming Mouse"/>
    <x v="2506"/>
    <n v="2"/>
    <n v="0.2"/>
    <n v="25.596799999999998"/>
    <x v="2"/>
    <x v="0"/>
  </r>
  <r>
    <x v="9905"/>
    <x v="4968"/>
    <x v="1023"/>
    <x v="459"/>
    <x v="2"/>
    <s v="KD-16615"/>
    <s v="Ken Dana"/>
    <x v="1"/>
    <x v="0"/>
    <s v="Anaheim"/>
    <x v="1"/>
    <n v="92804"/>
    <x v="1"/>
    <s v="FUR-FU-10004973"/>
    <x v="0"/>
    <x v="5"/>
    <s v="Flat Face Poster Frame"/>
    <x v="6111"/>
    <n v="7"/>
    <n v="0"/>
    <n v="55.389600000000002"/>
    <x v="1"/>
    <x v="0"/>
  </r>
  <r>
    <x v="9906"/>
    <x v="4968"/>
    <x v="1023"/>
    <x v="459"/>
    <x v="2"/>
    <s v="KD-16615"/>
    <s v="Ken Dana"/>
    <x v="1"/>
    <x v="0"/>
    <s v="Anaheim"/>
    <x v="1"/>
    <n v="92804"/>
    <x v="1"/>
    <s v="OFF-BI-10001628"/>
    <x v="1"/>
    <x v="8"/>
    <s v="Acco Data Flex Cable Posts For Top &amp; Bottom Load Binders, 6&quot; Capacity"/>
    <x v="3148"/>
    <n v="3"/>
    <n v="0.2"/>
    <n v="7.822499999999998"/>
    <x v="1"/>
    <x v="0"/>
  </r>
  <r>
    <x v="9907"/>
    <x v="4968"/>
    <x v="1023"/>
    <x v="459"/>
    <x v="2"/>
    <s v="KD-16615"/>
    <s v="Ken Dana"/>
    <x v="1"/>
    <x v="0"/>
    <s v="Anaheim"/>
    <x v="1"/>
    <n v="92804"/>
    <x v="1"/>
    <s v="FUR-CH-10000155"/>
    <x v="0"/>
    <x v="1"/>
    <s v="Global Comet Stacking Armless Chair"/>
    <x v="4829"/>
    <n v="3"/>
    <n v="0.2"/>
    <n v="71.77200000000002"/>
    <x v="1"/>
    <x v="0"/>
  </r>
  <r>
    <x v="9908"/>
    <x v="4968"/>
    <x v="1023"/>
    <x v="459"/>
    <x v="2"/>
    <s v="KD-16615"/>
    <s v="Ken Dana"/>
    <x v="1"/>
    <x v="0"/>
    <s v="Anaheim"/>
    <x v="1"/>
    <n v="92804"/>
    <x v="1"/>
    <s v="FUR-FU-10002379"/>
    <x v="0"/>
    <x v="5"/>
    <s v="Eldon Econocleat Chair Mats for Low Pile Carpets"/>
    <x v="6112"/>
    <n v="5"/>
    <n v="0"/>
    <n v="24.881999999999991"/>
    <x v="1"/>
    <x v="0"/>
  </r>
  <r>
    <x v="9909"/>
    <x v="4968"/>
    <x v="1023"/>
    <x v="459"/>
    <x v="2"/>
    <s v="KD-16615"/>
    <s v="Ken Dana"/>
    <x v="1"/>
    <x v="0"/>
    <s v="Anaheim"/>
    <x v="1"/>
    <n v="92804"/>
    <x v="1"/>
    <s v="FUR-FU-10004018"/>
    <x v="0"/>
    <x v="5"/>
    <s v="Tensor Computer Mounted Lamp"/>
    <x v="3082"/>
    <n v="3"/>
    <n v="0"/>
    <n v="12.060900000000002"/>
    <x v="1"/>
    <x v="0"/>
  </r>
  <r>
    <x v="9910"/>
    <x v="4968"/>
    <x v="1023"/>
    <x v="459"/>
    <x v="2"/>
    <s v="KD-16615"/>
    <s v="Ken Dana"/>
    <x v="1"/>
    <x v="0"/>
    <s v="Anaheim"/>
    <x v="1"/>
    <n v="92804"/>
    <x v="1"/>
    <s v="OFF-PA-10000994"/>
    <x v="1"/>
    <x v="10"/>
    <s v="Xerox 1915"/>
    <x v="1441"/>
    <n v="2"/>
    <n v="0"/>
    <n v="100.65599999999999"/>
    <x v="1"/>
    <x v="0"/>
  </r>
  <r>
    <x v="9911"/>
    <x v="4969"/>
    <x v="267"/>
    <x v="568"/>
    <x v="1"/>
    <s v="RP-19855"/>
    <s v="Roy Phan"/>
    <x v="1"/>
    <x v="0"/>
    <s v="Richmond"/>
    <x v="0"/>
    <n v="40475"/>
    <x v="0"/>
    <s v="OFF-BI-10002852"/>
    <x v="1"/>
    <x v="8"/>
    <s v="Ibico Standard Transparent Covers"/>
    <x v="787"/>
    <n v="7"/>
    <n v="0"/>
    <n v="56.526400000000002"/>
    <x v="0"/>
    <x v="0"/>
  </r>
  <r>
    <x v="9912"/>
    <x v="4970"/>
    <x v="998"/>
    <x v="1141"/>
    <x v="2"/>
    <s v="KN-16390"/>
    <s v="Katherine Nockton"/>
    <x v="1"/>
    <x v="0"/>
    <s v="Santa Barbara"/>
    <x v="1"/>
    <n v="93101"/>
    <x v="1"/>
    <s v="FUR-CH-10001714"/>
    <x v="0"/>
    <x v="1"/>
    <s v="Global Leather &amp; Oak Executive Chair, Burgundy"/>
    <x v="6113"/>
    <n v="3"/>
    <n v="0.2"/>
    <n v="-54.320399999999978"/>
    <x v="1"/>
    <x v="0"/>
  </r>
  <r>
    <x v="9913"/>
    <x v="4970"/>
    <x v="998"/>
    <x v="1141"/>
    <x v="2"/>
    <s v="KN-16390"/>
    <s v="Katherine Nockton"/>
    <x v="1"/>
    <x v="0"/>
    <s v="Santa Barbara"/>
    <x v="1"/>
    <n v="93101"/>
    <x v="1"/>
    <s v="OFF-LA-10000414"/>
    <x v="1"/>
    <x v="2"/>
    <s v="Avery 503"/>
    <x v="2551"/>
    <n v="3"/>
    <n v="0"/>
    <n v="14.904"/>
    <x v="1"/>
    <x v="0"/>
  </r>
  <r>
    <x v="9914"/>
    <x v="4971"/>
    <x v="926"/>
    <x v="523"/>
    <x v="0"/>
    <s v="TM-21010"/>
    <s v="Tamara Manning"/>
    <x v="0"/>
    <x v="0"/>
    <s v="Marion"/>
    <x v="23"/>
    <n v="52302"/>
    <x v="2"/>
    <s v="OFF-PA-10003848"/>
    <x v="1"/>
    <x v="10"/>
    <s v="Xerox 1997"/>
    <x v="91"/>
    <n v="2"/>
    <n v="0"/>
    <n v="6.2208000000000006"/>
    <x v="2"/>
    <x v="0"/>
  </r>
  <r>
    <x v="9915"/>
    <x v="4971"/>
    <x v="926"/>
    <x v="523"/>
    <x v="0"/>
    <s v="TM-21010"/>
    <s v="Tamara Manning"/>
    <x v="0"/>
    <x v="0"/>
    <s v="Marion"/>
    <x v="23"/>
    <n v="52302"/>
    <x v="2"/>
    <s v="OFF-PA-10000176"/>
    <x v="1"/>
    <x v="10"/>
    <s v="Xerox 1887"/>
    <x v="453"/>
    <n v="5"/>
    <n v="0"/>
    <n v="45.527999999999992"/>
    <x v="2"/>
    <x v="0"/>
  </r>
  <r>
    <x v="9916"/>
    <x v="4971"/>
    <x v="926"/>
    <x v="523"/>
    <x v="0"/>
    <s v="TM-21010"/>
    <s v="Tamara Manning"/>
    <x v="0"/>
    <x v="0"/>
    <s v="Marion"/>
    <x v="23"/>
    <n v="52302"/>
    <x v="2"/>
    <s v="OFF-ST-10001590"/>
    <x v="1"/>
    <x v="4"/>
    <s v="Tenex Personal Project File with Scoop Front Design, Black"/>
    <x v="814"/>
    <n v="1"/>
    <n v="0"/>
    <n v="3.5047999999999995"/>
    <x v="2"/>
    <x v="0"/>
  </r>
  <r>
    <x v="9917"/>
    <x v="4971"/>
    <x v="926"/>
    <x v="523"/>
    <x v="0"/>
    <s v="TM-21010"/>
    <s v="Tamara Manning"/>
    <x v="0"/>
    <x v="0"/>
    <s v="Marion"/>
    <x v="23"/>
    <n v="52302"/>
    <x v="2"/>
    <s v="FUR-FU-10000010"/>
    <x v="0"/>
    <x v="5"/>
    <s v="DAX Value U-Channel Document Frames, Easel Back"/>
    <x v="4126"/>
    <n v="3"/>
    <n v="0"/>
    <n v="4.6220999999999997"/>
    <x v="2"/>
    <x v="0"/>
  </r>
  <r>
    <x v="9918"/>
    <x v="4972"/>
    <x v="496"/>
    <x v="591"/>
    <x v="1"/>
    <s v="JF-15190"/>
    <s v="Jamie Frazer"/>
    <x v="0"/>
    <x v="0"/>
    <s v="New York City"/>
    <x v="15"/>
    <n v="10035"/>
    <x v="3"/>
    <s v="OFF-EN-10003055"/>
    <x v="1"/>
    <x v="12"/>
    <s v="Blue String-Tie &amp; Button Interoffice Envelopes, 10 x 13"/>
    <x v="372"/>
    <n v="1"/>
    <n v="0"/>
    <n v="17.990999999999996"/>
    <x v="3"/>
    <x v="0"/>
  </r>
  <r>
    <x v="9919"/>
    <x v="4973"/>
    <x v="543"/>
    <x v="585"/>
    <x v="1"/>
    <s v="MY-18295"/>
    <s v="Muhammed Yedwab"/>
    <x v="1"/>
    <x v="0"/>
    <s v="Bryan"/>
    <x v="5"/>
    <n v="77803"/>
    <x v="2"/>
    <s v="FUR-CH-10000863"/>
    <x v="0"/>
    <x v="1"/>
    <s v="Novimex Swivel Fabric Task Chair"/>
    <x v="2568"/>
    <n v="5"/>
    <n v="0.3"/>
    <n v="-143.43099999999998"/>
    <x v="2"/>
    <x v="0"/>
  </r>
  <r>
    <x v="9920"/>
    <x v="4973"/>
    <x v="543"/>
    <x v="585"/>
    <x v="1"/>
    <s v="MY-18295"/>
    <s v="Muhammed Yedwab"/>
    <x v="1"/>
    <x v="0"/>
    <s v="Bryan"/>
    <x v="5"/>
    <n v="77803"/>
    <x v="2"/>
    <s v="OFF-BI-10004233"/>
    <x v="1"/>
    <x v="8"/>
    <s v="GBC Pre-Punched Binding Paper, Plastic, White, 8-1/2&quot; x 11&quot;"/>
    <x v="6114"/>
    <n v="7"/>
    <n v="0.8"/>
    <n v="-35.817600000000013"/>
    <x v="2"/>
    <x v="0"/>
  </r>
  <r>
    <x v="9921"/>
    <x v="4974"/>
    <x v="156"/>
    <x v="457"/>
    <x v="1"/>
    <s v="AT-10435"/>
    <s v="Alyssa Tate"/>
    <x v="2"/>
    <x v="0"/>
    <s v="Akron"/>
    <x v="24"/>
    <n v="44312"/>
    <x v="3"/>
    <s v="OFF-BI-10003350"/>
    <x v="1"/>
    <x v="8"/>
    <s v="Acco Expandable Hanging Binders"/>
    <x v="6115"/>
    <n v="3"/>
    <n v="0.7"/>
    <n v="-4.5935999999999986"/>
    <x v="3"/>
    <x v="0"/>
  </r>
  <r>
    <x v="9922"/>
    <x v="4975"/>
    <x v="636"/>
    <x v="1187"/>
    <x v="1"/>
    <s v="JF-15490"/>
    <s v="Jeremy Farry"/>
    <x v="0"/>
    <x v="0"/>
    <s v="Chicago"/>
    <x v="10"/>
    <n v="60653"/>
    <x v="2"/>
    <s v="TEC-AC-10001990"/>
    <x v="2"/>
    <x v="11"/>
    <s v="Kensington Orbit Wireless Mobile Trackball for PC and Mac"/>
    <x v="3029"/>
    <n v="4"/>
    <n v="0.2"/>
    <n v="28.79519999999998"/>
    <x v="2"/>
    <x v="0"/>
  </r>
  <r>
    <x v="9923"/>
    <x v="4976"/>
    <x v="305"/>
    <x v="325"/>
    <x v="2"/>
    <s v="DH-13075"/>
    <s v="Dave Hallsten"/>
    <x v="1"/>
    <x v="0"/>
    <s v="New York City"/>
    <x v="15"/>
    <n v="10035"/>
    <x v="3"/>
    <s v="OFF-BI-10003982"/>
    <x v="1"/>
    <x v="8"/>
    <s v="Wilson Jones Century Plastic Molded Ring Binders"/>
    <x v="3621"/>
    <n v="3"/>
    <n v="0.2"/>
    <n v="16.823699999999999"/>
    <x v="3"/>
    <x v="0"/>
  </r>
  <r>
    <x v="9924"/>
    <x v="4976"/>
    <x v="305"/>
    <x v="325"/>
    <x v="2"/>
    <s v="DH-13075"/>
    <s v="Dave Hallsten"/>
    <x v="1"/>
    <x v="0"/>
    <s v="New York City"/>
    <x v="15"/>
    <n v="10035"/>
    <x v="3"/>
    <s v="OFF-EN-10004386"/>
    <x v="1"/>
    <x v="12"/>
    <s v="Recycled Interoffice Envelopes with String and Button Closure, 10 x 13"/>
    <x v="1169"/>
    <n v="1"/>
    <n v="0"/>
    <n v="11.994999999999999"/>
    <x v="3"/>
    <x v="0"/>
  </r>
  <r>
    <x v="9925"/>
    <x v="4976"/>
    <x v="305"/>
    <x v="325"/>
    <x v="2"/>
    <s v="DH-13075"/>
    <s v="Dave Hallsten"/>
    <x v="1"/>
    <x v="0"/>
    <s v="New York City"/>
    <x v="15"/>
    <n v="10035"/>
    <x v="3"/>
    <s v="OFF-BI-10003656"/>
    <x v="1"/>
    <x v="8"/>
    <s v="Fellowes PB200 Plastic Comb Binding Machine"/>
    <x v="6116"/>
    <n v="8"/>
    <n v="0.2"/>
    <n v="353.5791999999999"/>
    <x v="3"/>
    <x v="0"/>
  </r>
  <r>
    <x v="9926"/>
    <x v="4976"/>
    <x v="305"/>
    <x v="325"/>
    <x v="2"/>
    <s v="DH-13075"/>
    <s v="Dave Hallsten"/>
    <x v="1"/>
    <x v="0"/>
    <s v="New York City"/>
    <x v="15"/>
    <n v="10035"/>
    <x v="3"/>
    <s v="TEC-PH-10002310"/>
    <x v="2"/>
    <x v="7"/>
    <s v="Panasonic KX T7731-B Digital phone"/>
    <x v="1664"/>
    <n v="2"/>
    <n v="0"/>
    <n v="53.994599999999991"/>
    <x v="3"/>
    <x v="0"/>
  </r>
  <r>
    <x v="9927"/>
    <x v="4976"/>
    <x v="305"/>
    <x v="325"/>
    <x v="2"/>
    <s v="DH-13075"/>
    <s v="Dave Hallsten"/>
    <x v="1"/>
    <x v="0"/>
    <s v="New York City"/>
    <x v="15"/>
    <n v="10035"/>
    <x v="3"/>
    <s v="OFF-ST-10001172"/>
    <x v="1"/>
    <x v="4"/>
    <s v="Tennsco Lockers, Sand"/>
    <x v="202"/>
    <n v="4"/>
    <n v="0"/>
    <n v="20.140799999999999"/>
    <x v="3"/>
    <x v="0"/>
  </r>
  <r>
    <x v="9928"/>
    <x v="4977"/>
    <x v="913"/>
    <x v="383"/>
    <x v="3"/>
    <s v="IM-15055"/>
    <s v="Ionia McGrath"/>
    <x v="0"/>
    <x v="0"/>
    <s v="San Francisco"/>
    <x v="1"/>
    <n v="94122"/>
    <x v="1"/>
    <s v="FUR-FU-10000260"/>
    <x v="0"/>
    <x v="5"/>
    <s v="6&quot; Cubicle Wall Clock, Black"/>
    <x v="6117"/>
    <n v="3"/>
    <n v="0"/>
    <n v="8.7371999999999996"/>
    <x v="1"/>
    <x v="0"/>
  </r>
  <r>
    <x v="9929"/>
    <x v="4977"/>
    <x v="913"/>
    <x v="383"/>
    <x v="3"/>
    <s v="IM-15055"/>
    <s v="Ionia McGrath"/>
    <x v="0"/>
    <x v="0"/>
    <s v="San Francisco"/>
    <x v="1"/>
    <n v="94122"/>
    <x v="1"/>
    <s v="TEC-CO-10003763"/>
    <x v="2"/>
    <x v="16"/>
    <s v="Canon PC1060 Personal Laser Copier"/>
    <x v="2481"/>
    <n v="5"/>
    <n v="0.2"/>
    <n v="944.98649999999986"/>
    <x v="1"/>
    <x v="0"/>
  </r>
  <r>
    <x v="9930"/>
    <x v="4978"/>
    <x v="50"/>
    <x v="50"/>
    <x v="1"/>
    <s v="KH-16510"/>
    <s v="Keith Herrera"/>
    <x v="0"/>
    <x v="0"/>
    <s v="San Bernardino"/>
    <x v="1"/>
    <n v="92404"/>
    <x v="1"/>
    <s v="OFF-BI-10001267"/>
    <x v="1"/>
    <x v="8"/>
    <s v="Universal Recycled Hanging Pressboard Report Binders, Letter Size"/>
    <x v="6118"/>
    <n v="2"/>
    <n v="0.2"/>
    <n v="3.4551999999999996"/>
    <x v="1"/>
    <x v="0"/>
  </r>
  <r>
    <x v="9931"/>
    <x v="4978"/>
    <x v="50"/>
    <x v="50"/>
    <x v="1"/>
    <s v="KH-16510"/>
    <s v="Keith Herrera"/>
    <x v="0"/>
    <x v="0"/>
    <s v="San Bernardino"/>
    <x v="1"/>
    <n v="92404"/>
    <x v="1"/>
    <s v="FUR-BO-10004357"/>
    <x v="0"/>
    <x v="0"/>
    <s v="O'Sullivan Living Dimensions 3-Shelf Bookcases"/>
    <x v="6119"/>
    <n v="4"/>
    <n v="0.15"/>
    <n v="-40.196000000000055"/>
    <x v="1"/>
    <x v="0"/>
  </r>
  <r>
    <x v="9932"/>
    <x v="4978"/>
    <x v="50"/>
    <x v="50"/>
    <x v="1"/>
    <s v="KH-16510"/>
    <s v="Keith Herrera"/>
    <x v="0"/>
    <x v="0"/>
    <s v="San Bernardino"/>
    <x v="1"/>
    <n v="92404"/>
    <x v="1"/>
    <s v="OFF-PA-10004610"/>
    <x v="1"/>
    <x v="10"/>
    <s v="Xerox 1900"/>
    <x v="6120"/>
    <n v="7"/>
    <n v="0"/>
    <n v="13.481999999999998"/>
    <x v="1"/>
    <x v="0"/>
  </r>
  <r>
    <x v="9933"/>
    <x v="4979"/>
    <x v="384"/>
    <x v="1160"/>
    <x v="2"/>
    <s v="JK-15205"/>
    <s v="Jamie Kunitz"/>
    <x v="0"/>
    <x v="0"/>
    <s v="Niagara Falls"/>
    <x v="15"/>
    <n v="14304"/>
    <x v="3"/>
    <s v="TEC-PH-10004912"/>
    <x v="2"/>
    <x v="7"/>
    <s v="Cisco SPA112 2 Port Phone Adapter"/>
    <x v="6121"/>
    <n v="3"/>
    <n v="0"/>
    <n v="47.806499999999993"/>
    <x v="3"/>
    <x v="0"/>
  </r>
  <r>
    <x v="9934"/>
    <x v="4980"/>
    <x v="281"/>
    <x v="361"/>
    <x v="1"/>
    <s v="AS-10240"/>
    <s v="Alan Shonely"/>
    <x v="0"/>
    <x v="0"/>
    <s v="Philadelphia"/>
    <x v="9"/>
    <n v="19120"/>
    <x v="3"/>
    <s v="OFF-AP-10003278"/>
    <x v="1"/>
    <x v="9"/>
    <s v="Belkin 7-Outlet SurgeMaster Home Series"/>
    <x v="6122"/>
    <n v="3"/>
    <n v="0.2"/>
    <n v="2.5146000000000015"/>
    <x v="3"/>
    <x v="0"/>
  </r>
  <r>
    <x v="9935"/>
    <x v="4980"/>
    <x v="281"/>
    <x v="361"/>
    <x v="1"/>
    <s v="AS-10240"/>
    <s v="Alan Shonely"/>
    <x v="0"/>
    <x v="0"/>
    <s v="Philadelphia"/>
    <x v="9"/>
    <n v="19120"/>
    <x v="3"/>
    <s v="OFF-ST-10001627"/>
    <x v="1"/>
    <x v="4"/>
    <s v="Eldon Jumbo ProFile Portable File Boxes Graphite/Black"/>
    <x v="6123"/>
    <n v="3"/>
    <n v="0.2"/>
    <n v="3.6744000000000039"/>
    <x v="3"/>
    <x v="0"/>
  </r>
  <r>
    <x v="9936"/>
    <x v="4981"/>
    <x v="92"/>
    <x v="171"/>
    <x v="1"/>
    <s v="SC-20575"/>
    <s v="Sonia Cooley"/>
    <x v="0"/>
    <x v="0"/>
    <s v="Cranston"/>
    <x v="34"/>
    <n v="2920"/>
    <x v="3"/>
    <s v="OFF-BI-10002735"/>
    <x v="1"/>
    <x v="8"/>
    <s v="GBC Prestige Therm-A-Bind Covers"/>
    <x v="4450"/>
    <n v="3"/>
    <n v="0"/>
    <n v="48.377100000000006"/>
    <x v="3"/>
    <x v="0"/>
  </r>
  <r>
    <x v="9937"/>
    <x v="4982"/>
    <x v="1233"/>
    <x v="29"/>
    <x v="0"/>
    <s v="CP-12340"/>
    <s v="Christine Phan"/>
    <x v="1"/>
    <x v="0"/>
    <s v="Los Angeles"/>
    <x v="1"/>
    <n v="90049"/>
    <x v="1"/>
    <s v="FUR-TA-10001676"/>
    <x v="0"/>
    <x v="3"/>
    <s v="Hon 61000 Series Interactive Training Tables"/>
    <x v="4085"/>
    <n v="2"/>
    <n v="0.2"/>
    <n v="-1.7772000000000041"/>
    <x v="1"/>
    <x v="0"/>
  </r>
  <r>
    <x v="9938"/>
    <x v="4983"/>
    <x v="939"/>
    <x v="24"/>
    <x v="1"/>
    <s v="NS-18640"/>
    <s v="Noel Staavos"/>
    <x v="1"/>
    <x v="0"/>
    <s v="New York City"/>
    <x v="15"/>
    <n v="10009"/>
    <x v="3"/>
    <s v="FUR-FU-10004864"/>
    <x v="0"/>
    <x v="5"/>
    <s v="Eldon 500 Class Desk Accessories"/>
    <x v="6124"/>
    <n v="5"/>
    <n v="0"/>
    <n v="19.915500000000002"/>
    <x v="3"/>
    <x v="0"/>
  </r>
  <r>
    <x v="9939"/>
    <x v="4983"/>
    <x v="939"/>
    <x v="24"/>
    <x v="1"/>
    <s v="NS-18640"/>
    <s v="Noel Staavos"/>
    <x v="1"/>
    <x v="0"/>
    <s v="New York City"/>
    <x v="15"/>
    <n v="10009"/>
    <x v="3"/>
    <s v="OFF-SU-10000952"/>
    <x v="1"/>
    <x v="14"/>
    <s v="Fiskars Home &amp; Office Scissors"/>
    <x v="5955"/>
    <n v="4"/>
    <n v="0"/>
    <n v="9.9456000000000024"/>
    <x v="3"/>
    <x v="0"/>
  </r>
  <r>
    <x v="9940"/>
    <x v="4983"/>
    <x v="939"/>
    <x v="24"/>
    <x v="1"/>
    <s v="NS-18640"/>
    <s v="Noel Staavos"/>
    <x v="1"/>
    <x v="0"/>
    <s v="New York City"/>
    <x v="15"/>
    <n v="10009"/>
    <x v="3"/>
    <s v="OFF-AR-10000462"/>
    <x v="1"/>
    <x v="6"/>
    <s v="Sanford Pocket Accent Highlighters"/>
    <x v="6125"/>
    <n v="7"/>
    <n v="0"/>
    <n v="4.8160000000000007"/>
    <x v="3"/>
    <x v="0"/>
  </r>
  <r>
    <x v="9941"/>
    <x v="4984"/>
    <x v="221"/>
    <x v="524"/>
    <x v="1"/>
    <s v="JL-15835"/>
    <s v="John Lee"/>
    <x v="0"/>
    <x v="0"/>
    <s v="San Francisco"/>
    <x v="1"/>
    <n v="94122"/>
    <x v="1"/>
    <s v="TEC-AC-10001772"/>
    <x v="2"/>
    <x v="11"/>
    <s v="Memorex Mini Travel Drive 16 GB USB 2.0 Flash Drive"/>
    <x v="6126"/>
    <n v="14"/>
    <n v="0"/>
    <n v="87.196200000000005"/>
    <x v="1"/>
    <x v="0"/>
  </r>
  <r>
    <x v="9942"/>
    <x v="4985"/>
    <x v="129"/>
    <x v="752"/>
    <x v="1"/>
    <s v="MD-17350"/>
    <s v="Maribeth Dona"/>
    <x v="0"/>
    <x v="0"/>
    <s v="Anaheim"/>
    <x v="1"/>
    <n v="92804"/>
    <x v="1"/>
    <s v="OFF-ST-10001128"/>
    <x v="1"/>
    <x v="4"/>
    <s v="Carina Mini System Audio Rack, Model AR050B"/>
    <x v="6127"/>
    <n v="9"/>
    <n v="0"/>
    <n v="29.964600000000061"/>
    <x v="1"/>
    <x v="0"/>
  </r>
  <r>
    <x v="9943"/>
    <x v="4985"/>
    <x v="129"/>
    <x v="752"/>
    <x v="1"/>
    <s v="MD-17350"/>
    <s v="Maribeth Dona"/>
    <x v="0"/>
    <x v="0"/>
    <s v="Anaheim"/>
    <x v="1"/>
    <n v="92804"/>
    <x v="1"/>
    <s v="OFF-SU-10002537"/>
    <x v="1"/>
    <x v="14"/>
    <s v="Acme Box Cutter Scissors"/>
    <x v="6128"/>
    <n v="5"/>
    <n v="0"/>
    <n v="13.299000000000003"/>
    <x v="1"/>
    <x v="0"/>
  </r>
  <r>
    <x v="9944"/>
    <x v="4986"/>
    <x v="1234"/>
    <x v="1250"/>
    <x v="0"/>
    <s v="RD-19660"/>
    <s v="Robert Dilbeck"/>
    <x v="2"/>
    <x v="0"/>
    <s v="Seattle"/>
    <x v="4"/>
    <n v="98103"/>
    <x v="1"/>
    <s v="OFF-ST-10000419"/>
    <x v="1"/>
    <x v="4"/>
    <s v="Rogers Jumbo File, Granite"/>
    <x v="1360"/>
    <n v="3"/>
    <n v="0"/>
    <n v="0.4073999999999991"/>
    <x v="1"/>
    <x v="0"/>
  </r>
  <r>
    <x v="9945"/>
    <x v="4987"/>
    <x v="1086"/>
    <x v="70"/>
    <x v="1"/>
    <s v="NH-18610"/>
    <s v="Nicole Hansen"/>
    <x v="1"/>
    <x v="0"/>
    <s v="Philadelphia"/>
    <x v="9"/>
    <n v="19120"/>
    <x v="3"/>
    <s v="OFF-PA-10000327"/>
    <x v="1"/>
    <x v="10"/>
    <s v="Xerox 1971"/>
    <x v="1321"/>
    <n v="1"/>
    <n v="0.2"/>
    <n v="1.0699999999999996"/>
    <x v="3"/>
    <x v="0"/>
  </r>
  <r>
    <x v="9946"/>
    <x v="4987"/>
    <x v="1086"/>
    <x v="70"/>
    <x v="1"/>
    <s v="NH-18610"/>
    <s v="Nicole Hansen"/>
    <x v="1"/>
    <x v="0"/>
    <s v="Philadelphia"/>
    <x v="9"/>
    <n v="19120"/>
    <x v="3"/>
    <s v="TEC-AC-10004353"/>
    <x v="2"/>
    <x v="11"/>
    <s v="Hypercom P1300 Pinpad"/>
    <x v="1267"/>
    <n v="3"/>
    <n v="0.2"/>
    <n v="32.130000000000003"/>
    <x v="3"/>
    <x v="0"/>
  </r>
  <r>
    <x v="9947"/>
    <x v="4988"/>
    <x v="702"/>
    <x v="1081"/>
    <x v="0"/>
    <s v="HW-14935"/>
    <s v="Helen Wasserman"/>
    <x v="1"/>
    <x v="0"/>
    <s v="Indianapolis"/>
    <x v="14"/>
    <n v="46203"/>
    <x v="2"/>
    <s v="FUR-CH-10003746"/>
    <x v="0"/>
    <x v="1"/>
    <s v="Hon 4070 Series Pagoda Round Back Stacking Chairs"/>
    <x v="6129"/>
    <n v="6"/>
    <n v="0"/>
    <n v="539.24639999999999"/>
    <x v="2"/>
    <x v="0"/>
  </r>
  <r>
    <x v="9948"/>
    <x v="4988"/>
    <x v="702"/>
    <x v="1081"/>
    <x v="0"/>
    <s v="HW-14935"/>
    <s v="Helen Wasserman"/>
    <x v="1"/>
    <x v="0"/>
    <s v="Indianapolis"/>
    <x v="14"/>
    <n v="46203"/>
    <x v="2"/>
    <s v="OFF-AP-10002945"/>
    <x v="1"/>
    <x v="9"/>
    <s v="Honeywell Enviracaire Portable HEPA Air Cleaner for 17' x 22' Room"/>
    <x v="6130"/>
    <n v="8"/>
    <n v="0"/>
    <n v="793.71599999999989"/>
    <x v="2"/>
    <x v="0"/>
  </r>
  <r>
    <x v="9949"/>
    <x v="4988"/>
    <x v="702"/>
    <x v="1081"/>
    <x v="0"/>
    <s v="HW-14935"/>
    <s v="Helen Wasserman"/>
    <x v="1"/>
    <x v="0"/>
    <s v="Indianapolis"/>
    <x v="14"/>
    <n v="46203"/>
    <x v="2"/>
    <s v="TEC-AC-10004568"/>
    <x v="2"/>
    <x v="11"/>
    <s v="Maxell LTO Ultrium - 800 GB"/>
    <x v="2487"/>
    <n v="3"/>
    <n v="0"/>
    <n v="15.954299999999993"/>
    <x v="2"/>
    <x v="0"/>
  </r>
  <r>
    <x v="9950"/>
    <x v="4988"/>
    <x v="702"/>
    <x v="1081"/>
    <x v="0"/>
    <s v="HW-14935"/>
    <s v="Helen Wasserman"/>
    <x v="1"/>
    <x v="0"/>
    <s v="Indianapolis"/>
    <x v="14"/>
    <n v="46203"/>
    <x v="2"/>
    <s v="TEC-AC-10001714"/>
    <x v="2"/>
    <x v="11"/>
    <s v="Logitech MX Performance Wireless Mouse"/>
    <x v="6131"/>
    <n v="1"/>
    <n v="0"/>
    <n v="14.7593"/>
    <x v="2"/>
    <x v="0"/>
  </r>
  <r>
    <x v="9951"/>
    <x v="4988"/>
    <x v="702"/>
    <x v="1081"/>
    <x v="0"/>
    <s v="HW-14935"/>
    <s v="Helen Wasserman"/>
    <x v="1"/>
    <x v="0"/>
    <s v="Indianapolis"/>
    <x v="14"/>
    <n v="46203"/>
    <x v="2"/>
    <s v="OFF-BI-10002072"/>
    <x v="1"/>
    <x v="8"/>
    <s v="Cardinal Slant-D Ring Binders"/>
    <x v="1026"/>
    <n v="2"/>
    <n v="0"/>
    <n v="8.69"/>
    <x v="2"/>
    <x v="0"/>
  </r>
  <r>
    <x v="9952"/>
    <x v="4989"/>
    <x v="639"/>
    <x v="313"/>
    <x v="0"/>
    <s v="DB-12970"/>
    <s v="Darren Budd"/>
    <x v="1"/>
    <x v="0"/>
    <s v="Los Angeles"/>
    <x v="1"/>
    <n v="90045"/>
    <x v="1"/>
    <s v="OFF-BI-10001153"/>
    <x v="1"/>
    <x v="8"/>
    <s v="Ibico Recycled Grain-Textured Covers"/>
    <x v="6132"/>
    <n v="2"/>
    <n v="0.2"/>
    <n v="20.723999999999997"/>
    <x v="1"/>
    <x v="1"/>
  </r>
  <r>
    <x v="9953"/>
    <x v="4989"/>
    <x v="639"/>
    <x v="313"/>
    <x v="0"/>
    <s v="DB-12970"/>
    <s v="Darren Budd"/>
    <x v="1"/>
    <x v="0"/>
    <s v="Los Angeles"/>
    <x v="1"/>
    <n v="90045"/>
    <x v="1"/>
    <s v="OFF-PA-10004983"/>
    <x v="1"/>
    <x v="10"/>
    <s v="Xerox 23"/>
    <x v="90"/>
    <n v="1"/>
    <n v="0"/>
    <n v="3.1104000000000003"/>
    <x v="1"/>
    <x v="1"/>
  </r>
  <r>
    <x v="9954"/>
    <x v="4989"/>
    <x v="639"/>
    <x v="313"/>
    <x v="0"/>
    <s v="DB-12970"/>
    <s v="Darren Budd"/>
    <x v="1"/>
    <x v="0"/>
    <s v="Los Angeles"/>
    <x v="1"/>
    <n v="90045"/>
    <x v="1"/>
    <s v="OFF-BI-10000948"/>
    <x v="1"/>
    <x v="8"/>
    <s v="GBC Laser Imprintable Binding System Covers, Desert Sand"/>
    <x v="4326"/>
    <n v="3"/>
    <n v="0.2"/>
    <n v="11.558699999999998"/>
    <x v="1"/>
    <x v="1"/>
  </r>
  <r>
    <x v="9955"/>
    <x v="4989"/>
    <x v="639"/>
    <x v="313"/>
    <x v="0"/>
    <s v="DB-12970"/>
    <s v="Darren Budd"/>
    <x v="1"/>
    <x v="0"/>
    <s v="Los Angeles"/>
    <x v="1"/>
    <n v="90045"/>
    <x v="1"/>
    <s v="FUR-TA-10002622"/>
    <x v="0"/>
    <x v="3"/>
    <s v="Bush Andora Conference Table, Maple/Graphite Gray Finish"/>
    <x v="6031"/>
    <n v="2"/>
    <n v="0.2"/>
    <n v="10.258800000000008"/>
    <x v="1"/>
    <x v="1"/>
  </r>
  <r>
    <x v="9956"/>
    <x v="4990"/>
    <x v="7"/>
    <x v="995"/>
    <x v="1"/>
    <s v="KN-16705"/>
    <s v="Kristina Nunn"/>
    <x v="2"/>
    <x v="0"/>
    <s v="New Rochelle"/>
    <x v="15"/>
    <n v="10801"/>
    <x v="3"/>
    <s v="OFF-PA-10001776"/>
    <x v="1"/>
    <x v="10"/>
    <s v="Wirebound Message Books, Four 2 3/4&quot; x 5&quot; Forms per Page, 600 Sets per Book"/>
    <x v="3212"/>
    <n v="5"/>
    <n v="0"/>
    <n v="21.784499999999998"/>
    <x v="3"/>
    <x v="1"/>
  </r>
  <r>
    <x v="9957"/>
    <x v="4990"/>
    <x v="7"/>
    <x v="995"/>
    <x v="1"/>
    <s v="KN-16705"/>
    <s v="Kristina Nunn"/>
    <x v="2"/>
    <x v="0"/>
    <s v="New Rochelle"/>
    <x v="15"/>
    <n v="10801"/>
    <x v="3"/>
    <s v="OFF-PA-10004039"/>
    <x v="1"/>
    <x v="10"/>
    <s v="Xerox 1882"/>
    <x v="1070"/>
    <n v="4"/>
    <n v="0"/>
    <n v="109.7208"/>
    <x v="3"/>
    <x v="1"/>
  </r>
  <r>
    <x v="9958"/>
    <x v="4990"/>
    <x v="7"/>
    <x v="995"/>
    <x v="1"/>
    <s v="KN-16705"/>
    <s v="Kristina Nunn"/>
    <x v="2"/>
    <x v="0"/>
    <s v="New Rochelle"/>
    <x v="15"/>
    <n v="10801"/>
    <x v="3"/>
    <s v="OFF-SU-10001574"/>
    <x v="1"/>
    <x v="14"/>
    <s v="Acme Value Line Scissors"/>
    <x v="549"/>
    <n v="2"/>
    <n v="0"/>
    <n v="2.1899999999999995"/>
    <x v="3"/>
    <x v="1"/>
  </r>
  <r>
    <x v="9959"/>
    <x v="4991"/>
    <x v="833"/>
    <x v="768"/>
    <x v="1"/>
    <s v="AJ-10945"/>
    <s v="Ashley Jarboe"/>
    <x v="0"/>
    <x v="0"/>
    <s v="Chandler"/>
    <x v="16"/>
    <n v="85224"/>
    <x v="1"/>
    <s v="OFF-AR-10001761"/>
    <x v="1"/>
    <x v="6"/>
    <s v="Avery Hi-Liter Smear-Safe Highlighters"/>
    <x v="564"/>
    <n v="2"/>
    <n v="0.2"/>
    <n v="1.8687999999999998"/>
    <x v="1"/>
    <x v="0"/>
  </r>
  <r>
    <x v="9960"/>
    <x v="4992"/>
    <x v="118"/>
    <x v="934"/>
    <x v="0"/>
    <s v="CL-12700"/>
    <s v="Craig Leslie"/>
    <x v="2"/>
    <x v="0"/>
    <s v="Florence"/>
    <x v="0"/>
    <n v="41042"/>
    <x v="0"/>
    <s v="TEC-AC-10002305"/>
    <x v="2"/>
    <x v="11"/>
    <s v="KeyTronic E03601U1 - Keyboard - Beige"/>
    <x v="3308"/>
    <n v="1"/>
    <n v="0"/>
    <n v="3.2399999999999984"/>
    <x v="0"/>
    <x v="0"/>
  </r>
  <r>
    <x v="9961"/>
    <x v="4993"/>
    <x v="531"/>
    <x v="206"/>
    <x v="2"/>
    <s v="CM-12655"/>
    <s v="Corinna Mitchell"/>
    <x v="2"/>
    <x v="0"/>
    <s v="Houston"/>
    <x v="5"/>
    <n v="77041"/>
    <x v="2"/>
    <s v="OFF-PA-10000675"/>
    <x v="1"/>
    <x v="10"/>
    <s v="Xerox 1919"/>
    <x v="4975"/>
    <n v="2"/>
    <n v="0.2"/>
    <n v="23.7742"/>
    <x v="2"/>
    <x v="0"/>
  </r>
  <r>
    <x v="9962"/>
    <x v="4993"/>
    <x v="531"/>
    <x v="206"/>
    <x v="2"/>
    <s v="CM-12655"/>
    <s v="Corinna Mitchell"/>
    <x v="2"/>
    <x v="0"/>
    <s v="Houston"/>
    <x v="5"/>
    <n v="77041"/>
    <x v="2"/>
    <s v="FUR-BO-10004218"/>
    <x v="0"/>
    <x v="0"/>
    <s v="Bush Heritage Pine Collection 5-Shelf Bookcase, Albany Pine Finish, *Special Order"/>
    <x v="6133"/>
    <n v="4"/>
    <n v="0.32"/>
    <n v="-67.670400000000001"/>
    <x v="2"/>
    <x v="0"/>
  </r>
  <r>
    <x v="9963"/>
    <x v="4994"/>
    <x v="353"/>
    <x v="1093"/>
    <x v="3"/>
    <s v="AS-10240"/>
    <s v="Alan Shonely"/>
    <x v="0"/>
    <x v="0"/>
    <s v="Philadelphia"/>
    <x v="9"/>
    <n v="19140"/>
    <x v="3"/>
    <s v="OFF-PA-10003072"/>
    <x v="1"/>
    <x v="10"/>
    <s v="Eureka Recycled Copy Paper 8 1/2&quot; x 11&quot;, Ream"/>
    <x v="563"/>
    <n v="2"/>
    <n v="0.2"/>
    <n v="3.6288"/>
    <x v="3"/>
    <x v="0"/>
  </r>
  <r>
    <x v="9964"/>
    <x v="4995"/>
    <x v="5"/>
    <x v="5"/>
    <x v="0"/>
    <s v="HE-14800"/>
    <s v="Harold Engle"/>
    <x v="1"/>
    <x v="0"/>
    <s v="Newark"/>
    <x v="13"/>
    <n v="19711"/>
    <x v="3"/>
    <s v="FUR-FU-10002671"/>
    <x v="0"/>
    <x v="5"/>
    <s v="Electrix 20W Halogen Replacement Bulb for Zoom-In Desk Lamp"/>
    <x v="6134"/>
    <n v="1"/>
    <n v="0"/>
    <n v="6.4319999999999995"/>
    <x v="3"/>
    <x v="0"/>
  </r>
  <r>
    <x v="9965"/>
    <x v="4995"/>
    <x v="5"/>
    <x v="5"/>
    <x v="0"/>
    <s v="HE-14800"/>
    <s v="Harold Engle"/>
    <x v="1"/>
    <x v="0"/>
    <s v="Newark"/>
    <x v="13"/>
    <n v="19711"/>
    <x v="3"/>
    <s v="OFF-PA-10000349"/>
    <x v="1"/>
    <x v="10"/>
    <s v="Easy-staple paper"/>
    <x v="1393"/>
    <n v="1"/>
    <n v="0"/>
    <n v="2.3406000000000002"/>
    <x v="3"/>
    <x v="0"/>
  </r>
  <r>
    <x v="9966"/>
    <x v="4995"/>
    <x v="5"/>
    <x v="5"/>
    <x v="0"/>
    <s v="HE-14800"/>
    <s v="Harold Engle"/>
    <x v="1"/>
    <x v="0"/>
    <s v="Newark"/>
    <x v="13"/>
    <n v="19711"/>
    <x v="3"/>
    <s v="OFF-EN-10004483"/>
    <x v="1"/>
    <x v="12"/>
    <s v="#10 White Business Envelopes,4 1/8 x 9 1/2"/>
    <x v="6135"/>
    <n v="7"/>
    <n v="0"/>
    <n v="51.554299999999991"/>
    <x v="3"/>
    <x v="0"/>
  </r>
  <r>
    <x v="9967"/>
    <x v="4996"/>
    <x v="157"/>
    <x v="416"/>
    <x v="1"/>
    <s v="RB-19435"/>
    <s v="Richard Bierner"/>
    <x v="0"/>
    <x v="0"/>
    <s v="Plainfield"/>
    <x v="30"/>
    <n v="7060"/>
    <x v="3"/>
    <s v="OFF-BI-10004209"/>
    <x v="1"/>
    <x v="8"/>
    <s v="Fellowes Twister Kit, Gray/Clear, 3/pkg"/>
    <x v="5940"/>
    <n v="5"/>
    <n v="0"/>
    <n v="18.089999999999996"/>
    <x v="3"/>
    <x v="0"/>
  </r>
  <r>
    <x v="9968"/>
    <x v="4996"/>
    <x v="157"/>
    <x v="416"/>
    <x v="1"/>
    <s v="RB-19435"/>
    <s v="Richard Bierner"/>
    <x v="0"/>
    <x v="0"/>
    <s v="Plainfield"/>
    <x v="30"/>
    <n v="7060"/>
    <x v="3"/>
    <s v="OFF-BI-10004600"/>
    <x v="1"/>
    <x v="8"/>
    <s v="Ibico Ibimaster 300 Manual Binding System"/>
    <x v="2556"/>
    <n v="2"/>
    <n v="0"/>
    <n v="331.19099999999997"/>
    <x v="3"/>
    <x v="0"/>
  </r>
  <r>
    <x v="9969"/>
    <x v="4996"/>
    <x v="157"/>
    <x v="416"/>
    <x v="1"/>
    <s v="RB-19435"/>
    <s v="Richard Bierner"/>
    <x v="0"/>
    <x v="0"/>
    <s v="Plainfield"/>
    <x v="30"/>
    <n v="7060"/>
    <x v="3"/>
    <s v="OFF-AP-10003622"/>
    <x v="1"/>
    <x v="9"/>
    <s v="Bravo II Megaboss 12-Amp Hard Body Upright, Replacement Belts, 2 Belts per Pack"/>
    <x v="509"/>
    <n v="7"/>
    <n v="0"/>
    <n v="6.5974999999999993"/>
    <x v="3"/>
    <x v="0"/>
  </r>
  <r>
    <x v="9970"/>
    <x v="4997"/>
    <x v="1141"/>
    <x v="790"/>
    <x v="1"/>
    <s v="MP-17470"/>
    <s v="Mark Packer"/>
    <x v="2"/>
    <x v="0"/>
    <s v="Smyrna"/>
    <x v="32"/>
    <n v="30080"/>
    <x v="0"/>
    <s v="OFF-BI-10002867"/>
    <x v="1"/>
    <x v="8"/>
    <s v="GBC Recycled Regency Composition Covers"/>
    <x v="6136"/>
    <n v="2"/>
    <n v="0"/>
    <n v="54.997599999999991"/>
    <x v="0"/>
    <x v="0"/>
  </r>
  <r>
    <x v="9971"/>
    <x v="4997"/>
    <x v="1141"/>
    <x v="790"/>
    <x v="1"/>
    <s v="MP-17470"/>
    <s v="Mark Packer"/>
    <x v="2"/>
    <x v="0"/>
    <s v="Smyrna"/>
    <x v="32"/>
    <n v="30080"/>
    <x v="0"/>
    <s v="OFF-AR-10000538"/>
    <x v="1"/>
    <x v="6"/>
    <s v="Boston Model 1800 Electric Pencil Sharpener, Gray"/>
    <x v="3483"/>
    <n v="5"/>
    <n v="0"/>
    <n v="42.22499999999998"/>
    <x v="0"/>
    <x v="0"/>
  </r>
  <r>
    <x v="9972"/>
    <x v="4998"/>
    <x v="108"/>
    <x v="106"/>
    <x v="1"/>
    <s v="RC-19960"/>
    <s v="Ryan Crowe"/>
    <x v="0"/>
    <x v="0"/>
    <s v="Houston"/>
    <x v="5"/>
    <n v="77041"/>
    <x v="2"/>
    <s v="OFF-EN-10000056"/>
    <x v="1"/>
    <x v="12"/>
    <s v="Cameo Buff Policy Envelopes"/>
    <x v="6137"/>
    <n v="2"/>
    <n v="0.2"/>
    <n v="33.604199999999992"/>
    <x v="2"/>
    <x v="0"/>
  </r>
  <r>
    <x v="9973"/>
    <x v="4999"/>
    <x v="409"/>
    <x v="5"/>
    <x v="1"/>
    <s v="AP-10720"/>
    <s v="Anne Pryor"/>
    <x v="2"/>
    <x v="0"/>
    <s v="Los Angeles"/>
    <x v="1"/>
    <n v="90032"/>
    <x v="1"/>
    <s v="TEC-PH-10004080"/>
    <x v="2"/>
    <x v="7"/>
    <s v="Avaya 5410 Digital phone"/>
    <x v="1081"/>
    <n v="5"/>
    <n v="0.2"/>
    <n v="27.195999999999998"/>
    <x v="1"/>
    <x v="0"/>
  </r>
  <r>
    <x v="9974"/>
    <x v="4999"/>
    <x v="409"/>
    <x v="5"/>
    <x v="1"/>
    <s v="AP-10720"/>
    <s v="Anne Pryor"/>
    <x v="2"/>
    <x v="0"/>
    <s v="Los Angeles"/>
    <x v="1"/>
    <n v="90032"/>
    <x v="1"/>
    <s v="OFF-AR-10004752"/>
    <x v="1"/>
    <x v="6"/>
    <s v="Blackstonian Pencils"/>
    <x v="5476"/>
    <n v="7"/>
    <n v="0"/>
    <n v="5.2332000000000001"/>
    <x v="1"/>
    <x v="0"/>
  </r>
  <r>
    <x v="9975"/>
    <x v="4999"/>
    <x v="409"/>
    <x v="5"/>
    <x v="1"/>
    <s v="AP-10720"/>
    <s v="Anne Pryor"/>
    <x v="2"/>
    <x v="0"/>
    <s v="Los Angeles"/>
    <x v="1"/>
    <n v="90032"/>
    <x v="1"/>
    <s v="OFF-PA-10000743"/>
    <x v="1"/>
    <x v="10"/>
    <s v="Xerox 1977"/>
    <x v="522"/>
    <n v="2"/>
    <n v="0"/>
    <n v="6.4127999999999998"/>
    <x v="1"/>
    <x v="0"/>
  </r>
  <r>
    <x v="9976"/>
    <x v="4999"/>
    <x v="409"/>
    <x v="5"/>
    <x v="1"/>
    <s v="AP-10720"/>
    <s v="Anne Pryor"/>
    <x v="2"/>
    <x v="0"/>
    <s v="Los Angeles"/>
    <x v="1"/>
    <n v="90032"/>
    <x v="1"/>
    <s v="TEC-PH-10002496"/>
    <x v="2"/>
    <x v="7"/>
    <s v="Cisco SPA301"/>
    <x v="2528"/>
    <n v="2"/>
    <n v="0.2"/>
    <n v="31.197999999999986"/>
    <x v="1"/>
    <x v="0"/>
  </r>
  <r>
    <x v="9977"/>
    <x v="4999"/>
    <x v="409"/>
    <x v="5"/>
    <x v="1"/>
    <s v="AP-10720"/>
    <s v="Anne Pryor"/>
    <x v="2"/>
    <x v="0"/>
    <s v="Los Angeles"/>
    <x v="1"/>
    <n v="90032"/>
    <x v="1"/>
    <s v="OFF-FA-10003467"/>
    <x v="1"/>
    <x v="13"/>
    <s v="Alliance Big Bands Rubber Bands, 12/Pack"/>
    <x v="6138"/>
    <n v="7"/>
    <n v="0"/>
    <n v="0"/>
    <x v="1"/>
    <x v="0"/>
  </r>
  <r>
    <x v="9978"/>
    <x v="4999"/>
    <x v="409"/>
    <x v="5"/>
    <x v="1"/>
    <s v="AP-10720"/>
    <s v="Anne Pryor"/>
    <x v="2"/>
    <x v="0"/>
    <s v="Los Angeles"/>
    <x v="1"/>
    <n v="90032"/>
    <x v="1"/>
    <s v="OFF-BI-10003727"/>
    <x v="1"/>
    <x v="8"/>
    <s v="Avery Durable Slant Ring Binders With Label Holder"/>
    <x v="6139"/>
    <n v="4"/>
    <n v="0.2"/>
    <n v="4.6815999999999995"/>
    <x v="1"/>
    <x v="0"/>
  </r>
  <r>
    <x v="9979"/>
    <x v="4999"/>
    <x v="409"/>
    <x v="5"/>
    <x v="1"/>
    <s v="AP-10720"/>
    <s v="Anne Pryor"/>
    <x v="2"/>
    <x v="0"/>
    <s v="Los Angeles"/>
    <x v="1"/>
    <n v="90032"/>
    <x v="1"/>
    <s v="OFF-BI-10002026"/>
    <x v="1"/>
    <x v="8"/>
    <s v="Ibico Recycled Linen-Style Covers"/>
    <x v="6140"/>
    <n v="14"/>
    <n v="0.2"/>
    <n v="153.11519999999999"/>
    <x v="1"/>
    <x v="0"/>
  </r>
  <r>
    <x v="9980"/>
    <x v="5000"/>
    <x v="684"/>
    <x v="609"/>
    <x v="0"/>
    <s v="SW-20455"/>
    <s v="Shaun Weien"/>
    <x v="0"/>
    <x v="0"/>
    <s v="Lafayette"/>
    <x v="28"/>
    <n v="70506"/>
    <x v="0"/>
    <s v="FUR-TA-10001039"/>
    <x v="0"/>
    <x v="3"/>
    <s v="KI Adjustable-Height Table"/>
    <x v="1921"/>
    <n v="1"/>
    <n v="0"/>
    <n v="22.354800000000004"/>
    <x v="0"/>
    <x v="0"/>
  </r>
  <r>
    <x v="9981"/>
    <x v="5001"/>
    <x v="646"/>
    <x v="1236"/>
    <x v="2"/>
    <s v="TB-21055"/>
    <s v="Ted Butterfield"/>
    <x v="0"/>
    <x v="0"/>
    <s v="Fairfield"/>
    <x v="24"/>
    <n v="45014"/>
    <x v="3"/>
    <s v="OFF-LA-10004484"/>
    <x v="1"/>
    <x v="2"/>
    <s v="Avery 476"/>
    <x v="1053"/>
    <n v="5"/>
    <n v="0.2"/>
    <n v="5.368999999999998"/>
    <x v="3"/>
    <x v="0"/>
  </r>
  <r>
    <x v="9982"/>
    <x v="5002"/>
    <x v="897"/>
    <x v="961"/>
    <x v="1"/>
    <s v="RC-19960"/>
    <s v="Ryan Crowe"/>
    <x v="0"/>
    <x v="0"/>
    <s v="Grand Rapids"/>
    <x v="12"/>
    <n v="49505"/>
    <x v="2"/>
    <s v="OFF-PA-10002195"/>
    <x v="1"/>
    <x v="10"/>
    <s v="RSVP Cards &amp; Envelopes, Blank White, 8-1/2&quot; X 11&quot;, 24 Cards/25 Envelopes/Set"/>
    <x v="595"/>
    <n v="7"/>
    <n v="0"/>
    <n v="16.713200000000001"/>
    <x v="2"/>
    <x v="0"/>
  </r>
  <r>
    <x v="9983"/>
    <x v="5002"/>
    <x v="897"/>
    <x v="961"/>
    <x v="1"/>
    <s v="RC-19960"/>
    <s v="Ryan Crowe"/>
    <x v="0"/>
    <x v="0"/>
    <s v="Grand Rapids"/>
    <x v="12"/>
    <n v="49505"/>
    <x v="2"/>
    <s v="TEC-PH-10001305"/>
    <x v="2"/>
    <x v="7"/>
    <s v="Panasonic KX TS208W Corded phone"/>
    <x v="6141"/>
    <n v="2"/>
    <n v="0"/>
    <n v="27.434400000000011"/>
    <x v="2"/>
    <x v="0"/>
  </r>
  <r>
    <x v="9984"/>
    <x v="5003"/>
    <x v="961"/>
    <x v="1331"/>
    <x v="1"/>
    <s v="DV-13465"/>
    <s v="Dianna Vittorini"/>
    <x v="0"/>
    <x v="0"/>
    <s v="Long Beach"/>
    <x v="15"/>
    <n v="11561"/>
    <x v="3"/>
    <s v="OFF-LA-10003766"/>
    <x v="1"/>
    <x v="2"/>
    <s v="Self-Adhesive Removable Labels"/>
    <x v="2483"/>
    <n v="10"/>
    <n v="0"/>
    <n v="15.120000000000001"/>
    <x v="3"/>
    <x v="0"/>
  </r>
  <r>
    <x v="9985"/>
    <x v="5003"/>
    <x v="961"/>
    <x v="1331"/>
    <x v="1"/>
    <s v="DV-13465"/>
    <s v="Dianna Vittorini"/>
    <x v="0"/>
    <x v="0"/>
    <s v="Long Beach"/>
    <x v="15"/>
    <n v="11561"/>
    <x v="3"/>
    <s v="OFF-SU-10000898"/>
    <x v="1"/>
    <x v="14"/>
    <s v="Acme Hot Forged Carbon Steel Scissors with Nickel-Plated Handles, 3 7/8&quot; Cut, 8&quot;L"/>
    <x v="6142"/>
    <n v="4"/>
    <n v="0"/>
    <n v="16.123999999999995"/>
    <x v="3"/>
    <x v="0"/>
  </r>
  <r>
    <x v="9986"/>
    <x v="5004"/>
    <x v="321"/>
    <x v="767"/>
    <x v="1"/>
    <s v="ML-17410"/>
    <s v="Maris LaWare"/>
    <x v="0"/>
    <x v="0"/>
    <s v="Los Angeles"/>
    <x v="1"/>
    <n v="90008"/>
    <x v="1"/>
    <s v="TEC-AC-10003399"/>
    <x v="2"/>
    <x v="11"/>
    <s v="Memorex Mini Travel Drive 64 GB USB 2.0 Flash Drive"/>
    <x v="2642"/>
    <n v="1"/>
    <n v="0"/>
    <n v="15.220800000000001"/>
    <x v="1"/>
    <x v="0"/>
  </r>
  <r>
    <x v="9987"/>
    <x v="5005"/>
    <x v="701"/>
    <x v="410"/>
    <x v="1"/>
    <s v="RA-19885"/>
    <s v="Ruben Ausman"/>
    <x v="1"/>
    <x v="0"/>
    <s v="Athens"/>
    <x v="32"/>
    <n v="30605"/>
    <x v="0"/>
    <s v="TEC-AC-10001539"/>
    <x v="2"/>
    <x v="11"/>
    <s v="Logitech G430 Surround Sound Gaming Headset with Dolby 7.1 Technology"/>
    <x v="3705"/>
    <n v="1"/>
    <n v="0"/>
    <n v="28.796399999999998"/>
    <x v="0"/>
    <x v="0"/>
  </r>
  <r>
    <x v="9988"/>
    <x v="5005"/>
    <x v="701"/>
    <x v="410"/>
    <x v="1"/>
    <s v="RA-19885"/>
    <s v="Ruben Ausman"/>
    <x v="1"/>
    <x v="0"/>
    <s v="Athens"/>
    <x v="32"/>
    <n v="30605"/>
    <x v="0"/>
    <s v="TEC-PH-10004006"/>
    <x v="2"/>
    <x v="7"/>
    <s v="Panasonic KX - TS880B Telephone"/>
    <x v="6050"/>
    <n v="5"/>
    <n v="0"/>
    <n v="55.647000000000006"/>
    <x v="0"/>
    <x v="0"/>
  </r>
  <r>
    <x v="9989"/>
    <x v="5006"/>
    <x v="1235"/>
    <x v="1332"/>
    <x v="0"/>
    <s v="TB-21400"/>
    <s v="Tom Boeckenhauer"/>
    <x v="0"/>
    <x v="0"/>
    <s v="Miami"/>
    <x v="2"/>
    <n v="33180"/>
    <x v="0"/>
    <s v="FUR-FU-10001889"/>
    <x v="0"/>
    <x v="5"/>
    <s v="Ultra Door Pull Handle"/>
    <x v="4349"/>
    <n v="3"/>
    <n v="0.2"/>
    <n v="4.1027999999999993"/>
    <x v="0"/>
    <x v="0"/>
  </r>
  <r>
    <x v="9990"/>
    <x v="5007"/>
    <x v="425"/>
    <x v="1333"/>
    <x v="1"/>
    <s v="DB-13060"/>
    <s v="Dave Brooks"/>
    <x v="0"/>
    <x v="0"/>
    <s v="Costa Mesa"/>
    <x v="1"/>
    <n v="92627"/>
    <x v="1"/>
    <s v="FUR-FU-10000747"/>
    <x v="0"/>
    <x v="5"/>
    <s v="Tenex B1-RE Series Chair Mats for Low Pile Carpets"/>
    <x v="1377"/>
    <n v="2"/>
    <n v="0"/>
    <n v="15.633199999999988"/>
    <x v="1"/>
    <x v="1"/>
  </r>
  <r>
    <x v="9991"/>
    <x v="5007"/>
    <x v="425"/>
    <x v="1333"/>
    <x v="1"/>
    <s v="DB-13060"/>
    <s v="Dave Brooks"/>
    <x v="0"/>
    <x v="0"/>
    <s v="Costa Mesa"/>
    <x v="1"/>
    <n v="92627"/>
    <x v="1"/>
    <s v="TEC-PH-10003645"/>
    <x v="2"/>
    <x v="7"/>
    <s v="Aastra 57i VoIP phone"/>
    <x v="3809"/>
    <n v="2"/>
    <n v="0.2"/>
    <n v="19.393200000000007"/>
    <x v="1"/>
    <x v="1"/>
  </r>
  <r>
    <x v="9992"/>
    <x v="5007"/>
    <x v="425"/>
    <x v="1333"/>
    <x v="1"/>
    <s v="DB-13060"/>
    <s v="Dave Brooks"/>
    <x v="0"/>
    <x v="0"/>
    <s v="Costa Mesa"/>
    <x v="1"/>
    <n v="92627"/>
    <x v="1"/>
    <s v="OFF-PA-10004041"/>
    <x v="1"/>
    <x v="10"/>
    <s v="It's Hot Message Books with Stickers, 2 3/4&quot; x 5&quot;"/>
    <x v="461"/>
    <n v="4"/>
    <n v="0"/>
    <n v="13.32"/>
    <x v="1"/>
    <x v="1"/>
  </r>
  <r>
    <x v="9993"/>
    <x v="5008"/>
    <x v="464"/>
    <x v="510"/>
    <x v="0"/>
    <s v="CC-12220"/>
    <s v="Chris Cortes"/>
    <x v="0"/>
    <x v="0"/>
    <s v="Westminster"/>
    <x v="1"/>
    <n v="92683"/>
    <x v="1"/>
    <s v="OFF-AP-10002684"/>
    <x v="1"/>
    <x v="9"/>
    <s v="Acco 7-Outlet Masterpiece Power Center, Wihtout Fax/Phone Line Protection"/>
    <x v="6143"/>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924660-E210-46C5-9871-19F7D4BCFE50}" name="SalesProfit" cacheId="3"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outline="1" outlineData="1" gridDropZones="1" chartFormat="7">
  <location ref="A3:B5013" firstHeaderRow="2" firstDataRow="2" firstDataCol="1"/>
  <pivotFields count="28">
    <pivotField showAll="0" includeNewItemsInFilter="1"/>
    <pivotField axis="axisRow" showAll="0" includeNewItemsIn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
  </rowFields>
  <rowItems count="50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rowItems>
  <colItems count="1">
    <i/>
  </colItems>
  <dataFields count="1">
    <dataField name="Count of Product Name" fld="16" subtotal="count" baseField="1" baseItem="0" numFmtId="1"/>
  </dataFields>
  <formats count="2">
    <format dxfId="151">
      <pivotArea dataOnly="0" grandCol="1" outline="0" axis="axisCol" fieldPosition="0"/>
    </format>
    <format dxfId="150">
      <pivotArea outline="0" fieldPosition="0">
        <references count="1">
          <reference field="4294967294" count="1">
            <x v="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60B18B-97F8-4EF3-81CF-2F05AEA8B8F3}" name="SalesProfit" cacheId="3"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outline="1" outlineData="1" gridDropZones="1" chartFormat="14">
  <location ref="A3:B8" firstHeaderRow="2"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items count="5">
        <item x="2"/>
        <item x="3"/>
        <item x="0"/>
        <item x="1"/>
        <item t="default"/>
      </items>
    </pivotField>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ncludeNewItemsInFilter="1"/>
    <pivotField axis="axisRow" showAll="0" includeNewItemsIn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ncludeNewItemsInFilter="1"/>
    <pivotField showAll="0" includeNewItemsInFilter="1"/>
    <pivotField showAll="0" includeNewItemsInFilter="1"/>
    <pivotField showAll="0" includeNewItemsInFilter="1"/>
    <pivotField dataField="1" showAll="0" includeNewItemsInFilter="1">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ncludeNewItemsInFilter="1"/>
    <pivotField showAll="0" includeNewItemsInFilter="1"/>
    <pivotField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2"/>
  </rowFields>
  <rowItems count="4">
    <i>
      <x v="3"/>
    </i>
    <i>
      <x v="1"/>
    </i>
    <i>
      <x/>
    </i>
    <i>
      <x v="2"/>
    </i>
  </rowItems>
  <colItems count="1">
    <i/>
  </colItems>
  <dataFields count="1">
    <dataField name="Sum of Sales" fld="17" baseField="0" baseItem="0"/>
  </dataFields>
  <formats count="1">
    <format dxfId="149">
      <pivotArea dataOnly="0" grandCol="1" outline="0" axis="axisCol" fieldPosition="0"/>
    </format>
  </formats>
  <chartFormats count="12">
    <chartFormat chart="9" format="18" series="1">
      <pivotArea type="data" outline="0" fieldPosition="0"/>
    </chartFormat>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12" count="1" selected="0">
            <x v="3"/>
          </reference>
        </references>
      </pivotArea>
    </chartFormat>
    <chartFormat chart="9" format="21">
      <pivotArea type="data" outline="0" fieldPosition="0">
        <references count="2">
          <reference field="4294967294" count="1" selected="0">
            <x v="0"/>
          </reference>
          <reference field="12" count="1" selected="0">
            <x v="0"/>
          </reference>
        </references>
      </pivotArea>
    </chartFormat>
    <chartFormat chart="9" format="22">
      <pivotArea type="data" outline="0" fieldPosition="0">
        <references count="2">
          <reference field="4294967294" count="1" selected="0">
            <x v="0"/>
          </reference>
          <reference field="12" count="1" selected="0">
            <x v="1"/>
          </reference>
        </references>
      </pivotArea>
    </chartFormat>
    <chartFormat chart="9" format="23">
      <pivotArea type="data" outline="0" fieldPosition="0">
        <references count="2">
          <reference field="4294967294" count="1" selected="0">
            <x v="0"/>
          </reference>
          <reference field="12" count="1" selected="0">
            <x v="2"/>
          </reference>
        </references>
      </pivotArea>
    </chartFormat>
    <chartFormat chart="12" format="24" series="1">
      <pivotArea type="data" outline="0" fieldPosition="0">
        <references count="1">
          <reference field="4294967294" count="1" selected="0">
            <x v="0"/>
          </reference>
        </references>
      </pivotArea>
    </chartFormat>
    <chartFormat chart="13" format="25" series="1">
      <pivotArea type="data" outline="0" fieldPosition="0">
        <references count="1">
          <reference field="4294967294" count="1" selected="0">
            <x v="0"/>
          </reference>
        </references>
      </pivotArea>
    </chartFormat>
    <chartFormat chart="13" format="26">
      <pivotArea type="data" outline="0" fieldPosition="0">
        <references count="2">
          <reference field="4294967294" count="1" selected="0">
            <x v="0"/>
          </reference>
          <reference field="12" count="1" selected="0">
            <x v="0"/>
          </reference>
        </references>
      </pivotArea>
    </chartFormat>
    <chartFormat chart="13" format="27">
      <pivotArea type="data" outline="0" fieldPosition="0">
        <references count="2">
          <reference field="4294967294" count="1" selected="0">
            <x v="0"/>
          </reference>
          <reference field="12" count="1" selected="0">
            <x v="1"/>
          </reference>
        </references>
      </pivotArea>
    </chartFormat>
    <chartFormat chart="13" format="28">
      <pivotArea type="data" outline="0" fieldPosition="0">
        <references count="2">
          <reference field="4294967294" count="1" selected="0">
            <x v="0"/>
          </reference>
          <reference field="12" count="1" selected="0">
            <x v="2"/>
          </reference>
        </references>
      </pivotArea>
    </chartFormat>
    <chartFormat chart="13" format="29">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3CDAD7-FBC7-4296-A47D-76C559EB2593}" name="SalesProfit" cacheId="3"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outline="1" outlineData="1" gridDropZones="1" chartFormat="7">
  <location ref="A3:C5013" firstHeaderRow="1" firstDataRow="2" firstDataCol="1"/>
  <pivotFields count="28">
    <pivotField showAll="0" includeNewItemsInFilter="1"/>
    <pivotField axis="axisRow" showAll="0" includeNewItemsIn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items count="5">
        <item x="2"/>
        <item x="3"/>
        <item x="0"/>
        <item x="1"/>
        <item t="default"/>
      </items>
    </pivotField>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dataField="1" showAll="0" includeNewItemsInFilter="1"/>
    <pivotField showAll="0" includeNewItemsInFilter="1"/>
    <pivotField showAll="0" includeNewItemsInFilter="1"/>
    <pivotField showAll="0" includeNewItemsInFilter="1"/>
    <pivotField showAll="0" includeNewItemsInFilter="1">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ncludeNewItemsInFilter="1"/>
    <pivotField showAll="0" includeNewItemsInFilter="1"/>
    <pivotField showAll="0" includeNewItemsInFilter="1"/>
    <pivotField showAll="0" includeNewItemsInFilter="1"/>
    <pivotField axis="axisCol"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
  </rowFields>
  <rowItems count="50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rowItems>
  <colFields count="1">
    <field x="22"/>
  </colFields>
  <colItems count="2">
    <i>
      <x/>
    </i>
    <i>
      <x v="1"/>
    </i>
  </colItems>
  <dataFields count="1">
    <dataField name="Count of Product ID" fld="13" subtotal="count" baseField="0" baseItem="0"/>
  </dataFields>
  <formats count="1">
    <format dxfId="148">
      <pivotArea dataOnly="0" grandCol="1" outline="0" axis="axisCol" fieldPosition="0"/>
    </format>
  </formats>
  <chartFormats count="3">
    <chartFormat chart="6" format="10" series="1">
      <pivotArea type="data" outline="0" fieldPosition="0"/>
    </chartFormat>
    <chartFormat chart="5" format="10033" series="1">
      <pivotArea type="data" outline="0" fieldPosition="0">
        <references count="1">
          <reference field="4294967294" count="1" selected="0">
            <x v="0"/>
          </reference>
        </references>
      </pivotArea>
    </chartFormat>
    <chartFormat chart="5" format="10034" series="1">
      <pivotArea type="data" outline="0" fieldPosition="0">
        <references count="2">
          <reference field="4294967294" count="1" selected="0">
            <x v="0"/>
          </reference>
          <reference field="22"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alesProfit" cacheId="3"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3">
  <location ref="A3:C53" firstHeaderRow="2" firstDataRow="2" firstDataCol="2"/>
  <pivotFields count="28">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axis="axisRow" compact="0" outline="0" showAll="0" includeNewItemsInFilter="1" defaultSubtotal="0">
      <items count="1">
        <item x="0"/>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axis="axisRow"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ubtotalTop="0" showAll="0" includeNewItemsInFilter="1"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alesByState" fld="17" baseField="23" baseItem="1" numFmtId="164"/>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parklines" cacheId="3"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4">
  <location ref="A3:F52" firstHeaderRow="1" firstDataRow="2" firstDataCol="2"/>
  <pivotFields count="28">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x="1"/>
        <item x="2"/>
        <item x="3"/>
        <item x="4"/>
        <item x="5"/>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23" baseItem="1" numFmtId="164"/>
    <dataField name="Sum of Profit" fld="20" baseField="23" baseItem="1" numFmtId="164"/>
    <dataField name="Sum of Profit Ratio" fld="24" baseField="2" baseItem="1" numFmtId="9"/>
    <dataField name="Average of Discount" fld="19" subtotal="average" baseField="23" baseItem="1"/>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SalesProfit" cacheId="3"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6">
  <location ref="A3:F9" firstHeaderRow="1" firstDataRow="2" firstDataCol="2"/>
  <pivotFields count="28">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items count="5">
        <item x="2"/>
        <item x="3"/>
        <item x="0"/>
        <item x="1"/>
        <item t="default"/>
      </items>
    </pivotField>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sd="0" x="1"/>
        <item sd="0" x="2"/>
        <item sd="0" x="3"/>
        <item sd="0"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5">
    <i>
      <x v="1"/>
    </i>
    <i>
      <x v="2"/>
    </i>
    <i>
      <x v="3"/>
    </i>
    <i>
      <x v="4"/>
    </i>
    <i t="grand">
      <x/>
    </i>
  </rowItems>
  <colFields count="1">
    <field x="7"/>
  </colFields>
  <colItems count="4">
    <i>
      <x/>
    </i>
    <i>
      <x v="1"/>
    </i>
    <i>
      <x v="2"/>
    </i>
    <i t="grand">
      <x/>
    </i>
  </colItems>
  <dataFields count="1">
    <dataField name="Segments" fld="17" baseField="23" baseItem="1" numFmtId="164"/>
  </dataFields>
  <chartFormats count="6">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7" count="1" selected="0">
            <x v="2"/>
          </reference>
        </references>
      </pivotArea>
    </chartFormat>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SalesProfit" cacheId="3" dataPosition="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8">
  <location ref="A3:B8" firstHeaderRow="2"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items count="5">
        <item x="2"/>
        <item x="3"/>
        <item x="0"/>
        <item x="1"/>
        <item t="default"/>
      </items>
    </pivotField>
    <pivotField showAll="0" includeNewItemsInFilter="1"/>
    <pivotField showAll="0" includeNewItemsInFilter="1"/>
    <pivotField axis="axisRow"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7"/>
  </rowFields>
  <rowItems count="4">
    <i>
      <x v="2"/>
    </i>
    <i>
      <x v="1"/>
    </i>
    <i>
      <x/>
    </i>
    <i t="grand">
      <x/>
    </i>
  </rowItems>
  <colItems count="1">
    <i/>
  </colItems>
  <dataFields count="1">
    <dataField name="Sum of Sales" fld="17" baseField="23" baseItem="1" numFmtId="164"/>
  </dataFields>
  <chartFormats count="4">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alesProfit" cacheId="3"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8">
  <location ref="A3:C9"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items count="5">
        <item x="2"/>
        <item x="3"/>
        <item x="0"/>
        <item x="1"/>
        <item t="default"/>
      </items>
    </pivotField>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axis="axisRow" showAll="0" includeNewItemsInFilter="1">
      <items count="5">
        <item x="1"/>
        <item x="0"/>
        <item x="3"/>
        <item x="2"/>
        <item t="default"/>
      </items>
    </pivotField>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21"/>
  </rowFields>
  <rowItems count="5">
    <i>
      <x/>
    </i>
    <i>
      <x v="1"/>
    </i>
    <i>
      <x v="2"/>
    </i>
    <i>
      <x v="3"/>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E0F0B2-0DB1-4581-9B97-39CC45F411C0}" name="SalesProfit" cacheId="3"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14">
  <location ref="A3:B9" firstHeaderRow="2" firstDataRow="2" firstDataCol="1"/>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sd="0" x="0"/>
        <item sd="0" x="1"/>
        <item sd="0" x="2"/>
        <item t="default"/>
      </items>
    </pivotField>
    <pivotField compact="0" outline="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1">
    <field x="4"/>
  </rowFields>
  <rowItems count="5">
    <i>
      <x/>
    </i>
    <i>
      <x v="1"/>
    </i>
    <i>
      <x v="2"/>
    </i>
    <i>
      <x v="3"/>
    </i>
    <i t="grand">
      <x/>
    </i>
  </rowItems>
  <colItems count="1">
    <i/>
  </colItems>
  <dataFields count="1">
    <dataField name="Sum of Sales" fld="17" baseField="23" baseItem="1" numFmtId="164"/>
  </dataField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BE22D2-2FBF-44D7-B928-1B85675D3905}" name="SalesProfit" cacheId="3"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11">
  <location ref="A3:B22" firstHeaderRow="2" firstDataRow="2" firstDataCol="1"/>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sd="0" x="0"/>
        <item sd="0" x="1"/>
        <item sd="0" x="2"/>
        <item t="default"/>
      </items>
    </pivotField>
    <pivotField axis="axisRow" compact="0" outline="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23" baseItem="1" numFmtId="164"/>
  </dataField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5" count="1" selected="0">
            <x v="16"/>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SalesProfit" cacheId="3"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8">
  <location ref="A3:B8" firstHeaderRow="2" firstDataRow="2" firstDataCol="1"/>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sortType="descending">
      <items count="4">
        <item sd="0" x="0"/>
        <item sd="0" x="1"/>
        <item sd="0" x="2"/>
        <item t="default"/>
      </items>
      <autoSortScope>
        <pivotArea dataOnly="0" outline="0" fieldPosition="0">
          <references count="1">
            <reference field="4294967294" count="1" selected="0">
              <x v="0"/>
            </reference>
          </references>
        </pivotArea>
      </autoSortScope>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1">
    <field x="14"/>
  </rowFields>
  <rowItems count="4">
    <i>
      <x v="2"/>
    </i>
    <i>
      <x/>
    </i>
    <i>
      <x v="1"/>
    </i>
    <i t="grand">
      <x/>
    </i>
  </rowItems>
  <colItems count="1">
    <i/>
  </colItems>
  <dataFields count="1">
    <dataField name="Sum of Sales" fld="17" baseField="23" baseItem="1" numFmtId="164"/>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SalesProfit" cacheId="3"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outline="1" outlineData="1" gridDropZones="1" chartFormat="3">
  <location ref="A3:C56" firstHeaderRow="1" firstDataRow="2" firstDataCol="1" rowPageCount="1" colPageCount="1"/>
  <pivotFields count="28">
    <pivotField showAll="0" includeNewItemsInFilter="1"/>
    <pivotField showAll="0" includeNewItemsInFilter="1"/>
    <pivotField name="Month" axis="axisRow" numFmtId="14" showAll="0" includeNewItemsInFilter="1">
      <items count="15">
        <item h="1" x="0"/>
        <item x="1"/>
        <item x="2"/>
        <item x="3"/>
        <item x="4"/>
        <item x="5"/>
        <item x="6"/>
        <item x="7"/>
        <item x="8"/>
        <item x="9"/>
        <item x="10"/>
        <item x="11"/>
        <item x="12"/>
        <item h="1"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items count="5">
        <item x="2"/>
        <item x="3"/>
        <item x="0"/>
        <item x="1"/>
        <item t="default"/>
      </items>
    </pivotField>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axis="axisPage"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howAll="0" includeNewItemsInFilter="1" defaultSubtotal="0">
      <items count="6">
        <item sd="0" x="0"/>
        <item x="1"/>
        <item x="2"/>
        <item x="3"/>
        <item x="4"/>
        <item sd="0" x="5"/>
      </items>
    </pivotField>
    <pivotField dragToRow="0" dragToCol="0" dragToPage="0" showAll="0" includeNewItemsInFilter="1" defaultSubtotal="0"/>
    <pivotField dragToRow="0" dragToCol="0" dragToPage="0" showAll="0" includeNewItemsInFilter="1" defaultSubtotal="0"/>
    <pivotField showAll="0" defaultSubtotal="0">
      <items count="6">
        <item h="1" sd="0" x="0"/>
        <item x="1"/>
        <item x="2"/>
        <item sd="0" x="3"/>
        <item sd="0" x="4"/>
        <item h="1" sd="0" x="5"/>
      </items>
    </pivotField>
    <pivotField showAll="0" defaultSubtotal="0">
      <items count="7">
        <item sd="0" x="0"/>
        <item sd="0" x="1"/>
        <item sd="0" x="2"/>
        <item sd="0" x="3"/>
        <item sd="0" x="4"/>
        <item sd="0" x="5"/>
        <item sd="0" x="6"/>
      </items>
    </pivotField>
  </pivotFields>
  <rowFields count="2">
    <field x="23"/>
    <field x="2"/>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2"/>
  </colFields>
  <colItems count="2">
    <i>
      <x/>
    </i>
    <i i="1">
      <x v="1"/>
    </i>
  </colItems>
  <pageFields count="1">
    <pageField fld="10" hier="-1"/>
  </pageFields>
  <dataFields count="2">
    <dataField name="Sum of Sales" fld="17" baseField="23" baseItem="1" numFmtId="164"/>
    <dataField name="Sum of Profit" fld="20" baseField="23"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46EAF3-95C3-4698-92C7-6E7EBEA3F52D}" sourceName="Region">
  <pivotTables>
    <pivotTable tabId="5" name="SalesProfit"/>
    <pivotTable tabId="6" name="SalesProfit"/>
    <pivotTable tabId="8" name="SalesProfit"/>
    <pivotTable tabId="12" name="SalesProfit"/>
    <pivotTable tabId="10" name="SalesProfit"/>
    <pivotTable tabId="9" name="SalesProfit"/>
    <pivotTable tabId="11" name="Sparklines"/>
    <pivotTable tabId="19" name="SalesProfit"/>
    <pivotTable tabId="22" name="SalesProfit"/>
    <pivotTable tabId="23" name="SalesProfit"/>
    <pivotTable tabId="24" name="SalesProfit"/>
    <pivotTable tabId="25" name="SalesProfit"/>
  </pivotTables>
  <data>
    <tabular pivotCacheId="5995635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9BE967-A7BB-435B-B68B-26953DDFB559}" sourceName="Segment">
  <pivotTables>
    <pivotTable tabId="9" name="SalesProfit"/>
    <pivotTable tabId="6" name="SalesProfit"/>
    <pivotTable tabId="5" name="SalesProfit"/>
    <pivotTable tabId="8" name="SalesProfit"/>
    <pivotTable tabId="12" name="SalesProfit"/>
    <pivotTable tabId="10" name="SalesProfit"/>
    <pivotTable tabId="11" name="Sparklines"/>
    <pivotTable tabId="19" name="SalesProfit"/>
    <pivotTable tabId="22" name="SalesProfit"/>
    <pivotTable tabId="23" name="SalesProfit"/>
    <pivotTable tabId="24" name="SalesProfit"/>
    <pivotTable tabId="25" name="SalesProfit"/>
  </pivotTables>
  <data>
    <tabular pivotCacheId="5995635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A6ABFD7-813B-4F9C-BC63-9B1C8587B77C}" sourceName="Years">
  <pivotTables>
    <pivotTable tabId="5" name="SalesProfit"/>
    <pivotTable tabId="6" name="SalesProfit"/>
    <pivotTable tabId="8" name="SalesProfit"/>
    <pivotTable tabId="12" name="SalesProfit"/>
    <pivotTable tabId="10" name="SalesProfit"/>
    <pivotTable tabId="9" name="SalesProfit"/>
    <pivotTable tabId="11" name="Sparklines"/>
    <pivotTable tabId="19" name="SalesProfit"/>
    <pivotTable tabId="22" name="SalesProfit"/>
    <pivotTable tabId="23" name="SalesProfit"/>
    <pivotTable tabId="24" name="SalesProfit"/>
    <pivotTable tabId="25" name="SalesProfit"/>
  </pivotTables>
  <data>
    <tabular pivotCacheId="599563549" sortOrder="descending">
      <items count="6">
        <i x="4" s="1"/>
        <i x="3" s="1"/>
        <i x="2" s="1"/>
        <i x="1" s="1"/>
        <i x="5" s="1" nd="1"/>
        <i x="0"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ACA8B5D-E0D4-46C5-9AE1-7D8A07E0CA4A}" sourceName="State">
  <pivotTables>
    <pivotTable tabId="19" name="SalesProfit"/>
  </pivotTables>
  <data>
    <tabular pivotCacheId="59956354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8C6CEF1-F9D3-4ED7-AFDB-37E72F3D02B5}" sourceName="Ship Mode">
  <pivotTables>
    <pivotTable tabId="25" name="SalesProfit"/>
    <pivotTable tabId="6" name="SalesProfit"/>
    <pivotTable tabId="5" name="SalesProfit"/>
    <pivotTable tabId="8" name="SalesProfit"/>
    <pivotTable tabId="12" name="SalesProfit"/>
    <pivotTable tabId="19" name="SalesProfit"/>
    <pivotTable tabId="23" name="SalesProfit"/>
    <pivotTable tabId="10" name="SalesProfit"/>
    <pivotTable tabId="9" name="SalesProfit"/>
    <pivotTable tabId="24" name="SalesProfit"/>
  </pivotTables>
  <data>
    <tabular pivotCacheId="59956354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DED573-82AF-4125-BDC6-CD91CDAE7A7E}" cache="Slicer_Region" caption="Regions" style="MySlicerStyleDark5-2" rowHeight="182880"/>
  <slicer name="Segment" xr10:uid="{991FC7FF-41DC-4FF8-8803-E9C4A2845A00}" cache="Slicer_Segment" caption="Segments" style="MySlicerStyleDark5-2" rowHeight="182880"/>
  <slicer name="Years" xr10:uid="{1A54FD54-52BE-495A-9EF3-4AF4E7F5E7EC}" cache="Slicer_Years" caption="Years" style="MySlicerStyleDark5-2" rowHeight="182880"/>
  <slicer name="State" xr10:uid="{CD569B5C-25B2-499E-88AB-925CA59F63B2}" cache="Slicer_State" caption="State" startItem="38" style="MySlicerStyleDark5-2" rowHeight="230716"/>
  <slicer name="Ship Mode" xr10:uid="{68AB0101-420B-4555-B3A3-2208B0D90B31}" cache="Slicer_Ship_Mode" caption="Ship Mode" style="MySlicerStyleDark5-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W9995" totalsRowShown="0" headerRowDxfId="178">
  <autoFilter ref="A1:W9995" xr:uid="{00000000-0009-0000-0100-000001000000}"/>
  <tableColumns count="23">
    <tableColumn id="1" xr3:uid="{00000000-0010-0000-0000-000001000000}" name="Row ID" dataDxfId="177"/>
    <tableColumn id="2" xr3:uid="{00000000-0010-0000-0000-000002000000}" name="Order ID"/>
    <tableColumn id="3" xr3:uid="{00000000-0010-0000-0000-000003000000}" name="Order Date" dataDxfId="176"/>
    <tableColumn id="4" xr3:uid="{00000000-0010-0000-0000-000004000000}" name="Ship Date" dataDxfId="175"/>
    <tableColumn id="5" xr3:uid="{00000000-0010-0000-0000-000005000000}" name="Ship Mode" dataDxfId="174"/>
    <tableColumn id="6" xr3:uid="{00000000-0010-0000-0000-000006000000}" name="Customer ID" dataDxfId="173"/>
    <tableColumn id="7" xr3:uid="{00000000-0010-0000-0000-000007000000}" name="Customer Name" dataDxfId="172"/>
    <tableColumn id="8" xr3:uid="{00000000-0010-0000-0000-000008000000}" name="Segment" dataDxfId="171"/>
    <tableColumn id="9" xr3:uid="{00000000-0010-0000-0000-000009000000}" name="Country" dataDxfId="170"/>
    <tableColumn id="10" xr3:uid="{00000000-0010-0000-0000-00000A000000}" name="City" dataDxfId="169"/>
    <tableColumn id="11" xr3:uid="{00000000-0010-0000-0000-00000B000000}" name="State" dataDxfId="168"/>
    <tableColumn id="12" xr3:uid="{00000000-0010-0000-0000-00000C000000}" name="Postal Code" dataDxfId="167"/>
    <tableColumn id="13" xr3:uid="{00000000-0010-0000-0000-00000D000000}" name="Region" dataDxfId="166"/>
    <tableColumn id="14" xr3:uid="{00000000-0010-0000-0000-00000E000000}" name="Product ID" dataDxfId="165"/>
    <tableColumn id="15" xr3:uid="{00000000-0010-0000-0000-00000F000000}" name="Category" dataDxfId="164"/>
    <tableColumn id="16" xr3:uid="{00000000-0010-0000-0000-000010000000}" name="Sub-Category" dataDxfId="163"/>
    <tableColumn id="17" xr3:uid="{00000000-0010-0000-0000-000011000000}" name="Product Name" dataDxfId="162"/>
    <tableColumn id="18" xr3:uid="{00000000-0010-0000-0000-000012000000}" name="Sales" dataDxfId="161"/>
    <tableColumn id="19" xr3:uid="{00000000-0010-0000-0000-000013000000}" name="Quantity" dataDxfId="160"/>
    <tableColumn id="20" xr3:uid="{00000000-0010-0000-0000-000014000000}" name="Discount" dataDxfId="159"/>
    <tableColumn id="21" xr3:uid="{00000000-0010-0000-0000-000015000000}" name="Profit" dataDxfId="158"/>
    <tableColumn id="22" xr3:uid="{00000000-0010-0000-0000-000016000000}" name="Person" dataDxfId="157">
      <calculatedColumnFormula>VLOOKUP($M2,People!$A$2:$B$5, 2, FALSE)</calculatedColumnFormula>
    </tableColumn>
    <tableColumn id="23" xr3:uid="{00000000-0010-0000-0000-000017000000}" name="Returned" dataDxfId="156">
      <calculatedColumnFormula>IFERROR(VLOOKUP($B2, 'Returns'!$A$2:$B$801, 2, FALSE), "No")</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People" displayName="People" ref="A1:B5" totalsRowShown="0" headerRowDxfId="155">
  <autoFilter ref="A1:B5" xr:uid="{00000000-0009-0000-0100-000003000000}"/>
  <tableColumns count="2">
    <tableColumn id="2" xr3:uid="{00000000-0010-0000-0100-000002000000}" name="Region" dataDxfId="154"/>
    <tableColumn id="1" xr3:uid="{00000000-0010-0000-0100-000001000000}" name="Person" dataDxfId="153"/>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Returns" displayName="Returns" ref="A1:B801" totalsRowShown="0">
  <autoFilter ref="A1:B801" xr:uid="{00000000-0009-0000-0100-000004000000}"/>
  <tableColumns count="2">
    <tableColumn id="2" xr3:uid="{00000000-0010-0000-0200-000002000000}" name="Order ID"/>
    <tableColumn id="1" xr3:uid="{00000000-0010-0000-0200-000001000000}" name="Returned" dataDxfId="152"/>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F7D7D6-C6EB-4506-878C-2D440A7F4A73}" name="Table2" displayName="Table2" ref="E3:F6" totalsRowShown="0">
  <autoFilter ref="E3:F6" xr:uid="{E54D509D-9069-40A4-90C7-9459E54420E6}"/>
  <tableColumns count="2">
    <tableColumn id="1" xr3:uid="{D88A2D02-644E-4FCA-A58C-2A2F116BCBCD}" name="Returned"/>
    <tableColumn id="2" xr3:uid="{06A65998-4D24-4685-98EE-56860F664F56}" name="coun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2.bin"/><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3.bin"/><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ABBA-4152-4342-8212-14DCD5A504C5}">
  <dimension ref="A1:Z99"/>
  <sheetViews>
    <sheetView showGridLines="0" tabSelected="1" zoomScale="60" zoomScaleNormal="60" workbookViewId="0">
      <selection activeCell="Y20" sqref="Y20"/>
    </sheetView>
  </sheetViews>
  <sheetFormatPr defaultRowHeight="13" x14ac:dyDescent="0.3"/>
  <cols>
    <col min="1" max="1" width="2.90625" customWidth="1"/>
    <col min="2" max="2" width="21.1796875" customWidth="1"/>
    <col min="3" max="3" width="19.7265625" customWidth="1"/>
    <col min="4" max="4" width="17.453125" customWidth="1"/>
    <col min="5" max="5" width="18.1796875" customWidth="1"/>
    <col min="6" max="6" width="20.6328125" customWidth="1"/>
    <col min="7" max="7" width="7.54296875" customWidth="1"/>
    <col min="8" max="8" width="8.7265625" customWidth="1"/>
    <col min="15" max="15" width="5.90625" customWidth="1"/>
    <col min="16" max="16" width="8.90625" customWidth="1"/>
    <col min="17" max="17" width="5.453125" customWidth="1"/>
    <col min="19" max="19" width="6.1796875" customWidth="1"/>
    <col min="20" max="20" width="2.36328125" customWidth="1"/>
    <col min="21" max="21" width="1.90625" customWidth="1"/>
    <col min="24" max="24" width="6.36328125" bestFit="1" customWidth="1"/>
    <col min="25" max="25" width="7.36328125" bestFit="1" customWidth="1"/>
  </cols>
  <sheetData>
    <row r="1" spans="1:26" ht="23" x14ac:dyDescent="0.3">
      <c r="A1" s="77" t="s">
        <v>10979</v>
      </c>
      <c r="B1" s="77"/>
      <c r="C1" s="77"/>
      <c r="D1" s="77"/>
      <c r="E1" s="77"/>
      <c r="F1" s="77"/>
      <c r="G1" s="77"/>
      <c r="H1" s="77"/>
      <c r="I1" s="77"/>
      <c r="J1" s="77"/>
      <c r="K1" s="77"/>
      <c r="L1" s="77"/>
      <c r="M1" s="77"/>
      <c r="N1" s="77"/>
      <c r="O1" s="77"/>
      <c r="P1" s="77"/>
      <c r="Q1" s="77"/>
      <c r="R1" s="77"/>
      <c r="S1" s="77"/>
      <c r="T1" s="77"/>
      <c r="U1" s="77"/>
    </row>
    <row r="2" spans="1:26" s="46" customFormat="1" ht="6" customHeight="1" x14ac:dyDescent="0.3">
      <c r="A2" s="47"/>
      <c r="B2" s="47"/>
      <c r="C2" s="47"/>
      <c r="D2" s="47"/>
      <c r="E2" s="47"/>
      <c r="F2" s="54"/>
      <c r="G2" s="47"/>
      <c r="H2" s="47"/>
      <c r="I2" s="47"/>
      <c r="J2" s="47"/>
      <c r="K2" s="47"/>
      <c r="L2" s="47"/>
      <c r="M2" s="47"/>
      <c r="N2" s="47"/>
      <c r="O2" s="47"/>
      <c r="P2" s="78"/>
      <c r="Q2" s="78"/>
      <c r="R2" s="78"/>
      <c r="S2" s="78"/>
      <c r="T2" s="78"/>
      <c r="U2" s="78"/>
      <c r="X2"/>
      <c r="Y2"/>
      <c r="Z2"/>
    </row>
    <row r="3" spans="1:26" x14ac:dyDescent="0.3">
      <c r="A3" s="48"/>
      <c r="B3" s="68" t="s">
        <v>17</v>
      </c>
      <c r="C3" s="68" t="s">
        <v>20</v>
      </c>
      <c r="D3" s="68" t="s">
        <v>10968</v>
      </c>
      <c r="E3" s="68" t="s">
        <v>10969</v>
      </c>
      <c r="F3" s="69" t="s">
        <v>10973</v>
      </c>
      <c r="G3" s="70"/>
      <c r="H3" s="50"/>
      <c r="I3" s="48"/>
      <c r="J3" s="48"/>
      <c r="K3" s="48"/>
      <c r="L3" s="48"/>
      <c r="M3" s="48"/>
      <c r="N3" s="48"/>
      <c r="O3" s="48"/>
      <c r="P3" s="78"/>
      <c r="Q3" s="81"/>
      <c r="R3" s="81"/>
      <c r="S3" s="81"/>
      <c r="T3" s="78"/>
      <c r="U3" s="78"/>
    </row>
    <row r="4" spans="1:26" ht="20.5" x14ac:dyDescent="0.3">
      <c r="A4" s="48"/>
      <c r="B4" s="74">
        <f>SUM(SparklinesPivot!C:C)</f>
        <v>2297200.8603000003</v>
      </c>
      <c r="C4" s="74">
        <f>SUM(SparklinesPivot!D:D)</f>
        <v>286397.02169999992</v>
      </c>
      <c r="D4" s="75">
        <f>C4/B4</f>
        <v>0.12467217240315601</v>
      </c>
      <c r="E4" s="75">
        <f>AVERAGE(SparklinesPivot!F:F)</f>
        <v>0.15632258193514634</v>
      </c>
      <c r="F4" s="76">
        <f>COUNT(OrdersPivot!B5:B5013)</f>
        <v>5009</v>
      </c>
      <c r="G4" s="71"/>
      <c r="H4" s="50"/>
      <c r="I4" s="48"/>
      <c r="J4" s="48"/>
      <c r="K4" s="48"/>
      <c r="L4" s="48"/>
      <c r="M4" s="48"/>
      <c r="N4" s="48"/>
      <c r="O4" s="48"/>
      <c r="P4" s="78"/>
      <c r="Q4" s="78"/>
      <c r="R4" s="78"/>
      <c r="S4" s="78"/>
      <c r="T4" s="78"/>
      <c r="U4" s="78"/>
    </row>
    <row r="5" spans="1:26" ht="15.5" x14ac:dyDescent="0.3">
      <c r="A5" s="48"/>
      <c r="B5" s="72"/>
      <c r="C5" s="72"/>
      <c r="D5" s="73"/>
      <c r="E5" s="73"/>
      <c r="F5" s="71"/>
      <c r="G5" s="71"/>
      <c r="H5" s="50"/>
      <c r="I5" s="48"/>
      <c r="J5" s="48"/>
      <c r="K5" s="48"/>
      <c r="L5" s="48"/>
      <c r="M5" s="48"/>
      <c r="N5" s="48"/>
      <c r="O5" s="48"/>
      <c r="P5" s="78"/>
      <c r="Q5" s="78"/>
      <c r="R5" s="78"/>
      <c r="S5" s="78"/>
      <c r="T5" s="78"/>
      <c r="U5" s="78"/>
    </row>
    <row r="6" spans="1:26" ht="9" customHeight="1" x14ac:dyDescent="0.3">
      <c r="A6" s="48"/>
      <c r="B6" s="48"/>
      <c r="C6" s="48"/>
      <c r="D6" s="48"/>
      <c r="E6" s="48"/>
      <c r="F6" s="48"/>
      <c r="G6" s="48"/>
      <c r="H6" s="48"/>
      <c r="I6" s="48"/>
      <c r="J6" s="48"/>
      <c r="K6" s="48"/>
      <c r="L6" s="48"/>
      <c r="M6" s="48"/>
      <c r="N6" s="48"/>
      <c r="O6" s="48"/>
      <c r="P6" s="78"/>
      <c r="Q6" s="78"/>
      <c r="R6" s="78"/>
      <c r="S6" s="78"/>
      <c r="T6" s="78"/>
      <c r="U6" s="78"/>
    </row>
    <row r="7" spans="1:26" x14ac:dyDescent="0.3">
      <c r="A7" s="48"/>
      <c r="B7" s="48"/>
      <c r="C7" s="48"/>
      <c r="D7" s="48"/>
      <c r="E7" s="48"/>
      <c r="F7" s="48"/>
      <c r="G7" s="48"/>
      <c r="H7" s="48"/>
      <c r="I7" s="48"/>
      <c r="J7" s="48"/>
      <c r="K7" s="48"/>
      <c r="L7" s="48"/>
      <c r="M7" s="48"/>
      <c r="N7" s="48"/>
      <c r="O7" s="48"/>
      <c r="P7" s="78"/>
      <c r="Q7" s="78"/>
      <c r="R7" s="78"/>
      <c r="S7" s="78"/>
      <c r="T7" s="78"/>
      <c r="U7" s="78"/>
    </row>
    <row r="8" spans="1:26" x14ac:dyDescent="0.3">
      <c r="A8" s="48"/>
      <c r="B8" s="48"/>
      <c r="C8" s="48"/>
      <c r="D8" s="48"/>
      <c r="E8" s="48"/>
      <c r="F8" s="48"/>
      <c r="G8" s="48"/>
      <c r="H8" s="48"/>
      <c r="I8" s="48"/>
      <c r="J8" s="48"/>
      <c r="K8" s="48"/>
      <c r="L8" s="48"/>
      <c r="M8" s="48"/>
      <c r="N8" s="48"/>
      <c r="O8" s="48"/>
      <c r="P8" s="78"/>
      <c r="Q8" s="78"/>
      <c r="R8" s="78"/>
      <c r="S8" s="78"/>
      <c r="T8" s="78"/>
      <c r="U8" s="78"/>
    </row>
    <row r="9" spans="1:26" x14ac:dyDescent="0.3">
      <c r="A9" s="48"/>
      <c r="B9" s="48"/>
      <c r="C9" s="48"/>
      <c r="D9" s="48"/>
      <c r="E9" s="48"/>
      <c r="F9" s="48"/>
      <c r="G9" s="48"/>
      <c r="H9" s="48"/>
      <c r="I9" s="48"/>
      <c r="J9" s="48"/>
      <c r="K9" s="48"/>
      <c r="L9" s="48"/>
      <c r="M9" s="48"/>
      <c r="N9" s="48"/>
      <c r="O9" s="48"/>
      <c r="P9" s="78"/>
      <c r="Q9" s="78"/>
      <c r="R9" s="78"/>
      <c r="S9" s="78"/>
      <c r="T9" s="78"/>
      <c r="U9" s="78"/>
    </row>
    <row r="10" spans="1:26" x14ac:dyDescent="0.3">
      <c r="A10" s="48"/>
      <c r="B10" s="48"/>
      <c r="C10" s="48"/>
      <c r="D10" s="48"/>
      <c r="E10" s="48"/>
      <c r="F10" s="48"/>
      <c r="G10" s="48"/>
      <c r="H10" s="48"/>
      <c r="I10" s="48"/>
      <c r="J10" s="48"/>
      <c r="K10" s="48"/>
      <c r="L10" s="48"/>
      <c r="M10" s="48"/>
      <c r="N10" s="48"/>
      <c r="O10" s="48"/>
      <c r="P10" s="78"/>
      <c r="Q10" s="78"/>
      <c r="R10" s="78"/>
      <c r="S10" s="78"/>
      <c r="T10" s="78"/>
      <c r="U10" s="78"/>
    </row>
    <row r="11" spans="1:26" x14ac:dyDescent="0.3">
      <c r="A11" s="48"/>
      <c r="B11" s="48"/>
      <c r="C11" s="48"/>
      <c r="D11" s="48"/>
      <c r="E11" s="48"/>
      <c r="F11" s="48"/>
      <c r="G11" s="48"/>
      <c r="H11" s="48"/>
      <c r="I11" s="48"/>
      <c r="J11" s="48"/>
      <c r="K11" s="48"/>
      <c r="L11" s="48"/>
      <c r="M11" s="48"/>
      <c r="N11" s="48"/>
      <c r="O11" s="48"/>
      <c r="P11" s="78"/>
      <c r="Q11" s="78"/>
      <c r="R11" s="78"/>
      <c r="S11" s="78"/>
      <c r="T11" s="78"/>
      <c r="U11" s="78"/>
    </row>
    <row r="12" spans="1:26" x14ac:dyDescent="0.3">
      <c r="A12" s="48"/>
      <c r="B12" s="48"/>
      <c r="C12" s="48"/>
      <c r="D12" s="48"/>
      <c r="E12" s="48"/>
      <c r="F12" s="48"/>
      <c r="G12" s="48"/>
      <c r="H12" s="48"/>
      <c r="I12" s="48"/>
      <c r="J12" s="48"/>
      <c r="K12" s="48"/>
      <c r="L12" s="48"/>
      <c r="M12" s="48"/>
      <c r="N12" s="48"/>
      <c r="O12" s="48"/>
      <c r="P12" s="78"/>
      <c r="Q12" s="78"/>
      <c r="R12" s="78"/>
      <c r="S12" s="78"/>
      <c r="T12" s="78"/>
      <c r="U12" s="78"/>
    </row>
    <row r="13" spans="1:26" x14ac:dyDescent="0.3">
      <c r="A13" s="48"/>
      <c r="B13" s="48"/>
      <c r="C13" s="48"/>
      <c r="D13" s="48"/>
      <c r="E13" s="48"/>
      <c r="F13" s="48"/>
      <c r="G13" s="48"/>
      <c r="H13" s="48"/>
      <c r="I13" s="48"/>
      <c r="J13" s="48"/>
      <c r="K13" s="48"/>
      <c r="L13" s="48"/>
      <c r="M13" s="48"/>
      <c r="N13" s="48"/>
      <c r="O13" s="48"/>
      <c r="P13" s="78"/>
      <c r="Q13" s="78"/>
      <c r="R13" s="78"/>
      <c r="S13" s="78"/>
      <c r="T13" s="78"/>
      <c r="U13" s="78"/>
    </row>
    <row r="14" spans="1:26" x14ac:dyDescent="0.3">
      <c r="A14" s="48"/>
      <c r="B14" s="48"/>
      <c r="C14" s="48"/>
      <c r="D14" s="48"/>
      <c r="E14" s="48"/>
      <c r="F14" s="48"/>
      <c r="G14" s="48"/>
      <c r="H14" s="48"/>
      <c r="I14" s="48"/>
      <c r="J14" s="48"/>
      <c r="K14" s="48"/>
      <c r="L14" s="48"/>
      <c r="M14" s="48"/>
      <c r="N14" s="48"/>
      <c r="O14" s="48"/>
      <c r="P14" s="78"/>
      <c r="Q14" s="78"/>
      <c r="R14" s="78"/>
      <c r="S14" s="78"/>
      <c r="T14" s="78"/>
      <c r="U14" s="78"/>
    </row>
    <row r="15" spans="1:26" x14ac:dyDescent="0.3">
      <c r="A15" s="48"/>
      <c r="B15" s="48"/>
      <c r="C15" s="48"/>
      <c r="D15" s="48"/>
      <c r="E15" s="48"/>
      <c r="F15" s="48"/>
      <c r="G15" s="48"/>
      <c r="H15" s="48"/>
      <c r="I15" s="48"/>
      <c r="J15" s="48"/>
      <c r="K15" s="48"/>
      <c r="L15" s="48"/>
      <c r="M15" s="48"/>
      <c r="N15" s="48"/>
      <c r="O15" s="48"/>
      <c r="P15" s="78"/>
      <c r="Q15" s="78"/>
      <c r="R15" s="78"/>
      <c r="S15" s="78"/>
      <c r="T15" s="78"/>
      <c r="U15" s="78"/>
    </row>
    <row r="16" spans="1:26" x14ac:dyDescent="0.3">
      <c r="A16" s="48"/>
      <c r="B16" s="48"/>
      <c r="C16" s="48"/>
      <c r="D16" s="48"/>
      <c r="E16" s="48"/>
      <c r="F16" s="48"/>
      <c r="G16" s="48"/>
      <c r="H16" s="48"/>
      <c r="I16" s="48"/>
      <c r="J16" s="48"/>
      <c r="K16" s="48"/>
      <c r="L16" s="48"/>
      <c r="M16" s="48"/>
      <c r="N16" s="48"/>
      <c r="O16" s="48"/>
      <c r="P16" s="78"/>
      <c r="Q16" s="78"/>
      <c r="R16" s="78"/>
      <c r="S16" s="78"/>
      <c r="T16" s="78"/>
      <c r="U16" s="78"/>
    </row>
    <row r="17" spans="1:21" x14ac:dyDescent="0.3">
      <c r="A17" s="48"/>
      <c r="B17" s="48"/>
      <c r="C17" s="48"/>
      <c r="D17" s="48"/>
      <c r="E17" s="48"/>
      <c r="F17" s="48"/>
      <c r="G17" s="48"/>
      <c r="H17" s="48"/>
      <c r="I17" s="48"/>
      <c r="J17" s="48"/>
      <c r="K17" s="48"/>
      <c r="L17" s="48"/>
      <c r="M17" s="48"/>
      <c r="N17" s="48"/>
      <c r="O17" s="48"/>
      <c r="P17" s="78"/>
      <c r="Q17" s="78"/>
      <c r="R17" s="78"/>
      <c r="S17" s="78"/>
      <c r="T17" s="78"/>
      <c r="U17" s="78"/>
    </row>
    <row r="18" spans="1:21" x14ac:dyDescent="0.3">
      <c r="A18" s="48"/>
      <c r="B18" s="48"/>
      <c r="C18" s="48"/>
      <c r="D18" s="48"/>
      <c r="E18" s="48"/>
      <c r="F18" s="48"/>
      <c r="G18" s="48"/>
      <c r="H18" s="48"/>
      <c r="I18" s="48"/>
      <c r="J18" s="48"/>
      <c r="K18" s="48"/>
      <c r="L18" s="48"/>
      <c r="M18" s="48"/>
      <c r="N18" s="48"/>
      <c r="O18" s="48"/>
      <c r="P18" s="78"/>
      <c r="Q18" s="78"/>
      <c r="R18" s="78"/>
      <c r="S18" s="78"/>
      <c r="T18" s="78"/>
      <c r="U18" s="78"/>
    </row>
    <row r="19" spans="1:21" x14ac:dyDescent="0.3">
      <c r="A19" s="48"/>
      <c r="B19" s="48"/>
      <c r="C19" s="48"/>
      <c r="D19" s="48"/>
      <c r="E19" s="48"/>
      <c r="F19" s="48"/>
      <c r="G19" s="48"/>
      <c r="H19" s="48"/>
      <c r="I19" s="48"/>
      <c r="J19" s="48"/>
      <c r="K19" s="48"/>
      <c r="L19" s="48"/>
      <c r="M19" s="48"/>
      <c r="N19" s="48"/>
      <c r="O19" s="48"/>
      <c r="P19" s="78"/>
      <c r="Q19" s="78"/>
      <c r="R19" s="78"/>
      <c r="S19" s="78"/>
      <c r="T19" s="78"/>
      <c r="U19" s="78"/>
    </row>
    <row r="20" spans="1:21" x14ac:dyDescent="0.3">
      <c r="A20" s="48"/>
      <c r="B20" s="48"/>
      <c r="C20" s="48"/>
      <c r="D20" s="48"/>
      <c r="E20" s="48"/>
      <c r="F20" s="48"/>
      <c r="G20" s="48"/>
      <c r="H20" s="48"/>
      <c r="I20" s="48"/>
      <c r="J20" s="48"/>
      <c r="K20" s="48"/>
      <c r="L20" s="48"/>
      <c r="M20" s="48"/>
      <c r="N20" s="48"/>
      <c r="O20" s="48"/>
      <c r="P20" s="78"/>
      <c r="Q20" s="78"/>
      <c r="R20" s="78"/>
      <c r="S20" s="78"/>
      <c r="T20" s="78"/>
      <c r="U20" s="78"/>
    </row>
    <row r="21" spans="1:21" x14ac:dyDescent="0.3">
      <c r="A21" s="48"/>
      <c r="B21" s="48"/>
      <c r="C21" s="48"/>
      <c r="D21" s="48"/>
      <c r="E21" s="48"/>
      <c r="F21" s="48"/>
      <c r="G21" s="48"/>
      <c r="H21" s="48"/>
      <c r="I21" s="48"/>
      <c r="J21" s="48"/>
      <c r="K21" s="48"/>
      <c r="L21" s="48"/>
      <c r="M21" s="48"/>
      <c r="N21" s="48"/>
      <c r="O21" s="48"/>
      <c r="P21" s="78"/>
      <c r="Q21" s="78"/>
      <c r="R21" s="78"/>
      <c r="S21" s="78"/>
      <c r="T21" s="78"/>
      <c r="U21" s="78"/>
    </row>
    <row r="22" spans="1:21" x14ac:dyDescent="0.3">
      <c r="A22" s="48"/>
      <c r="B22" s="48"/>
      <c r="C22" s="48"/>
      <c r="D22" s="48"/>
      <c r="E22" s="48"/>
      <c r="F22" s="48"/>
      <c r="G22" s="48"/>
      <c r="H22" s="48"/>
      <c r="I22" s="48"/>
      <c r="J22" s="48"/>
      <c r="K22" s="48"/>
      <c r="L22" s="48"/>
      <c r="M22" s="48"/>
      <c r="N22" s="48"/>
      <c r="O22" s="48"/>
      <c r="P22" s="78"/>
      <c r="Q22" s="78"/>
      <c r="R22" s="78"/>
      <c r="S22" s="78"/>
      <c r="T22" s="78"/>
      <c r="U22" s="78"/>
    </row>
    <row r="23" spans="1:21" x14ac:dyDescent="0.3">
      <c r="A23" s="48"/>
      <c r="B23" s="48"/>
      <c r="C23" s="48"/>
      <c r="D23" s="48"/>
      <c r="E23" s="48"/>
      <c r="F23" s="48"/>
      <c r="G23" s="48"/>
      <c r="H23" s="48"/>
      <c r="I23" s="48"/>
      <c r="J23" s="48"/>
      <c r="K23" s="48"/>
      <c r="L23" s="48"/>
      <c r="M23" s="48"/>
      <c r="N23" s="48"/>
      <c r="O23" s="48"/>
      <c r="P23" s="78"/>
      <c r="Q23" s="78"/>
      <c r="R23" s="78"/>
      <c r="S23" s="78"/>
      <c r="T23" s="78"/>
      <c r="U23" s="78"/>
    </row>
    <row r="24" spans="1:21" x14ac:dyDescent="0.3">
      <c r="A24" s="48"/>
      <c r="B24" s="48"/>
      <c r="C24" s="48"/>
      <c r="D24" s="48"/>
      <c r="E24" s="48"/>
      <c r="F24" s="48"/>
      <c r="G24" s="48"/>
      <c r="H24" s="48"/>
      <c r="I24" s="48"/>
      <c r="J24" s="48"/>
      <c r="K24" s="48"/>
      <c r="L24" s="48"/>
      <c r="M24" s="48"/>
      <c r="N24" s="48"/>
      <c r="O24" s="48"/>
      <c r="P24" s="78"/>
      <c r="Q24" s="78"/>
      <c r="R24" s="78"/>
      <c r="S24" s="78"/>
      <c r="T24" s="78"/>
      <c r="U24" s="78"/>
    </row>
    <row r="25" spans="1:21" x14ac:dyDescent="0.3">
      <c r="A25" s="48"/>
      <c r="B25" s="48"/>
      <c r="C25" s="48"/>
      <c r="D25" s="48"/>
      <c r="E25" s="48"/>
      <c r="F25" s="48"/>
      <c r="G25" s="48"/>
      <c r="H25" s="48"/>
      <c r="I25" s="48"/>
      <c r="J25" s="48"/>
      <c r="K25" s="48"/>
      <c r="L25" s="48"/>
      <c r="M25" s="48"/>
      <c r="N25" s="48"/>
      <c r="O25" s="48"/>
      <c r="P25" s="78"/>
      <c r="Q25" s="78"/>
      <c r="R25" s="78"/>
      <c r="S25" s="78"/>
      <c r="T25" s="78"/>
      <c r="U25" s="78"/>
    </row>
    <row r="26" spans="1:21" x14ac:dyDescent="0.3">
      <c r="A26" s="48"/>
      <c r="B26" s="48"/>
      <c r="C26" s="48"/>
      <c r="D26" s="48"/>
      <c r="E26" s="48"/>
      <c r="F26" s="48"/>
      <c r="G26" s="48"/>
      <c r="H26" s="48"/>
      <c r="I26" s="48"/>
      <c r="J26" s="48"/>
      <c r="K26" s="48"/>
      <c r="L26" s="48"/>
      <c r="M26" s="48"/>
      <c r="N26" s="48"/>
      <c r="O26" s="48"/>
      <c r="P26" s="78"/>
      <c r="Q26" s="78"/>
      <c r="R26" s="78"/>
      <c r="S26" s="78"/>
      <c r="T26" s="78"/>
      <c r="U26" s="78"/>
    </row>
    <row r="27" spans="1:21" x14ac:dyDescent="0.3">
      <c r="A27" s="48"/>
      <c r="B27" s="48"/>
      <c r="C27" s="48"/>
      <c r="D27" s="48"/>
      <c r="E27" s="48"/>
      <c r="F27" s="48"/>
      <c r="G27" s="48"/>
      <c r="H27" s="48"/>
      <c r="I27" s="48"/>
      <c r="J27" s="48"/>
      <c r="K27" s="48"/>
      <c r="L27" s="48"/>
      <c r="M27" s="48"/>
      <c r="N27" s="48"/>
      <c r="O27" s="48"/>
      <c r="P27" s="78"/>
      <c r="Q27" s="78"/>
      <c r="R27" s="78"/>
      <c r="S27" s="78"/>
      <c r="T27" s="78"/>
      <c r="U27" s="78"/>
    </row>
    <row r="28" spans="1:21" x14ac:dyDescent="0.3">
      <c r="A28" s="48"/>
      <c r="B28" s="48"/>
      <c r="C28" s="48"/>
      <c r="D28" s="48"/>
      <c r="E28" s="48"/>
      <c r="F28" s="48"/>
      <c r="G28" s="48"/>
      <c r="H28" s="48"/>
      <c r="I28" s="48"/>
      <c r="J28" s="48"/>
      <c r="K28" s="48"/>
      <c r="L28" s="48"/>
      <c r="M28" s="48"/>
      <c r="N28" s="48"/>
      <c r="O28" s="48"/>
      <c r="P28" s="78"/>
      <c r="Q28" s="78"/>
      <c r="R28" s="78"/>
      <c r="S28" s="78"/>
      <c r="T28" s="78"/>
      <c r="U28" s="78"/>
    </row>
    <row r="29" spans="1:21" x14ac:dyDescent="0.3">
      <c r="A29" s="48"/>
      <c r="B29" s="48"/>
      <c r="C29" s="48"/>
      <c r="D29" s="48"/>
      <c r="E29" s="48"/>
      <c r="F29" s="48"/>
      <c r="G29" s="48"/>
      <c r="H29" s="48"/>
      <c r="I29" s="48"/>
      <c r="J29" s="48"/>
      <c r="K29" s="48"/>
      <c r="L29" s="48"/>
      <c r="M29" s="48"/>
      <c r="N29" s="48"/>
      <c r="O29" s="48"/>
      <c r="P29" s="78"/>
      <c r="Q29" s="78"/>
      <c r="R29" s="78"/>
      <c r="S29" s="78"/>
      <c r="T29" s="78"/>
      <c r="U29" s="78"/>
    </row>
    <row r="30" spans="1:21" x14ac:dyDescent="0.3">
      <c r="A30" s="48"/>
      <c r="B30" s="48"/>
      <c r="C30" s="48"/>
      <c r="D30" s="48"/>
      <c r="E30" s="48"/>
      <c r="F30" s="48"/>
      <c r="G30" s="48"/>
      <c r="H30" s="48"/>
      <c r="I30" s="48"/>
      <c r="J30" s="48"/>
      <c r="K30" s="48"/>
      <c r="L30" s="48"/>
      <c r="M30" s="48"/>
      <c r="N30" s="48"/>
      <c r="O30" s="48"/>
      <c r="P30" s="78"/>
      <c r="Q30" s="78"/>
      <c r="R30" s="78"/>
      <c r="S30" s="78"/>
      <c r="T30" s="78"/>
      <c r="U30" s="78"/>
    </row>
    <row r="31" spans="1:21" x14ac:dyDescent="0.3">
      <c r="A31" s="48"/>
      <c r="B31" s="48"/>
      <c r="C31" s="48"/>
      <c r="D31" s="48"/>
      <c r="E31" s="48"/>
      <c r="F31" s="48"/>
      <c r="G31" s="48"/>
      <c r="H31" s="48"/>
      <c r="I31" s="48"/>
      <c r="J31" s="48"/>
      <c r="K31" s="48"/>
      <c r="L31" s="48"/>
      <c r="M31" s="48"/>
      <c r="N31" s="48"/>
      <c r="O31" s="48"/>
      <c r="P31" s="78"/>
      <c r="Q31" s="78"/>
      <c r="R31" s="78"/>
      <c r="S31" s="78"/>
      <c r="T31" s="78"/>
      <c r="U31" s="78"/>
    </row>
    <row r="32" spans="1:21" x14ac:dyDescent="0.3">
      <c r="A32" s="48"/>
      <c r="B32" s="48"/>
      <c r="C32" s="48"/>
      <c r="D32" s="48"/>
      <c r="E32" s="48"/>
      <c r="F32" s="48"/>
      <c r="G32" s="48"/>
      <c r="H32" s="48"/>
      <c r="I32" s="48"/>
      <c r="J32" s="48"/>
      <c r="K32" s="48"/>
      <c r="L32" s="48"/>
      <c r="M32" s="48"/>
      <c r="N32" s="48"/>
      <c r="O32" s="48"/>
      <c r="P32" s="78"/>
      <c r="Q32" s="78"/>
      <c r="R32" s="78"/>
      <c r="S32" s="78"/>
      <c r="T32" s="78"/>
      <c r="U32" s="78"/>
    </row>
    <row r="33" spans="1:21" x14ac:dyDescent="0.3">
      <c r="A33" s="48"/>
      <c r="B33" s="48"/>
      <c r="C33" s="48"/>
      <c r="D33" s="48"/>
      <c r="E33" s="48"/>
      <c r="F33" s="48"/>
      <c r="G33" s="48"/>
      <c r="H33" s="48"/>
      <c r="I33" s="48"/>
      <c r="J33" s="48"/>
      <c r="K33" s="48"/>
      <c r="L33" s="48"/>
      <c r="M33" s="48"/>
      <c r="N33" s="48"/>
      <c r="O33" s="48"/>
      <c r="P33" s="78"/>
      <c r="Q33" s="78"/>
      <c r="R33" s="78"/>
      <c r="S33" s="78"/>
      <c r="T33" s="78"/>
      <c r="U33" s="78"/>
    </row>
    <row r="34" spans="1:21" x14ac:dyDescent="0.3">
      <c r="A34" s="48"/>
      <c r="B34" s="48"/>
      <c r="C34" s="48"/>
      <c r="D34" s="48"/>
      <c r="E34" s="48"/>
      <c r="F34" s="48"/>
      <c r="G34" s="48"/>
      <c r="H34" s="48"/>
      <c r="I34" s="48"/>
      <c r="J34" s="48"/>
      <c r="K34" s="48"/>
      <c r="L34" s="48"/>
      <c r="M34" s="48"/>
      <c r="N34" s="48"/>
      <c r="O34" s="48"/>
      <c r="P34" s="78"/>
      <c r="Q34" s="78"/>
      <c r="R34" s="78"/>
      <c r="S34" s="78"/>
      <c r="T34" s="78"/>
      <c r="U34" s="78"/>
    </row>
    <row r="35" spans="1:21" x14ac:dyDescent="0.3">
      <c r="A35" s="48"/>
      <c r="B35" s="48"/>
      <c r="C35" s="48"/>
      <c r="D35" s="48"/>
      <c r="E35" s="48"/>
      <c r="F35" s="48"/>
      <c r="G35" s="48"/>
      <c r="H35" s="48"/>
      <c r="I35" s="48"/>
      <c r="J35" s="48"/>
      <c r="K35" s="48"/>
      <c r="L35" s="48"/>
      <c r="M35" s="48"/>
      <c r="N35" s="48"/>
      <c r="O35" s="48"/>
      <c r="P35" s="78"/>
      <c r="Q35" s="78"/>
      <c r="R35" s="78"/>
      <c r="S35" s="78"/>
      <c r="T35" s="78"/>
      <c r="U35" s="78"/>
    </row>
    <row r="36" spans="1:21" x14ac:dyDescent="0.3">
      <c r="A36" s="48"/>
      <c r="B36" s="48"/>
      <c r="C36" s="48"/>
      <c r="D36" s="48"/>
      <c r="E36" s="48"/>
      <c r="F36" s="48"/>
      <c r="G36" s="48"/>
      <c r="H36" s="48"/>
      <c r="I36" s="48"/>
      <c r="J36" s="48"/>
      <c r="K36" s="48"/>
      <c r="L36" s="48"/>
      <c r="M36" s="48"/>
      <c r="N36" s="48"/>
      <c r="O36" s="48"/>
      <c r="P36" s="78"/>
      <c r="Q36" s="78"/>
      <c r="R36" s="78"/>
      <c r="S36" s="78"/>
      <c r="T36" s="78"/>
      <c r="U36" s="78"/>
    </row>
    <row r="37" spans="1:21" x14ac:dyDescent="0.3">
      <c r="A37" s="48"/>
      <c r="B37" s="48"/>
      <c r="C37" s="48"/>
      <c r="D37" s="48"/>
      <c r="E37" s="48"/>
      <c r="F37" s="48"/>
      <c r="G37" s="48"/>
      <c r="H37" s="48"/>
      <c r="I37" s="48"/>
      <c r="J37" s="48"/>
      <c r="K37" s="48"/>
      <c r="L37" s="48"/>
      <c r="M37" s="48"/>
      <c r="N37" s="48"/>
      <c r="O37" s="48"/>
      <c r="P37" s="78"/>
      <c r="Q37" s="78"/>
      <c r="R37" s="78"/>
      <c r="S37" s="78"/>
      <c r="T37" s="78"/>
      <c r="U37" s="78"/>
    </row>
    <row r="38" spans="1:21" x14ac:dyDescent="0.3">
      <c r="A38" s="48"/>
      <c r="B38" s="48"/>
      <c r="C38" s="48"/>
      <c r="D38" s="48"/>
      <c r="E38" s="48"/>
      <c r="F38" s="48"/>
      <c r="G38" s="48"/>
      <c r="H38" s="48"/>
      <c r="I38" s="48"/>
      <c r="J38" s="48"/>
      <c r="K38" s="48"/>
      <c r="L38" s="48"/>
      <c r="M38" s="48"/>
      <c r="N38" s="48"/>
      <c r="O38" s="48"/>
      <c r="P38" s="78"/>
      <c r="Q38" s="78"/>
      <c r="R38" s="78"/>
      <c r="S38" s="78"/>
      <c r="T38" s="78"/>
      <c r="U38" s="78"/>
    </row>
    <row r="39" spans="1:21" x14ac:dyDescent="0.3">
      <c r="A39" s="48"/>
      <c r="B39" s="48"/>
      <c r="C39" s="48"/>
      <c r="D39" s="48"/>
      <c r="E39" s="48"/>
      <c r="F39" s="48"/>
      <c r="G39" s="48"/>
      <c r="H39" s="48"/>
      <c r="I39" s="48"/>
      <c r="J39" s="48"/>
      <c r="K39" s="48"/>
      <c r="L39" s="48"/>
      <c r="M39" s="48"/>
      <c r="N39" s="48"/>
      <c r="O39" s="48"/>
      <c r="P39" s="78"/>
      <c r="Q39" s="78"/>
      <c r="R39" s="78"/>
      <c r="S39" s="78"/>
      <c r="T39" s="78"/>
      <c r="U39" s="78"/>
    </row>
    <row r="40" spans="1:21" x14ac:dyDescent="0.3">
      <c r="A40" s="48"/>
      <c r="B40" s="48"/>
      <c r="C40" s="48"/>
      <c r="D40" s="48"/>
      <c r="E40" s="48"/>
      <c r="F40" s="48"/>
      <c r="G40" s="48"/>
      <c r="H40" s="48"/>
      <c r="I40" s="48"/>
      <c r="J40" s="48"/>
      <c r="K40" s="48"/>
      <c r="L40" s="48"/>
      <c r="M40" s="48"/>
      <c r="N40" s="48"/>
      <c r="O40" s="48"/>
      <c r="P40" s="78"/>
      <c r="Q40" s="78"/>
      <c r="R40" s="78"/>
      <c r="S40" s="78"/>
      <c r="T40" s="78"/>
      <c r="U40" s="78"/>
    </row>
    <row r="41" spans="1:21" x14ac:dyDescent="0.3">
      <c r="A41" s="48"/>
      <c r="B41" s="48"/>
      <c r="C41" s="48"/>
      <c r="D41" s="48"/>
      <c r="E41" s="48"/>
      <c r="F41" s="48"/>
      <c r="G41" s="48"/>
      <c r="H41" s="48"/>
      <c r="I41" s="48"/>
      <c r="J41" s="48"/>
      <c r="K41" s="48"/>
      <c r="L41" s="48"/>
      <c r="M41" s="48"/>
      <c r="N41" s="48"/>
      <c r="O41" s="48"/>
      <c r="P41" s="78"/>
      <c r="Q41" s="78"/>
      <c r="R41" s="78"/>
      <c r="S41" s="78"/>
      <c r="T41" s="78"/>
      <c r="U41" s="78"/>
    </row>
    <row r="42" spans="1:21" x14ac:dyDescent="0.3">
      <c r="A42" s="48"/>
      <c r="B42" s="48"/>
      <c r="C42" s="48"/>
      <c r="D42" s="48"/>
      <c r="E42" s="48"/>
      <c r="F42" s="48"/>
      <c r="G42" s="48"/>
      <c r="H42" s="48"/>
      <c r="I42" s="48"/>
      <c r="J42" s="48"/>
      <c r="K42" s="48"/>
      <c r="L42" s="48"/>
      <c r="M42" s="48"/>
      <c r="N42" s="48"/>
      <c r="O42" s="48"/>
      <c r="P42" s="78"/>
      <c r="Q42" s="78"/>
      <c r="R42" s="78"/>
      <c r="S42" s="78"/>
      <c r="T42" s="78"/>
      <c r="U42" s="78"/>
    </row>
    <row r="43" spans="1:21" x14ac:dyDescent="0.3">
      <c r="A43" s="48"/>
      <c r="B43" s="48"/>
      <c r="C43" s="48"/>
      <c r="D43" s="48"/>
      <c r="E43" s="48"/>
      <c r="F43" s="48"/>
      <c r="G43" s="48"/>
      <c r="H43" s="48"/>
      <c r="I43" s="48"/>
      <c r="J43" s="48"/>
      <c r="K43" s="48"/>
      <c r="L43" s="48"/>
      <c r="M43" s="48"/>
      <c r="N43" s="48"/>
      <c r="O43" s="48"/>
      <c r="P43" s="78"/>
      <c r="Q43" s="78"/>
      <c r="R43" s="78"/>
      <c r="S43" s="78"/>
      <c r="T43" s="78"/>
      <c r="U43" s="78"/>
    </row>
    <row r="44" spans="1:21" x14ac:dyDescent="0.3">
      <c r="A44" s="48"/>
      <c r="B44" s="48"/>
      <c r="C44" s="48"/>
      <c r="D44" s="48"/>
      <c r="E44" s="48"/>
      <c r="F44" s="48"/>
      <c r="G44" s="48"/>
      <c r="H44" s="48"/>
      <c r="I44" s="48"/>
      <c r="J44" s="48"/>
      <c r="K44" s="48"/>
      <c r="L44" s="48"/>
      <c r="M44" s="48"/>
      <c r="N44" s="48"/>
      <c r="O44" s="48"/>
      <c r="P44" s="78"/>
      <c r="Q44" s="78"/>
      <c r="R44" s="78"/>
      <c r="S44" s="78"/>
      <c r="T44" s="78"/>
      <c r="U44" s="78"/>
    </row>
    <row r="45" spans="1:21" x14ac:dyDescent="0.3">
      <c r="A45" s="48"/>
      <c r="B45" s="48"/>
      <c r="C45" s="48"/>
      <c r="D45" s="48"/>
      <c r="E45" s="48"/>
      <c r="F45" s="48"/>
      <c r="G45" s="48"/>
      <c r="H45" s="48"/>
      <c r="I45" s="48"/>
      <c r="J45" s="48"/>
      <c r="K45" s="48"/>
      <c r="L45" s="48"/>
      <c r="M45" s="48"/>
      <c r="N45" s="48"/>
      <c r="O45" s="48"/>
      <c r="P45" s="78"/>
      <c r="Q45" s="78"/>
      <c r="R45" s="78"/>
      <c r="S45" s="78"/>
      <c r="T45" s="78"/>
      <c r="U45" s="78"/>
    </row>
    <row r="46" spans="1:21" x14ac:dyDescent="0.3">
      <c r="A46" s="48"/>
      <c r="B46" s="48"/>
      <c r="C46" s="48"/>
      <c r="D46" s="48"/>
      <c r="E46" s="48"/>
      <c r="F46" s="48"/>
      <c r="G46" s="48"/>
      <c r="H46" s="48"/>
      <c r="I46" s="48"/>
      <c r="J46" s="48"/>
      <c r="K46" s="48"/>
      <c r="L46" s="48"/>
      <c r="M46" s="48"/>
      <c r="N46" s="48"/>
      <c r="O46" s="48"/>
      <c r="P46" s="78"/>
      <c r="Q46" s="78"/>
      <c r="R46" s="78"/>
      <c r="S46" s="78"/>
      <c r="T46" s="78"/>
      <c r="U46" s="78"/>
    </row>
    <row r="47" spans="1:21" x14ac:dyDescent="0.3">
      <c r="A47" s="48"/>
      <c r="B47" s="48"/>
      <c r="C47" s="48"/>
      <c r="D47" s="48"/>
      <c r="E47" s="48"/>
      <c r="F47" s="48"/>
      <c r="G47" s="48"/>
      <c r="H47" s="48"/>
      <c r="I47" s="48"/>
      <c r="J47" s="48"/>
      <c r="K47" s="48"/>
      <c r="L47" s="48"/>
      <c r="M47" s="48"/>
      <c r="N47" s="48"/>
      <c r="O47" s="48"/>
      <c r="P47" s="48"/>
      <c r="Q47" s="48"/>
      <c r="R47" s="48"/>
      <c r="S47" s="48"/>
      <c r="T47" s="48"/>
      <c r="U47" s="48"/>
    </row>
    <row r="48" spans="1:21" x14ac:dyDescent="0.3">
      <c r="A48" s="48"/>
      <c r="B48" s="48"/>
      <c r="C48" s="48"/>
      <c r="D48" s="48"/>
      <c r="E48" s="48"/>
      <c r="F48" s="48"/>
      <c r="G48" s="48"/>
      <c r="H48" s="48"/>
      <c r="I48" s="48"/>
      <c r="J48" s="48"/>
      <c r="K48" s="48"/>
      <c r="L48" s="48"/>
      <c r="M48" s="48"/>
      <c r="N48" s="48"/>
      <c r="O48" s="48"/>
      <c r="P48" s="48"/>
      <c r="Q48" s="48"/>
      <c r="R48" s="48"/>
      <c r="S48" s="48"/>
      <c r="T48" s="48"/>
      <c r="U48" s="48"/>
    </row>
    <row r="49" spans="1:16" x14ac:dyDescent="0.3">
      <c r="A49" s="49"/>
      <c r="B49" s="49"/>
      <c r="C49" s="49"/>
      <c r="D49" s="49"/>
      <c r="E49" s="49"/>
      <c r="F49" s="49"/>
      <c r="G49" s="49"/>
      <c r="H49" s="49"/>
      <c r="I49" s="49"/>
      <c r="J49" s="49"/>
      <c r="K49" s="49"/>
      <c r="L49" s="49"/>
      <c r="M49" s="49"/>
      <c r="N49" s="49"/>
      <c r="O49" s="49"/>
      <c r="P49" s="49"/>
    </row>
    <row r="50" spans="1:16" x14ac:dyDescent="0.3">
      <c r="A50" s="49"/>
      <c r="B50" s="49"/>
      <c r="C50" s="49"/>
      <c r="D50" s="49"/>
      <c r="E50" s="49"/>
      <c r="F50" s="49"/>
      <c r="G50" s="49"/>
      <c r="H50" s="49"/>
      <c r="I50" s="49"/>
      <c r="J50" s="49"/>
      <c r="K50" s="49"/>
      <c r="L50" s="49"/>
      <c r="M50" s="49"/>
      <c r="N50" s="49"/>
      <c r="O50" s="49"/>
      <c r="P50" s="49"/>
    </row>
    <row r="51" spans="1:16" x14ac:dyDescent="0.3">
      <c r="A51" s="49"/>
      <c r="B51" s="49"/>
      <c r="C51" s="49"/>
      <c r="D51" s="49"/>
      <c r="E51" s="49"/>
      <c r="F51" s="49"/>
      <c r="G51" s="49"/>
      <c r="H51" s="49"/>
      <c r="I51" s="49"/>
      <c r="J51" s="49"/>
      <c r="K51" s="49"/>
      <c r="L51" s="49"/>
      <c r="M51" s="49"/>
      <c r="N51" s="49"/>
      <c r="O51" s="49"/>
      <c r="P51" s="49"/>
    </row>
    <row r="52" spans="1:16" x14ac:dyDescent="0.3">
      <c r="A52" s="49"/>
      <c r="B52" s="49"/>
      <c r="C52" s="49"/>
      <c r="D52" s="49"/>
      <c r="E52" s="49"/>
      <c r="F52" s="49"/>
      <c r="G52" s="49"/>
      <c r="H52" s="49"/>
      <c r="I52" s="49"/>
      <c r="J52" s="49"/>
      <c r="K52" s="49"/>
      <c r="L52" s="49"/>
      <c r="M52" s="49"/>
      <c r="N52" s="49"/>
      <c r="O52" s="49"/>
      <c r="P52" s="49"/>
    </row>
    <row r="53" spans="1:16" x14ac:dyDescent="0.3">
      <c r="A53" s="49"/>
      <c r="B53" s="49"/>
      <c r="C53" s="49"/>
      <c r="D53" s="49"/>
      <c r="E53" s="49"/>
      <c r="F53" s="49"/>
      <c r="G53" s="49"/>
      <c r="H53" s="49"/>
      <c r="I53" s="49"/>
      <c r="J53" s="49"/>
      <c r="K53" s="49"/>
      <c r="L53" s="49"/>
      <c r="M53" s="49"/>
      <c r="N53" s="49"/>
      <c r="O53" s="49"/>
      <c r="P53" s="49"/>
    </row>
    <row r="54" spans="1:16" x14ac:dyDescent="0.3">
      <c r="A54" s="49"/>
      <c r="B54" s="49"/>
      <c r="C54" s="49"/>
      <c r="D54" s="49"/>
      <c r="E54" s="49"/>
      <c r="F54" s="49"/>
      <c r="G54" s="49"/>
      <c r="H54" s="49"/>
      <c r="I54" s="49"/>
      <c r="J54" s="49"/>
      <c r="K54" s="49"/>
      <c r="L54" s="49"/>
      <c r="M54" s="49"/>
      <c r="N54" s="49"/>
      <c r="O54" s="49"/>
      <c r="P54" s="49"/>
    </row>
    <row r="55" spans="1:16" x14ac:dyDescent="0.3">
      <c r="A55" s="49"/>
      <c r="B55" s="49"/>
      <c r="C55" s="49"/>
      <c r="D55" s="49"/>
      <c r="E55" s="49"/>
      <c r="F55" s="49"/>
      <c r="G55" s="49"/>
      <c r="H55" s="49"/>
      <c r="I55" s="49"/>
      <c r="J55" s="49"/>
      <c r="K55" s="49"/>
      <c r="L55" s="49"/>
      <c r="M55" s="49"/>
      <c r="N55" s="49"/>
      <c r="O55" s="49"/>
      <c r="P55" s="49"/>
    </row>
    <row r="56" spans="1:16" x14ac:dyDescent="0.3">
      <c r="A56" s="49"/>
      <c r="B56" s="49"/>
      <c r="C56" s="49"/>
      <c r="D56" s="49"/>
      <c r="E56" s="49"/>
      <c r="F56" s="49"/>
      <c r="G56" s="49"/>
      <c r="H56" s="49"/>
      <c r="I56" s="49"/>
      <c r="J56" s="49"/>
      <c r="K56" s="49"/>
      <c r="L56" s="49"/>
      <c r="M56" s="49"/>
      <c r="N56" s="49"/>
      <c r="O56" s="49"/>
      <c r="P56" s="49"/>
    </row>
    <row r="57" spans="1:16" x14ac:dyDescent="0.3">
      <c r="A57" s="49"/>
      <c r="B57" s="49"/>
      <c r="C57" s="49"/>
      <c r="D57" s="49"/>
      <c r="E57" s="49"/>
      <c r="F57" s="49"/>
      <c r="G57" s="49"/>
      <c r="H57" s="49"/>
      <c r="I57" s="49"/>
      <c r="J57" s="49"/>
      <c r="K57" s="49"/>
      <c r="L57" s="49"/>
      <c r="M57" s="49"/>
      <c r="N57" s="49"/>
      <c r="O57" s="49"/>
      <c r="P57" s="49"/>
    </row>
    <row r="58" spans="1:16" x14ac:dyDescent="0.3">
      <c r="A58" s="49"/>
      <c r="B58" s="49"/>
      <c r="C58" s="49"/>
      <c r="D58" s="49"/>
      <c r="E58" s="49"/>
      <c r="F58" s="49"/>
      <c r="G58" s="49"/>
      <c r="H58" s="49"/>
      <c r="I58" s="49"/>
      <c r="J58" s="49"/>
      <c r="K58" s="49"/>
      <c r="L58" s="49"/>
      <c r="M58" s="49"/>
      <c r="N58" s="49"/>
      <c r="O58" s="49"/>
      <c r="P58" s="49"/>
    </row>
    <row r="59" spans="1:16" s="49" customFormat="1" x14ac:dyDescent="0.3"/>
    <row r="60" spans="1:16" s="49" customFormat="1" x14ac:dyDescent="0.3"/>
    <row r="61" spans="1:16" s="49" customFormat="1" x14ac:dyDescent="0.3"/>
    <row r="62" spans="1:16" s="49" customFormat="1" x14ac:dyDescent="0.3"/>
    <row r="63" spans="1:16" s="49" customFormat="1" x14ac:dyDescent="0.3"/>
    <row r="64" spans="1:16" s="49" customFormat="1" x14ac:dyDescent="0.3"/>
    <row r="65" s="49" customFormat="1" x14ac:dyDescent="0.3"/>
    <row r="66" s="49" customFormat="1" x14ac:dyDescent="0.3"/>
    <row r="67" s="49" customFormat="1" x14ac:dyDescent="0.3"/>
    <row r="68" s="49" customFormat="1" x14ac:dyDescent="0.3"/>
    <row r="69" s="49" customFormat="1" x14ac:dyDescent="0.3"/>
    <row r="70" s="49" customFormat="1" x14ac:dyDescent="0.3"/>
    <row r="71" s="49" customFormat="1" x14ac:dyDescent="0.3"/>
    <row r="72" s="49" customFormat="1" x14ac:dyDescent="0.3"/>
    <row r="73" s="49" customFormat="1" x14ac:dyDescent="0.3"/>
    <row r="74" s="49" customFormat="1" x14ac:dyDescent="0.3"/>
    <row r="75" s="49" customFormat="1" x14ac:dyDescent="0.3"/>
    <row r="76" s="49" customFormat="1" x14ac:dyDescent="0.3"/>
    <row r="77" s="49" customFormat="1" x14ac:dyDescent="0.3"/>
    <row r="78" s="49" customFormat="1" x14ac:dyDescent="0.3"/>
    <row r="79" s="49" customFormat="1" x14ac:dyDescent="0.3"/>
    <row r="80" s="49" customFormat="1" x14ac:dyDescent="0.3"/>
    <row r="81" s="49" customFormat="1" x14ac:dyDescent="0.3"/>
    <row r="82" s="49" customFormat="1" x14ac:dyDescent="0.3"/>
    <row r="83" s="49" customFormat="1" x14ac:dyDescent="0.3"/>
    <row r="84" s="49" customFormat="1" x14ac:dyDescent="0.3"/>
    <row r="85" s="49" customFormat="1" x14ac:dyDescent="0.3"/>
    <row r="86" s="49" customFormat="1" x14ac:dyDescent="0.3"/>
    <row r="87" s="49" customFormat="1" x14ac:dyDescent="0.3"/>
    <row r="88" s="49" customFormat="1" x14ac:dyDescent="0.3"/>
    <row r="89" s="49" customFormat="1" x14ac:dyDescent="0.3"/>
    <row r="90" s="49" customFormat="1" x14ac:dyDescent="0.3"/>
    <row r="91" s="49" customFormat="1" x14ac:dyDescent="0.3"/>
    <row r="92" s="49" customFormat="1" x14ac:dyDescent="0.3"/>
    <row r="93" s="49" customFormat="1" x14ac:dyDescent="0.3"/>
    <row r="94" s="49" customFormat="1" x14ac:dyDescent="0.3"/>
    <row r="95" s="49" customFormat="1" x14ac:dyDescent="0.3"/>
    <row r="96" s="49" customFormat="1" x14ac:dyDescent="0.3"/>
    <row r="97" s="49" customFormat="1" x14ac:dyDescent="0.3"/>
    <row r="98" s="49" customFormat="1" x14ac:dyDescent="0.3"/>
    <row r="99" s="49" customFormat="1" x14ac:dyDescent="0.3"/>
  </sheetData>
  <mergeCells count="1">
    <mergeCell ref="A1:U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B5" sqref="B5"/>
    </sheetView>
  </sheetViews>
  <sheetFormatPr defaultRowHeight="13" x14ac:dyDescent="0.3"/>
  <cols>
    <col min="2" max="2" width="14.81640625" customWidth="1"/>
    <col min="3" max="3" width="12.08984375" customWidth="1"/>
    <col min="4" max="4" width="13.453125" customWidth="1"/>
    <col min="5" max="5" width="11.453125" customWidth="1"/>
    <col min="6" max="6" width="12.7265625" customWidth="1"/>
    <col min="7" max="7" width="15.7265625" customWidth="1"/>
    <col min="8" max="8" width="10" customWidth="1"/>
    <col min="9" max="9" width="9.08984375" customWidth="1"/>
    <col min="12" max="12" width="12.54296875" customWidth="1"/>
    <col min="14" max="14" width="11.08984375" customWidth="1"/>
    <col min="15" max="15" width="10.08984375" customWidth="1"/>
    <col min="16" max="16" width="14" customWidth="1"/>
    <col min="17" max="17" width="14.08984375" customWidth="1"/>
    <col min="19" max="19" width="9.453125" customWidth="1"/>
    <col min="20" max="20" width="9.7265625" customWidth="1"/>
    <col min="22" max="22" width="17.1796875" bestFit="1" customWidth="1"/>
    <col min="23" max="23" width="9"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5931</v>
      </c>
    </row>
    <row r="2" spans="1:23" x14ac:dyDescent="0.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VLOOKUP($M2,People!$A$2:$B$5, 2, FALSE)</f>
        <v>Cassandra Brandow</v>
      </c>
      <c r="W2" s="3" t="str">
        <f>IFERROR(VLOOKUP($B2, 'Returns'!$A$2:$B$801, 2, FALSE), "No")</f>
        <v>No</v>
      </c>
    </row>
    <row r="3" spans="1:23" x14ac:dyDescent="0.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VLOOKUP($M3,People!$A$2:$B$5, 2, FALSE)</f>
        <v>Cassandra Brandow</v>
      </c>
      <c r="W3" s="3" t="str">
        <f>IFERROR(VLOOKUP($B3, 'Returns'!$A$2:$B$801, 2, FALSE), "No")</f>
        <v>No</v>
      </c>
    </row>
    <row r="4" spans="1:23" x14ac:dyDescent="0.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VLOOKUP($M4,People!$A$2:$B$5, 2, FALSE)</f>
        <v>Anna Andreadi</v>
      </c>
      <c r="W4" s="3" t="str">
        <f>IFERROR(VLOOKUP($B4, 'Returns'!$A$2:$B$801, 2, FALSE), "No")</f>
        <v>No</v>
      </c>
    </row>
    <row r="5" spans="1:23" x14ac:dyDescent="0.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VLOOKUP($M5,People!$A$2:$B$5, 2, FALSE)</f>
        <v>Cassandra Brandow</v>
      </c>
      <c r="W5" s="3" t="str">
        <f>IFERROR(VLOOKUP($B5, 'Returns'!$A$2:$B$801, 2, FALSE), "No")</f>
        <v>No</v>
      </c>
    </row>
    <row r="6" spans="1:23" x14ac:dyDescent="0.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VLOOKUP($M6,People!$A$2:$B$5, 2, FALSE)</f>
        <v>Cassandra Brandow</v>
      </c>
      <c r="W6" s="3" t="str">
        <f>IFERROR(VLOOKUP($B6, 'Returns'!$A$2:$B$801, 2, FALSE), "No")</f>
        <v>No</v>
      </c>
    </row>
    <row r="7" spans="1:23" x14ac:dyDescent="0.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VLOOKUP($M7,People!$A$2:$B$5, 2, FALSE)</f>
        <v>Anna Andreadi</v>
      </c>
      <c r="W7" s="3" t="str">
        <f>IFERROR(VLOOKUP($B7, 'Returns'!$A$2:$B$801, 2, FALSE), "No")</f>
        <v>No</v>
      </c>
    </row>
    <row r="8" spans="1:23" x14ac:dyDescent="0.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VLOOKUP($M8,People!$A$2:$B$5, 2, FALSE)</f>
        <v>Anna Andreadi</v>
      </c>
      <c r="W8" s="3" t="str">
        <f>IFERROR(VLOOKUP($B8, 'Returns'!$A$2:$B$801, 2, FALSE), "No")</f>
        <v>No</v>
      </c>
    </row>
    <row r="9" spans="1:23" x14ac:dyDescent="0.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VLOOKUP($M9,People!$A$2:$B$5, 2, FALSE)</f>
        <v>Anna Andreadi</v>
      </c>
      <c r="W9" s="3" t="str">
        <f>IFERROR(VLOOKUP($B9, 'Returns'!$A$2:$B$801, 2, FALSE), "No")</f>
        <v>No</v>
      </c>
    </row>
    <row r="10" spans="1:23" x14ac:dyDescent="0.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VLOOKUP($M10,People!$A$2:$B$5, 2, FALSE)</f>
        <v>Anna Andreadi</v>
      </c>
      <c r="W10" s="3" t="str">
        <f>IFERROR(VLOOKUP($B10, 'Returns'!$A$2:$B$801, 2, FALSE), "No")</f>
        <v>No</v>
      </c>
    </row>
    <row r="11" spans="1:23" x14ac:dyDescent="0.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VLOOKUP($M11,People!$A$2:$B$5, 2, FALSE)</f>
        <v>Anna Andreadi</v>
      </c>
      <c r="W11" s="3" t="str">
        <f>IFERROR(VLOOKUP($B11, 'Returns'!$A$2:$B$801, 2, FALSE), "No")</f>
        <v>No</v>
      </c>
    </row>
    <row r="12" spans="1:23" x14ac:dyDescent="0.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VLOOKUP($M12,People!$A$2:$B$5, 2, FALSE)</f>
        <v>Anna Andreadi</v>
      </c>
      <c r="W12" s="3" t="str">
        <f>IFERROR(VLOOKUP($B12, 'Returns'!$A$2:$B$801, 2, FALSE), "No")</f>
        <v>No</v>
      </c>
    </row>
    <row r="13" spans="1:23" x14ac:dyDescent="0.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VLOOKUP($M13,People!$A$2:$B$5, 2, FALSE)</f>
        <v>Anna Andreadi</v>
      </c>
      <c r="W13" s="3" t="str">
        <f>IFERROR(VLOOKUP($B13, 'Returns'!$A$2:$B$801, 2, FALSE), "No")</f>
        <v>No</v>
      </c>
    </row>
    <row r="14" spans="1:23" x14ac:dyDescent="0.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VLOOKUP($M14,People!$A$2:$B$5, 2, FALSE)</f>
        <v>Cassandra Brandow</v>
      </c>
      <c r="W14" s="3" t="str">
        <f>IFERROR(VLOOKUP($B14, 'Returns'!$A$2:$B$801, 2, FALSE), "No")</f>
        <v>No</v>
      </c>
    </row>
    <row r="15" spans="1:23" x14ac:dyDescent="0.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VLOOKUP($M15,People!$A$2:$B$5, 2, FALSE)</f>
        <v>Anna Andreadi</v>
      </c>
      <c r="W15" s="3" t="str">
        <f>IFERROR(VLOOKUP($B15, 'Returns'!$A$2:$B$801, 2, FALSE), "No")</f>
        <v>No</v>
      </c>
    </row>
    <row r="16" spans="1:23" x14ac:dyDescent="0.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VLOOKUP($M16,People!$A$2:$B$5, 2, FALSE)</f>
        <v>Kelly Williams</v>
      </c>
      <c r="W16" s="3" t="str">
        <f>IFERROR(VLOOKUP($B16, 'Returns'!$A$2:$B$801, 2, FALSE), "No")</f>
        <v>No</v>
      </c>
    </row>
    <row r="17" spans="1:23" x14ac:dyDescent="0.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VLOOKUP($M17,People!$A$2:$B$5, 2, FALSE)</f>
        <v>Kelly Williams</v>
      </c>
      <c r="W17" s="3" t="str">
        <f>IFERROR(VLOOKUP($B17, 'Returns'!$A$2:$B$801, 2, FALSE), "No")</f>
        <v>No</v>
      </c>
    </row>
    <row r="18" spans="1:23" x14ac:dyDescent="0.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VLOOKUP($M18,People!$A$2:$B$5, 2, FALSE)</f>
        <v>Kelly Williams</v>
      </c>
      <c r="W18" s="3" t="str">
        <f>IFERROR(VLOOKUP($B18, 'Returns'!$A$2:$B$801, 2, FALSE), "No")</f>
        <v>No</v>
      </c>
    </row>
    <row r="19" spans="1:23" x14ac:dyDescent="0.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VLOOKUP($M19,People!$A$2:$B$5, 2, FALSE)</f>
        <v>Anna Andreadi</v>
      </c>
      <c r="W19" s="3" t="str">
        <f>IFERROR(VLOOKUP($B19, 'Returns'!$A$2:$B$801, 2, FALSE), "No")</f>
        <v>No</v>
      </c>
    </row>
    <row r="20" spans="1:23" x14ac:dyDescent="0.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VLOOKUP($M20,People!$A$2:$B$5, 2, FALSE)</f>
        <v>Anna Andreadi</v>
      </c>
      <c r="W20" s="3" t="str">
        <f>IFERROR(VLOOKUP($B20, 'Returns'!$A$2:$B$801, 2, FALSE), "No")</f>
        <v>Yes</v>
      </c>
    </row>
    <row r="21" spans="1:23" x14ac:dyDescent="0.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VLOOKUP($M21,People!$A$2:$B$5, 2, FALSE)</f>
        <v>Anna Andreadi</v>
      </c>
      <c r="W21" s="3" t="str">
        <f>IFERROR(VLOOKUP($B21, 'Returns'!$A$2:$B$801, 2, FALSE), "No")</f>
        <v>Yes</v>
      </c>
    </row>
    <row r="22" spans="1:23" x14ac:dyDescent="0.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VLOOKUP($M22,People!$A$2:$B$5, 2, FALSE)</f>
        <v>Anna Andreadi</v>
      </c>
      <c r="W22" s="3" t="str">
        <f>IFERROR(VLOOKUP($B22, 'Returns'!$A$2:$B$801, 2, FALSE), "No")</f>
        <v>Yes</v>
      </c>
    </row>
    <row r="23" spans="1:23" x14ac:dyDescent="0.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VLOOKUP($M23,People!$A$2:$B$5, 2, FALSE)</f>
        <v>Kelly Williams</v>
      </c>
      <c r="W23" s="3" t="str">
        <f>IFERROR(VLOOKUP($B23, 'Returns'!$A$2:$B$801, 2, FALSE), "No")</f>
        <v>No</v>
      </c>
    </row>
    <row r="24" spans="1:23" x14ac:dyDescent="0.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VLOOKUP($M24,People!$A$2:$B$5, 2, FALSE)</f>
        <v>Kelly Williams</v>
      </c>
      <c r="W24" s="3" t="str">
        <f>IFERROR(VLOOKUP($B24, 'Returns'!$A$2:$B$801, 2, FALSE), "No")</f>
        <v>No</v>
      </c>
    </row>
    <row r="25" spans="1:23" x14ac:dyDescent="0.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VLOOKUP($M25,People!$A$2:$B$5, 2, FALSE)</f>
        <v>Chuck Magee</v>
      </c>
      <c r="W25" s="3" t="str">
        <f>IFERROR(VLOOKUP($B25, 'Returns'!$A$2:$B$801, 2, FALSE), "No")</f>
        <v>No</v>
      </c>
    </row>
    <row r="26" spans="1:23" x14ac:dyDescent="0.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VLOOKUP($M26,People!$A$2:$B$5, 2, FALSE)</f>
        <v>Anna Andreadi</v>
      </c>
      <c r="W26" s="3" t="str">
        <f>IFERROR(VLOOKUP($B26, 'Returns'!$A$2:$B$801, 2, FALSE), "No")</f>
        <v>No</v>
      </c>
    </row>
    <row r="27" spans="1:23" x14ac:dyDescent="0.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VLOOKUP($M27,People!$A$2:$B$5, 2, FALSE)</f>
        <v>Anna Andreadi</v>
      </c>
      <c r="W27" s="3" t="str">
        <f>IFERROR(VLOOKUP($B27, 'Returns'!$A$2:$B$801, 2, FALSE), "No")</f>
        <v>No</v>
      </c>
    </row>
    <row r="28" spans="1:23" x14ac:dyDescent="0.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VLOOKUP($M28,People!$A$2:$B$5, 2, FALSE)</f>
        <v>Anna Andreadi</v>
      </c>
      <c r="W28" s="3" t="str">
        <f>IFERROR(VLOOKUP($B28, 'Returns'!$A$2:$B$801, 2, FALSE), "No")</f>
        <v>No</v>
      </c>
    </row>
    <row r="29" spans="1:23" x14ac:dyDescent="0.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VLOOKUP($M29,People!$A$2:$B$5, 2, FALSE)</f>
        <v>Chuck Magee</v>
      </c>
      <c r="W29" s="3" t="str">
        <f>IFERROR(VLOOKUP($B29, 'Returns'!$A$2:$B$801, 2, FALSE), "No")</f>
        <v>No</v>
      </c>
    </row>
    <row r="30" spans="1:23" x14ac:dyDescent="0.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VLOOKUP($M30,People!$A$2:$B$5, 2, FALSE)</f>
        <v>Chuck Magee</v>
      </c>
      <c r="W30" s="3" t="str">
        <f>IFERROR(VLOOKUP($B30, 'Returns'!$A$2:$B$801, 2, FALSE), "No")</f>
        <v>No</v>
      </c>
    </row>
    <row r="31" spans="1:23" x14ac:dyDescent="0.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VLOOKUP($M31,People!$A$2:$B$5, 2, FALSE)</f>
        <v>Chuck Magee</v>
      </c>
      <c r="W31" s="3" t="str">
        <f>IFERROR(VLOOKUP($B31, 'Returns'!$A$2:$B$801, 2, FALSE), "No")</f>
        <v>No</v>
      </c>
    </row>
    <row r="32" spans="1:23" x14ac:dyDescent="0.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VLOOKUP($M32,People!$A$2:$B$5, 2, FALSE)</f>
        <v>Chuck Magee</v>
      </c>
      <c r="W32" s="3" t="str">
        <f>IFERROR(VLOOKUP($B32, 'Returns'!$A$2:$B$801, 2, FALSE), "No")</f>
        <v>No</v>
      </c>
    </row>
    <row r="33" spans="1:23" x14ac:dyDescent="0.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VLOOKUP($M33,People!$A$2:$B$5, 2, FALSE)</f>
        <v>Chuck Magee</v>
      </c>
      <c r="W33" s="3" t="str">
        <f>IFERROR(VLOOKUP($B33, 'Returns'!$A$2:$B$801, 2, FALSE), "No")</f>
        <v>No</v>
      </c>
    </row>
    <row r="34" spans="1:23" x14ac:dyDescent="0.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VLOOKUP($M34,People!$A$2:$B$5, 2, FALSE)</f>
        <v>Chuck Magee</v>
      </c>
      <c r="W34" s="3" t="str">
        <f>IFERROR(VLOOKUP($B34, 'Returns'!$A$2:$B$801, 2, FALSE), "No")</f>
        <v>No</v>
      </c>
    </row>
    <row r="35" spans="1:23" x14ac:dyDescent="0.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VLOOKUP($M35,People!$A$2:$B$5, 2, FALSE)</f>
        <v>Chuck Magee</v>
      </c>
      <c r="W35" s="3" t="str">
        <f>IFERROR(VLOOKUP($B35, 'Returns'!$A$2:$B$801, 2, FALSE), "No")</f>
        <v>No</v>
      </c>
    </row>
    <row r="36" spans="1:23" x14ac:dyDescent="0.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VLOOKUP($M36,People!$A$2:$B$5, 2, FALSE)</f>
        <v>Kelly Williams</v>
      </c>
      <c r="W36" s="3" t="str">
        <f>IFERROR(VLOOKUP($B36, 'Returns'!$A$2:$B$801, 2, FALSE), "No")</f>
        <v>No</v>
      </c>
    </row>
    <row r="37" spans="1:23" x14ac:dyDescent="0.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VLOOKUP($M37,People!$A$2:$B$5, 2, FALSE)</f>
        <v>Kelly Williams</v>
      </c>
      <c r="W37" s="3" t="str">
        <f>IFERROR(VLOOKUP($B37, 'Returns'!$A$2:$B$801, 2, FALSE), "No")</f>
        <v>No</v>
      </c>
    </row>
    <row r="38" spans="1:23" x14ac:dyDescent="0.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VLOOKUP($M38,People!$A$2:$B$5, 2, FALSE)</f>
        <v>Kelly Williams</v>
      </c>
      <c r="W38" s="3" t="str">
        <f>IFERROR(VLOOKUP($B38, 'Returns'!$A$2:$B$801, 2, FALSE), "No")</f>
        <v>No</v>
      </c>
    </row>
    <row r="39" spans="1:23" x14ac:dyDescent="0.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VLOOKUP($M39,People!$A$2:$B$5, 2, FALSE)</f>
        <v>Kelly Williams</v>
      </c>
      <c r="W39" s="3" t="str">
        <f>IFERROR(VLOOKUP($B39, 'Returns'!$A$2:$B$801, 2, FALSE), "No")</f>
        <v>No</v>
      </c>
    </row>
    <row r="40" spans="1:23" x14ac:dyDescent="0.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VLOOKUP($M40,People!$A$2:$B$5, 2, FALSE)</f>
        <v>Kelly Williams</v>
      </c>
      <c r="W40" s="3" t="str">
        <f>IFERROR(VLOOKUP($B40, 'Returns'!$A$2:$B$801, 2, FALSE), "No")</f>
        <v>No</v>
      </c>
    </row>
    <row r="41" spans="1:23" x14ac:dyDescent="0.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VLOOKUP($M41,People!$A$2:$B$5, 2, FALSE)</f>
        <v>Kelly Williams</v>
      </c>
      <c r="W41" s="3" t="str">
        <f>IFERROR(VLOOKUP($B41, 'Returns'!$A$2:$B$801, 2, FALSE), "No")</f>
        <v>No</v>
      </c>
    </row>
    <row r="42" spans="1:23" x14ac:dyDescent="0.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VLOOKUP($M42,People!$A$2:$B$5, 2, FALSE)</f>
        <v>Kelly Williams</v>
      </c>
      <c r="W42" s="3" t="str">
        <f>IFERROR(VLOOKUP($B42, 'Returns'!$A$2:$B$801, 2, FALSE), "No")</f>
        <v>No</v>
      </c>
    </row>
    <row r="43" spans="1:23" x14ac:dyDescent="0.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VLOOKUP($M43,People!$A$2:$B$5, 2, FALSE)</f>
        <v>Kelly Williams</v>
      </c>
      <c r="W43" s="3" t="str">
        <f>IFERROR(VLOOKUP($B43, 'Returns'!$A$2:$B$801, 2, FALSE), "No")</f>
        <v>No</v>
      </c>
    </row>
    <row r="44" spans="1:23" x14ac:dyDescent="0.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VLOOKUP($M44,People!$A$2:$B$5, 2, FALSE)</f>
        <v>Anna Andreadi</v>
      </c>
      <c r="W44" s="3" t="str">
        <f>IFERROR(VLOOKUP($B44, 'Returns'!$A$2:$B$801, 2, FALSE), "No")</f>
        <v>No</v>
      </c>
    </row>
    <row r="45" spans="1:23" x14ac:dyDescent="0.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VLOOKUP($M45,People!$A$2:$B$5, 2, FALSE)</f>
        <v>Cassandra Brandow</v>
      </c>
      <c r="W45" s="3" t="str">
        <f>IFERROR(VLOOKUP($B45, 'Returns'!$A$2:$B$801, 2, FALSE), "No")</f>
        <v>No</v>
      </c>
    </row>
    <row r="46" spans="1:23" x14ac:dyDescent="0.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VLOOKUP($M46,People!$A$2:$B$5, 2, FALSE)</f>
        <v>Kelly Williams</v>
      </c>
      <c r="W46" s="3" t="str">
        <f>IFERROR(VLOOKUP($B46, 'Returns'!$A$2:$B$801, 2, FALSE), "No")</f>
        <v>No</v>
      </c>
    </row>
    <row r="47" spans="1:23" x14ac:dyDescent="0.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VLOOKUP($M47,People!$A$2:$B$5, 2, FALSE)</f>
        <v>Kelly Williams</v>
      </c>
      <c r="W47" s="3" t="str">
        <f>IFERROR(VLOOKUP($B47, 'Returns'!$A$2:$B$801, 2, FALSE), "No")</f>
        <v>No</v>
      </c>
    </row>
    <row r="48" spans="1:23" x14ac:dyDescent="0.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VLOOKUP($M48,People!$A$2:$B$5, 2, FALSE)</f>
        <v>Kelly Williams</v>
      </c>
      <c r="W48" s="3" t="str">
        <f>IFERROR(VLOOKUP($B48, 'Returns'!$A$2:$B$801, 2, FALSE), "No")</f>
        <v>No</v>
      </c>
    </row>
    <row r="49" spans="1:23" x14ac:dyDescent="0.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VLOOKUP($M49,People!$A$2:$B$5, 2, FALSE)</f>
        <v>Chuck Magee</v>
      </c>
      <c r="W49" s="3" t="str">
        <f>IFERROR(VLOOKUP($B49, 'Returns'!$A$2:$B$801, 2, FALSE), "No")</f>
        <v>No</v>
      </c>
    </row>
    <row r="50" spans="1:23" x14ac:dyDescent="0.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VLOOKUP($M50,People!$A$2:$B$5, 2, FALSE)</f>
        <v>Chuck Magee</v>
      </c>
      <c r="W50" s="3" t="str">
        <f>IFERROR(VLOOKUP($B50, 'Returns'!$A$2:$B$801, 2, FALSE), "No")</f>
        <v>No</v>
      </c>
    </row>
    <row r="51" spans="1:23" x14ac:dyDescent="0.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VLOOKUP($M51,People!$A$2:$B$5, 2, FALSE)</f>
        <v>Kelly Williams</v>
      </c>
      <c r="W51" s="3" t="str">
        <f>IFERROR(VLOOKUP($B51, 'Returns'!$A$2:$B$801, 2, FALSE), "No")</f>
        <v>No</v>
      </c>
    </row>
    <row r="52" spans="1:23" x14ac:dyDescent="0.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VLOOKUP($M52,People!$A$2:$B$5, 2, FALSE)</f>
        <v>Kelly Williams</v>
      </c>
      <c r="W52" s="3" t="str">
        <f>IFERROR(VLOOKUP($B52, 'Returns'!$A$2:$B$801, 2, FALSE), "No")</f>
        <v>No</v>
      </c>
    </row>
    <row r="53" spans="1:23" x14ac:dyDescent="0.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VLOOKUP($M53,People!$A$2:$B$5, 2, FALSE)</f>
        <v>Kelly Williams</v>
      </c>
      <c r="W53" s="3" t="str">
        <f>IFERROR(VLOOKUP($B53, 'Returns'!$A$2:$B$801, 2, FALSE), "No")</f>
        <v>No</v>
      </c>
    </row>
    <row r="54" spans="1:23" x14ac:dyDescent="0.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VLOOKUP($M54,People!$A$2:$B$5, 2, FALSE)</f>
        <v>Kelly Williams</v>
      </c>
      <c r="W54" s="3" t="str">
        <f>IFERROR(VLOOKUP($B54, 'Returns'!$A$2:$B$801, 2, FALSE), "No")</f>
        <v>No</v>
      </c>
    </row>
    <row r="55" spans="1:23" x14ac:dyDescent="0.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VLOOKUP($M55,People!$A$2:$B$5, 2, FALSE)</f>
        <v>Chuck Magee</v>
      </c>
      <c r="W55" s="3" t="str">
        <f>IFERROR(VLOOKUP($B55, 'Returns'!$A$2:$B$801, 2, FALSE), "No")</f>
        <v>No</v>
      </c>
    </row>
    <row r="56" spans="1:23" x14ac:dyDescent="0.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VLOOKUP($M56,People!$A$2:$B$5, 2, FALSE)</f>
        <v>Chuck Magee</v>
      </c>
      <c r="W56" s="3" t="str">
        <f>IFERROR(VLOOKUP($B56, 'Returns'!$A$2:$B$801, 2, FALSE), "No")</f>
        <v>No</v>
      </c>
    </row>
    <row r="57" spans="1:23" x14ac:dyDescent="0.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VLOOKUP($M57,People!$A$2:$B$5, 2, FALSE)</f>
        <v>Chuck Magee</v>
      </c>
      <c r="W57" s="3" t="str">
        <f>IFERROR(VLOOKUP($B57, 'Returns'!$A$2:$B$801, 2, FALSE), "No")</f>
        <v>Yes</v>
      </c>
    </row>
    <row r="58" spans="1:23" x14ac:dyDescent="0.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VLOOKUP($M58,People!$A$2:$B$5, 2, FALSE)</f>
        <v>Chuck Magee</v>
      </c>
      <c r="W58" s="3" t="str">
        <f>IFERROR(VLOOKUP($B58, 'Returns'!$A$2:$B$801, 2, FALSE), "No")</f>
        <v>Yes</v>
      </c>
    </row>
    <row r="59" spans="1:23" x14ac:dyDescent="0.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VLOOKUP($M59,People!$A$2:$B$5, 2, FALSE)</f>
        <v>Chuck Magee</v>
      </c>
      <c r="W59" s="3" t="str">
        <f>IFERROR(VLOOKUP($B59, 'Returns'!$A$2:$B$801, 2, FALSE), "No")</f>
        <v>Yes</v>
      </c>
    </row>
    <row r="60" spans="1:23" x14ac:dyDescent="0.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VLOOKUP($M60,People!$A$2:$B$5, 2, FALSE)</f>
        <v>Chuck Magee</v>
      </c>
      <c r="W60" s="3" t="str">
        <f>IFERROR(VLOOKUP($B60, 'Returns'!$A$2:$B$801, 2, FALSE), "No")</f>
        <v>Yes</v>
      </c>
    </row>
    <row r="61" spans="1:23" x14ac:dyDescent="0.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VLOOKUP($M61,People!$A$2:$B$5, 2, FALSE)</f>
        <v>Chuck Magee</v>
      </c>
      <c r="W61" s="3" t="str">
        <f>IFERROR(VLOOKUP($B61, 'Returns'!$A$2:$B$801, 2, FALSE), "No")</f>
        <v>Yes</v>
      </c>
    </row>
    <row r="62" spans="1:23" x14ac:dyDescent="0.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VLOOKUP($M62,People!$A$2:$B$5, 2, FALSE)</f>
        <v>Chuck Magee</v>
      </c>
      <c r="W62" s="3" t="str">
        <f>IFERROR(VLOOKUP($B62, 'Returns'!$A$2:$B$801, 2, FALSE), "No")</f>
        <v>Yes</v>
      </c>
    </row>
    <row r="63" spans="1:23" x14ac:dyDescent="0.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VLOOKUP($M63,People!$A$2:$B$5, 2, FALSE)</f>
        <v>Chuck Magee</v>
      </c>
      <c r="W63" s="3" t="str">
        <f>IFERROR(VLOOKUP($B63, 'Returns'!$A$2:$B$801, 2, FALSE), "No")</f>
        <v>Yes</v>
      </c>
    </row>
    <row r="64" spans="1:23" x14ac:dyDescent="0.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VLOOKUP($M64,People!$A$2:$B$5, 2, FALSE)</f>
        <v>Anna Andreadi</v>
      </c>
      <c r="W64" s="3" t="str">
        <f>IFERROR(VLOOKUP($B64, 'Returns'!$A$2:$B$801, 2, FALSE), "No")</f>
        <v>No</v>
      </c>
    </row>
    <row r="65" spans="1:23" x14ac:dyDescent="0.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VLOOKUP($M65,People!$A$2:$B$5, 2, FALSE)</f>
        <v>Anna Andreadi</v>
      </c>
      <c r="W65" s="3" t="str">
        <f>IFERROR(VLOOKUP($B65, 'Returns'!$A$2:$B$801, 2, FALSE), "No")</f>
        <v>No</v>
      </c>
    </row>
    <row r="66" spans="1:23" x14ac:dyDescent="0.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VLOOKUP($M66,People!$A$2:$B$5, 2, FALSE)</f>
        <v>Anna Andreadi</v>
      </c>
      <c r="W66" s="3" t="str">
        <f>IFERROR(VLOOKUP($B66, 'Returns'!$A$2:$B$801, 2, FALSE), "No")</f>
        <v>No</v>
      </c>
    </row>
    <row r="67" spans="1:23" x14ac:dyDescent="0.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VLOOKUP($M67,People!$A$2:$B$5, 2, FALSE)</f>
        <v>Anna Andreadi</v>
      </c>
      <c r="W67" s="3" t="str">
        <f>IFERROR(VLOOKUP($B67, 'Returns'!$A$2:$B$801, 2, FALSE), "No")</f>
        <v>No</v>
      </c>
    </row>
    <row r="68" spans="1:23" x14ac:dyDescent="0.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VLOOKUP($M68,People!$A$2:$B$5, 2, FALSE)</f>
        <v>Kelly Williams</v>
      </c>
      <c r="W68" s="3" t="str">
        <f>IFERROR(VLOOKUP($B68, 'Returns'!$A$2:$B$801, 2, FALSE), "No")</f>
        <v>No</v>
      </c>
    </row>
    <row r="69" spans="1:23" x14ac:dyDescent="0.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VLOOKUP($M69,People!$A$2:$B$5, 2, FALSE)</f>
        <v>Anna Andreadi</v>
      </c>
      <c r="W69" s="3" t="str">
        <f>IFERROR(VLOOKUP($B69, 'Returns'!$A$2:$B$801, 2, FALSE), "No")</f>
        <v>No</v>
      </c>
    </row>
    <row r="70" spans="1:23" x14ac:dyDescent="0.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VLOOKUP($M70,People!$A$2:$B$5, 2, FALSE)</f>
        <v>Anna Andreadi</v>
      </c>
      <c r="W70" s="3" t="str">
        <f>IFERROR(VLOOKUP($B70, 'Returns'!$A$2:$B$801, 2, FALSE), "No")</f>
        <v>No</v>
      </c>
    </row>
    <row r="71" spans="1:23" x14ac:dyDescent="0.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VLOOKUP($M71,People!$A$2:$B$5, 2, FALSE)</f>
        <v>Cassandra Brandow</v>
      </c>
      <c r="W71" s="3" t="str">
        <f>IFERROR(VLOOKUP($B71, 'Returns'!$A$2:$B$801, 2, FALSE), "No")</f>
        <v>No</v>
      </c>
    </row>
    <row r="72" spans="1:23" x14ac:dyDescent="0.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VLOOKUP($M72,People!$A$2:$B$5, 2, FALSE)</f>
        <v>Chuck Magee</v>
      </c>
      <c r="W72" s="3" t="str">
        <f>IFERROR(VLOOKUP($B72, 'Returns'!$A$2:$B$801, 2, FALSE), "No")</f>
        <v>No</v>
      </c>
    </row>
    <row r="73" spans="1:23" x14ac:dyDescent="0.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VLOOKUP($M73,People!$A$2:$B$5, 2, FALSE)</f>
        <v>Kelly Williams</v>
      </c>
      <c r="W73" s="3" t="str">
        <f>IFERROR(VLOOKUP($B73, 'Returns'!$A$2:$B$801, 2, FALSE), "No")</f>
        <v>No</v>
      </c>
    </row>
    <row r="74" spans="1:23" x14ac:dyDescent="0.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VLOOKUP($M74,People!$A$2:$B$5, 2, FALSE)</f>
        <v>Cassandra Brandow</v>
      </c>
      <c r="W74" s="3" t="str">
        <f>IFERROR(VLOOKUP($B74, 'Returns'!$A$2:$B$801, 2, FALSE), "No")</f>
        <v>No</v>
      </c>
    </row>
    <row r="75" spans="1:23" x14ac:dyDescent="0.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VLOOKUP($M75,People!$A$2:$B$5, 2, FALSE)</f>
        <v>Cassandra Brandow</v>
      </c>
      <c r="W75" s="3" t="str">
        <f>IFERROR(VLOOKUP($B75, 'Returns'!$A$2:$B$801, 2, FALSE), "No")</f>
        <v>No</v>
      </c>
    </row>
    <row r="76" spans="1:23" x14ac:dyDescent="0.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VLOOKUP($M76,People!$A$2:$B$5, 2, FALSE)</f>
        <v>Cassandra Brandow</v>
      </c>
      <c r="W76" s="3" t="str">
        <f>IFERROR(VLOOKUP($B76, 'Returns'!$A$2:$B$801, 2, FALSE), "No")</f>
        <v>No</v>
      </c>
    </row>
    <row r="77" spans="1:23" x14ac:dyDescent="0.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VLOOKUP($M77,People!$A$2:$B$5, 2, FALSE)</f>
        <v>Kelly Williams</v>
      </c>
      <c r="W77" s="3" t="str">
        <f>IFERROR(VLOOKUP($B77, 'Returns'!$A$2:$B$801, 2, FALSE), "No")</f>
        <v>No</v>
      </c>
    </row>
    <row r="78" spans="1:23" x14ac:dyDescent="0.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VLOOKUP($M78,People!$A$2:$B$5, 2, FALSE)</f>
        <v>Kelly Williams</v>
      </c>
      <c r="W78" s="3" t="str">
        <f>IFERROR(VLOOKUP($B78, 'Returns'!$A$2:$B$801, 2, FALSE), "No")</f>
        <v>No</v>
      </c>
    </row>
    <row r="79" spans="1:23" x14ac:dyDescent="0.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VLOOKUP($M79,People!$A$2:$B$5, 2, FALSE)</f>
        <v>Kelly Williams</v>
      </c>
      <c r="W79" s="3" t="str">
        <f>IFERROR(VLOOKUP($B79, 'Returns'!$A$2:$B$801, 2, FALSE), "No")</f>
        <v>No</v>
      </c>
    </row>
    <row r="80" spans="1:23" x14ac:dyDescent="0.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VLOOKUP($M80,People!$A$2:$B$5, 2, FALSE)</f>
        <v>Kelly Williams</v>
      </c>
      <c r="W80" s="3" t="str">
        <f>IFERROR(VLOOKUP($B80, 'Returns'!$A$2:$B$801, 2, FALSE), "No")</f>
        <v>No</v>
      </c>
    </row>
    <row r="81" spans="1:23" x14ac:dyDescent="0.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VLOOKUP($M81,People!$A$2:$B$5, 2, FALSE)</f>
        <v>Cassandra Brandow</v>
      </c>
      <c r="W81" s="3" t="str">
        <f>IFERROR(VLOOKUP($B81, 'Returns'!$A$2:$B$801, 2, FALSE), "No")</f>
        <v>No</v>
      </c>
    </row>
    <row r="82" spans="1:23" x14ac:dyDescent="0.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VLOOKUP($M82,People!$A$2:$B$5, 2, FALSE)</f>
        <v>Cassandra Brandow</v>
      </c>
      <c r="W82" s="3" t="str">
        <f>IFERROR(VLOOKUP($B82, 'Returns'!$A$2:$B$801, 2, FALSE), "No")</f>
        <v>No</v>
      </c>
    </row>
    <row r="83" spans="1:23" x14ac:dyDescent="0.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VLOOKUP($M83,People!$A$2:$B$5, 2, FALSE)</f>
        <v>Anna Andreadi</v>
      </c>
      <c r="W83" s="3" t="str">
        <f>IFERROR(VLOOKUP($B83, 'Returns'!$A$2:$B$801, 2, FALSE), "No")</f>
        <v>No</v>
      </c>
    </row>
    <row r="84" spans="1:23" x14ac:dyDescent="0.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VLOOKUP($M84,People!$A$2:$B$5, 2, FALSE)</f>
        <v>Anna Andreadi</v>
      </c>
      <c r="W84" s="3" t="str">
        <f>IFERROR(VLOOKUP($B84, 'Returns'!$A$2:$B$801, 2, FALSE), "No")</f>
        <v>No</v>
      </c>
    </row>
    <row r="85" spans="1:23" x14ac:dyDescent="0.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VLOOKUP($M85,People!$A$2:$B$5, 2, FALSE)</f>
        <v>Cassandra Brandow</v>
      </c>
      <c r="W85" s="3" t="str">
        <f>IFERROR(VLOOKUP($B85, 'Returns'!$A$2:$B$801, 2, FALSE), "No")</f>
        <v>No</v>
      </c>
    </row>
    <row r="86" spans="1:23" x14ac:dyDescent="0.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VLOOKUP($M86,People!$A$2:$B$5, 2, FALSE)</f>
        <v>Kelly Williams</v>
      </c>
      <c r="W86" s="3" t="str">
        <f>IFERROR(VLOOKUP($B86, 'Returns'!$A$2:$B$801, 2, FALSE), "No")</f>
        <v>No</v>
      </c>
    </row>
    <row r="87" spans="1:23" x14ac:dyDescent="0.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VLOOKUP($M87,People!$A$2:$B$5, 2, FALSE)</f>
        <v>Cassandra Brandow</v>
      </c>
      <c r="W87" s="3" t="str">
        <f>IFERROR(VLOOKUP($B87, 'Returns'!$A$2:$B$801, 2, FALSE), "No")</f>
        <v>No</v>
      </c>
    </row>
    <row r="88" spans="1:23" x14ac:dyDescent="0.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VLOOKUP($M88,People!$A$2:$B$5, 2, FALSE)</f>
        <v>Kelly Williams</v>
      </c>
      <c r="W88" s="3" t="str">
        <f>IFERROR(VLOOKUP($B88, 'Returns'!$A$2:$B$801, 2, FALSE), "No")</f>
        <v>No</v>
      </c>
    </row>
    <row r="89" spans="1:23" x14ac:dyDescent="0.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VLOOKUP($M89,People!$A$2:$B$5, 2, FALSE)</f>
        <v>Kelly Williams</v>
      </c>
      <c r="W89" s="3" t="str">
        <f>IFERROR(VLOOKUP($B89, 'Returns'!$A$2:$B$801, 2, FALSE), "No")</f>
        <v>No</v>
      </c>
    </row>
    <row r="90" spans="1:23" x14ac:dyDescent="0.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VLOOKUP($M90,People!$A$2:$B$5, 2, FALSE)</f>
        <v>Kelly Williams</v>
      </c>
      <c r="W90" s="3" t="str">
        <f>IFERROR(VLOOKUP($B90, 'Returns'!$A$2:$B$801, 2, FALSE), "No")</f>
        <v>No</v>
      </c>
    </row>
    <row r="91" spans="1:23" x14ac:dyDescent="0.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VLOOKUP($M91,People!$A$2:$B$5, 2, FALSE)</f>
        <v>Anna Andreadi</v>
      </c>
      <c r="W91" s="3" t="str">
        <f>IFERROR(VLOOKUP($B91, 'Returns'!$A$2:$B$801, 2, FALSE), "No")</f>
        <v>Yes</v>
      </c>
    </row>
    <row r="92" spans="1:23" x14ac:dyDescent="0.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VLOOKUP($M92,People!$A$2:$B$5, 2, FALSE)</f>
        <v>Anna Andreadi</v>
      </c>
      <c r="W92" s="3" t="str">
        <f>IFERROR(VLOOKUP($B92, 'Returns'!$A$2:$B$801, 2, FALSE), "No")</f>
        <v>Yes</v>
      </c>
    </row>
    <row r="93" spans="1:23" x14ac:dyDescent="0.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VLOOKUP($M93,People!$A$2:$B$5, 2, FALSE)</f>
        <v>Anna Andreadi</v>
      </c>
      <c r="W93" s="3" t="str">
        <f>IFERROR(VLOOKUP($B93, 'Returns'!$A$2:$B$801, 2, FALSE), "No")</f>
        <v>Yes</v>
      </c>
    </row>
    <row r="94" spans="1:23" x14ac:dyDescent="0.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VLOOKUP($M94,People!$A$2:$B$5, 2, FALSE)</f>
        <v>Kelly Williams</v>
      </c>
      <c r="W94" s="3" t="str">
        <f>IFERROR(VLOOKUP($B94, 'Returns'!$A$2:$B$801, 2, FALSE), "No")</f>
        <v>No</v>
      </c>
    </row>
    <row r="95" spans="1:23" x14ac:dyDescent="0.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VLOOKUP($M95,People!$A$2:$B$5, 2, FALSE)</f>
        <v>Kelly Williams</v>
      </c>
      <c r="W95" s="3" t="str">
        <f>IFERROR(VLOOKUP($B95, 'Returns'!$A$2:$B$801, 2, FALSE), "No")</f>
        <v>No</v>
      </c>
    </row>
    <row r="96" spans="1:23" x14ac:dyDescent="0.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VLOOKUP($M96,People!$A$2:$B$5, 2, FALSE)</f>
        <v>Kelly Williams</v>
      </c>
      <c r="W96" s="3" t="str">
        <f>IFERROR(VLOOKUP($B96, 'Returns'!$A$2:$B$801, 2, FALSE), "No")</f>
        <v>No</v>
      </c>
    </row>
    <row r="97" spans="1:23" x14ac:dyDescent="0.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VLOOKUP($M97,People!$A$2:$B$5, 2, FALSE)</f>
        <v>Anna Andreadi</v>
      </c>
      <c r="W97" s="3" t="str">
        <f>IFERROR(VLOOKUP($B97, 'Returns'!$A$2:$B$801, 2, FALSE), "No")</f>
        <v>No</v>
      </c>
    </row>
    <row r="98" spans="1:23" x14ac:dyDescent="0.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VLOOKUP($M98,People!$A$2:$B$5, 2, FALSE)</f>
        <v>Chuck Magee</v>
      </c>
      <c r="W98" s="3" t="str">
        <f>IFERROR(VLOOKUP($B98, 'Returns'!$A$2:$B$801, 2, FALSE), "No")</f>
        <v>No</v>
      </c>
    </row>
    <row r="99" spans="1:23" x14ac:dyDescent="0.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VLOOKUP($M99,People!$A$2:$B$5, 2, FALSE)</f>
        <v>Anna Andreadi</v>
      </c>
      <c r="W99" s="3" t="str">
        <f>IFERROR(VLOOKUP($B99, 'Returns'!$A$2:$B$801, 2, FALSE), "No")</f>
        <v>No</v>
      </c>
    </row>
    <row r="100" spans="1:23" x14ac:dyDescent="0.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VLOOKUP($M100,People!$A$2:$B$5, 2, FALSE)</f>
        <v>Kelly Williams</v>
      </c>
      <c r="W100" s="3" t="str">
        <f>IFERROR(VLOOKUP($B100, 'Returns'!$A$2:$B$801, 2, FALSE), "No")</f>
        <v>No</v>
      </c>
    </row>
    <row r="101" spans="1:23" x14ac:dyDescent="0.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VLOOKUP($M101,People!$A$2:$B$5, 2, FALSE)</f>
        <v>Kelly Williams</v>
      </c>
      <c r="W101" s="3" t="str">
        <f>IFERROR(VLOOKUP($B101, 'Returns'!$A$2:$B$801, 2, FALSE), "No")</f>
        <v>No</v>
      </c>
    </row>
    <row r="102" spans="1:23" x14ac:dyDescent="0.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VLOOKUP($M102,People!$A$2:$B$5, 2, FALSE)</f>
        <v>Kelly Williams</v>
      </c>
      <c r="W102" s="3" t="str">
        <f>IFERROR(VLOOKUP($B102, 'Returns'!$A$2:$B$801, 2, FALSE), "No")</f>
        <v>No</v>
      </c>
    </row>
    <row r="103" spans="1:23" x14ac:dyDescent="0.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VLOOKUP($M103,People!$A$2:$B$5, 2, FALSE)</f>
        <v>Kelly Williams</v>
      </c>
      <c r="W103" s="3" t="str">
        <f>IFERROR(VLOOKUP($B103, 'Returns'!$A$2:$B$801, 2, FALSE), "No")</f>
        <v>No</v>
      </c>
    </row>
    <row r="104" spans="1:23" x14ac:dyDescent="0.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VLOOKUP($M104,People!$A$2:$B$5, 2, FALSE)</f>
        <v>Kelly Williams</v>
      </c>
      <c r="W104" s="3" t="str">
        <f>IFERROR(VLOOKUP($B104, 'Returns'!$A$2:$B$801, 2, FALSE), "No")</f>
        <v>No</v>
      </c>
    </row>
    <row r="105" spans="1:23" x14ac:dyDescent="0.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VLOOKUP($M105,People!$A$2:$B$5, 2, FALSE)</f>
        <v>Anna Andreadi</v>
      </c>
      <c r="W105" s="3" t="str">
        <f>IFERROR(VLOOKUP($B105, 'Returns'!$A$2:$B$801, 2, FALSE), "No")</f>
        <v>No</v>
      </c>
    </row>
    <row r="106" spans="1:23" x14ac:dyDescent="0.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VLOOKUP($M106,People!$A$2:$B$5, 2, FALSE)</f>
        <v>Anna Andreadi</v>
      </c>
      <c r="W106" s="3" t="str">
        <f>IFERROR(VLOOKUP($B106, 'Returns'!$A$2:$B$801, 2, FALSE), "No")</f>
        <v>No</v>
      </c>
    </row>
    <row r="107" spans="1:23" x14ac:dyDescent="0.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VLOOKUP($M107,People!$A$2:$B$5, 2, FALSE)</f>
        <v>Anna Andreadi</v>
      </c>
      <c r="W107" s="3" t="str">
        <f>IFERROR(VLOOKUP($B107, 'Returns'!$A$2:$B$801, 2, FALSE), "No")</f>
        <v>No</v>
      </c>
    </row>
    <row r="108" spans="1:23" x14ac:dyDescent="0.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VLOOKUP($M108,People!$A$2:$B$5, 2, FALSE)</f>
        <v>Cassandra Brandow</v>
      </c>
      <c r="W108" s="3" t="str">
        <f>IFERROR(VLOOKUP($B108, 'Returns'!$A$2:$B$801, 2, FALSE), "No")</f>
        <v>No</v>
      </c>
    </row>
    <row r="109" spans="1:23" x14ac:dyDescent="0.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VLOOKUP($M109,People!$A$2:$B$5, 2, FALSE)</f>
        <v>Cassandra Brandow</v>
      </c>
      <c r="W109" s="3" t="str">
        <f>IFERROR(VLOOKUP($B109, 'Returns'!$A$2:$B$801, 2, FALSE), "No")</f>
        <v>No</v>
      </c>
    </row>
    <row r="110" spans="1:23" x14ac:dyDescent="0.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VLOOKUP($M110,People!$A$2:$B$5, 2, FALSE)</f>
        <v>Cassandra Brandow</v>
      </c>
      <c r="W110" s="3" t="str">
        <f>IFERROR(VLOOKUP($B110, 'Returns'!$A$2:$B$801, 2, FALSE), "No")</f>
        <v>No</v>
      </c>
    </row>
    <row r="111" spans="1:23" x14ac:dyDescent="0.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VLOOKUP($M111,People!$A$2:$B$5, 2, FALSE)</f>
        <v>Kelly Williams</v>
      </c>
      <c r="W111" s="3" t="str">
        <f>IFERROR(VLOOKUP($B111, 'Returns'!$A$2:$B$801, 2, FALSE), "No")</f>
        <v>No</v>
      </c>
    </row>
    <row r="112" spans="1:23" x14ac:dyDescent="0.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VLOOKUP($M112,People!$A$2:$B$5, 2, FALSE)</f>
        <v>Chuck Magee</v>
      </c>
      <c r="W112" s="3" t="str">
        <f>IFERROR(VLOOKUP($B112, 'Returns'!$A$2:$B$801, 2, FALSE), "No")</f>
        <v>No</v>
      </c>
    </row>
    <row r="113" spans="1:23" x14ac:dyDescent="0.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VLOOKUP($M113,People!$A$2:$B$5, 2, FALSE)</f>
        <v>Kelly Williams</v>
      </c>
      <c r="W113" s="3" t="str">
        <f>IFERROR(VLOOKUP($B113, 'Returns'!$A$2:$B$801, 2, FALSE), "No")</f>
        <v>No</v>
      </c>
    </row>
    <row r="114" spans="1:23" x14ac:dyDescent="0.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VLOOKUP($M114,People!$A$2:$B$5, 2, FALSE)</f>
        <v>Kelly Williams</v>
      </c>
      <c r="W114" s="3" t="str">
        <f>IFERROR(VLOOKUP($B114, 'Returns'!$A$2:$B$801, 2, FALSE), "No")</f>
        <v>No</v>
      </c>
    </row>
    <row r="115" spans="1:23" x14ac:dyDescent="0.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VLOOKUP($M115,People!$A$2:$B$5, 2, FALSE)</f>
        <v>Chuck Magee</v>
      </c>
      <c r="W115" s="3" t="str">
        <f>IFERROR(VLOOKUP($B115, 'Returns'!$A$2:$B$801, 2, FALSE), "No")</f>
        <v>No</v>
      </c>
    </row>
    <row r="116" spans="1:23" x14ac:dyDescent="0.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VLOOKUP($M116,People!$A$2:$B$5, 2, FALSE)</f>
        <v>Chuck Magee</v>
      </c>
      <c r="W116" s="3" t="str">
        <f>IFERROR(VLOOKUP($B116, 'Returns'!$A$2:$B$801, 2, FALSE), "No")</f>
        <v>No</v>
      </c>
    </row>
    <row r="117" spans="1:23" x14ac:dyDescent="0.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VLOOKUP($M117,People!$A$2:$B$5, 2, FALSE)</f>
        <v>Chuck Magee</v>
      </c>
      <c r="W117" s="3" t="str">
        <f>IFERROR(VLOOKUP($B117, 'Returns'!$A$2:$B$801, 2, FALSE), "No")</f>
        <v>No</v>
      </c>
    </row>
    <row r="118" spans="1:23" x14ac:dyDescent="0.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VLOOKUP($M118,People!$A$2:$B$5, 2, FALSE)</f>
        <v>Chuck Magee</v>
      </c>
      <c r="W118" s="3" t="str">
        <f>IFERROR(VLOOKUP($B118, 'Returns'!$A$2:$B$801, 2, FALSE), "No")</f>
        <v>No</v>
      </c>
    </row>
    <row r="119" spans="1:23" x14ac:dyDescent="0.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VLOOKUP($M119,People!$A$2:$B$5, 2, FALSE)</f>
        <v>Anna Andreadi</v>
      </c>
      <c r="W119" s="3" t="str">
        <f>IFERROR(VLOOKUP($B119, 'Returns'!$A$2:$B$801, 2, FALSE), "No")</f>
        <v>No</v>
      </c>
    </row>
    <row r="120" spans="1:23" x14ac:dyDescent="0.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VLOOKUP($M120,People!$A$2:$B$5, 2, FALSE)</f>
        <v>Cassandra Brandow</v>
      </c>
      <c r="W120" s="3" t="str">
        <f>IFERROR(VLOOKUP($B120, 'Returns'!$A$2:$B$801, 2, FALSE), "No")</f>
        <v>No</v>
      </c>
    </row>
    <row r="121" spans="1:23" x14ac:dyDescent="0.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VLOOKUP($M121,People!$A$2:$B$5, 2, FALSE)</f>
        <v>Chuck Magee</v>
      </c>
      <c r="W121" s="3" t="str">
        <f>IFERROR(VLOOKUP($B121, 'Returns'!$A$2:$B$801, 2, FALSE), "No")</f>
        <v>No</v>
      </c>
    </row>
    <row r="122" spans="1:23" x14ac:dyDescent="0.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VLOOKUP($M122,People!$A$2:$B$5, 2, FALSE)</f>
        <v>Chuck Magee</v>
      </c>
      <c r="W122" s="3" t="str">
        <f>IFERROR(VLOOKUP($B122, 'Returns'!$A$2:$B$801, 2, FALSE), "No")</f>
        <v>No</v>
      </c>
    </row>
    <row r="123" spans="1:23" x14ac:dyDescent="0.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VLOOKUP($M123,People!$A$2:$B$5, 2, FALSE)</f>
        <v>Chuck Magee</v>
      </c>
      <c r="W123" s="3" t="str">
        <f>IFERROR(VLOOKUP($B123, 'Returns'!$A$2:$B$801, 2, FALSE), "No")</f>
        <v>No</v>
      </c>
    </row>
    <row r="124" spans="1:23" x14ac:dyDescent="0.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VLOOKUP($M124,People!$A$2:$B$5, 2, FALSE)</f>
        <v>Chuck Magee</v>
      </c>
      <c r="W124" s="3" t="str">
        <f>IFERROR(VLOOKUP($B124, 'Returns'!$A$2:$B$801, 2, FALSE), "No")</f>
        <v>No</v>
      </c>
    </row>
    <row r="125" spans="1:23" x14ac:dyDescent="0.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VLOOKUP($M125,People!$A$2:$B$5, 2, FALSE)</f>
        <v>Chuck Magee</v>
      </c>
      <c r="W125" s="3" t="str">
        <f>IFERROR(VLOOKUP($B125, 'Returns'!$A$2:$B$801, 2, FALSE), "No")</f>
        <v>No</v>
      </c>
    </row>
    <row r="126" spans="1:23" x14ac:dyDescent="0.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VLOOKUP($M126,People!$A$2:$B$5, 2, FALSE)</f>
        <v>Kelly Williams</v>
      </c>
      <c r="W126" s="3" t="str">
        <f>IFERROR(VLOOKUP($B126, 'Returns'!$A$2:$B$801, 2, FALSE), "No")</f>
        <v>No</v>
      </c>
    </row>
    <row r="127" spans="1:23" x14ac:dyDescent="0.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VLOOKUP($M127,People!$A$2:$B$5, 2, FALSE)</f>
        <v>Kelly Williams</v>
      </c>
      <c r="W127" s="3" t="str">
        <f>IFERROR(VLOOKUP($B127, 'Returns'!$A$2:$B$801, 2, FALSE), "No")</f>
        <v>No</v>
      </c>
    </row>
    <row r="128" spans="1:23" x14ac:dyDescent="0.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VLOOKUP($M128,People!$A$2:$B$5, 2, FALSE)</f>
        <v>Anna Andreadi</v>
      </c>
      <c r="W128" s="3" t="str">
        <f>IFERROR(VLOOKUP($B128, 'Returns'!$A$2:$B$801, 2, FALSE), "No")</f>
        <v>No</v>
      </c>
    </row>
    <row r="129" spans="1:23" x14ac:dyDescent="0.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VLOOKUP($M129,People!$A$2:$B$5, 2, FALSE)</f>
        <v>Anna Andreadi</v>
      </c>
      <c r="W129" s="3" t="str">
        <f>IFERROR(VLOOKUP($B129, 'Returns'!$A$2:$B$801, 2, FALSE), "No")</f>
        <v>No</v>
      </c>
    </row>
    <row r="130" spans="1:23" x14ac:dyDescent="0.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VLOOKUP($M130,People!$A$2:$B$5, 2, FALSE)</f>
        <v>Anna Andreadi</v>
      </c>
      <c r="W130" s="3" t="str">
        <f>IFERROR(VLOOKUP($B130, 'Returns'!$A$2:$B$801, 2, FALSE), "No")</f>
        <v>No</v>
      </c>
    </row>
    <row r="131" spans="1:23" x14ac:dyDescent="0.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VLOOKUP($M131,People!$A$2:$B$5, 2, FALSE)</f>
        <v>Anna Andreadi</v>
      </c>
      <c r="W131" s="3" t="str">
        <f>IFERROR(VLOOKUP($B131, 'Returns'!$A$2:$B$801, 2, FALSE), "No")</f>
        <v>No</v>
      </c>
    </row>
    <row r="132" spans="1:23" x14ac:dyDescent="0.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VLOOKUP($M132,People!$A$2:$B$5, 2, FALSE)</f>
        <v>Chuck Magee</v>
      </c>
      <c r="W132" s="3" t="str">
        <f>IFERROR(VLOOKUP($B132, 'Returns'!$A$2:$B$801, 2, FALSE), "No")</f>
        <v>No</v>
      </c>
    </row>
    <row r="133" spans="1:23" x14ac:dyDescent="0.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VLOOKUP($M133,People!$A$2:$B$5, 2, FALSE)</f>
        <v>Chuck Magee</v>
      </c>
      <c r="W133" s="3" t="str">
        <f>IFERROR(VLOOKUP($B133, 'Returns'!$A$2:$B$801, 2, FALSE), "No")</f>
        <v>No</v>
      </c>
    </row>
    <row r="134" spans="1:23" x14ac:dyDescent="0.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VLOOKUP($M134,People!$A$2:$B$5, 2, FALSE)</f>
        <v>Chuck Magee</v>
      </c>
      <c r="W134" s="3" t="str">
        <f>IFERROR(VLOOKUP($B134, 'Returns'!$A$2:$B$801, 2, FALSE), "No")</f>
        <v>No</v>
      </c>
    </row>
    <row r="135" spans="1:23" x14ac:dyDescent="0.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VLOOKUP($M135,People!$A$2:$B$5, 2, FALSE)</f>
        <v>Anna Andreadi</v>
      </c>
      <c r="W135" s="3" t="str">
        <f>IFERROR(VLOOKUP($B135, 'Returns'!$A$2:$B$801, 2, FALSE), "No")</f>
        <v>Yes</v>
      </c>
    </row>
    <row r="136" spans="1:23" x14ac:dyDescent="0.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VLOOKUP($M136,People!$A$2:$B$5, 2, FALSE)</f>
        <v>Anna Andreadi</v>
      </c>
      <c r="W136" s="3" t="str">
        <f>IFERROR(VLOOKUP($B136, 'Returns'!$A$2:$B$801, 2, FALSE), "No")</f>
        <v>Yes</v>
      </c>
    </row>
    <row r="137" spans="1:23" x14ac:dyDescent="0.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VLOOKUP($M137,People!$A$2:$B$5, 2, FALSE)</f>
        <v>Anna Andreadi</v>
      </c>
      <c r="W137" s="3" t="str">
        <f>IFERROR(VLOOKUP($B137, 'Returns'!$A$2:$B$801, 2, FALSE), "No")</f>
        <v>Yes</v>
      </c>
    </row>
    <row r="138" spans="1:23" x14ac:dyDescent="0.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VLOOKUP($M138,People!$A$2:$B$5, 2, FALSE)</f>
        <v>Anna Andreadi</v>
      </c>
      <c r="W138" s="3" t="str">
        <f>IFERROR(VLOOKUP($B138, 'Returns'!$A$2:$B$801, 2, FALSE), "No")</f>
        <v>Yes</v>
      </c>
    </row>
    <row r="139" spans="1:23" x14ac:dyDescent="0.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VLOOKUP($M139,People!$A$2:$B$5, 2, FALSE)</f>
        <v>Anna Andreadi</v>
      </c>
      <c r="W139" s="3" t="str">
        <f>IFERROR(VLOOKUP($B139, 'Returns'!$A$2:$B$801, 2, FALSE), "No")</f>
        <v>Yes</v>
      </c>
    </row>
    <row r="140" spans="1:23" x14ac:dyDescent="0.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VLOOKUP($M140,People!$A$2:$B$5, 2, FALSE)</f>
        <v>Anna Andreadi</v>
      </c>
      <c r="W140" s="3" t="str">
        <f>IFERROR(VLOOKUP($B140, 'Returns'!$A$2:$B$801, 2, FALSE), "No")</f>
        <v>Yes</v>
      </c>
    </row>
    <row r="141" spans="1:23" x14ac:dyDescent="0.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VLOOKUP($M141,People!$A$2:$B$5, 2, FALSE)</f>
        <v>Anna Andreadi</v>
      </c>
      <c r="W141" s="3" t="str">
        <f>IFERROR(VLOOKUP($B141, 'Returns'!$A$2:$B$801, 2, FALSE), "No")</f>
        <v>Yes</v>
      </c>
    </row>
    <row r="142" spans="1:23" x14ac:dyDescent="0.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VLOOKUP($M142,People!$A$2:$B$5, 2, FALSE)</f>
        <v>Chuck Magee</v>
      </c>
      <c r="W142" s="3" t="str">
        <f>IFERROR(VLOOKUP($B142, 'Returns'!$A$2:$B$801, 2, FALSE), "No")</f>
        <v>No</v>
      </c>
    </row>
    <row r="143" spans="1:23" x14ac:dyDescent="0.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VLOOKUP($M143,People!$A$2:$B$5, 2, FALSE)</f>
        <v>Anna Andreadi</v>
      </c>
      <c r="W143" s="3" t="str">
        <f>IFERROR(VLOOKUP($B143, 'Returns'!$A$2:$B$801, 2, FALSE), "No")</f>
        <v>No</v>
      </c>
    </row>
    <row r="144" spans="1:23" x14ac:dyDescent="0.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VLOOKUP($M144,People!$A$2:$B$5, 2, FALSE)</f>
        <v>Anna Andreadi</v>
      </c>
      <c r="W144" s="3" t="str">
        <f>IFERROR(VLOOKUP($B144, 'Returns'!$A$2:$B$801, 2, FALSE), "No")</f>
        <v>No</v>
      </c>
    </row>
    <row r="145" spans="1:23" x14ac:dyDescent="0.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VLOOKUP($M145,People!$A$2:$B$5, 2, FALSE)</f>
        <v>Anna Andreadi</v>
      </c>
      <c r="W145" s="3" t="str">
        <f>IFERROR(VLOOKUP($B145, 'Returns'!$A$2:$B$801, 2, FALSE), "No")</f>
        <v>No</v>
      </c>
    </row>
    <row r="146" spans="1:23" x14ac:dyDescent="0.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VLOOKUP($M146,People!$A$2:$B$5, 2, FALSE)</f>
        <v>Kelly Williams</v>
      </c>
      <c r="W146" s="3" t="str">
        <f>IFERROR(VLOOKUP($B146, 'Returns'!$A$2:$B$801, 2, FALSE), "No")</f>
        <v>No</v>
      </c>
    </row>
    <row r="147" spans="1:23" x14ac:dyDescent="0.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VLOOKUP($M147,People!$A$2:$B$5, 2, FALSE)</f>
        <v>Anna Andreadi</v>
      </c>
      <c r="W147" s="3" t="str">
        <f>IFERROR(VLOOKUP($B147, 'Returns'!$A$2:$B$801, 2, FALSE), "No")</f>
        <v>No</v>
      </c>
    </row>
    <row r="148" spans="1:23" x14ac:dyDescent="0.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VLOOKUP($M148,People!$A$2:$B$5, 2, FALSE)</f>
        <v>Chuck Magee</v>
      </c>
      <c r="W148" s="3" t="str">
        <f>IFERROR(VLOOKUP($B148, 'Returns'!$A$2:$B$801, 2, FALSE), "No")</f>
        <v>No</v>
      </c>
    </row>
    <row r="149" spans="1:23" x14ac:dyDescent="0.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VLOOKUP($M149,People!$A$2:$B$5, 2, FALSE)</f>
        <v>Kelly Williams</v>
      </c>
      <c r="W149" s="3" t="str">
        <f>IFERROR(VLOOKUP($B149, 'Returns'!$A$2:$B$801, 2, FALSE), "No")</f>
        <v>No</v>
      </c>
    </row>
    <row r="150" spans="1:23" x14ac:dyDescent="0.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VLOOKUP($M150,People!$A$2:$B$5, 2, FALSE)</f>
        <v>Kelly Williams</v>
      </c>
      <c r="W150" s="3" t="str">
        <f>IFERROR(VLOOKUP($B150, 'Returns'!$A$2:$B$801, 2, FALSE), "No")</f>
        <v>No</v>
      </c>
    </row>
    <row r="151" spans="1:23" x14ac:dyDescent="0.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VLOOKUP($M151,People!$A$2:$B$5, 2, FALSE)</f>
        <v>Kelly Williams</v>
      </c>
      <c r="W151" s="3" t="str">
        <f>IFERROR(VLOOKUP($B151, 'Returns'!$A$2:$B$801, 2, FALSE), "No")</f>
        <v>No</v>
      </c>
    </row>
    <row r="152" spans="1:23" x14ac:dyDescent="0.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VLOOKUP($M152,People!$A$2:$B$5, 2, FALSE)</f>
        <v>Kelly Williams</v>
      </c>
      <c r="W152" s="3" t="str">
        <f>IFERROR(VLOOKUP($B152, 'Returns'!$A$2:$B$801, 2, FALSE), "No")</f>
        <v>No</v>
      </c>
    </row>
    <row r="153" spans="1:23" x14ac:dyDescent="0.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VLOOKUP($M153,People!$A$2:$B$5, 2, FALSE)</f>
        <v>Anna Andreadi</v>
      </c>
      <c r="W153" s="3" t="str">
        <f>IFERROR(VLOOKUP($B153, 'Returns'!$A$2:$B$801, 2, FALSE), "No")</f>
        <v>No</v>
      </c>
    </row>
    <row r="154" spans="1:23" x14ac:dyDescent="0.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VLOOKUP($M154,People!$A$2:$B$5, 2, FALSE)</f>
        <v>Anna Andreadi</v>
      </c>
      <c r="W154" s="3" t="str">
        <f>IFERROR(VLOOKUP($B154, 'Returns'!$A$2:$B$801, 2, FALSE), "No")</f>
        <v>No</v>
      </c>
    </row>
    <row r="155" spans="1:23" x14ac:dyDescent="0.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VLOOKUP($M155,People!$A$2:$B$5, 2, FALSE)</f>
        <v>Anna Andreadi</v>
      </c>
      <c r="W155" s="3" t="str">
        <f>IFERROR(VLOOKUP($B155, 'Returns'!$A$2:$B$801, 2, FALSE), "No")</f>
        <v>No</v>
      </c>
    </row>
    <row r="156" spans="1:23" x14ac:dyDescent="0.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VLOOKUP($M156,People!$A$2:$B$5, 2, FALSE)</f>
        <v>Anna Andreadi</v>
      </c>
      <c r="W156" s="3" t="str">
        <f>IFERROR(VLOOKUP($B156, 'Returns'!$A$2:$B$801, 2, FALSE), "No")</f>
        <v>No</v>
      </c>
    </row>
    <row r="157" spans="1:23" x14ac:dyDescent="0.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VLOOKUP($M157,People!$A$2:$B$5, 2, FALSE)</f>
        <v>Anna Andreadi</v>
      </c>
      <c r="W157" s="3" t="str">
        <f>IFERROR(VLOOKUP($B157, 'Returns'!$A$2:$B$801, 2, FALSE), "No")</f>
        <v>No</v>
      </c>
    </row>
    <row r="158" spans="1:23" x14ac:dyDescent="0.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VLOOKUP($M158,People!$A$2:$B$5, 2, FALSE)</f>
        <v>Anna Andreadi</v>
      </c>
      <c r="W158" s="3" t="str">
        <f>IFERROR(VLOOKUP($B158, 'Returns'!$A$2:$B$801, 2, FALSE), "No")</f>
        <v>No</v>
      </c>
    </row>
    <row r="159" spans="1:23" x14ac:dyDescent="0.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VLOOKUP($M159,People!$A$2:$B$5, 2, FALSE)</f>
        <v>Anna Andreadi</v>
      </c>
      <c r="W159" s="3" t="str">
        <f>IFERROR(VLOOKUP($B159, 'Returns'!$A$2:$B$801, 2, FALSE), "No")</f>
        <v>No</v>
      </c>
    </row>
    <row r="160" spans="1:23" x14ac:dyDescent="0.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VLOOKUP($M160,People!$A$2:$B$5, 2, FALSE)</f>
        <v>Kelly Williams</v>
      </c>
      <c r="W160" s="3" t="str">
        <f>IFERROR(VLOOKUP($B160, 'Returns'!$A$2:$B$801, 2, FALSE), "No")</f>
        <v>No</v>
      </c>
    </row>
    <row r="161" spans="1:23" x14ac:dyDescent="0.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VLOOKUP($M161,People!$A$2:$B$5, 2, FALSE)</f>
        <v>Kelly Williams</v>
      </c>
      <c r="W161" s="3" t="str">
        <f>IFERROR(VLOOKUP($B161, 'Returns'!$A$2:$B$801, 2, FALSE), "No")</f>
        <v>No</v>
      </c>
    </row>
    <row r="162" spans="1:23" x14ac:dyDescent="0.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VLOOKUP($M162,People!$A$2:$B$5, 2, FALSE)</f>
        <v>Anna Andreadi</v>
      </c>
      <c r="W162" s="3" t="str">
        <f>IFERROR(VLOOKUP($B162, 'Returns'!$A$2:$B$801, 2, FALSE), "No")</f>
        <v>No</v>
      </c>
    </row>
    <row r="163" spans="1:23" x14ac:dyDescent="0.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VLOOKUP($M163,People!$A$2:$B$5, 2, FALSE)</f>
        <v>Chuck Magee</v>
      </c>
      <c r="W163" s="3" t="str">
        <f>IFERROR(VLOOKUP($B163, 'Returns'!$A$2:$B$801, 2, FALSE), "No")</f>
        <v>No</v>
      </c>
    </row>
    <row r="164" spans="1:23" x14ac:dyDescent="0.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VLOOKUP($M164,People!$A$2:$B$5, 2, FALSE)</f>
        <v>Anna Andreadi</v>
      </c>
      <c r="W164" s="3" t="str">
        <f>IFERROR(VLOOKUP($B164, 'Returns'!$A$2:$B$801, 2, FALSE), "No")</f>
        <v>No</v>
      </c>
    </row>
    <row r="165" spans="1:23" x14ac:dyDescent="0.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VLOOKUP($M165,People!$A$2:$B$5, 2, FALSE)</f>
        <v>Anna Andreadi</v>
      </c>
      <c r="W165" s="3" t="str">
        <f>IFERROR(VLOOKUP($B165, 'Returns'!$A$2:$B$801, 2, FALSE), "No")</f>
        <v>No</v>
      </c>
    </row>
    <row r="166" spans="1:23" x14ac:dyDescent="0.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VLOOKUP($M166,People!$A$2:$B$5, 2, FALSE)</f>
        <v>Kelly Williams</v>
      </c>
      <c r="W166" s="3" t="str">
        <f>IFERROR(VLOOKUP($B166, 'Returns'!$A$2:$B$801, 2, FALSE), "No")</f>
        <v>No</v>
      </c>
    </row>
    <row r="167" spans="1:23" x14ac:dyDescent="0.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VLOOKUP($M167,People!$A$2:$B$5, 2, FALSE)</f>
        <v>Kelly Williams</v>
      </c>
      <c r="W167" s="3" t="str">
        <f>IFERROR(VLOOKUP($B167, 'Returns'!$A$2:$B$801, 2, FALSE), "No")</f>
        <v>No</v>
      </c>
    </row>
    <row r="168" spans="1:23" x14ac:dyDescent="0.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VLOOKUP($M168,People!$A$2:$B$5, 2, FALSE)</f>
        <v>Kelly Williams</v>
      </c>
      <c r="W168" s="3" t="str">
        <f>IFERROR(VLOOKUP($B168, 'Returns'!$A$2:$B$801, 2, FALSE), "No")</f>
        <v>No</v>
      </c>
    </row>
    <row r="169" spans="1:23" x14ac:dyDescent="0.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VLOOKUP($M169,People!$A$2:$B$5, 2, FALSE)</f>
        <v>Kelly Williams</v>
      </c>
      <c r="W169" s="3" t="str">
        <f>IFERROR(VLOOKUP($B169, 'Returns'!$A$2:$B$801, 2, FALSE), "No")</f>
        <v>No</v>
      </c>
    </row>
    <row r="170" spans="1:23" x14ac:dyDescent="0.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VLOOKUP($M170,People!$A$2:$B$5, 2, FALSE)</f>
        <v>Kelly Williams</v>
      </c>
      <c r="W170" s="3" t="str">
        <f>IFERROR(VLOOKUP($B170, 'Returns'!$A$2:$B$801, 2, FALSE), "No")</f>
        <v>No</v>
      </c>
    </row>
    <row r="171" spans="1:23" x14ac:dyDescent="0.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VLOOKUP($M171,People!$A$2:$B$5, 2, FALSE)</f>
        <v>Kelly Williams</v>
      </c>
      <c r="W171" s="3" t="str">
        <f>IFERROR(VLOOKUP($B171, 'Returns'!$A$2:$B$801, 2, FALSE), "No")</f>
        <v>No</v>
      </c>
    </row>
    <row r="172" spans="1:23" x14ac:dyDescent="0.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VLOOKUP($M172,People!$A$2:$B$5, 2, FALSE)</f>
        <v>Kelly Williams</v>
      </c>
      <c r="W172" s="3" t="str">
        <f>IFERROR(VLOOKUP($B172, 'Returns'!$A$2:$B$801, 2, FALSE), "No")</f>
        <v>No</v>
      </c>
    </row>
    <row r="173" spans="1:23" x14ac:dyDescent="0.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VLOOKUP($M173,People!$A$2:$B$5, 2, FALSE)</f>
        <v>Anna Andreadi</v>
      </c>
      <c r="W173" s="3" t="str">
        <f>IFERROR(VLOOKUP($B173, 'Returns'!$A$2:$B$801, 2, FALSE), "No")</f>
        <v>No</v>
      </c>
    </row>
    <row r="174" spans="1:23" x14ac:dyDescent="0.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VLOOKUP($M174,People!$A$2:$B$5, 2, FALSE)</f>
        <v>Anna Andreadi</v>
      </c>
      <c r="W174" s="3" t="str">
        <f>IFERROR(VLOOKUP($B174, 'Returns'!$A$2:$B$801, 2, FALSE), "No")</f>
        <v>No</v>
      </c>
    </row>
    <row r="175" spans="1:23" x14ac:dyDescent="0.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VLOOKUP($M175,People!$A$2:$B$5, 2, FALSE)</f>
        <v>Anna Andreadi</v>
      </c>
      <c r="W175" s="3" t="str">
        <f>IFERROR(VLOOKUP($B175, 'Returns'!$A$2:$B$801, 2, FALSE), "No")</f>
        <v>No</v>
      </c>
    </row>
    <row r="176" spans="1:23" x14ac:dyDescent="0.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VLOOKUP($M176,People!$A$2:$B$5, 2, FALSE)</f>
        <v>Kelly Williams</v>
      </c>
      <c r="W176" s="3" t="str">
        <f>IFERROR(VLOOKUP($B176, 'Returns'!$A$2:$B$801, 2, FALSE), "No")</f>
        <v>No</v>
      </c>
    </row>
    <row r="177" spans="1:23" x14ac:dyDescent="0.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VLOOKUP($M177,People!$A$2:$B$5, 2, FALSE)</f>
        <v>Kelly Williams</v>
      </c>
      <c r="W177" s="3" t="str">
        <f>IFERROR(VLOOKUP($B177, 'Returns'!$A$2:$B$801, 2, FALSE), "No")</f>
        <v>No</v>
      </c>
    </row>
    <row r="178" spans="1:23" x14ac:dyDescent="0.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VLOOKUP($M178,People!$A$2:$B$5, 2, FALSE)</f>
        <v>Kelly Williams</v>
      </c>
      <c r="W178" s="3" t="str">
        <f>IFERROR(VLOOKUP($B178, 'Returns'!$A$2:$B$801, 2, FALSE), "No")</f>
        <v>No</v>
      </c>
    </row>
    <row r="179" spans="1:23" x14ac:dyDescent="0.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VLOOKUP($M179,People!$A$2:$B$5, 2, FALSE)</f>
        <v>Chuck Magee</v>
      </c>
      <c r="W179" s="3" t="str">
        <f>IFERROR(VLOOKUP($B179, 'Returns'!$A$2:$B$801, 2, FALSE), "No")</f>
        <v>No</v>
      </c>
    </row>
    <row r="180" spans="1:23" x14ac:dyDescent="0.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VLOOKUP($M180,People!$A$2:$B$5, 2, FALSE)</f>
        <v>Chuck Magee</v>
      </c>
      <c r="W180" s="3" t="str">
        <f>IFERROR(VLOOKUP($B180, 'Returns'!$A$2:$B$801, 2, FALSE), "No")</f>
        <v>No</v>
      </c>
    </row>
    <row r="181" spans="1:23" x14ac:dyDescent="0.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VLOOKUP($M181,People!$A$2:$B$5, 2, FALSE)</f>
        <v>Chuck Magee</v>
      </c>
      <c r="W181" s="3" t="str">
        <f>IFERROR(VLOOKUP($B181, 'Returns'!$A$2:$B$801, 2, FALSE), "No")</f>
        <v>No</v>
      </c>
    </row>
    <row r="182" spans="1:23" x14ac:dyDescent="0.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VLOOKUP($M182,People!$A$2:$B$5, 2, FALSE)</f>
        <v>Kelly Williams</v>
      </c>
      <c r="W182" s="3" t="str">
        <f>IFERROR(VLOOKUP($B182, 'Returns'!$A$2:$B$801, 2, FALSE), "No")</f>
        <v>No</v>
      </c>
    </row>
    <row r="183" spans="1:23" x14ac:dyDescent="0.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VLOOKUP($M183,People!$A$2:$B$5, 2, FALSE)</f>
        <v>Kelly Williams</v>
      </c>
      <c r="W183" s="3" t="str">
        <f>IFERROR(VLOOKUP($B183, 'Returns'!$A$2:$B$801, 2, FALSE), "No")</f>
        <v>No</v>
      </c>
    </row>
    <row r="184" spans="1:23" x14ac:dyDescent="0.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VLOOKUP($M184,People!$A$2:$B$5, 2, FALSE)</f>
        <v>Cassandra Brandow</v>
      </c>
      <c r="W184" s="3" t="str">
        <f>IFERROR(VLOOKUP($B184, 'Returns'!$A$2:$B$801, 2, FALSE), "No")</f>
        <v>No</v>
      </c>
    </row>
    <row r="185" spans="1:23" x14ac:dyDescent="0.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VLOOKUP($M185,People!$A$2:$B$5, 2, FALSE)</f>
        <v>Cassandra Brandow</v>
      </c>
      <c r="W185" s="3" t="str">
        <f>IFERROR(VLOOKUP($B185, 'Returns'!$A$2:$B$801, 2, FALSE), "No")</f>
        <v>No</v>
      </c>
    </row>
    <row r="186" spans="1:23" x14ac:dyDescent="0.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VLOOKUP($M186,People!$A$2:$B$5, 2, FALSE)</f>
        <v>Cassandra Brandow</v>
      </c>
      <c r="W186" s="3" t="str">
        <f>IFERROR(VLOOKUP($B186, 'Returns'!$A$2:$B$801, 2, FALSE), "No")</f>
        <v>No</v>
      </c>
    </row>
    <row r="187" spans="1:23" x14ac:dyDescent="0.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VLOOKUP($M187,People!$A$2:$B$5, 2, FALSE)</f>
        <v>Chuck Magee</v>
      </c>
      <c r="W187" s="3" t="str">
        <f>IFERROR(VLOOKUP($B187, 'Returns'!$A$2:$B$801, 2, FALSE), "No")</f>
        <v>No</v>
      </c>
    </row>
    <row r="188" spans="1:23" x14ac:dyDescent="0.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VLOOKUP($M188,People!$A$2:$B$5, 2, FALSE)</f>
        <v>Anna Andreadi</v>
      </c>
      <c r="W188" s="3" t="str">
        <f>IFERROR(VLOOKUP($B188, 'Returns'!$A$2:$B$801, 2, FALSE), "No")</f>
        <v>No</v>
      </c>
    </row>
    <row r="189" spans="1:23" x14ac:dyDescent="0.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VLOOKUP($M189,People!$A$2:$B$5, 2, FALSE)</f>
        <v>Kelly Williams</v>
      </c>
      <c r="W189" s="3" t="str">
        <f>IFERROR(VLOOKUP($B189, 'Returns'!$A$2:$B$801, 2, FALSE), "No")</f>
        <v>No</v>
      </c>
    </row>
    <row r="190" spans="1:23" x14ac:dyDescent="0.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VLOOKUP($M190,People!$A$2:$B$5, 2, FALSE)</f>
        <v>Kelly Williams</v>
      </c>
      <c r="W190" s="3" t="str">
        <f>IFERROR(VLOOKUP($B190, 'Returns'!$A$2:$B$801, 2, FALSE), "No")</f>
        <v>No</v>
      </c>
    </row>
    <row r="191" spans="1:23" x14ac:dyDescent="0.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VLOOKUP($M191,People!$A$2:$B$5, 2, FALSE)</f>
        <v>Chuck Magee</v>
      </c>
      <c r="W191" s="3" t="str">
        <f>IFERROR(VLOOKUP($B191, 'Returns'!$A$2:$B$801, 2, FALSE), "No")</f>
        <v>No</v>
      </c>
    </row>
    <row r="192" spans="1:23" x14ac:dyDescent="0.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VLOOKUP($M192,People!$A$2:$B$5, 2, FALSE)</f>
        <v>Chuck Magee</v>
      </c>
      <c r="W192" s="3" t="str">
        <f>IFERROR(VLOOKUP($B192, 'Returns'!$A$2:$B$801, 2, FALSE), "No")</f>
        <v>No</v>
      </c>
    </row>
    <row r="193" spans="1:23" x14ac:dyDescent="0.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VLOOKUP($M193,People!$A$2:$B$5, 2, FALSE)</f>
        <v>Chuck Magee</v>
      </c>
      <c r="W193" s="3" t="str">
        <f>IFERROR(VLOOKUP($B193, 'Returns'!$A$2:$B$801, 2, FALSE), "No")</f>
        <v>No</v>
      </c>
    </row>
    <row r="194" spans="1:23" x14ac:dyDescent="0.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VLOOKUP($M194,People!$A$2:$B$5, 2, FALSE)</f>
        <v>Chuck Magee</v>
      </c>
      <c r="W194" s="3" t="str">
        <f>IFERROR(VLOOKUP($B194, 'Returns'!$A$2:$B$801, 2, FALSE), "No")</f>
        <v>No</v>
      </c>
    </row>
    <row r="195" spans="1:23" x14ac:dyDescent="0.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VLOOKUP($M195,People!$A$2:$B$5, 2, FALSE)</f>
        <v>Chuck Magee</v>
      </c>
      <c r="W195" s="3" t="str">
        <f>IFERROR(VLOOKUP($B195, 'Returns'!$A$2:$B$801, 2, FALSE), "No")</f>
        <v>No</v>
      </c>
    </row>
    <row r="196" spans="1:23" x14ac:dyDescent="0.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VLOOKUP($M196,People!$A$2:$B$5, 2, FALSE)</f>
        <v>Anna Andreadi</v>
      </c>
      <c r="W196" s="3" t="str">
        <f>IFERROR(VLOOKUP($B196, 'Returns'!$A$2:$B$801, 2, FALSE), "No")</f>
        <v>No</v>
      </c>
    </row>
    <row r="197" spans="1:23" x14ac:dyDescent="0.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VLOOKUP($M197,People!$A$2:$B$5, 2, FALSE)</f>
        <v>Chuck Magee</v>
      </c>
      <c r="W197" s="3" t="str">
        <f>IFERROR(VLOOKUP($B197, 'Returns'!$A$2:$B$801, 2, FALSE), "No")</f>
        <v>No</v>
      </c>
    </row>
    <row r="198" spans="1:23" x14ac:dyDescent="0.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VLOOKUP($M198,People!$A$2:$B$5, 2, FALSE)</f>
        <v>Chuck Magee</v>
      </c>
      <c r="W198" s="3" t="str">
        <f>IFERROR(VLOOKUP($B198, 'Returns'!$A$2:$B$801, 2, FALSE), "No")</f>
        <v>No</v>
      </c>
    </row>
    <row r="199" spans="1:23" x14ac:dyDescent="0.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VLOOKUP($M199,People!$A$2:$B$5, 2, FALSE)</f>
        <v>Chuck Magee</v>
      </c>
      <c r="W199" s="3" t="str">
        <f>IFERROR(VLOOKUP($B199, 'Returns'!$A$2:$B$801, 2, FALSE), "No")</f>
        <v>No</v>
      </c>
    </row>
    <row r="200" spans="1:23" x14ac:dyDescent="0.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VLOOKUP($M200,People!$A$2:$B$5, 2, FALSE)</f>
        <v>Chuck Magee</v>
      </c>
      <c r="W200" s="3" t="str">
        <f>IFERROR(VLOOKUP($B200, 'Returns'!$A$2:$B$801, 2, FALSE), "No")</f>
        <v>No</v>
      </c>
    </row>
    <row r="201" spans="1:23" x14ac:dyDescent="0.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VLOOKUP($M201,People!$A$2:$B$5, 2, FALSE)</f>
        <v>Chuck Magee</v>
      </c>
      <c r="W201" s="3" t="str">
        <f>IFERROR(VLOOKUP($B201, 'Returns'!$A$2:$B$801, 2, FALSE), "No")</f>
        <v>No</v>
      </c>
    </row>
    <row r="202" spans="1:23" x14ac:dyDescent="0.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VLOOKUP($M202,People!$A$2:$B$5, 2, FALSE)</f>
        <v>Chuck Magee</v>
      </c>
      <c r="W202" s="3" t="str">
        <f>IFERROR(VLOOKUP($B202, 'Returns'!$A$2:$B$801, 2, FALSE), "No")</f>
        <v>No</v>
      </c>
    </row>
    <row r="203" spans="1:23" x14ac:dyDescent="0.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VLOOKUP($M203,People!$A$2:$B$5, 2, FALSE)</f>
        <v>Anna Andreadi</v>
      </c>
      <c r="W203" s="3" t="str">
        <f>IFERROR(VLOOKUP($B203, 'Returns'!$A$2:$B$801, 2, FALSE), "No")</f>
        <v>Yes</v>
      </c>
    </row>
    <row r="204" spans="1:23" x14ac:dyDescent="0.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VLOOKUP($M204,People!$A$2:$B$5, 2, FALSE)</f>
        <v>Anna Andreadi</v>
      </c>
      <c r="W204" s="3" t="str">
        <f>IFERROR(VLOOKUP($B204, 'Returns'!$A$2:$B$801, 2, FALSE), "No")</f>
        <v>Yes</v>
      </c>
    </row>
    <row r="205" spans="1:23" x14ac:dyDescent="0.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VLOOKUP($M205,People!$A$2:$B$5, 2, FALSE)</f>
        <v>Kelly Williams</v>
      </c>
      <c r="W205" s="3" t="str">
        <f>IFERROR(VLOOKUP($B205, 'Returns'!$A$2:$B$801, 2, FALSE), "No")</f>
        <v>No</v>
      </c>
    </row>
    <row r="206" spans="1:23" x14ac:dyDescent="0.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VLOOKUP($M206,People!$A$2:$B$5, 2, FALSE)</f>
        <v>Cassandra Brandow</v>
      </c>
      <c r="W206" s="3" t="str">
        <f>IFERROR(VLOOKUP($B206, 'Returns'!$A$2:$B$801, 2, FALSE), "No")</f>
        <v>No</v>
      </c>
    </row>
    <row r="207" spans="1:23" x14ac:dyDescent="0.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VLOOKUP($M207,People!$A$2:$B$5, 2, FALSE)</f>
        <v>Anna Andreadi</v>
      </c>
      <c r="W207" s="3" t="str">
        <f>IFERROR(VLOOKUP($B207, 'Returns'!$A$2:$B$801, 2, FALSE), "No")</f>
        <v>No</v>
      </c>
    </row>
    <row r="208" spans="1:23" x14ac:dyDescent="0.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VLOOKUP($M208,People!$A$2:$B$5, 2, FALSE)</f>
        <v>Kelly Williams</v>
      </c>
      <c r="W208" s="3" t="str">
        <f>IFERROR(VLOOKUP($B208, 'Returns'!$A$2:$B$801, 2, FALSE), "No")</f>
        <v>No</v>
      </c>
    </row>
    <row r="209" spans="1:23" x14ac:dyDescent="0.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VLOOKUP($M209,People!$A$2:$B$5, 2, FALSE)</f>
        <v>Kelly Williams</v>
      </c>
      <c r="W209" s="3" t="str">
        <f>IFERROR(VLOOKUP($B209, 'Returns'!$A$2:$B$801, 2, FALSE), "No")</f>
        <v>No</v>
      </c>
    </row>
    <row r="210" spans="1:23" x14ac:dyDescent="0.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VLOOKUP($M210,People!$A$2:$B$5, 2, FALSE)</f>
        <v>Kelly Williams</v>
      </c>
      <c r="W210" s="3" t="str">
        <f>IFERROR(VLOOKUP($B210, 'Returns'!$A$2:$B$801, 2, FALSE), "No")</f>
        <v>No</v>
      </c>
    </row>
    <row r="211" spans="1:23" x14ac:dyDescent="0.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VLOOKUP($M211,People!$A$2:$B$5, 2, FALSE)</f>
        <v>Kelly Williams</v>
      </c>
      <c r="W211" s="3" t="str">
        <f>IFERROR(VLOOKUP($B211, 'Returns'!$A$2:$B$801, 2, FALSE), "No")</f>
        <v>No</v>
      </c>
    </row>
    <row r="212" spans="1:23" x14ac:dyDescent="0.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VLOOKUP($M212,People!$A$2:$B$5, 2, FALSE)</f>
        <v>Kelly Williams</v>
      </c>
      <c r="W212" s="3" t="str">
        <f>IFERROR(VLOOKUP($B212, 'Returns'!$A$2:$B$801, 2, FALSE), "No")</f>
        <v>No</v>
      </c>
    </row>
    <row r="213" spans="1:23" x14ac:dyDescent="0.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VLOOKUP($M213,People!$A$2:$B$5, 2, FALSE)</f>
        <v>Kelly Williams</v>
      </c>
      <c r="W213" s="3" t="str">
        <f>IFERROR(VLOOKUP($B213, 'Returns'!$A$2:$B$801, 2, FALSE), "No")</f>
        <v>No</v>
      </c>
    </row>
    <row r="214" spans="1:23" x14ac:dyDescent="0.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VLOOKUP($M214,People!$A$2:$B$5, 2, FALSE)</f>
        <v>Chuck Magee</v>
      </c>
      <c r="W214" s="3" t="str">
        <f>IFERROR(VLOOKUP($B214, 'Returns'!$A$2:$B$801, 2, FALSE), "No")</f>
        <v>Yes</v>
      </c>
    </row>
    <row r="215" spans="1:23" x14ac:dyDescent="0.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VLOOKUP($M215,People!$A$2:$B$5, 2, FALSE)</f>
        <v>Chuck Magee</v>
      </c>
      <c r="W215" s="3" t="str">
        <f>IFERROR(VLOOKUP($B215, 'Returns'!$A$2:$B$801, 2, FALSE), "No")</f>
        <v>Yes</v>
      </c>
    </row>
    <row r="216" spans="1:23" x14ac:dyDescent="0.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VLOOKUP($M216,People!$A$2:$B$5, 2, FALSE)</f>
        <v>Chuck Magee</v>
      </c>
      <c r="W216" s="3" t="str">
        <f>IFERROR(VLOOKUP($B216, 'Returns'!$A$2:$B$801, 2, FALSE), "No")</f>
        <v>Yes</v>
      </c>
    </row>
    <row r="217" spans="1:23" x14ac:dyDescent="0.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VLOOKUP($M217,People!$A$2:$B$5, 2, FALSE)</f>
        <v>Chuck Magee</v>
      </c>
      <c r="W217" s="3" t="str">
        <f>IFERROR(VLOOKUP($B217, 'Returns'!$A$2:$B$801, 2, FALSE), "No")</f>
        <v>Yes</v>
      </c>
    </row>
    <row r="218" spans="1:23" x14ac:dyDescent="0.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VLOOKUP($M218,People!$A$2:$B$5, 2, FALSE)</f>
        <v>Chuck Magee</v>
      </c>
      <c r="W218" s="3" t="str">
        <f>IFERROR(VLOOKUP($B218, 'Returns'!$A$2:$B$801, 2, FALSE), "No")</f>
        <v>Yes</v>
      </c>
    </row>
    <row r="219" spans="1:23" x14ac:dyDescent="0.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VLOOKUP($M219,People!$A$2:$B$5, 2, FALSE)</f>
        <v>Anna Andreadi</v>
      </c>
      <c r="W219" s="3" t="str">
        <f>IFERROR(VLOOKUP($B219, 'Returns'!$A$2:$B$801, 2, FALSE), "No")</f>
        <v>No</v>
      </c>
    </row>
    <row r="220" spans="1:23" x14ac:dyDescent="0.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VLOOKUP($M220,People!$A$2:$B$5, 2, FALSE)</f>
        <v>Anna Andreadi</v>
      </c>
      <c r="W220" s="3" t="str">
        <f>IFERROR(VLOOKUP($B220, 'Returns'!$A$2:$B$801, 2, FALSE), "No")</f>
        <v>No</v>
      </c>
    </row>
    <row r="221" spans="1:23" x14ac:dyDescent="0.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VLOOKUP($M221,People!$A$2:$B$5, 2, FALSE)</f>
        <v>Chuck Magee</v>
      </c>
      <c r="W221" s="3" t="str">
        <f>IFERROR(VLOOKUP($B221, 'Returns'!$A$2:$B$801, 2, FALSE), "No")</f>
        <v>Yes</v>
      </c>
    </row>
    <row r="222" spans="1:23" x14ac:dyDescent="0.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VLOOKUP($M222,People!$A$2:$B$5, 2, FALSE)</f>
        <v>Chuck Magee</v>
      </c>
      <c r="W222" s="3" t="str">
        <f>IFERROR(VLOOKUP($B222, 'Returns'!$A$2:$B$801, 2, FALSE), "No")</f>
        <v>Yes</v>
      </c>
    </row>
    <row r="223" spans="1:23" x14ac:dyDescent="0.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VLOOKUP($M223,People!$A$2:$B$5, 2, FALSE)</f>
        <v>Chuck Magee</v>
      </c>
      <c r="W223" s="3" t="str">
        <f>IFERROR(VLOOKUP($B223, 'Returns'!$A$2:$B$801, 2, FALSE), "No")</f>
        <v>Yes</v>
      </c>
    </row>
    <row r="224" spans="1:23" x14ac:dyDescent="0.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VLOOKUP($M224,People!$A$2:$B$5, 2, FALSE)</f>
        <v>Chuck Magee</v>
      </c>
      <c r="W224" s="3" t="str">
        <f>IFERROR(VLOOKUP($B224, 'Returns'!$A$2:$B$801, 2, FALSE), "No")</f>
        <v>Yes</v>
      </c>
    </row>
    <row r="225" spans="1:23" x14ac:dyDescent="0.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VLOOKUP($M225,People!$A$2:$B$5, 2, FALSE)</f>
        <v>Chuck Magee</v>
      </c>
      <c r="W225" s="3" t="str">
        <f>IFERROR(VLOOKUP($B225, 'Returns'!$A$2:$B$801, 2, FALSE), "No")</f>
        <v>Yes</v>
      </c>
    </row>
    <row r="226" spans="1:23" x14ac:dyDescent="0.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VLOOKUP($M226,People!$A$2:$B$5, 2, FALSE)</f>
        <v>Chuck Magee</v>
      </c>
      <c r="W226" s="3" t="str">
        <f>IFERROR(VLOOKUP($B226, 'Returns'!$A$2:$B$801, 2, FALSE), "No")</f>
        <v>Yes</v>
      </c>
    </row>
    <row r="227" spans="1:23" x14ac:dyDescent="0.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VLOOKUP($M227,People!$A$2:$B$5, 2, FALSE)</f>
        <v>Kelly Williams</v>
      </c>
      <c r="W227" s="3" t="str">
        <f>IFERROR(VLOOKUP($B227, 'Returns'!$A$2:$B$801, 2, FALSE), "No")</f>
        <v>No</v>
      </c>
    </row>
    <row r="228" spans="1:23" x14ac:dyDescent="0.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VLOOKUP($M228,People!$A$2:$B$5, 2, FALSE)</f>
        <v>Kelly Williams</v>
      </c>
      <c r="W228" s="3" t="str">
        <f>IFERROR(VLOOKUP($B228, 'Returns'!$A$2:$B$801, 2, FALSE), "No")</f>
        <v>No</v>
      </c>
    </row>
    <row r="229" spans="1:23" x14ac:dyDescent="0.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VLOOKUP($M229,People!$A$2:$B$5, 2, FALSE)</f>
        <v>Kelly Williams</v>
      </c>
      <c r="W229" s="3" t="str">
        <f>IFERROR(VLOOKUP($B229, 'Returns'!$A$2:$B$801, 2, FALSE), "No")</f>
        <v>No</v>
      </c>
    </row>
    <row r="230" spans="1:23" x14ac:dyDescent="0.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VLOOKUP($M230,People!$A$2:$B$5, 2, FALSE)</f>
        <v>Cassandra Brandow</v>
      </c>
      <c r="W230" s="3" t="str">
        <f>IFERROR(VLOOKUP($B230, 'Returns'!$A$2:$B$801, 2, FALSE), "No")</f>
        <v>No</v>
      </c>
    </row>
    <row r="231" spans="1:23" x14ac:dyDescent="0.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VLOOKUP($M231,People!$A$2:$B$5, 2, FALSE)</f>
        <v>Cassandra Brandow</v>
      </c>
      <c r="W231" s="3" t="str">
        <f>IFERROR(VLOOKUP($B231, 'Returns'!$A$2:$B$801, 2, FALSE), "No")</f>
        <v>No</v>
      </c>
    </row>
    <row r="232" spans="1:23" x14ac:dyDescent="0.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VLOOKUP($M232,People!$A$2:$B$5, 2, FALSE)</f>
        <v>Cassandra Brandow</v>
      </c>
      <c r="W232" s="3" t="str">
        <f>IFERROR(VLOOKUP($B232, 'Returns'!$A$2:$B$801, 2, FALSE), "No")</f>
        <v>No</v>
      </c>
    </row>
    <row r="233" spans="1:23" x14ac:dyDescent="0.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VLOOKUP($M233,People!$A$2:$B$5, 2, FALSE)</f>
        <v>Cassandra Brandow</v>
      </c>
      <c r="W233" s="3" t="str">
        <f>IFERROR(VLOOKUP($B233, 'Returns'!$A$2:$B$801, 2, FALSE), "No")</f>
        <v>No</v>
      </c>
    </row>
    <row r="234" spans="1:23" x14ac:dyDescent="0.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VLOOKUP($M234,People!$A$2:$B$5, 2, FALSE)</f>
        <v>Cassandra Brandow</v>
      </c>
      <c r="W234" s="3" t="str">
        <f>IFERROR(VLOOKUP($B234, 'Returns'!$A$2:$B$801, 2, FALSE), "No")</f>
        <v>No</v>
      </c>
    </row>
    <row r="235" spans="1:23" x14ac:dyDescent="0.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VLOOKUP($M235,People!$A$2:$B$5, 2, FALSE)</f>
        <v>Cassandra Brandow</v>
      </c>
      <c r="W235" s="3" t="str">
        <f>IFERROR(VLOOKUP($B235, 'Returns'!$A$2:$B$801, 2, FALSE), "No")</f>
        <v>No</v>
      </c>
    </row>
    <row r="236" spans="1:23" x14ac:dyDescent="0.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VLOOKUP($M236,People!$A$2:$B$5, 2, FALSE)</f>
        <v>Cassandra Brandow</v>
      </c>
      <c r="W236" s="3" t="str">
        <f>IFERROR(VLOOKUP($B236, 'Returns'!$A$2:$B$801, 2, FALSE), "No")</f>
        <v>No</v>
      </c>
    </row>
    <row r="237" spans="1:23" x14ac:dyDescent="0.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VLOOKUP($M237,People!$A$2:$B$5, 2, FALSE)</f>
        <v>Cassandra Brandow</v>
      </c>
      <c r="W237" s="3" t="str">
        <f>IFERROR(VLOOKUP($B237, 'Returns'!$A$2:$B$801, 2, FALSE), "No")</f>
        <v>No</v>
      </c>
    </row>
    <row r="238" spans="1:23" x14ac:dyDescent="0.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VLOOKUP($M238,People!$A$2:$B$5, 2, FALSE)</f>
        <v>Anna Andreadi</v>
      </c>
      <c r="W238" s="3" t="str">
        <f>IFERROR(VLOOKUP($B238, 'Returns'!$A$2:$B$801, 2, FALSE), "No")</f>
        <v>No</v>
      </c>
    </row>
    <row r="239" spans="1:23" x14ac:dyDescent="0.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VLOOKUP($M239,People!$A$2:$B$5, 2, FALSE)</f>
        <v>Kelly Williams</v>
      </c>
      <c r="W239" s="3" t="str">
        <f>IFERROR(VLOOKUP($B239, 'Returns'!$A$2:$B$801, 2, FALSE), "No")</f>
        <v>No</v>
      </c>
    </row>
    <row r="240" spans="1:23" x14ac:dyDescent="0.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VLOOKUP($M240,People!$A$2:$B$5, 2, FALSE)</f>
        <v>Kelly Williams</v>
      </c>
      <c r="W240" s="3" t="str">
        <f>IFERROR(VLOOKUP($B240, 'Returns'!$A$2:$B$801, 2, FALSE), "No")</f>
        <v>No</v>
      </c>
    </row>
    <row r="241" spans="1:23" x14ac:dyDescent="0.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VLOOKUP($M241,People!$A$2:$B$5, 2, FALSE)</f>
        <v>Kelly Williams</v>
      </c>
      <c r="W241" s="3" t="str">
        <f>IFERROR(VLOOKUP($B241, 'Returns'!$A$2:$B$801, 2, FALSE), "No")</f>
        <v>No</v>
      </c>
    </row>
    <row r="242" spans="1:23" x14ac:dyDescent="0.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VLOOKUP($M242,People!$A$2:$B$5, 2, FALSE)</f>
        <v>Kelly Williams</v>
      </c>
      <c r="W242" s="3" t="str">
        <f>IFERROR(VLOOKUP($B242, 'Returns'!$A$2:$B$801, 2, FALSE), "No")</f>
        <v>No</v>
      </c>
    </row>
    <row r="243" spans="1:23" x14ac:dyDescent="0.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VLOOKUP($M243,People!$A$2:$B$5, 2, FALSE)</f>
        <v>Kelly Williams</v>
      </c>
      <c r="W243" s="3" t="str">
        <f>IFERROR(VLOOKUP($B243, 'Returns'!$A$2:$B$801, 2, FALSE), "No")</f>
        <v>No</v>
      </c>
    </row>
    <row r="244" spans="1:23" x14ac:dyDescent="0.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VLOOKUP($M244,People!$A$2:$B$5, 2, FALSE)</f>
        <v>Kelly Williams</v>
      </c>
      <c r="W244" s="3" t="str">
        <f>IFERROR(VLOOKUP($B244, 'Returns'!$A$2:$B$801, 2, FALSE), "No")</f>
        <v>No</v>
      </c>
    </row>
    <row r="245" spans="1:23" x14ac:dyDescent="0.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VLOOKUP($M245,People!$A$2:$B$5, 2, FALSE)</f>
        <v>Kelly Williams</v>
      </c>
      <c r="W245" s="3" t="str">
        <f>IFERROR(VLOOKUP($B245, 'Returns'!$A$2:$B$801, 2, FALSE), "No")</f>
        <v>No</v>
      </c>
    </row>
    <row r="246" spans="1:23" x14ac:dyDescent="0.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VLOOKUP($M246,People!$A$2:$B$5, 2, FALSE)</f>
        <v>Kelly Williams</v>
      </c>
      <c r="W246" s="3" t="str">
        <f>IFERROR(VLOOKUP($B246, 'Returns'!$A$2:$B$801, 2, FALSE), "No")</f>
        <v>No</v>
      </c>
    </row>
    <row r="247" spans="1:23" x14ac:dyDescent="0.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VLOOKUP($M247,People!$A$2:$B$5, 2, FALSE)</f>
        <v>Kelly Williams</v>
      </c>
      <c r="W247" s="3" t="str">
        <f>IFERROR(VLOOKUP($B247, 'Returns'!$A$2:$B$801, 2, FALSE), "No")</f>
        <v>No</v>
      </c>
    </row>
    <row r="248" spans="1:23" x14ac:dyDescent="0.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VLOOKUP($M248,People!$A$2:$B$5, 2, FALSE)</f>
        <v>Kelly Williams</v>
      </c>
      <c r="W248" s="3" t="str">
        <f>IFERROR(VLOOKUP($B248, 'Returns'!$A$2:$B$801, 2, FALSE), "No")</f>
        <v>No</v>
      </c>
    </row>
    <row r="249" spans="1:23" x14ac:dyDescent="0.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VLOOKUP($M249,People!$A$2:$B$5, 2, FALSE)</f>
        <v>Kelly Williams</v>
      </c>
      <c r="W249" s="3" t="str">
        <f>IFERROR(VLOOKUP($B249, 'Returns'!$A$2:$B$801, 2, FALSE), "No")</f>
        <v>No</v>
      </c>
    </row>
    <row r="250" spans="1:23" x14ac:dyDescent="0.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VLOOKUP($M250,People!$A$2:$B$5, 2, FALSE)</f>
        <v>Kelly Williams</v>
      </c>
      <c r="W250" s="3" t="str">
        <f>IFERROR(VLOOKUP($B250, 'Returns'!$A$2:$B$801, 2, FALSE), "No")</f>
        <v>No</v>
      </c>
    </row>
    <row r="251" spans="1:23" x14ac:dyDescent="0.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VLOOKUP($M251,People!$A$2:$B$5, 2, FALSE)</f>
        <v>Anna Andreadi</v>
      </c>
      <c r="W251" s="3" t="str">
        <f>IFERROR(VLOOKUP($B251, 'Returns'!$A$2:$B$801, 2, FALSE), "No")</f>
        <v>No</v>
      </c>
    </row>
    <row r="252" spans="1:23" x14ac:dyDescent="0.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VLOOKUP($M252,People!$A$2:$B$5, 2, FALSE)</f>
        <v>Anna Andreadi</v>
      </c>
      <c r="W252" s="3" t="str">
        <f>IFERROR(VLOOKUP($B252, 'Returns'!$A$2:$B$801, 2, FALSE), "No")</f>
        <v>No</v>
      </c>
    </row>
    <row r="253" spans="1:23" x14ac:dyDescent="0.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VLOOKUP($M253,People!$A$2:$B$5, 2, FALSE)</f>
        <v>Anna Andreadi</v>
      </c>
      <c r="W253" s="3" t="str">
        <f>IFERROR(VLOOKUP($B253, 'Returns'!$A$2:$B$801, 2, FALSE), "No")</f>
        <v>No</v>
      </c>
    </row>
    <row r="254" spans="1:23" x14ac:dyDescent="0.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VLOOKUP($M254,People!$A$2:$B$5, 2, FALSE)</f>
        <v>Chuck Magee</v>
      </c>
      <c r="W254" s="3" t="str">
        <f>IFERROR(VLOOKUP($B254, 'Returns'!$A$2:$B$801, 2, FALSE), "No")</f>
        <v>No</v>
      </c>
    </row>
    <row r="255" spans="1:23" x14ac:dyDescent="0.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VLOOKUP($M255,People!$A$2:$B$5, 2, FALSE)</f>
        <v>Chuck Magee</v>
      </c>
      <c r="W255" s="3" t="str">
        <f>IFERROR(VLOOKUP($B255, 'Returns'!$A$2:$B$801, 2, FALSE), "No")</f>
        <v>No</v>
      </c>
    </row>
    <row r="256" spans="1:23" x14ac:dyDescent="0.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VLOOKUP($M256,People!$A$2:$B$5, 2, FALSE)</f>
        <v>Kelly Williams</v>
      </c>
      <c r="W256" s="3" t="str">
        <f>IFERROR(VLOOKUP($B256, 'Returns'!$A$2:$B$801, 2, FALSE), "No")</f>
        <v>No</v>
      </c>
    </row>
    <row r="257" spans="1:23" x14ac:dyDescent="0.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VLOOKUP($M257,People!$A$2:$B$5, 2, FALSE)</f>
        <v>Kelly Williams</v>
      </c>
      <c r="W257" s="3" t="str">
        <f>IFERROR(VLOOKUP($B257, 'Returns'!$A$2:$B$801, 2, FALSE), "No")</f>
        <v>No</v>
      </c>
    </row>
    <row r="258" spans="1:23" x14ac:dyDescent="0.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VLOOKUP($M258,People!$A$2:$B$5, 2, FALSE)</f>
        <v>Kelly Williams</v>
      </c>
      <c r="W258" s="3" t="str">
        <f>IFERROR(VLOOKUP($B258, 'Returns'!$A$2:$B$801, 2, FALSE), "No")</f>
        <v>No</v>
      </c>
    </row>
    <row r="259" spans="1:23" x14ac:dyDescent="0.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VLOOKUP($M259,People!$A$2:$B$5, 2, FALSE)</f>
        <v>Kelly Williams</v>
      </c>
      <c r="W259" s="3" t="str">
        <f>IFERROR(VLOOKUP($B259, 'Returns'!$A$2:$B$801, 2, FALSE), "No")</f>
        <v>No</v>
      </c>
    </row>
    <row r="260" spans="1:23" x14ac:dyDescent="0.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VLOOKUP($M260,People!$A$2:$B$5, 2, FALSE)</f>
        <v>Chuck Magee</v>
      </c>
      <c r="W260" s="3" t="str">
        <f>IFERROR(VLOOKUP($B260, 'Returns'!$A$2:$B$801, 2, FALSE), "No")</f>
        <v>No</v>
      </c>
    </row>
    <row r="261" spans="1:23" x14ac:dyDescent="0.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VLOOKUP($M261,People!$A$2:$B$5, 2, FALSE)</f>
        <v>Chuck Magee</v>
      </c>
      <c r="W261" s="3" t="str">
        <f>IFERROR(VLOOKUP($B261, 'Returns'!$A$2:$B$801, 2, FALSE), "No")</f>
        <v>No</v>
      </c>
    </row>
    <row r="262" spans="1:23" x14ac:dyDescent="0.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VLOOKUP($M262,People!$A$2:$B$5, 2, FALSE)</f>
        <v>Chuck Magee</v>
      </c>
      <c r="W262" s="3" t="str">
        <f>IFERROR(VLOOKUP($B262, 'Returns'!$A$2:$B$801, 2, FALSE), "No")</f>
        <v>No</v>
      </c>
    </row>
    <row r="263" spans="1:23" x14ac:dyDescent="0.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VLOOKUP($M263,People!$A$2:$B$5, 2, FALSE)</f>
        <v>Kelly Williams</v>
      </c>
      <c r="W263" s="3" t="str">
        <f>IFERROR(VLOOKUP($B263, 'Returns'!$A$2:$B$801, 2, FALSE), "No")</f>
        <v>No</v>
      </c>
    </row>
    <row r="264" spans="1:23" x14ac:dyDescent="0.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VLOOKUP($M264,People!$A$2:$B$5, 2, FALSE)</f>
        <v>Kelly Williams</v>
      </c>
      <c r="W264" s="3" t="str">
        <f>IFERROR(VLOOKUP($B264, 'Returns'!$A$2:$B$801, 2, FALSE), "No")</f>
        <v>No</v>
      </c>
    </row>
    <row r="265" spans="1:23" x14ac:dyDescent="0.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VLOOKUP($M265,People!$A$2:$B$5, 2, FALSE)</f>
        <v>Kelly Williams</v>
      </c>
      <c r="W265" s="3" t="str">
        <f>IFERROR(VLOOKUP($B265, 'Returns'!$A$2:$B$801, 2, FALSE), "No")</f>
        <v>No</v>
      </c>
    </row>
    <row r="266" spans="1:23" x14ac:dyDescent="0.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VLOOKUP($M266,People!$A$2:$B$5, 2, FALSE)</f>
        <v>Kelly Williams</v>
      </c>
      <c r="W266" s="3" t="str">
        <f>IFERROR(VLOOKUP($B266, 'Returns'!$A$2:$B$801, 2, FALSE), "No")</f>
        <v>No</v>
      </c>
    </row>
    <row r="267" spans="1:23" x14ac:dyDescent="0.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VLOOKUP($M267,People!$A$2:$B$5, 2, FALSE)</f>
        <v>Anna Andreadi</v>
      </c>
      <c r="W267" s="3" t="str">
        <f>IFERROR(VLOOKUP($B267, 'Returns'!$A$2:$B$801, 2, FALSE), "No")</f>
        <v>No</v>
      </c>
    </row>
    <row r="268" spans="1:23" x14ac:dyDescent="0.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VLOOKUP($M268,People!$A$2:$B$5, 2, FALSE)</f>
        <v>Cassandra Brandow</v>
      </c>
      <c r="W268" s="3" t="str">
        <f>IFERROR(VLOOKUP($B268, 'Returns'!$A$2:$B$801, 2, FALSE), "No")</f>
        <v>No</v>
      </c>
    </row>
    <row r="269" spans="1:23" x14ac:dyDescent="0.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VLOOKUP($M269,People!$A$2:$B$5, 2, FALSE)</f>
        <v>Chuck Magee</v>
      </c>
      <c r="W269" s="3" t="str">
        <f>IFERROR(VLOOKUP($B269, 'Returns'!$A$2:$B$801, 2, FALSE), "No")</f>
        <v>No</v>
      </c>
    </row>
    <row r="270" spans="1:23" x14ac:dyDescent="0.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VLOOKUP($M270,People!$A$2:$B$5, 2, FALSE)</f>
        <v>Chuck Magee</v>
      </c>
      <c r="W270" s="3" t="str">
        <f>IFERROR(VLOOKUP($B270, 'Returns'!$A$2:$B$801, 2, FALSE), "No")</f>
        <v>No</v>
      </c>
    </row>
    <row r="271" spans="1:23" x14ac:dyDescent="0.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VLOOKUP($M271,People!$A$2:$B$5, 2, FALSE)</f>
        <v>Chuck Magee</v>
      </c>
      <c r="W271" s="3" t="str">
        <f>IFERROR(VLOOKUP($B271, 'Returns'!$A$2:$B$801, 2, FALSE), "No")</f>
        <v>No</v>
      </c>
    </row>
    <row r="272" spans="1:23" x14ac:dyDescent="0.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VLOOKUP($M272,People!$A$2:$B$5, 2, FALSE)</f>
        <v>Anna Andreadi</v>
      </c>
      <c r="W272" s="3" t="str">
        <f>IFERROR(VLOOKUP($B272, 'Returns'!$A$2:$B$801, 2, FALSE), "No")</f>
        <v>No</v>
      </c>
    </row>
    <row r="273" spans="1:23" x14ac:dyDescent="0.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VLOOKUP($M273,People!$A$2:$B$5, 2, FALSE)</f>
        <v>Anna Andreadi</v>
      </c>
      <c r="W273" s="3" t="str">
        <f>IFERROR(VLOOKUP($B273, 'Returns'!$A$2:$B$801, 2, FALSE), "No")</f>
        <v>No</v>
      </c>
    </row>
    <row r="274" spans="1:23" x14ac:dyDescent="0.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VLOOKUP($M274,People!$A$2:$B$5, 2, FALSE)</f>
        <v>Anna Andreadi</v>
      </c>
      <c r="W274" s="3" t="str">
        <f>IFERROR(VLOOKUP($B274, 'Returns'!$A$2:$B$801, 2, FALSE), "No")</f>
        <v>No</v>
      </c>
    </row>
    <row r="275" spans="1:23" x14ac:dyDescent="0.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VLOOKUP($M275,People!$A$2:$B$5, 2, FALSE)</f>
        <v>Anna Andreadi</v>
      </c>
      <c r="W275" s="3" t="str">
        <f>IFERROR(VLOOKUP($B275, 'Returns'!$A$2:$B$801, 2, FALSE), "No")</f>
        <v>No</v>
      </c>
    </row>
    <row r="276" spans="1:23" x14ac:dyDescent="0.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VLOOKUP($M276,People!$A$2:$B$5, 2, FALSE)</f>
        <v>Anna Andreadi</v>
      </c>
      <c r="W276" s="3" t="str">
        <f>IFERROR(VLOOKUP($B276, 'Returns'!$A$2:$B$801, 2, FALSE), "No")</f>
        <v>No</v>
      </c>
    </row>
    <row r="277" spans="1:23" x14ac:dyDescent="0.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VLOOKUP($M277,People!$A$2:$B$5, 2, FALSE)</f>
        <v>Anna Andreadi</v>
      </c>
      <c r="W277" s="3" t="str">
        <f>IFERROR(VLOOKUP($B277, 'Returns'!$A$2:$B$801, 2, FALSE), "No")</f>
        <v>No</v>
      </c>
    </row>
    <row r="278" spans="1:23" x14ac:dyDescent="0.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VLOOKUP($M278,People!$A$2:$B$5, 2, FALSE)</f>
        <v>Chuck Magee</v>
      </c>
      <c r="W278" s="3" t="str">
        <f>IFERROR(VLOOKUP($B278, 'Returns'!$A$2:$B$801, 2, FALSE), "No")</f>
        <v>No</v>
      </c>
    </row>
    <row r="279" spans="1:23" x14ac:dyDescent="0.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VLOOKUP($M279,People!$A$2:$B$5, 2, FALSE)</f>
        <v>Chuck Magee</v>
      </c>
      <c r="W279" s="3" t="str">
        <f>IFERROR(VLOOKUP($B279, 'Returns'!$A$2:$B$801, 2, FALSE), "No")</f>
        <v>No</v>
      </c>
    </row>
    <row r="280" spans="1:23" x14ac:dyDescent="0.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VLOOKUP($M280,People!$A$2:$B$5, 2, FALSE)</f>
        <v>Chuck Magee</v>
      </c>
      <c r="W280" s="3" t="str">
        <f>IFERROR(VLOOKUP($B280, 'Returns'!$A$2:$B$801, 2, FALSE), "No")</f>
        <v>No</v>
      </c>
    </row>
    <row r="281" spans="1:23" x14ac:dyDescent="0.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VLOOKUP($M281,People!$A$2:$B$5, 2, FALSE)</f>
        <v>Chuck Magee</v>
      </c>
      <c r="W281" s="3" t="str">
        <f>IFERROR(VLOOKUP($B281, 'Returns'!$A$2:$B$801, 2, FALSE), "No")</f>
        <v>No</v>
      </c>
    </row>
    <row r="282" spans="1:23" x14ac:dyDescent="0.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VLOOKUP($M282,People!$A$2:$B$5, 2, FALSE)</f>
        <v>Kelly Williams</v>
      </c>
      <c r="W282" s="3" t="str">
        <f>IFERROR(VLOOKUP($B282, 'Returns'!$A$2:$B$801, 2, FALSE), "No")</f>
        <v>No</v>
      </c>
    </row>
    <row r="283" spans="1:23" x14ac:dyDescent="0.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VLOOKUP($M283,People!$A$2:$B$5, 2, FALSE)</f>
        <v>Kelly Williams</v>
      </c>
      <c r="W283" s="3" t="str">
        <f>IFERROR(VLOOKUP($B283, 'Returns'!$A$2:$B$801, 2, FALSE), "No")</f>
        <v>No</v>
      </c>
    </row>
    <row r="284" spans="1:23" x14ac:dyDescent="0.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VLOOKUP($M284,People!$A$2:$B$5, 2, FALSE)</f>
        <v>Anna Andreadi</v>
      </c>
      <c r="W284" s="3" t="str">
        <f>IFERROR(VLOOKUP($B284, 'Returns'!$A$2:$B$801, 2, FALSE), "No")</f>
        <v>No</v>
      </c>
    </row>
    <row r="285" spans="1:23" x14ac:dyDescent="0.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VLOOKUP($M285,People!$A$2:$B$5, 2, FALSE)</f>
        <v>Anna Andreadi</v>
      </c>
      <c r="W285" s="3" t="str">
        <f>IFERROR(VLOOKUP($B285, 'Returns'!$A$2:$B$801, 2, FALSE), "No")</f>
        <v>No</v>
      </c>
    </row>
    <row r="286" spans="1:23" x14ac:dyDescent="0.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VLOOKUP($M286,People!$A$2:$B$5, 2, FALSE)</f>
        <v>Anna Andreadi</v>
      </c>
      <c r="W286" s="3" t="str">
        <f>IFERROR(VLOOKUP($B286, 'Returns'!$A$2:$B$801, 2, FALSE), "No")</f>
        <v>No</v>
      </c>
    </row>
    <row r="287" spans="1:23" x14ac:dyDescent="0.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VLOOKUP($M287,People!$A$2:$B$5, 2, FALSE)</f>
        <v>Anna Andreadi</v>
      </c>
      <c r="W287" s="3" t="str">
        <f>IFERROR(VLOOKUP($B287, 'Returns'!$A$2:$B$801, 2, FALSE), "No")</f>
        <v>No</v>
      </c>
    </row>
    <row r="288" spans="1:23" x14ac:dyDescent="0.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VLOOKUP($M288,People!$A$2:$B$5, 2, FALSE)</f>
        <v>Cassandra Brandow</v>
      </c>
      <c r="W288" s="3" t="str">
        <f>IFERROR(VLOOKUP($B288, 'Returns'!$A$2:$B$801, 2, FALSE), "No")</f>
        <v>No</v>
      </c>
    </row>
    <row r="289" spans="1:23" x14ac:dyDescent="0.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VLOOKUP($M289,People!$A$2:$B$5, 2, FALSE)</f>
        <v>Cassandra Brandow</v>
      </c>
      <c r="W289" s="3" t="str">
        <f>IFERROR(VLOOKUP($B289, 'Returns'!$A$2:$B$801, 2, FALSE), "No")</f>
        <v>No</v>
      </c>
    </row>
    <row r="290" spans="1:23" x14ac:dyDescent="0.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VLOOKUP($M290,People!$A$2:$B$5, 2, FALSE)</f>
        <v>Cassandra Brandow</v>
      </c>
      <c r="W290" s="3" t="str">
        <f>IFERROR(VLOOKUP($B290, 'Returns'!$A$2:$B$801, 2, FALSE), "No")</f>
        <v>No</v>
      </c>
    </row>
    <row r="291" spans="1:23" x14ac:dyDescent="0.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VLOOKUP($M291,People!$A$2:$B$5, 2, FALSE)</f>
        <v>Chuck Magee</v>
      </c>
      <c r="W291" s="3" t="str">
        <f>IFERROR(VLOOKUP($B291, 'Returns'!$A$2:$B$801, 2, FALSE), "No")</f>
        <v>No</v>
      </c>
    </row>
    <row r="292" spans="1:23" x14ac:dyDescent="0.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VLOOKUP($M292,People!$A$2:$B$5, 2, FALSE)</f>
        <v>Chuck Magee</v>
      </c>
      <c r="W292" s="3" t="str">
        <f>IFERROR(VLOOKUP($B292, 'Returns'!$A$2:$B$801, 2, FALSE), "No")</f>
        <v>No</v>
      </c>
    </row>
    <row r="293" spans="1:23" x14ac:dyDescent="0.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VLOOKUP($M293,People!$A$2:$B$5, 2, FALSE)</f>
        <v>Chuck Magee</v>
      </c>
      <c r="W293" s="3" t="str">
        <f>IFERROR(VLOOKUP($B293, 'Returns'!$A$2:$B$801, 2, FALSE), "No")</f>
        <v>No</v>
      </c>
    </row>
    <row r="294" spans="1:23" x14ac:dyDescent="0.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VLOOKUP($M294,People!$A$2:$B$5, 2, FALSE)</f>
        <v>Chuck Magee</v>
      </c>
      <c r="W294" s="3" t="str">
        <f>IFERROR(VLOOKUP($B294, 'Returns'!$A$2:$B$801, 2, FALSE), "No")</f>
        <v>No</v>
      </c>
    </row>
    <row r="295" spans="1:23" x14ac:dyDescent="0.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VLOOKUP($M295,People!$A$2:$B$5, 2, FALSE)</f>
        <v>Anna Andreadi</v>
      </c>
      <c r="W295" s="3" t="str">
        <f>IFERROR(VLOOKUP($B295, 'Returns'!$A$2:$B$801, 2, FALSE), "No")</f>
        <v>No</v>
      </c>
    </row>
    <row r="296" spans="1:23" x14ac:dyDescent="0.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VLOOKUP($M296,People!$A$2:$B$5, 2, FALSE)</f>
        <v>Anna Andreadi</v>
      </c>
      <c r="W296" s="3" t="str">
        <f>IFERROR(VLOOKUP($B296, 'Returns'!$A$2:$B$801, 2, FALSE), "No")</f>
        <v>No</v>
      </c>
    </row>
    <row r="297" spans="1:23" x14ac:dyDescent="0.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VLOOKUP($M297,People!$A$2:$B$5, 2, FALSE)</f>
        <v>Anna Andreadi</v>
      </c>
      <c r="W297" s="3" t="str">
        <f>IFERROR(VLOOKUP($B297, 'Returns'!$A$2:$B$801, 2, FALSE), "No")</f>
        <v>No</v>
      </c>
    </row>
    <row r="298" spans="1:23" x14ac:dyDescent="0.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VLOOKUP($M298,People!$A$2:$B$5, 2, FALSE)</f>
        <v>Anna Andreadi</v>
      </c>
      <c r="W298" s="3" t="str">
        <f>IFERROR(VLOOKUP($B298, 'Returns'!$A$2:$B$801, 2, FALSE), "No")</f>
        <v>No</v>
      </c>
    </row>
    <row r="299" spans="1:23" x14ac:dyDescent="0.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VLOOKUP($M299,People!$A$2:$B$5, 2, FALSE)</f>
        <v>Anna Andreadi</v>
      </c>
      <c r="W299" s="3" t="str">
        <f>IFERROR(VLOOKUP($B299, 'Returns'!$A$2:$B$801, 2, FALSE), "No")</f>
        <v>No</v>
      </c>
    </row>
    <row r="300" spans="1:23" x14ac:dyDescent="0.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VLOOKUP($M300,People!$A$2:$B$5, 2, FALSE)</f>
        <v>Chuck Magee</v>
      </c>
      <c r="W300" s="3" t="str">
        <f>IFERROR(VLOOKUP($B300, 'Returns'!$A$2:$B$801, 2, FALSE), "No")</f>
        <v>No</v>
      </c>
    </row>
    <row r="301" spans="1:23" x14ac:dyDescent="0.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VLOOKUP($M301,People!$A$2:$B$5, 2, FALSE)</f>
        <v>Chuck Magee</v>
      </c>
      <c r="W301" s="3" t="str">
        <f>IFERROR(VLOOKUP($B301, 'Returns'!$A$2:$B$801, 2, FALSE), "No")</f>
        <v>No</v>
      </c>
    </row>
    <row r="302" spans="1:23" x14ac:dyDescent="0.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VLOOKUP($M302,People!$A$2:$B$5, 2, FALSE)</f>
        <v>Chuck Magee</v>
      </c>
      <c r="W302" s="3" t="str">
        <f>IFERROR(VLOOKUP($B302, 'Returns'!$A$2:$B$801, 2, FALSE), "No")</f>
        <v>No</v>
      </c>
    </row>
    <row r="303" spans="1:23" x14ac:dyDescent="0.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VLOOKUP($M303,People!$A$2:$B$5, 2, FALSE)</f>
        <v>Chuck Magee</v>
      </c>
      <c r="W303" s="3" t="str">
        <f>IFERROR(VLOOKUP($B303, 'Returns'!$A$2:$B$801, 2, FALSE), "No")</f>
        <v>No</v>
      </c>
    </row>
    <row r="304" spans="1:23" x14ac:dyDescent="0.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VLOOKUP($M304,People!$A$2:$B$5, 2, FALSE)</f>
        <v>Chuck Magee</v>
      </c>
      <c r="W304" s="3" t="str">
        <f>IFERROR(VLOOKUP($B304, 'Returns'!$A$2:$B$801, 2, FALSE), "No")</f>
        <v>No</v>
      </c>
    </row>
    <row r="305" spans="1:23" x14ac:dyDescent="0.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VLOOKUP($M305,People!$A$2:$B$5, 2, FALSE)</f>
        <v>Kelly Williams</v>
      </c>
      <c r="W305" s="3" t="str">
        <f>IFERROR(VLOOKUP($B305, 'Returns'!$A$2:$B$801, 2, FALSE), "No")</f>
        <v>No</v>
      </c>
    </row>
    <row r="306" spans="1:23" x14ac:dyDescent="0.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VLOOKUP($M306,People!$A$2:$B$5, 2, FALSE)</f>
        <v>Chuck Magee</v>
      </c>
      <c r="W306" s="3" t="str">
        <f>IFERROR(VLOOKUP($B306, 'Returns'!$A$2:$B$801, 2, FALSE), "No")</f>
        <v>No</v>
      </c>
    </row>
    <row r="307" spans="1:23" x14ac:dyDescent="0.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VLOOKUP($M307,People!$A$2:$B$5, 2, FALSE)</f>
        <v>Kelly Williams</v>
      </c>
      <c r="W307" s="3" t="str">
        <f>IFERROR(VLOOKUP($B307, 'Returns'!$A$2:$B$801, 2, FALSE), "No")</f>
        <v>No</v>
      </c>
    </row>
    <row r="308" spans="1:23" x14ac:dyDescent="0.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VLOOKUP($M308,People!$A$2:$B$5, 2, FALSE)</f>
        <v>Chuck Magee</v>
      </c>
      <c r="W308" s="3" t="str">
        <f>IFERROR(VLOOKUP($B308, 'Returns'!$A$2:$B$801, 2, FALSE), "No")</f>
        <v>No</v>
      </c>
    </row>
    <row r="309" spans="1:23" x14ac:dyDescent="0.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VLOOKUP($M309,People!$A$2:$B$5, 2, FALSE)</f>
        <v>Chuck Magee</v>
      </c>
      <c r="W309" s="3" t="str">
        <f>IFERROR(VLOOKUP($B309, 'Returns'!$A$2:$B$801, 2, FALSE), "No")</f>
        <v>No</v>
      </c>
    </row>
    <row r="310" spans="1:23" x14ac:dyDescent="0.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VLOOKUP($M310,People!$A$2:$B$5, 2, FALSE)</f>
        <v>Cassandra Brandow</v>
      </c>
      <c r="W310" s="3" t="str">
        <f>IFERROR(VLOOKUP($B310, 'Returns'!$A$2:$B$801, 2, FALSE), "No")</f>
        <v>No</v>
      </c>
    </row>
    <row r="311" spans="1:23" x14ac:dyDescent="0.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VLOOKUP($M311,People!$A$2:$B$5, 2, FALSE)</f>
        <v>Anna Andreadi</v>
      </c>
      <c r="W311" s="3" t="str">
        <f>IFERROR(VLOOKUP($B311, 'Returns'!$A$2:$B$801, 2, FALSE), "No")</f>
        <v>No</v>
      </c>
    </row>
    <row r="312" spans="1:23" x14ac:dyDescent="0.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VLOOKUP($M312,People!$A$2:$B$5, 2, FALSE)</f>
        <v>Anna Andreadi</v>
      </c>
      <c r="W312" s="3" t="str">
        <f>IFERROR(VLOOKUP($B312, 'Returns'!$A$2:$B$801, 2, FALSE), "No")</f>
        <v>No</v>
      </c>
    </row>
    <row r="313" spans="1:23" x14ac:dyDescent="0.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VLOOKUP($M313,People!$A$2:$B$5, 2, FALSE)</f>
        <v>Anna Andreadi</v>
      </c>
      <c r="W313" s="3" t="str">
        <f>IFERROR(VLOOKUP($B313, 'Returns'!$A$2:$B$801, 2, FALSE), "No")</f>
        <v>No</v>
      </c>
    </row>
    <row r="314" spans="1:23" x14ac:dyDescent="0.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VLOOKUP($M314,People!$A$2:$B$5, 2, FALSE)</f>
        <v>Anna Andreadi</v>
      </c>
      <c r="W314" s="3" t="str">
        <f>IFERROR(VLOOKUP($B314, 'Returns'!$A$2:$B$801, 2, FALSE), "No")</f>
        <v>No</v>
      </c>
    </row>
    <row r="315" spans="1:23" x14ac:dyDescent="0.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VLOOKUP($M315,People!$A$2:$B$5, 2, FALSE)</f>
        <v>Chuck Magee</v>
      </c>
      <c r="W315" s="3" t="str">
        <f>IFERROR(VLOOKUP($B315, 'Returns'!$A$2:$B$801, 2, FALSE), "No")</f>
        <v>No</v>
      </c>
    </row>
    <row r="316" spans="1:23" x14ac:dyDescent="0.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VLOOKUP($M316,People!$A$2:$B$5, 2, FALSE)</f>
        <v>Cassandra Brandow</v>
      </c>
      <c r="W316" s="3" t="str">
        <f>IFERROR(VLOOKUP($B316, 'Returns'!$A$2:$B$801, 2, FALSE), "No")</f>
        <v>No</v>
      </c>
    </row>
    <row r="317" spans="1:23" x14ac:dyDescent="0.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VLOOKUP($M317,People!$A$2:$B$5, 2, FALSE)</f>
        <v>Cassandra Brandow</v>
      </c>
      <c r="W317" s="3" t="str">
        <f>IFERROR(VLOOKUP($B317, 'Returns'!$A$2:$B$801, 2, FALSE), "No")</f>
        <v>No</v>
      </c>
    </row>
    <row r="318" spans="1:23" x14ac:dyDescent="0.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VLOOKUP($M318,People!$A$2:$B$5, 2, FALSE)</f>
        <v>Chuck Magee</v>
      </c>
      <c r="W318" s="3" t="str">
        <f>IFERROR(VLOOKUP($B318, 'Returns'!$A$2:$B$801, 2, FALSE), "No")</f>
        <v>No</v>
      </c>
    </row>
    <row r="319" spans="1:23" x14ac:dyDescent="0.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VLOOKUP($M319,People!$A$2:$B$5, 2, FALSE)</f>
        <v>Chuck Magee</v>
      </c>
      <c r="W319" s="3" t="str">
        <f>IFERROR(VLOOKUP($B319, 'Returns'!$A$2:$B$801, 2, FALSE), "No")</f>
        <v>No</v>
      </c>
    </row>
    <row r="320" spans="1:23" x14ac:dyDescent="0.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VLOOKUP($M320,People!$A$2:$B$5, 2, FALSE)</f>
        <v>Chuck Magee</v>
      </c>
      <c r="W320" s="3" t="str">
        <f>IFERROR(VLOOKUP($B320, 'Returns'!$A$2:$B$801, 2, FALSE), "No")</f>
        <v>No</v>
      </c>
    </row>
    <row r="321" spans="1:23" x14ac:dyDescent="0.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VLOOKUP($M321,People!$A$2:$B$5, 2, FALSE)</f>
        <v>Chuck Magee</v>
      </c>
      <c r="W321" s="3" t="str">
        <f>IFERROR(VLOOKUP($B321, 'Returns'!$A$2:$B$801, 2, FALSE), "No")</f>
        <v>No</v>
      </c>
    </row>
    <row r="322" spans="1:23" x14ac:dyDescent="0.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VLOOKUP($M322,People!$A$2:$B$5, 2, FALSE)</f>
        <v>Chuck Magee</v>
      </c>
      <c r="W322" s="3" t="str">
        <f>IFERROR(VLOOKUP($B322, 'Returns'!$A$2:$B$801, 2, FALSE), "No")</f>
        <v>No</v>
      </c>
    </row>
    <row r="323" spans="1:23" x14ac:dyDescent="0.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VLOOKUP($M323,People!$A$2:$B$5, 2, FALSE)</f>
        <v>Chuck Magee</v>
      </c>
      <c r="W323" s="3" t="str">
        <f>IFERROR(VLOOKUP($B323, 'Returns'!$A$2:$B$801, 2, FALSE), "No")</f>
        <v>No</v>
      </c>
    </row>
    <row r="324" spans="1:23" x14ac:dyDescent="0.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VLOOKUP($M324,People!$A$2:$B$5, 2, FALSE)</f>
        <v>Anna Andreadi</v>
      </c>
      <c r="W324" s="3" t="str">
        <f>IFERROR(VLOOKUP($B324, 'Returns'!$A$2:$B$801, 2, FALSE), "No")</f>
        <v>No</v>
      </c>
    </row>
    <row r="325" spans="1:23" x14ac:dyDescent="0.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VLOOKUP($M325,People!$A$2:$B$5, 2, FALSE)</f>
        <v>Anna Andreadi</v>
      </c>
      <c r="W325" s="3" t="str">
        <f>IFERROR(VLOOKUP($B325, 'Returns'!$A$2:$B$801, 2, FALSE), "No")</f>
        <v>Yes</v>
      </c>
    </row>
    <row r="326" spans="1:23" x14ac:dyDescent="0.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VLOOKUP($M326,People!$A$2:$B$5, 2, FALSE)</f>
        <v>Anna Andreadi</v>
      </c>
      <c r="W326" s="3" t="str">
        <f>IFERROR(VLOOKUP($B326, 'Returns'!$A$2:$B$801, 2, FALSE), "No")</f>
        <v>Yes</v>
      </c>
    </row>
    <row r="327" spans="1:23" x14ac:dyDescent="0.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VLOOKUP($M327,People!$A$2:$B$5, 2, FALSE)</f>
        <v>Cassandra Brandow</v>
      </c>
      <c r="W327" s="3" t="str">
        <f>IFERROR(VLOOKUP($B327, 'Returns'!$A$2:$B$801, 2, FALSE), "No")</f>
        <v>No</v>
      </c>
    </row>
    <row r="328" spans="1:23" x14ac:dyDescent="0.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VLOOKUP($M328,People!$A$2:$B$5, 2, FALSE)</f>
        <v>Chuck Magee</v>
      </c>
      <c r="W328" s="3" t="str">
        <f>IFERROR(VLOOKUP($B328, 'Returns'!$A$2:$B$801, 2, FALSE), "No")</f>
        <v>No</v>
      </c>
    </row>
    <row r="329" spans="1:23" x14ac:dyDescent="0.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VLOOKUP($M329,People!$A$2:$B$5, 2, FALSE)</f>
        <v>Chuck Magee</v>
      </c>
      <c r="W329" s="3" t="str">
        <f>IFERROR(VLOOKUP($B329, 'Returns'!$A$2:$B$801, 2, FALSE), "No")</f>
        <v>No</v>
      </c>
    </row>
    <row r="330" spans="1:23" x14ac:dyDescent="0.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VLOOKUP($M330,People!$A$2:$B$5, 2, FALSE)</f>
        <v>Chuck Magee</v>
      </c>
      <c r="W330" s="3" t="str">
        <f>IFERROR(VLOOKUP($B330, 'Returns'!$A$2:$B$801, 2, FALSE), "No")</f>
        <v>No</v>
      </c>
    </row>
    <row r="331" spans="1:23" x14ac:dyDescent="0.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VLOOKUP($M331,People!$A$2:$B$5, 2, FALSE)</f>
        <v>Chuck Magee</v>
      </c>
      <c r="W331" s="3" t="str">
        <f>IFERROR(VLOOKUP($B331, 'Returns'!$A$2:$B$801, 2, FALSE), "No")</f>
        <v>No</v>
      </c>
    </row>
    <row r="332" spans="1:23" x14ac:dyDescent="0.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VLOOKUP($M332,People!$A$2:$B$5, 2, FALSE)</f>
        <v>Chuck Magee</v>
      </c>
      <c r="W332" s="3" t="str">
        <f>IFERROR(VLOOKUP($B332, 'Returns'!$A$2:$B$801, 2, FALSE), "No")</f>
        <v>No</v>
      </c>
    </row>
    <row r="333" spans="1:23" x14ac:dyDescent="0.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VLOOKUP($M333,People!$A$2:$B$5, 2, FALSE)</f>
        <v>Chuck Magee</v>
      </c>
      <c r="W333" s="3" t="str">
        <f>IFERROR(VLOOKUP($B333, 'Returns'!$A$2:$B$801, 2, FALSE), "No")</f>
        <v>No</v>
      </c>
    </row>
    <row r="334" spans="1:23" x14ac:dyDescent="0.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VLOOKUP($M334,People!$A$2:$B$5, 2, FALSE)</f>
        <v>Chuck Magee</v>
      </c>
      <c r="W334" s="3" t="str">
        <f>IFERROR(VLOOKUP($B334, 'Returns'!$A$2:$B$801, 2, FALSE), "No")</f>
        <v>No</v>
      </c>
    </row>
    <row r="335" spans="1:23" x14ac:dyDescent="0.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VLOOKUP($M335,People!$A$2:$B$5, 2, FALSE)</f>
        <v>Chuck Magee</v>
      </c>
      <c r="W335" s="3" t="str">
        <f>IFERROR(VLOOKUP($B335, 'Returns'!$A$2:$B$801, 2, FALSE), "No")</f>
        <v>No</v>
      </c>
    </row>
    <row r="336" spans="1:23" x14ac:dyDescent="0.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VLOOKUP($M336,People!$A$2:$B$5, 2, FALSE)</f>
        <v>Anna Andreadi</v>
      </c>
      <c r="W336" s="3" t="str">
        <f>IFERROR(VLOOKUP($B336, 'Returns'!$A$2:$B$801, 2, FALSE), "No")</f>
        <v>No</v>
      </c>
    </row>
    <row r="337" spans="1:23" x14ac:dyDescent="0.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VLOOKUP($M337,People!$A$2:$B$5, 2, FALSE)</f>
        <v>Anna Andreadi</v>
      </c>
      <c r="W337" s="3" t="str">
        <f>IFERROR(VLOOKUP($B337, 'Returns'!$A$2:$B$801, 2, FALSE), "No")</f>
        <v>No</v>
      </c>
    </row>
    <row r="338" spans="1:23" x14ac:dyDescent="0.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VLOOKUP($M338,People!$A$2:$B$5, 2, FALSE)</f>
        <v>Anna Andreadi</v>
      </c>
      <c r="W338" s="3" t="str">
        <f>IFERROR(VLOOKUP($B338, 'Returns'!$A$2:$B$801, 2, FALSE), "No")</f>
        <v>No</v>
      </c>
    </row>
    <row r="339" spans="1:23" x14ac:dyDescent="0.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VLOOKUP($M339,People!$A$2:$B$5, 2, FALSE)</f>
        <v>Anna Andreadi</v>
      </c>
      <c r="W339" s="3" t="str">
        <f>IFERROR(VLOOKUP($B339, 'Returns'!$A$2:$B$801, 2, FALSE), "No")</f>
        <v>No</v>
      </c>
    </row>
    <row r="340" spans="1:23" x14ac:dyDescent="0.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VLOOKUP($M340,People!$A$2:$B$5, 2, FALSE)</f>
        <v>Anna Andreadi</v>
      </c>
      <c r="W340" s="3" t="str">
        <f>IFERROR(VLOOKUP($B340, 'Returns'!$A$2:$B$801, 2, FALSE), "No")</f>
        <v>No</v>
      </c>
    </row>
    <row r="341" spans="1:23" x14ac:dyDescent="0.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VLOOKUP($M341,People!$A$2:$B$5, 2, FALSE)</f>
        <v>Anna Andreadi</v>
      </c>
      <c r="W341" s="3" t="str">
        <f>IFERROR(VLOOKUP($B341, 'Returns'!$A$2:$B$801, 2, FALSE), "No")</f>
        <v>No</v>
      </c>
    </row>
    <row r="342" spans="1:23" x14ac:dyDescent="0.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VLOOKUP($M342,People!$A$2:$B$5, 2, FALSE)</f>
        <v>Chuck Magee</v>
      </c>
      <c r="W342" s="3" t="str">
        <f>IFERROR(VLOOKUP($B342, 'Returns'!$A$2:$B$801, 2, FALSE), "No")</f>
        <v>No</v>
      </c>
    </row>
    <row r="343" spans="1:23" x14ac:dyDescent="0.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VLOOKUP($M343,People!$A$2:$B$5, 2, FALSE)</f>
        <v>Chuck Magee</v>
      </c>
      <c r="W343" s="3" t="str">
        <f>IFERROR(VLOOKUP($B343, 'Returns'!$A$2:$B$801, 2, FALSE), "No")</f>
        <v>No</v>
      </c>
    </row>
    <row r="344" spans="1:23" x14ac:dyDescent="0.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VLOOKUP($M344,People!$A$2:$B$5, 2, FALSE)</f>
        <v>Chuck Magee</v>
      </c>
      <c r="W344" s="3" t="str">
        <f>IFERROR(VLOOKUP($B344, 'Returns'!$A$2:$B$801, 2, FALSE), "No")</f>
        <v>No</v>
      </c>
    </row>
    <row r="345" spans="1:23" x14ac:dyDescent="0.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VLOOKUP($M345,People!$A$2:$B$5, 2, FALSE)</f>
        <v>Chuck Magee</v>
      </c>
      <c r="W345" s="3" t="str">
        <f>IFERROR(VLOOKUP($B345, 'Returns'!$A$2:$B$801, 2, FALSE), "No")</f>
        <v>No</v>
      </c>
    </row>
    <row r="346" spans="1:23" x14ac:dyDescent="0.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VLOOKUP($M346,People!$A$2:$B$5, 2, FALSE)</f>
        <v>Kelly Williams</v>
      </c>
      <c r="W346" s="3" t="str">
        <f>IFERROR(VLOOKUP($B346, 'Returns'!$A$2:$B$801, 2, FALSE), "No")</f>
        <v>No</v>
      </c>
    </row>
    <row r="347" spans="1:23" x14ac:dyDescent="0.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VLOOKUP($M347,People!$A$2:$B$5, 2, FALSE)</f>
        <v>Anna Andreadi</v>
      </c>
      <c r="W347" s="3" t="str">
        <f>IFERROR(VLOOKUP($B347, 'Returns'!$A$2:$B$801, 2, FALSE), "No")</f>
        <v>No</v>
      </c>
    </row>
    <row r="348" spans="1:23" x14ac:dyDescent="0.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VLOOKUP($M348,People!$A$2:$B$5, 2, FALSE)</f>
        <v>Chuck Magee</v>
      </c>
      <c r="W348" s="3" t="str">
        <f>IFERROR(VLOOKUP($B348, 'Returns'!$A$2:$B$801, 2, FALSE), "No")</f>
        <v>No</v>
      </c>
    </row>
    <row r="349" spans="1:23" x14ac:dyDescent="0.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VLOOKUP($M349,People!$A$2:$B$5, 2, FALSE)</f>
        <v>Chuck Magee</v>
      </c>
      <c r="W349" s="3" t="str">
        <f>IFERROR(VLOOKUP($B349, 'Returns'!$A$2:$B$801, 2, FALSE), "No")</f>
        <v>No</v>
      </c>
    </row>
    <row r="350" spans="1:23" x14ac:dyDescent="0.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VLOOKUP($M350,People!$A$2:$B$5, 2, FALSE)</f>
        <v>Chuck Magee</v>
      </c>
      <c r="W350" s="3" t="str">
        <f>IFERROR(VLOOKUP($B350, 'Returns'!$A$2:$B$801, 2, FALSE), "No")</f>
        <v>No</v>
      </c>
    </row>
    <row r="351" spans="1:23" x14ac:dyDescent="0.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VLOOKUP($M351,People!$A$2:$B$5, 2, FALSE)</f>
        <v>Chuck Magee</v>
      </c>
      <c r="W351" s="3" t="str">
        <f>IFERROR(VLOOKUP($B351, 'Returns'!$A$2:$B$801, 2, FALSE), "No")</f>
        <v>No</v>
      </c>
    </row>
    <row r="352" spans="1:23" x14ac:dyDescent="0.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VLOOKUP($M352,People!$A$2:$B$5, 2, FALSE)</f>
        <v>Chuck Magee</v>
      </c>
      <c r="W352" s="3" t="str">
        <f>IFERROR(VLOOKUP($B352, 'Returns'!$A$2:$B$801, 2, FALSE), "No")</f>
        <v>No</v>
      </c>
    </row>
    <row r="353" spans="1:23" x14ac:dyDescent="0.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VLOOKUP($M353,People!$A$2:$B$5, 2, FALSE)</f>
        <v>Chuck Magee</v>
      </c>
      <c r="W353" s="3" t="str">
        <f>IFERROR(VLOOKUP($B353, 'Returns'!$A$2:$B$801, 2, FALSE), "No")</f>
        <v>No</v>
      </c>
    </row>
    <row r="354" spans="1:23" x14ac:dyDescent="0.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VLOOKUP($M354,People!$A$2:$B$5, 2, FALSE)</f>
        <v>Chuck Magee</v>
      </c>
      <c r="W354" s="3" t="str">
        <f>IFERROR(VLOOKUP($B354, 'Returns'!$A$2:$B$801, 2, FALSE), "No")</f>
        <v>No</v>
      </c>
    </row>
    <row r="355" spans="1:23" x14ac:dyDescent="0.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VLOOKUP($M355,People!$A$2:$B$5, 2, FALSE)</f>
        <v>Chuck Magee</v>
      </c>
      <c r="W355" s="3" t="str">
        <f>IFERROR(VLOOKUP($B355, 'Returns'!$A$2:$B$801, 2, FALSE), "No")</f>
        <v>No</v>
      </c>
    </row>
    <row r="356" spans="1:23" x14ac:dyDescent="0.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VLOOKUP($M356,People!$A$2:$B$5, 2, FALSE)</f>
        <v>Chuck Magee</v>
      </c>
      <c r="W356" s="3" t="str">
        <f>IFERROR(VLOOKUP($B356, 'Returns'!$A$2:$B$801, 2, FALSE), "No")</f>
        <v>No</v>
      </c>
    </row>
    <row r="357" spans="1:23" x14ac:dyDescent="0.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VLOOKUP($M357,People!$A$2:$B$5, 2, FALSE)</f>
        <v>Chuck Magee</v>
      </c>
      <c r="W357" s="3" t="str">
        <f>IFERROR(VLOOKUP($B357, 'Returns'!$A$2:$B$801, 2, FALSE), "No")</f>
        <v>No</v>
      </c>
    </row>
    <row r="358" spans="1:23" x14ac:dyDescent="0.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VLOOKUP($M358,People!$A$2:$B$5, 2, FALSE)</f>
        <v>Chuck Magee</v>
      </c>
      <c r="W358" s="3" t="str">
        <f>IFERROR(VLOOKUP($B358, 'Returns'!$A$2:$B$801, 2, FALSE), "No")</f>
        <v>No</v>
      </c>
    </row>
    <row r="359" spans="1:23" x14ac:dyDescent="0.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VLOOKUP($M359,People!$A$2:$B$5, 2, FALSE)</f>
        <v>Chuck Magee</v>
      </c>
      <c r="W359" s="3" t="str">
        <f>IFERROR(VLOOKUP($B359, 'Returns'!$A$2:$B$801, 2, FALSE), "No")</f>
        <v>No</v>
      </c>
    </row>
    <row r="360" spans="1:23" x14ac:dyDescent="0.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VLOOKUP($M360,People!$A$2:$B$5, 2, FALSE)</f>
        <v>Cassandra Brandow</v>
      </c>
      <c r="W360" s="3" t="str">
        <f>IFERROR(VLOOKUP($B360, 'Returns'!$A$2:$B$801, 2, FALSE), "No")</f>
        <v>No</v>
      </c>
    </row>
    <row r="361" spans="1:23" x14ac:dyDescent="0.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VLOOKUP($M361,People!$A$2:$B$5, 2, FALSE)</f>
        <v>Cassandra Brandow</v>
      </c>
      <c r="W361" s="3" t="str">
        <f>IFERROR(VLOOKUP($B361, 'Returns'!$A$2:$B$801, 2, FALSE), "No")</f>
        <v>No</v>
      </c>
    </row>
    <row r="362" spans="1:23" x14ac:dyDescent="0.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VLOOKUP($M362,People!$A$2:$B$5, 2, FALSE)</f>
        <v>Cassandra Brandow</v>
      </c>
      <c r="W362" s="3" t="str">
        <f>IFERROR(VLOOKUP($B362, 'Returns'!$A$2:$B$801, 2, FALSE), "No")</f>
        <v>No</v>
      </c>
    </row>
    <row r="363" spans="1:23" x14ac:dyDescent="0.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VLOOKUP($M363,People!$A$2:$B$5, 2, FALSE)</f>
        <v>Chuck Magee</v>
      </c>
      <c r="W363" s="3" t="str">
        <f>IFERROR(VLOOKUP($B363, 'Returns'!$A$2:$B$801, 2, FALSE), "No")</f>
        <v>No</v>
      </c>
    </row>
    <row r="364" spans="1:23" x14ac:dyDescent="0.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VLOOKUP($M364,People!$A$2:$B$5, 2, FALSE)</f>
        <v>Chuck Magee</v>
      </c>
      <c r="W364" s="3" t="str">
        <f>IFERROR(VLOOKUP($B364, 'Returns'!$A$2:$B$801, 2, FALSE), "No")</f>
        <v>No</v>
      </c>
    </row>
    <row r="365" spans="1:23" x14ac:dyDescent="0.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VLOOKUP($M365,People!$A$2:$B$5, 2, FALSE)</f>
        <v>Chuck Magee</v>
      </c>
      <c r="W365" s="3" t="str">
        <f>IFERROR(VLOOKUP($B365, 'Returns'!$A$2:$B$801, 2, FALSE), "No")</f>
        <v>No</v>
      </c>
    </row>
    <row r="366" spans="1:23" x14ac:dyDescent="0.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VLOOKUP($M366,People!$A$2:$B$5, 2, FALSE)</f>
        <v>Chuck Magee</v>
      </c>
      <c r="W366" s="3" t="str">
        <f>IFERROR(VLOOKUP($B366, 'Returns'!$A$2:$B$801, 2, FALSE), "No")</f>
        <v>No</v>
      </c>
    </row>
    <row r="367" spans="1:23" x14ac:dyDescent="0.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VLOOKUP($M367,People!$A$2:$B$5, 2, FALSE)</f>
        <v>Anna Andreadi</v>
      </c>
      <c r="W367" s="3" t="str">
        <f>IFERROR(VLOOKUP($B367, 'Returns'!$A$2:$B$801, 2, FALSE), "No")</f>
        <v>No</v>
      </c>
    </row>
    <row r="368" spans="1:23" x14ac:dyDescent="0.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VLOOKUP($M368,People!$A$2:$B$5, 2, FALSE)</f>
        <v>Chuck Magee</v>
      </c>
      <c r="W368" s="3" t="str">
        <f>IFERROR(VLOOKUP($B368, 'Returns'!$A$2:$B$801, 2, FALSE), "No")</f>
        <v>No</v>
      </c>
    </row>
    <row r="369" spans="1:23" x14ac:dyDescent="0.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VLOOKUP($M369,People!$A$2:$B$5, 2, FALSE)</f>
        <v>Chuck Magee</v>
      </c>
      <c r="W369" s="3" t="str">
        <f>IFERROR(VLOOKUP($B369, 'Returns'!$A$2:$B$801, 2, FALSE), "No")</f>
        <v>No</v>
      </c>
    </row>
    <row r="370" spans="1:23" x14ac:dyDescent="0.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VLOOKUP($M370,People!$A$2:$B$5, 2, FALSE)</f>
        <v>Chuck Magee</v>
      </c>
      <c r="W370" s="3" t="str">
        <f>IFERROR(VLOOKUP($B370, 'Returns'!$A$2:$B$801, 2, FALSE), "No")</f>
        <v>No</v>
      </c>
    </row>
    <row r="371" spans="1:23" x14ac:dyDescent="0.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VLOOKUP($M371,People!$A$2:$B$5, 2, FALSE)</f>
        <v>Chuck Magee</v>
      </c>
      <c r="W371" s="3" t="str">
        <f>IFERROR(VLOOKUP($B371, 'Returns'!$A$2:$B$801, 2, FALSE), "No")</f>
        <v>No</v>
      </c>
    </row>
    <row r="372" spans="1:23" x14ac:dyDescent="0.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VLOOKUP($M372,People!$A$2:$B$5, 2, FALSE)</f>
        <v>Kelly Williams</v>
      </c>
      <c r="W372" s="3" t="str">
        <f>IFERROR(VLOOKUP($B372, 'Returns'!$A$2:$B$801, 2, FALSE), "No")</f>
        <v>No</v>
      </c>
    </row>
    <row r="373" spans="1:23" x14ac:dyDescent="0.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VLOOKUP($M373,People!$A$2:$B$5, 2, FALSE)</f>
        <v>Kelly Williams</v>
      </c>
      <c r="W373" s="3" t="str">
        <f>IFERROR(VLOOKUP($B373, 'Returns'!$A$2:$B$801, 2, FALSE), "No")</f>
        <v>No</v>
      </c>
    </row>
    <row r="374" spans="1:23" x14ac:dyDescent="0.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VLOOKUP($M374,People!$A$2:$B$5, 2, FALSE)</f>
        <v>Anna Andreadi</v>
      </c>
      <c r="W374" s="3" t="str">
        <f>IFERROR(VLOOKUP($B374, 'Returns'!$A$2:$B$801, 2, FALSE), "No")</f>
        <v>No</v>
      </c>
    </row>
    <row r="375" spans="1:23" x14ac:dyDescent="0.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VLOOKUP($M375,People!$A$2:$B$5, 2, FALSE)</f>
        <v>Anna Andreadi</v>
      </c>
      <c r="W375" s="3" t="str">
        <f>IFERROR(VLOOKUP($B375, 'Returns'!$A$2:$B$801, 2, FALSE), "No")</f>
        <v>No</v>
      </c>
    </row>
    <row r="376" spans="1:23" x14ac:dyDescent="0.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VLOOKUP($M376,People!$A$2:$B$5, 2, FALSE)</f>
        <v>Anna Andreadi</v>
      </c>
      <c r="W376" s="3" t="str">
        <f>IFERROR(VLOOKUP($B376, 'Returns'!$A$2:$B$801, 2, FALSE), "No")</f>
        <v>No</v>
      </c>
    </row>
    <row r="377" spans="1:23" x14ac:dyDescent="0.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VLOOKUP($M377,People!$A$2:$B$5, 2, FALSE)</f>
        <v>Anna Andreadi</v>
      </c>
      <c r="W377" s="3" t="str">
        <f>IFERROR(VLOOKUP($B377, 'Returns'!$A$2:$B$801, 2, FALSE), "No")</f>
        <v>No</v>
      </c>
    </row>
    <row r="378" spans="1:23" x14ac:dyDescent="0.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VLOOKUP($M378,People!$A$2:$B$5, 2, FALSE)</f>
        <v>Kelly Williams</v>
      </c>
      <c r="W378" s="3" t="str">
        <f>IFERROR(VLOOKUP($B378, 'Returns'!$A$2:$B$801, 2, FALSE), "No")</f>
        <v>No</v>
      </c>
    </row>
    <row r="379" spans="1:23" x14ac:dyDescent="0.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VLOOKUP($M379,People!$A$2:$B$5, 2, FALSE)</f>
        <v>Chuck Magee</v>
      </c>
      <c r="W379" s="3" t="str">
        <f>IFERROR(VLOOKUP($B379, 'Returns'!$A$2:$B$801, 2, FALSE), "No")</f>
        <v>No</v>
      </c>
    </row>
    <row r="380" spans="1:23" x14ac:dyDescent="0.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VLOOKUP($M380,People!$A$2:$B$5, 2, FALSE)</f>
        <v>Kelly Williams</v>
      </c>
      <c r="W380" s="3" t="str">
        <f>IFERROR(VLOOKUP($B380, 'Returns'!$A$2:$B$801, 2, FALSE), "No")</f>
        <v>No</v>
      </c>
    </row>
    <row r="381" spans="1:23" x14ac:dyDescent="0.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VLOOKUP($M381,People!$A$2:$B$5, 2, FALSE)</f>
        <v>Kelly Williams</v>
      </c>
      <c r="W381" s="3" t="str">
        <f>IFERROR(VLOOKUP($B381, 'Returns'!$A$2:$B$801, 2, FALSE), "No")</f>
        <v>No</v>
      </c>
    </row>
    <row r="382" spans="1:23" x14ac:dyDescent="0.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VLOOKUP($M382,People!$A$2:$B$5, 2, FALSE)</f>
        <v>Kelly Williams</v>
      </c>
      <c r="W382" s="3" t="str">
        <f>IFERROR(VLOOKUP($B382, 'Returns'!$A$2:$B$801, 2, FALSE), "No")</f>
        <v>No</v>
      </c>
    </row>
    <row r="383" spans="1:23" x14ac:dyDescent="0.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VLOOKUP($M383,People!$A$2:$B$5, 2, FALSE)</f>
        <v>Anna Andreadi</v>
      </c>
      <c r="W383" s="3" t="str">
        <f>IFERROR(VLOOKUP($B383, 'Returns'!$A$2:$B$801, 2, FALSE), "No")</f>
        <v>Yes</v>
      </c>
    </row>
    <row r="384" spans="1:23" x14ac:dyDescent="0.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VLOOKUP($M384,People!$A$2:$B$5, 2, FALSE)</f>
        <v>Anna Andreadi</v>
      </c>
      <c r="W384" s="3" t="str">
        <f>IFERROR(VLOOKUP($B384, 'Returns'!$A$2:$B$801, 2, FALSE), "No")</f>
        <v>Yes</v>
      </c>
    </row>
    <row r="385" spans="1:23" x14ac:dyDescent="0.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VLOOKUP($M385,People!$A$2:$B$5, 2, FALSE)</f>
        <v>Kelly Williams</v>
      </c>
      <c r="W385" s="3" t="str">
        <f>IFERROR(VLOOKUP($B385, 'Returns'!$A$2:$B$801, 2, FALSE), "No")</f>
        <v>No</v>
      </c>
    </row>
    <row r="386" spans="1:23" x14ac:dyDescent="0.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VLOOKUP($M386,People!$A$2:$B$5, 2, FALSE)</f>
        <v>Cassandra Brandow</v>
      </c>
      <c r="W386" s="3" t="str">
        <f>IFERROR(VLOOKUP($B386, 'Returns'!$A$2:$B$801, 2, FALSE), "No")</f>
        <v>No</v>
      </c>
    </row>
    <row r="387" spans="1:23" x14ac:dyDescent="0.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VLOOKUP($M387,People!$A$2:$B$5, 2, FALSE)</f>
        <v>Cassandra Brandow</v>
      </c>
      <c r="W387" s="3" t="str">
        <f>IFERROR(VLOOKUP($B387, 'Returns'!$A$2:$B$801, 2, FALSE), "No")</f>
        <v>No</v>
      </c>
    </row>
    <row r="388" spans="1:23" x14ac:dyDescent="0.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VLOOKUP($M388,People!$A$2:$B$5, 2, FALSE)</f>
        <v>Chuck Magee</v>
      </c>
      <c r="W388" s="3" t="str">
        <f>IFERROR(VLOOKUP($B388, 'Returns'!$A$2:$B$801, 2, FALSE), "No")</f>
        <v>No</v>
      </c>
    </row>
    <row r="389" spans="1:23" x14ac:dyDescent="0.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VLOOKUP($M389,People!$A$2:$B$5, 2, FALSE)</f>
        <v>Chuck Magee</v>
      </c>
      <c r="W389" s="3" t="str">
        <f>IFERROR(VLOOKUP($B389, 'Returns'!$A$2:$B$801, 2, FALSE), "No")</f>
        <v>No</v>
      </c>
    </row>
    <row r="390" spans="1:23" x14ac:dyDescent="0.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VLOOKUP($M390,People!$A$2:$B$5, 2, FALSE)</f>
        <v>Chuck Magee</v>
      </c>
      <c r="W390" s="3" t="str">
        <f>IFERROR(VLOOKUP($B390, 'Returns'!$A$2:$B$801, 2, FALSE), "No")</f>
        <v>No</v>
      </c>
    </row>
    <row r="391" spans="1:23" x14ac:dyDescent="0.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VLOOKUP($M391,People!$A$2:$B$5, 2, FALSE)</f>
        <v>Chuck Magee</v>
      </c>
      <c r="W391" s="3" t="str">
        <f>IFERROR(VLOOKUP($B391, 'Returns'!$A$2:$B$801, 2, FALSE), "No")</f>
        <v>No</v>
      </c>
    </row>
    <row r="392" spans="1:23" x14ac:dyDescent="0.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VLOOKUP($M392,People!$A$2:$B$5, 2, FALSE)</f>
        <v>Chuck Magee</v>
      </c>
      <c r="W392" s="3" t="str">
        <f>IFERROR(VLOOKUP($B392, 'Returns'!$A$2:$B$801, 2, FALSE), "No")</f>
        <v>No</v>
      </c>
    </row>
    <row r="393" spans="1:23" x14ac:dyDescent="0.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VLOOKUP($M393,People!$A$2:$B$5, 2, FALSE)</f>
        <v>Anna Andreadi</v>
      </c>
      <c r="W393" s="3" t="str">
        <f>IFERROR(VLOOKUP($B393, 'Returns'!$A$2:$B$801, 2, FALSE), "No")</f>
        <v>No</v>
      </c>
    </row>
    <row r="394" spans="1:23" x14ac:dyDescent="0.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VLOOKUP($M394,People!$A$2:$B$5, 2, FALSE)</f>
        <v>Anna Andreadi</v>
      </c>
      <c r="W394" s="3" t="str">
        <f>IFERROR(VLOOKUP($B394, 'Returns'!$A$2:$B$801, 2, FALSE), "No")</f>
        <v>No</v>
      </c>
    </row>
    <row r="395" spans="1:23" x14ac:dyDescent="0.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VLOOKUP($M395,People!$A$2:$B$5, 2, FALSE)</f>
        <v>Kelly Williams</v>
      </c>
      <c r="W395" s="3" t="str">
        <f>IFERROR(VLOOKUP($B395, 'Returns'!$A$2:$B$801, 2, FALSE), "No")</f>
        <v>No</v>
      </c>
    </row>
    <row r="396" spans="1:23" x14ac:dyDescent="0.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VLOOKUP($M396,People!$A$2:$B$5, 2, FALSE)</f>
        <v>Anna Andreadi</v>
      </c>
      <c r="W396" s="3" t="str">
        <f>IFERROR(VLOOKUP($B396, 'Returns'!$A$2:$B$801, 2, FALSE), "No")</f>
        <v>No</v>
      </c>
    </row>
    <row r="397" spans="1:23" x14ac:dyDescent="0.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VLOOKUP($M397,People!$A$2:$B$5, 2, FALSE)</f>
        <v>Chuck Magee</v>
      </c>
      <c r="W397" s="3" t="str">
        <f>IFERROR(VLOOKUP($B397, 'Returns'!$A$2:$B$801, 2, FALSE), "No")</f>
        <v>No</v>
      </c>
    </row>
    <row r="398" spans="1:23" x14ac:dyDescent="0.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VLOOKUP($M398,People!$A$2:$B$5, 2, FALSE)</f>
        <v>Chuck Magee</v>
      </c>
      <c r="W398" s="3" t="str">
        <f>IFERROR(VLOOKUP($B398, 'Returns'!$A$2:$B$801, 2, FALSE), "No")</f>
        <v>No</v>
      </c>
    </row>
    <row r="399" spans="1:23" x14ac:dyDescent="0.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VLOOKUP($M399,People!$A$2:$B$5, 2, FALSE)</f>
        <v>Kelly Williams</v>
      </c>
      <c r="W399" s="3" t="str">
        <f>IFERROR(VLOOKUP($B399, 'Returns'!$A$2:$B$801, 2, FALSE), "No")</f>
        <v>No</v>
      </c>
    </row>
    <row r="400" spans="1:23" x14ac:dyDescent="0.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VLOOKUP($M400,People!$A$2:$B$5, 2, FALSE)</f>
        <v>Kelly Williams</v>
      </c>
      <c r="W400" s="3" t="str">
        <f>IFERROR(VLOOKUP($B400, 'Returns'!$A$2:$B$801, 2, FALSE), "No")</f>
        <v>No</v>
      </c>
    </row>
    <row r="401" spans="1:23" x14ac:dyDescent="0.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VLOOKUP($M401,People!$A$2:$B$5, 2, FALSE)</f>
        <v>Kelly Williams</v>
      </c>
      <c r="W401" s="3" t="str">
        <f>IFERROR(VLOOKUP($B401, 'Returns'!$A$2:$B$801, 2, FALSE), "No")</f>
        <v>No</v>
      </c>
    </row>
    <row r="402" spans="1:23" x14ac:dyDescent="0.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VLOOKUP($M402,People!$A$2:$B$5, 2, FALSE)</f>
        <v>Kelly Williams</v>
      </c>
      <c r="W402" s="3" t="str">
        <f>IFERROR(VLOOKUP($B402, 'Returns'!$A$2:$B$801, 2, FALSE), "No")</f>
        <v>No</v>
      </c>
    </row>
    <row r="403" spans="1:23" x14ac:dyDescent="0.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VLOOKUP($M403,People!$A$2:$B$5, 2, FALSE)</f>
        <v>Kelly Williams</v>
      </c>
      <c r="W403" s="3" t="str">
        <f>IFERROR(VLOOKUP($B403, 'Returns'!$A$2:$B$801, 2, FALSE), "No")</f>
        <v>No</v>
      </c>
    </row>
    <row r="404" spans="1:23" x14ac:dyDescent="0.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VLOOKUP($M404,People!$A$2:$B$5, 2, FALSE)</f>
        <v>Cassandra Brandow</v>
      </c>
      <c r="W404" s="3" t="str">
        <f>IFERROR(VLOOKUP($B404, 'Returns'!$A$2:$B$801, 2, FALSE), "No")</f>
        <v>No</v>
      </c>
    </row>
    <row r="405" spans="1:23" x14ac:dyDescent="0.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VLOOKUP($M405,People!$A$2:$B$5, 2, FALSE)</f>
        <v>Cassandra Brandow</v>
      </c>
      <c r="W405" s="3" t="str">
        <f>IFERROR(VLOOKUP($B405, 'Returns'!$A$2:$B$801, 2, FALSE), "No")</f>
        <v>No</v>
      </c>
    </row>
    <row r="406" spans="1:23" x14ac:dyDescent="0.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VLOOKUP($M406,People!$A$2:$B$5, 2, FALSE)</f>
        <v>Chuck Magee</v>
      </c>
      <c r="W406" s="3" t="str">
        <f>IFERROR(VLOOKUP($B406, 'Returns'!$A$2:$B$801, 2, FALSE), "No")</f>
        <v>No</v>
      </c>
    </row>
    <row r="407" spans="1:23" x14ac:dyDescent="0.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VLOOKUP($M407,People!$A$2:$B$5, 2, FALSE)</f>
        <v>Anna Andreadi</v>
      </c>
      <c r="W407" s="3" t="str">
        <f>IFERROR(VLOOKUP($B407, 'Returns'!$A$2:$B$801, 2, FALSE), "No")</f>
        <v>No</v>
      </c>
    </row>
    <row r="408" spans="1:23" x14ac:dyDescent="0.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VLOOKUP($M408,People!$A$2:$B$5, 2, FALSE)</f>
        <v>Anna Andreadi</v>
      </c>
      <c r="W408" s="3" t="str">
        <f>IFERROR(VLOOKUP($B408, 'Returns'!$A$2:$B$801, 2, FALSE), "No")</f>
        <v>No</v>
      </c>
    </row>
    <row r="409" spans="1:23" x14ac:dyDescent="0.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VLOOKUP($M409,People!$A$2:$B$5, 2, FALSE)</f>
        <v>Anna Andreadi</v>
      </c>
      <c r="W409" s="3" t="str">
        <f>IFERROR(VLOOKUP($B409, 'Returns'!$A$2:$B$801, 2, FALSE), "No")</f>
        <v>No</v>
      </c>
    </row>
    <row r="410" spans="1:23" x14ac:dyDescent="0.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VLOOKUP($M410,People!$A$2:$B$5, 2, FALSE)</f>
        <v>Anna Andreadi</v>
      </c>
      <c r="W410" s="3" t="str">
        <f>IFERROR(VLOOKUP($B410, 'Returns'!$A$2:$B$801, 2, FALSE), "No")</f>
        <v>No</v>
      </c>
    </row>
    <row r="411" spans="1:23" x14ac:dyDescent="0.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VLOOKUP($M411,People!$A$2:$B$5, 2, FALSE)</f>
        <v>Anna Andreadi</v>
      </c>
      <c r="W411" s="3" t="str">
        <f>IFERROR(VLOOKUP($B411, 'Returns'!$A$2:$B$801, 2, FALSE), "No")</f>
        <v>No</v>
      </c>
    </row>
    <row r="412" spans="1:23" x14ac:dyDescent="0.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VLOOKUP($M412,People!$A$2:$B$5, 2, FALSE)</f>
        <v>Anna Andreadi</v>
      </c>
      <c r="W412" s="3" t="str">
        <f>IFERROR(VLOOKUP($B412, 'Returns'!$A$2:$B$801, 2, FALSE), "No")</f>
        <v>No</v>
      </c>
    </row>
    <row r="413" spans="1:23" x14ac:dyDescent="0.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VLOOKUP($M413,People!$A$2:$B$5, 2, FALSE)</f>
        <v>Anna Andreadi</v>
      </c>
      <c r="W413" s="3" t="str">
        <f>IFERROR(VLOOKUP($B413, 'Returns'!$A$2:$B$801, 2, FALSE), "No")</f>
        <v>No</v>
      </c>
    </row>
    <row r="414" spans="1:23" x14ac:dyDescent="0.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VLOOKUP($M414,People!$A$2:$B$5, 2, FALSE)</f>
        <v>Anna Andreadi</v>
      </c>
      <c r="W414" s="3" t="str">
        <f>IFERROR(VLOOKUP($B414, 'Returns'!$A$2:$B$801, 2, FALSE), "No")</f>
        <v>No</v>
      </c>
    </row>
    <row r="415" spans="1:23" x14ac:dyDescent="0.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VLOOKUP($M415,People!$A$2:$B$5, 2, FALSE)</f>
        <v>Anna Andreadi</v>
      </c>
      <c r="W415" s="3" t="str">
        <f>IFERROR(VLOOKUP($B415, 'Returns'!$A$2:$B$801, 2, FALSE), "No")</f>
        <v>No</v>
      </c>
    </row>
    <row r="416" spans="1:23" x14ac:dyDescent="0.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VLOOKUP($M416,People!$A$2:$B$5, 2, FALSE)</f>
        <v>Anna Andreadi</v>
      </c>
      <c r="W416" s="3" t="str">
        <f>IFERROR(VLOOKUP($B416, 'Returns'!$A$2:$B$801, 2, FALSE), "No")</f>
        <v>No</v>
      </c>
    </row>
    <row r="417" spans="1:23" x14ac:dyDescent="0.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VLOOKUP($M417,People!$A$2:$B$5, 2, FALSE)</f>
        <v>Anna Andreadi</v>
      </c>
      <c r="W417" s="3" t="str">
        <f>IFERROR(VLOOKUP($B417, 'Returns'!$A$2:$B$801, 2, FALSE), "No")</f>
        <v>No</v>
      </c>
    </row>
    <row r="418" spans="1:23" x14ac:dyDescent="0.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VLOOKUP($M418,People!$A$2:$B$5, 2, FALSE)</f>
        <v>Anna Andreadi</v>
      </c>
      <c r="W418" s="3" t="str">
        <f>IFERROR(VLOOKUP($B418, 'Returns'!$A$2:$B$801, 2, FALSE), "No")</f>
        <v>No</v>
      </c>
    </row>
    <row r="419" spans="1:23" x14ac:dyDescent="0.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VLOOKUP($M419,People!$A$2:$B$5, 2, FALSE)</f>
        <v>Anna Andreadi</v>
      </c>
      <c r="W419" s="3" t="str">
        <f>IFERROR(VLOOKUP($B419, 'Returns'!$A$2:$B$801, 2, FALSE), "No")</f>
        <v>Yes</v>
      </c>
    </row>
    <row r="420" spans="1:23" x14ac:dyDescent="0.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VLOOKUP($M420,People!$A$2:$B$5, 2, FALSE)</f>
        <v>Cassandra Brandow</v>
      </c>
      <c r="W420" s="3" t="str">
        <f>IFERROR(VLOOKUP($B420, 'Returns'!$A$2:$B$801, 2, FALSE), "No")</f>
        <v>No</v>
      </c>
    </row>
    <row r="421" spans="1:23" x14ac:dyDescent="0.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VLOOKUP($M421,People!$A$2:$B$5, 2, FALSE)</f>
        <v>Anna Andreadi</v>
      </c>
      <c r="W421" s="3" t="str">
        <f>IFERROR(VLOOKUP($B421, 'Returns'!$A$2:$B$801, 2, FALSE), "No")</f>
        <v>No</v>
      </c>
    </row>
    <row r="422" spans="1:23" x14ac:dyDescent="0.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VLOOKUP($M422,People!$A$2:$B$5, 2, FALSE)</f>
        <v>Anna Andreadi</v>
      </c>
      <c r="W422" s="3" t="str">
        <f>IFERROR(VLOOKUP($B422, 'Returns'!$A$2:$B$801, 2, FALSE), "No")</f>
        <v>No</v>
      </c>
    </row>
    <row r="423" spans="1:23" x14ac:dyDescent="0.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VLOOKUP($M423,People!$A$2:$B$5, 2, FALSE)</f>
        <v>Anna Andreadi</v>
      </c>
      <c r="W423" s="3" t="str">
        <f>IFERROR(VLOOKUP($B423, 'Returns'!$A$2:$B$801, 2, FALSE), "No")</f>
        <v>No</v>
      </c>
    </row>
    <row r="424" spans="1:23" x14ac:dyDescent="0.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VLOOKUP($M424,People!$A$2:$B$5, 2, FALSE)</f>
        <v>Chuck Magee</v>
      </c>
      <c r="W424" s="3" t="str">
        <f>IFERROR(VLOOKUP($B424, 'Returns'!$A$2:$B$801, 2, FALSE), "No")</f>
        <v>No</v>
      </c>
    </row>
    <row r="425" spans="1:23" x14ac:dyDescent="0.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VLOOKUP($M425,People!$A$2:$B$5, 2, FALSE)</f>
        <v>Chuck Magee</v>
      </c>
      <c r="W425" s="3" t="str">
        <f>IFERROR(VLOOKUP($B425, 'Returns'!$A$2:$B$801, 2, FALSE), "No")</f>
        <v>No</v>
      </c>
    </row>
    <row r="426" spans="1:23" x14ac:dyDescent="0.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VLOOKUP($M426,People!$A$2:$B$5, 2, FALSE)</f>
        <v>Cassandra Brandow</v>
      </c>
      <c r="W426" s="3" t="str">
        <f>IFERROR(VLOOKUP($B426, 'Returns'!$A$2:$B$801, 2, FALSE), "No")</f>
        <v>No</v>
      </c>
    </row>
    <row r="427" spans="1:23" x14ac:dyDescent="0.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VLOOKUP($M427,People!$A$2:$B$5, 2, FALSE)</f>
        <v>Kelly Williams</v>
      </c>
      <c r="W427" s="3" t="str">
        <f>IFERROR(VLOOKUP($B427, 'Returns'!$A$2:$B$801, 2, FALSE), "No")</f>
        <v>No</v>
      </c>
    </row>
    <row r="428" spans="1:23" x14ac:dyDescent="0.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VLOOKUP($M428,People!$A$2:$B$5, 2, FALSE)</f>
        <v>Kelly Williams</v>
      </c>
      <c r="W428" s="3" t="str">
        <f>IFERROR(VLOOKUP($B428, 'Returns'!$A$2:$B$801, 2, FALSE), "No")</f>
        <v>No</v>
      </c>
    </row>
    <row r="429" spans="1:23" x14ac:dyDescent="0.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VLOOKUP($M429,People!$A$2:$B$5, 2, FALSE)</f>
        <v>Chuck Magee</v>
      </c>
      <c r="W429" s="3" t="str">
        <f>IFERROR(VLOOKUP($B429, 'Returns'!$A$2:$B$801, 2, FALSE), "No")</f>
        <v>No</v>
      </c>
    </row>
    <row r="430" spans="1:23" x14ac:dyDescent="0.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VLOOKUP($M430,People!$A$2:$B$5, 2, FALSE)</f>
        <v>Kelly Williams</v>
      </c>
      <c r="W430" s="3" t="str">
        <f>IFERROR(VLOOKUP($B430, 'Returns'!$A$2:$B$801, 2, FALSE), "No")</f>
        <v>No</v>
      </c>
    </row>
    <row r="431" spans="1:23" x14ac:dyDescent="0.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VLOOKUP($M431,People!$A$2:$B$5, 2, FALSE)</f>
        <v>Cassandra Brandow</v>
      </c>
      <c r="W431" s="3" t="str">
        <f>IFERROR(VLOOKUP($B431, 'Returns'!$A$2:$B$801, 2, FALSE), "No")</f>
        <v>No</v>
      </c>
    </row>
    <row r="432" spans="1:23" x14ac:dyDescent="0.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VLOOKUP($M432,People!$A$2:$B$5, 2, FALSE)</f>
        <v>Cassandra Brandow</v>
      </c>
      <c r="W432" s="3" t="str">
        <f>IFERROR(VLOOKUP($B432, 'Returns'!$A$2:$B$801, 2, FALSE), "No")</f>
        <v>No</v>
      </c>
    </row>
    <row r="433" spans="1:23" x14ac:dyDescent="0.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VLOOKUP($M433,People!$A$2:$B$5, 2, FALSE)</f>
        <v>Cassandra Brandow</v>
      </c>
      <c r="W433" s="3" t="str">
        <f>IFERROR(VLOOKUP($B433, 'Returns'!$A$2:$B$801, 2, FALSE), "No")</f>
        <v>No</v>
      </c>
    </row>
    <row r="434" spans="1:23" x14ac:dyDescent="0.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VLOOKUP($M434,People!$A$2:$B$5, 2, FALSE)</f>
        <v>Cassandra Brandow</v>
      </c>
      <c r="W434" s="3" t="str">
        <f>IFERROR(VLOOKUP($B434, 'Returns'!$A$2:$B$801, 2, FALSE), "No")</f>
        <v>No</v>
      </c>
    </row>
    <row r="435" spans="1:23" x14ac:dyDescent="0.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VLOOKUP($M435,People!$A$2:$B$5, 2, FALSE)</f>
        <v>Chuck Magee</v>
      </c>
      <c r="W435" s="3" t="str">
        <f>IFERROR(VLOOKUP($B435, 'Returns'!$A$2:$B$801, 2, FALSE), "No")</f>
        <v>No</v>
      </c>
    </row>
    <row r="436" spans="1:23" x14ac:dyDescent="0.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VLOOKUP($M436,People!$A$2:$B$5, 2, FALSE)</f>
        <v>Cassandra Brandow</v>
      </c>
      <c r="W436" s="3" t="str">
        <f>IFERROR(VLOOKUP($B436, 'Returns'!$A$2:$B$801, 2, FALSE), "No")</f>
        <v>Yes</v>
      </c>
    </row>
    <row r="437" spans="1:23" x14ac:dyDescent="0.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VLOOKUP($M437,People!$A$2:$B$5, 2, FALSE)</f>
        <v>Cassandra Brandow</v>
      </c>
      <c r="W437" s="3" t="str">
        <f>IFERROR(VLOOKUP($B437, 'Returns'!$A$2:$B$801, 2, FALSE), "No")</f>
        <v>Yes</v>
      </c>
    </row>
    <row r="438" spans="1:23" x14ac:dyDescent="0.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VLOOKUP($M438,People!$A$2:$B$5, 2, FALSE)</f>
        <v>Kelly Williams</v>
      </c>
      <c r="W438" s="3" t="str">
        <f>IFERROR(VLOOKUP($B438, 'Returns'!$A$2:$B$801, 2, FALSE), "No")</f>
        <v>Yes</v>
      </c>
    </row>
    <row r="439" spans="1:23" x14ac:dyDescent="0.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VLOOKUP($M439,People!$A$2:$B$5, 2, FALSE)</f>
        <v>Kelly Williams</v>
      </c>
      <c r="W439" s="3" t="str">
        <f>IFERROR(VLOOKUP($B439, 'Returns'!$A$2:$B$801, 2, FALSE), "No")</f>
        <v>Yes</v>
      </c>
    </row>
    <row r="440" spans="1:23" x14ac:dyDescent="0.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VLOOKUP($M440,People!$A$2:$B$5, 2, FALSE)</f>
        <v>Kelly Williams</v>
      </c>
      <c r="W440" s="3" t="str">
        <f>IFERROR(VLOOKUP($B440, 'Returns'!$A$2:$B$801, 2, FALSE), "No")</f>
        <v>No</v>
      </c>
    </row>
    <row r="441" spans="1:23" x14ac:dyDescent="0.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VLOOKUP($M441,People!$A$2:$B$5, 2, FALSE)</f>
        <v>Chuck Magee</v>
      </c>
      <c r="W441" s="3" t="str">
        <f>IFERROR(VLOOKUP($B441, 'Returns'!$A$2:$B$801, 2, FALSE), "No")</f>
        <v>No</v>
      </c>
    </row>
    <row r="442" spans="1:23" x14ac:dyDescent="0.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VLOOKUP($M442,People!$A$2:$B$5, 2, FALSE)</f>
        <v>Kelly Williams</v>
      </c>
      <c r="W442" s="3" t="str">
        <f>IFERROR(VLOOKUP($B442, 'Returns'!$A$2:$B$801, 2, FALSE), "No")</f>
        <v>No</v>
      </c>
    </row>
    <row r="443" spans="1:23" x14ac:dyDescent="0.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VLOOKUP($M443,People!$A$2:$B$5, 2, FALSE)</f>
        <v>Kelly Williams</v>
      </c>
      <c r="W443" s="3" t="str">
        <f>IFERROR(VLOOKUP($B443, 'Returns'!$A$2:$B$801, 2, FALSE), "No")</f>
        <v>No</v>
      </c>
    </row>
    <row r="444" spans="1:23" x14ac:dyDescent="0.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VLOOKUP($M444,People!$A$2:$B$5, 2, FALSE)</f>
        <v>Kelly Williams</v>
      </c>
      <c r="W444" s="3" t="str">
        <f>IFERROR(VLOOKUP($B444, 'Returns'!$A$2:$B$801, 2, FALSE), "No")</f>
        <v>No</v>
      </c>
    </row>
    <row r="445" spans="1:23" x14ac:dyDescent="0.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VLOOKUP($M445,People!$A$2:$B$5, 2, FALSE)</f>
        <v>Kelly Williams</v>
      </c>
      <c r="W445" s="3" t="str">
        <f>IFERROR(VLOOKUP($B445, 'Returns'!$A$2:$B$801, 2, FALSE), "No")</f>
        <v>No</v>
      </c>
    </row>
    <row r="446" spans="1:23" x14ac:dyDescent="0.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VLOOKUP($M446,People!$A$2:$B$5, 2, FALSE)</f>
        <v>Kelly Williams</v>
      </c>
      <c r="W446" s="3" t="str">
        <f>IFERROR(VLOOKUP($B446, 'Returns'!$A$2:$B$801, 2, FALSE), "No")</f>
        <v>No</v>
      </c>
    </row>
    <row r="447" spans="1:23" x14ac:dyDescent="0.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VLOOKUP($M447,People!$A$2:$B$5, 2, FALSE)</f>
        <v>Kelly Williams</v>
      </c>
      <c r="W447" s="3" t="str">
        <f>IFERROR(VLOOKUP($B447, 'Returns'!$A$2:$B$801, 2, FALSE), "No")</f>
        <v>No</v>
      </c>
    </row>
    <row r="448" spans="1:23" x14ac:dyDescent="0.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VLOOKUP($M448,People!$A$2:$B$5, 2, FALSE)</f>
        <v>Kelly Williams</v>
      </c>
      <c r="W448" s="3" t="str">
        <f>IFERROR(VLOOKUP($B448, 'Returns'!$A$2:$B$801, 2, FALSE), "No")</f>
        <v>Yes</v>
      </c>
    </row>
    <row r="449" spans="1:23" x14ac:dyDescent="0.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VLOOKUP($M449,People!$A$2:$B$5, 2, FALSE)</f>
        <v>Chuck Magee</v>
      </c>
      <c r="W449" s="3" t="str">
        <f>IFERROR(VLOOKUP($B449, 'Returns'!$A$2:$B$801, 2, FALSE), "No")</f>
        <v>No</v>
      </c>
    </row>
    <row r="450" spans="1:23" x14ac:dyDescent="0.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VLOOKUP($M450,People!$A$2:$B$5, 2, FALSE)</f>
        <v>Chuck Magee</v>
      </c>
      <c r="W450" s="3" t="str">
        <f>IFERROR(VLOOKUP($B450, 'Returns'!$A$2:$B$801, 2, FALSE), "No")</f>
        <v>No</v>
      </c>
    </row>
    <row r="451" spans="1:23" x14ac:dyDescent="0.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VLOOKUP($M451,People!$A$2:$B$5, 2, FALSE)</f>
        <v>Chuck Magee</v>
      </c>
      <c r="W451" s="3" t="str">
        <f>IFERROR(VLOOKUP($B451, 'Returns'!$A$2:$B$801, 2, FALSE), "No")</f>
        <v>No</v>
      </c>
    </row>
    <row r="452" spans="1:23" x14ac:dyDescent="0.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VLOOKUP($M452,People!$A$2:$B$5, 2, FALSE)</f>
        <v>Chuck Magee</v>
      </c>
      <c r="W452" s="3" t="str">
        <f>IFERROR(VLOOKUP($B452, 'Returns'!$A$2:$B$801, 2, FALSE), "No")</f>
        <v>No</v>
      </c>
    </row>
    <row r="453" spans="1:23" x14ac:dyDescent="0.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VLOOKUP($M453,People!$A$2:$B$5, 2, FALSE)</f>
        <v>Chuck Magee</v>
      </c>
      <c r="W453" s="3" t="str">
        <f>IFERROR(VLOOKUP($B453, 'Returns'!$A$2:$B$801, 2, FALSE), "No")</f>
        <v>No</v>
      </c>
    </row>
    <row r="454" spans="1:23" x14ac:dyDescent="0.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VLOOKUP($M454,People!$A$2:$B$5, 2, FALSE)</f>
        <v>Chuck Magee</v>
      </c>
      <c r="W454" s="3" t="str">
        <f>IFERROR(VLOOKUP($B454, 'Returns'!$A$2:$B$801, 2, FALSE), "No")</f>
        <v>No</v>
      </c>
    </row>
    <row r="455" spans="1:23" x14ac:dyDescent="0.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VLOOKUP($M455,People!$A$2:$B$5, 2, FALSE)</f>
        <v>Chuck Magee</v>
      </c>
      <c r="W455" s="3" t="str">
        <f>IFERROR(VLOOKUP($B455, 'Returns'!$A$2:$B$801, 2, FALSE), "No")</f>
        <v>No</v>
      </c>
    </row>
    <row r="456" spans="1:23" x14ac:dyDescent="0.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VLOOKUP($M456,People!$A$2:$B$5, 2, FALSE)</f>
        <v>Chuck Magee</v>
      </c>
      <c r="W456" s="3" t="str">
        <f>IFERROR(VLOOKUP($B456, 'Returns'!$A$2:$B$801, 2, FALSE), "No")</f>
        <v>No</v>
      </c>
    </row>
    <row r="457" spans="1:23" x14ac:dyDescent="0.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VLOOKUP($M457,People!$A$2:$B$5, 2, FALSE)</f>
        <v>Kelly Williams</v>
      </c>
      <c r="W457" s="3" t="str">
        <f>IFERROR(VLOOKUP($B457, 'Returns'!$A$2:$B$801, 2, FALSE), "No")</f>
        <v>No</v>
      </c>
    </row>
    <row r="458" spans="1:23" x14ac:dyDescent="0.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VLOOKUP($M458,People!$A$2:$B$5, 2, FALSE)</f>
        <v>Anna Andreadi</v>
      </c>
      <c r="W458" s="3" t="str">
        <f>IFERROR(VLOOKUP($B458, 'Returns'!$A$2:$B$801, 2, FALSE), "No")</f>
        <v>No</v>
      </c>
    </row>
    <row r="459" spans="1:23" x14ac:dyDescent="0.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VLOOKUP($M459,People!$A$2:$B$5, 2, FALSE)</f>
        <v>Kelly Williams</v>
      </c>
      <c r="W459" s="3" t="str">
        <f>IFERROR(VLOOKUP($B459, 'Returns'!$A$2:$B$801, 2, FALSE), "No")</f>
        <v>No</v>
      </c>
    </row>
    <row r="460" spans="1:23" x14ac:dyDescent="0.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VLOOKUP($M460,People!$A$2:$B$5, 2, FALSE)</f>
        <v>Kelly Williams</v>
      </c>
      <c r="W460" s="3" t="str">
        <f>IFERROR(VLOOKUP($B460, 'Returns'!$A$2:$B$801, 2, FALSE), "No")</f>
        <v>No</v>
      </c>
    </row>
    <row r="461" spans="1:23" x14ac:dyDescent="0.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VLOOKUP($M461,People!$A$2:$B$5, 2, FALSE)</f>
        <v>Anna Andreadi</v>
      </c>
      <c r="W461" s="3" t="str">
        <f>IFERROR(VLOOKUP($B461, 'Returns'!$A$2:$B$801, 2, FALSE), "No")</f>
        <v>No</v>
      </c>
    </row>
    <row r="462" spans="1:23" x14ac:dyDescent="0.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VLOOKUP($M462,People!$A$2:$B$5, 2, FALSE)</f>
        <v>Anna Andreadi</v>
      </c>
      <c r="W462" s="3" t="str">
        <f>IFERROR(VLOOKUP($B462, 'Returns'!$A$2:$B$801, 2, FALSE), "No")</f>
        <v>No</v>
      </c>
    </row>
    <row r="463" spans="1:23" x14ac:dyDescent="0.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VLOOKUP($M463,People!$A$2:$B$5, 2, FALSE)</f>
        <v>Anna Andreadi</v>
      </c>
      <c r="W463" s="3" t="str">
        <f>IFERROR(VLOOKUP($B463, 'Returns'!$A$2:$B$801, 2, FALSE), "No")</f>
        <v>No</v>
      </c>
    </row>
    <row r="464" spans="1:23" x14ac:dyDescent="0.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VLOOKUP($M464,People!$A$2:$B$5, 2, FALSE)</f>
        <v>Anna Andreadi</v>
      </c>
      <c r="W464" s="3" t="str">
        <f>IFERROR(VLOOKUP($B464, 'Returns'!$A$2:$B$801, 2, FALSE), "No")</f>
        <v>Yes</v>
      </c>
    </row>
    <row r="465" spans="1:23" x14ac:dyDescent="0.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VLOOKUP($M465,People!$A$2:$B$5, 2, FALSE)</f>
        <v>Anna Andreadi</v>
      </c>
      <c r="W465" s="3" t="str">
        <f>IFERROR(VLOOKUP($B465, 'Returns'!$A$2:$B$801, 2, FALSE), "No")</f>
        <v>Yes</v>
      </c>
    </row>
    <row r="466" spans="1:23" x14ac:dyDescent="0.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VLOOKUP($M466,People!$A$2:$B$5, 2, FALSE)</f>
        <v>Anna Andreadi</v>
      </c>
      <c r="W466" s="3" t="str">
        <f>IFERROR(VLOOKUP($B466, 'Returns'!$A$2:$B$801, 2, FALSE), "No")</f>
        <v>Yes</v>
      </c>
    </row>
    <row r="467" spans="1:23" x14ac:dyDescent="0.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VLOOKUP($M467,People!$A$2:$B$5, 2, FALSE)</f>
        <v>Anna Andreadi</v>
      </c>
      <c r="W467" s="3" t="str">
        <f>IFERROR(VLOOKUP($B467, 'Returns'!$A$2:$B$801, 2, FALSE), "No")</f>
        <v>Yes</v>
      </c>
    </row>
    <row r="468" spans="1:23" x14ac:dyDescent="0.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VLOOKUP($M468,People!$A$2:$B$5, 2, FALSE)</f>
        <v>Anna Andreadi</v>
      </c>
      <c r="W468" s="3" t="str">
        <f>IFERROR(VLOOKUP($B468, 'Returns'!$A$2:$B$801, 2, FALSE), "No")</f>
        <v>Yes</v>
      </c>
    </row>
    <row r="469" spans="1:23" x14ac:dyDescent="0.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VLOOKUP($M469,People!$A$2:$B$5, 2, FALSE)</f>
        <v>Kelly Williams</v>
      </c>
      <c r="W469" s="3" t="str">
        <f>IFERROR(VLOOKUP($B469, 'Returns'!$A$2:$B$801, 2, FALSE), "No")</f>
        <v>No</v>
      </c>
    </row>
    <row r="470" spans="1:23" x14ac:dyDescent="0.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VLOOKUP($M470,People!$A$2:$B$5, 2, FALSE)</f>
        <v>Kelly Williams</v>
      </c>
      <c r="W470" s="3" t="str">
        <f>IFERROR(VLOOKUP($B470, 'Returns'!$A$2:$B$801, 2, FALSE), "No")</f>
        <v>No</v>
      </c>
    </row>
    <row r="471" spans="1:23" x14ac:dyDescent="0.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VLOOKUP($M471,People!$A$2:$B$5, 2, FALSE)</f>
        <v>Kelly Williams</v>
      </c>
      <c r="W471" s="3" t="str">
        <f>IFERROR(VLOOKUP($B471, 'Returns'!$A$2:$B$801, 2, FALSE), "No")</f>
        <v>No</v>
      </c>
    </row>
    <row r="472" spans="1:23" x14ac:dyDescent="0.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VLOOKUP($M472,People!$A$2:$B$5, 2, FALSE)</f>
        <v>Chuck Magee</v>
      </c>
      <c r="W472" s="3" t="str">
        <f>IFERROR(VLOOKUP($B472, 'Returns'!$A$2:$B$801, 2, FALSE), "No")</f>
        <v>No</v>
      </c>
    </row>
    <row r="473" spans="1:23" x14ac:dyDescent="0.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VLOOKUP($M473,People!$A$2:$B$5, 2, FALSE)</f>
        <v>Anna Andreadi</v>
      </c>
      <c r="W473" s="3" t="str">
        <f>IFERROR(VLOOKUP($B473, 'Returns'!$A$2:$B$801, 2, FALSE), "No")</f>
        <v>No</v>
      </c>
    </row>
    <row r="474" spans="1:23" x14ac:dyDescent="0.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VLOOKUP($M474,People!$A$2:$B$5, 2, FALSE)</f>
        <v>Anna Andreadi</v>
      </c>
      <c r="W474" s="3" t="str">
        <f>IFERROR(VLOOKUP($B474, 'Returns'!$A$2:$B$801, 2, FALSE), "No")</f>
        <v>No</v>
      </c>
    </row>
    <row r="475" spans="1:23" x14ac:dyDescent="0.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VLOOKUP($M475,People!$A$2:$B$5, 2, FALSE)</f>
        <v>Anna Andreadi</v>
      </c>
      <c r="W475" s="3" t="str">
        <f>IFERROR(VLOOKUP($B475, 'Returns'!$A$2:$B$801, 2, FALSE), "No")</f>
        <v>No</v>
      </c>
    </row>
    <row r="476" spans="1:23" x14ac:dyDescent="0.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VLOOKUP($M476,People!$A$2:$B$5, 2, FALSE)</f>
        <v>Anna Andreadi</v>
      </c>
      <c r="W476" s="3" t="str">
        <f>IFERROR(VLOOKUP($B476, 'Returns'!$A$2:$B$801, 2, FALSE), "No")</f>
        <v>No</v>
      </c>
    </row>
    <row r="477" spans="1:23" x14ac:dyDescent="0.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VLOOKUP($M477,People!$A$2:$B$5, 2, FALSE)</f>
        <v>Anna Andreadi</v>
      </c>
      <c r="W477" s="3" t="str">
        <f>IFERROR(VLOOKUP($B477, 'Returns'!$A$2:$B$801, 2, FALSE), "No")</f>
        <v>No</v>
      </c>
    </row>
    <row r="478" spans="1:23" x14ac:dyDescent="0.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VLOOKUP($M478,People!$A$2:$B$5, 2, FALSE)</f>
        <v>Anna Andreadi</v>
      </c>
      <c r="W478" s="3" t="str">
        <f>IFERROR(VLOOKUP($B478, 'Returns'!$A$2:$B$801, 2, FALSE), "No")</f>
        <v>No</v>
      </c>
    </row>
    <row r="479" spans="1:23" x14ac:dyDescent="0.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VLOOKUP($M479,People!$A$2:$B$5, 2, FALSE)</f>
        <v>Anna Andreadi</v>
      </c>
      <c r="W479" s="3" t="str">
        <f>IFERROR(VLOOKUP($B479, 'Returns'!$A$2:$B$801, 2, FALSE), "No")</f>
        <v>No</v>
      </c>
    </row>
    <row r="480" spans="1:23" x14ac:dyDescent="0.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VLOOKUP($M480,People!$A$2:$B$5, 2, FALSE)</f>
        <v>Chuck Magee</v>
      </c>
      <c r="W480" s="3" t="str">
        <f>IFERROR(VLOOKUP($B480, 'Returns'!$A$2:$B$801, 2, FALSE), "No")</f>
        <v>No</v>
      </c>
    </row>
    <row r="481" spans="1:23" x14ac:dyDescent="0.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VLOOKUP($M481,People!$A$2:$B$5, 2, FALSE)</f>
        <v>Chuck Magee</v>
      </c>
      <c r="W481" s="3" t="str">
        <f>IFERROR(VLOOKUP($B481, 'Returns'!$A$2:$B$801, 2, FALSE), "No")</f>
        <v>No</v>
      </c>
    </row>
    <row r="482" spans="1:23" x14ac:dyDescent="0.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VLOOKUP($M482,People!$A$2:$B$5, 2, FALSE)</f>
        <v>Chuck Magee</v>
      </c>
      <c r="W482" s="3" t="str">
        <f>IFERROR(VLOOKUP($B482, 'Returns'!$A$2:$B$801, 2, FALSE), "No")</f>
        <v>No</v>
      </c>
    </row>
    <row r="483" spans="1:23" x14ac:dyDescent="0.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VLOOKUP($M483,People!$A$2:$B$5, 2, FALSE)</f>
        <v>Anna Andreadi</v>
      </c>
      <c r="W483" s="3" t="str">
        <f>IFERROR(VLOOKUP($B483, 'Returns'!$A$2:$B$801, 2, FALSE), "No")</f>
        <v>No</v>
      </c>
    </row>
    <row r="484" spans="1:23" x14ac:dyDescent="0.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VLOOKUP($M484,People!$A$2:$B$5, 2, FALSE)</f>
        <v>Chuck Magee</v>
      </c>
      <c r="W484" s="3" t="str">
        <f>IFERROR(VLOOKUP($B484, 'Returns'!$A$2:$B$801, 2, FALSE), "No")</f>
        <v>No</v>
      </c>
    </row>
    <row r="485" spans="1:23" x14ac:dyDescent="0.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VLOOKUP($M485,People!$A$2:$B$5, 2, FALSE)</f>
        <v>Chuck Magee</v>
      </c>
      <c r="W485" s="3" t="str">
        <f>IFERROR(VLOOKUP($B485, 'Returns'!$A$2:$B$801, 2, FALSE), "No")</f>
        <v>No</v>
      </c>
    </row>
    <row r="486" spans="1:23" x14ac:dyDescent="0.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VLOOKUP($M486,People!$A$2:$B$5, 2, FALSE)</f>
        <v>Anna Andreadi</v>
      </c>
      <c r="W486" s="3" t="str">
        <f>IFERROR(VLOOKUP($B486, 'Returns'!$A$2:$B$801, 2, FALSE), "No")</f>
        <v>Yes</v>
      </c>
    </row>
    <row r="487" spans="1:23" x14ac:dyDescent="0.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VLOOKUP($M487,People!$A$2:$B$5, 2, FALSE)</f>
        <v>Anna Andreadi</v>
      </c>
      <c r="W487" s="3" t="str">
        <f>IFERROR(VLOOKUP($B487, 'Returns'!$A$2:$B$801, 2, FALSE), "No")</f>
        <v>Yes</v>
      </c>
    </row>
    <row r="488" spans="1:23" x14ac:dyDescent="0.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VLOOKUP($M488,People!$A$2:$B$5, 2, FALSE)</f>
        <v>Anna Andreadi</v>
      </c>
      <c r="W488" s="3" t="str">
        <f>IFERROR(VLOOKUP($B488, 'Returns'!$A$2:$B$801, 2, FALSE), "No")</f>
        <v>Yes</v>
      </c>
    </row>
    <row r="489" spans="1:23" x14ac:dyDescent="0.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VLOOKUP($M489,People!$A$2:$B$5, 2, FALSE)</f>
        <v>Kelly Williams</v>
      </c>
      <c r="W489" s="3" t="str">
        <f>IFERROR(VLOOKUP($B489, 'Returns'!$A$2:$B$801, 2, FALSE), "No")</f>
        <v>No</v>
      </c>
    </row>
    <row r="490" spans="1:23" x14ac:dyDescent="0.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VLOOKUP($M490,People!$A$2:$B$5, 2, FALSE)</f>
        <v>Kelly Williams</v>
      </c>
      <c r="W490" s="3" t="str">
        <f>IFERROR(VLOOKUP($B490, 'Returns'!$A$2:$B$801, 2, FALSE), "No")</f>
        <v>No</v>
      </c>
    </row>
    <row r="491" spans="1:23" x14ac:dyDescent="0.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VLOOKUP($M491,People!$A$2:$B$5, 2, FALSE)</f>
        <v>Kelly Williams</v>
      </c>
      <c r="W491" s="3" t="str">
        <f>IFERROR(VLOOKUP($B491, 'Returns'!$A$2:$B$801, 2, FALSE), "No")</f>
        <v>No</v>
      </c>
    </row>
    <row r="492" spans="1:23" x14ac:dyDescent="0.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VLOOKUP($M492,People!$A$2:$B$5, 2, FALSE)</f>
        <v>Kelly Williams</v>
      </c>
      <c r="W492" s="3" t="str">
        <f>IFERROR(VLOOKUP($B492, 'Returns'!$A$2:$B$801, 2, FALSE), "No")</f>
        <v>No</v>
      </c>
    </row>
    <row r="493" spans="1:23" x14ac:dyDescent="0.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VLOOKUP($M493,People!$A$2:$B$5, 2, FALSE)</f>
        <v>Chuck Magee</v>
      </c>
      <c r="W493" s="3" t="str">
        <f>IFERROR(VLOOKUP($B493, 'Returns'!$A$2:$B$801, 2, FALSE), "No")</f>
        <v>No</v>
      </c>
    </row>
    <row r="494" spans="1:23" x14ac:dyDescent="0.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VLOOKUP($M494,People!$A$2:$B$5, 2, FALSE)</f>
        <v>Chuck Magee</v>
      </c>
      <c r="W494" s="3" t="str">
        <f>IFERROR(VLOOKUP($B494, 'Returns'!$A$2:$B$801, 2, FALSE), "No")</f>
        <v>No</v>
      </c>
    </row>
    <row r="495" spans="1:23" x14ac:dyDescent="0.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VLOOKUP($M495,People!$A$2:$B$5, 2, FALSE)</f>
        <v>Anna Andreadi</v>
      </c>
      <c r="W495" s="3" t="str">
        <f>IFERROR(VLOOKUP($B495, 'Returns'!$A$2:$B$801, 2, FALSE), "No")</f>
        <v>No</v>
      </c>
    </row>
    <row r="496" spans="1:23" x14ac:dyDescent="0.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VLOOKUP($M496,People!$A$2:$B$5, 2, FALSE)</f>
        <v>Cassandra Brandow</v>
      </c>
      <c r="W496" s="3" t="str">
        <f>IFERROR(VLOOKUP($B496, 'Returns'!$A$2:$B$801, 2, FALSE), "No")</f>
        <v>No</v>
      </c>
    </row>
    <row r="497" spans="1:23" x14ac:dyDescent="0.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VLOOKUP($M497,People!$A$2:$B$5, 2, FALSE)</f>
        <v>Cassandra Brandow</v>
      </c>
      <c r="W497" s="3" t="str">
        <f>IFERROR(VLOOKUP($B497, 'Returns'!$A$2:$B$801, 2, FALSE), "No")</f>
        <v>No</v>
      </c>
    </row>
    <row r="498" spans="1:23" x14ac:dyDescent="0.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VLOOKUP($M498,People!$A$2:$B$5, 2, FALSE)</f>
        <v>Anna Andreadi</v>
      </c>
      <c r="W498" s="3" t="str">
        <f>IFERROR(VLOOKUP($B498, 'Returns'!$A$2:$B$801, 2, FALSE), "No")</f>
        <v>No</v>
      </c>
    </row>
    <row r="499" spans="1:23" x14ac:dyDescent="0.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VLOOKUP($M499,People!$A$2:$B$5, 2, FALSE)</f>
        <v>Anna Andreadi</v>
      </c>
      <c r="W499" s="3" t="str">
        <f>IFERROR(VLOOKUP($B499, 'Returns'!$A$2:$B$801, 2, FALSE), "No")</f>
        <v>No</v>
      </c>
    </row>
    <row r="500" spans="1:23" x14ac:dyDescent="0.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VLOOKUP($M500,People!$A$2:$B$5, 2, FALSE)</f>
        <v>Anna Andreadi</v>
      </c>
      <c r="W500" s="3" t="str">
        <f>IFERROR(VLOOKUP($B500, 'Returns'!$A$2:$B$801, 2, FALSE), "No")</f>
        <v>No</v>
      </c>
    </row>
    <row r="501" spans="1:23" x14ac:dyDescent="0.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VLOOKUP($M501,People!$A$2:$B$5, 2, FALSE)</f>
        <v>Anna Andreadi</v>
      </c>
      <c r="W501" s="3" t="str">
        <f>IFERROR(VLOOKUP($B501, 'Returns'!$A$2:$B$801, 2, FALSE), "No")</f>
        <v>No</v>
      </c>
    </row>
    <row r="502" spans="1:23" x14ac:dyDescent="0.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VLOOKUP($M502,People!$A$2:$B$5, 2, FALSE)</f>
        <v>Anna Andreadi</v>
      </c>
      <c r="W502" s="3" t="str">
        <f>IFERROR(VLOOKUP($B502, 'Returns'!$A$2:$B$801, 2, FALSE), "No")</f>
        <v>Yes</v>
      </c>
    </row>
    <row r="503" spans="1:23" x14ac:dyDescent="0.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VLOOKUP($M503,People!$A$2:$B$5, 2, FALSE)</f>
        <v>Anna Andreadi</v>
      </c>
      <c r="W503" s="3" t="str">
        <f>IFERROR(VLOOKUP($B503, 'Returns'!$A$2:$B$801, 2, FALSE), "No")</f>
        <v>Yes</v>
      </c>
    </row>
    <row r="504" spans="1:23" x14ac:dyDescent="0.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VLOOKUP($M504,People!$A$2:$B$5, 2, FALSE)</f>
        <v>Anna Andreadi</v>
      </c>
      <c r="W504" s="3" t="str">
        <f>IFERROR(VLOOKUP($B504, 'Returns'!$A$2:$B$801, 2, FALSE), "No")</f>
        <v>Yes</v>
      </c>
    </row>
    <row r="505" spans="1:23" x14ac:dyDescent="0.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VLOOKUP($M505,People!$A$2:$B$5, 2, FALSE)</f>
        <v>Anna Andreadi</v>
      </c>
      <c r="W505" s="3" t="str">
        <f>IFERROR(VLOOKUP($B505, 'Returns'!$A$2:$B$801, 2, FALSE), "No")</f>
        <v>Yes</v>
      </c>
    </row>
    <row r="506" spans="1:23" x14ac:dyDescent="0.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VLOOKUP($M506,People!$A$2:$B$5, 2, FALSE)</f>
        <v>Anna Andreadi</v>
      </c>
      <c r="W506" s="3" t="str">
        <f>IFERROR(VLOOKUP($B506, 'Returns'!$A$2:$B$801, 2, FALSE), "No")</f>
        <v>Yes</v>
      </c>
    </row>
    <row r="507" spans="1:23" x14ac:dyDescent="0.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VLOOKUP($M507,People!$A$2:$B$5, 2, FALSE)</f>
        <v>Chuck Magee</v>
      </c>
      <c r="W507" s="3" t="str">
        <f>IFERROR(VLOOKUP($B507, 'Returns'!$A$2:$B$801, 2, FALSE), "No")</f>
        <v>No</v>
      </c>
    </row>
    <row r="508" spans="1:23" x14ac:dyDescent="0.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VLOOKUP($M508,People!$A$2:$B$5, 2, FALSE)</f>
        <v>Cassandra Brandow</v>
      </c>
      <c r="W508" s="3" t="str">
        <f>IFERROR(VLOOKUP($B508, 'Returns'!$A$2:$B$801, 2, FALSE), "No")</f>
        <v>No</v>
      </c>
    </row>
    <row r="509" spans="1:23" x14ac:dyDescent="0.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VLOOKUP($M509,People!$A$2:$B$5, 2, FALSE)</f>
        <v>Cassandra Brandow</v>
      </c>
      <c r="W509" s="3" t="str">
        <f>IFERROR(VLOOKUP($B509, 'Returns'!$A$2:$B$801, 2, FALSE), "No")</f>
        <v>No</v>
      </c>
    </row>
    <row r="510" spans="1:23" x14ac:dyDescent="0.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VLOOKUP($M510,People!$A$2:$B$5, 2, FALSE)</f>
        <v>Cassandra Brandow</v>
      </c>
      <c r="W510" s="3" t="str">
        <f>IFERROR(VLOOKUP($B510, 'Returns'!$A$2:$B$801, 2, FALSE), "No")</f>
        <v>No</v>
      </c>
    </row>
    <row r="511" spans="1:23" x14ac:dyDescent="0.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VLOOKUP($M511,People!$A$2:$B$5, 2, FALSE)</f>
        <v>Cassandra Brandow</v>
      </c>
      <c r="W511" s="3" t="str">
        <f>IFERROR(VLOOKUP($B511, 'Returns'!$A$2:$B$801, 2, FALSE), "No")</f>
        <v>No</v>
      </c>
    </row>
    <row r="512" spans="1:23" x14ac:dyDescent="0.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VLOOKUP($M512,People!$A$2:$B$5, 2, FALSE)</f>
        <v>Kelly Williams</v>
      </c>
      <c r="W512" s="3" t="str">
        <f>IFERROR(VLOOKUP($B512, 'Returns'!$A$2:$B$801, 2, FALSE), "No")</f>
        <v>No</v>
      </c>
    </row>
    <row r="513" spans="1:23" x14ac:dyDescent="0.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VLOOKUP($M513,People!$A$2:$B$5, 2, FALSE)</f>
        <v>Kelly Williams</v>
      </c>
      <c r="W513" s="3" t="str">
        <f>IFERROR(VLOOKUP($B513, 'Returns'!$A$2:$B$801, 2, FALSE), "No")</f>
        <v>No</v>
      </c>
    </row>
    <row r="514" spans="1:23" x14ac:dyDescent="0.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VLOOKUP($M514,People!$A$2:$B$5, 2, FALSE)</f>
        <v>Chuck Magee</v>
      </c>
      <c r="W514" s="3" t="str">
        <f>IFERROR(VLOOKUP($B514, 'Returns'!$A$2:$B$801, 2, FALSE), "No")</f>
        <v>No</v>
      </c>
    </row>
    <row r="515" spans="1:23" x14ac:dyDescent="0.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VLOOKUP($M515,People!$A$2:$B$5, 2, FALSE)</f>
        <v>Anna Andreadi</v>
      </c>
      <c r="W515" s="3" t="str">
        <f>IFERROR(VLOOKUP($B515, 'Returns'!$A$2:$B$801, 2, FALSE), "No")</f>
        <v>No</v>
      </c>
    </row>
    <row r="516" spans="1:23" x14ac:dyDescent="0.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VLOOKUP($M516,People!$A$2:$B$5, 2, FALSE)</f>
        <v>Anna Andreadi</v>
      </c>
      <c r="W516" s="3" t="str">
        <f>IFERROR(VLOOKUP($B516, 'Returns'!$A$2:$B$801, 2, FALSE), "No")</f>
        <v>No</v>
      </c>
    </row>
    <row r="517" spans="1:23" x14ac:dyDescent="0.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VLOOKUP($M517,People!$A$2:$B$5, 2, FALSE)</f>
        <v>Anna Andreadi</v>
      </c>
      <c r="W517" s="3" t="str">
        <f>IFERROR(VLOOKUP($B517, 'Returns'!$A$2:$B$801, 2, FALSE), "No")</f>
        <v>No</v>
      </c>
    </row>
    <row r="518" spans="1:23" x14ac:dyDescent="0.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VLOOKUP($M518,People!$A$2:$B$5, 2, FALSE)</f>
        <v>Anna Andreadi</v>
      </c>
      <c r="W518" s="3" t="str">
        <f>IFERROR(VLOOKUP($B518, 'Returns'!$A$2:$B$801, 2, FALSE), "No")</f>
        <v>No</v>
      </c>
    </row>
    <row r="519" spans="1:23" x14ac:dyDescent="0.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VLOOKUP($M519,People!$A$2:$B$5, 2, FALSE)</f>
        <v>Anna Andreadi</v>
      </c>
      <c r="W519" s="3" t="str">
        <f>IFERROR(VLOOKUP($B519, 'Returns'!$A$2:$B$801, 2, FALSE), "No")</f>
        <v>No</v>
      </c>
    </row>
    <row r="520" spans="1:23" x14ac:dyDescent="0.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VLOOKUP($M520,People!$A$2:$B$5, 2, FALSE)</f>
        <v>Anna Andreadi</v>
      </c>
      <c r="W520" s="3" t="str">
        <f>IFERROR(VLOOKUP($B520, 'Returns'!$A$2:$B$801, 2, FALSE), "No")</f>
        <v>No</v>
      </c>
    </row>
    <row r="521" spans="1:23" x14ac:dyDescent="0.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VLOOKUP($M521,People!$A$2:$B$5, 2, FALSE)</f>
        <v>Kelly Williams</v>
      </c>
      <c r="W521" s="3" t="str">
        <f>IFERROR(VLOOKUP($B521, 'Returns'!$A$2:$B$801, 2, FALSE), "No")</f>
        <v>Yes</v>
      </c>
    </row>
    <row r="522" spans="1:23" x14ac:dyDescent="0.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VLOOKUP($M522,People!$A$2:$B$5, 2, FALSE)</f>
        <v>Kelly Williams</v>
      </c>
      <c r="W522" s="3" t="str">
        <f>IFERROR(VLOOKUP($B522, 'Returns'!$A$2:$B$801, 2, FALSE), "No")</f>
        <v>Yes</v>
      </c>
    </row>
    <row r="523" spans="1:23" x14ac:dyDescent="0.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VLOOKUP($M523,People!$A$2:$B$5, 2, FALSE)</f>
        <v>Kelly Williams</v>
      </c>
      <c r="W523" s="3" t="str">
        <f>IFERROR(VLOOKUP($B523, 'Returns'!$A$2:$B$801, 2, FALSE), "No")</f>
        <v>Yes</v>
      </c>
    </row>
    <row r="524" spans="1:23" x14ac:dyDescent="0.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VLOOKUP($M524,People!$A$2:$B$5, 2, FALSE)</f>
        <v>Kelly Williams</v>
      </c>
      <c r="W524" s="3" t="str">
        <f>IFERROR(VLOOKUP($B524, 'Returns'!$A$2:$B$801, 2, FALSE), "No")</f>
        <v>No</v>
      </c>
    </row>
    <row r="525" spans="1:23" x14ac:dyDescent="0.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VLOOKUP($M525,People!$A$2:$B$5, 2, FALSE)</f>
        <v>Anna Andreadi</v>
      </c>
      <c r="W525" s="3" t="str">
        <f>IFERROR(VLOOKUP($B525, 'Returns'!$A$2:$B$801, 2, FALSE), "No")</f>
        <v>No</v>
      </c>
    </row>
    <row r="526" spans="1:23" x14ac:dyDescent="0.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VLOOKUP($M526,People!$A$2:$B$5, 2, FALSE)</f>
        <v>Anna Andreadi</v>
      </c>
      <c r="W526" s="3" t="str">
        <f>IFERROR(VLOOKUP($B526, 'Returns'!$A$2:$B$801, 2, FALSE), "No")</f>
        <v>No</v>
      </c>
    </row>
    <row r="527" spans="1:23" x14ac:dyDescent="0.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VLOOKUP($M527,People!$A$2:$B$5, 2, FALSE)</f>
        <v>Chuck Magee</v>
      </c>
      <c r="W527" s="3" t="str">
        <f>IFERROR(VLOOKUP($B527, 'Returns'!$A$2:$B$801, 2, FALSE), "No")</f>
        <v>No</v>
      </c>
    </row>
    <row r="528" spans="1:23" x14ac:dyDescent="0.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VLOOKUP($M528,People!$A$2:$B$5, 2, FALSE)</f>
        <v>Cassandra Brandow</v>
      </c>
      <c r="W528" s="3" t="str">
        <f>IFERROR(VLOOKUP($B528, 'Returns'!$A$2:$B$801, 2, FALSE), "No")</f>
        <v>No</v>
      </c>
    </row>
    <row r="529" spans="1:23" x14ac:dyDescent="0.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VLOOKUP($M529,People!$A$2:$B$5, 2, FALSE)</f>
        <v>Cassandra Brandow</v>
      </c>
      <c r="W529" s="3" t="str">
        <f>IFERROR(VLOOKUP($B529, 'Returns'!$A$2:$B$801, 2, FALSE), "No")</f>
        <v>No</v>
      </c>
    </row>
    <row r="530" spans="1:23" x14ac:dyDescent="0.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VLOOKUP($M530,People!$A$2:$B$5, 2, FALSE)</f>
        <v>Chuck Magee</v>
      </c>
      <c r="W530" s="3" t="str">
        <f>IFERROR(VLOOKUP($B530, 'Returns'!$A$2:$B$801, 2, FALSE), "No")</f>
        <v>No</v>
      </c>
    </row>
    <row r="531" spans="1:23" x14ac:dyDescent="0.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VLOOKUP($M531,People!$A$2:$B$5, 2, FALSE)</f>
        <v>Chuck Magee</v>
      </c>
      <c r="W531" s="3" t="str">
        <f>IFERROR(VLOOKUP($B531, 'Returns'!$A$2:$B$801, 2, FALSE), "No")</f>
        <v>No</v>
      </c>
    </row>
    <row r="532" spans="1:23" x14ac:dyDescent="0.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VLOOKUP($M532,People!$A$2:$B$5, 2, FALSE)</f>
        <v>Chuck Magee</v>
      </c>
      <c r="W532" s="3" t="str">
        <f>IFERROR(VLOOKUP($B532, 'Returns'!$A$2:$B$801, 2, FALSE), "No")</f>
        <v>No</v>
      </c>
    </row>
    <row r="533" spans="1:23" x14ac:dyDescent="0.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VLOOKUP($M533,People!$A$2:$B$5, 2, FALSE)</f>
        <v>Anna Andreadi</v>
      </c>
      <c r="W533" s="3" t="str">
        <f>IFERROR(VLOOKUP($B533, 'Returns'!$A$2:$B$801, 2, FALSE), "No")</f>
        <v>No</v>
      </c>
    </row>
    <row r="534" spans="1:23" x14ac:dyDescent="0.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VLOOKUP($M534,People!$A$2:$B$5, 2, FALSE)</f>
        <v>Anna Andreadi</v>
      </c>
      <c r="W534" s="3" t="str">
        <f>IFERROR(VLOOKUP($B534, 'Returns'!$A$2:$B$801, 2, FALSE), "No")</f>
        <v>No</v>
      </c>
    </row>
    <row r="535" spans="1:23" x14ac:dyDescent="0.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VLOOKUP($M535,People!$A$2:$B$5, 2, FALSE)</f>
        <v>Cassandra Brandow</v>
      </c>
      <c r="W535" s="3" t="str">
        <f>IFERROR(VLOOKUP($B535, 'Returns'!$A$2:$B$801, 2, FALSE), "No")</f>
        <v>No</v>
      </c>
    </row>
    <row r="536" spans="1:23" x14ac:dyDescent="0.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VLOOKUP($M536,People!$A$2:$B$5, 2, FALSE)</f>
        <v>Cassandra Brandow</v>
      </c>
      <c r="W536" s="3" t="str">
        <f>IFERROR(VLOOKUP($B536, 'Returns'!$A$2:$B$801, 2, FALSE), "No")</f>
        <v>No</v>
      </c>
    </row>
    <row r="537" spans="1:23" x14ac:dyDescent="0.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VLOOKUP($M537,People!$A$2:$B$5, 2, FALSE)</f>
        <v>Anna Andreadi</v>
      </c>
      <c r="W537" s="3" t="str">
        <f>IFERROR(VLOOKUP($B537, 'Returns'!$A$2:$B$801, 2, FALSE), "No")</f>
        <v>No</v>
      </c>
    </row>
    <row r="538" spans="1:23" x14ac:dyDescent="0.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VLOOKUP($M538,People!$A$2:$B$5, 2, FALSE)</f>
        <v>Kelly Williams</v>
      </c>
      <c r="W538" s="3" t="str">
        <f>IFERROR(VLOOKUP($B538, 'Returns'!$A$2:$B$801, 2, FALSE), "No")</f>
        <v>No</v>
      </c>
    </row>
    <row r="539" spans="1:23" x14ac:dyDescent="0.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VLOOKUP($M539,People!$A$2:$B$5, 2, FALSE)</f>
        <v>Chuck Magee</v>
      </c>
      <c r="W539" s="3" t="str">
        <f>IFERROR(VLOOKUP($B539, 'Returns'!$A$2:$B$801, 2, FALSE), "No")</f>
        <v>No</v>
      </c>
    </row>
    <row r="540" spans="1:23" x14ac:dyDescent="0.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VLOOKUP($M540,People!$A$2:$B$5, 2, FALSE)</f>
        <v>Cassandra Brandow</v>
      </c>
      <c r="W540" s="3" t="str">
        <f>IFERROR(VLOOKUP($B540, 'Returns'!$A$2:$B$801, 2, FALSE), "No")</f>
        <v>No</v>
      </c>
    </row>
    <row r="541" spans="1:23" x14ac:dyDescent="0.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VLOOKUP($M541,People!$A$2:$B$5, 2, FALSE)</f>
        <v>Cassandra Brandow</v>
      </c>
      <c r="W541" s="3" t="str">
        <f>IFERROR(VLOOKUP($B541, 'Returns'!$A$2:$B$801, 2, FALSE), "No")</f>
        <v>No</v>
      </c>
    </row>
    <row r="542" spans="1:23" x14ac:dyDescent="0.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VLOOKUP($M542,People!$A$2:$B$5, 2, FALSE)</f>
        <v>Kelly Williams</v>
      </c>
      <c r="W542" s="3" t="str">
        <f>IFERROR(VLOOKUP($B542, 'Returns'!$A$2:$B$801, 2, FALSE), "No")</f>
        <v>No</v>
      </c>
    </row>
    <row r="543" spans="1:23" x14ac:dyDescent="0.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VLOOKUP($M543,People!$A$2:$B$5, 2, FALSE)</f>
        <v>Anna Andreadi</v>
      </c>
      <c r="W543" s="3" t="str">
        <f>IFERROR(VLOOKUP($B543, 'Returns'!$A$2:$B$801, 2, FALSE), "No")</f>
        <v>Yes</v>
      </c>
    </row>
    <row r="544" spans="1:23" x14ac:dyDescent="0.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VLOOKUP($M544,People!$A$2:$B$5, 2, FALSE)</f>
        <v>Chuck Magee</v>
      </c>
      <c r="W544" s="3" t="str">
        <f>IFERROR(VLOOKUP($B544, 'Returns'!$A$2:$B$801, 2, FALSE), "No")</f>
        <v>No</v>
      </c>
    </row>
    <row r="545" spans="1:23" x14ac:dyDescent="0.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VLOOKUP($M545,People!$A$2:$B$5, 2, FALSE)</f>
        <v>Kelly Williams</v>
      </c>
      <c r="W545" s="3" t="str">
        <f>IFERROR(VLOOKUP($B545, 'Returns'!$A$2:$B$801, 2, FALSE), "No")</f>
        <v>No</v>
      </c>
    </row>
    <row r="546" spans="1:23" x14ac:dyDescent="0.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VLOOKUP($M546,People!$A$2:$B$5, 2, FALSE)</f>
        <v>Kelly Williams</v>
      </c>
      <c r="W546" s="3" t="str">
        <f>IFERROR(VLOOKUP($B546, 'Returns'!$A$2:$B$801, 2, FALSE), "No")</f>
        <v>No</v>
      </c>
    </row>
    <row r="547" spans="1:23" x14ac:dyDescent="0.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VLOOKUP($M547,People!$A$2:$B$5, 2, FALSE)</f>
        <v>Kelly Williams</v>
      </c>
      <c r="W547" s="3" t="str">
        <f>IFERROR(VLOOKUP($B547, 'Returns'!$A$2:$B$801, 2, FALSE), "No")</f>
        <v>No</v>
      </c>
    </row>
    <row r="548" spans="1:23" x14ac:dyDescent="0.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VLOOKUP($M548,People!$A$2:$B$5, 2, FALSE)</f>
        <v>Chuck Magee</v>
      </c>
      <c r="W548" s="3" t="str">
        <f>IFERROR(VLOOKUP($B548, 'Returns'!$A$2:$B$801, 2, FALSE), "No")</f>
        <v>No</v>
      </c>
    </row>
    <row r="549" spans="1:23" x14ac:dyDescent="0.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VLOOKUP($M549,People!$A$2:$B$5, 2, FALSE)</f>
        <v>Chuck Magee</v>
      </c>
      <c r="W549" s="3" t="str">
        <f>IFERROR(VLOOKUP($B549, 'Returns'!$A$2:$B$801, 2, FALSE), "No")</f>
        <v>No</v>
      </c>
    </row>
    <row r="550" spans="1:23" x14ac:dyDescent="0.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VLOOKUP($M550,People!$A$2:$B$5, 2, FALSE)</f>
        <v>Kelly Williams</v>
      </c>
      <c r="W550" s="3" t="str">
        <f>IFERROR(VLOOKUP($B550, 'Returns'!$A$2:$B$801, 2, FALSE), "No")</f>
        <v>No</v>
      </c>
    </row>
    <row r="551" spans="1:23" x14ac:dyDescent="0.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VLOOKUP($M551,People!$A$2:$B$5, 2, FALSE)</f>
        <v>Kelly Williams</v>
      </c>
      <c r="W551" s="3" t="str">
        <f>IFERROR(VLOOKUP($B551, 'Returns'!$A$2:$B$801, 2, FALSE), "No")</f>
        <v>No</v>
      </c>
    </row>
    <row r="552" spans="1:23" x14ac:dyDescent="0.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VLOOKUP($M552,People!$A$2:$B$5, 2, FALSE)</f>
        <v>Kelly Williams</v>
      </c>
      <c r="W552" s="3" t="str">
        <f>IFERROR(VLOOKUP($B552, 'Returns'!$A$2:$B$801, 2, FALSE), "No")</f>
        <v>No</v>
      </c>
    </row>
    <row r="553" spans="1:23" x14ac:dyDescent="0.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VLOOKUP($M553,People!$A$2:$B$5, 2, FALSE)</f>
        <v>Anna Andreadi</v>
      </c>
      <c r="W553" s="3" t="str">
        <f>IFERROR(VLOOKUP($B553, 'Returns'!$A$2:$B$801, 2, FALSE), "No")</f>
        <v>No</v>
      </c>
    </row>
    <row r="554" spans="1:23" x14ac:dyDescent="0.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VLOOKUP($M554,People!$A$2:$B$5, 2, FALSE)</f>
        <v>Cassandra Brandow</v>
      </c>
      <c r="W554" s="3" t="str">
        <f>IFERROR(VLOOKUP($B554, 'Returns'!$A$2:$B$801, 2, FALSE), "No")</f>
        <v>No</v>
      </c>
    </row>
    <row r="555" spans="1:23" x14ac:dyDescent="0.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VLOOKUP($M555,People!$A$2:$B$5, 2, FALSE)</f>
        <v>Kelly Williams</v>
      </c>
      <c r="W555" s="3" t="str">
        <f>IFERROR(VLOOKUP($B555, 'Returns'!$A$2:$B$801, 2, FALSE), "No")</f>
        <v>No</v>
      </c>
    </row>
    <row r="556" spans="1:23" x14ac:dyDescent="0.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VLOOKUP($M556,People!$A$2:$B$5, 2, FALSE)</f>
        <v>Anna Andreadi</v>
      </c>
      <c r="W556" s="3" t="str">
        <f>IFERROR(VLOOKUP($B556, 'Returns'!$A$2:$B$801, 2, FALSE), "No")</f>
        <v>No</v>
      </c>
    </row>
    <row r="557" spans="1:23" x14ac:dyDescent="0.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VLOOKUP($M557,People!$A$2:$B$5, 2, FALSE)</f>
        <v>Cassandra Brandow</v>
      </c>
      <c r="W557" s="3" t="str">
        <f>IFERROR(VLOOKUP($B557, 'Returns'!$A$2:$B$801, 2, FALSE), "No")</f>
        <v>No</v>
      </c>
    </row>
    <row r="558" spans="1:23" x14ac:dyDescent="0.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VLOOKUP($M558,People!$A$2:$B$5, 2, FALSE)</f>
        <v>Anna Andreadi</v>
      </c>
      <c r="W558" s="3" t="str">
        <f>IFERROR(VLOOKUP($B558, 'Returns'!$A$2:$B$801, 2, FALSE), "No")</f>
        <v>No</v>
      </c>
    </row>
    <row r="559" spans="1:23" x14ac:dyDescent="0.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VLOOKUP($M559,People!$A$2:$B$5, 2, FALSE)</f>
        <v>Anna Andreadi</v>
      </c>
      <c r="W559" s="3" t="str">
        <f>IFERROR(VLOOKUP($B559, 'Returns'!$A$2:$B$801, 2, FALSE), "No")</f>
        <v>No</v>
      </c>
    </row>
    <row r="560" spans="1:23" x14ac:dyDescent="0.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VLOOKUP($M560,People!$A$2:$B$5, 2, FALSE)</f>
        <v>Anna Andreadi</v>
      </c>
      <c r="W560" s="3" t="str">
        <f>IFERROR(VLOOKUP($B560, 'Returns'!$A$2:$B$801, 2, FALSE), "No")</f>
        <v>No</v>
      </c>
    </row>
    <row r="561" spans="1:23" x14ac:dyDescent="0.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VLOOKUP($M561,People!$A$2:$B$5, 2, FALSE)</f>
        <v>Anna Andreadi</v>
      </c>
      <c r="W561" s="3" t="str">
        <f>IFERROR(VLOOKUP($B561, 'Returns'!$A$2:$B$801, 2, FALSE), "No")</f>
        <v>No</v>
      </c>
    </row>
    <row r="562" spans="1:23" x14ac:dyDescent="0.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VLOOKUP($M562,People!$A$2:$B$5, 2, FALSE)</f>
        <v>Anna Andreadi</v>
      </c>
      <c r="W562" s="3" t="str">
        <f>IFERROR(VLOOKUP($B562, 'Returns'!$A$2:$B$801, 2, FALSE), "No")</f>
        <v>No</v>
      </c>
    </row>
    <row r="563" spans="1:23" x14ac:dyDescent="0.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VLOOKUP($M563,People!$A$2:$B$5, 2, FALSE)</f>
        <v>Cassandra Brandow</v>
      </c>
      <c r="W563" s="3" t="str">
        <f>IFERROR(VLOOKUP($B563, 'Returns'!$A$2:$B$801, 2, FALSE), "No")</f>
        <v>No</v>
      </c>
    </row>
    <row r="564" spans="1:23" x14ac:dyDescent="0.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VLOOKUP($M564,People!$A$2:$B$5, 2, FALSE)</f>
        <v>Cassandra Brandow</v>
      </c>
      <c r="W564" s="3" t="str">
        <f>IFERROR(VLOOKUP($B564, 'Returns'!$A$2:$B$801, 2, FALSE), "No")</f>
        <v>No</v>
      </c>
    </row>
    <row r="565" spans="1:23" x14ac:dyDescent="0.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VLOOKUP($M565,People!$A$2:$B$5, 2, FALSE)</f>
        <v>Anna Andreadi</v>
      </c>
      <c r="W565" s="3" t="str">
        <f>IFERROR(VLOOKUP($B565, 'Returns'!$A$2:$B$801, 2, FALSE), "No")</f>
        <v>No</v>
      </c>
    </row>
    <row r="566" spans="1:23" x14ac:dyDescent="0.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VLOOKUP($M566,People!$A$2:$B$5, 2, FALSE)</f>
        <v>Anna Andreadi</v>
      </c>
      <c r="W566" s="3" t="str">
        <f>IFERROR(VLOOKUP($B566, 'Returns'!$A$2:$B$801, 2, FALSE), "No")</f>
        <v>No</v>
      </c>
    </row>
    <row r="567" spans="1:23" x14ac:dyDescent="0.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VLOOKUP($M567,People!$A$2:$B$5, 2, FALSE)</f>
        <v>Anna Andreadi</v>
      </c>
      <c r="W567" s="3" t="str">
        <f>IFERROR(VLOOKUP($B567, 'Returns'!$A$2:$B$801, 2, FALSE), "No")</f>
        <v>Yes</v>
      </c>
    </row>
    <row r="568" spans="1:23" x14ac:dyDescent="0.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VLOOKUP($M568,People!$A$2:$B$5, 2, FALSE)</f>
        <v>Anna Andreadi</v>
      </c>
      <c r="W568" s="3" t="str">
        <f>IFERROR(VLOOKUP($B568, 'Returns'!$A$2:$B$801, 2, FALSE), "No")</f>
        <v>No</v>
      </c>
    </row>
    <row r="569" spans="1:23" x14ac:dyDescent="0.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VLOOKUP($M569,People!$A$2:$B$5, 2, FALSE)</f>
        <v>Anna Andreadi</v>
      </c>
      <c r="W569" s="3" t="str">
        <f>IFERROR(VLOOKUP($B569, 'Returns'!$A$2:$B$801, 2, FALSE), "No")</f>
        <v>No</v>
      </c>
    </row>
    <row r="570" spans="1:23" x14ac:dyDescent="0.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VLOOKUP($M570,People!$A$2:$B$5, 2, FALSE)</f>
        <v>Anna Andreadi</v>
      </c>
      <c r="W570" s="3" t="str">
        <f>IFERROR(VLOOKUP($B570, 'Returns'!$A$2:$B$801, 2, FALSE), "No")</f>
        <v>No</v>
      </c>
    </row>
    <row r="571" spans="1:23" x14ac:dyDescent="0.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VLOOKUP($M571,People!$A$2:$B$5, 2, FALSE)</f>
        <v>Anna Andreadi</v>
      </c>
      <c r="W571" s="3" t="str">
        <f>IFERROR(VLOOKUP($B571, 'Returns'!$A$2:$B$801, 2, FALSE), "No")</f>
        <v>No</v>
      </c>
    </row>
    <row r="572" spans="1:23" x14ac:dyDescent="0.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VLOOKUP($M572,People!$A$2:$B$5, 2, FALSE)</f>
        <v>Chuck Magee</v>
      </c>
      <c r="W572" s="3" t="str">
        <f>IFERROR(VLOOKUP($B572, 'Returns'!$A$2:$B$801, 2, FALSE), "No")</f>
        <v>No</v>
      </c>
    </row>
    <row r="573" spans="1:23" x14ac:dyDescent="0.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VLOOKUP($M573,People!$A$2:$B$5, 2, FALSE)</f>
        <v>Chuck Magee</v>
      </c>
      <c r="W573" s="3" t="str">
        <f>IFERROR(VLOOKUP($B573, 'Returns'!$A$2:$B$801, 2, FALSE), "No")</f>
        <v>No</v>
      </c>
    </row>
    <row r="574" spans="1:23" x14ac:dyDescent="0.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VLOOKUP($M574,People!$A$2:$B$5, 2, FALSE)</f>
        <v>Chuck Magee</v>
      </c>
      <c r="W574" s="3" t="str">
        <f>IFERROR(VLOOKUP($B574, 'Returns'!$A$2:$B$801, 2, FALSE), "No")</f>
        <v>No</v>
      </c>
    </row>
    <row r="575" spans="1:23" x14ac:dyDescent="0.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VLOOKUP($M575,People!$A$2:$B$5, 2, FALSE)</f>
        <v>Chuck Magee</v>
      </c>
      <c r="W575" s="3" t="str">
        <f>IFERROR(VLOOKUP($B575, 'Returns'!$A$2:$B$801, 2, FALSE), "No")</f>
        <v>No</v>
      </c>
    </row>
    <row r="576" spans="1:23" x14ac:dyDescent="0.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VLOOKUP($M576,People!$A$2:$B$5, 2, FALSE)</f>
        <v>Anna Andreadi</v>
      </c>
      <c r="W576" s="3" t="str">
        <f>IFERROR(VLOOKUP($B576, 'Returns'!$A$2:$B$801, 2, FALSE), "No")</f>
        <v>No</v>
      </c>
    </row>
    <row r="577" spans="1:23" x14ac:dyDescent="0.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VLOOKUP($M577,People!$A$2:$B$5, 2, FALSE)</f>
        <v>Anna Andreadi</v>
      </c>
      <c r="W577" s="3" t="str">
        <f>IFERROR(VLOOKUP($B577, 'Returns'!$A$2:$B$801, 2, FALSE), "No")</f>
        <v>No</v>
      </c>
    </row>
    <row r="578" spans="1:23" x14ac:dyDescent="0.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VLOOKUP($M578,People!$A$2:$B$5, 2, FALSE)</f>
        <v>Anna Andreadi</v>
      </c>
      <c r="W578" s="3" t="str">
        <f>IFERROR(VLOOKUP($B578, 'Returns'!$A$2:$B$801, 2, FALSE), "No")</f>
        <v>No</v>
      </c>
    </row>
    <row r="579" spans="1:23" x14ac:dyDescent="0.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VLOOKUP($M579,People!$A$2:$B$5, 2, FALSE)</f>
        <v>Anna Andreadi</v>
      </c>
      <c r="W579" s="3" t="str">
        <f>IFERROR(VLOOKUP($B579, 'Returns'!$A$2:$B$801, 2, FALSE), "No")</f>
        <v>No</v>
      </c>
    </row>
    <row r="580" spans="1:23" x14ac:dyDescent="0.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VLOOKUP($M580,People!$A$2:$B$5, 2, FALSE)</f>
        <v>Kelly Williams</v>
      </c>
      <c r="W580" s="3" t="str">
        <f>IFERROR(VLOOKUP($B580, 'Returns'!$A$2:$B$801, 2, FALSE), "No")</f>
        <v>No</v>
      </c>
    </row>
    <row r="581" spans="1:23" x14ac:dyDescent="0.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VLOOKUP($M581,People!$A$2:$B$5, 2, FALSE)</f>
        <v>Kelly Williams</v>
      </c>
      <c r="W581" s="3" t="str">
        <f>IFERROR(VLOOKUP($B581, 'Returns'!$A$2:$B$801, 2, FALSE), "No")</f>
        <v>No</v>
      </c>
    </row>
    <row r="582" spans="1:23" x14ac:dyDescent="0.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VLOOKUP($M582,People!$A$2:$B$5, 2, FALSE)</f>
        <v>Anna Andreadi</v>
      </c>
      <c r="W582" s="3" t="str">
        <f>IFERROR(VLOOKUP($B582, 'Returns'!$A$2:$B$801, 2, FALSE), "No")</f>
        <v>No</v>
      </c>
    </row>
    <row r="583" spans="1:23" x14ac:dyDescent="0.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VLOOKUP($M583,People!$A$2:$B$5, 2, FALSE)</f>
        <v>Anna Andreadi</v>
      </c>
      <c r="W583" s="3" t="str">
        <f>IFERROR(VLOOKUP($B583, 'Returns'!$A$2:$B$801, 2, FALSE), "No")</f>
        <v>No</v>
      </c>
    </row>
    <row r="584" spans="1:23" x14ac:dyDescent="0.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VLOOKUP($M584,People!$A$2:$B$5, 2, FALSE)</f>
        <v>Anna Andreadi</v>
      </c>
      <c r="W584" s="3" t="str">
        <f>IFERROR(VLOOKUP($B584, 'Returns'!$A$2:$B$801, 2, FALSE), "No")</f>
        <v>No</v>
      </c>
    </row>
    <row r="585" spans="1:23" x14ac:dyDescent="0.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VLOOKUP($M585,People!$A$2:$B$5, 2, FALSE)</f>
        <v>Anna Andreadi</v>
      </c>
      <c r="W585" s="3" t="str">
        <f>IFERROR(VLOOKUP($B585, 'Returns'!$A$2:$B$801, 2, FALSE), "No")</f>
        <v>No</v>
      </c>
    </row>
    <row r="586" spans="1:23" x14ac:dyDescent="0.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VLOOKUP($M586,People!$A$2:$B$5, 2, FALSE)</f>
        <v>Anna Andreadi</v>
      </c>
      <c r="W586" s="3" t="str">
        <f>IFERROR(VLOOKUP($B586, 'Returns'!$A$2:$B$801, 2, FALSE), "No")</f>
        <v>No</v>
      </c>
    </row>
    <row r="587" spans="1:23" x14ac:dyDescent="0.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VLOOKUP($M587,People!$A$2:$B$5, 2, FALSE)</f>
        <v>Anna Andreadi</v>
      </c>
      <c r="W587" s="3" t="str">
        <f>IFERROR(VLOOKUP($B587, 'Returns'!$A$2:$B$801, 2, FALSE), "No")</f>
        <v>No</v>
      </c>
    </row>
    <row r="588" spans="1:23" x14ac:dyDescent="0.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VLOOKUP($M588,People!$A$2:$B$5, 2, FALSE)</f>
        <v>Cassandra Brandow</v>
      </c>
      <c r="W588" s="3" t="str">
        <f>IFERROR(VLOOKUP($B588, 'Returns'!$A$2:$B$801, 2, FALSE), "No")</f>
        <v>No</v>
      </c>
    </row>
    <row r="589" spans="1:23" x14ac:dyDescent="0.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VLOOKUP($M589,People!$A$2:$B$5, 2, FALSE)</f>
        <v>Cassandra Brandow</v>
      </c>
      <c r="W589" s="3" t="str">
        <f>IFERROR(VLOOKUP($B589, 'Returns'!$A$2:$B$801, 2, FALSE), "No")</f>
        <v>No</v>
      </c>
    </row>
    <row r="590" spans="1:23" x14ac:dyDescent="0.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VLOOKUP($M590,People!$A$2:$B$5, 2, FALSE)</f>
        <v>Anna Andreadi</v>
      </c>
      <c r="W590" s="3" t="str">
        <f>IFERROR(VLOOKUP($B590, 'Returns'!$A$2:$B$801, 2, FALSE), "No")</f>
        <v>Yes</v>
      </c>
    </row>
    <row r="591" spans="1:23" x14ac:dyDescent="0.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VLOOKUP($M591,People!$A$2:$B$5, 2, FALSE)</f>
        <v>Anna Andreadi</v>
      </c>
      <c r="W591" s="3" t="str">
        <f>IFERROR(VLOOKUP($B591, 'Returns'!$A$2:$B$801, 2, FALSE), "No")</f>
        <v>Yes</v>
      </c>
    </row>
    <row r="592" spans="1:23" x14ac:dyDescent="0.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VLOOKUP($M592,People!$A$2:$B$5, 2, FALSE)</f>
        <v>Anna Andreadi</v>
      </c>
      <c r="W592" s="3" t="str">
        <f>IFERROR(VLOOKUP($B592, 'Returns'!$A$2:$B$801, 2, FALSE), "No")</f>
        <v>Yes</v>
      </c>
    </row>
    <row r="593" spans="1:23" x14ac:dyDescent="0.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VLOOKUP($M593,People!$A$2:$B$5, 2, FALSE)</f>
        <v>Anna Andreadi</v>
      </c>
      <c r="W593" s="3" t="str">
        <f>IFERROR(VLOOKUP($B593, 'Returns'!$A$2:$B$801, 2, FALSE), "No")</f>
        <v>Yes</v>
      </c>
    </row>
    <row r="594" spans="1:23" x14ac:dyDescent="0.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VLOOKUP($M594,People!$A$2:$B$5, 2, FALSE)</f>
        <v>Kelly Williams</v>
      </c>
      <c r="W594" s="3" t="str">
        <f>IFERROR(VLOOKUP($B594, 'Returns'!$A$2:$B$801, 2, FALSE), "No")</f>
        <v>No</v>
      </c>
    </row>
    <row r="595" spans="1:23" x14ac:dyDescent="0.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VLOOKUP($M595,People!$A$2:$B$5, 2, FALSE)</f>
        <v>Kelly Williams</v>
      </c>
      <c r="W595" s="3" t="str">
        <f>IFERROR(VLOOKUP($B595, 'Returns'!$A$2:$B$801, 2, FALSE), "No")</f>
        <v>No</v>
      </c>
    </row>
    <row r="596" spans="1:23" x14ac:dyDescent="0.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VLOOKUP($M596,People!$A$2:$B$5, 2, FALSE)</f>
        <v>Anna Andreadi</v>
      </c>
      <c r="W596" s="3" t="str">
        <f>IFERROR(VLOOKUP($B596, 'Returns'!$A$2:$B$801, 2, FALSE), "No")</f>
        <v>No</v>
      </c>
    </row>
    <row r="597" spans="1:23" x14ac:dyDescent="0.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VLOOKUP($M597,People!$A$2:$B$5, 2, FALSE)</f>
        <v>Anna Andreadi</v>
      </c>
      <c r="W597" s="3" t="str">
        <f>IFERROR(VLOOKUP($B597, 'Returns'!$A$2:$B$801, 2, FALSE), "No")</f>
        <v>No</v>
      </c>
    </row>
    <row r="598" spans="1:23" x14ac:dyDescent="0.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VLOOKUP($M598,People!$A$2:$B$5, 2, FALSE)</f>
        <v>Anna Andreadi</v>
      </c>
      <c r="W598" s="3" t="str">
        <f>IFERROR(VLOOKUP($B598, 'Returns'!$A$2:$B$801, 2, FALSE), "No")</f>
        <v>No</v>
      </c>
    </row>
    <row r="599" spans="1:23" x14ac:dyDescent="0.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VLOOKUP($M599,People!$A$2:$B$5, 2, FALSE)</f>
        <v>Anna Andreadi</v>
      </c>
      <c r="W599" s="3" t="str">
        <f>IFERROR(VLOOKUP($B599, 'Returns'!$A$2:$B$801, 2, FALSE), "No")</f>
        <v>No</v>
      </c>
    </row>
    <row r="600" spans="1:23" x14ac:dyDescent="0.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VLOOKUP($M600,People!$A$2:$B$5, 2, FALSE)</f>
        <v>Chuck Magee</v>
      </c>
      <c r="W600" s="3" t="str">
        <f>IFERROR(VLOOKUP($B600, 'Returns'!$A$2:$B$801, 2, FALSE), "No")</f>
        <v>No</v>
      </c>
    </row>
    <row r="601" spans="1:23" x14ac:dyDescent="0.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VLOOKUP($M601,People!$A$2:$B$5, 2, FALSE)</f>
        <v>Chuck Magee</v>
      </c>
      <c r="W601" s="3" t="str">
        <f>IFERROR(VLOOKUP($B601, 'Returns'!$A$2:$B$801, 2, FALSE), "No")</f>
        <v>No</v>
      </c>
    </row>
    <row r="602" spans="1:23" x14ac:dyDescent="0.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VLOOKUP($M602,People!$A$2:$B$5, 2, FALSE)</f>
        <v>Chuck Magee</v>
      </c>
      <c r="W602" s="3" t="str">
        <f>IFERROR(VLOOKUP($B602, 'Returns'!$A$2:$B$801, 2, FALSE), "No")</f>
        <v>No</v>
      </c>
    </row>
    <row r="603" spans="1:23" x14ac:dyDescent="0.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VLOOKUP($M603,People!$A$2:$B$5, 2, FALSE)</f>
        <v>Chuck Magee</v>
      </c>
      <c r="W603" s="3" t="str">
        <f>IFERROR(VLOOKUP($B603, 'Returns'!$A$2:$B$801, 2, FALSE), "No")</f>
        <v>No</v>
      </c>
    </row>
    <row r="604" spans="1:23" x14ac:dyDescent="0.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VLOOKUP($M604,People!$A$2:$B$5, 2, FALSE)</f>
        <v>Cassandra Brandow</v>
      </c>
      <c r="W604" s="3" t="str">
        <f>IFERROR(VLOOKUP($B604, 'Returns'!$A$2:$B$801, 2, FALSE), "No")</f>
        <v>No</v>
      </c>
    </row>
    <row r="605" spans="1:23" x14ac:dyDescent="0.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VLOOKUP($M605,People!$A$2:$B$5, 2, FALSE)</f>
        <v>Cassandra Brandow</v>
      </c>
      <c r="W605" s="3" t="str">
        <f>IFERROR(VLOOKUP($B605, 'Returns'!$A$2:$B$801, 2, FALSE), "No")</f>
        <v>No</v>
      </c>
    </row>
    <row r="606" spans="1:23" x14ac:dyDescent="0.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VLOOKUP($M606,People!$A$2:$B$5, 2, FALSE)</f>
        <v>Cassandra Brandow</v>
      </c>
      <c r="W606" s="3" t="str">
        <f>IFERROR(VLOOKUP($B606, 'Returns'!$A$2:$B$801, 2, FALSE), "No")</f>
        <v>No</v>
      </c>
    </row>
    <row r="607" spans="1:23" x14ac:dyDescent="0.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VLOOKUP($M607,People!$A$2:$B$5, 2, FALSE)</f>
        <v>Cassandra Brandow</v>
      </c>
      <c r="W607" s="3" t="str">
        <f>IFERROR(VLOOKUP($B607, 'Returns'!$A$2:$B$801, 2, FALSE), "No")</f>
        <v>No</v>
      </c>
    </row>
    <row r="608" spans="1:23" x14ac:dyDescent="0.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VLOOKUP($M608,People!$A$2:$B$5, 2, FALSE)</f>
        <v>Cassandra Brandow</v>
      </c>
      <c r="W608" s="3" t="str">
        <f>IFERROR(VLOOKUP($B608, 'Returns'!$A$2:$B$801, 2, FALSE), "No")</f>
        <v>No</v>
      </c>
    </row>
    <row r="609" spans="1:23" x14ac:dyDescent="0.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VLOOKUP($M609,People!$A$2:$B$5, 2, FALSE)</f>
        <v>Chuck Magee</v>
      </c>
      <c r="W609" s="3" t="str">
        <f>IFERROR(VLOOKUP($B609, 'Returns'!$A$2:$B$801, 2, FALSE), "No")</f>
        <v>No</v>
      </c>
    </row>
    <row r="610" spans="1:23" x14ac:dyDescent="0.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VLOOKUP($M610,People!$A$2:$B$5, 2, FALSE)</f>
        <v>Chuck Magee</v>
      </c>
      <c r="W610" s="3" t="str">
        <f>IFERROR(VLOOKUP($B610, 'Returns'!$A$2:$B$801, 2, FALSE), "No")</f>
        <v>No</v>
      </c>
    </row>
    <row r="611" spans="1:23" x14ac:dyDescent="0.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VLOOKUP($M611,People!$A$2:$B$5, 2, FALSE)</f>
        <v>Chuck Magee</v>
      </c>
      <c r="W611" s="3" t="str">
        <f>IFERROR(VLOOKUP($B611, 'Returns'!$A$2:$B$801, 2, FALSE), "No")</f>
        <v>No</v>
      </c>
    </row>
    <row r="612" spans="1:23" x14ac:dyDescent="0.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VLOOKUP($M612,People!$A$2:$B$5, 2, FALSE)</f>
        <v>Kelly Williams</v>
      </c>
      <c r="W612" s="3" t="str">
        <f>IFERROR(VLOOKUP($B612, 'Returns'!$A$2:$B$801, 2, FALSE), "No")</f>
        <v>No</v>
      </c>
    </row>
    <row r="613" spans="1:23" x14ac:dyDescent="0.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VLOOKUP($M613,People!$A$2:$B$5, 2, FALSE)</f>
        <v>Kelly Williams</v>
      </c>
      <c r="W613" s="3" t="str">
        <f>IFERROR(VLOOKUP($B613, 'Returns'!$A$2:$B$801, 2, FALSE), "No")</f>
        <v>No</v>
      </c>
    </row>
    <row r="614" spans="1:23" x14ac:dyDescent="0.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VLOOKUP($M614,People!$A$2:$B$5, 2, FALSE)</f>
        <v>Chuck Magee</v>
      </c>
      <c r="W614" s="3" t="str">
        <f>IFERROR(VLOOKUP($B614, 'Returns'!$A$2:$B$801, 2, FALSE), "No")</f>
        <v>No</v>
      </c>
    </row>
    <row r="615" spans="1:23" x14ac:dyDescent="0.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VLOOKUP($M615,People!$A$2:$B$5, 2, FALSE)</f>
        <v>Chuck Magee</v>
      </c>
      <c r="W615" s="3" t="str">
        <f>IFERROR(VLOOKUP($B615, 'Returns'!$A$2:$B$801, 2, FALSE), "No")</f>
        <v>No</v>
      </c>
    </row>
    <row r="616" spans="1:23" x14ac:dyDescent="0.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VLOOKUP($M616,People!$A$2:$B$5, 2, FALSE)</f>
        <v>Chuck Magee</v>
      </c>
      <c r="W616" s="3" t="str">
        <f>IFERROR(VLOOKUP($B616, 'Returns'!$A$2:$B$801, 2, FALSE), "No")</f>
        <v>No</v>
      </c>
    </row>
    <row r="617" spans="1:23" x14ac:dyDescent="0.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VLOOKUP($M617,People!$A$2:$B$5, 2, FALSE)</f>
        <v>Chuck Magee</v>
      </c>
      <c r="W617" s="3" t="str">
        <f>IFERROR(VLOOKUP($B617, 'Returns'!$A$2:$B$801, 2, FALSE), "No")</f>
        <v>No</v>
      </c>
    </row>
    <row r="618" spans="1:23" x14ac:dyDescent="0.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VLOOKUP($M618,People!$A$2:$B$5, 2, FALSE)</f>
        <v>Chuck Magee</v>
      </c>
      <c r="W618" s="3" t="str">
        <f>IFERROR(VLOOKUP($B618, 'Returns'!$A$2:$B$801, 2, FALSE), "No")</f>
        <v>No</v>
      </c>
    </row>
    <row r="619" spans="1:23" x14ac:dyDescent="0.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VLOOKUP($M619,People!$A$2:$B$5, 2, FALSE)</f>
        <v>Chuck Magee</v>
      </c>
      <c r="W619" s="3" t="str">
        <f>IFERROR(VLOOKUP($B619, 'Returns'!$A$2:$B$801, 2, FALSE), "No")</f>
        <v>No</v>
      </c>
    </row>
    <row r="620" spans="1:23" x14ac:dyDescent="0.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VLOOKUP($M620,People!$A$2:$B$5, 2, FALSE)</f>
        <v>Chuck Magee</v>
      </c>
      <c r="W620" s="3" t="str">
        <f>IFERROR(VLOOKUP($B620, 'Returns'!$A$2:$B$801, 2, FALSE), "No")</f>
        <v>No</v>
      </c>
    </row>
    <row r="621" spans="1:23" x14ac:dyDescent="0.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VLOOKUP($M621,People!$A$2:$B$5, 2, FALSE)</f>
        <v>Chuck Magee</v>
      </c>
      <c r="W621" s="3" t="str">
        <f>IFERROR(VLOOKUP($B621, 'Returns'!$A$2:$B$801, 2, FALSE), "No")</f>
        <v>No</v>
      </c>
    </row>
    <row r="622" spans="1:23" x14ac:dyDescent="0.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VLOOKUP($M622,People!$A$2:$B$5, 2, FALSE)</f>
        <v>Chuck Magee</v>
      </c>
      <c r="W622" s="3" t="str">
        <f>IFERROR(VLOOKUP($B622, 'Returns'!$A$2:$B$801, 2, FALSE), "No")</f>
        <v>No</v>
      </c>
    </row>
    <row r="623" spans="1:23" x14ac:dyDescent="0.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VLOOKUP($M623,People!$A$2:$B$5, 2, FALSE)</f>
        <v>Kelly Williams</v>
      </c>
      <c r="W623" s="3" t="str">
        <f>IFERROR(VLOOKUP($B623, 'Returns'!$A$2:$B$801, 2, FALSE), "No")</f>
        <v>No</v>
      </c>
    </row>
    <row r="624" spans="1:23" x14ac:dyDescent="0.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VLOOKUP($M624,People!$A$2:$B$5, 2, FALSE)</f>
        <v>Kelly Williams</v>
      </c>
      <c r="W624" s="3" t="str">
        <f>IFERROR(VLOOKUP($B624, 'Returns'!$A$2:$B$801, 2, FALSE), "No")</f>
        <v>No</v>
      </c>
    </row>
    <row r="625" spans="1:23" x14ac:dyDescent="0.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VLOOKUP($M625,People!$A$2:$B$5, 2, FALSE)</f>
        <v>Kelly Williams</v>
      </c>
      <c r="W625" s="3" t="str">
        <f>IFERROR(VLOOKUP($B625, 'Returns'!$A$2:$B$801, 2, FALSE), "No")</f>
        <v>No</v>
      </c>
    </row>
    <row r="626" spans="1:23" x14ac:dyDescent="0.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VLOOKUP($M626,People!$A$2:$B$5, 2, FALSE)</f>
        <v>Kelly Williams</v>
      </c>
      <c r="W626" s="3" t="str">
        <f>IFERROR(VLOOKUP($B626, 'Returns'!$A$2:$B$801, 2, FALSE), "No")</f>
        <v>No</v>
      </c>
    </row>
    <row r="627" spans="1:23" x14ac:dyDescent="0.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VLOOKUP($M627,People!$A$2:$B$5, 2, FALSE)</f>
        <v>Kelly Williams</v>
      </c>
      <c r="W627" s="3" t="str">
        <f>IFERROR(VLOOKUP($B627, 'Returns'!$A$2:$B$801, 2, FALSE), "No")</f>
        <v>No</v>
      </c>
    </row>
    <row r="628" spans="1:23" x14ac:dyDescent="0.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VLOOKUP($M628,People!$A$2:$B$5, 2, FALSE)</f>
        <v>Chuck Magee</v>
      </c>
      <c r="W628" s="3" t="str">
        <f>IFERROR(VLOOKUP($B628, 'Returns'!$A$2:$B$801, 2, FALSE), "No")</f>
        <v>No</v>
      </c>
    </row>
    <row r="629" spans="1:23" x14ac:dyDescent="0.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VLOOKUP($M629,People!$A$2:$B$5, 2, FALSE)</f>
        <v>Anna Andreadi</v>
      </c>
      <c r="W629" s="3" t="str">
        <f>IFERROR(VLOOKUP($B629, 'Returns'!$A$2:$B$801, 2, FALSE), "No")</f>
        <v>No</v>
      </c>
    </row>
    <row r="630" spans="1:23" x14ac:dyDescent="0.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VLOOKUP($M630,People!$A$2:$B$5, 2, FALSE)</f>
        <v>Anna Andreadi</v>
      </c>
      <c r="W630" s="3" t="str">
        <f>IFERROR(VLOOKUP($B630, 'Returns'!$A$2:$B$801, 2, FALSE), "No")</f>
        <v>No</v>
      </c>
    </row>
    <row r="631" spans="1:23" x14ac:dyDescent="0.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VLOOKUP($M631,People!$A$2:$B$5, 2, FALSE)</f>
        <v>Anna Andreadi</v>
      </c>
      <c r="W631" s="3" t="str">
        <f>IFERROR(VLOOKUP($B631, 'Returns'!$A$2:$B$801, 2, FALSE), "No")</f>
        <v>No</v>
      </c>
    </row>
    <row r="632" spans="1:23" x14ac:dyDescent="0.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VLOOKUP($M632,People!$A$2:$B$5, 2, FALSE)</f>
        <v>Anna Andreadi</v>
      </c>
      <c r="W632" s="3" t="str">
        <f>IFERROR(VLOOKUP($B632, 'Returns'!$A$2:$B$801, 2, FALSE), "No")</f>
        <v>Yes</v>
      </c>
    </row>
    <row r="633" spans="1:23" x14ac:dyDescent="0.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VLOOKUP($M633,People!$A$2:$B$5, 2, FALSE)</f>
        <v>Anna Andreadi</v>
      </c>
      <c r="W633" s="3" t="str">
        <f>IFERROR(VLOOKUP($B633, 'Returns'!$A$2:$B$801, 2, FALSE), "No")</f>
        <v>Yes</v>
      </c>
    </row>
    <row r="634" spans="1:23" x14ac:dyDescent="0.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VLOOKUP($M634,People!$A$2:$B$5, 2, FALSE)</f>
        <v>Anna Andreadi</v>
      </c>
      <c r="W634" s="3" t="str">
        <f>IFERROR(VLOOKUP($B634, 'Returns'!$A$2:$B$801, 2, FALSE), "No")</f>
        <v>Yes</v>
      </c>
    </row>
    <row r="635" spans="1:23" x14ac:dyDescent="0.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VLOOKUP($M635,People!$A$2:$B$5, 2, FALSE)</f>
        <v>Cassandra Brandow</v>
      </c>
      <c r="W635" s="3" t="str">
        <f>IFERROR(VLOOKUP($B635, 'Returns'!$A$2:$B$801, 2, FALSE), "No")</f>
        <v>No</v>
      </c>
    </row>
    <row r="636" spans="1:23" x14ac:dyDescent="0.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VLOOKUP($M636,People!$A$2:$B$5, 2, FALSE)</f>
        <v>Cassandra Brandow</v>
      </c>
      <c r="W636" s="3" t="str">
        <f>IFERROR(VLOOKUP($B636, 'Returns'!$A$2:$B$801, 2, FALSE), "No")</f>
        <v>No</v>
      </c>
    </row>
    <row r="637" spans="1:23" x14ac:dyDescent="0.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VLOOKUP($M637,People!$A$2:$B$5, 2, FALSE)</f>
        <v>Cassandra Brandow</v>
      </c>
      <c r="W637" s="3" t="str">
        <f>IFERROR(VLOOKUP($B637, 'Returns'!$A$2:$B$801, 2, FALSE), "No")</f>
        <v>No</v>
      </c>
    </row>
    <row r="638" spans="1:23" x14ac:dyDescent="0.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VLOOKUP($M638,People!$A$2:$B$5, 2, FALSE)</f>
        <v>Anna Andreadi</v>
      </c>
      <c r="W638" s="3" t="str">
        <f>IFERROR(VLOOKUP($B638, 'Returns'!$A$2:$B$801, 2, FALSE), "No")</f>
        <v>No</v>
      </c>
    </row>
    <row r="639" spans="1:23" x14ac:dyDescent="0.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VLOOKUP($M639,People!$A$2:$B$5, 2, FALSE)</f>
        <v>Anna Andreadi</v>
      </c>
      <c r="W639" s="3" t="str">
        <f>IFERROR(VLOOKUP($B639, 'Returns'!$A$2:$B$801, 2, FALSE), "No")</f>
        <v>No</v>
      </c>
    </row>
    <row r="640" spans="1:23" x14ac:dyDescent="0.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VLOOKUP($M640,People!$A$2:$B$5, 2, FALSE)</f>
        <v>Anna Andreadi</v>
      </c>
      <c r="W640" s="3" t="str">
        <f>IFERROR(VLOOKUP($B640, 'Returns'!$A$2:$B$801, 2, FALSE), "No")</f>
        <v>Yes</v>
      </c>
    </row>
    <row r="641" spans="1:23" x14ac:dyDescent="0.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VLOOKUP($M641,People!$A$2:$B$5, 2, FALSE)</f>
        <v>Anna Andreadi</v>
      </c>
      <c r="W641" s="3" t="str">
        <f>IFERROR(VLOOKUP($B641, 'Returns'!$A$2:$B$801, 2, FALSE), "No")</f>
        <v>Yes</v>
      </c>
    </row>
    <row r="642" spans="1:23" x14ac:dyDescent="0.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VLOOKUP($M642,People!$A$2:$B$5, 2, FALSE)</f>
        <v>Kelly Williams</v>
      </c>
      <c r="W642" s="3" t="str">
        <f>IFERROR(VLOOKUP($B642, 'Returns'!$A$2:$B$801, 2, FALSE), "No")</f>
        <v>No</v>
      </c>
    </row>
    <row r="643" spans="1:23" x14ac:dyDescent="0.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VLOOKUP($M643,People!$A$2:$B$5, 2, FALSE)</f>
        <v>Anna Andreadi</v>
      </c>
      <c r="W643" s="3" t="str">
        <f>IFERROR(VLOOKUP($B643, 'Returns'!$A$2:$B$801, 2, FALSE), "No")</f>
        <v>No</v>
      </c>
    </row>
    <row r="644" spans="1:23" x14ac:dyDescent="0.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VLOOKUP($M644,People!$A$2:$B$5, 2, FALSE)</f>
        <v>Anna Andreadi</v>
      </c>
      <c r="W644" s="3" t="str">
        <f>IFERROR(VLOOKUP($B644, 'Returns'!$A$2:$B$801, 2, FALSE), "No")</f>
        <v>No</v>
      </c>
    </row>
    <row r="645" spans="1:23" x14ac:dyDescent="0.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VLOOKUP($M645,People!$A$2:$B$5, 2, FALSE)</f>
        <v>Kelly Williams</v>
      </c>
      <c r="W645" s="3" t="str">
        <f>IFERROR(VLOOKUP($B645, 'Returns'!$A$2:$B$801, 2, FALSE), "No")</f>
        <v>No</v>
      </c>
    </row>
    <row r="646" spans="1:23" x14ac:dyDescent="0.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VLOOKUP($M646,People!$A$2:$B$5, 2, FALSE)</f>
        <v>Chuck Magee</v>
      </c>
      <c r="W646" s="3" t="str">
        <f>IFERROR(VLOOKUP($B646, 'Returns'!$A$2:$B$801, 2, FALSE), "No")</f>
        <v>No</v>
      </c>
    </row>
    <row r="647" spans="1:23" x14ac:dyDescent="0.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VLOOKUP($M647,People!$A$2:$B$5, 2, FALSE)</f>
        <v>Kelly Williams</v>
      </c>
      <c r="W647" s="3" t="str">
        <f>IFERROR(VLOOKUP($B647, 'Returns'!$A$2:$B$801, 2, FALSE), "No")</f>
        <v>No</v>
      </c>
    </row>
    <row r="648" spans="1:23" x14ac:dyDescent="0.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VLOOKUP($M648,People!$A$2:$B$5, 2, FALSE)</f>
        <v>Anna Andreadi</v>
      </c>
      <c r="W648" s="3" t="str">
        <f>IFERROR(VLOOKUP($B648, 'Returns'!$A$2:$B$801, 2, FALSE), "No")</f>
        <v>No</v>
      </c>
    </row>
    <row r="649" spans="1:23" x14ac:dyDescent="0.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VLOOKUP($M649,People!$A$2:$B$5, 2, FALSE)</f>
        <v>Anna Andreadi</v>
      </c>
      <c r="W649" s="3" t="str">
        <f>IFERROR(VLOOKUP($B649, 'Returns'!$A$2:$B$801, 2, FALSE), "No")</f>
        <v>No</v>
      </c>
    </row>
    <row r="650" spans="1:23" x14ac:dyDescent="0.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VLOOKUP($M650,People!$A$2:$B$5, 2, FALSE)</f>
        <v>Anna Andreadi</v>
      </c>
      <c r="W650" s="3" t="str">
        <f>IFERROR(VLOOKUP($B650, 'Returns'!$A$2:$B$801, 2, FALSE), "No")</f>
        <v>No</v>
      </c>
    </row>
    <row r="651" spans="1:23" x14ac:dyDescent="0.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VLOOKUP($M651,People!$A$2:$B$5, 2, FALSE)</f>
        <v>Anna Andreadi</v>
      </c>
      <c r="W651" s="3" t="str">
        <f>IFERROR(VLOOKUP($B651, 'Returns'!$A$2:$B$801, 2, FALSE), "No")</f>
        <v>No</v>
      </c>
    </row>
    <row r="652" spans="1:23" x14ac:dyDescent="0.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VLOOKUP($M652,People!$A$2:$B$5, 2, FALSE)</f>
        <v>Anna Andreadi</v>
      </c>
      <c r="W652" s="3" t="str">
        <f>IFERROR(VLOOKUP($B652, 'Returns'!$A$2:$B$801, 2, FALSE), "No")</f>
        <v>No</v>
      </c>
    </row>
    <row r="653" spans="1:23" x14ac:dyDescent="0.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VLOOKUP($M653,People!$A$2:$B$5, 2, FALSE)</f>
        <v>Chuck Magee</v>
      </c>
      <c r="W653" s="3" t="str">
        <f>IFERROR(VLOOKUP($B653, 'Returns'!$A$2:$B$801, 2, FALSE), "No")</f>
        <v>No</v>
      </c>
    </row>
    <row r="654" spans="1:23" x14ac:dyDescent="0.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VLOOKUP($M654,People!$A$2:$B$5, 2, FALSE)</f>
        <v>Chuck Magee</v>
      </c>
      <c r="W654" s="3" t="str">
        <f>IFERROR(VLOOKUP($B654, 'Returns'!$A$2:$B$801, 2, FALSE), "No")</f>
        <v>No</v>
      </c>
    </row>
    <row r="655" spans="1:23" x14ac:dyDescent="0.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VLOOKUP($M655,People!$A$2:$B$5, 2, FALSE)</f>
        <v>Chuck Magee</v>
      </c>
      <c r="W655" s="3" t="str">
        <f>IFERROR(VLOOKUP($B655, 'Returns'!$A$2:$B$801, 2, FALSE), "No")</f>
        <v>No</v>
      </c>
    </row>
    <row r="656" spans="1:23" x14ac:dyDescent="0.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VLOOKUP($M656,People!$A$2:$B$5, 2, FALSE)</f>
        <v>Chuck Magee</v>
      </c>
      <c r="W656" s="3" t="str">
        <f>IFERROR(VLOOKUP($B656, 'Returns'!$A$2:$B$801, 2, FALSE), "No")</f>
        <v>No</v>
      </c>
    </row>
    <row r="657" spans="1:23" x14ac:dyDescent="0.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VLOOKUP($M657,People!$A$2:$B$5, 2, FALSE)</f>
        <v>Chuck Magee</v>
      </c>
      <c r="W657" s="3" t="str">
        <f>IFERROR(VLOOKUP($B657, 'Returns'!$A$2:$B$801, 2, FALSE), "No")</f>
        <v>No</v>
      </c>
    </row>
    <row r="658" spans="1:23" x14ac:dyDescent="0.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VLOOKUP($M658,People!$A$2:$B$5, 2, FALSE)</f>
        <v>Chuck Magee</v>
      </c>
      <c r="W658" s="3" t="str">
        <f>IFERROR(VLOOKUP($B658, 'Returns'!$A$2:$B$801, 2, FALSE), "No")</f>
        <v>No</v>
      </c>
    </row>
    <row r="659" spans="1:23" x14ac:dyDescent="0.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VLOOKUP($M659,People!$A$2:$B$5, 2, FALSE)</f>
        <v>Kelly Williams</v>
      </c>
      <c r="W659" s="3" t="str">
        <f>IFERROR(VLOOKUP($B659, 'Returns'!$A$2:$B$801, 2, FALSE), "No")</f>
        <v>No</v>
      </c>
    </row>
    <row r="660" spans="1:23" x14ac:dyDescent="0.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VLOOKUP($M660,People!$A$2:$B$5, 2, FALSE)</f>
        <v>Kelly Williams</v>
      </c>
      <c r="W660" s="3" t="str">
        <f>IFERROR(VLOOKUP($B660, 'Returns'!$A$2:$B$801, 2, FALSE), "No")</f>
        <v>No</v>
      </c>
    </row>
    <row r="661" spans="1:23" x14ac:dyDescent="0.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VLOOKUP($M661,People!$A$2:$B$5, 2, FALSE)</f>
        <v>Kelly Williams</v>
      </c>
      <c r="W661" s="3" t="str">
        <f>IFERROR(VLOOKUP($B661, 'Returns'!$A$2:$B$801, 2, FALSE), "No")</f>
        <v>No</v>
      </c>
    </row>
    <row r="662" spans="1:23" x14ac:dyDescent="0.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VLOOKUP($M662,People!$A$2:$B$5, 2, FALSE)</f>
        <v>Kelly Williams</v>
      </c>
      <c r="W662" s="3" t="str">
        <f>IFERROR(VLOOKUP($B662, 'Returns'!$A$2:$B$801, 2, FALSE), "No")</f>
        <v>No</v>
      </c>
    </row>
    <row r="663" spans="1:23" x14ac:dyDescent="0.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VLOOKUP($M663,People!$A$2:$B$5, 2, FALSE)</f>
        <v>Kelly Williams</v>
      </c>
      <c r="W663" s="3" t="str">
        <f>IFERROR(VLOOKUP($B663, 'Returns'!$A$2:$B$801, 2, FALSE), "No")</f>
        <v>No</v>
      </c>
    </row>
    <row r="664" spans="1:23" x14ac:dyDescent="0.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VLOOKUP($M664,People!$A$2:$B$5, 2, FALSE)</f>
        <v>Kelly Williams</v>
      </c>
      <c r="W664" s="3" t="str">
        <f>IFERROR(VLOOKUP($B664, 'Returns'!$A$2:$B$801, 2, FALSE), "No")</f>
        <v>No</v>
      </c>
    </row>
    <row r="665" spans="1:23" x14ac:dyDescent="0.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VLOOKUP($M665,People!$A$2:$B$5, 2, FALSE)</f>
        <v>Chuck Magee</v>
      </c>
      <c r="W665" s="3" t="str">
        <f>IFERROR(VLOOKUP($B665, 'Returns'!$A$2:$B$801, 2, FALSE), "No")</f>
        <v>No</v>
      </c>
    </row>
    <row r="666" spans="1:23" x14ac:dyDescent="0.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VLOOKUP($M666,People!$A$2:$B$5, 2, FALSE)</f>
        <v>Cassandra Brandow</v>
      </c>
      <c r="W666" s="3" t="str">
        <f>IFERROR(VLOOKUP($B666, 'Returns'!$A$2:$B$801, 2, FALSE), "No")</f>
        <v>No</v>
      </c>
    </row>
    <row r="667" spans="1:23" x14ac:dyDescent="0.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VLOOKUP($M667,People!$A$2:$B$5, 2, FALSE)</f>
        <v>Kelly Williams</v>
      </c>
      <c r="W667" s="3" t="str">
        <f>IFERROR(VLOOKUP($B667, 'Returns'!$A$2:$B$801, 2, FALSE), "No")</f>
        <v>No</v>
      </c>
    </row>
    <row r="668" spans="1:23" x14ac:dyDescent="0.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VLOOKUP($M668,People!$A$2:$B$5, 2, FALSE)</f>
        <v>Kelly Williams</v>
      </c>
      <c r="W668" s="3" t="str">
        <f>IFERROR(VLOOKUP($B668, 'Returns'!$A$2:$B$801, 2, FALSE), "No")</f>
        <v>No</v>
      </c>
    </row>
    <row r="669" spans="1:23" x14ac:dyDescent="0.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VLOOKUP($M669,People!$A$2:$B$5, 2, FALSE)</f>
        <v>Kelly Williams</v>
      </c>
      <c r="W669" s="3" t="str">
        <f>IFERROR(VLOOKUP($B669, 'Returns'!$A$2:$B$801, 2, FALSE), "No")</f>
        <v>No</v>
      </c>
    </row>
    <row r="670" spans="1:23" x14ac:dyDescent="0.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VLOOKUP($M670,People!$A$2:$B$5, 2, FALSE)</f>
        <v>Chuck Magee</v>
      </c>
      <c r="W670" s="3" t="str">
        <f>IFERROR(VLOOKUP($B670, 'Returns'!$A$2:$B$801, 2, FALSE), "No")</f>
        <v>No</v>
      </c>
    </row>
    <row r="671" spans="1:23" x14ac:dyDescent="0.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VLOOKUP($M671,People!$A$2:$B$5, 2, FALSE)</f>
        <v>Kelly Williams</v>
      </c>
      <c r="W671" s="3" t="str">
        <f>IFERROR(VLOOKUP($B671, 'Returns'!$A$2:$B$801, 2, FALSE), "No")</f>
        <v>No</v>
      </c>
    </row>
    <row r="672" spans="1:23" x14ac:dyDescent="0.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VLOOKUP($M672,People!$A$2:$B$5, 2, FALSE)</f>
        <v>Kelly Williams</v>
      </c>
      <c r="W672" s="3" t="str">
        <f>IFERROR(VLOOKUP($B672, 'Returns'!$A$2:$B$801, 2, FALSE), "No")</f>
        <v>No</v>
      </c>
    </row>
    <row r="673" spans="1:23" x14ac:dyDescent="0.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VLOOKUP($M673,People!$A$2:$B$5, 2, FALSE)</f>
        <v>Kelly Williams</v>
      </c>
      <c r="W673" s="3" t="str">
        <f>IFERROR(VLOOKUP($B673, 'Returns'!$A$2:$B$801, 2, FALSE), "No")</f>
        <v>No</v>
      </c>
    </row>
    <row r="674" spans="1:23" x14ac:dyDescent="0.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VLOOKUP($M674,People!$A$2:$B$5, 2, FALSE)</f>
        <v>Kelly Williams</v>
      </c>
      <c r="W674" s="3" t="str">
        <f>IFERROR(VLOOKUP($B674, 'Returns'!$A$2:$B$801, 2, FALSE), "No")</f>
        <v>No</v>
      </c>
    </row>
    <row r="675" spans="1:23" x14ac:dyDescent="0.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VLOOKUP($M675,People!$A$2:$B$5, 2, FALSE)</f>
        <v>Kelly Williams</v>
      </c>
      <c r="W675" s="3" t="str">
        <f>IFERROR(VLOOKUP($B675, 'Returns'!$A$2:$B$801, 2, FALSE), "No")</f>
        <v>No</v>
      </c>
    </row>
    <row r="676" spans="1:23" x14ac:dyDescent="0.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VLOOKUP($M676,People!$A$2:$B$5, 2, FALSE)</f>
        <v>Kelly Williams</v>
      </c>
      <c r="W676" s="3" t="str">
        <f>IFERROR(VLOOKUP($B676, 'Returns'!$A$2:$B$801, 2, FALSE), "No")</f>
        <v>No</v>
      </c>
    </row>
    <row r="677" spans="1:23" x14ac:dyDescent="0.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VLOOKUP($M677,People!$A$2:$B$5, 2, FALSE)</f>
        <v>Kelly Williams</v>
      </c>
      <c r="W677" s="3" t="str">
        <f>IFERROR(VLOOKUP($B677, 'Returns'!$A$2:$B$801, 2, FALSE), "No")</f>
        <v>No</v>
      </c>
    </row>
    <row r="678" spans="1:23" x14ac:dyDescent="0.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VLOOKUP($M678,People!$A$2:$B$5, 2, FALSE)</f>
        <v>Kelly Williams</v>
      </c>
      <c r="W678" s="3" t="str">
        <f>IFERROR(VLOOKUP($B678, 'Returns'!$A$2:$B$801, 2, FALSE), "No")</f>
        <v>No</v>
      </c>
    </row>
    <row r="679" spans="1:23" x14ac:dyDescent="0.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VLOOKUP($M679,People!$A$2:$B$5, 2, FALSE)</f>
        <v>Kelly Williams</v>
      </c>
      <c r="W679" s="3" t="str">
        <f>IFERROR(VLOOKUP($B679, 'Returns'!$A$2:$B$801, 2, FALSE), "No")</f>
        <v>No</v>
      </c>
    </row>
    <row r="680" spans="1:23" x14ac:dyDescent="0.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VLOOKUP($M680,People!$A$2:$B$5, 2, FALSE)</f>
        <v>Kelly Williams</v>
      </c>
      <c r="W680" s="3" t="str">
        <f>IFERROR(VLOOKUP($B680, 'Returns'!$A$2:$B$801, 2, FALSE), "No")</f>
        <v>No</v>
      </c>
    </row>
    <row r="681" spans="1:23" x14ac:dyDescent="0.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VLOOKUP($M681,People!$A$2:$B$5, 2, FALSE)</f>
        <v>Kelly Williams</v>
      </c>
      <c r="W681" s="3" t="str">
        <f>IFERROR(VLOOKUP($B681, 'Returns'!$A$2:$B$801, 2, FALSE), "No")</f>
        <v>No</v>
      </c>
    </row>
    <row r="682" spans="1:23" x14ac:dyDescent="0.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VLOOKUP($M682,People!$A$2:$B$5, 2, FALSE)</f>
        <v>Chuck Magee</v>
      </c>
      <c r="W682" s="3" t="str">
        <f>IFERROR(VLOOKUP($B682, 'Returns'!$A$2:$B$801, 2, FALSE), "No")</f>
        <v>No</v>
      </c>
    </row>
    <row r="683" spans="1:23" x14ac:dyDescent="0.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VLOOKUP($M683,People!$A$2:$B$5, 2, FALSE)</f>
        <v>Chuck Magee</v>
      </c>
      <c r="W683" s="3" t="str">
        <f>IFERROR(VLOOKUP($B683, 'Returns'!$A$2:$B$801, 2, FALSE), "No")</f>
        <v>No</v>
      </c>
    </row>
    <row r="684" spans="1:23" x14ac:dyDescent="0.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VLOOKUP($M684,People!$A$2:$B$5, 2, FALSE)</f>
        <v>Chuck Magee</v>
      </c>
      <c r="W684" s="3" t="str">
        <f>IFERROR(VLOOKUP($B684, 'Returns'!$A$2:$B$801, 2, FALSE), "No")</f>
        <v>No</v>
      </c>
    </row>
    <row r="685" spans="1:23" x14ac:dyDescent="0.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VLOOKUP($M685,People!$A$2:$B$5, 2, FALSE)</f>
        <v>Cassandra Brandow</v>
      </c>
      <c r="W685" s="3" t="str">
        <f>IFERROR(VLOOKUP($B685, 'Returns'!$A$2:$B$801, 2, FALSE), "No")</f>
        <v>No</v>
      </c>
    </row>
    <row r="686" spans="1:23" x14ac:dyDescent="0.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VLOOKUP($M686,People!$A$2:$B$5, 2, FALSE)</f>
        <v>Cassandra Brandow</v>
      </c>
      <c r="W686" s="3" t="str">
        <f>IFERROR(VLOOKUP($B686, 'Returns'!$A$2:$B$801, 2, FALSE), "No")</f>
        <v>No</v>
      </c>
    </row>
    <row r="687" spans="1:23" x14ac:dyDescent="0.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VLOOKUP($M687,People!$A$2:$B$5, 2, FALSE)</f>
        <v>Cassandra Brandow</v>
      </c>
      <c r="W687" s="3" t="str">
        <f>IFERROR(VLOOKUP($B687, 'Returns'!$A$2:$B$801, 2, FALSE), "No")</f>
        <v>No</v>
      </c>
    </row>
    <row r="688" spans="1:23" x14ac:dyDescent="0.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VLOOKUP($M688,People!$A$2:$B$5, 2, FALSE)</f>
        <v>Cassandra Brandow</v>
      </c>
      <c r="W688" s="3" t="str">
        <f>IFERROR(VLOOKUP($B688, 'Returns'!$A$2:$B$801, 2, FALSE), "No")</f>
        <v>No</v>
      </c>
    </row>
    <row r="689" spans="1:23" x14ac:dyDescent="0.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VLOOKUP($M689,People!$A$2:$B$5, 2, FALSE)</f>
        <v>Cassandra Brandow</v>
      </c>
      <c r="W689" s="3" t="str">
        <f>IFERROR(VLOOKUP($B689, 'Returns'!$A$2:$B$801, 2, FALSE), "No")</f>
        <v>No</v>
      </c>
    </row>
    <row r="690" spans="1:23" x14ac:dyDescent="0.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VLOOKUP($M690,People!$A$2:$B$5, 2, FALSE)</f>
        <v>Chuck Magee</v>
      </c>
      <c r="W690" s="3" t="str">
        <f>IFERROR(VLOOKUP($B690, 'Returns'!$A$2:$B$801, 2, FALSE), "No")</f>
        <v>No</v>
      </c>
    </row>
    <row r="691" spans="1:23" x14ac:dyDescent="0.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VLOOKUP($M691,People!$A$2:$B$5, 2, FALSE)</f>
        <v>Cassandra Brandow</v>
      </c>
      <c r="W691" s="3" t="str">
        <f>IFERROR(VLOOKUP($B691, 'Returns'!$A$2:$B$801, 2, FALSE), "No")</f>
        <v>No</v>
      </c>
    </row>
    <row r="692" spans="1:23" x14ac:dyDescent="0.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VLOOKUP($M692,People!$A$2:$B$5, 2, FALSE)</f>
        <v>Cassandra Brandow</v>
      </c>
      <c r="W692" s="3" t="str">
        <f>IFERROR(VLOOKUP($B692, 'Returns'!$A$2:$B$801, 2, FALSE), "No")</f>
        <v>No</v>
      </c>
    </row>
    <row r="693" spans="1:23" x14ac:dyDescent="0.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VLOOKUP($M693,People!$A$2:$B$5, 2, FALSE)</f>
        <v>Cassandra Brandow</v>
      </c>
      <c r="W693" s="3" t="str">
        <f>IFERROR(VLOOKUP($B693, 'Returns'!$A$2:$B$801, 2, FALSE), "No")</f>
        <v>No</v>
      </c>
    </row>
    <row r="694" spans="1:23" x14ac:dyDescent="0.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VLOOKUP($M694,People!$A$2:$B$5, 2, FALSE)</f>
        <v>Anna Andreadi</v>
      </c>
      <c r="W694" s="3" t="str">
        <f>IFERROR(VLOOKUP($B694, 'Returns'!$A$2:$B$801, 2, FALSE), "No")</f>
        <v>No</v>
      </c>
    </row>
    <row r="695" spans="1:23" x14ac:dyDescent="0.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VLOOKUP($M695,People!$A$2:$B$5, 2, FALSE)</f>
        <v>Anna Andreadi</v>
      </c>
      <c r="W695" s="3" t="str">
        <f>IFERROR(VLOOKUP($B695, 'Returns'!$A$2:$B$801, 2, FALSE), "No")</f>
        <v>No</v>
      </c>
    </row>
    <row r="696" spans="1:23" x14ac:dyDescent="0.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VLOOKUP($M696,People!$A$2:$B$5, 2, FALSE)</f>
        <v>Chuck Magee</v>
      </c>
      <c r="W696" s="3" t="str">
        <f>IFERROR(VLOOKUP($B696, 'Returns'!$A$2:$B$801, 2, FALSE), "No")</f>
        <v>No</v>
      </c>
    </row>
    <row r="697" spans="1:23" x14ac:dyDescent="0.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VLOOKUP($M697,People!$A$2:$B$5, 2, FALSE)</f>
        <v>Chuck Magee</v>
      </c>
      <c r="W697" s="3" t="str">
        <f>IFERROR(VLOOKUP($B697, 'Returns'!$A$2:$B$801, 2, FALSE), "No")</f>
        <v>No</v>
      </c>
    </row>
    <row r="698" spans="1:23" x14ac:dyDescent="0.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VLOOKUP($M698,People!$A$2:$B$5, 2, FALSE)</f>
        <v>Chuck Magee</v>
      </c>
      <c r="W698" s="3" t="str">
        <f>IFERROR(VLOOKUP($B698, 'Returns'!$A$2:$B$801, 2, FALSE), "No")</f>
        <v>No</v>
      </c>
    </row>
    <row r="699" spans="1:23" x14ac:dyDescent="0.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VLOOKUP($M699,People!$A$2:$B$5, 2, FALSE)</f>
        <v>Chuck Magee</v>
      </c>
      <c r="W699" s="3" t="str">
        <f>IFERROR(VLOOKUP($B699, 'Returns'!$A$2:$B$801, 2, FALSE), "No")</f>
        <v>No</v>
      </c>
    </row>
    <row r="700" spans="1:23" x14ac:dyDescent="0.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VLOOKUP($M700,People!$A$2:$B$5, 2, FALSE)</f>
        <v>Chuck Magee</v>
      </c>
      <c r="W700" s="3" t="str">
        <f>IFERROR(VLOOKUP($B700, 'Returns'!$A$2:$B$801, 2, FALSE), "No")</f>
        <v>No</v>
      </c>
    </row>
    <row r="701" spans="1:23" x14ac:dyDescent="0.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VLOOKUP($M701,People!$A$2:$B$5, 2, FALSE)</f>
        <v>Chuck Magee</v>
      </c>
      <c r="W701" s="3" t="str">
        <f>IFERROR(VLOOKUP($B701, 'Returns'!$A$2:$B$801, 2, FALSE), "No")</f>
        <v>No</v>
      </c>
    </row>
    <row r="702" spans="1:23" x14ac:dyDescent="0.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VLOOKUP($M702,People!$A$2:$B$5, 2, FALSE)</f>
        <v>Chuck Magee</v>
      </c>
      <c r="W702" s="3" t="str">
        <f>IFERROR(VLOOKUP($B702, 'Returns'!$A$2:$B$801, 2, FALSE), "No")</f>
        <v>No</v>
      </c>
    </row>
    <row r="703" spans="1:23" x14ac:dyDescent="0.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VLOOKUP($M703,People!$A$2:$B$5, 2, FALSE)</f>
        <v>Chuck Magee</v>
      </c>
      <c r="W703" s="3" t="str">
        <f>IFERROR(VLOOKUP($B703, 'Returns'!$A$2:$B$801, 2, FALSE), "No")</f>
        <v>No</v>
      </c>
    </row>
    <row r="704" spans="1:23" x14ac:dyDescent="0.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VLOOKUP($M704,People!$A$2:$B$5, 2, FALSE)</f>
        <v>Anna Andreadi</v>
      </c>
      <c r="W704" s="3" t="str">
        <f>IFERROR(VLOOKUP($B704, 'Returns'!$A$2:$B$801, 2, FALSE), "No")</f>
        <v>No</v>
      </c>
    </row>
    <row r="705" spans="1:23" x14ac:dyDescent="0.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VLOOKUP($M705,People!$A$2:$B$5, 2, FALSE)</f>
        <v>Anna Andreadi</v>
      </c>
      <c r="W705" s="3" t="str">
        <f>IFERROR(VLOOKUP($B705, 'Returns'!$A$2:$B$801, 2, FALSE), "No")</f>
        <v>No</v>
      </c>
    </row>
    <row r="706" spans="1:23" x14ac:dyDescent="0.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VLOOKUP($M706,People!$A$2:$B$5, 2, FALSE)</f>
        <v>Cassandra Brandow</v>
      </c>
      <c r="W706" s="3" t="str">
        <f>IFERROR(VLOOKUP($B706, 'Returns'!$A$2:$B$801, 2, FALSE), "No")</f>
        <v>No</v>
      </c>
    </row>
    <row r="707" spans="1:23" x14ac:dyDescent="0.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VLOOKUP($M707,People!$A$2:$B$5, 2, FALSE)</f>
        <v>Cassandra Brandow</v>
      </c>
      <c r="W707" s="3" t="str">
        <f>IFERROR(VLOOKUP($B707, 'Returns'!$A$2:$B$801, 2, FALSE), "No")</f>
        <v>No</v>
      </c>
    </row>
    <row r="708" spans="1:23" x14ac:dyDescent="0.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VLOOKUP($M708,People!$A$2:$B$5, 2, FALSE)</f>
        <v>Cassandra Brandow</v>
      </c>
      <c r="W708" s="3" t="str">
        <f>IFERROR(VLOOKUP($B708, 'Returns'!$A$2:$B$801, 2, FALSE), "No")</f>
        <v>No</v>
      </c>
    </row>
    <row r="709" spans="1:23" x14ac:dyDescent="0.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VLOOKUP($M709,People!$A$2:$B$5, 2, FALSE)</f>
        <v>Chuck Magee</v>
      </c>
      <c r="W709" s="3" t="str">
        <f>IFERROR(VLOOKUP($B709, 'Returns'!$A$2:$B$801, 2, FALSE), "No")</f>
        <v>No</v>
      </c>
    </row>
    <row r="710" spans="1:23" x14ac:dyDescent="0.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VLOOKUP($M710,People!$A$2:$B$5, 2, FALSE)</f>
        <v>Chuck Magee</v>
      </c>
      <c r="W710" s="3" t="str">
        <f>IFERROR(VLOOKUP($B710, 'Returns'!$A$2:$B$801, 2, FALSE), "No")</f>
        <v>No</v>
      </c>
    </row>
    <row r="711" spans="1:23" x14ac:dyDescent="0.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VLOOKUP($M711,People!$A$2:$B$5, 2, FALSE)</f>
        <v>Chuck Magee</v>
      </c>
      <c r="W711" s="3" t="str">
        <f>IFERROR(VLOOKUP($B711, 'Returns'!$A$2:$B$801, 2, FALSE), "No")</f>
        <v>No</v>
      </c>
    </row>
    <row r="712" spans="1:23" x14ac:dyDescent="0.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VLOOKUP($M712,People!$A$2:$B$5, 2, FALSE)</f>
        <v>Chuck Magee</v>
      </c>
      <c r="W712" s="3" t="str">
        <f>IFERROR(VLOOKUP($B712, 'Returns'!$A$2:$B$801, 2, FALSE), "No")</f>
        <v>No</v>
      </c>
    </row>
    <row r="713" spans="1:23" x14ac:dyDescent="0.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VLOOKUP($M713,People!$A$2:$B$5, 2, FALSE)</f>
        <v>Cassandra Brandow</v>
      </c>
      <c r="W713" s="3" t="str">
        <f>IFERROR(VLOOKUP($B713, 'Returns'!$A$2:$B$801, 2, FALSE), "No")</f>
        <v>No</v>
      </c>
    </row>
    <row r="714" spans="1:23" x14ac:dyDescent="0.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VLOOKUP($M714,People!$A$2:$B$5, 2, FALSE)</f>
        <v>Chuck Magee</v>
      </c>
      <c r="W714" s="3" t="str">
        <f>IFERROR(VLOOKUP($B714, 'Returns'!$A$2:$B$801, 2, FALSE), "No")</f>
        <v>No</v>
      </c>
    </row>
    <row r="715" spans="1:23" x14ac:dyDescent="0.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VLOOKUP($M715,People!$A$2:$B$5, 2, FALSE)</f>
        <v>Chuck Magee</v>
      </c>
      <c r="W715" s="3" t="str">
        <f>IFERROR(VLOOKUP($B715, 'Returns'!$A$2:$B$801, 2, FALSE), "No")</f>
        <v>No</v>
      </c>
    </row>
    <row r="716" spans="1:23" x14ac:dyDescent="0.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VLOOKUP($M716,People!$A$2:$B$5, 2, FALSE)</f>
        <v>Chuck Magee</v>
      </c>
      <c r="W716" s="3" t="str">
        <f>IFERROR(VLOOKUP($B716, 'Returns'!$A$2:$B$801, 2, FALSE), "No")</f>
        <v>No</v>
      </c>
    </row>
    <row r="717" spans="1:23" x14ac:dyDescent="0.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VLOOKUP($M717,People!$A$2:$B$5, 2, FALSE)</f>
        <v>Anna Andreadi</v>
      </c>
      <c r="W717" s="3" t="str">
        <f>IFERROR(VLOOKUP($B717, 'Returns'!$A$2:$B$801, 2, FALSE), "No")</f>
        <v>Yes</v>
      </c>
    </row>
    <row r="718" spans="1:23" x14ac:dyDescent="0.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VLOOKUP($M718,People!$A$2:$B$5, 2, FALSE)</f>
        <v>Chuck Magee</v>
      </c>
      <c r="W718" s="3" t="str">
        <f>IFERROR(VLOOKUP($B718, 'Returns'!$A$2:$B$801, 2, FALSE), "No")</f>
        <v>No</v>
      </c>
    </row>
    <row r="719" spans="1:23" x14ac:dyDescent="0.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VLOOKUP($M719,People!$A$2:$B$5, 2, FALSE)</f>
        <v>Chuck Magee</v>
      </c>
      <c r="W719" s="3" t="str">
        <f>IFERROR(VLOOKUP($B719, 'Returns'!$A$2:$B$801, 2, FALSE), "No")</f>
        <v>No</v>
      </c>
    </row>
    <row r="720" spans="1:23" x14ac:dyDescent="0.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VLOOKUP($M720,People!$A$2:$B$5, 2, FALSE)</f>
        <v>Anna Andreadi</v>
      </c>
      <c r="W720" s="3" t="str">
        <f>IFERROR(VLOOKUP($B720, 'Returns'!$A$2:$B$801, 2, FALSE), "No")</f>
        <v>No</v>
      </c>
    </row>
    <row r="721" spans="1:23" x14ac:dyDescent="0.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VLOOKUP($M721,People!$A$2:$B$5, 2, FALSE)</f>
        <v>Anna Andreadi</v>
      </c>
      <c r="W721" s="3" t="str">
        <f>IFERROR(VLOOKUP($B721, 'Returns'!$A$2:$B$801, 2, FALSE), "No")</f>
        <v>No</v>
      </c>
    </row>
    <row r="722" spans="1:23" x14ac:dyDescent="0.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VLOOKUP($M722,People!$A$2:$B$5, 2, FALSE)</f>
        <v>Anna Andreadi</v>
      </c>
      <c r="W722" s="3" t="str">
        <f>IFERROR(VLOOKUP($B722, 'Returns'!$A$2:$B$801, 2, FALSE), "No")</f>
        <v>No</v>
      </c>
    </row>
    <row r="723" spans="1:23" x14ac:dyDescent="0.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VLOOKUP($M723,People!$A$2:$B$5, 2, FALSE)</f>
        <v>Kelly Williams</v>
      </c>
      <c r="W723" s="3" t="str">
        <f>IFERROR(VLOOKUP($B723, 'Returns'!$A$2:$B$801, 2, FALSE), "No")</f>
        <v>No</v>
      </c>
    </row>
    <row r="724" spans="1:23" x14ac:dyDescent="0.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VLOOKUP($M724,People!$A$2:$B$5, 2, FALSE)</f>
        <v>Kelly Williams</v>
      </c>
      <c r="W724" s="3" t="str">
        <f>IFERROR(VLOOKUP($B724, 'Returns'!$A$2:$B$801, 2, FALSE), "No")</f>
        <v>No</v>
      </c>
    </row>
    <row r="725" spans="1:23" x14ac:dyDescent="0.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VLOOKUP($M725,People!$A$2:$B$5, 2, FALSE)</f>
        <v>Chuck Magee</v>
      </c>
      <c r="W725" s="3" t="str">
        <f>IFERROR(VLOOKUP($B725, 'Returns'!$A$2:$B$801, 2, FALSE), "No")</f>
        <v>No</v>
      </c>
    </row>
    <row r="726" spans="1:23" x14ac:dyDescent="0.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VLOOKUP($M726,People!$A$2:$B$5, 2, FALSE)</f>
        <v>Cassandra Brandow</v>
      </c>
      <c r="W726" s="3" t="str">
        <f>IFERROR(VLOOKUP($B726, 'Returns'!$A$2:$B$801, 2, FALSE), "No")</f>
        <v>No</v>
      </c>
    </row>
    <row r="727" spans="1:23" x14ac:dyDescent="0.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VLOOKUP($M727,People!$A$2:$B$5, 2, FALSE)</f>
        <v>Kelly Williams</v>
      </c>
      <c r="W727" s="3" t="str">
        <f>IFERROR(VLOOKUP($B727, 'Returns'!$A$2:$B$801, 2, FALSE), "No")</f>
        <v>No</v>
      </c>
    </row>
    <row r="728" spans="1:23" x14ac:dyDescent="0.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VLOOKUP($M728,People!$A$2:$B$5, 2, FALSE)</f>
        <v>Kelly Williams</v>
      </c>
      <c r="W728" s="3" t="str">
        <f>IFERROR(VLOOKUP($B728, 'Returns'!$A$2:$B$801, 2, FALSE), "No")</f>
        <v>No</v>
      </c>
    </row>
    <row r="729" spans="1:23" x14ac:dyDescent="0.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VLOOKUP($M729,People!$A$2:$B$5, 2, FALSE)</f>
        <v>Chuck Magee</v>
      </c>
      <c r="W729" s="3" t="str">
        <f>IFERROR(VLOOKUP($B729, 'Returns'!$A$2:$B$801, 2, FALSE), "No")</f>
        <v>No</v>
      </c>
    </row>
    <row r="730" spans="1:23" x14ac:dyDescent="0.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VLOOKUP($M730,People!$A$2:$B$5, 2, FALSE)</f>
        <v>Chuck Magee</v>
      </c>
      <c r="W730" s="3" t="str">
        <f>IFERROR(VLOOKUP($B730, 'Returns'!$A$2:$B$801, 2, FALSE), "No")</f>
        <v>No</v>
      </c>
    </row>
    <row r="731" spans="1:23" x14ac:dyDescent="0.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VLOOKUP($M731,People!$A$2:$B$5, 2, FALSE)</f>
        <v>Chuck Magee</v>
      </c>
      <c r="W731" s="3" t="str">
        <f>IFERROR(VLOOKUP($B731, 'Returns'!$A$2:$B$801, 2, FALSE), "No")</f>
        <v>No</v>
      </c>
    </row>
    <row r="732" spans="1:23" x14ac:dyDescent="0.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VLOOKUP($M732,People!$A$2:$B$5, 2, FALSE)</f>
        <v>Chuck Magee</v>
      </c>
      <c r="W732" s="3" t="str">
        <f>IFERROR(VLOOKUP($B732, 'Returns'!$A$2:$B$801, 2, FALSE), "No")</f>
        <v>No</v>
      </c>
    </row>
    <row r="733" spans="1:23" x14ac:dyDescent="0.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VLOOKUP($M733,People!$A$2:$B$5, 2, FALSE)</f>
        <v>Chuck Magee</v>
      </c>
      <c r="W733" s="3" t="str">
        <f>IFERROR(VLOOKUP($B733, 'Returns'!$A$2:$B$801, 2, FALSE), "No")</f>
        <v>No</v>
      </c>
    </row>
    <row r="734" spans="1:23" x14ac:dyDescent="0.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VLOOKUP($M734,People!$A$2:$B$5, 2, FALSE)</f>
        <v>Anna Andreadi</v>
      </c>
      <c r="W734" s="3" t="str">
        <f>IFERROR(VLOOKUP($B734, 'Returns'!$A$2:$B$801, 2, FALSE), "No")</f>
        <v>No</v>
      </c>
    </row>
    <row r="735" spans="1:23" x14ac:dyDescent="0.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VLOOKUP($M735,People!$A$2:$B$5, 2, FALSE)</f>
        <v>Anna Andreadi</v>
      </c>
      <c r="W735" s="3" t="str">
        <f>IFERROR(VLOOKUP($B735, 'Returns'!$A$2:$B$801, 2, FALSE), "No")</f>
        <v>No</v>
      </c>
    </row>
    <row r="736" spans="1:23" x14ac:dyDescent="0.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VLOOKUP($M736,People!$A$2:$B$5, 2, FALSE)</f>
        <v>Anna Andreadi</v>
      </c>
      <c r="W736" s="3" t="str">
        <f>IFERROR(VLOOKUP($B736, 'Returns'!$A$2:$B$801, 2, FALSE), "No")</f>
        <v>No</v>
      </c>
    </row>
    <row r="737" spans="1:23" x14ac:dyDescent="0.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VLOOKUP($M737,People!$A$2:$B$5, 2, FALSE)</f>
        <v>Anna Andreadi</v>
      </c>
      <c r="W737" s="3" t="str">
        <f>IFERROR(VLOOKUP($B737, 'Returns'!$A$2:$B$801, 2, FALSE), "No")</f>
        <v>No</v>
      </c>
    </row>
    <row r="738" spans="1:23" x14ac:dyDescent="0.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VLOOKUP($M738,People!$A$2:$B$5, 2, FALSE)</f>
        <v>Anna Andreadi</v>
      </c>
      <c r="W738" s="3" t="str">
        <f>IFERROR(VLOOKUP($B738, 'Returns'!$A$2:$B$801, 2, FALSE), "No")</f>
        <v>No</v>
      </c>
    </row>
    <row r="739" spans="1:23" x14ac:dyDescent="0.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VLOOKUP($M739,People!$A$2:$B$5, 2, FALSE)</f>
        <v>Anna Andreadi</v>
      </c>
      <c r="W739" s="3" t="str">
        <f>IFERROR(VLOOKUP($B739, 'Returns'!$A$2:$B$801, 2, FALSE), "No")</f>
        <v>No</v>
      </c>
    </row>
    <row r="740" spans="1:23" x14ac:dyDescent="0.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VLOOKUP($M740,People!$A$2:$B$5, 2, FALSE)</f>
        <v>Anna Andreadi</v>
      </c>
      <c r="W740" s="3" t="str">
        <f>IFERROR(VLOOKUP($B740, 'Returns'!$A$2:$B$801, 2, FALSE), "No")</f>
        <v>No</v>
      </c>
    </row>
    <row r="741" spans="1:23" x14ac:dyDescent="0.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VLOOKUP($M741,People!$A$2:$B$5, 2, FALSE)</f>
        <v>Kelly Williams</v>
      </c>
      <c r="W741" s="3" t="str">
        <f>IFERROR(VLOOKUP($B741, 'Returns'!$A$2:$B$801, 2, FALSE), "No")</f>
        <v>No</v>
      </c>
    </row>
    <row r="742" spans="1:23" x14ac:dyDescent="0.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VLOOKUP($M742,People!$A$2:$B$5, 2, FALSE)</f>
        <v>Kelly Williams</v>
      </c>
      <c r="W742" s="3" t="str">
        <f>IFERROR(VLOOKUP($B742, 'Returns'!$A$2:$B$801, 2, FALSE), "No")</f>
        <v>No</v>
      </c>
    </row>
    <row r="743" spans="1:23" x14ac:dyDescent="0.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VLOOKUP($M743,People!$A$2:$B$5, 2, FALSE)</f>
        <v>Kelly Williams</v>
      </c>
      <c r="W743" s="3" t="str">
        <f>IFERROR(VLOOKUP($B743, 'Returns'!$A$2:$B$801, 2, FALSE), "No")</f>
        <v>No</v>
      </c>
    </row>
    <row r="744" spans="1:23" x14ac:dyDescent="0.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VLOOKUP($M744,People!$A$2:$B$5, 2, FALSE)</f>
        <v>Kelly Williams</v>
      </c>
      <c r="W744" s="3" t="str">
        <f>IFERROR(VLOOKUP($B744, 'Returns'!$A$2:$B$801, 2, FALSE), "No")</f>
        <v>No</v>
      </c>
    </row>
    <row r="745" spans="1:23" x14ac:dyDescent="0.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VLOOKUP($M745,People!$A$2:$B$5, 2, FALSE)</f>
        <v>Kelly Williams</v>
      </c>
      <c r="W745" s="3" t="str">
        <f>IFERROR(VLOOKUP($B745, 'Returns'!$A$2:$B$801, 2, FALSE), "No")</f>
        <v>No</v>
      </c>
    </row>
    <row r="746" spans="1:23" x14ac:dyDescent="0.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VLOOKUP($M746,People!$A$2:$B$5, 2, FALSE)</f>
        <v>Kelly Williams</v>
      </c>
      <c r="W746" s="3" t="str">
        <f>IFERROR(VLOOKUP($B746, 'Returns'!$A$2:$B$801, 2, FALSE), "No")</f>
        <v>No</v>
      </c>
    </row>
    <row r="747" spans="1:23" x14ac:dyDescent="0.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VLOOKUP($M747,People!$A$2:$B$5, 2, FALSE)</f>
        <v>Kelly Williams</v>
      </c>
      <c r="W747" s="3" t="str">
        <f>IFERROR(VLOOKUP($B747, 'Returns'!$A$2:$B$801, 2, FALSE), "No")</f>
        <v>No</v>
      </c>
    </row>
    <row r="748" spans="1:23" x14ac:dyDescent="0.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VLOOKUP($M748,People!$A$2:$B$5, 2, FALSE)</f>
        <v>Anna Andreadi</v>
      </c>
      <c r="W748" s="3" t="str">
        <f>IFERROR(VLOOKUP($B748, 'Returns'!$A$2:$B$801, 2, FALSE), "No")</f>
        <v>No</v>
      </c>
    </row>
    <row r="749" spans="1:23" x14ac:dyDescent="0.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VLOOKUP($M749,People!$A$2:$B$5, 2, FALSE)</f>
        <v>Anna Andreadi</v>
      </c>
      <c r="W749" s="3" t="str">
        <f>IFERROR(VLOOKUP($B749, 'Returns'!$A$2:$B$801, 2, FALSE), "No")</f>
        <v>No</v>
      </c>
    </row>
    <row r="750" spans="1:23" x14ac:dyDescent="0.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VLOOKUP($M750,People!$A$2:$B$5, 2, FALSE)</f>
        <v>Kelly Williams</v>
      </c>
      <c r="W750" s="3" t="str">
        <f>IFERROR(VLOOKUP($B750, 'Returns'!$A$2:$B$801, 2, FALSE), "No")</f>
        <v>No</v>
      </c>
    </row>
    <row r="751" spans="1:23" x14ac:dyDescent="0.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VLOOKUP($M751,People!$A$2:$B$5, 2, FALSE)</f>
        <v>Kelly Williams</v>
      </c>
      <c r="W751" s="3" t="str">
        <f>IFERROR(VLOOKUP($B751, 'Returns'!$A$2:$B$801, 2, FALSE), "No")</f>
        <v>No</v>
      </c>
    </row>
    <row r="752" spans="1:23" x14ac:dyDescent="0.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VLOOKUP($M752,People!$A$2:$B$5, 2, FALSE)</f>
        <v>Kelly Williams</v>
      </c>
      <c r="W752" s="3" t="str">
        <f>IFERROR(VLOOKUP($B752, 'Returns'!$A$2:$B$801, 2, FALSE), "No")</f>
        <v>No</v>
      </c>
    </row>
    <row r="753" spans="1:23" x14ac:dyDescent="0.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VLOOKUP($M753,People!$A$2:$B$5, 2, FALSE)</f>
        <v>Kelly Williams</v>
      </c>
      <c r="W753" s="3" t="str">
        <f>IFERROR(VLOOKUP($B753, 'Returns'!$A$2:$B$801, 2, FALSE), "No")</f>
        <v>No</v>
      </c>
    </row>
    <row r="754" spans="1:23" x14ac:dyDescent="0.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VLOOKUP($M754,People!$A$2:$B$5, 2, FALSE)</f>
        <v>Kelly Williams</v>
      </c>
      <c r="W754" s="3" t="str">
        <f>IFERROR(VLOOKUP($B754, 'Returns'!$A$2:$B$801, 2, FALSE), "No")</f>
        <v>No</v>
      </c>
    </row>
    <row r="755" spans="1:23" x14ac:dyDescent="0.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VLOOKUP($M755,People!$A$2:$B$5, 2, FALSE)</f>
        <v>Anna Andreadi</v>
      </c>
      <c r="W755" s="3" t="str">
        <f>IFERROR(VLOOKUP($B755, 'Returns'!$A$2:$B$801, 2, FALSE), "No")</f>
        <v>No</v>
      </c>
    </row>
    <row r="756" spans="1:23" x14ac:dyDescent="0.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VLOOKUP($M756,People!$A$2:$B$5, 2, FALSE)</f>
        <v>Anna Andreadi</v>
      </c>
      <c r="W756" s="3" t="str">
        <f>IFERROR(VLOOKUP($B756, 'Returns'!$A$2:$B$801, 2, FALSE), "No")</f>
        <v>No</v>
      </c>
    </row>
    <row r="757" spans="1:23" x14ac:dyDescent="0.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VLOOKUP($M757,People!$A$2:$B$5, 2, FALSE)</f>
        <v>Cassandra Brandow</v>
      </c>
      <c r="W757" s="3" t="str">
        <f>IFERROR(VLOOKUP($B757, 'Returns'!$A$2:$B$801, 2, FALSE), "No")</f>
        <v>No</v>
      </c>
    </row>
    <row r="758" spans="1:23" x14ac:dyDescent="0.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VLOOKUP($M758,People!$A$2:$B$5, 2, FALSE)</f>
        <v>Kelly Williams</v>
      </c>
      <c r="W758" s="3" t="str">
        <f>IFERROR(VLOOKUP($B758, 'Returns'!$A$2:$B$801, 2, FALSE), "No")</f>
        <v>No</v>
      </c>
    </row>
    <row r="759" spans="1:23" x14ac:dyDescent="0.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VLOOKUP($M759,People!$A$2:$B$5, 2, FALSE)</f>
        <v>Kelly Williams</v>
      </c>
      <c r="W759" s="3" t="str">
        <f>IFERROR(VLOOKUP($B759, 'Returns'!$A$2:$B$801, 2, FALSE), "No")</f>
        <v>No</v>
      </c>
    </row>
    <row r="760" spans="1:23" x14ac:dyDescent="0.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VLOOKUP($M760,People!$A$2:$B$5, 2, FALSE)</f>
        <v>Chuck Magee</v>
      </c>
      <c r="W760" s="3" t="str">
        <f>IFERROR(VLOOKUP($B760, 'Returns'!$A$2:$B$801, 2, FALSE), "No")</f>
        <v>No</v>
      </c>
    </row>
    <row r="761" spans="1:23" x14ac:dyDescent="0.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VLOOKUP($M761,People!$A$2:$B$5, 2, FALSE)</f>
        <v>Kelly Williams</v>
      </c>
      <c r="W761" s="3" t="str">
        <f>IFERROR(VLOOKUP($B761, 'Returns'!$A$2:$B$801, 2, FALSE), "No")</f>
        <v>No</v>
      </c>
    </row>
    <row r="762" spans="1:23" x14ac:dyDescent="0.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VLOOKUP($M762,People!$A$2:$B$5, 2, FALSE)</f>
        <v>Anna Andreadi</v>
      </c>
      <c r="W762" s="3" t="str">
        <f>IFERROR(VLOOKUP($B762, 'Returns'!$A$2:$B$801, 2, FALSE), "No")</f>
        <v>No</v>
      </c>
    </row>
    <row r="763" spans="1:23" x14ac:dyDescent="0.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VLOOKUP($M763,People!$A$2:$B$5, 2, FALSE)</f>
        <v>Cassandra Brandow</v>
      </c>
      <c r="W763" s="3" t="str">
        <f>IFERROR(VLOOKUP($B763, 'Returns'!$A$2:$B$801, 2, FALSE), "No")</f>
        <v>No</v>
      </c>
    </row>
    <row r="764" spans="1:23" x14ac:dyDescent="0.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VLOOKUP($M764,People!$A$2:$B$5, 2, FALSE)</f>
        <v>Chuck Magee</v>
      </c>
      <c r="W764" s="3" t="str">
        <f>IFERROR(VLOOKUP($B764, 'Returns'!$A$2:$B$801, 2, FALSE), "No")</f>
        <v>No</v>
      </c>
    </row>
    <row r="765" spans="1:23" x14ac:dyDescent="0.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VLOOKUP($M765,People!$A$2:$B$5, 2, FALSE)</f>
        <v>Cassandra Brandow</v>
      </c>
      <c r="W765" s="3" t="str">
        <f>IFERROR(VLOOKUP($B765, 'Returns'!$A$2:$B$801, 2, FALSE), "No")</f>
        <v>No</v>
      </c>
    </row>
    <row r="766" spans="1:23" x14ac:dyDescent="0.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VLOOKUP($M766,People!$A$2:$B$5, 2, FALSE)</f>
        <v>Cassandra Brandow</v>
      </c>
      <c r="W766" s="3" t="str">
        <f>IFERROR(VLOOKUP($B766, 'Returns'!$A$2:$B$801, 2, FALSE), "No")</f>
        <v>No</v>
      </c>
    </row>
    <row r="767" spans="1:23" x14ac:dyDescent="0.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VLOOKUP($M767,People!$A$2:$B$5, 2, FALSE)</f>
        <v>Cassandra Brandow</v>
      </c>
      <c r="W767" s="3" t="str">
        <f>IFERROR(VLOOKUP($B767, 'Returns'!$A$2:$B$801, 2, FALSE), "No")</f>
        <v>No</v>
      </c>
    </row>
    <row r="768" spans="1:23" x14ac:dyDescent="0.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VLOOKUP($M768,People!$A$2:$B$5, 2, FALSE)</f>
        <v>Cassandra Brandow</v>
      </c>
      <c r="W768" s="3" t="str">
        <f>IFERROR(VLOOKUP($B768, 'Returns'!$A$2:$B$801, 2, FALSE), "No")</f>
        <v>No</v>
      </c>
    </row>
    <row r="769" spans="1:23" x14ac:dyDescent="0.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VLOOKUP($M769,People!$A$2:$B$5, 2, FALSE)</f>
        <v>Cassandra Brandow</v>
      </c>
      <c r="W769" s="3" t="str">
        <f>IFERROR(VLOOKUP($B769, 'Returns'!$A$2:$B$801, 2, FALSE), "No")</f>
        <v>No</v>
      </c>
    </row>
    <row r="770" spans="1:23" x14ac:dyDescent="0.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VLOOKUP($M770,People!$A$2:$B$5, 2, FALSE)</f>
        <v>Cassandra Brandow</v>
      </c>
      <c r="W770" s="3" t="str">
        <f>IFERROR(VLOOKUP($B770, 'Returns'!$A$2:$B$801, 2, FALSE), "No")</f>
        <v>No</v>
      </c>
    </row>
    <row r="771" spans="1:23" x14ac:dyDescent="0.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VLOOKUP($M771,People!$A$2:$B$5, 2, FALSE)</f>
        <v>Cassandra Brandow</v>
      </c>
      <c r="W771" s="3" t="str">
        <f>IFERROR(VLOOKUP($B771, 'Returns'!$A$2:$B$801, 2, FALSE), "No")</f>
        <v>No</v>
      </c>
    </row>
    <row r="772" spans="1:23" x14ac:dyDescent="0.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VLOOKUP($M772,People!$A$2:$B$5, 2, FALSE)</f>
        <v>Kelly Williams</v>
      </c>
      <c r="W772" s="3" t="str">
        <f>IFERROR(VLOOKUP($B772, 'Returns'!$A$2:$B$801, 2, FALSE), "No")</f>
        <v>No</v>
      </c>
    </row>
    <row r="773" spans="1:23" x14ac:dyDescent="0.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VLOOKUP($M773,People!$A$2:$B$5, 2, FALSE)</f>
        <v>Kelly Williams</v>
      </c>
      <c r="W773" s="3" t="str">
        <f>IFERROR(VLOOKUP($B773, 'Returns'!$A$2:$B$801, 2, FALSE), "No")</f>
        <v>No</v>
      </c>
    </row>
    <row r="774" spans="1:23" x14ac:dyDescent="0.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VLOOKUP($M774,People!$A$2:$B$5, 2, FALSE)</f>
        <v>Kelly Williams</v>
      </c>
      <c r="W774" s="3" t="str">
        <f>IFERROR(VLOOKUP($B774, 'Returns'!$A$2:$B$801, 2, FALSE), "No")</f>
        <v>No</v>
      </c>
    </row>
    <row r="775" spans="1:23" x14ac:dyDescent="0.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VLOOKUP($M775,People!$A$2:$B$5, 2, FALSE)</f>
        <v>Kelly Williams</v>
      </c>
      <c r="W775" s="3" t="str">
        <f>IFERROR(VLOOKUP($B775, 'Returns'!$A$2:$B$801, 2, FALSE), "No")</f>
        <v>No</v>
      </c>
    </row>
    <row r="776" spans="1:23" x14ac:dyDescent="0.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VLOOKUP($M776,People!$A$2:$B$5, 2, FALSE)</f>
        <v>Kelly Williams</v>
      </c>
      <c r="W776" s="3" t="str">
        <f>IFERROR(VLOOKUP($B776, 'Returns'!$A$2:$B$801, 2, FALSE), "No")</f>
        <v>No</v>
      </c>
    </row>
    <row r="777" spans="1:23" x14ac:dyDescent="0.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VLOOKUP($M777,People!$A$2:$B$5, 2, FALSE)</f>
        <v>Kelly Williams</v>
      </c>
      <c r="W777" s="3" t="str">
        <f>IFERROR(VLOOKUP($B777, 'Returns'!$A$2:$B$801, 2, FALSE), "No")</f>
        <v>No</v>
      </c>
    </row>
    <row r="778" spans="1:23" x14ac:dyDescent="0.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VLOOKUP($M778,People!$A$2:$B$5, 2, FALSE)</f>
        <v>Chuck Magee</v>
      </c>
      <c r="W778" s="3" t="str">
        <f>IFERROR(VLOOKUP($B778, 'Returns'!$A$2:$B$801, 2, FALSE), "No")</f>
        <v>No</v>
      </c>
    </row>
    <row r="779" spans="1:23" x14ac:dyDescent="0.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VLOOKUP($M779,People!$A$2:$B$5, 2, FALSE)</f>
        <v>Anna Andreadi</v>
      </c>
      <c r="W779" s="3" t="str">
        <f>IFERROR(VLOOKUP($B779, 'Returns'!$A$2:$B$801, 2, FALSE), "No")</f>
        <v>Yes</v>
      </c>
    </row>
    <row r="780" spans="1:23" x14ac:dyDescent="0.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VLOOKUP($M780,People!$A$2:$B$5, 2, FALSE)</f>
        <v>Anna Andreadi</v>
      </c>
      <c r="W780" s="3" t="str">
        <f>IFERROR(VLOOKUP($B780, 'Returns'!$A$2:$B$801, 2, FALSE), "No")</f>
        <v>Yes</v>
      </c>
    </row>
    <row r="781" spans="1:23" x14ac:dyDescent="0.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VLOOKUP($M781,People!$A$2:$B$5, 2, FALSE)</f>
        <v>Anna Andreadi</v>
      </c>
      <c r="W781" s="3" t="str">
        <f>IFERROR(VLOOKUP($B781, 'Returns'!$A$2:$B$801, 2, FALSE), "No")</f>
        <v>Yes</v>
      </c>
    </row>
    <row r="782" spans="1:23" x14ac:dyDescent="0.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VLOOKUP($M782,People!$A$2:$B$5, 2, FALSE)</f>
        <v>Anna Andreadi</v>
      </c>
      <c r="W782" s="3" t="str">
        <f>IFERROR(VLOOKUP($B782, 'Returns'!$A$2:$B$801, 2, FALSE), "No")</f>
        <v>Yes</v>
      </c>
    </row>
    <row r="783" spans="1:23" x14ac:dyDescent="0.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VLOOKUP($M783,People!$A$2:$B$5, 2, FALSE)</f>
        <v>Chuck Magee</v>
      </c>
      <c r="W783" s="3" t="str">
        <f>IFERROR(VLOOKUP($B783, 'Returns'!$A$2:$B$801, 2, FALSE), "No")</f>
        <v>No</v>
      </c>
    </row>
    <row r="784" spans="1:23" x14ac:dyDescent="0.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VLOOKUP($M784,People!$A$2:$B$5, 2, FALSE)</f>
        <v>Chuck Magee</v>
      </c>
      <c r="W784" s="3" t="str">
        <f>IFERROR(VLOOKUP($B784, 'Returns'!$A$2:$B$801, 2, FALSE), "No")</f>
        <v>No</v>
      </c>
    </row>
    <row r="785" spans="1:23" x14ac:dyDescent="0.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VLOOKUP($M785,People!$A$2:$B$5, 2, FALSE)</f>
        <v>Chuck Magee</v>
      </c>
      <c r="W785" s="3" t="str">
        <f>IFERROR(VLOOKUP($B785, 'Returns'!$A$2:$B$801, 2, FALSE), "No")</f>
        <v>No</v>
      </c>
    </row>
    <row r="786" spans="1:23" x14ac:dyDescent="0.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VLOOKUP($M786,People!$A$2:$B$5, 2, FALSE)</f>
        <v>Chuck Magee</v>
      </c>
      <c r="W786" s="3" t="str">
        <f>IFERROR(VLOOKUP($B786, 'Returns'!$A$2:$B$801, 2, FALSE), "No")</f>
        <v>No</v>
      </c>
    </row>
    <row r="787" spans="1:23" x14ac:dyDescent="0.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VLOOKUP($M787,People!$A$2:$B$5, 2, FALSE)</f>
        <v>Cassandra Brandow</v>
      </c>
      <c r="W787" s="3" t="str">
        <f>IFERROR(VLOOKUP($B787, 'Returns'!$A$2:$B$801, 2, FALSE), "No")</f>
        <v>No</v>
      </c>
    </row>
    <row r="788" spans="1:23" x14ac:dyDescent="0.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VLOOKUP($M788,People!$A$2:$B$5, 2, FALSE)</f>
        <v>Anna Andreadi</v>
      </c>
      <c r="W788" s="3" t="str">
        <f>IFERROR(VLOOKUP($B788, 'Returns'!$A$2:$B$801, 2, FALSE), "No")</f>
        <v>No</v>
      </c>
    </row>
    <row r="789" spans="1:23" x14ac:dyDescent="0.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VLOOKUP($M789,People!$A$2:$B$5, 2, FALSE)</f>
        <v>Anna Andreadi</v>
      </c>
      <c r="W789" s="3" t="str">
        <f>IFERROR(VLOOKUP($B789, 'Returns'!$A$2:$B$801, 2, FALSE), "No")</f>
        <v>No</v>
      </c>
    </row>
    <row r="790" spans="1:23" x14ac:dyDescent="0.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VLOOKUP($M790,People!$A$2:$B$5, 2, FALSE)</f>
        <v>Cassandra Brandow</v>
      </c>
      <c r="W790" s="3" t="str">
        <f>IFERROR(VLOOKUP($B790, 'Returns'!$A$2:$B$801, 2, FALSE), "No")</f>
        <v>No</v>
      </c>
    </row>
    <row r="791" spans="1:23" x14ac:dyDescent="0.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VLOOKUP($M791,People!$A$2:$B$5, 2, FALSE)</f>
        <v>Cassandra Brandow</v>
      </c>
      <c r="W791" s="3" t="str">
        <f>IFERROR(VLOOKUP($B791, 'Returns'!$A$2:$B$801, 2, FALSE), "No")</f>
        <v>No</v>
      </c>
    </row>
    <row r="792" spans="1:23" x14ac:dyDescent="0.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VLOOKUP($M792,People!$A$2:$B$5, 2, FALSE)</f>
        <v>Cassandra Brandow</v>
      </c>
      <c r="W792" s="3" t="str">
        <f>IFERROR(VLOOKUP($B792, 'Returns'!$A$2:$B$801, 2, FALSE), "No")</f>
        <v>No</v>
      </c>
    </row>
    <row r="793" spans="1:23" x14ac:dyDescent="0.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VLOOKUP($M793,People!$A$2:$B$5, 2, FALSE)</f>
        <v>Cassandra Brandow</v>
      </c>
      <c r="W793" s="3" t="str">
        <f>IFERROR(VLOOKUP($B793, 'Returns'!$A$2:$B$801, 2, FALSE), "No")</f>
        <v>No</v>
      </c>
    </row>
    <row r="794" spans="1:23" x14ac:dyDescent="0.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VLOOKUP($M794,People!$A$2:$B$5, 2, FALSE)</f>
        <v>Cassandra Brandow</v>
      </c>
      <c r="W794" s="3" t="str">
        <f>IFERROR(VLOOKUP($B794, 'Returns'!$A$2:$B$801, 2, FALSE), "No")</f>
        <v>No</v>
      </c>
    </row>
    <row r="795" spans="1:23" x14ac:dyDescent="0.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VLOOKUP($M795,People!$A$2:$B$5, 2, FALSE)</f>
        <v>Anna Andreadi</v>
      </c>
      <c r="W795" s="3" t="str">
        <f>IFERROR(VLOOKUP($B795, 'Returns'!$A$2:$B$801, 2, FALSE), "No")</f>
        <v>No</v>
      </c>
    </row>
    <row r="796" spans="1:23" x14ac:dyDescent="0.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VLOOKUP($M796,People!$A$2:$B$5, 2, FALSE)</f>
        <v>Anna Andreadi</v>
      </c>
      <c r="W796" s="3" t="str">
        <f>IFERROR(VLOOKUP($B796, 'Returns'!$A$2:$B$801, 2, FALSE), "No")</f>
        <v>No</v>
      </c>
    </row>
    <row r="797" spans="1:23" x14ac:dyDescent="0.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VLOOKUP($M797,People!$A$2:$B$5, 2, FALSE)</f>
        <v>Kelly Williams</v>
      </c>
      <c r="W797" s="3" t="str">
        <f>IFERROR(VLOOKUP($B797, 'Returns'!$A$2:$B$801, 2, FALSE), "No")</f>
        <v>No</v>
      </c>
    </row>
    <row r="798" spans="1:23" x14ac:dyDescent="0.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VLOOKUP($M798,People!$A$2:$B$5, 2, FALSE)</f>
        <v>Chuck Magee</v>
      </c>
      <c r="W798" s="3" t="str">
        <f>IFERROR(VLOOKUP($B798, 'Returns'!$A$2:$B$801, 2, FALSE), "No")</f>
        <v>No</v>
      </c>
    </row>
    <row r="799" spans="1:23" x14ac:dyDescent="0.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VLOOKUP($M799,People!$A$2:$B$5, 2, FALSE)</f>
        <v>Chuck Magee</v>
      </c>
      <c r="W799" s="3" t="str">
        <f>IFERROR(VLOOKUP($B799, 'Returns'!$A$2:$B$801, 2, FALSE), "No")</f>
        <v>No</v>
      </c>
    </row>
    <row r="800" spans="1:23" x14ac:dyDescent="0.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VLOOKUP($M800,People!$A$2:$B$5, 2, FALSE)</f>
        <v>Chuck Magee</v>
      </c>
      <c r="W800" s="3" t="str">
        <f>IFERROR(VLOOKUP($B800, 'Returns'!$A$2:$B$801, 2, FALSE), "No")</f>
        <v>No</v>
      </c>
    </row>
    <row r="801" spans="1:23" x14ac:dyDescent="0.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VLOOKUP($M801,People!$A$2:$B$5, 2, FALSE)</f>
        <v>Anna Andreadi</v>
      </c>
      <c r="W801" s="3" t="str">
        <f>IFERROR(VLOOKUP($B801, 'Returns'!$A$2:$B$801, 2, FALSE), "No")</f>
        <v>Yes</v>
      </c>
    </row>
    <row r="802" spans="1:23" x14ac:dyDescent="0.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VLOOKUP($M802,People!$A$2:$B$5, 2, FALSE)</f>
        <v>Anna Andreadi</v>
      </c>
      <c r="W802" s="3" t="str">
        <f>IFERROR(VLOOKUP($B802, 'Returns'!$A$2:$B$801, 2, FALSE), "No")</f>
        <v>No</v>
      </c>
    </row>
    <row r="803" spans="1:23" x14ac:dyDescent="0.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VLOOKUP($M803,People!$A$2:$B$5, 2, FALSE)</f>
        <v>Anna Andreadi</v>
      </c>
      <c r="W803" s="3" t="str">
        <f>IFERROR(VLOOKUP($B803, 'Returns'!$A$2:$B$801, 2, FALSE), "No")</f>
        <v>No</v>
      </c>
    </row>
    <row r="804" spans="1:23" x14ac:dyDescent="0.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VLOOKUP($M804,People!$A$2:$B$5, 2, FALSE)</f>
        <v>Chuck Magee</v>
      </c>
      <c r="W804" s="3" t="str">
        <f>IFERROR(VLOOKUP($B804, 'Returns'!$A$2:$B$801, 2, FALSE), "No")</f>
        <v>No</v>
      </c>
    </row>
    <row r="805" spans="1:23" x14ac:dyDescent="0.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VLOOKUP($M805,People!$A$2:$B$5, 2, FALSE)</f>
        <v>Cassandra Brandow</v>
      </c>
      <c r="W805" s="3" t="str">
        <f>IFERROR(VLOOKUP($B805, 'Returns'!$A$2:$B$801, 2, FALSE), "No")</f>
        <v>No</v>
      </c>
    </row>
    <row r="806" spans="1:23" x14ac:dyDescent="0.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VLOOKUP($M806,People!$A$2:$B$5, 2, FALSE)</f>
        <v>Anna Andreadi</v>
      </c>
      <c r="W806" s="3" t="str">
        <f>IFERROR(VLOOKUP($B806, 'Returns'!$A$2:$B$801, 2, FALSE), "No")</f>
        <v>No</v>
      </c>
    </row>
    <row r="807" spans="1:23" x14ac:dyDescent="0.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VLOOKUP($M807,People!$A$2:$B$5, 2, FALSE)</f>
        <v>Anna Andreadi</v>
      </c>
      <c r="W807" s="3" t="str">
        <f>IFERROR(VLOOKUP($B807, 'Returns'!$A$2:$B$801, 2, FALSE), "No")</f>
        <v>No</v>
      </c>
    </row>
    <row r="808" spans="1:23" x14ac:dyDescent="0.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VLOOKUP($M808,People!$A$2:$B$5, 2, FALSE)</f>
        <v>Anna Andreadi</v>
      </c>
      <c r="W808" s="3" t="str">
        <f>IFERROR(VLOOKUP($B808, 'Returns'!$A$2:$B$801, 2, FALSE), "No")</f>
        <v>No</v>
      </c>
    </row>
    <row r="809" spans="1:23" x14ac:dyDescent="0.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VLOOKUP($M809,People!$A$2:$B$5, 2, FALSE)</f>
        <v>Kelly Williams</v>
      </c>
      <c r="W809" s="3" t="str">
        <f>IFERROR(VLOOKUP($B809, 'Returns'!$A$2:$B$801, 2, FALSE), "No")</f>
        <v>No</v>
      </c>
    </row>
    <row r="810" spans="1:23" x14ac:dyDescent="0.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VLOOKUP($M810,People!$A$2:$B$5, 2, FALSE)</f>
        <v>Kelly Williams</v>
      </c>
      <c r="W810" s="3" t="str">
        <f>IFERROR(VLOOKUP($B810, 'Returns'!$A$2:$B$801, 2, FALSE), "No")</f>
        <v>No</v>
      </c>
    </row>
    <row r="811" spans="1:23" x14ac:dyDescent="0.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VLOOKUP($M811,People!$A$2:$B$5, 2, FALSE)</f>
        <v>Anna Andreadi</v>
      </c>
      <c r="W811" s="3" t="str">
        <f>IFERROR(VLOOKUP($B811, 'Returns'!$A$2:$B$801, 2, FALSE), "No")</f>
        <v>No</v>
      </c>
    </row>
    <row r="812" spans="1:23" x14ac:dyDescent="0.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VLOOKUP($M812,People!$A$2:$B$5, 2, FALSE)</f>
        <v>Anna Andreadi</v>
      </c>
      <c r="W812" s="3" t="str">
        <f>IFERROR(VLOOKUP($B812, 'Returns'!$A$2:$B$801, 2, FALSE), "No")</f>
        <v>No</v>
      </c>
    </row>
    <row r="813" spans="1:23" x14ac:dyDescent="0.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VLOOKUP($M813,People!$A$2:$B$5, 2, FALSE)</f>
        <v>Anna Andreadi</v>
      </c>
      <c r="W813" s="3" t="str">
        <f>IFERROR(VLOOKUP($B813, 'Returns'!$A$2:$B$801, 2, FALSE), "No")</f>
        <v>No</v>
      </c>
    </row>
    <row r="814" spans="1:23" x14ac:dyDescent="0.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VLOOKUP($M814,People!$A$2:$B$5, 2, FALSE)</f>
        <v>Anna Andreadi</v>
      </c>
      <c r="W814" s="3" t="str">
        <f>IFERROR(VLOOKUP($B814, 'Returns'!$A$2:$B$801, 2, FALSE), "No")</f>
        <v>No</v>
      </c>
    </row>
    <row r="815" spans="1:23" x14ac:dyDescent="0.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VLOOKUP($M815,People!$A$2:$B$5, 2, FALSE)</f>
        <v>Anna Andreadi</v>
      </c>
      <c r="W815" s="3" t="str">
        <f>IFERROR(VLOOKUP($B815, 'Returns'!$A$2:$B$801, 2, FALSE), "No")</f>
        <v>No</v>
      </c>
    </row>
    <row r="816" spans="1:23" x14ac:dyDescent="0.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VLOOKUP($M816,People!$A$2:$B$5, 2, FALSE)</f>
        <v>Anna Andreadi</v>
      </c>
      <c r="W816" s="3" t="str">
        <f>IFERROR(VLOOKUP($B816, 'Returns'!$A$2:$B$801, 2, FALSE), "No")</f>
        <v>No</v>
      </c>
    </row>
    <row r="817" spans="1:23" x14ac:dyDescent="0.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VLOOKUP($M817,People!$A$2:$B$5, 2, FALSE)</f>
        <v>Kelly Williams</v>
      </c>
      <c r="W817" s="3" t="str">
        <f>IFERROR(VLOOKUP($B817, 'Returns'!$A$2:$B$801, 2, FALSE), "No")</f>
        <v>No</v>
      </c>
    </row>
    <row r="818" spans="1:23" x14ac:dyDescent="0.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VLOOKUP($M818,People!$A$2:$B$5, 2, FALSE)</f>
        <v>Chuck Magee</v>
      </c>
      <c r="W818" s="3" t="str">
        <f>IFERROR(VLOOKUP($B818, 'Returns'!$A$2:$B$801, 2, FALSE), "No")</f>
        <v>No</v>
      </c>
    </row>
    <row r="819" spans="1:23" x14ac:dyDescent="0.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VLOOKUP($M819,People!$A$2:$B$5, 2, FALSE)</f>
        <v>Chuck Magee</v>
      </c>
      <c r="W819" s="3" t="str">
        <f>IFERROR(VLOOKUP($B819, 'Returns'!$A$2:$B$801, 2, FALSE), "No")</f>
        <v>No</v>
      </c>
    </row>
    <row r="820" spans="1:23" x14ac:dyDescent="0.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VLOOKUP($M820,People!$A$2:$B$5, 2, FALSE)</f>
        <v>Chuck Magee</v>
      </c>
      <c r="W820" s="3" t="str">
        <f>IFERROR(VLOOKUP($B820, 'Returns'!$A$2:$B$801, 2, FALSE), "No")</f>
        <v>No</v>
      </c>
    </row>
    <row r="821" spans="1:23" x14ac:dyDescent="0.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VLOOKUP($M821,People!$A$2:$B$5, 2, FALSE)</f>
        <v>Chuck Magee</v>
      </c>
      <c r="W821" s="3" t="str">
        <f>IFERROR(VLOOKUP($B821, 'Returns'!$A$2:$B$801, 2, FALSE), "No")</f>
        <v>No</v>
      </c>
    </row>
    <row r="822" spans="1:23" x14ac:dyDescent="0.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VLOOKUP($M822,People!$A$2:$B$5, 2, FALSE)</f>
        <v>Chuck Magee</v>
      </c>
      <c r="W822" s="3" t="str">
        <f>IFERROR(VLOOKUP($B822, 'Returns'!$A$2:$B$801, 2, FALSE), "No")</f>
        <v>No</v>
      </c>
    </row>
    <row r="823" spans="1:23" x14ac:dyDescent="0.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VLOOKUP($M823,People!$A$2:$B$5, 2, FALSE)</f>
        <v>Chuck Magee</v>
      </c>
      <c r="W823" s="3" t="str">
        <f>IFERROR(VLOOKUP($B823, 'Returns'!$A$2:$B$801, 2, FALSE), "No")</f>
        <v>No</v>
      </c>
    </row>
    <row r="824" spans="1:23" x14ac:dyDescent="0.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VLOOKUP($M824,People!$A$2:$B$5, 2, FALSE)</f>
        <v>Chuck Magee</v>
      </c>
      <c r="W824" s="3" t="str">
        <f>IFERROR(VLOOKUP($B824, 'Returns'!$A$2:$B$801, 2, FALSE), "No")</f>
        <v>No</v>
      </c>
    </row>
    <row r="825" spans="1:23" x14ac:dyDescent="0.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VLOOKUP($M825,People!$A$2:$B$5, 2, FALSE)</f>
        <v>Chuck Magee</v>
      </c>
      <c r="W825" s="3" t="str">
        <f>IFERROR(VLOOKUP($B825, 'Returns'!$A$2:$B$801, 2, FALSE), "No")</f>
        <v>No</v>
      </c>
    </row>
    <row r="826" spans="1:23" x14ac:dyDescent="0.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VLOOKUP($M826,People!$A$2:$B$5, 2, FALSE)</f>
        <v>Anna Andreadi</v>
      </c>
      <c r="W826" s="3" t="str">
        <f>IFERROR(VLOOKUP($B826, 'Returns'!$A$2:$B$801, 2, FALSE), "No")</f>
        <v>No</v>
      </c>
    </row>
    <row r="827" spans="1:23" x14ac:dyDescent="0.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VLOOKUP($M827,People!$A$2:$B$5, 2, FALSE)</f>
        <v>Anna Andreadi</v>
      </c>
      <c r="W827" s="3" t="str">
        <f>IFERROR(VLOOKUP($B827, 'Returns'!$A$2:$B$801, 2, FALSE), "No")</f>
        <v>No</v>
      </c>
    </row>
    <row r="828" spans="1:23" x14ac:dyDescent="0.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VLOOKUP($M828,People!$A$2:$B$5, 2, FALSE)</f>
        <v>Kelly Williams</v>
      </c>
      <c r="W828" s="3" t="str">
        <f>IFERROR(VLOOKUP($B828, 'Returns'!$A$2:$B$801, 2, FALSE), "No")</f>
        <v>No</v>
      </c>
    </row>
    <row r="829" spans="1:23" x14ac:dyDescent="0.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VLOOKUP($M829,People!$A$2:$B$5, 2, FALSE)</f>
        <v>Kelly Williams</v>
      </c>
      <c r="W829" s="3" t="str">
        <f>IFERROR(VLOOKUP($B829, 'Returns'!$A$2:$B$801, 2, FALSE), "No")</f>
        <v>No</v>
      </c>
    </row>
    <row r="830" spans="1:23" x14ac:dyDescent="0.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VLOOKUP($M830,People!$A$2:$B$5, 2, FALSE)</f>
        <v>Kelly Williams</v>
      </c>
      <c r="W830" s="3" t="str">
        <f>IFERROR(VLOOKUP($B830, 'Returns'!$A$2:$B$801, 2, FALSE), "No")</f>
        <v>No</v>
      </c>
    </row>
    <row r="831" spans="1:23" x14ac:dyDescent="0.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VLOOKUP($M831,People!$A$2:$B$5, 2, FALSE)</f>
        <v>Cassandra Brandow</v>
      </c>
      <c r="W831" s="3" t="str">
        <f>IFERROR(VLOOKUP($B831, 'Returns'!$A$2:$B$801, 2, FALSE), "No")</f>
        <v>No</v>
      </c>
    </row>
    <row r="832" spans="1:23" x14ac:dyDescent="0.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VLOOKUP($M832,People!$A$2:$B$5, 2, FALSE)</f>
        <v>Cassandra Brandow</v>
      </c>
      <c r="W832" s="3" t="str">
        <f>IFERROR(VLOOKUP($B832, 'Returns'!$A$2:$B$801, 2, FALSE), "No")</f>
        <v>No</v>
      </c>
    </row>
    <row r="833" spans="1:23" x14ac:dyDescent="0.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VLOOKUP($M833,People!$A$2:$B$5, 2, FALSE)</f>
        <v>Cassandra Brandow</v>
      </c>
      <c r="W833" s="3" t="str">
        <f>IFERROR(VLOOKUP($B833, 'Returns'!$A$2:$B$801, 2, FALSE), "No")</f>
        <v>No</v>
      </c>
    </row>
    <row r="834" spans="1:23" x14ac:dyDescent="0.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VLOOKUP($M834,People!$A$2:$B$5, 2, FALSE)</f>
        <v>Cassandra Brandow</v>
      </c>
      <c r="W834" s="3" t="str">
        <f>IFERROR(VLOOKUP($B834, 'Returns'!$A$2:$B$801, 2, FALSE), "No")</f>
        <v>No</v>
      </c>
    </row>
    <row r="835" spans="1:23" x14ac:dyDescent="0.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VLOOKUP($M835,People!$A$2:$B$5, 2, FALSE)</f>
        <v>Cassandra Brandow</v>
      </c>
      <c r="W835" s="3" t="str">
        <f>IFERROR(VLOOKUP($B835, 'Returns'!$A$2:$B$801, 2, FALSE), "No")</f>
        <v>No</v>
      </c>
    </row>
    <row r="836" spans="1:23" x14ac:dyDescent="0.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VLOOKUP($M836,People!$A$2:$B$5, 2, FALSE)</f>
        <v>Cassandra Brandow</v>
      </c>
      <c r="W836" s="3" t="str">
        <f>IFERROR(VLOOKUP($B836, 'Returns'!$A$2:$B$801, 2, FALSE), "No")</f>
        <v>No</v>
      </c>
    </row>
    <row r="837" spans="1:23" x14ac:dyDescent="0.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VLOOKUP($M837,People!$A$2:$B$5, 2, FALSE)</f>
        <v>Cassandra Brandow</v>
      </c>
      <c r="W837" s="3" t="str">
        <f>IFERROR(VLOOKUP($B837, 'Returns'!$A$2:$B$801, 2, FALSE), "No")</f>
        <v>No</v>
      </c>
    </row>
    <row r="838" spans="1:23" x14ac:dyDescent="0.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VLOOKUP($M838,People!$A$2:$B$5, 2, FALSE)</f>
        <v>Kelly Williams</v>
      </c>
      <c r="W838" s="3" t="str">
        <f>IFERROR(VLOOKUP($B838, 'Returns'!$A$2:$B$801, 2, FALSE), "No")</f>
        <v>No</v>
      </c>
    </row>
    <row r="839" spans="1:23" x14ac:dyDescent="0.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VLOOKUP($M839,People!$A$2:$B$5, 2, FALSE)</f>
        <v>Cassandra Brandow</v>
      </c>
      <c r="W839" s="3" t="str">
        <f>IFERROR(VLOOKUP($B839, 'Returns'!$A$2:$B$801, 2, FALSE), "No")</f>
        <v>No</v>
      </c>
    </row>
    <row r="840" spans="1:23" x14ac:dyDescent="0.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VLOOKUP($M840,People!$A$2:$B$5, 2, FALSE)</f>
        <v>Kelly Williams</v>
      </c>
      <c r="W840" s="3" t="str">
        <f>IFERROR(VLOOKUP($B840, 'Returns'!$A$2:$B$801, 2, FALSE), "No")</f>
        <v>No</v>
      </c>
    </row>
    <row r="841" spans="1:23" x14ac:dyDescent="0.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VLOOKUP($M841,People!$A$2:$B$5, 2, FALSE)</f>
        <v>Chuck Magee</v>
      </c>
      <c r="W841" s="3" t="str">
        <f>IFERROR(VLOOKUP($B841, 'Returns'!$A$2:$B$801, 2, FALSE), "No")</f>
        <v>No</v>
      </c>
    </row>
    <row r="842" spans="1:23" x14ac:dyDescent="0.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VLOOKUP($M842,People!$A$2:$B$5, 2, FALSE)</f>
        <v>Chuck Magee</v>
      </c>
      <c r="W842" s="3" t="str">
        <f>IFERROR(VLOOKUP($B842, 'Returns'!$A$2:$B$801, 2, FALSE), "No")</f>
        <v>No</v>
      </c>
    </row>
    <row r="843" spans="1:23" x14ac:dyDescent="0.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VLOOKUP($M843,People!$A$2:$B$5, 2, FALSE)</f>
        <v>Chuck Magee</v>
      </c>
      <c r="W843" s="3" t="str">
        <f>IFERROR(VLOOKUP($B843, 'Returns'!$A$2:$B$801, 2, FALSE), "No")</f>
        <v>No</v>
      </c>
    </row>
    <row r="844" spans="1:23" x14ac:dyDescent="0.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VLOOKUP($M844,People!$A$2:$B$5, 2, FALSE)</f>
        <v>Anna Andreadi</v>
      </c>
      <c r="W844" s="3" t="str">
        <f>IFERROR(VLOOKUP($B844, 'Returns'!$A$2:$B$801, 2, FALSE), "No")</f>
        <v>No</v>
      </c>
    </row>
    <row r="845" spans="1:23" x14ac:dyDescent="0.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VLOOKUP($M845,People!$A$2:$B$5, 2, FALSE)</f>
        <v>Anna Andreadi</v>
      </c>
      <c r="W845" s="3" t="str">
        <f>IFERROR(VLOOKUP($B845, 'Returns'!$A$2:$B$801, 2, FALSE), "No")</f>
        <v>No</v>
      </c>
    </row>
    <row r="846" spans="1:23" x14ac:dyDescent="0.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VLOOKUP($M846,People!$A$2:$B$5, 2, FALSE)</f>
        <v>Anna Andreadi</v>
      </c>
      <c r="W846" s="3" t="str">
        <f>IFERROR(VLOOKUP($B846, 'Returns'!$A$2:$B$801, 2, FALSE), "No")</f>
        <v>No</v>
      </c>
    </row>
    <row r="847" spans="1:23" x14ac:dyDescent="0.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VLOOKUP($M847,People!$A$2:$B$5, 2, FALSE)</f>
        <v>Anna Andreadi</v>
      </c>
      <c r="W847" s="3" t="str">
        <f>IFERROR(VLOOKUP($B847, 'Returns'!$A$2:$B$801, 2, FALSE), "No")</f>
        <v>No</v>
      </c>
    </row>
    <row r="848" spans="1:23" x14ac:dyDescent="0.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VLOOKUP($M848,People!$A$2:$B$5, 2, FALSE)</f>
        <v>Cassandra Brandow</v>
      </c>
      <c r="W848" s="3" t="str">
        <f>IFERROR(VLOOKUP($B848, 'Returns'!$A$2:$B$801, 2, FALSE), "No")</f>
        <v>No</v>
      </c>
    </row>
    <row r="849" spans="1:23" x14ac:dyDescent="0.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VLOOKUP($M849,People!$A$2:$B$5, 2, FALSE)</f>
        <v>Cassandra Brandow</v>
      </c>
      <c r="W849" s="3" t="str">
        <f>IFERROR(VLOOKUP($B849, 'Returns'!$A$2:$B$801, 2, FALSE), "No")</f>
        <v>No</v>
      </c>
    </row>
    <row r="850" spans="1:23" x14ac:dyDescent="0.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VLOOKUP($M850,People!$A$2:$B$5, 2, FALSE)</f>
        <v>Chuck Magee</v>
      </c>
      <c r="W850" s="3" t="str">
        <f>IFERROR(VLOOKUP($B850, 'Returns'!$A$2:$B$801, 2, FALSE), "No")</f>
        <v>No</v>
      </c>
    </row>
    <row r="851" spans="1:23" x14ac:dyDescent="0.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VLOOKUP($M851,People!$A$2:$B$5, 2, FALSE)</f>
        <v>Chuck Magee</v>
      </c>
      <c r="W851" s="3" t="str">
        <f>IFERROR(VLOOKUP($B851, 'Returns'!$A$2:$B$801, 2, FALSE), "No")</f>
        <v>No</v>
      </c>
    </row>
    <row r="852" spans="1:23" x14ac:dyDescent="0.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VLOOKUP($M852,People!$A$2:$B$5, 2, FALSE)</f>
        <v>Anna Andreadi</v>
      </c>
      <c r="W852" s="3" t="str">
        <f>IFERROR(VLOOKUP($B852, 'Returns'!$A$2:$B$801, 2, FALSE), "No")</f>
        <v>No</v>
      </c>
    </row>
    <row r="853" spans="1:23" x14ac:dyDescent="0.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VLOOKUP($M853,People!$A$2:$B$5, 2, FALSE)</f>
        <v>Anna Andreadi</v>
      </c>
      <c r="W853" s="3" t="str">
        <f>IFERROR(VLOOKUP($B853, 'Returns'!$A$2:$B$801, 2, FALSE), "No")</f>
        <v>No</v>
      </c>
    </row>
    <row r="854" spans="1:23" x14ac:dyDescent="0.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VLOOKUP($M854,People!$A$2:$B$5, 2, FALSE)</f>
        <v>Cassandra Brandow</v>
      </c>
      <c r="W854" s="3" t="str">
        <f>IFERROR(VLOOKUP($B854, 'Returns'!$A$2:$B$801, 2, FALSE), "No")</f>
        <v>No</v>
      </c>
    </row>
    <row r="855" spans="1:23" x14ac:dyDescent="0.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VLOOKUP($M855,People!$A$2:$B$5, 2, FALSE)</f>
        <v>Chuck Magee</v>
      </c>
      <c r="W855" s="3" t="str">
        <f>IFERROR(VLOOKUP($B855, 'Returns'!$A$2:$B$801, 2, FALSE), "No")</f>
        <v>No</v>
      </c>
    </row>
    <row r="856" spans="1:23" x14ac:dyDescent="0.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VLOOKUP($M856,People!$A$2:$B$5, 2, FALSE)</f>
        <v>Chuck Magee</v>
      </c>
      <c r="W856" s="3" t="str">
        <f>IFERROR(VLOOKUP($B856, 'Returns'!$A$2:$B$801, 2, FALSE), "No")</f>
        <v>No</v>
      </c>
    </row>
    <row r="857" spans="1:23" x14ac:dyDescent="0.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VLOOKUP($M857,People!$A$2:$B$5, 2, FALSE)</f>
        <v>Chuck Magee</v>
      </c>
      <c r="W857" s="3" t="str">
        <f>IFERROR(VLOOKUP($B857, 'Returns'!$A$2:$B$801, 2, FALSE), "No")</f>
        <v>No</v>
      </c>
    </row>
    <row r="858" spans="1:23" x14ac:dyDescent="0.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VLOOKUP($M858,People!$A$2:$B$5, 2, FALSE)</f>
        <v>Chuck Magee</v>
      </c>
      <c r="W858" s="3" t="str">
        <f>IFERROR(VLOOKUP($B858, 'Returns'!$A$2:$B$801, 2, FALSE), "No")</f>
        <v>No</v>
      </c>
    </row>
    <row r="859" spans="1:23" x14ac:dyDescent="0.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VLOOKUP($M859,People!$A$2:$B$5, 2, FALSE)</f>
        <v>Chuck Magee</v>
      </c>
      <c r="W859" s="3" t="str">
        <f>IFERROR(VLOOKUP($B859, 'Returns'!$A$2:$B$801, 2, FALSE), "No")</f>
        <v>No</v>
      </c>
    </row>
    <row r="860" spans="1:23" x14ac:dyDescent="0.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VLOOKUP($M860,People!$A$2:$B$5, 2, FALSE)</f>
        <v>Chuck Magee</v>
      </c>
      <c r="W860" s="3" t="str">
        <f>IFERROR(VLOOKUP($B860, 'Returns'!$A$2:$B$801, 2, FALSE), "No")</f>
        <v>No</v>
      </c>
    </row>
    <row r="861" spans="1:23" x14ac:dyDescent="0.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VLOOKUP($M861,People!$A$2:$B$5, 2, FALSE)</f>
        <v>Chuck Magee</v>
      </c>
      <c r="W861" s="3" t="str">
        <f>IFERROR(VLOOKUP($B861, 'Returns'!$A$2:$B$801, 2, FALSE), "No")</f>
        <v>No</v>
      </c>
    </row>
    <row r="862" spans="1:23" x14ac:dyDescent="0.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VLOOKUP($M862,People!$A$2:$B$5, 2, FALSE)</f>
        <v>Anna Andreadi</v>
      </c>
      <c r="W862" s="3" t="str">
        <f>IFERROR(VLOOKUP($B862, 'Returns'!$A$2:$B$801, 2, FALSE), "No")</f>
        <v>No</v>
      </c>
    </row>
    <row r="863" spans="1:23" x14ac:dyDescent="0.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VLOOKUP($M863,People!$A$2:$B$5, 2, FALSE)</f>
        <v>Anna Andreadi</v>
      </c>
      <c r="W863" s="3" t="str">
        <f>IFERROR(VLOOKUP($B863, 'Returns'!$A$2:$B$801, 2, FALSE), "No")</f>
        <v>No</v>
      </c>
    </row>
    <row r="864" spans="1:23" x14ac:dyDescent="0.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VLOOKUP($M864,People!$A$2:$B$5, 2, FALSE)</f>
        <v>Cassandra Brandow</v>
      </c>
      <c r="W864" s="3" t="str">
        <f>IFERROR(VLOOKUP($B864, 'Returns'!$A$2:$B$801, 2, FALSE), "No")</f>
        <v>No</v>
      </c>
    </row>
    <row r="865" spans="1:23" x14ac:dyDescent="0.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VLOOKUP($M865,People!$A$2:$B$5, 2, FALSE)</f>
        <v>Cassandra Brandow</v>
      </c>
      <c r="W865" s="3" t="str">
        <f>IFERROR(VLOOKUP($B865, 'Returns'!$A$2:$B$801, 2, FALSE), "No")</f>
        <v>No</v>
      </c>
    </row>
    <row r="866" spans="1:23" x14ac:dyDescent="0.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VLOOKUP($M866,People!$A$2:$B$5, 2, FALSE)</f>
        <v>Cassandra Brandow</v>
      </c>
      <c r="W866" s="3" t="str">
        <f>IFERROR(VLOOKUP($B866, 'Returns'!$A$2:$B$801, 2, FALSE), "No")</f>
        <v>No</v>
      </c>
    </row>
    <row r="867" spans="1:23" x14ac:dyDescent="0.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VLOOKUP($M867,People!$A$2:$B$5, 2, FALSE)</f>
        <v>Cassandra Brandow</v>
      </c>
      <c r="W867" s="3" t="str">
        <f>IFERROR(VLOOKUP($B867, 'Returns'!$A$2:$B$801, 2, FALSE), "No")</f>
        <v>No</v>
      </c>
    </row>
    <row r="868" spans="1:23" x14ac:dyDescent="0.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VLOOKUP($M868,People!$A$2:$B$5, 2, FALSE)</f>
        <v>Cassandra Brandow</v>
      </c>
      <c r="W868" s="3" t="str">
        <f>IFERROR(VLOOKUP($B868, 'Returns'!$A$2:$B$801, 2, FALSE), "No")</f>
        <v>No</v>
      </c>
    </row>
    <row r="869" spans="1:23" x14ac:dyDescent="0.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VLOOKUP($M869,People!$A$2:$B$5, 2, FALSE)</f>
        <v>Chuck Magee</v>
      </c>
      <c r="W869" s="3" t="str">
        <f>IFERROR(VLOOKUP($B869, 'Returns'!$A$2:$B$801, 2, FALSE), "No")</f>
        <v>No</v>
      </c>
    </row>
    <row r="870" spans="1:23" x14ac:dyDescent="0.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VLOOKUP($M870,People!$A$2:$B$5, 2, FALSE)</f>
        <v>Chuck Magee</v>
      </c>
      <c r="W870" s="3" t="str">
        <f>IFERROR(VLOOKUP($B870, 'Returns'!$A$2:$B$801, 2, FALSE), "No")</f>
        <v>No</v>
      </c>
    </row>
    <row r="871" spans="1:23" x14ac:dyDescent="0.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VLOOKUP($M871,People!$A$2:$B$5, 2, FALSE)</f>
        <v>Chuck Magee</v>
      </c>
      <c r="W871" s="3" t="str">
        <f>IFERROR(VLOOKUP($B871, 'Returns'!$A$2:$B$801, 2, FALSE), "No")</f>
        <v>No</v>
      </c>
    </row>
    <row r="872" spans="1:23" x14ac:dyDescent="0.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VLOOKUP($M872,People!$A$2:$B$5, 2, FALSE)</f>
        <v>Chuck Magee</v>
      </c>
      <c r="W872" s="3" t="str">
        <f>IFERROR(VLOOKUP($B872, 'Returns'!$A$2:$B$801, 2, FALSE), "No")</f>
        <v>No</v>
      </c>
    </row>
    <row r="873" spans="1:23" x14ac:dyDescent="0.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VLOOKUP($M873,People!$A$2:$B$5, 2, FALSE)</f>
        <v>Chuck Magee</v>
      </c>
      <c r="W873" s="3" t="str">
        <f>IFERROR(VLOOKUP($B873, 'Returns'!$A$2:$B$801, 2, FALSE), "No")</f>
        <v>No</v>
      </c>
    </row>
    <row r="874" spans="1:23" x14ac:dyDescent="0.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VLOOKUP($M874,People!$A$2:$B$5, 2, FALSE)</f>
        <v>Chuck Magee</v>
      </c>
      <c r="W874" s="3" t="str">
        <f>IFERROR(VLOOKUP($B874, 'Returns'!$A$2:$B$801, 2, FALSE), "No")</f>
        <v>No</v>
      </c>
    </row>
    <row r="875" spans="1:23" x14ac:dyDescent="0.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VLOOKUP($M875,People!$A$2:$B$5, 2, FALSE)</f>
        <v>Chuck Magee</v>
      </c>
      <c r="W875" s="3" t="str">
        <f>IFERROR(VLOOKUP($B875, 'Returns'!$A$2:$B$801, 2, FALSE), "No")</f>
        <v>No</v>
      </c>
    </row>
    <row r="876" spans="1:23" x14ac:dyDescent="0.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VLOOKUP($M876,People!$A$2:$B$5, 2, FALSE)</f>
        <v>Cassandra Brandow</v>
      </c>
      <c r="W876" s="3" t="str">
        <f>IFERROR(VLOOKUP($B876, 'Returns'!$A$2:$B$801, 2, FALSE), "No")</f>
        <v>No</v>
      </c>
    </row>
    <row r="877" spans="1:23" x14ac:dyDescent="0.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VLOOKUP($M877,People!$A$2:$B$5, 2, FALSE)</f>
        <v>Chuck Magee</v>
      </c>
      <c r="W877" s="3" t="str">
        <f>IFERROR(VLOOKUP($B877, 'Returns'!$A$2:$B$801, 2, FALSE), "No")</f>
        <v>Yes</v>
      </c>
    </row>
    <row r="878" spans="1:23" x14ac:dyDescent="0.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VLOOKUP($M878,People!$A$2:$B$5, 2, FALSE)</f>
        <v>Chuck Magee</v>
      </c>
      <c r="W878" s="3" t="str">
        <f>IFERROR(VLOOKUP($B878, 'Returns'!$A$2:$B$801, 2, FALSE), "No")</f>
        <v>Yes</v>
      </c>
    </row>
    <row r="879" spans="1:23" x14ac:dyDescent="0.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VLOOKUP($M879,People!$A$2:$B$5, 2, FALSE)</f>
        <v>Chuck Magee</v>
      </c>
      <c r="W879" s="3" t="str">
        <f>IFERROR(VLOOKUP($B879, 'Returns'!$A$2:$B$801, 2, FALSE), "No")</f>
        <v>Yes</v>
      </c>
    </row>
    <row r="880" spans="1:23" x14ac:dyDescent="0.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VLOOKUP($M880,People!$A$2:$B$5, 2, FALSE)</f>
        <v>Chuck Magee</v>
      </c>
      <c r="W880" s="3" t="str">
        <f>IFERROR(VLOOKUP($B880, 'Returns'!$A$2:$B$801, 2, FALSE), "No")</f>
        <v>No</v>
      </c>
    </row>
    <row r="881" spans="1:23" x14ac:dyDescent="0.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VLOOKUP($M881,People!$A$2:$B$5, 2, FALSE)</f>
        <v>Chuck Magee</v>
      </c>
      <c r="W881" s="3" t="str">
        <f>IFERROR(VLOOKUP($B881, 'Returns'!$A$2:$B$801, 2, FALSE), "No")</f>
        <v>No</v>
      </c>
    </row>
    <row r="882" spans="1:23" x14ac:dyDescent="0.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VLOOKUP($M882,People!$A$2:$B$5, 2, FALSE)</f>
        <v>Chuck Magee</v>
      </c>
      <c r="W882" s="3" t="str">
        <f>IFERROR(VLOOKUP($B882, 'Returns'!$A$2:$B$801, 2, FALSE), "No")</f>
        <v>No</v>
      </c>
    </row>
    <row r="883" spans="1:23" x14ac:dyDescent="0.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VLOOKUP($M883,People!$A$2:$B$5, 2, FALSE)</f>
        <v>Cassandra Brandow</v>
      </c>
      <c r="W883" s="3" t="str">
        <f>IFERROR(VLOOKUP($B883, 'Returns'!$A$2:$B$801, 2, FALSE), "No")</f>
        <v>No</v>
      </c>
    </row>
    <row r="884" spans="1:23" x14ac:dyDescent="0.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VLOOKUP($M884,People!$A$2:$B$5, 2, FALSE)</f>
        <v>Anna Andreadi</v>
      </c>
      <c r="W884" s="3" t="str">
        <f>IFERROR(VLOOKUP($B884, 'Returns'!$A$2:$B$801, 2, FALSE), "No")</f>
        <v>No</v>
      </c>
    </row>
    <row r="885" spans="1:23" x14ac:dyDescent="0.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VLOOKUP($M885,People!$A$2:$B$5, 2, FALSE)</f>
        <v>Kelly Williams</v>
      </c>
      <c r="W885" s="3" t="str">
        <f>IFERROR(VLOOKUP($B885, 'Returns'!$A$2:$B$801, 2, FALSE), "No")</f>
        <v>No</v>
      </c>
    </row>
    <row r="886" spans="1:23" x14ac:dyDescent="0.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VLOOKUP($M886,People!$A$2:$B$5, 2, FALSE)</f>
        <v>Chuck Magee</v>
      </c>
      <c r="W886" s="3" t="str">
        <f>IFERROR(VLOOKUP($B886, 'Returns'!$A$2:$B$801, 2, FALSE), "No")</f>
        <v>No</v>
      </c>
    </row>
    <row r="887" spans="1:23" x14ac:dyDescent="0.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VLOOKUP($M887,People!$A$2:$B$5, 2, FALSE)</f>
        <v>Anna Andreadi</v>
      </c>
      <c r="W887" s="3" t="str">
        <f>IFERROR(VLOOKUP($B887, 'Returns'!$A$2:$B$801, 2, FALSE), "No")</f>
        <v>Yes</v>
      </c>
    </row>
    <row r="888" spans="1:23" x14ac:dyDescent="0.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VLOOKUP($M888,People!$A$2:$B$5, 2, FALSE)</f>
        <v>Anna Andreadi</v>
      </c>
      <c r="W888" s="3" t="str">
        <f>IFERROR(VLOOKUP($B888, 'Returns'!$A$2:$B$801, 2, FALSE), "No")</f>
        <v>No</v>
      </c>
    </row>
    <row r="889" spans="1:23" x14ac:dyDescent="0.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VLOOKUP($M889,People!$A$2:$B$5, 2, FALSE)</f>
        <v>Chuck Magee</v>
      </c>
      <c r="W889" s="3" t="str">
        <f>IFERROR(VLOOKUP($B889, 'Returns'!$A$2:$B$801, 2, FALSE), "No")</f>
        <v>No</v>
      </c>
    </row>
    <row r="890" spans="1:23" x14ac:dyDescent="0.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VLOOKUP($M890,People!$A$2:$B$5, 2, FALSE)</f>
        <v>Anna Andreadi</v>
      </c>
      <c r="W890" s="3" t="str">
        <f>IFERROR(VLOOKUP($B890, 'Returns'!$A$2:$B$801, 2, FALSE), "No")</f>
        <v>No</v>
      </c>
    </row>
    <row r="891" spans="1:23" x14ac:dyDescent="0.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VLOOKUP($M891,People!$A$2:$B$5, 2, FALSE)</f>
        <v>Chuck Magee</v>
      </c>
      <c r="W891" s="3" t="str">
        <f>IFERROR(VLOOKUP($B891, 'Returns'!$A$2:$B$801, 2, FALSE), "No")</f>
        <v>No</v>
      </c>
    </row>
    <row r="892" spans="1:23" x14ac:dyDescent="0.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VLOOKUP($M892,People!$A$2:$B$5, 2, FALSE)</f>
        <v>Chuck Magee</v>
      </c>
      <c r="W892" s="3" t="str">
        <f>IFERROR(VLOOKUP($B892, 'Returns'!$A$2:$B$801, 2, FALSE), "No")</f>
        <v>No</v>
      </c>
    </row>
    <row r="893" spans="1:23" x14ac:dyDescent="0.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VLOOKUP($M893,People!$A$2:$B$5, 2, FALSE)</f>
        <v>Kelly Williams</v>
      </c>
      <c r="W893" s="3" t="str">
        <f>IFERROR(VLOOKUP($B893, 'Returns'!$A$2:$B$801, 2, FALSE), "No")</f>
        <v>No</v>
      </c>
    </row>
    <row r="894" spans="1:23" x14ac:dyDescent="0.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VLOOKUP($M894,People!$A$2:$B$5, 2, FALSE)</f>
        <v>Kelly Williams</v>
      </c>
      <c r="W894" s="3" t="str">
        <f>IFERROR(VLOOKUP($B894, 'Returns'!$A$2:$B$801, 2, FALSE), "No")</f>
        <v>No</v>
      </c>
    </row>
    <row r="895" spans="1:23" x14ac:dyDescent="0.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VLOOKUP($M895,People!$A$2:$B$5, 2, FALSE)</f>
        <v>Kelly Williams</v>
      </c>
      <c r="W895" s="3" t="str">
        <f>IFERROR(VLOOKUP($B895, 'Returns'!$A$2:$B$801, 2, FALSE), "No")</f>
        <v>No</v>
      </c>
    </row>
    <row r="896" spans="1:23" x14ac:dyDescent="0.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VLOOKUP($M896,People!$A$2:$B$5, 2, FALSE)</f>
        <v>Anna Andreadi</v>
      </c>
      <c r="W896" s="3" t="str">
        <f>IFERROR(VLOOKUP($B896, 'Returns'!$A$2:$B$801, 2, FALSE), "No")</f>
        <v>No</v>
      </c>
    </row>
    <row r="897" spans="1:23" x14ac:dyDescent="0.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VLOOKUP($M897,People!$A$2:$B$5, 2, FALSE)</f>
        <v>Anna Andreadi</v>
      </c>
      <c r="W897" s="3" t="str">
        <f>IFERROR(VLOOKUP($B897, 'Returns'!$A$2:$B$801, 2, FALSE), "No")</f>
        <v>No</v>
      </c>
    </row>
    <row r="898" spans="1:23" x14ac:dyDescent="0.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VLOOKUP($M898,People!$A$2:$B$5, 2, FALSE)</f>
        <v>Kelly Williams</v>
      </c>
      <c r="W898" s="3" t="str">
        <f>IFERROR(VLOOKUP($B898, 'Returns'!$A$2:$B$801, 2, FALSE), "No")</f>
        <v>No</v>
      </c>
    </row>
    <row r="899" spans="1:23" x14ac:dyDescent="0.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VLOOKUP($M899,People!$A$2:$B$5, 2, FALSE)</f>
        <v>Kelly Williams</v>
      </c>
      <c r="W899" s="3" t="str">
        <f>IFERROR(VLOOKUP($B899, 'Returns'!$A$2:$B$801, 2, FALSE), "No")</f>
        <v>No</v>
      </c>
    </row>
    <row r="900" spans="1:23" x14ac:dyDescent="0.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VLOOKUP($M900,People!$A$2:$B$5, 2, FALSE)</f>
        <v>Chuck Magee</v>
      </c>
      <c r="W900" s="3" t="str">
        <f>IFERROR(VLOOKUP($B900, 'Returns'!$A$2:$B$801, 2, FALSE), "No")</f>
        <v>No</v>
      </c>
    </row>
    <row r="901" spans="1:23" x14ac:dyDescent="0.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VLOOKUP($M901,People!$A$2:$B$5, 2, FALSE)</f>
        <v>Chuck Magee</v>
      </c>
      <c r="W901" s="3" t="str">
        <f>IFERROR(VLOOKUP($B901, 'Returns'!$A$2:$B$801, 2, FALSE), "No")</f>
        <v>No</v>
      </c>
    </row>
    <row r="902" spans="1:23" x14ac:dyDescent="0.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VLOOKUP($M902,People!$A$2:$B$5, 2, FALSE)</f>
        <v>Kelly Williams</v>
      </c>
      <c r="W902" s="3" t="str">
        <f>IFERROR(VLOOKUP($B902, 'Returns'!$A$2:$B$801, 2, FALSE), "No")</f>
        <v>No</v>
      </c>
    </row>
    <row r="903" spans="1:23" x14ac:dyDescent="0.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VLOOKUP($M903,People!$A$2:$B$5, 2, FALSE)</f>
        <v>Kelly Williams</v>
      </c>
      <c r="W903" s="3" t="str">
        <f>IFERROR(VLOOKUP($B903, 'Returns'!$A$2:$B$801, 2, FALSE), "No")</f>
        <v>No</v>
      </c>
    </row>
    <row r="904" spans="1:23" x14ac:dyDescent="0.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VLOOKUP($M904,People!$A$2:$B$5, 2, FALSE)</f>
        <v>Kelly Williams</v>
      </c>
      <c r="W904" s="3" t="str">
        <f>IFERROR(VLOOKUP($B904, 'Returns'!$A$2:$B$801, 2, FALSE), "No")</f>
        <v>No</v>
      </c>
    </row>
    <row r="905" spans="1:23" x14ac:dyDescent="0.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VLOOKUP($M905,People!$A$2:$B$5, 2, FALSE)</f>
        <v>Anna Andreadi</v>
      </c>
      <c r="W905" s="3" t="str">
        <f>IFERROR(VLOOKUP($B905, 'Returns'!$A$2:$B$801, 2, FALSE), "No")</f>
        <v>Yes</v>
      </c>
    </row>
    <row r="906" spans="1:23" x14ac:dyDescent="0.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VLOOKUP($M906,People!$A$2:$B$5, 2, FALSE)</f>
        <v>Anna Andreadi</v>
      </c>
      <c r="W906" s="3" t="str">
        <f>IFERROR(VLOOKUP($B906, 'Returns'!$A$2:$B$801, 2, FALSE), "No")</f>
        <v>Yes</v>
      </c>
    </row>
    <row r="907" spans="1:23" x14ac:dyDescent="0.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VLOOKUP($M907,People!$A$2:$B$5, 2, FALSE)</f>
        <v>Anna Andreadi</v>
      </c>
      <c r="W907" s="3" t="str">
        <f>IFERROR(VLOOKUP($B907, 'Returns'!$A$2:$B$801, 2, FALSE), "No")</f>
        <v>Yes</v>
      </c>
    </row>
    <row r="908" spans="1:23" x14ac:dyDescent="0.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VLOOKUP($M908,People!$A$2:$B$5, 2, FALSE)</f>
        <v>Chuck Magee</v>
      </c>
      <c r="W908" s="3" t="str">
        <f>IFERROR(VLOOKUP($B908, 'Returns'!$A$2:$B$801, 2, FALSE), "No")</f>
        <v>No</v>
      </c>
    </row>
    <row r="909" spans="1:23" x14ac:dyDescent="0.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VLOOKUP($M909,People!$A$2:$B$5, 2, FALSE)</f>
        <v>Chuck Magee</v>
      </c>
      <c r="W909" s="3" t="str">
        <f>IFERROR(VLOOKUP($B909, 'Returns'!$A$2:$B$801, 2, FALSE), "No")</f>
        <v>No</v>
      </c>
    </row>
    <row r="910" spans="1:23" x14ac:dyDescent="0.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VLOOKUP($M910,People!$A$2:$B$5, 2, FALSE)</f>
        <v>Chuck Magee</v>
      </c>
      <c r="W910" s="3" t="str">
        <f>IFERROR(VLOOKUP($B910, 'Returns'!$A$2:$B$801, 2, FALSE), "No")</f>
        <v>No</v>
      </c>
    </row>
    <row r="911" spans="1:23" x14ac:dyDescent="0.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VLOOKUP($M911,People!$A$2:$B$5, 2, FALSE)</f>
        <v>Kelly Williams</v>
      </c>
      <c r="W911" s="3" t="str">
        <f>IFERROR(VLOOKUP($B911, 'Returns'!$A$2:$B$801, 2, FALSE), "No")</f>
        <v>No</v>
      </c>
    </row>
    <row r="912" spans="1:23" x14ac:dyDescent="0.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VLOOKUP($M912,People!$A$2:$B$5, 2, FALSE)</f>
        <v>Kelly Williams</v>
      </c>
      <c r="W912" s="3" t="str">
        <f>IFERROR(VLOOKUP($B912, 'Returns'!$A$2:$B$801, 2, FALSE), "No")</f>
        <v>No</v>
      </c>
    </row>
    <row r="913" spans="1:23" x14ac:dyDescent="0.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VLOOKUP($M913,People!$A$2:$B$5, 2, FALSE)</f>
        <v>Kelly Williams</v>
      </c>
      <c r="W913" s="3" t="str">
        <f>IFERROR(VLOOKUP($B913, 'Returns'!$A$2:$B$801, 2, FALSE), "No")</f>
        <v>No</v>
      </c>
    </row>
    <row r="914" spans="1:23" x14ac:dyDescent="0.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VLOOKUP($M914,People!$A$2:$B$5, 2, FALSE)</f>
        <v>Chuck Magee</v>
      </c>
      <c r="W914" s="3" t="str">
        <f>IFERROR(VLOOKUP($B914, 'Returns'!$A$2:$B$801, 2, FALSE), "No")</f>
        <v>No</v>
      </c>
    </row>
    <row r="915" spans="1:23" x14ac:dyDescent="0.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VLOOKUP($M915,People!$A$2:$B$5, 2, FALSE)</f>
        <v>Kelly Williams</v>
      </c>
      <c r="W915" s="3" t="str">
        <f>IFERROR(VLOOKUP($B915, 'Returns'!$A$2:$B$801, 2, FALSE), "No")</f>
        <v>Yes</v>
      </c>
    </row>
    <row r="916" spans="1:23" x14ac:dyDescent="0.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VLOOKUP($M916,People!$A$2:$B$5, 2, FALSE)</f>
        <v>Kelly Williams</v>
      </c>
      <c r="W916" s="3" t="str">
        <f>IFERROR(VLOOKUP($B916, 'Returns'!$A$2:$B$801, 2, FALSE), "No")</f>
        <v>Yes</v>
      </c>
    </row>
    <row r="917" spans="1:23" x14ac:dyDescent="0.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VLOOKUP($M917,People!$A$2:$B$5, 2, FALSE)</f>
        <v>Kelly Williams</v>
      </c>
      <c r="W917" s="3" t="str">
        <f>IFERROR(VLOOKUP($B917, 'Returns'!$A$2:$B$801, 2, FALSE), "No")</f>
        <v>No</v>
      </c>
    </row>
    <row r="918" spans="1:23" x14ac:dyDescent="0.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VLOOKUP($M918,People!$A$2:$B$5, 2, FALSE)</f>
        <v>Kelly Williams</v>
      </c>
      <c r="W918" s="3" t="str">
        <f>IFERROR(VLOOKUP($B918, 'Returns'!$A$2:$B$801, 2, FALSE), "No")</f>
        <v>No</v>
      </c>
    </row>
    <row r="919" spans="1:23" x14ac:dyDescent="0.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VLOOKUP($M919,People!$A$2:$B$5, 2, FALSE)</f>
        <v>Kelly Williams</v>
      </c>
      <c r="W919" s="3" t="str">
        <f>IFERROR(VLOOKUP($B919, 'Returns'!$A$2:$B$801, 2, FALSE), "No")</f>
        <v>No</v>
      </c>
    </row>
    <row r="920" spans="1:23" x14ac:dyDescent="0.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VLOOKUP($M920,People!$A$2:$B$5, 2, FALSE)</f>
        <v>Kelly Williams</v>
      </c>
      <c r="W920" s="3" t="str">
        <f>IFERROR(VLOOKUP($B920, 'Returns'!$A$2:$B$801, 2, FALSE), "No")</f>
        <v>No</v>
      </c>
    </row>
    <row r="921" spans="1:23" x14ac:dyDescent="0.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VLOOKUP($M921,People!$A$2:$B$5, 2, FALSE)</f>
        <v>Kelly Williams</v>
      </c>
      <c r="W921" s="3" t="str">
        <f>IFERROR(VLOOKUP($B921, 'Returns'!$A$2:$B$801, 2, FALSE), "No")</f>
        <v>No</v>
      </c>
    </row>
    <row r="922" spans="1:23" x14ac:dyDescent="0.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VLOOKUP($M922,People!$A$2:$B$5, 2, FALSE)</f>
        <v>Cassandra Brandow</v>
      </c>
      <c r="W922" s="3" t="str">
        <f>IFERROR(VLOOKUP($B922, 'Returns'!$A$2:$B$801, 2, FALSE), "No")</f>
        <v>No</v>
      </c>
    </row>
    <row r="923" spans="1:23" x14ac:dyDescent="0.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VLOOKUP($M923,People!$A$2:$B$5, 2, FALSE)</f>
        <v>Chuck Magee</v>
      </c>
      <c r="W923" s="3" t="str">
        <f>IFERROR(VLOOKUP($B923, 'Returns'!$A$2:$B$801, 2, FALSE), "No")</f>
        <v>No</v>
      </c>
    </row>
    <row r="924" spans="1:23" x14ac:dyDescent="0.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VLOOKUP($M924,People!$A$2:$B$5, 2, FALSE)</f>
        <v>Chuck Magee</v>
      </c>
      <c r="W924" s="3" t="str">
        <f>IFERROR(VLOOKUP($B924, 'Returns'!$A$2:$B$801, 2, FALSE), "No")</f>
        <v>No</v>
      </c>
    </row>
    <row r="925" spans="1:23" x14ac:dyDescent="0.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VLOOKUP($M925,People!$A$2:$B$5, 2, FALSE)</f>
        <v>Chuck Magee</v>
      </c>
      <c r="W925" s="3" t="str">
        <f>IFERROR(VLOOKUP($B925, 'Returns'!$A$2:$B$801, 2, FALSE), "No")</f>
        <v>No</v>
      </c>
    </row>
    <row r="926" spans="1:23" x14ac:dyDescent="0.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VLOOKUP($M926,People!$A$2:$B$5, 2, FALSE)</f>
        <v>Chuck Magee</v>
      </c>
      <c r="W926" s="3" t="str">
        <f>IFERROR(VLOOKUP($B926, 'Returns'!$A$2:$B$801, 2, FALSE), "No")</f>
        <v>No</v>
      </c>
    </row>
    <row r="927" spans="1:23" x14ac:dyDescent="0.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VLOOKUP($M927,People!$A$2:$B$5, 2, FALSE)</f>
        <v>Chuck Magee</v>
      </c>
      <c r="W927" s="3" t="str">
        <f>IFERROR(VLOOKUP($B927, 'Returns'!$A$2:$B$801, 2, FALSE), "No")</f>
        <v>No</v>
      </c>
    </row>
    <row r="928" spans="1:23" x14ac:dyDescent="0.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VLOOKUP($M928,People!$A$2:$B$5, 2, FALSE)</f>
        <v>Chuck Magee</v>
      </c>
      <c r="W928" s="3" t="str">
        <f>IFERROR(VLOOKUP($B928, 'Returns'!$A$2:$B$801, 2, FALSE), "No")</f>
        <v>No</v>
      </c>
    </row>
    <row r="929" spans="1:23" x14ac:dyDescent="0.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VLOOKUP($M929,People!$A$2:$B$5, 2, FALSE)</f>
        <v>Cassandra Brandow</v>
      </c>
      <c r="W929" s="3" t="str">
        <f>IFERROR(VLOOKUP($B929, 'Returns'!$A$2:$B$801, 2, FALSE), "No")</f>
        <v>No</v>
      </c>
    </row>
    <row r="930" spans="1:23" x14ac:dyDescent="0.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VLOOKUP($M930,People!$A$2:$B$5, 2, FALSE)</f>
        <v>Cassandra Brandow</v>
      </c>
      <c r="W930" s="3" t="str">
        <f>IFERROR(VLOOKUP($B930, 'Returns'!$A$2:$B$801, 2, FALSE), "No")</f>
        <v>No</v>
      </c>
    </row>
    <row r="931" spans="1:23" x14ac:dyDescent="0.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VLOOKUP($M931,People!$A$2:$B$5, 2, FALSE)</f>
        <v>Chuck Magee</v>
      </c>
      <c r="W931" s="3" t="str">
        <f>IFERROR(VLOOKUP($B931, 'Returns'!$A$2:$B$801, 2, FALSE), "No")</f>
        <v>No</v>
      </c>
    </row>
    <row r="932" spans="1:23" x14ac:dyDescent="0.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VLOOKUP($M932,People!$A$2:$B$5, 2, FALSE)</f>
        <v>Chuck Magee</v>
      </c>
      <c r="W932" s="3" t="str">
        <f>IFERROR(VLOOKUP($B932, 'Returns'!$A$2:$B$801, 2, FALSE), "No")</f>
        <v>No</v>
      </c>
    </row>
    <row r="933" spans="1:23" x14ac:dyDescent="0.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VLOOKUP($M933,People!$A$2:$B$5, 2, FALSE)</f>
        <v>Chuck Magee</v>
      </c>
      <c r="W933" s="3" t="str">
        <f>IFERROR(VLOOKUP($B933, 'Returns'!$A$2:$B$801, 2, FALSE), "No")</f>
        <v>No</v>
      </c>
    </row>
    <row r="934" spans="1:23" x14ac:dyDescent="0.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VLOOKUP($M934,People!$A$2:$B$5, 2, FALSE)</f>
        <v>Chuck Magee</v>
      </c>
      <c r="W934" s="3" t="str">
        <f>IFERROR(VLOOKUP($B934, 'Returns'!$A$2:$B$801, 2, FALSE), "No")</f>
        <v>No</v>
      </c>
    </row>
    <row r="935" spans="1:23" x14ac:dyDescent="0.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VLOOKUP($M935,People!$A$2:$B$5, 2, FALSE)</f>
        <v>Chuck Magee</v>
      </c>
      <c r="W935" s="3" t="str">
        <f>IFERROR(VLOOKUP($B935, 'Returns'!$A$2:$B$801, 2, FALSE), "No")</f>
        <v>No</v>
      </c>
    </row>
    <row r="936" spans="1:23" x14ac:dyDescent="0.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VLOOKUP($M936,People!$A$2:$B$5, 2, FALSE)</f>
        <v>Chuck Magee</v>
      </c>
      <c r="W936" s="3" t="str">
        <f>IFERROR(VLOOKUP($B936, 'Returns'!$A$2:$B$801, 2, FALSE), "No")</f>
        <v>No</v>
      </c>
    </row>
    <row r="937" spans="1:23" x14ac:dyDescent="0.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VLOOKUP($M937,People!$A$2:$B$5, 2, FALSE)</f>
        <v>Chuck Magee</v>
      </c>
      <c r="W937" s="3" t="str">
        <f>IFERROR(VLOOKUP($B937, 'Returns'!$A$2:$B$801, 2, FALSE), "No")</f>
        <v>No</v>
      </c>
    </row>
    <row r="938" spans="1:23" x14ac:dyDescent="0.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VLOOKUP($M938,People!$A$2:$B$5, 2, FALSE)</f>
        <v>Chuck Magee</v>
      </c>
      <c r="W938" s="3" t="str">
        <f>IFERROR(VLOOKUP($B938, 'Returns'!$A$2:$B$801, 2, FALSE), "No")</f>
        <v>No</v>
      </c>
    </row>
    <row r="939" spans="1:23" x14ac:dyDescent="0.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VLOOKUP($M939,People!$A$2:$B$5, 2, FALSE)</f>
        <v>Anna Andreadi</v>
      </c>
      <c r="W939" s="3" t="str">
        <f>IFERROR(VLOOKUP($B939, 'Returns'!$A$2:$B$801, 2, FALSE), "No")</f>
        <v>No</v>
      </c>
    </row>
    <row r="940" spans="1:23" x14ac:dyDescent="0.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VLOOKUP($M940,People!$A$2:$B$5, 2, FALSE)</f>
        <v>Anna Andreadi</v>
      </c>
      <c r="W940" s="3" t="str">
        <f>IFERROR(VLOOKUP($B940, 'Returns'!$A$2:$B$801, 2, FALSE), "No")</f>
        <v>No</v>
      </c>
    </row>
    <row r="941" spans="1:23" x14ac:dyDescent="0.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VLOOKUP($M941,People!$A$2:$B$5, 2, FALSE)</f>
        <v>Anna Andreadi</v>
      </c>
      <c r="W941" s="3" t="str">
        <f>IFERROR(VLOOKUP($B941, 'Returns'!$A$2:$B$801, 2, FALSE), "No")</f>
        <v>No</v>
      </c>
    </row>
    <row r="942" spans="1:23" x14ac:dyDescent="0.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VLOOKUP($M942,People!$A$2:$B$5, 2, FALSE)</f>
        <v>Anna Andreadi</v>
      </c>
      <c r="W942" s="3" t="str">
        <f>IFERROR(VLOOKUP($B942, 'Returns'!$A$2:$B$801, 2, FALSE), "No")</f>
        <v>No</v>
      </c>
    </row>
    <row r="943" spans="1:23" x14ac:dyDescent="0.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VLOOKUP($M943,People!$A$2:$B$5, 2, FALSE)</f>
        <v>Anna Andreadi</v>
      </c>
      <c r="W943" s="3" t="str">
        <f>IFERROR(VLOOKUP($B943, 'Returns'!$A$2:$B$801, 2, FALSE), "No")</f>
        <v>No</v>
      </c>
    </row>
    <row r="944" spans="1:23" x14ac:dyDescent="0.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VLOOKUP($M944,People!$A$2:$B$5, 2, FALSE)</f>
        <v>Anna Andreadi</v>
      </c>
      <c r="W944" s="3" t="str">
        <f>IFERROR(VLOOKUP($B944, 'Returns'!$A$2:$B$801, 2, FALSE), "No")</f>
        <v>No</v>
      </c>
    </row>
    <row r="945" spans="1:23" x14ac:dyDescent="0.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VLOOKUP($M945,People!$A$2:$B$5, 2, FALSE)</f>
        <v>Anna Andreadi</v>
      </c>
      <c r="W945" s="3" t="str">
        <f>IFERROR(VLOOKUP($B945, 'Returns'!$A$2:$B$801, 2, FALSE), "No")</f>
        <v>No</v>
      </c>
    </row>
    <row r="946" spans="1:23" x14ac:dyDescent="0.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VLOOKUP($M946,People!$A$2:$B$5, 2, FALSE)</f>
        <v>Anna Andreadi</v>
      </c>
      <c r="W946" s="3" t="str">
        <f>IFERROR(VLOOKUP($B946, 'Returns'!$A$2:$B$801, 2, FALSE), "No")</f>
        <v>No</v>
      </c>
    </row>
    <row r="947" spans="1:23" x14ac:dyDescent="0.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VLOOKUP($M947,People!$A$2:$B$5, 2, FALSE)</f>
        <v>Anna Andreadi</v>
      </c>
      <c r="W947" s="3" t="str">
        <f>IFERROR(VLOOKUP($B947, 'Returns'!$A$2:$B$801, 2, FALSE), "No")</f>
        <v>No</v>
      </c>
    </row>
    <row r="948" spans="1:23" x14ac:dyDescent="0.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VLOOKUP($M948,People!$A$2:$B$5, 2, FALSE)</f>
        <v>Anna Andreadi</v>
      </c>
      <c r="W948" s="3" t="str">
        <f>IFERROR(VLOOKUP($B948, 'Returns'!$A$2:$B$801, 2, FALSE), "No")</f>
        <v>No</v>
      </c>
    </row>
    <row r="949" spans="1:23" x14ac:dyDescent="0.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VLOOKUP($M949,People!$A$2:$B$5, 2, FALSE)</f>
        <v>Chuck Magee</v>
      </c>
      <c r="W949" s="3" t="str">
        <f>IFERROR(VLOOKUP($B949, 'Returns'!$A$2:$B$801, 2, FALSE), "No")</f>
        <v>No</v>
      </c>
    </row>
    <row r="950" spans="1:23" x14ac:dyDescent="0.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VLOOKUP($M950,People!$A$2:$B$5, 2, FALSE)</f>
        <v>Chuck Magee</v>
      </c>
      <c r="W950" s="3" t="str">
        <f>IFERROR(VLOOKUP($B950, 'Returns'!$A$2:$B$801, 2, FALSE), "No")</f>
        <v>No</v>
      </c>
    </row>
    <row r="951" spans="1:23" x14ac:dyDescent="0.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VLOOKUP($M951,People!$A$2:$B$5, 2, FALSE)</f>
        <v>Chuck Magee</v>
      </c>
      <c r="W951" s="3" t="str">
        <f>IFERROR(VLOOKUP($B951, 'Returns'!$A$2:$B$801, 2, FALSE), "No")</f>
        <v>No</v>
      </c>
    </row>
    <row r="952" spans="1:23" x14ac:dyDescent="0.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VLOOKUP($M952,People!$A$2:$B$5, 2, FALSE)</f>
        <v>Chuck Magee</v>
      </c>
      <c r="W952" s="3" t="str">
        <f>IFERROR(VLOOKUP($B952, 'Returns'!$A$2:$B$801, 2, FALSE), "No")</f>
        <v>No</v>
      </c>
    </row>
    <row r="953" spans="1:23" x14ac:dyDescent="0.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VLOOKUP($M953,People!$A$2:$B$5, 2, FALSE)</f>
        <v>Chuck Magee</v>
      </c>
      <c r="W953" s="3" t="str">
        <f>IFERROR(VLOOKUP($B953, 'Returns'!$A$2:$B$801, 2, FALSE), "No")</f>
        <v>No</v>
      </c>
    </row>
    <row r="954" spans="1:23" x14ac:dyDescent="0.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VLOOKUP($M954,People!$A$2:$B$5, 2, FALSE)</f>
        <v>Chuck Magee</v>
      </c>
      <c r="W954" s="3" t="str">
        <f>IFERROR(VLOOKUP($B954, 'Returns'!$A$2:$B$801, 2, FALSE), "No")</f>
        <v>No</v>
      </c>
    </row>
    <row r="955" spans="1:23" x14ac:dyDescent="0.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VLOOKUP($M955,People!$A$2:$B$5, 2, FALSE)</f>
        <v>Kelly Williams</v>
      </c>
      <c r="W955" s="3" t="str">
        <f>IFERROR(VLOOKUP($B955, 'Returns'!$A$2:$B$801, 2, FALSE), "No")</f>
        <v>Yes</v>
      </c>
    </row>
    <row r="956" spans="1:23" x14ac:dyDescent="0.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VLOOKUP($M956,People!$A$2:$B$5, 2, FALSE)</f>
        <v>Kelly Williams</v>
      </c>
      <c r="W956" s="3" t="str">
        <f>IFERROR(VLOOKUP($B956, 'Returns'!$A$2:$B$801, 2, FALSE), "No")</f>
        <v>Yes</v>
      </c>
    </row>
    <row r="957" spans="1:23" x14ac:dyDescent="0.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VLOOKUP($M957,People!$A$2:$B$5, 2, FALSE)</f>
        <v>Cassandra Brandow</v>
      </c>
      <c r="W957" s="3" t="str">
        <f>IFERROR(VLOOKUP($B957, 'Returns'!$A$2:$B$801, 2, FALSE), "No")</f>
        <v>No</v>
      </c>
    </row>
    <row r="958" spans="1:23" x14ac:dyDescent="0.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VLOOKUP($M958,People!$A$2:$B$5, 2, FALSE)</f>
        <v>Anna Andreadi</v>
      </c>
      <c r="W958" s="3" t="str">
        <f>IFERROR(VLOOKUP($B958, 'Returns'!$A$2:$B$801, 2, FALSE), "No")</f>
        <v>No</v>
      </c>
    </row>
    <row r="959" spans="1:23" x14ac:dyDescent="0.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VLOOKUP($M959,People!$A$2:$B$5, 2, FALSE)</f>
        <v>Anna Andreadi</v>
      </c>
      <c r="W959" s="3" t="str">
        <f>IFERROR(VLOOKUP($B959, 'Returns'!$A$2:$B$801, 2, FALSE), "No")</f>
        <v>No</v>
      </c>
    </row>
    <row r="960" spans="1:23" x14ac:dyDescent="0.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VLOOKUP($M960,People!$A$2:$B$5, 2, FALSE)</f>
        <v>Anna Andreadi</v>
      </c>
      <c r="W960" s="3" t="str">
        <f>IFERROR(VLOOKUP($B960, 'Returns'!$A$2:$B$801, 2, FALSE), "No")</f>
        <v>No</v>
      </c>
    </row>
    <row r="961" spans="1:23" x14ac:dyDescent="0.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VLOOKUP($M961,People!$A$2:$B$5, 2, FALSE)</f>
        <v>Anna Andreadi</v>
      </c>
      <c r="W961" s="3" t="str">
        <f>IFERROR(VLOOKUP($B961, 'Returns'!$A$2:$B$801, 2, FALSE), "No")</f>
        <v>No</v>
      </c>
    </row>
    <row r="962" spans="1:23" x14ac:dyDescent="0.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VLOOKUP($M962,People!$A$2:$B$5, 2, FALSE)</f>
        <v>Anna Andreadi</v>
      </c>
      <c r="W962" s="3" t="str">
        <f>IFERROR(VLOOKUP($B962, 'Returns'!$A$2:$B$801, 2, FALSE), "No")</f>
        <v>No</v>
      </c>
    </row>
    <row r="963" spans="1:23" x14ac:dyDescent="0.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VLOOKUP($M963,People!$A$2:$B$5, 2, FALSE)</f>
        <v>Cassandra Brandow</v>
      </c>
      <c r="W963" s="3" t="str">
        <f>IFERROR(VLOOKUP($B963, 'Returns'!$A$2:$B$801, 2, FALSE), "No")</f>
        <v>No</v>
      </c>
    </row>
    <row r="964" spans="1:23" x14ac:dyDescent="0.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VLOOKUP($M964,People!$A$2:$B$5, 2, FALSE)</f>
        <v>Anna Andreadi</v>
      </c>
      <c r="W964" s="3" t="str">
        <f>IFERROR(VLOOKUP($B964, 'Returns'!$A$2:$B$801, 2, FALSE), "No")</f>
        <v>No</v>
      </c>
    </row>
    <row r="965" spans="1:23" x14ac:dyDescent="0.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VLOOKUP($M965,People!$A$2:$B$5, 2, FALSE)</f>
        <v>Cassandra Brandow</v>
      </c>
      <c r="W965" s="3" t="str">
        <f>IFERROR(VLOOKUP($B965, 'Returns'!$A$2:$B$801, 2, FALSE), "No")</f>
        <v>No</v>
      </c>
    </row>
    <row r="966" spans="1:23" x14ac:dyDescent="0.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VLOOKUP($M966,People!$A$2:$B$5, 2, FALSE)</f>
        <v>Chuck Magee</v>
      </c>
      <c r="W966" s="3" t="str">
        <f>IFERROR(VLOOKUP($B966, 'Returns'!$A$2:$B$801, 2, FALSE), "No")</f>
        <v>No</v>
      </c>
    </row>
    <row r="967" spans="1:23" x14ac:dyDescent="0.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VLOOKUP($M967,People!$A$2:$B$5, 2, FALSE)</f>
        <v>Chuck Magee</v>
      </c>
      <c r="W967" s="3" t="str">
        <f>IFERROR(VLOOKUP($B967, 'Returns'!$A$2:$B$801, 2, FALSE), "No")</f>
        <v>No</v>
      </c>
    </row>
    <row r="968" spans="1:23" x14ac:dyDescent="0.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VLOOKUP($M968,People!$A$2:$B$5, 2, FALSE)</f>
        <v>Chuck Magee</v>
      </c>
      <c r="W968" s="3" t="str">
        <f>IFERROR(VLOOKUP($B968, 'Returns'!$A$2:$B$801, 2, FALSE), "No")</f>
        <v>No</v>
      </c>
    </row>
    <row r="969" spans="1:23" x14ac:dyDescent="0.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VLOOKUP($M969,People!$A$2:$B$5, 2, FALSE)</f>
        <v>Chuck Magee</v>
      </c>
      <c r="W969" s="3" t="str">
        <f>IFERROR(VLOOKUP($B969, 'Returns'!$A$2:$B$801, 2, FALSE), "No")</f>
        <v>No</v>
      </c>
    </row>
    <row r="970" spans="1:23" x14ac:dyDescent="0.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VLOOKUP($M970,People!$A$2:$B$5, 2, FALSE)</f>
        <v>Chuck Magee</v>
      </c>
      <c r="W970" s="3" t="str">
        <f>IFERROR(VLOOKUP($B970, 'Returns'!$A$2:$B$801, 2, FALSE), "No")</f>
        <v>No</v>
      </c>
    </row>
    <row r="971" spans="1:23" x14ac:dyDescent="0.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VLOOKUP($M971,People!$A$2:$B$5, 2, FALSE)</f>
        <v>Chuck Magee</v>
      </c>
      <c r="W971" s="3" t="str">
        <f>IFERROR(VLOOKUP($B971, 'Returns'!$A$2:$B$801, 2, FALSE), "No")</f>
        <v>No</v>
      </c>
    </row>
    <row r="972" spans="1:23" x14ac:dyDescent="0.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VLOOKUP($M972,People!$A$2:$B$5, 2, FALSE)</f>
        <v>Chuck Magee</v>
      </c>
      <c r="W972" s="3" t="str">
        <f>IFERROR(VLOOKUP($B972, 'Returns'!$A$2:$B$801, 2, FALSE), "No")</f>
        <v>No</v>
      </c>
    </row>
    <row r="973" spans="1:23" x14ac:dyDescent="0.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VLOOKUP($M973,People!$A$2:$B$5, 2, FALSE)</f>
        <v>Chuck Magee</v>
      </c>
      <c r="W973" s="3" t="str">
        <f>IFERROR(VLOOKUP($B973, 'Returns'!$A$2:$B$801, 2, FALSE), "No")</f>
        <v>No</v>
      </c>
    </row>
    <row r="974" spans="1:23" x14ac:dyDescent="0.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VLOOKUP($M974,People!$A$2:$B$5, 2, FALSE)</f>
        <v>Chuck Magee</v>
      </c>
      <c r="W974" s="3" t="str">
        <f>IFERROR(VLOOKUP($B974, 'Returns'!$A$2:$B$801, 2, FALSE), "No")</f>
        <v>No</v>
      </c>
    </row>
    <row r="975" spans="1:23" x14ac:dyDescent="0.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VLOOKUP($M975,People!$A$2:$B$5, 2, FALSE)</f>
        <v>Chuck Magee</v>
      </c>
      <c r="W975" s="3" t="str">
        <f>IFERROR(VLOOKUP($B975, 'Returns'!$A$2:$B$801, 2, FALSE), "No")</f>
        <v>No</v>
      </c>
    </row>
    <row r="976" spans="1:23" x14ac:dyDescent="0.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VLOOKUP($M976,People!$A$2:$B$5, 2, FALSE)</f>
        <v>Chuck Magee</v>
      </c>
      <c r="W976" s="3" t="str">
        <f>IFERROR(VLOOKUP($B976, 'Returns'!$A$2:$B$801, 2, FALSE), "No")</f>
        <v>Yes</v>
      </c>
    </row>
    <row r="977" spans="1:23" x14ac:dyDescent="0.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VLOOKUP($M977,People!$A$2:$B$5, 2, FALSE)</f>
        <v>Chuck Magee</v>
      </c>
      <c r="W977" s="3" t="str">
        <f>IFERROR(VLOOKUP($B977, 'Returns'!$A$2:$B$801, 2, FALSE), "No")</f>
        <v>Yes</v>
      </c>
    </row>
    <row r="978" spans="1:23" x14ac:dyDescent="0.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VLOOKUP($M978,People!$A$2:$B$5, 2, FALSE)</f>
        <v>Anna Andreadi</v>
      </c>
      <c r="W978" s="3" t="str">
        <f>IFERROR(VLOOKUP($B978, 'Returns'!$A$2:$B$801, 2, FALSE), "No")</f>
        <v>No</v>
      </c>
    </row>
    <row r="979" spans="1:23" x14ac:dyDescent="0.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VLOOKUP($M979,People!$A$2:$B$5, 2, FALSE)</f>
        <v>Kelly Williams</v>
      </c>
      <c r="W979" s="3" t="str">
        <f>IFERROR(VLOOKUP($B979, 'Returns'!$A$2:$B$801, 2, FALSE), "No")</f>
        <v>No</v>
      </c>
    </row>
    <row r="980" spans="1:23" x14ac:dyDescent="0.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VLOOKUP($M980,People!$A$2:$B$5, 2, FALSE)</f>
        <v>Cassandra Brandow</v>
      </c>
      <c r="W980" s="3" t="str">
        <f>IFERROR(VLOOKUP($B980, 'Returns'!$A$2:$B$801, 2, FALSE), "No")</f>
        <v>No</v>
      </c>
    </row>
    <row r="981" spans="1:23" x14ac:dyDescent="0.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VLOOKUP($M981,People!$A$2:$B$5, 2, FALSE)</f>
        <v>Kelly Williams</v>
      </c>
      <c r="W981" s="3" t="str">
        <f>IFERROR(VLOOKUP($B981, 'Returns'!$A$2:$B$801, 2, FALSE), "No")</f>
        <v>No</v>
      </c>
    </row>
    <row r="982" spans="1:23" x14ac:dyDescent="0.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VLOOKUP($M982,People!$A$2:$B$5, 2, FALSE)</f>
        <v>Chuck Magee</v>
      </c>
      <c r="W982" s="3" t="str">
        <f>IFERROR(VLOOKUP($B982, 'Returns'!$A$2:$B$801, 2, FALSE), "No")</f>
        <v>No</v>
      </c>
    </row>
    <row r="983" spans="1:23" x14ac:dyDescent="0.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VLOOKUP($M983,People!$A$2:$B$5, 2, FALSE)</f>
        <v>Anna Andreadi</v>
      </c>
      <c r="W983" s="3" t="str">
        <f>IFERROR(VLOOKUP($B983, 'Returns'!$A$2:$B$801, 2, FALSE), "No")</f>
        <v>No</v>
      </c>
    </row>
    <row r="984" spans="1:23" x14ac:dyDescent="0.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VLOOKUP($M984,People!$A$2:$B$5, 2, FALSE)</f>
        <v>Anna Andreadi</v>
      </c>
      <c r="W984" s="3" t="str">
        <f>IFERROR(VLOOKUP($B984, 'Returns'!$A$2:$B$801, 2, FALSE), "No")</f>
        <v>No</v>
      </c>
    </row>
    <row r="985" spans="1:23" x14ac:dyDescent="0.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VLOOKUP($M985,People!$A$2:$B$5, 2, FALSE)</f>
        <v>Anna Andreadi</v>
      </c>
      <c r="W985" s="3" t="str">
        <f>IFERROR(VLOOKUP($B985, 'Returns'!$A$2:$B$801, 2, FALSE), "No")</f>
        <v>No</v>
      </c>
    </row>
    <row r="986" spans="1:23" x14ac:dyDescent="0.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VLOOKUP($M986,People!$A$2:$B$5, 2, FALSE)</f>
        <v>Kelly Williams</v>
      </c>
      <c r="W986" s="3" t="str">
        <f>IFERROR(VLOOKUP($B986, 'Returns'!$A$2:$B$801, 2, FALSE), "No")</f>
        <v>No</v>
      </c>
    </row>
    <row r="987" spans="1:23" x14ac:dyDescent="0.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VLOOKUP($M987,People!$A$2:$B$5, 2, FALSE)</f>
        <v>Kelly Williams</v>
      </c>
      <c r="W987" s="3" t="str">
        <f>IFERROR(VLOOKUP($B987, 'Returns'!$A$2:$B$801, 2, FALSE), "No")</f>
        <v>No</v>
      </c>
    </row>
    <row r="988" spans="1:23" x14ac:dyDescent="0.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VLOOKUP($M988,People!$A$2:$B$5, 2, FALSE)</f>
        <v>Kelly Williams</v>
      </c>
      <c r="W988" s="3" t="str">
        <f>IFERROR(VLOOKUP($B988, 'Returns'!$A$2:$B$801, 2, FALSE), "No")</f>
        <v>No</v>
      </c>
    </row>
    <row r="989" spans="1:23" x14ac:dyDescent="0.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VLOOKUP($M989,People!$A$2:$B$5, 2, FALSE)</f>
        <v>Kelly Williams</v>
      </c>
      <c r="W989" s="3" t="str">
        <f>IFERROR(VLOOKUP($B989, 'Returns'!$A$2:$B$801, 2, FALSE), "No")</f>
        <v>No</v>
      </c>
    </row>
    <row r="990" spans="1:23" x14ac:dyDescent="0.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VLOOKUP($M990,People!$A$2:$B$5, 2, FALSE)</f>
        <v>Chuck Magee</v>
      </c>
      <c r="W990" s="3" t="str">
        <f>IFERROR(VLOOKUP($B990, 'Returns'!$A$2:$B$801, 2, FALSE), "No")</f>
        <v>No</v>
      </c>
    </row>
    <row r="991" spans="1:23" x14ac:dyDescent="0.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VLOOKUP($M991,People!$A$2:$B$5, 2, FALSE)</f>
        <v>Chuck Magee</v>
      </c>
      <c r="W991" s="3" t="str">
        <f>IFERROR(VLOOKUP($B991, 'Returns'!$A$2:$B$801, 2, FALSE), "No")</f>
        <v>No</v>
      </c>
    </row>
    <row r="992" spans="1:23" x14ac:dyDescent="0.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VLOOKUP($M992,People!$A$2:$B$5, 2, FALSE)</f>
        <v>Cassandra Brandow</v>
      </c>
      <c r="W992" s="3" t="str">
        <f>IFERROR(VLOOKUP($B992, 'Returns'!$A$2:$B$801, 2, FALSE), "No")</f>
        <v>No</v>
      </c>
    </row>
    <row r="993" spans="1:23" x14ac:dyDescent="0.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VLOOKUP($M993,People!$A$2:$B$5, 2, FALSE)</f>
        <v>Chuck Magee</v>
      </c>
      <c r="W993" s="3" t="str">
        <f>IFERROR(VLOOKUP($B993, 'Returns'!$A$2:$B$801, 2, FALSE), "No")</f>
        <v>No</v>
      </c>
    </row>
    <row r="994" spans="1:23" x14ac:dyDescent="0.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VLOOKUP($M994,People!$A$2:$B$5, 2, FALSE)</f>
        <v>Anna Andreadi</v>
      </c>
      <c r="W994" s="3" t="str">
        <f>IFERROR(VLOOKUP($B994, 'Returns'!$A$2:$B$801, 2, FALSE), "No")</f>
        <v>Yes</v>
      </c>
    </row>
    <row r="995" spans="1:23" x14ac:dyDescent="0.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VLOOKUP($M995,People!$A$2:$B$5, 2, FALSE)</f>
        <v>Anna Andreadi</v>
      </c>
      <c r="W995" s="3" t="str">
        <f>IFERROR(VLOOKUP($B995, 'Returns'!$A$2:$B$801, 2, FALSE), "No")</f>
        <v>Yes</v>
      </c>
    </row>
    <row r="996" spans="1:23" x14ac:dyDescent="0.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VLOOKUP($M996,People!$A$2:$B$5, 2, FALSE)</f>
        <v>Cassandra Brandow</v>
      </c>
      <c r="W996" s="3" t="str">
        <f>IFERROR(VLOOKUP($B996, 'Returns'!$A$2:$B$801, 2, FALSE), "No")</f>
        <v>No</v>
      </c>
    </row>
    <row r="997" spans="1:23" x14ac:dyDescent="0.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VLOOKUP($M997,People!$A$2:$B$5, 2, FALSE)</f>
        <v>Cassandra Brandow</v>
      </c>
      <c r="W997" s="3" t="str">
        <f>IFERROR(VLOOKUP($B997, 'Returns'!$A$2:$B$801, 2, FALSE), "No")</f>
        <v>No</v>
      </c>
    </row>
    <row r="998" spans="1:23" x14ac:dyDescent="0.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VLOOKUP($M998,People!$A$2:$B$5, 2, FALSE)</f>
        <v>Cassandra Brandow</v>
      </c>
      <c r="W998" s="3" t="str">
        <f>IFERROR(VLOOKUP($B998, 'Returns'!$A$2:$B$801, 2, FALSE), "No")</f>
        <v>No</v>
      </c>
    </row>
    <row r="999" spans="1:23" x14ac:dyDescent="0.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VLOOKUP($M999,People!$A$2:$B$5, 2, FALSE)</f>
        <v>Cassandra Brandow</v>
      </c>
      <c r="W999" s="3" t="str">
        <f>IFERROR(VLOOKUP($B999, 'Returns'!$A$2:$B$801, 2, FALSE), "No")</f>
        <v>No</v>
      </c>
    </row>
    <row r="1000" spans="1:23" x14ac:dyDescent="0.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VLOOKUP($M1000,People!$A$2:$B$5, 2, FALSE)</f>
        <v>Cassandra Brandow</v>
      </c>
      <c r="W1000" s="3" t="str">
        <f>IFERROR(VLOOKUP($B1000, 'Returns'!$A$2:$B$801, 2, FALSE), "No")</f>
        <v>No</v>
      </c>
    </row>
    <row r="1001" spans="1:23" x14ac:dyDescent="0.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VLOOKUP($M1001,People!$A$2:$B$5, 2, FALSE)</f>
        <v>Cassandra Brandow</v>
      </c>
      <c r="W1001" s="3" t="str">
        <f>IFERROR(VLOOKUP($B1001, 'Returns'!$A$2:$B$801, 2, FALSE), "No")</f>
        <v>No</v>
      </c>
    </row>
    <row r="1002" spans="1:23" x14ac:dyDescent="0.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VLOOKUP($M1002,People!$A$2:$B$5, 2, FALSE)</f>
        <v>Anna Andreadi</v>
      </c>
      <c r="W1002" s="3" t="str">
        <f>IFERROR(VLOOKUP($B1002, 'Returns'!$A$2:$B$801, 2, FALSE), "No")</f>
        <v>No</v>
      </c>
    </row>
    <row r="1003" spans="1:23" x14ac:dyDescent="0.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VLOOKUP($M1003,People!$A$2:$B$5, 2, FALSE)</f>
        <v>Chuck Magee</v>
      </c>
      <c r="W1003" s="3" t="str">
        <f>IFERROR(VLOOKUP($B1003, 'Returns'!$A$2:$B$801, 2, FALSE), "No")</f>
        <v>No</v>
      </c>
    </row>
    <row r="1004" spans="1:23" x14ac:dyDescent="0.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VLOOKUP($M1004,People!$A$2:$B$5, 2, FALSE)</f>
        <v>Chuck Magee</v>
      </c>
      <c r="W1004" s="3" t="str">
        <f>IFERROR(VLOOKUP($B1004, 'Returns'!$A$2:$B$801, 2, FALSE), "No")</f>
        <v>No</v>
      </c>
    </row>
    <row r="1005" spans="1:23" x14ac:dyDescent="0.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VLOOKUP($M1005,People!$A$2:$B$5, 2, FALSE)</f>
        <v>Chuck Magee</v>
      </c>
      <c r="W1005" s="3" t="str">
        <f>IFERROR(VLOOKUP($B1005, 'Returns'!$A$2:$B$801, 2, FALSE), "No")</f>
        <v>No</v>
      </c>
    </row>
    <row r="1006" spans="1:23" x14ac:dyDescent="0.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VLOOKUP($M1006,People!$A$2:$B$5, 2, FALSE)</f>
        <v>Anna Andreadi</v>
      </c>
      <c r="W1006" s="3" t="str">
        <f>IFERROR(VLOOKUP($B1006, 'Returns'!$A$2:$B$801, 2, FALSE), "No")</f>
        <v>No</v>
      </c>
    </row>
    <row r="1007" spans="1:23" x14ac:dyDescent="0.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VLOOKUP($M1007,People!$A$2:$B$5, 2, FALSE)</f>
        <v>Cassandra Brandow</v>
      </c>
      <c r="W1007" s="3" t="str">
        <f>IFERROR(VLOOKUP($B1007, 'Returns'!$A$2:$B$801, 2, FALSE), "No")</f>
        <v>No</v>
      </c>
    </row>
    <row r="1008" spans="1:23" x14ac:dyDescent="0.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VLOOKUP($M1008,People!$A$2:$B$5, 2, FALSE)</f>
        <v>Anna Andreadi</v>
      </c>
      <c r="W1008" s="3" t="str">
        <f>IFERROR(VLOOKUP($B1008, 'Returns'!$A$2:$B$801, 2, FALSE), "No")</f>
        <v>No</v>
      </c>
    </row>
    <row r="1009" spans="1:23" x14ac:dyDescent="0.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VLOOKUP($M1009,People!$A$2:$B$5, 2, FALSE)</f>
        <v>Anna Andreadi</v>
      </c>
      <c r="W1009" s="3" t="str">
        <f>IFERROR(VLOOKUP($B1009, 'Returns'!$A$2:$B$801, 2, FALSE), "No")</f>
        <v>No</v>
      </c>
    </row>
    <row r="1010" spans="1:23" x14ac:dyDescent="0.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VLOOKUP($M1010,People!$A$2:$B$5, 2, FALSE)</f>
        <v>Kelly Williams</v>
      </c>
      <c r="W1010" s="3" t="str">
        <f>IFERROR(VLOOKUP($B1010, 'Returns'!$A$2:$B$801, 2, FALSE), "No")</f>
        <v>No</v>
      </c>
    </row>
    <row r="1011" spans="1:23" x14ac:dyDescent="0.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VLOOKUP($M1011,People!$A$2:$B$5, 2, FALSE)</f>
        <v>Kelly Williams</v>
      </c>
      <c r="W1011" s="3" t="str">
        <f>IFERROR(VLOOKUP($B1011, 'Returns'!$A$2:$B$801, 2, FALSE), "No")</f>
        <v>No</v>
      </c>
    </row>
    <row r="1012" spans="1:23" x14ac:dyDescent="0.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VLOOKUP($M1012,People!$A$2:$B$5, 2, FALSE)</f>
        <v>Anna Andreadi</v>
      </c>
      <c r="W1012" s="3" t="str">
        <f>IFERROR(VLOOKUP($B1012, 'Returns'!$A$2:$B$801, 2, FALSE), "No")</f>
        <v>No</v>
      </c>
    </row>
    <row r="1013" spans="1:23" x14ac:dyDescent="0.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VLOOKUP($M1013,People!$A$2:$B$5, 2, FALSE)</f>
        <v>Anna Andreadi</v>
      </c>
      <c r="W1013" s="3" t="str">
        <f>IFERROR(VLOOKUP($B1013, 'Returns'!$A$2:$B$801, 2, FALSE), "No")</f>
        <v>No</v>
      </c>
    </row>
    <row r="1014" spans="1:23" x14ac:dyDescent="0.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VLOOKUP($M1014,People!$A$2:$B$5, 2, FALSE)</f>
        <v>Anna Andreadi</v>
      </c>
      <c r="W1014" s="3" t="str">
        <f>IFERROR(VLOOKUP($B1014, 'Returns'!$A$2:$B$801, 2, FALSE), "No")</f>
        <v>No</v>
      </c>
    </row>
    <row r="1015" spans="1:23" x14ac:dyDescent="0.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VLOOKUP($M1015,People!$A$2:$B$5, 2, FALSE)</f>
        <v>Anna Andreadi</v>
      </c>
      <c r="W1015" s="3" t="str">
        <f>IFERROR(VLOOKUP($B1015, 'Returns'!$A$2:$B$801, 2, FALSE), "No")</f>
        <v>Yes</v>
      </c>
    </row>
    <row r="1016" spans="1:23" x14ac:dyDescent="0.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VLOOKUP($M1016,People!$A$2:$B$5, 2, FALSE)</f>
        <v>Anna Andreadi</v>
      </c>
      <c r="W1016" s="3" t="str">
        <f>IFERROR(VLOOKUP($B1016, 'Returns'!$A$2:$B$801, 2, FALSE), "No")</f>
        <v>Yes</v>
      </c>
    </row>
    <row r="1017" spans="1:23" x14ac:dyDescent="0.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VLOOKUP($M1017,People!$A$2:$B$5, 2, FALSE)</f>
        <v>Anna Andreadi</v>
      </c>
      <c r="W1017" s="3" t="str">
        <f>IFERROR(VLOOKUP($B1017, 'Returns'!$A$2:$B$801, 2, FALSE), "No")</f>
        <v>No</v>
      </c>
    </row>
    <row r="1018" spans="1:23" x14ac:dyDescent="0.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VLOOKUP($M1018,People!$A$2:$B$5, 2, FALSE)</f>
        <v>Chuck Magee</v>
      </c>
      <c r="W1018" s="3" t="str">
        <f>IFERROR(VLOOKUP($B1018, 'Returns'!$A$2:$B$801, 2, FALSE), "No")</f>
        <v>No</v>
      </c>
    </row>
    <row r="1019" spans="1:23" x14ac:dyDescent="0.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VLOOKUP($M1019,People!$A$2:$B$5, 2, FALSE)</f>
        <v>Chuck Magee</v>
      </c>
      <c r="W1019" s="3" t="str">
        <f>IFERROR(VLOOKUP($B1019, 'Returns'!$A$2:$B$801, 2, FALSE), "No")</f>
        <v>No</v>
      </c>
    </row>
    <row r="1020" spans="1:23" x14ac:dyDescent="0.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VLOOKUP($M1020,People!$A$2:$B$5, 2, FALSE)</f>
        <v>Chuck Magee</v>
      </c>
      <c r="W1020" s="3" t="str">
        <f>IFERROR(VLOOKUP($B1020, 'Returns'!$A$2:$B$801, 2, FALSE), "No")</f>
        <v>No</v>
      </c>
    </row>
    <row r="1021" spans="1:23" x14ac:dyDescent="0.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VLOOKUP($M1021,People!$A$2:$B$5, 2, FALSE)</f>
        <v>Chuck Magee</v>
      </c>
      <c r="W1021" s="3" t="str">
        <f>IFERROR(VLOOKUP($B1021, 'Returns'!$A$2:$B$801, 2, FALSE), "No")</f>
        <v>No</v>
      </c>
    </row>
    <row r="1022" spans="1:23" x14ac:dyDescent="0.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VLOOKUP($M1022,People!$A$2:$B$5, 2, FALSE)</f>
        <v>Chuck Magee</v>
      </c>
      <c r="W1022" s="3" t="str">
        <f>IFERROR(VLOOKUP($B1022, 'Returns'!$A$2:$B$801, 2, FALSE), "No")</f>
        <v>No</v>
      </c>
    </row>
    <row r="1023" spans="1:23" x14ac:dyDescent="0.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VLOOKUP($M1023,People!$A$2:$B$5, 2, FALSE)</f>
        <v>Chuck Magee</v>
      </c>
      <c r="W1023" s="3" t="str">
        <f>IFERROR(VLOOKUP($B1023, 'Returns'!$A$2:$B$801, 2, FALSE), "No")</f>
        <v>No</v>
      </c>
    </row>
    <row r="1024" spans="1:23" x14ac:dyDescent="0.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VLOOKUP($M1024,People!$A$2:$B$5, 2, FALSE)</f>
        <v>Chuck Magee</v>
      </c>
      <c r="W1024" s="3" t="str">
        <f>IFERROR(VLOOKUP($B1024, 'Returns'!$A$2:$B$801, 2, FALSE), "No")</f>
        <v>No</v>
      </c>
    </row>
    <row r="1025" spans="1:23" x14ac:dyDescent="0.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VLOOKUP($M1025,People!$A$2:$B$5, 2, FALSE)</f>
        <v>Chuck Magee</v>
      </c>
      <c r="W1025" s="3" t="str">
        <f>IFERROR(VLOOKUP($B1025, 'Returns'!$A$2:$B$801, 2, FALSE), "No")</f>
        <v>No</v>
      </c>
    </row>
    <row r="1026" spans="1:23" x14ac:dyDescent="0.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VLOOKUP($M1026,People!$A$2:$B$5, 2, FALSE)</f>
        <v>Anna Andreadi</v>
      </c>
      <c r="W1026" s="3" t="str">
        <f>IFERROR(VLOOKUP($B1026, 'Returns'!$A$2:$B$801, 2, FALSE), "No")</f>
        <v>No</v>
      </c>
    </row>
    <row r="1027" spans="1:23" x14ac:dyDescent="0.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VLOOKUP($M1027,People!$A$2:$B$5, 2, FALSE)</f>
        <v>Chuck Magee</v>
      </c>
      <c r="W1027" s="3" t="str">
        <f>IFERROR(VLOOKUP($B1027, 'Returns'!$A$2:$B$801, 2, FALSE), "No")</f>
        <v>Yes</v>
      </c>
    </row>
    <row r="1028" spans="1:23" x14ac:dyDescent="0.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VLOOKUP($M1028,People!$A$2:$B$5, 2, FALSE)</f>
        <v>Chuck Magee</v>
      </c>
      <c r="W1028" s="3" t="str">
        <f>IFERROR(VLOOKUP($B1028, 'Returns'!$A$2:$B$801, 2, FALSE), "No")</f>
        <v>Yes</v>
      </c>
    </row>
    <row r="1029" spans="1:23" x14ac:dyDescent="0.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VLOOKUP($M1029,People!$A$2:$B$5, 2, FALSE)</f>
        <v>Chuck Magee</v>
      </c>
      <c r="W1029" s="3" t="str">
        <f>IFERROR(VLOOKUP($B1029, 'Returns'!$A$2:$B$801, 2, FALSE), "No")</f>
        <v>Yes</v>
      </c>
    </row>
    <row r="1030" spans="1:23" x14ac:dyDescent="0.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VLOOKUP($M1030,People!$A$2:$B$5, 2, FALSE)</f>
        <v>Chuck Magee</v>
      </c>
      <c r="W1030" s="3" t="str">
        <f>IFERROR(VLOOKUP($B1030, 'Returns'!$A$2:$B$801, 2, FALSE), "No")</f>
        <v>No</v>
      </c>
    </row>
    <row r="1031" spans="1:23" x14ac:dyDescent="0.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VLOOKUP($M1031,People!$A$2:$B$5, 2, FALSE)</f>
        <v>Chuck Magee</v>
      </c>
      <c r="W1031" s="3" t="str">
        <f>IFERROR(VLOOKUP($B1031, 'Returns'!$A$2:$B$801, 2, FALSE), "No")</f>
        <v>No</v>
      </c>
    </row>
    <row r="1032" spans="1:23" x14ac:dyDescent="0.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VLOOKUP($M1032,People!$A$2:$B$5, 2, FALSE)</f>
        <v>Chuck Magee</v>
      </c>
      <c r="W1032" s="3" t="str">
        <f>IFERROR(VLOOKUP($B1032, 'Returns'!$A$2:$B$801, 2, FALSE), "No")</f>
        <v>No</v>
      </c>
    </row>
    <row r="1033" spans="1:23" x14ac:dyDescent="0.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VLOOKUP($M1033,People!$A$2:$B$5, 2, FALSE)</f>
        <v>Chuck Magee</v>
      </c>
      <c r="W1033" s="3" t="str">
        <f>IFERROR(VLOOKUP($B1033, 'Returns'!$A$2:$B$801, 2, FALSE), "No")</f>
        <v>No</v>
      </c>
    </row>
    <row r="1034" spans="1:23" x14ac:dyDescent="0.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VLOOKUP($M1034,People!$A$2:$B$5, 2, FALSE)</f>
        <v>Chuck Magee</v>
      </c>
      <c r="W1034" s="3" t="str">
        <f>IFERROR(VLOOKUP($B1034, 'Returns'!$A$2:$B$801, 2, FALSE), "No")</f>
        <v>No</v>
      </c>
    </row>
    <row r="1035" spans="1:23" x14ac:dyDescent="0.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VLOOKUP($M1035,People!$A$2:$B$5, 2, FALSE)</f>
        <v>Chuck Magee</v>
      </c>
      <c r="W1035" s="3" t="str">
        <f>IFERROR(VLOOKUP($B1035, 'Returns'!$A$2:$B$801, 2, FALSE), "No")</f>
        <v>No</v>
      </c>
    </row>
    <row r="1036" spans="1:23" x14ac:dyDescent="0.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VLOOKUP($M1036,People!$A$2:$B$5, 2, FALSE)</f>
        <v>Chuck Magee</v>
      </c>
      <c r="W1036" s="3" t="str">
        <f>IFERROR(VLOOKUP($B1036, 'Returns'!$A$2:$B$801, 2, FALSE), "No")</f>
        <v>No</v>
      </c>
    </row>
    <row r="1037" spans="1:23" x14ac:dyDescent="0.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VLOOKUP($M1037,People!$A$2:$B$5, 2, FALSE)</f>
        <v>Chuck Magee</v>
      </c>
      <c r="W1037" s="3" t="str">
        <f>IFERROR(VLOOKUP($B1037, 'Returns'!$A$2:$B$801, 2, FALSE), "No")</f>
        <v>No</v>
      </c>
    </row>
    <row r="1038" spans="1:23" x14ac:dyDescent="0.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VLOOKUP($M1038,People!$A$2:$B$5, 2, FALSE)</f>
        <v>Kelly Williams</v>
      </c>
      <c r="W1038" s="3" t="str">
        <f>IFERROR(VLOOKUP($B1038, 'Returns'!$A$2:$B$801, 2, FALSE), "No")</f>
        <v>No</v>
      </c>
    </row>
    <row r="1039" spans="1:23" x14ac:dyDescent="0.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VLOOKUP($M1039,People!$A$2:$B$5, 2, FALSE)</f>
        <v>Anna Andreadi</v>
      </c>
      <c r="W1039" s="3" t="str">
        <f>IFERROR(VLOOKUP($B1039, 'Returns'!$A$2:$B$801, 2, FALSE), "No")</f>
        <v>No</v>
      </c>
    </row>
    <row r="1040" spans="1:23" x14ac:dyDescent="0.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VLOOKUP($M1040,People!$A$2:$B$5, 2, FALSE)</f>
        <v>Cassandra Brandow</v>
      </c>
      <c r="W1040" s="3" t="str">
        <f>IFERROR(VLOOKUP($B1040, 'Returns'!$A$2:$B$801, 2, FALSE), "No")</f>
        <v>No</v>
      </c>
    </row>
    <row r="1041" spans="1:23" x14ac:dyDescent="0.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VLOOKUP($M1041,People!$A$2:$B$5, 2, FALSE)</f>
        <v>Cassandra Brandow</v>
      </c>
      <c r="W1041" s="3" t="str">
        <f>IFERROR(VLOOKUP($B1041, 'Returns'!$A$2:$B$801, 2, FALSE), "No")</f>
        <v>No</v>
      </c>
    </row>
    <row r="1042" spans="1:23" x14ac:dyDescent="0.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VLOOKUP($M1042,People!$A$2:$B$5, 2, FALSE)</f>
        <v>Kelly Williams</v>
      </c>
      <c r="W1042" s="3" t="str">
        <f>IFERROR(VLOOKUP($B1042, 'Returns'!$A$2:$B$801, 2, FALSE), "No")</f>
        <v>No</v>
      </c>
    </row>
    <row r="1043" spans="1:23" x14ac:dyDescent="0.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VLOOKUP($M1043,People!$A$2:$B$5, 2, FALSE)</f>
        <v>Chuck Magee</v>
      </c>
      <c r="W1043" s="3" t="str">
        <f>IFERROR(VLOOKUP($B1043, 'Returns'!$A$2:$B$801, 2, FALSE), "No")</f>
        <v>No</v>
      </c>
    </row>
    <row r="1044" spans="1:23" x14ac:dyDescent="0.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VLOOKUP($M1044,People!$A$2:$B$5, 2, FALSE)</f>
        <v>Chuck Magee</v>
      </c>
      <c r="W1044" s="3" t="str">
        <f>IFERROR(VLOOKUP($B1044, 'Returns'!$A$2:$B$801, 2, FALSE), "No")</f>
        <v>No</v>
      </c>
    </row>
    <row r="1045" spans="1:23" x14ac:dyDescent="0.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VLOOKUP($M1045,People!$A$2:$B$5, 2, FALSE)</f>
        <v>Kelly Williams</v>
      </c>
      <c r="W1045" s="3" t="str">
        <f>IFERROR(VLOOKUP($B1045, 'Returns'!$A$2:$B$801, 2, FALSE), "No")</f>
        <v>No</v>
      </c>
    </row>
    <row r="1046" spans="1:23" x14ac:dyDescent="0.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VLOOKUP($M1046,People!$A$2:$B$5, 2, FALSE)</f>
        <v>Kelly Williams</v>
      </c>
      <c r="W1046" s="3" t="str">
        <f>IFERROR(VLOOKUP($B1046, 'Returns'!$A$2:$B$801, 2, FALSE), "No")</f>
        <v>No</v>
      </c>
    </row>
    <row r="1047" spans="1:23" x14ac:dyDescent="0.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VLOOKUP($M1047,People!$A$2:$B$5, 2, FALSE)</f>
        <v>Kelly Williams</v>
      </c>
      <c r="W1047" s="3" t="str">
        <f>IFERROR(VLOOKUP($B1047, 'Returns'!$A$2:$B$801, 2, FALSE), "No")</f>
        <v>No</v>
      </c>
    </row>
    <row r="1048" spans="1:23" x14ac:dyDescent="0.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VLOOKUP($M1048,People!$A$2:$B$5, 2, FALSE)</f>
        <v>Cassandra Brandow</v>
      </c>
      <c r="W1048" s="3" t="str">
        <f>IFERROR(VLOOKUP($B1048, 'Returns'!$A$2:$B$801, 2, FALSE), "No")</f>
        <v>No</v>
      </c>
    </row>
    <row r="1049" spans="1:23" x14ac:dyDescent="0.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VLOOKUP($M1049,People!$A$2:$B$5, 2, FALSE)</f>
        <v>Cassandra Brandow</v>
      </c>
      <c r="W1049" s="3" t="str">
        <f>IFERROR(VLOOKUP($B1049, 'Returns'!$A$2:$B$801, 2, FALSE), "No")</f>
        <v>No</v>
      </c>
    </row>
    <row r="1050" spans="1:23" x14ac:dyDescent="0.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VLOOKUP($M1050,People!$A$2:$B$5, 2, FALSE)</f>
        <v>Anna Andreadi</v>
      </c>
      <c r="W1050" s="3" t="str">
        <f>IFERROR(VLOOKUP($B1050, 'Returns'!$A$2:$B$801, 2, FALSE), "No")</f>
        <v>No</v>
      </c>
    </row>
    <row r="1051" spans="1:23" x14ac:dyDescent="0.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VLOOKUP($M1051,People!$A$2:$B$5, 2, FALSE)</f>
        <v>Anna Andreadi</v>
      </c>
      <c r="W1051" s="3" t="str">
        <f>IFERROR(VLOOKUP($B1051, 'Returns'!$A$2:$B$801, 2, FALSE), "No")</f>
        <v>No</v>
      </c>
    </row>
    <row r="1052" spans="1:23" x14ac:dyDescent="0.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VLOOKUP($M1052,People!$A$2:$B$5, 2, FALSE)</f>
        <v>Chuck Magee</v>
      </c>
      <c r="W1052" s="3" t="str">
        <f>IFERROR(VLOOKUP($B1052, 'Returns'!$A$2:$B$801, 2, FALSE), "No")</f>
        <v>No</v>
      </c>
    </row>
    <row r="1053" spans="1:23" x14ac:dyDescent="0.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VLOOKUP($M1053,People!$A$2:$B$5, 2, FALSE)</f>
        <v>Chuck Magee</v>
      </c>
      <c r="W1053" s="3" t="str">
        <f>IFERROR(VLOOKUP($B1053, 'Returns'!$A$2:$B$801, 2, FALSE), "No")</f>
        <v>No</v>
      </c>
    </row>
    <row r="1054" spans="1:23" x14ac:dyDescent="0.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VLOOKUP($M1054,People!$A$2:$B$5, 2, FALSE)</f>
        <v>Chuck Magee</v>
      </c>
      <c r="W1054" s="3" t="str">
        <f>IFERROR(VLOOKUP($B1054, 'Returns'!$A$2:$B$801, 2, FALSE), "No")</f>
        <v>No</v>
      </c>
    </row>
    <row r="1055" spans="1:23" x14ac:dyDescent="0.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VLOOKUP($M1055,People!$A$2:$B$5, 2, FALSE)</f>
        <v>Chuck Magee</v>
      </c>
      <c r="W1055" s="3" t="str">
        <f>IFERROR(VLOOKUP($B1055, 'Returns'!$A$2:$B$801, 2, FALSE), "No")</f>
        <v>No</v>
      </c>
    </row>
    <row r="1056" spans="1:23" x14ac:dyDescent="0.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VLOOKUP($M1056,People!$A$2:$B$5, 2, FALSE)</f>
        <v>Chuck Magee</v>
      </c>
      <c r="W1056" s="3" t="str">
        <f>IFERROR(VLOOKUP($B1056, 'Returns'!$A$2:$B$801, 2, FALSE), "No")</f>
        <v>No</v>
      </c>
    </row>
    <row r="1057" spans="1:23" x14ac:dyDescent="0.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VLOOKUP($M1057,People!$A$2:$B$5, 2, FALSE)</f>
        <v>Chuck Magee</v>
      </c>
      <c r="W1057" s="3" t="str">
        <f>IFERROR(VLOOKUP($B1057, 'Returns'!$A$2:$B$801, 2, FALSE), "No")</f>
        <v>No</v>
      </c>
    </row>
    <row r="1058" spans="1:23" x14ac:dyDescent="0.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VLOOKUP($M1058,People!$A$2:$B$5, 2, FALSE)</f>
        <v>Chuck Magee</v>
      </c>
      <c r="W1058" s="3" t="str">
        <f>IFERROR(VLOOKUP($B1058, 'Returns'!$A$2:$B$801, 2, FALSE), "No")</f>
        <v>No</v>
      </c>
    </row>
    <row r="1059" spans="1:23" x14ac:dyDescent="0.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VLOOKUP($M1059,People!$A$2:$B$5, 2, FALSE)</f>
        <v>Anna Andreadi</v>
      </c>
      <c r="W1059" s="3" t="str">
        <f>IFERROR(VLOOKUP($B1059, 'Returns'!$A$2:$B$801, 2, FALSE), "No")</f>
        <v>No</v>
      </c>
    </row>
    <row r="1060" spans="1:23" x14ac:dyDescent="0.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VLOOKUP($M1060,People!$A$2:$B$5, 2, FALSE)</f>
        <v>Anna Andreadi</v>
      </c>
      <c r="W1060" s="3" t="str">
        <f>IFERROR(VLOOKUP($B1060, 'Returns'!$A$2:$B$801, 2, FALSE), "No")</f>
        <v>No</v>
      </c>
    </row>
    <row r="1061" spans="1:23" x14ac:dyDescent="0.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VLOOKUP($M1061,People!$A$2:$B$5, 2, FALSE)</f>
        <v>Chuck Magee</v>
      </c>
      <c r="W1061" s="3" t="str">
        <f>IFERROR(VLOOKUP($B1061, 'Returns'!$A$2:$B$801, 2, FALSE), "No")</f>
        <v>No</v>
      </c>
    </row>
    <row r="1062" spans="1:23" x14ac:dyDescent="0.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VLOOKUP($M1062,People!$A$2:$B$5, 2, FALSE)</f>
        <v>Kelly Williams</v>
      </c>
      <c r="W1062" s="3" t="str">
        <f>IFERROR(VLOOKUP($B1062, 'Returns'!$A$2:$B$801, 2, FALSE), "No")</f>
        <v>No</v>
      </c>
    </row>
    <row r="1063" spans="1:23" x14ac:dyDescent="0.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VLOOKUP($M1063,People!$A$2:$B$5, 2, FALSE)</f>
        <v>Chuck Magee</v>
      </c>
      <c r="W1063" s="3" t="str">
        <f>IFERROR(VLOOKUP($B1063, 'Returns'!$A$2:$B$801, 2, FALSE), "No")</f>
        <v>No</v>
      </c>
    </row>
    <row r="1064" spans="1:23" x14ac:dyDescent="0.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VLOOKUP($M1064,People!$A$2:$B$5, 2, FALSE)</f>
        <v>Chuck Magee</v>
      </c>
      <c r="W1064" s="3" t="str">
        <f>IFERROR(VLOOKUP($B1064, 'Returns'!$A$2:$B$801, 2, FALSE), "No")</f>
        <v>No</v>
      </c>
    </row>
    <row r="1065" spans="1:23" x14ac:dyDescent="0.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VLOOKUP($M1065,People!$A$2:$B$5, 2, FALSE)</f>
        <v>Chuck Magee</v>
      </c>
      <c r="W1065" s="3" t="str">
        <f>IFERROR(VLOOKUP($B1065, 'Returns'!$A$2:$B$801, 2, FALSE), "No")</f>
        <v>No</v>
      </c>
    </row>
    <row r="1066" spans="1:23" x14ac:dyDescent="0.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VLOOKUP($M1066,People!$A$2:$B$5, 2, FALSE)</f>
        <v>Chuck Magee</v>
      </c>
      <c r="W1066" s="3" t="str">
        <f>IFERROR(VLOOKUP($B1066, 'Returns'!$A$2:$B$801, 2, FALSE), "No")</f>
        <v>No</v>
      </c>
    </row>
    <row r="1067" spans="1:23" x14ac:dyDescent="0.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VLOOKUP($M1067,People!$A$2:$B$5, 2, FALSE)</f>
        <v>Chuck Magee</v>
      </c>
      <c r="W1067" s="3" t="str">
        <f>IFERROR(VLOOKUP($B1067, 'Returns'!$A$2:$B$801, 2, FALSE), "No")</f>
        <v>No</v>
      </c>
    </row>
    <row r="1068" spans="1:23" x14ac:dyDescent="0.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VLOOKUP($M1068,People!$A$2:$B$5, 2, FALSE)</f>
        <v>Chuck Magee</v>
      </c>
      <c r="W1068" s="3" t="str">
        <f>IFERROR(VLOOKUP($B1068, 'Returns'!$A$2:$B$801, 2, FALSE), "No")</f>
        <v>No</v>
      </c>
    </row>
    <row r="1069" spans="1:23" x14ac:dyDescent="0.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VLOOKUP($M1069,People!$A$2:$B$5, 2, FALSE)</f>
        <v>Anna Andreadi</v>
      </c>
      <c r="W1069" s="3" t="str">
        <f>IFERROR(VLOOKUP($B1069, 'Returns'!$A$2:$B$801, 2, FALSE), "No")</f>
        <v>No</v>
      </c>
    </row>
    <row r="1070" spans="1:23" x14ac:dyDescent="0.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VLOOKUP($M1070,People!$A$2:$B$5, 2, FALSE)</f>
        <v>Kelly Williams</v>
      </c>
      <c r="W1070" s="3" t="str">
        <f>IFERROR(VLOOKUP($B1070, 'Returns'!$A$2:$B$801, 2, FALSE), "No")</f>
        <v>No</v>
      </c>
    </row>
    <row r="1071" spans="1:23" x14ac:dyDescent="0.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VLOOKUP($M1071,People!$A$2:$B$5, 2, FALSE)</f>
        <v>Chuck Magee</v>
      </c>
      <c r="W1071" s="3" t="str">
        <f>IFERROR(VLOOKUP($B1071, 'Returns'!$A$2:$B$801, 2, FALSE), "No")</f>
        <v>No</v>
      </c>
    </row>
    <row r="1072" spans="1:23" x14ac:dyDescent="0.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VLOOKUP($M1072,People!$A$2:$B$5, 2, FALSE)</f>
        <v>Anna Andreadi</v>
      </c>
      <c r="W1072" s="3" t="str">
        <f>IFERROR(VLOOKUP($B1072, 'Returns'!$A$2:$B$801, 2, FALSE), "No")</f>
        <v>No</v>
      </c>
    </row>
    <row r="1073" spans="1:23" x14ac:dyDescent="0.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VLOOKUP($M1073,People!$A$2:$B$5, 2, FALSE)</f>
        <v>Anna Andreadi</v>
      </c>
      <c r="W1073" s="3" t="str">
        <f>IFERROR(VLOOKUP($B1073, 'Returns'!$A$2:$B$801, 2, FALSE), "No")</f>
        <v>Yes</v>
      </c>
    </row>
    <row r="1074" spans="1:23" x14ac:dyDescent="0.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VLOOKUP($M1074,People!$A$2:$B$5, 2, FALSE)</f>
        <v>Chuck Magee</v>
      </c>
      <c r="W1074" s="3" t="str">
        <f>IFERROR(VLOOKUP($B1074, 'Returns'!$A$2:$B$801, 2, FALSE), "No")</f>
        <v>No</v>
      </c>
    </row>
    <row r="1075" spans="1:23" x14ac:dyDescent="0.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VLOOKUP($M1075,People!$A$2:$B$5, 2, FALSE)</f>
        <v>Anna Andreadi</v>
      </c>
      <c r="W1075" s="3" t="str">
        <f>IFERROR(VLOOKUP($B1075, 'Returns'!$A$2:$B$801, 2, FALSE), "No")</f>
        <v>No</v>
      </c>
    </row>
    <row r="1076" spans="1:23" x14ac:dyDescent="0.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VLOOKUP($M1076,People!$A$2:$B$5, 2, FALSE)</f>
        <v>Anna Andreadi</v>
      </c>
      <c r="W1076" s="3" t="str">
        <f>IFERROR(VLOOKUP($B1076, 'Returns'!$A$2:$B$801, 2, FALSE), "No")</f>
        <v>No</v>
      </c>
    </row>
    <row r="1077" spans="1:23" x14ac:dyDescent="0.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VLOOKUP($M1077,People!$A$2:$B$5, 2, FALSE)</f>
        <v>Anna Andreadi</v>
      </c>
      <c r="W1077" s="3" t="str">
        <f>IFERROR(VLOOKUP($B1077, 'Returns'!$A$2:$B$801, 2, FALSE), "No")</f>
        <v>No</v>
      </c>
    </row>
    <row r="1078" spans="1:23" x14ac:dyDescent="0.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VLOOKUP($M1078,People!$A$2:$B$5, 2, FALSE)</f>
        <v>Kelly Williams</v>
      </c>
      <c r="W1078" s="3" t="str">
        <f>IFERROR(VLOOKUP($B1078, 'Returns'!$A$2:$B$801, 2, FALSE), "No")</f>
        <v>No</v>
      </c>
    </row>
    <row r="1079" spans="1:23" x14ac:dyDescent="0.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VLOOKUP($M1079,People!$A$2:$B$5, 2, FALSE)</f>
        <v>Anna Andreadi</v>
      </c>
      <c r="W1079" s="3" t="str">
        <f>IFERROR(VLOOKUP($B1079, 'Returns'!$A$2:$B$801, 2, FALSE), "No")</f>
        <v>No</v>
      </c>
    </row>
    <row r="1080" spans="1:23" x14ac:dyDescent="0.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VLOOKUP($M1080,People!$A$2:$B$5, 2, FALSE)</f>
        <v>Anna Andreadi</v>
      </c>
      <c r="W1080" s="3" t="str">
        <f>IFERROR(VLOOKUP($B1080, 'Returns'!$A$2:$B$801, 2, FALSE), "No")</f>
        <v>No</v>
      </c>
    </row>
    <row r="1081" spans="1:23" x14ac:dyDescent="0.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VLOOKUP($M1081,People!$A$2:$B$5, 2, FALSE)</f>
        <v>Anna Andreadi</v>
      </c>
      <c r="W1081" s="3" t="str">
        <f>IFERROR(VLOOKUP($B1081, 'Returns'!$A$2:$B$801, 2, FALSE), "No")</f>
        <v>No</v>
      </c>
    </row>
    <row r="1082" spans="1:23" x14ac:dyDescent="0.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VLOOKUP($M1082,People!$A$2:$B$5, 2, FALSE)</f>
        <v>Kelly Williams</v>
      </c>
      <c r="W1082" s="3" t="str">
        <f>IFERROR(VLOOKUP($B1082, 'Returns'!$A$2:$B$801, 2, FALSE), "No")</f>
        <v>No</v>
      </c>
    </row>
    <row r="1083" spans="1:23" x14ac:dyDescent="0.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VLOOKUP($M1083,People!$A$2:$B$5, 2, FALSE)</f>
        <v>Kelly Williams</v>
      </c>
      <c r="W1083" s="3" t="str">
        <f>IFERROR(VLOOKUP($B1083, 'Returns'!$A$2:$B$801, 2, FALSE), "No")</f>
        <v>No</v>
      </c>
    </row>
    <row r="1084" spans="1:23" x14ac:dyDescent="0.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VLOOKUP($M1084,People!$A$2:$B$5, 2, FALSE)</f>
        <v>Chuck Magee</v>
      </c>
      <c r="W1084" s="3" t="str">
        <f>IFERROR(VLOOKUP($B1084, 'Returns'!$A$2:$B$801, 2, FALSE), "No")</f>
        <v>No</v>
      </c>
    </row>
    <row r="1085" spans="1:23" x14ac:dyDescent="0.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VLOOKUP($M1085,People!$A$2:$B$5, 2, FALSE)</f>
        <v>Chuck Magee</v>
      </c>
      <c r="W1085" s="3" t="str">
        <f>IFERROR(VLOOKUP($B1085, 'Returns'!$A$2:$B$801, 2, FALSE), "No")</f>
        <v>No</v>
      </c>
    </row>
    <row r="1086" spans="1:23" x14ac:dyDescent="0.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VLOOKUP($M1086,People!$A$2:$B$5, 2, FALSE)</f>
        <v>Chuck Magee</v>
      </c>
      <c r="W1086" s="3" t="str">
        <f>IFERROR(VLOOKUP($B1086, 'Returns'!$A$2:$B$801, 2, FALSE), "No")</f>
        <v>No</v>
      </c>
    </row>
    <row r="1087" spans="1:23" x14ac:dyDescent="0.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VLOOKUP($M1087,People!$A$2:$B$5, 2, FALSE)</f>
        <v>Chuck Magee</v>
      </c>
      <c r="W1087" s="3" t="str">
        <f>IFERROR(VLOOKUP($B1087, 'Returns'!$A$2:$B$801, 2, FALSE), "No")</f>
        <v>No</v>
      </c>
    </row>
    <row r="1088" spans="1:23" x14ac:dyDescent="0.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VLOOKUP($M1088,People!$A$2:$B$5, 2, FALSE)</f>
        <v>Kelly Williams</v>
      </c>
      <c r="W1088" s="3" t="str">
        <f>IFERROR(VLOOKUP($B1088, 'Returns'!$A$2:$B$801, 2, FALSE), "No")</f>
        <v>No</v>
      </c>
    </row>
    <row r="1089" spans="1:23" x14ac:dyDescent="0.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VLOOKUP($M1089,People!$A$2:$B$5, 2, FALSE)</f>
        <v>Anna Andreadi</v>
      </c>
      <c r="W1089" s="3" t="str">
        <f>IFERROR(VLOOKUP($B1089, 'Returns'!$A$2:$B$801, 2, FALSE), "No")</f>
        <v>No</v>
      </c>
    </row>
    <row r="1090" spans="1:23" x14ac:dyDescent="0.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VLOOKUP($M1090,People!$A$2:$B$5, 2, FALSE)</f>
        <v>Anna Andreadi</v>
      </c>
      <c r="W1090" s="3" t="str">
        <f>IFERROR(VLOOKUP($B1090, 'Returns'!$A$2:$B$801, 2, FALSE), "No")</f>
        <v>No</v>
      </c>
    </row>
    <row r="1091" spans="1:23" x14ac:dyDescent="0.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VLOOKUP($M1091,People!$A$2:$B$5, 2, FALSE)</f>
        <v>Cassandra Brandow</v>
      </c>
      <c r="W1091" s="3" t="str">
        <f>IFERROR(VLOOKUP($B1091, 'Returns'!$A$2:$B$801, 2, FALSE), "No")</f>
        <v>No</v>
      </c>
    </row>
    <row r="1092" spans="1:23" x14ac:dyDescent="0.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VLOOKUP($M1092,People!$A$2:$B$5, 2, FALSE)</f>
        <v>Cassandra Brandow</v>
      </c>
      <c r="W1092" s="3" t="str">
        <f>IFERROR(VLOOKUP($B1092, 'Returns'!$A$2:$B$801, 2, FALSE), "No")</f>
        <v>No</v>
      </c>
    </row>
    <row r="1093" spans="1:23" x14ac:dyDescent="0.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VLOOKUP($M1093,People!$A$2:$B$5, 2, FALSE)</f>
        <v>Anna Andreadi</v>
      </c>
      <c r="W1093" s="3" t="str">
        <f>IFERROR(VLOOKUP($B1093, 'Returns'!$A$2:$B$801, 2, FALSE), "No")</f>
        <v>Yes</v>
      </c>
    </row>
    <row r="1094" spans="1:23" x14ac:dyDescent="0.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VLOOKUP($M1094,People!$A$2:$B$5, 2, FALSE)</f>
        <v>Anna Andreadi</v>
      </c>
      <c r="W1094" s="3" t="str">
        <f>IFERROR(VLOOKUP($B1094, 'Returns'!$A$2:$B$801, 2, FALSE), "No")</f>
        <v>Yes</v>
      </c>
    </row>
    <row r="1095" spans="1:23" x14ac:dyDescent="0.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VLOOKUP($M1095,People!$A$2:$B$5, 2, FALSE)</f>
        <v>Chuck Magee</v>
      </c>
      <c r="W1095" s="3" t="str">
        <f>IFERROR(VLOOKUP($B1095, 'Returns'!$A$2:$B$801, 2, FALSE), "No")</f>
        <v>No</v>
      </c>
    </row>
    <row r="1096" spans="1:23" x14ac:dyDescent="0.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VLOOKUP($M1096,People!$A$2:$B$5, 2, FALSE)</f>
        <v>Chuck Magee</v>
      </c>
      <c r="W1096" s="3" t="str">
        <f>IFERROR(VLOOKUP($B1096, 'Returns'!$A$2:$B$801, 2, FALSE), "No")</f>
        <v>No</v>
      </c>
    </row>
    <row r="1097" spans="1:23" x14ac:dyDescent="0.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VLOOKUP($M1097,People!$A$2:$B$5, 2, FALSE)</f>
        <v>Cassandra Brandow</v>
      </c>
      <c r="W1097" s="3" t="str">
        <f>IFERROR(VLOOKUP($B1097, 'Returns'!$A$2:$B$801, 2, FALSE), "No")</f>
        <v>No</v>
      </c>
    </row>
    <row r="1098" spans="1:23" x14ac:dyDescent="0.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VLOOKUP($M1098,People!$A$2:$B$5, 2, FALSE)</f>
        <v>Cassandra Brandow</v>
      </c>
      <c r="W1098" s="3" t="str">
        <f>IFERROR(VLOOKUP($B1098, 'Returns'!$A$2:$B$801, 2, FALSE), "No")</f>
        <v>No</v>
      </c>
    </row>
    <row r="1099" spans="1:23" x14ac:dyDescent="0.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VLOOKUP($M1099,People!$A$2:$B$5, 2, FALSE)</f>
        <v>Anna Andreadi</v>
      </c>
      <c r="W1099" s="3" t="str">
        <f>IFERROR(VLOOKUP($B1099, 'Returns'!$A$2:$B$801, 2, FALSE), "No")</f>
        <v>Yes</v>
      </c>
    </row>
    <row r="1100" spans="1:23" x14ac:dyDescent="0.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VLOOKUP($M1100,People!$A$2:$B$5, 2, FALSE)</f>
        <v>Anna Andreadi</v>
      </c>
      <c r="W1100" s="3" t="str">
        <f>IFERROR(VLOOKUP($B1100, 'Returns'!$A$2:$B$801, 2, FALSE), "No")</f>
        <v>No</v>
      </c>
    </row>
    <row r="1101" spans="1:23" x14ac:dyDescent="0.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VLOOKUP($M1101,People!$A$2:$B$5, 2, FALSE)</f>
        <v>Anna Andreadi</v>
      </c>
      <c r="W1101" s="3" t="str">
        <f>IFERROR(VLOOKUP($B1101, 'Returns'!$A$2:$B$801, 2, FALSE), "No")</f>
        <v>No</v>
      </c>
    </row>
    <row r="1102" spans="1:23" x14ac:dyDescent="0.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VLOOKUP($M1102,People!$A$2:$B$5, 2, FALSE)</f>
        <v>Anna Andreadi</v>
      </c>
      <c r="W1102" s="3" t="str">
        <f>IFERROR(VLOOKUP($B1102, 'Returns'!$A$2:$B$801, 2, FALSE), "No")</f>
        <v>No</v>
      </c>
    </row>
    <row r="1103" spans="1:23" x14ac:dyDescent="0.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VLOOKUP($M1103,People!$A$2:$B$5, 2, FALSE)</f>
        <v>Anna Andreadi</v>
      </c>
      <c r="W1103" s="3" t="str">
        <f>IFERROR(VLOOKUP($B1103, 'Returns'!$A$2:$B$801, 2, FALSE), "No")</f>
        <v>No</v>
      </c>
    </row>
    <row r="1104" spans="1:23" x14ac:dyDescent="0.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VLOOKUP($M1104,People!$A$2:$B$5, 2, FALSE)</f>
        <v>Kelly Williams</v>
      </c>
      <c r="W1104" s="3" t="str">
        <f>IFERROR(VLOOKUP($B1104, 'Returns'!$A$2:$B$801, 2, FALSE), "No")</f>
        <v>No</v>
      </c>
    </row>
    <row r="1105" spans="1:23" x14ac:dyDescent="0.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VLOOKUP($M1105,People!$A$2:$B$5, 2, FALSE)</f>
        <v>Kelly Williams</v>
      </c>
      <c r="W1105" s="3" t="str">
        <f>IFERROR(VLOOKUP($B1105, 'Returns'!$A$2:$B$801, 2, FALSE), "No")</f>
        <v>No</v>
      </c>
    </row>
    <row r="1106" spans="1:23" x14ac:dyDescent="0.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VLOOKUP($M1106,People!$A$2:$B$5, 2, FALSE)</f>
        <v>Anna Andreadi</v>
      </c>
      <c r="W1106" s="3" t="str">
        <f>IFERROR(VLOOKUP($B1106, 'Returns'!$A$2:$B$801, 2, FALSE), "No")</f>
        <v>Yes</v>
      </c>
    </row>
    <row r="1107" spans="1:23" x14ac:dyDescent="0.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VLOOKUP($M1107,People!$A$2:$B$5, 2, FALSE)</f>
        <v>Kelly Williams</v>
      </c>
      <c r="W1107" s="3" t="str">
        <f>IFERROR(VLOOKUP($B1107, 'Returns'!$A$2:$B$801, 2, FALSE), "No")</f>
        <v>No</v>
      </c>
    </row>
    <row r="1108" spans="1:23" x14ac:dyDescent="0.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VLOOKUP($M1108,People!$A$2:$B$5, 2, FALSE)</f>
        <v>Kelly Williams</v>
      </c>
      <c r="W1108" s="3" t="str">
        <f>IFERROR(VLOOKUP($B1108, 'Returns'!$A$2:$B$801, 2, FALSE), "No")</f>
        <v>No</v>
      </c>
    </row>
    <row r="1109" spans="1:23" x14ac:dyDescent="0.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VLOOKUP($M1109,People!$A$2:$B$5, 2, FALSE)</f>
        <v>Kelly Williams</v>
      </c>
      <c r="W1109" s="3" t="str">
        <f>IFERROR(VLOOKUP($B1109, 'Returns'!$A$2:$B$801, 2, FALSE), "No")</f>
        <v>No</v>
      </c>
    </row>
    <row r="1110" spans="1:23" x14ac:dyDescent="0.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VLOOKUP($M1110,People!$A$2:$B$5, 2, FALSE)</f>
        <v>Kelly Williams</v>
      </c>
      <c r="W1110" s="3" t="str">
        <f>IFERROR(VLOOKUP($B1110, 'Returns'!$A$2:$B$801, 2, FALSE), "No")</f>
        <v>No</v>
      </c>
    </row>
    <row r="1111" spans="1:23" x14ac:dyDescent="0.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VLOOKUP($M1111,People!$A$2:$B$5, 2, FALSE)</f>
        <v>Kelly Williams</v>
      </c>
      <c r="W1111" s="3" t="str">
        <f>IFERROR(VLOOKUP($B1111, 'Returns'!$A$2:$B$801, 2, FALSE), "No")</f>
        <v>No</v>
      </c>
    </row>
    <row r="1112" spans="1:23" x14ac:dyDescent="0.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VLOOKUP($M1112,People!$A$2:$B$5, 2, FALSE)</f>
        <v>Kelly Williams</v>
      </c>
      <c r="W1112" s="3" t="str">
        <f>IFERROR(VLOOKUP($B1112, 'Returns'!$A$2:$B$801, 2, FALSE), "No")</f>
        <v>No</v>
      </c>
    </row>
    <row r="1113" spans="1:23" x14ac:dyDescent="0.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VLOOKUP($M1113,People!$A$2:$B$5, 2, FALSE)</f>
        <v>Kelly Williams</v>
      </c>
      <c r="W1113" s="3" t="str">
        <f>IFERROR(VLOOKUP($B1113, 'Returns'!$A$2:$B$801, 2, FALSE), "No")</f>
        <v>No</v>
      </c>
    </row>
    <row r="1114" spans="1:23" x14ac:dyDescent="0.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VLOOKUP($M1114,People!$A$2:$B$5, 2, FALSE)</f>
        <v>Kelly Williams</v>
      </c>
      <c r="W1114" s="3" t="str">
        <f>IFERROR(VLOOKUP($B1114, 'Returns'!$A$2:$B$801, 2, FALSE), "No")</f>
        <v>No</v>
      </c>
    </row>
    <row r="1115" spans="1:23" x14ac:dyDescent="0.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VLOOKUP($M1115,People!$A$2:$B$5, 2, FALSE)</f>
        <v>Anna Andreadi</v>
      </c>
      <c r="W1115" s="3" t="str">
        <f>IFERROR(VLOOKUP($B1115, 'Returns'!$A$2:$B$801, 2, FALSE), "No")</f>
        <v>Yes</v>
      </c>
    </row>
    <row r="1116" spans="1:23" x14ac:dyDescent="0.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VLOOKUP($M1116,People!$A$2:$B$5, 2, FALSE)</f>
        <v>Anna Andreadi</v>
      </c>
      <c r="W1116" s="3" t="str">
        <f>IFERROR(VLOOKUP($B1116, 'Returns'!$A$2:$B$801, 2, FALSE), "No")</f>
        <v>Yes</v>
      </c>
    </row>
    <row r="1117" spans="1:23" x14ac:dyDescent="0.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VLOOKUP($M1117,People!$A$2:$B$5, 2, FALSE)</f>
        <v>Anna Andreadi</v>
      </c>
      <c r="W1117" s="3" t="str">
        <f>IFERROR(VLOOKUP($B1117, 'Returns'!$A$2:$B$801, 2, FALSE), "No")</f>
        <v>Yes</v>
      </c>
    </row>
    <row r="1118" spans="1:23" x14ac:dyDescent="0.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VLOOKUP($M1118,People!$A$2:$B$5, 2, FALSE)</f>
        <v>Anna Andreadi</v>
      </c>
      <c r="W1118" s="3" t="str">
        <f>IFERROR(VLOOKUP($B1118, 'Returns'!$A$2:$B$801, 2, FALSE), "No")</f>
        <v>No</v>
      </c>
    </row>
    <row r="1119" spans="1:23" x14ac:dyDescent="0.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VLOOKUP($M1119,People!$A$2:$B$5, 2, FALSE)</f>
        <v>Cassandra Brandow</v>
      </c>
      <c r="W1119" s="3" t="str">
        <f>IFERROR(VLOOKUP($B1119, 'Returns'!$A$2:$B$801, 2, FALSE), "No")</f>
        <v>No</v>
      </c>
    </row>
    <row r="1120" spans="1:23" x14ac:dyDescent="0.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VLOOKUP($M1120,People!$A$2:$B$5, 2, FALSE)</f>
        <v>Cassandra Brandow</v>
      </c>
      <c r="W1120" s="3" t="str">
        <f>IFERROR(VLOOKUP($B1120, 'Returns'!$A$2:$B$801, 2, FALSE), "No")</f>
        <v>No</v>
      </c>
    </row>
    <row r="1121" spans="1:23" x14ac:dyDescent="0.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VLOOKUP($M1121,People!$A$2:$B$5, 2, FALSE)</f>
        <v>Cassandra Brandow</v>
      </c>
      <c r="W1121" s="3" t="str">
        <f>IFERROR(VLOOKUP($B1121, 'Returns'!$A$2:$B$801, 2, FALSE), "No")</f>
        <v>No</v>
      </c>
    </row>
    <row r="1122" spans="1:23" x14ac:dyDescent="0.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VLOOKUP($M1122,People!$A$2:$B$5, 2, FALSE)</f>
        <v>Cassandra Brandow</v>
      </c>
      <c r="W1122" s="3" t="str">
        <f>IFERROR(VLOOKUP($B1122, 'Returns'!$A$2:$B$801, 2, FALSE), "No")</f>
        <v>No</v>
      </c>
    </row>
    <row r="1123" spans="1:23" x14ac:dyDescent="0.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VLOOKUP($M1123,People!$A$2:$B$5, 2, FALSE)</f>
        <v>Cassandra Brandow</v>
      </c>
      <c r="W1123" s="3" t="str">
        <f>IFERROR(VLOOKUP($B1123, 'Returns'!$A$2:$B$801, 2, FALSE), "No")</f>
        <v>No</v>
      </c>
    </row>
    <row r="1124" spans="1:23" x14ac:dyDescent="0.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VLOOKUP($M1124,People!$A$2:$B$5, 2, FALSE)</f>
        <v>Cassandra Brandow</v>
      </c>
      <c r="W1124" s="3" t="str">
        <f>IFERROR(VLOOKUP($B1124, 'Returns'!$A$2:$B$801, 2, FALSE), "No")</f>
        <v>No</v>
      </c>
    </row>
    <row r="1125" spans="1:23" x14ac:dyDescent="0.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VLOOKUP($M1125,People!$A$2:$B$5, 2, FALSE)</f>
        <v>Cassandra Brandow</v>
      </c>
      <c r="W1125" s="3" t="str">
        <f>IFERROR(VLOOKUP($B1125, 'Returns'!$A$2:$B$801, 2, FALSE), "No")</f>
        <v>No</v>
      </c>
    </row>
    <row r="1126" spans="1:23" x14ac:dyDescent="0.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VLOOKUP($M1126,People!$A$2:$B$5, 2, FALSE)</f>
        <v>Cassandra Brandow</v>
      </c>
      <c r="W1126" s="3" t="str">
        <f>IFERROR(VLOOKUP($B1126, 'Returns'!$A$2:$B$801, 2, FALSE), "No")</f>
        <v>No</v>
      </c>
    </row>
    <row r="1127" spans="1:23" x14ac:dyDescent="0.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VLOOKUP($M1127,People!$A$2:$B$5, 2, FALSE)</f>
        <v>Cassandra Brandow</v>
      </c>
      <c r="W1127" s="3" t="str">
        <f>IFERROR(VLOOKUP($B1127, 'Returns'!$A$2:$B$801, 2, FALSE), "No")</f>
        <v>No</v>
      </c>
    </row>
    <row r="1128" spans="1:23" x14ac:dyDescent="0.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VLOOKUP($M1128,People!$A$2:$B$5, 2, FALSE)</f>
        <v>Cassandra Brandow</v>
      </c>
      <c r="W1128" s="3" t="str">
        <f>IFERROR(VLOOKUP($B1128, 'Returns'!$A$2:$B$801, 2, FALSE), "No")</f>
        <v>No</v>
      </c>
    </row>
    <row r="1129" spans="1:23" x14ac:dyDescent="0.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VLOOKUP($M1129,People!$A$2:$B$5, 2, FALSE)</f>
        <v>Kelly Williams</v>
      </c>
      <c r="W1129" s="3" t="str">
        <f>IFERROR(VLOOKUP($B1129, 'Returns'!$A$2:$B$801, 2, FALSE), "No")</f>
        <v>No</v>
      </c>
    </row>
    <row r="1130" spans="1:23" x14ac:dyDescent="0.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VLOOKUP($M1130,People!$A$2:$B$5, 2, FALSE)</f>
        <v>Kelly Williams</v>
      </c>
      <c r="W1130" s="3" t="str">
        <f>IFERROR(VLOOKUP($B1130, 'Returns'!$A$2:$B$801, 2, FALSE), "No")</f>
        <v>No</v>
      </c>
    </row>
    <row r="1131" spans="1:23" x14ac:dyDescent="0.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VLOOKUP($M1131,People!$A$2:$B$5, 2, FALSE)</f>
        <v>Cassandra Brandow</v>
      </c>
      <c r="W1131" s="3" t="str">
        <f>IFERROR(VLOOKUP($B1131, 'Returns'!$A$2:$B$801, 2, FALSE), "No")</f>
        <v>No</v>
      </c>
    </row>
    <row r="1132" spans="1:23" x14ac:dyDescent="0.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VLOOKUP($M1132,People!$A$2:$B$5, 2, FALSE)</f>
        <v>Cassandra Brandow</v>
      </c>
      <c r="W1132" s="3" t="str">
        <f>IFERROR(VLOOKUP($B1132, 'Returns'!$A$2:$B$801, 2, FALSE), "No")</f>
        <v>No</v>
      </c>
    </row>
    <row r="1133" spans="1:23" x14ac:dyDescent="0.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VLOOKUP($M1133,People!$A$2:$B$5, 2, FALSE)</f>
        <v>Cassandra Brandow</v>
      </c>
      <c r="W1133" s="3" t="str">
        <f>IFERROR(VLOOKUP($B1133, 'Returns'!$A$2:$B$801, 2, FALSE), "No")</f>
        <v>No</v>
      </c>
    </row>
    <row r="1134" spans="1:23" x14ac:dyDescent="0.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VLOOKUP($M1134,People!$A$2:$B$5, 2, FALSE)</f>
        <v>Anna Andreadi</v>
      </c>
      <c r="W1134" s="3" t="str">
        <f>IFERROR(VLOOKUP($B1134, 'Returns'!$A$2:$B$801, 2, FALSE), "No")</f>
        <v>No</v>
      </c>
    </row>
    <row r="1135" spans="1:23" x14ac:dyDescent="0.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VLOOKUP($M1135,People!$A$2:$B$5, 2, FALSE)</f>
        <v>Chuck Magee</v>
      </c>
      <c r="W1135" s="3" t="str">
        <f>IFERROR(VLOOKUP($B1135, 'Returns'!$A$2:$B$801, 2, FALSE), "No")</f>
        <v>No</v>
      </c>
    </row>
    <row r="1136" spans="1:23" x14ac:dyDescent="0.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VLOOKUP($M1136,People!$A$2:$B$5, 2, FALSE)</f>
        <v>Chuck Magee</v>
      </c>
      <c r="W1136" s="3" t="str">
        <f>IFERROR(VLOOKUP($B1136, 'Returns'!$A$2:$B$801, 2, FALSE), "No")</f>
        <v>No</v>
      </c>
    </row>
    <row r="1137" spans="1:23" x14ac:dyDescent="0.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VLOOKUP($M1137,People!$A$2:$B$5, 2, FALSE)</f>
        <v>Cassandra Brandow</v>
      </c>
      <c r="W1137" s="3" t="str">
        <f>IFERROR(VLOOKUP($B1137, 'Returns'!$A$2:$B$801, 2, FALSE), "No")</f>
        <v>No</v>
      </c>
    </row>
    <row r="1138" spans="1:23" x14ac:dyDescent="0.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VLOOKUP($M1138,People!$A$2:$B$5, 2, FALSE)</f>
        <v>Kelly Williams</v>
      </c>
      <c r="W1138" s="3" t="str">
        <f>IFERROR(VLOOKUP($B1138, 'Returns'!$A$2:$B$801, 2, FALSE), "No")</f>
        <v>No</v>
      </c>
    </row>
    <row r="1139" spans="1:23" x14ac:dyDescent="0.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VLOOKUP($M1139,People!$A$2:$B$5, 2, FALSE)</f>
        <v>Kelly Williams</v>
      </c>
      <c r="W1139" s="3" t="str">
        <f>IFERROR(VLOOKUP($B1139, 'Returns'!$A$2:$B$801, 2, FALSE), "No")</f>
        <v>No</v>
      </c>
    </row>
    <row r="1140" spans="1:23" x14ac:dyDescent="0.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VLOOKUP($M1140,People!$A$2:$B$5, 2, FALSE)</f>
        <v>Kelly Williams</v>
      </c>
      <c r="W1140" s="3" t="str">
        <f>IFERROR(VLOOKUP($B1140, 'Returns'!$A$2:$B$801, 2, FALSE), "No")</f>
        <v>No</v>
      </c>
    </row>
    <row r="1141" spans="1:23" x14ac:dyDescent="0.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VLOOKUP($M1141,People!$A$2:$B$5, 2, FALSE)</f>
        <v>Kelly Williams</v>
      </c>
      <c r="W1141" s="3" t="str">
        <f>IFERROR(VLOOKUP($B1141, 'Returns'!$A$2:$B$801, 2, FALSE), "No")</f>
        <v>No</v>
      </c>
    </row>
    <row r="1142" spans="1:23" x14ac:dyDescent="0.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VLOOKUP($M1142,People!$A$2:$B$5, 2, FALSE)</f>
        <v>Kelly Williams</v>
      </c>
      <c r="W1142" s="3" t="str">
        <f>IFERROR(VLOOKUP($B1142, 'Returns'!$A$2:$B$801, 2, FALSE), "No")</f>
        <v>No</v>
      </c>
    </row>
    <row r="1143" spans="1:23" x14ac:dyDescent="0.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VLOOKUP($M1143,People!$A$2:$B$5, 2, FALSE)</f>
        <v>Anna Andreadi</v>
      </c>
      <c r="W1143" s="3" t="str">
        <f>IFERROR(VLOOKUP($B1143, 'Returns'!$A$2:$B$801, 2, FALSE), "No")</f>
        <v>No</v>
      </c>
    </row>
    <row r="1144" spans="1:23" x14ac:dyDescent="0.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VLOOKUP($M1144,People!$A$2:$B$5, 2, FALSE)</f>
        <v>Anna Andreadi</v>
      </c>
      <c r="W1144" s="3" t="str">
        <f>IFERROR(VLOOKUP($B1144, 'Returns'!$A$2:$B$801, 2, FALSE), "No")</f>
        <v>No</v>
      </c>
    </row>
    <row r="1145" spans="1:23" x14ac:dyDescent="0.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VLOOKUP($M1145,People!$A$2:$B$5, 2, FALSE)</f>
        <v>Anna Andreadi</v>
      </c>
      <c r="W1145" s="3" t="str">
        <f>IFERROR(VLOOKUP($B1145, 'Returns'!$A$2:$B$801, 2, FALSE), "No")</f>
        <v>No</v>
      </c>
    </row>
    <row r="1146" spans="1:23" x14ac:dyDescent="0.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VLOOKUP($M1146,People!$A$2:$B$5, 2, FALSE)</f>
        <v>Anna Andreadi</v>
      </c>
      <c r="W1146" s="3" t="str">
        <f>IFERROR(VLOOKUP($B1146, 'Returns'!$A$2:$B$801, 2, FALSE), "No")</f>
        <v>No</v>
      </c>
    </row>
    <row r="1147" spans="1:23" x14ac:dyDescent="0.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VLOOKUP($M1147,People!$A$2:$B$5, 2, FALSE)</f>
        <v>Anna Andreadi</v>
      </c>
      <c r="W1147" s="3" t="str">
        <f>IFERROR(VLOOKUP($B1147, 'Returns'!$A$2:$B$801, 2, FALSE), "No")</f>
        <v>No</v>
      </c>
    </row>
    <row r="1148" spans="1:23" x14ac:dyDescent="0.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VLOOKUP($M1148,People!$A$2:$B$5, 2, FALSE)</f>
        <v>Kelly Williams</v>
      </c>
      <c r="W1148" s="3" t="str">
        <f>IFERROR(VLOOKUP($B1148, 'Returns'!$A$2:$B$801, 2, FALSE), "No")</f>
        <v>No</v>
      </c>
    </row>
    <row r="1149" spans="1:23" x14ac:dyDescent="0.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VLOOKUP($M1149,People!$A$2:$B$5, 2, FALSE)</f>
        <v>Kelly Williams</v>
      </c>
      <c r="W1149" s="3" t="str">
        <f>IFERROR(VLOOKUP($B1149, 'Returns'!$A$2:$B$801, 2, FALSE), "No")</f>
        <v>No</v>
      </c>
    </row>
    <row r="1150" spans="1:23" x14ac:dyDescent="0.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VLOOKUP($M1150,People!$A$2:$B$5, 2, FALSE)</f>
        <v>Kelly Williams</v>
      </c>
      <c r="W1150" s="3" t="str">
        <f>IFERROR(VLOOKUP($B1150, 'Returns'!$A$2:$B$801, 2, FALSE), "No")</f>
        <v>No</v>
      </c>
    </row>
    <row r="1151" spans="1:23" x14ac:dyDescent="0.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VLOOKUP($M1151,People!$A$2:$B$5, 2, FALSE)</f>
        <v>Kelly Williams</v>
      </c>
      <c r="W1151" s="3" t="str">
        <f>IFERROR(VLOOKUP($B1151, 'Returns'!$A$2:$B$801, 2, FALSE), "No")</f>
        <v>No</v>
      </c>
    </row>
    <row r="1152" spans="1:23" x14ac:dyDescent="0.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VLOOKUP($M1152,People!$A$2:$B$5, 2, FALSE)</f>
        <v>Kelly Williams</v>
      </c>
      <c r="W1152" s="3" t="str">
        <f>IFERROR(VLOOKUP($B1152, 'Returns'!$A$2:$B$801, 2, FALSE), "No")</f>
        <v>No</v>
      </c>
    </row>
    <row r="1153" spans="1:23" x14ac:dyDescent="0.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VLOOKUP($M1153,People!$A$2:$B$5, 2, FALSE)</f>
        <v>Chuck Magee</v>
      </c>
      <c r="W1153" s="3" t="str">
        <f>IFERROR(VLOOKUP($B1153, 'Returns'!$A$2:$B$801, 2, FALSE), "No")</f>
        <v>No</v>
      </c>
    </row>
    <row r="1154" spans="1:23" x14ac:dyDescent="0.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VLOOKUP($M1154,People!$A$2:$B$5, 2, FALSE)</f>
        <v>Anna Andreadi</v>
      </c>
      <c r="W1154" s="3" t="str">
        <f>IFERROR(VLOOKUP($B1154, 'Returns'!$A$2:$B$801, 2, FALSE), "No")</f>
        <v>No</v>
      </c>
    </row>
    <row r="1155" spans="1:23" x14ac:dyDescent="0.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VLOOKUP($M1155,People!$A$2:$B$5, 2, FALSE)</f>
        <v>Anna Andreadi</v>
      </c>
      <c r="W1155" s="3" t="str">
        <f>IFERROR(VLOOKUP($B1155, 'Returns'!$A$2:$B$801, 2, FALSE), "No")</f>
        <v>No</v>
      </c>
    </row>
    <row r="1156" spans="1:23" x14ac:dyDescent="0.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VLOOKUP($M1156,People!$A$2:$B$5, 2, FALSE)</f>
        <v>Cassandra Brandow</v>
      </c>
      <c r="W1156" s="3" t="str">
        <f>IFERROR(VLOOKUP($B1156, 'Returns'!$A$2:$B$801, 2, FALSE), "No")</f>
        <v>No</v>
      </c>
    </row>
    <row r="1157" spans="1:23" x14ac:dyDescent="0.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VLOOKUP($M1157,People!$A$2:$B$5, 2, FALSE)</f>
        <v>Cassandra Brandow</v>
      </c>
      <c r="W1157" s="3" t="str">
        <f>IFERROR(VLOOKUP($B1157, 'Returns'!$A$2:$B$801, 2, FALSE), "No")</f>
        <v>No</v>
      </c>
    </row>
    <row r="1158" spans="1:23" x14ac:dyDescent="0.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VLOOKUP($M1158,People!$A$2:$B$5, 2, FALSE)</f>
        <v>Cassandra Brandow</v>
      </c>
      <c r="W1158" s="3" t="str">
        <f>IFERROR(VLOOKUP($B1158, 'Returns'!$A$2:$B$801, 2, FALSE), "No")</f>
        <v>No</v>
      </c>
    </row>
    <row r="1159" spans="1:23" x14ac:dyDescent="0.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VLOOKUP($M1159,People!$A$2:$B$5, 2, FALSE)</f>
        <v>Cassandra Brandow</v>
      </c>
      <c r="W1159" s="3" t="str">
        <f>IFERROR(VLOOKUP($B1159, 'Returns'!$A$2:$B$801, 2, FALSE), "No")</f>
        <v>No</v>
      </c>
    </row>
    <row r="1160" spans="1:23" x14ac:dyDescent="0.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VLOOKUP($M1160,People!$A$2:$B$5, 2, FALSE)</f>
        <v>Anna Andreadi</v>
      </c>
      <c r="W1160" s="3" t="str">
        <f>IFERROR(VLOOKUP($B1160, 'Returns'!$A$2:$B$801, 2, FALSE), "No")</f>
        <v>No</v>
      </c>
    </row>
    <row r="1161" spans="1:23" x14ac:dyDescent="0.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VLOOKUP($M1161,People!$A$2:$B$5, 2, FALSE)</f>
        <v>Kelly Williams</v>
      </c>
      <c r="W1161" s="3" t="str">
        <f>IFERROR(VLOOKUP($B1161, 'Returns'!$A$2:$B$801, 2, FALSE), "No")</f>
        <v>No</v>
      </c>
    </row>
    <row r="1162" spans="1:23" x14ac:dyDescent="0.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VLOOKUP($M1162,People!$A$2:$B$5, 2, FALSE)</f>
        <v>Kelly Williams</v>
      </c>
      <c r="W1162" s="3" t="str">
        <f>IFERROR(VLOOKUP($B1162, 'Returns'!$A$2:$B$801, 2, FALSE), "No")</f>
        <v>No</v>
      </c>
    </row>
    <row r="1163" spans="1:23" x14ac:dyDescent="0.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VLOOKUP($M1163,People!$A$2:$B$5, 2, FALSE)</f>
        <v>Anna Andreadi</v>
      </c>
      <c r="W1163" s="3" t="str">
        <f>IFERROR(VLOOKUP($B1163, 'Returns'!$A$2:$B$801, 2, FALSE), "No")</f>
        <v>Yes</v>
      </c>
    </row>
    <row r="1164" spans="1:23" x14ac:dyDescent="0.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VLOOKUP($M1164,People!$A$2:$B$5, 2, FALSE)</f>
        <v>Chuck Magee</v>
      </c>
      <c r="W1164" s="3" t="str">
        <f>IFERROR(VLOOKUP($B1164, 'Returns'!$A$2:$B$801, 2, FALSE), "No")</f>
        <v>No</v>
      </c>
    </row>
    <row r="1165" spans="1:23" x14ac:dyDescent="0.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VLOOKUP($M1165,People!$A$2:$B$5, 2, FALSE)</f>
        <v>Chuck Magee</v>
      </c>
      <c r="W1165" s="3" t="str">
        <f>IFERROR(VLOOKUP($B1165, 'Returns'!$A$2:$B$801, 2, FALSE), "No")</f>
        <v>No</v>
      </c>
    </row>
    <row r="1166" spans="1:23" x14ac:dyDescent="0.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VLOOKUP($M1166,People!$A$2:$B$5, 2, FALSE)</f>
        <v>Chuck Magee</v>
      </c>
      <c r="W1166" s="3" t="str">
        <f>IFERROR(VLOOKUP($B1166, 'Returns'!$A$2:$B$801, 2, FALSE), "No")</f>
        <v>No</v>
      </c>
    </row>
    <row r="1167" spans="1:23" x14ac:dyDescent="0.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VLOOKUP($M1167,People!$A$2:$B$5, 2, FALSE)</f>
        <v>Kelly Williams</v>
      </c>
      <c r="W1167" s="3" t="str">
        <f>IFERROR(VLOOKUP($B1167, 'Returns'!$A$2:$B$801, 2, FALSE), "No")</f>
        <v>No</v>
      </c>
    </row>
    <row r="1168" spans="1:23" x14ac:dyDescent="0.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VLOOKUP($M1168,People!$A$2:$B$5, 2, FALSE)</f>
        <v>Anna Andreadi</v>
      </c>
      <c r="W1168" s="3" t="str">
        <f>IFERROR(VLOOKUP($B1168, 'Returns'!$A$2:$B$801, 2, FALSE), "No")</f>
        <v>No</v>
      </c>
    </row>
    <row r="1169" spans="1:23" x14ac:dyDescent="0.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VLOOKUP($M1169,People!$A$2:$B$5, 2, FALSE)</f>
        <v>Chuck Magee</v>
      </c>
      <c r="W1169" s="3" t="str">
        <f>IFERROR(VLOOKUP($B1169, 'Returns'!$A$2:$B$801, 2, FALSE), "No")</f>
        <v>No</v>
      </c>
    </row>
    <row r="1170" spans="1:23" x14ac:dyDescent="0.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VLOOKUP($M1170,People!$A$2:$B$5, 2, FALSE)</f>
        <v>Chuck Magee</v>
      </c>
      <c r="W1170" s="3" t="str">
        <f>IFERROR(VLOOKUP($B1170, 'Returns'!$A$2:$B$801, 2, FALSE), "No")</f>
        <v>No</v>
      </c>
    </row>
    <row r="1171" spans="1:23" x14ac:dyDescent="0.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VLOOKUP($M1171,People!$A$2:$B$5, 2, FALSE)</f>
        <v>Chuck Magee</v>
      </c>
      <c r="W1171" s="3" t="str">
        <f>IFERROR(VLOOKUP($B1171, 'Returns'!$A$2:$B$801, 2, FALSE), "No")</f>
        <v>No</v>
      </c>
    </row>
    <row r="1172" spans="1:23" x14ac:dyDescent="0.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VLOOKUP($M1172,People!$A$2:$B$5, 2, FALSE)</f>
        <v>Chuck Magee</v>
      </c>
      <c r="W1172" s="3" t="str">
        <f>IFERROR(VLOOKUP($B1172, 'Returns'!$A$2:$B$801, 2, FALSE), "No")</f>
        <v>No</v>
      </c>
    </row>
    <row r="1173" spans="1:23" x14ac:dyDescent="0.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VLOOKUP($M1173,People!$A$2:$B$5, 2, FALSE)</f>
        <v>Kelly Williams</v>
      </c>
      <c r="W1173" s="3" t="str">
        <f>IFERROR(VLOOKUP($B1173, 'Returns'!$A$2:$B$801, 2, FALSE), "No")</f>
        <v>No</v>
      </c>
    </row>
    <row r="1174" spans="1:23" x14ac:dyDescent="0.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VLOOKUP($M1174,People!$A$2:$B$5, 2, FALSE)</f>
        <v>Anna Andreadi</v>
      </c>
      <c r="W1174" s="3" t="str">
        <f>IFERROR(VLOOKUP($B1174, 'Returns'!$A$2:$B$801, 2, FALSE), "No")</f>
        <v>No</v>
      </c>
    </row>
    <row r="1175" spans="1:23" x14ac:dyDescent="0.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VLOOKUP($M1175,People!$A$2:$B$5, 2, FALSE)</f>
        <v>Kelly Williams</v>
      </c>
      <c r="W1175" s="3" t="str">
        <f>IFERROR(VLOOKUP($B1175, 'Returns'!$A$2:$B$801, 2, FALSE), "No")</f>
        <v>No</v>
      </c>
    </row>
    <row r="1176" spans="1:23" x14ac:dyDescent="0.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VLOOKUP($M1176,People!$A$2:$B$5, 2, FALSE)</f>
        <v>Chuck Magee</v>
      </c>
      <c r="W1176" s="3" t="str">
        <f>IFERROR(VLOOKUP($B1176, 'Returns'!$A$2:$B$801, 2, FALSE), "No")</f>
        <v>No</v>
      </c>
    </row>
    <row r="1177" spans="1:23" x14ac:dyDescent="0.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VLOOKUP($M1177,People!$A$2:$B$5, 2, FALSE)</f>
        <v>Chuck Magee</v>
      </c>
      <c r="W1177" s="3" t="str">
        <f>IFERROR(VLOOKUP($B1177, 'Returns'!$A$2:$B$801, 2, FALSE), "No")</f>
        <v>No</v>
      </c>
    </row>
    <row r="1178" spans="1:23" x14ac:dyDescent="0.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VLOOKUP($M1178,People!$A$2:$B$5, 2, FALSE)</f>
        <v>Anna Andreadi</v>
      </c>
      <c r="W1178" s="3" t="str">
        <f>IFERROR(VLOOKUP($B1178, 'Returns'!$A$2:$B$801, 2, FALSE), "No")</f>
        <v>No</v>
      </c>
    </row>
    <row r="1179" spans="1:23" x14ac:dyDescent="0.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VLOOKUP($M1179,People!$A$2:$B$5, 2, FALSE)</f>
        <v>Chuck Magee</v>
      </c>
      <c r="W1179" s="3" t="str">
        <f>IFERROR(VLOOKUP($B1179, 'Returns'!$A$2:$B$801, 2, FALSE), "No")</f>
        <v>No</v>
      </c>
    </row>
    <row r="1180" spans="1:23" x14ac:dyDescent="0.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VLOOKUP($M1180,People!$A$2:$B$5, 2, FALSE)</f>
        <v>Chuck Magee</v>
      </c>
      <c r="W1180" s="3" t="str">
        <f>IFERROR(VLOOKUP($B1180, 'Returns'!$A$2:$B$801, 2, FALSE), "No")</f>
        <v>No</v>
      </c>
    </row>
    <row r="1181" spans="1:23" x14ac:dyDescent="0.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VLOOKUP($M1181,People!$A$2:$B$5, 2, FALSE)</f>
        <v>Kelly Williams</v>
      </c>
      <c r="W1181" s="3" t="str">
        <f>IFERROR(VLOOKUP($B1181, 'Returns'!$A$2:$B$801, 2, FALSE), "No")</f>
        <v>No</v>
      </c>
    </row>
    <row r="1182" spans="1:23" x14ac:dyDescent="0.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VLOOKUP($M1182,People!$A$2:$B$5, 2, FALSE)</f>
        <v>Chuck Magee</v>
      </c>
      <c r="W1182" s="3" t="str">
        <f>IFERROR(VLOOKUP($B1182, 'Returns'!$A$2:$B$801, 2, FALSE), "No")</f>
        <v>No</v>
      </c>
    </row>
    <row r="1183" spans="1:23" x14ac:dyDescent="0.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VLOOKUP($M1183,People!$A$2:$B$5, 2, FALSE)</f>
        <v>Chuck Magee</v>
      </c>
      <c r="W1183" s="3" t="str">
        <f>IFERROR(VLOOKUP($B1183, 'Returns'!$A$2:$B$801, 2, FALSE), "No")</f>
        <v>No</v>
      </c>
    </row>
    <row r="1184" spans="1:23" x14ac:dyDescent="0.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VLOOKUP($M1184,People!$A$2:$B$5, 2, FALSE)</f>
        <v>Cassandra Brandow</v>
      </c>
      <c r="W1184" s="3" t="str">
        <f>IFERROR(VLOOKUP($B1184, 'Returns'!$A$2:$B$801, 2, FALSE), "No")</f>
        <v>No</v>
      </c>
    </row>
    <row r="1185" spans="1:23" x14ac:dyDescent="0.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VLOOKUP($M1185,People!$A$2:$B$5, 2, FALSE)</f>
        <v>Cassandra Brandow</v>
      </c>
      <c r="W1185" s="3" t="str">
        <f>IFERROR(VLOOKUP($B1185, 'Returns'!$A$2:$B$801, 2, FALSE), "No")</f>
        <v>No</v>
      </c>
    </row>
    <row r="1186" spans="1:23" x14ac:dyDescent="0.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VLOOKUP($M1186,People!$A$2:$B$5, 2, FALSE)</f>
        <v>Anna Andreadi</v>
      </c>
      <c r="W1186" s="3" t="str">
        <f>IFERROR(VLOOKUP($B1186, 'Returns'!$A$2:$B$801, 2, FALSE), "No")</f>
        <v>Yes</v>
      </c>
    </row>
    <row r="1187" spans="1:23" x14ac:dyDescent="0.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VLOOKUP($M1187,People!$A$2:$B$5, 2, FALSE)</f>
        <v>Anna Andreadi</v>
      </c>
      <c r="W1187" s="3" t="str">
        <f>IFERROR(VLOOKUP($B1187, 'Returns'!$A$2:$B$801, 2, FALSE), "No")</f>
        <v>Yes</v>
      </c>
    </row>
    <row r="1188" spans="1:23" x14ac:dyDescent="0.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VLOOKUP($M1188,People!$A$2:$B$5, 2, FALSE)</f>
        <v>Anna Andreadi</v>
      </c>
      <c r="W1188" s="3" t="str">
        <f>IFERROR(VLOOKUP($B1188, 'Returns'!$A$2:$B$801, 2, FALSE), "No")</f>
        <v>Yes</v>
      </c>
    </row>
    <row r="1189" spans="1:23" x14ac:dyDescent="0.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VLOOKUP($M1189,People!$A$2:$B$5, 2, FALSE)</f>
        <v>Anna Andreadi</v>
      </c>
      <c r="W1189" s="3" t="str">
        <f>IFERROR(VLOOKUP($B1189, 'Returns'!$A$2:$B$801, 2, FALSE), "No")</f>
        <v>Yes</v>
      </c>
    </row>
    <row r="1190" spans="1:23" x14ac:dyDescent="0.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VLOOKUP($M1190,People!$A$2:$B$5, 2, FALSE)</f>
        <v>Anna Andreadi</v>
      </c>
      <c r="W1190" s="3" t="str">
        <f>IFERROR(VLOOKUP($B1190, 'Returns'!$A$2:$B$801, 2, FALSE), "No")</f>
        <v>Yes</v>
      </c>
    </row>
    <row r="1191" spans="1:23" x14ac:dyDescent="0.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VLOOKUP($M1191,People!$A$2:$B$5, 2, FALSE)</f>
        <v>Anna Andreadi</v>
      </c>
      <c r="W1191" s="3" t="str">
        <f>IFERROR(VLOOKUP($B1191, 'Returns'!$A$2:$B$801, 2, FALSE), "No")</f>
        <v>Yes</v>
      </c>
    </row>
    <row r="1192" spans="1:23" x14ac:dyDescent="0.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VLOOKUP($M1192,People!$A$2:$B$5, 2, FALSE)</f>
        <v>Anna Andreadi</v>
      </c>
      <c r="W1192" s="3" t="str">
        <f>IFERROR(VLOOKUP($B1192, 'Returns'!$A$2:$B$801, 2, FALSE), "No")</f>
        <v>Yes</v>
      </c>
    </row>
    <row r="1193" spans="1:23" x14ac:dyDescent="0.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VLOOKUP($M1193,People!$A$2:$B$5, 2, FALSE)</f>
        <v>Anna Andreadi</v>
      </c>
      <c r="W1193" s="3" t="str">
        <f>IFERROR(VLOOKUP($B1193, 'Returns'!$A$2:$B$801, 2, FALSE), "No")</f>
        <v>Yes</v>
      </c>
    </row>
    <row r="1194" spans="1:23" x14ac:dyDescent="0.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VLOOKUP($M1194,People!$A$2:$B$5, 2, FALSE)</f>
        <v>Anna Andreadi</v>
      </c>
      <c r="W1194" s="3" t="str">
        <f>IFERROR(VLOOKUP($B1194, 'Returns'!$A$2:$B$801, 2, FALSE), "No")</f>
        <v>Yes</v>
      </c>
    </row>
    <row r="1195" spans="1:23" x14ac:dyDescent="0.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VLOOKUP($M1195,People!$A$2:$B$5, 2, FALSE)</f>
        <v>Cassandra Brandow</v>
      </c>
      <c r="W1195" s="3" t="str">
        <f>IFERROR(VLOOKUP($B1195, 'Returns'!$A$2:$B$801, 2, FALSE), "No")</f>
        <v>No</v>
      </c>
    </row>
    <row r="1196" spans="1:23" x14ac:dyDescent="0.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VLOOKUP($M1196,People!$A$2:$B$5, 2, FALSE)</f>
        <v>Cassandra Brandow</v>
      </c>
      <c r="W1196" s="3" t="str">
        <f>IFERROR(VLOOKUP($B1196, 'Returns'!$A$2:$B$801, 2, FALSE), "No")</f>
        <v>No</v>
      </c>
    </row>
    <row r="1197" spans="1:23" x14ac:dyDescent="0.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VLOOKUP($M1197,People!$A$2:$B$5, 2, FALSE)</f>
        <v>Cassandra Brandow</v>
      </c>
      <c r="W1197" s="3" t="str">
        <f>IFERROR(VLOOKUP($B1197, 'Returns'!$A$2:$B$801, 2, FALSE), "No")</f>
        <v>No</v>
      </c>
    </row>
    <row r="1198" spans="1:23" x14ac:dyDescent="0.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VLOOKUP($M1198,People!$A$2:$B$5, 2, FALSE)</f>
        <v>Cassandra Brandow</v>
      </c>
      <c r="W1198" s="3" t="str">
        <f>IFERROR(VLOOKUP($B1198, 'Returns'!$A$2:$B$801, 2, FALSE), "No")</f>
        <v>No</v>
      </c>
    </row>
    <row r="1199" spans="1:23" x14ac:dyDescent="0.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VLOOKUP($M1199,People!$A$2:$B$5, 2, FALSE)</f>
        <v>Kelly Williams</v>
      </c>
      <c r="W1199" s="3" t="str">
        <f>IFERROR(VLOOKUP($B1199, 'Returns'!$A$2:$B$801, 2, FALSE), "No")</f>
        <v>No</v>
      </c>
    </row>
    <row r="1200" spans="1:23" x14ac:dyDescent="0.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VLOOKUP($M1200,People!$A$2:$B$5, 2, FALSE)</f>
        <v>Kelly Williams</v>
      </c>
      <c r="W1200" s="3" t="str">
        <f>IFERROR(VLOOKUP($B1200, 'Returns'!$A$2:$B$801, 2, FALSE), "No")</f>
        <v>No</v>
      </c>
    </row>
    <row r="1201" spans="1:23" x14ac:dyDescent="0.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VLOOKUP($M1201,People!$A$2:$B$5, 2, FALSE)</f>
        <v>Kelly Williams</v>
      </c>
      <c r="W1201" s="3" t="str">
        <f>IFERROR(VLOOKUP($B1201, 'Returns'!$A$2:$B$801, 2, FALSE), "No")</f>
        <v>No</v>
      </c>
    </row>
    <row r="1202" spans="1:23" x14ac:dyDescent="0.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VLOOKUP($M1202,People!$A$2:$B$5, 2, FALSE)</f>
        <v>Anna Andreadi</v>
      </c>
      <c r="W1202" s="3" t="str">
        <f>IFERROR(VLOOKUP($B1202, 'Returns'!$A$2:$B$801, 2, FALSE), "No")</f>
        <v>Yes</v>
      </c>
    </row>
    <row r="1203" spans="1:23" x14ac:dyDescent="0.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VLOOKUP($M1203,People!$A$2:$B$5, 2, FALSE)</f>
        <v>Anna Andreadi</v>
      </c>
      <c r="W1203" s="3" t="str">
        <f>IFERROR(VLOOKUP($B1203, 'Returns'!$A$2:$B$801, 2, FALSE), "No")</f>
        <v>Yes</v>
      </c>
    </row>
    <row r="1204" spans="1:23" x14ac:dyDescent="0.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VLOOKUP($M1204,People!$A$2:$B$5, 2, FALSE)</f>
        <v>Anna Andreadi</v>
      </c>
      <c r="W1204" s="3" t="str">
        <f>IFERROR(VLOOKUP($B1204, 'Returns'!$A$2:$B$801, 2, FALSE), "No")</f>
        <v>Yes</v>
      </c>
    </row>
    <row r="1205" spans="1:23" x14ac:dyDescent="0.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VLOOKUP($M1205,People!$A$2:$B$5, 2, FALSE)</f>
        <v>Anna Andreadi</v>
      </c>
      <c r="W1205" s="3" t="str">
        <f>IFERROR(VLOOKUP($B1205, 'Returns'!$A$2:$B$801, 2, FALSE), "No")</f>
        <v>Yes</v>
      </c>
    </row>
    <row r="1206" spans="1:23" x14ac:dyDescent="0.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VLOOKUP($M1206,People!$A$2:$B$5, 2, FALSE)</f>
        <v>Anna Andreadi</v>
      </c>
      <c r="W1206" s="3" t="str">
        <f>IFERROR(VLOOKUP($B1206, 'Returns'!$A$2:$B$801, 2, FALSE), "No")</f>
        <v>Yes</v>
      </c>
    </row>
    <row r="1207" spans="1:23" x14ac:dyDescent="0.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VLOOKUP($M1207,People!$A$2:$B$5, 2, FALSE)</f>
        <v>Cassandra Brandow</v>
      </c>
      <c r="W1207" s="3" t="str">
        <f>IFERROR(VLOOKUP($B1207, 'Returns'!$A$2:$B$801, 2, FALSE), "No")</f>
        <v>No</v>
      </c>
    </row>
    <row r="1208" spans="1:23" x14ac:dyDescent="0.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VLOOKUP($M1208,People!$A$2:$B$5, 2, FALSE)</f>
        <v>Chuck Magee</v>
      </c>
      <c r="W1208" s="3" t="str">
        <f>IFERROR(VLOOKUP($B1208, 'Returns'!$A$2:$B$801, 2, FALSE), "No")</f>
        <v>No</v>
      </c>
    </row>
    <row r="1209" spans="1:23" x14ac:dyDescent="0.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VLOOKUP($M1209,People!$A$2:$B$5, 2, FALSE)</f>
        <v>Chuck Magee</v>
      </c>
      <c r="W1209" s="3" t="str">
        <f>IFERROR(VLOOKUP($B1209, 'Returns'!$A$2:$B$801, 2, FALSE), "No")</f>
        <v>No</v>
      </c>
    </row>
    <row r="1210" spans="1:23" x14ac:dyDescent="0.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VLOOKUP($M1210,People!$A$2:$B$5, 2, FALSE)</f>
        <v>Chuck Magee</v>
      </c>
      <c r="W1210" s="3" t="str">
        <f>IFERROR(VLOOKUP($B1210, 'Returns'!$A$2:$B$801, 2, FALSE), "No")</f>
        <v>No</v>
      </c>
    </row>
    <row r="1211" spans="1:23" x14ac:dyDescent="0.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VLOOKUP($M1211,People!$A$2:$B$5, 2, FALSE)</f>
        <v>Chuck Magee</v>
      </c>
      <c r="W1211" s="3" t="str">
        <f>IFERROR(VLOOKUP($B1211, 'Returns'!$A$2:$B$801, 2, FALSE), "No")</f>
        <v>No</v>
      </c>
    </row>
    <row r="1212" spans="1:23" x14ac:dyDescent="0.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VLOOKUP($M1212,People!$A$2:$B$5, 2, FALSE)</f>
        <v>Chuck Magee</v>
      </c>
      <c r="W1212" s="3" t="str">
        <f>IFERROR(VLOOKUP($B1212, 'Returns'!$A$2:$B$801, 2, FALSE), "No")</f>
        <v>No</v>
      </c>
    </row>
    <row r="1213" spans="1:23" x14ac:dyDescent="0.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VLOOKUP($M1213,People!$A$2:$B$5, 2, FALSE)</f>
        <v>Chuck Magee</v>
      </c>
      <c r="W1213" s="3" t="str">
        <f>IFERROR(VLOOKUP($B1213, 'Returns'!$A$2:$B$801, 2, FALSE), "No")</f>
        <v>No</v>
      </c>
    </row>
    <row r="1214" spans="1:23" x14ac:dyDescent="0.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VLOOKUP($M1214,People!$A$2:$B$5, 2, FALSE)</f>
        <v>Chuck Magee</v>
      </c>
      <c r="W1214" s="3" t="str">
        <f>IFERROR(VLOOKUP($B1214, 'Returns'!$A$2:$B$801, 2, FALSE), "No")</f>
        <v>Yes</v>
      </c>
    </row>
    <row r="1215" spans="1:23" x14ac:dyDescent="0.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VLOOKUP($M1215,People!$A$2:$B$5, 2, FALSE)</f>
        <v>Chuck Magee</v>
      </c>
      <c r="W1215" s="3" t="str">
        <f>IFERROR(VLOOKUP($B1215, 'Returns'!$A$2:$B$801, 2, FALSE), "No")</f>
        <v>Yes</v>
      </c>
    </row>
    <row r="1216" spans="1:23" x14ac:dyDescent="0.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VLOOKUP($M1216,People!$A$2:$B$5, 2, FALSE)</f>
        <v>Chuck Magee</v>
      </c>
      <c r="W1216" s="3" t="str">
        <f>IFERROR(VLOOKUP($B1216, 'Returns'!$A$2:$B$801, 2, FALSE), "No")</f>
        <v>Yes</v>
      </c>
    </row>
    <row r="1217" spans="1:23" x14ac:dyDescent="0.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VLOOKUP($M1217,People!$A$2:$B$5, 2, FALSE)</f>
        <v>Chuck Magee</v>
      </c>
      <c r="W1217" s="3" t="str">
        <f>IFERROR(VLOOKUP($B1217, 'Returns'!$A$2:$B$801, 2, FALSE), "No")</f>
        <v>Yes</v>
      </c>
    </row>
    <row r="1218" spans="1:23" x14ac:dyDescent="0.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VLOOKUP($M1218,People!$A$2:$B$5, 2, FALSE)</f>
        <v>Chuck Magee</v>
      </c>
      <c r="W1218" s="3" t="str">
        <f>IFERROR(VLOOKUP($B1218, 'Returns'!$A$2:$B$801, 2, FALSE), "No")</f>
        <v>Yes</v>
      </c>
    </row>
    <row r="1219" spans="1:23" x14ac:dyDescent="0.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VLOOKUP($M1219,People!$A$2:$B$5, 2, FALSE)</f>
        <v>Chuck Magee</v>
      </c>
      <c r="W1219" s="3" t="str">
        <f>IFERROR(VLOOKUP($B1219, 'Returns'!$A$2:$B$801, 2, FALSE), "No")</f>
        <v>Yes</v>
      </c>
    </row>
    <row r="1220" spans="1:23" x14ac:dyDescent="0.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VLOOKUP($M1220,People!$A$2:$B$5, 2, FALSE)</f>
        <v>Chuck Magee</v>
      </c>
      <c r="W1220" s="3" t="str">
        <f>IFERROR(VLOOKUP($B1220, 'Returns'!$A$2:$B$801, 2, FALSE), "No")</f>
        <v>Yes</v>
      </c>
    </row>
    <row r="1221" spans="1:23" x14ac:dyDescent="0.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VLOOKUP($M1221,People!$A$2:$B$5, 2, FALSE)</f>
        <v>Chuck Magee</v>
      </c>
      <c r="W1221" s="3" t="str">
        <f>IFERROR(VLOOKUP($B1221, 'Returns'!$A$2:$B$801, 2, FALSE), "No")</f>
        <v>Yes</v>
      </c>
    </row>
    <row r="1222" spans="1:23" x14ac:dyDescent="0.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VLOOKUP($M1222,People!$A$2:$B$5, 2, FALSE)</f>
        <v>Anna Andreadi</v>
      </c>
      <c r="W1222" s="3" t="str">
        <f>IFERROR(VLOOKUP($B1222, 'Returns'!$A$2:$B$801, 2, FALSE), "No")</f>
        <v>No</v>
      </c>
    </row>
    <row r="1223" spans="1:23" x14ac:dyDescent="0.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VLOOKUP($M1223,People!$A$2:$B$5, 2, FALSE)</f>
        <v>Anna Andreadi</v>
      </c>
      <c r="W1223" s="3" t="str">
        <f>IFERROR(VLOOKUP($B1223, 'Returns'!$A$2:$B$801, 2, FALSE), "No")</f>
        <v>No</v>
      </c>
    </row>
    <row r="1224" spans="1:23" x14ac:dyDescent="0.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VLOOKUP($M1224,People!$A$2:$B$5, 2, FALSE)</f>
        <v>Chuck Magee</v>
      </c>
      <c r="W1224" s="3" t="str">
        <f>IFERROR(VLOOKUP($B1224, 'Returns'!$A$2:$B$801, 2, FALSE), "No")</f>
        <v>No</v>
      </c>
    </row>
    <row r="1225" spans="1:23" x14ac:dyDescent="0.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VLOOKUP($M1225,People!$A$2:$B$5, 2, FALSE)</f>
        <v>Chuck Magee</v>
      </c>
      <c r="W1225" s="3" t="str">
        <f>IFERROR(VLOOKUP($B1225, 'Returns'!$A$2:$B$801, 2, FALSE), "No")</f>
        <v>No</v>
      </c>
    </row>
    <row r="1226" spans="1:23" x14ac:dyDescent="0.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VLOOKUP($M1226,People!$A$2:$B$5, 2, FALSE)</f>
        <v>Chuck Magee</v>
      </c>
      <c r="W1226" s="3" t="str">
        <f>IFERROR(VLOOKUP($B1226, 'Returns'!$A$2:$B$801, 2, FALSE), "No")</f>
        <v>No</v>
      </c>
    </row>
    <row r="1227" spans="1:23" x14ac:dyDescent="0.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VLOOKUP($M1227,People!$A$2:$B$5, 2, FALSE)</f>
        <v>Chuck Magee</v>
      </c>
      <c r="W1227" s="3" t="str">
        <f>IFERROR(VLOOKUP($B1227, 'Returns'!$A$2:$B$801, 2, FALSE), "No")</f>
        <v>No</v>
      </c>
    </row>
    <row r="1228" spans="1:23" x14ac:dyDescent="0.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VLOOKUP($M1228,People!$A$2:$B$5, 2, FALSE)</f>
        <v>Chuck Magee</v>
      </c>
      <c r="W1228" s="3" t="str">
        <f>IFERROR(VLOOKUP($B1228, 'Returns'!$A$2:$B$801, 2, FALSE), "No")</f>
        <v>No</v>
      </c>
    </row>
    <row r="1229" spans="1:23" x14ac:dyDescent="0.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VLOOKUP($M1229,People!$A$2:$B$5, 2, FALSE)</f>
        <v>Chuck Magee</v>
      </c>
      <c r="W1229" s="3" t="str">
        <f>IFERROR(VLOOKUP($B1229, 'Returns'!$A$2:$B$801, 2, FALSE), "No")</f>
        <v>No</v>
      </c>
    </row>
    <row r="1230" spans="1:23" x14ac:dyDescent="0.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VLOOKUP($M1230,People!$A$2:$B$5, 2, FALSE)</f>
        <v>Anna Andreadi</v>
      </c>
      <c r="W1230" s="3" t="str">
        <f>IFERROR(VLOOKUP($B1230, 'Returns'!$A$2:$B$801, 2, FALSE), "No")</f>
        <v>No</v>
      </c>
    </row>
    <row r="1231" spans="1:23" x14ac:dyDescent="0.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VLOOKUP($M1231,People!$A$2:$B$5, 2, FALSE)</f>
        <v>Anna Andreadi</v>
      </c>
      <c r="W1231" s="3" t="str">
        <f>IFERROR(VLOOKUP($B1231, 'Returns'!$A$2:$B$801, 2, FALSE), "No")</f>
        <v>No</v>
      </c>
    </row>
    <row r="1232" spans="1:23" x14ac:dyDescent="0.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VLOOKUP($M1232,People!$A$2:$B$5, 2, FALSE)</f>
        <v>Anna Andreadi</v>
      </c>
      <c r="W1232" s="3" t="str">
        <f>IFERROR(VLOOKUP($B1232, 'Returns'!$A$2:$B$801, 2, FALSE), "No")</f>
        <v>No</v>
      </c>
    </row>
    <row r="1233" spans="1:23" x14ac:dyDescent="0.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VLOOKUP($M1233,People!$A$2:$B$5, 2, FALSE)</f>
        <v>Chuck Magee</v>
      </c>
      <c r="W1233" s="3" t="str">
        <f>IFERROR(VLOOKUP($B1233, 'Returns'!$A$2:$B$801, 2, FALSE), "No")</f>
        <v>No</v>
      </c>
    </row>
    <row r="1234" spans="1:23" x14ac:dyDescent="0.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VLOOKUP($M1234,People!$A$2:$B$5, 2, FALSE)</f>
        <v>Chuck Magee</v>
      </c>
      <c r="W1234" s="3" t="str">
        <f>IFERROR(VLOOKUP($B1234, 'Returns'!$A$2:$B$801, 2, FALSE), "No")</f>
        <v>No</v>
      </c>
    </row>
    <row r="1235" spans="1:23" x14ac:dyDescent="0.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VLOOKUP($M1235,People!$A$2:$B$5, 2, FALSE)</f>
        <v>Chuck Magee</v>
      </c>
      <c r="W1235" s="3" t="str">
        <f>IFERROR(VLOOKUP($B1235, 'Returns'!$A$2:$B$801, 2, FALSE), "No")</f>
        <v>No</v>
      </c>
    </row>
    <row r="1236" spans="1:23" x14ac:dyDescent="0.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VLOOKUP($M1236,People!$A$2:$B$5, 2, FALSE)</f>
        <v>Cassandra Brandow</v>
      </c>
      <c r="W1236" s="3" t="str">
        <f>IFERROR(VLOOKUP($B1236, 'Returns'!$A$2:$B$801, 2, FALSE), "No")</f>
        <v>No</v>
      </c>
    </row>
    <row r="1237" spans="1:23" x14ac:dyDescent="0.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VLOOKUP($M1237,People!$A$2:$B$5, 2, FALSE)</f>
        <v>Cassandra Brandow</v>
      </c>
      <c r="W1237" s="3" t="str">
        <f>IFERROR(VLOOKUP($B1237, 'Returns'!$A$2:$B$801, 2, FALSE), "No")</f>
        <v>No</v>
      </c>
    </row>
    <row r="1238" spans="1:23" x14ac:dyDescent="0.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VLOOKUP($M1238,People!$A$2:$B$5, 2, FALSE)</f>
        <v>Cassandra Brandow</v>
      </c>
      <c r="W1238" s="3" t="str">
        <f>IFERROR(VLOOKUP($B1238, 'Returns'!$A$2:$B$801, 2, FALSE), "No")</f>
        <v>No</v>
      </c>
    </row>
    <row r="1239" spans="1:23" x14ac:dyDescent="0.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VLOOKUP($M1239,People!$A$2:$B$5, 2, FALSE)</f>
        <v>Cassandra Brandow</v>
      </c>
      <c r="W1239" s="3" t="str">
        <f>IFERROR(VLOOKUP($B1239, 'Returns'!$A$2:$B$801, 2, FALSE), "No")</f>
        <v>No</v>
      </c>
    </row>
    <row r="1240" spans="1:23" x14ac:dyDescent="0.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VLOOKUP($M1240,People!$A$2:$B$5, 2, FALSE)</f>
        <v>Anna Andreadi</v>
      </c>
      <c r="W1240" s="3" t="str">
        <f>IFERROR(VLOOKUP($B1240, 'Returns'!$A$2:$B$801, 2, FALSE), "No")</f>
        <v>Yes</v>
      </c>
    </row>
    <row r="1241" spans="1:23" x14ac:dyDescent="0.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VLOOKUP($M1241,People!$A$2:$B$5, 2, FALSE)</f>
        <v>Anna Andreadi</v>
      </c>
      <c r="W1241" s="3" t="str">
        <f>IFERROR(VLOOKUP($B1241, 'Returns'!$A$2:$B$801, 2, FALSE), "No")</f>
        <v>Yes</v>
      </c>
    </row>
    <row r="1242" spans="1:23" x14ac:dyDescent="0.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VLOOKUP($M1242,People!$A$2:$B$5, 2, FALSE)</f>
        <v>Anna Andreadi</v>
      </c>
      <c r="W1242" s="3" t="str">
        <f>IFERROR(VLOOKUP($B1242, 'Returns'!$A$2:$B$801, 2, FALSE), "No")</f>
        <v>Yes</v>
      </c>
    </row>
    <row r="1243" spans="1:23" x14ac:dyDescent="0.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VLOOKUP($M1243,People!$A$2:$B$5, 2, FALSE)</f>
        <v>Chuck Magee</v>
      </c>
      <c r="W1243" s="3" t="str">
        <f>IFERROR(VLOOKUP($B1243, 'Returns'!$A$2:$B$801, 2, FALSE), "No")</f>
        <v>No</v>
      </c>
    </row>
    <row r="1244" spans="1:23" x14ac:dyDescent="0.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VLOOKUP($M1244,People!$A$2:$B$5, 2, FALSE)</f>
        <v>Chuck Magee</v>
      </c>
      <c r="W1244" s="3" t="str">
        <f>IFERROR(VLOOKUP($B1244, 'Returns'!$A$2:$B$801, 2, FALSE), "No")</f>
        <v>No</v>
      </c>
    </row>
    <row r="1245" spans="1:23" x14ac:dyDescent="0.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VLOOKUP($M1245,People!$A$2:$B$5, 2, FALSE)</f>
        <v>Chuck Magee</v>
      </c>
      <c r="W1245" s="3" t="str">
        <f>IFERROR(VLOOKUP($B1245, 'Returns'!$A$2:$B$801, 2, FALSE), "No")</f>
        <v>No</v>
      </c>
    </row>
    <row r="1246" spans="1:23" x14ac:dyDescent="0.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VLOOKUP($M1246,People!$A$2:$B$5, 2, FALSE)</f>
        <v>Cassandra Brandow</v>
      </c>
      <c r="W1246" s="3" t="str">
        <f>IFERROR(VLOOKUP($B1246, 'Returns'!$A$2:$B$801, 2, FALSE), "No")</f>
        <v>No</v>
      </c>
    </row>
    <row r="1247" spans="1:23" x14ac:dyDescent="0.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VLOOKUP($M1247,People!$A$2:$B$5, 2, FALSE)</f>
        <v>Anna Andreadi</v>
      </c>
      <c r="W1247" s="3" t="str">
        <f>IFERROR(VLOOKUP($B1247, 'Returns'!$A$2:$B$801, 2, FALSE), "No")</f>
        <v>No</v>
      </c>
    </row>
    <row r="1248" spans="1:23" x14ac:dyDescent="0.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VLOOKUP($M1248,People!$A$2:$B$5, 2, FALSE)</f>
        <v>Anna Andreadi</v>
      </c>
      <c r="W1248" s="3" t="str">
        <f>IFERROR(VLOOKUP($B1248, 'Returns'!$A$2:$B$801, 2, FALSE), "No")</f>
        <v>No</v>
      </c>
    </row>
    <row r="1249" spans="1:23" x14ac:dyDescent="0.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VLOOKUP($M1249,People!$A$2:$B$5, 2, FALSE)</f>
        <v>Anna Andreadi</v>
      </c>
      <c r="W1249" s="3" t="str">
        <f>IFERROR(VLOOKUP($B1249, 'Returns'!$A$2:$B$801, 2, FALSE), "No")</f>
        <v>No</v>
      </c>
    </row>
    <row r="1250" spans="1:23" x14ac:dyDescent="0.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VLOOKUP($M1250,People!$A$2:$B$5, 2, FALSE)</f>
        <v>Chuck Magee</v>
      </c>
      <c r="W1250" s="3" t="str">
        <f>IFERROR(VLOOKUP($B1250, 'Returns'!$A$2:$B$801, 2, FALSE), "No")</f>
        <v>No</v>
      </c>
    </row>
    <row r="1251" spans="1:23" x14ac:dyDescent="0.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VLOOKUP($M1251,People!$A$2:$B$5, 2, FALSE)</f>
        <v>Chuck Magee</v>
      </c>
      <c r="W1251" s="3" t="str">
        <f>IFERROR(VLOOKUP($B1251, 'Returns'!$A$2:$B$801, 2, FALSE), "No")</f>
        <v>No</v>
      </c>
    </row>
    <row r="1252" spans="1:23" x14ac:dyDescent="0.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VLOOKUP($M1252,People!$A$2:$B$5, 2, FALSE)</f>
        <v>Chuck Magee</v>
      </c>
      <c r="W1252" s="3" t="str">
        <f>IFERROR(VLOOKUP($B1252, 'Returns'!$A$2:$B$801, 2, FALSE), "No")</f>
        <v>No</v>
      </c>
    </row>
    <row r="1253" spans="1:23" x14ac:dyDescent="0.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VLOOKUP($M1253,People!$A$2:$B$5, 2, FALSE)</f>
        <v>Chuck Magee</v>
      </c>
      <c r="W1253" s="3" t="str">
        <f>IFERROR(VLOOKUP($B1253, 'Returns'!$A$2:$B$801, 2, FALSE), "No")</f>
        <v>No</v>
      </c>
    </row>
    <row r="1254" spans="1:23" x14ac:dyDescent="0.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VLOOKUP($M1254,People!$A$2:$B$5, 2, FALSE)</f>
        <v>Kelly Williams</v>
      </c>
      <c r="W1254" s="3" t="str">
        <f>IFERROR(VLOOKUP($B1254, 'Returns'!$A$2:$B$801, 2, FALSE), "No")</f>
        <v>No</v>
      </c>
    </row>
    <row r="1255" spans="1:23" x14ac:dyDescent="0.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VLOOKUP($M1255,People!$A$2:$B$5, 2, FALSE)</f>
        <v>Chuck Magee</v>
      </c>
      <c r="W1255" s="3" t="str">
        <f>IFERROR(VLOOKUP($B1255, 'Returns'!$A$2:$B$801, 2, FALSE), "No")</f>
        <v>No</v>
      </c>
    </row>
    <row r="1256" spans="1:23" x14ac:dyDescent="0.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VLOOKUP($M1256,People!$A$2:$B$5, 2, FALSE)</f>
        <v>Chuck Magee</v>
      </c>
      <c r="W1256" s="3" t="str">
        <f>IFERROR(VLOOKUP($B1256, 'Returns'!$A$2:$B$801, 2, FALSE), "No")</f>
        <v>No</v>
      </c>
    </row>
    <row r="1257" spans="1:23" x14ac:dyDescent="0.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VLOOKUP($M1257,People!$A$2:$B$5, 2, FALSE)</f>
        <v>Chuck Magee</v>
      </c>
      <c r="W1257" s="3" t="str">
        <f>IFERROR(VLOOKUP($B1257, 'Returns'!$A$2:$B$801, 2, FALSE), "No")</f>
        <v>No</v>
      </c>
    </row>
    <row r="1258" spans="1:23" x14ac:dyDescent="0.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VLOOKUP($M1258,People!$A$2:$B$5, 2, FALSE)</f>
        <v>Chuck Magee</v>
      </c>
      <c r="W1258" s="3" t="str">
        <f>IFERROR(VLOOKUP($B1258, 'Returns'!$A$2:$B$801, 2, FALSE), "No")</f>
        <v>No</v>
      </c>
    </row>
    <row r="1259" spans="1:23" x14ac:dyDescent="0.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VLOOKUP($M1259,People!$A$2:$B$5, 2, FALSE)</f>
        <v>Cassandra Brandow</v>
      </c>
      <c r="W1259" s="3" t="str">
        <f>IFERROR(VLOOKUP($B1259, 'Returns'!$A$2:$B$801, 2, FALSE), "No")</f>
        <v>No</v>
      </c>
    </row>
    <row r="1260" spans="1:23" x14ac:dyDescent="0.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VLOOKUP($M1260,People!$A$2:$B$5, 2, FALSE)</f>
        <v>Cassandra Brandow</v>
      </c>
      <c r="W1260" s="3" t="str">
        <f>IFERROR(VLOOKUP($B1260, 'Returns'!$A$2:$B$801, 2, FALSE), "No")</f>
        <v>No</v>
      </c>
    </row>
    <row r="1261" spans="1:23" x14ac:dyDescent="0.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VLOOKUP($M1261,People!$A$2:$B$5, 2, FALSE)</f>
        <v>Cassandra Brandow</v>
      </c>
      <c r="W1261" s="3" t="str">
        <f>IFERROR(VLOOKUP($B1261, 'Returns'!$A$2:$B$801, 2, FALSE), "No")</f>
        <v>No</v>
      </c>
    </row>
    <row r="1262" spans="1:23" x14ac:dyDescent="0.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VLOOKUP($M1262,People!$A$2:$B$5, 2, FALSE)</f>
        <v>Cassandra Brandow</v>
      </c>
      <c r="W1262" s="3" t="str">
        <f>IFERROR(VLOOKUP($B1262, 'Returns'!$A$2:$B$801, 2, FALSE), "No")</f>
        <v>No</v>
      </c>
    </row>
    <row r="1263" spans="1:23" x14ac:dyDescent="0.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VLOOKUP($M1263,People!$A$2:$B$5, 2, FALSE)</f>
        <v>Cassandra Brandow</v>
      </c>
      <c r="W1263" s="3" t="str">
        <f>IFERROR(VLOOKUP($B1263, 'Returns'!$A$2:$B$801, 2, FALSE), "No")</f>
        <v>No</v>
      </c>
    </row>
    <row r="1264" spans="1:23" x14ac:dyDescent="0.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VLOOKUP($M1264,People!$A$2:$B$5, 2, FALSE)</f>
        <v>Chuck Magee</v>
      </c>
      <c r="W1264" s="3" t="str">
        <f>IFERROR(VLOOKUP($B1264, 'Returns'!$A$2:$B$801, 2, FALSE), "No")</f>
        <v>No</v>
      </c>
    </row>
    <row r="1265" spans="1:23" x14ac:dyDescent="0.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VLOOKUP($M1265,People!$A$2:$B$5, 2, FALSE)</f>
        <v>Kelly Williams</v>
      </c>
      <c r="W1265" s="3" t="str">
        <f>IFERROR(VLOOKUP($B1265, 'Returns'!$A$2:$B$801, 2, FALSE), "No")</f>
        <v>No</v>
      </c>
    </row>
    <row r="1266" spans="1:23" x14ac:dyDescent="0.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VLOOKUP($M1266,People!$A$2:$B$5, 2, FALSE)</f>
        <v>Kelly Williams</v>
      </c>
      <c r="W1266" s="3" t="str">
        <f>IFERROR(VLOOKUP($B1266, 'Returns'!$A$2:$B$801, 2, FALSE), "No")</f>
        <v>No</v>
      </c>
    </row>
    <row r="1267" spans="1:23" x14ac:dyDescent="0.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VLOOKUP($M1267,People!$A$2:$B$5, 2, FALSE)</f>
        <v>Anna Andreadi</v>
      </c>
      <c r="W1267" s="3" t="str">
        <f>IFERROR(VLOOKUP($B1267, 'Returns'!$A$2:$B$801, 2, FALSE), "No")</f>
        <v>No</v>
      </c>
    </row>
    <row r="1268" spans="1:23" x14ac:dyDescent="0.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VLOOKUP($M1268,People!$A$2:$B$5, 2, FALSE)</f>
        <v>Anna Andreadi</v>
      </c>
      <c r="W1268" s="3" t="str">
        <f>IFERROR(VLOOKUP($B1268, 'Returns'!$A$2:$B$801, 2, FALSE), "No")</f>
        <v>No</v>
      </c>
    </row>
    <row r="1269" spans="1:23" x14ac:dyDescent="0.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VLOOKUP($M1269,People!$A$2:$B$5, 2, FALSE)</f>
        <v>Anna Andreadi</v>
      </c>
      <c r="W1269" s="3" t="str">
        <f>IFERROR(VLOOKUP($B1269, 'Returns'!$A$2:$B$801, 2, FALSE), "No")</f>
        <v>No</v>
      </c>
    </row>
    <row r="1270" spans="1:23" x14ac:dyDescent="0.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VLOOKUP($M1270,People!$A$2:$B$5, 2, FALSE)</f>
        <v>Anna Andreadi</v>
      </c>
      <c r="W1270" s="3" t="str">
        <f>IFERROR(VLOOKUP($B1270, 'Returns'!$A$2:$B$801, 2, FALSE), "No")</f>
        <v>No</v>
      </c>
    </row>
    <row r="1271" spans="1:23" x14ac:dyDescent="0.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VLOOKUP($M1271,People!$A$2:$B$5, 2, FALSE)</f>
        <v>Cassandra Brandow</v>
      </c>
      <c r="W1271" s="3" t="str">
        <f>IFERROR(VLOOKUP($B1271, 'Returns'!$A$2:$B$801, 2, FALSE), "No")</f>
        <v>No</v>
      </c>
    </row>
    <row r="1272" spans="1:23" x14ac:dyDescent="0.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VLOOKUP($M1272,People!$A$2:$B$5, 2, FALSE)</f>
        <v>Kelly Williams</v>
      </c>
      <c r="W1272" s="3" t="str">
        <f>IFERROR(VLOOKUP($B1272, 'Returns'!$A$2:$B$801, 2, FALSE), "No")</f>
        <v>No</v>
      </c>
    </row>
    <row r="1273" spans="1:23" x14ac:dyDescent="0.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VLOOKUP($M1273,People!$A$2:$B$5, 2, FALSE)</f>
        <v>Kelly Williams</v>
      </c>
      <c r="W1273" s="3" t="str">
        <f>IFERROR(VLOOKUP($B1273, 'Returns'!$A$2:$B$801, 2, FALSE), "No")</f>
        <v>No</v>
      </c>
    </row>
    <row r="1274" spans="1:23" x14ac:dyDescent="0.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VLOOKUP($M1274,People!$A$2:$B$5, 2, FALSE)</f>
        <v>Kelly Williams</v>
      </c>
      <c r="W1274" s="3" t="str">
        <f>IFERROR(VLOOKUP($B1274, 'Returns'!$A$2:$B$801, 2, FALSE), "No")</f>
        <v>No</v>
      </c>
    </row>
    <row r="1275" spans="1:23" x14ac:dyDescent="0.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VLOOKUP($M1275,People!$A$2:$B$5, 2, FALSE)</f>
        <v>Kelly Williams</v>
      </c>
      <c r="W1275" s="3" t="str">
        <f>IFERROR(VLOOKUP($B1275, 'Returns'!$A$2:$B$801, 2, FALSE), "No")</f>
        <v>No</v>
      </c>
    </row>
    <row r="1276" spans="1:23" x14ac:dyDescent="0.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VLOOKUP($M1276,People!$A$2:$B$5, 2, FALSE)</f>
        <v>Kelly Williams</v>
      </c>
      <c r="W1276" s="3" t="str">
        <f>IFERROR(VLOOKUP($B1276, 'Returns'!$A$2:$B$801, 2, FALSE), "No")</f>
        <v>No</v>
      </c>
    </row>
    <row r="1277" spans="1:23" x14ac:dyDescent="0.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VLOOKUP($M1277,People!$A$2:$B$5, 2, FALSE)</f>
        <v>Kelly Williams</v>
      </c>
      <c r="W1277" s="3" t="str">
        <f>IFERROR(VLOOKUP($B1277, 'Returns'!$A$2:$B$801, 2, FALSE), "No")</f>
        <v>No</v>
      </c>
    </row>
    <row r="1278" spans="1:23" x14ac:dyDescent="0.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VLOOKUP($M1278,People!$A$2:$B$5, 2, FALSE)</f>
        <v>Kelly Williams</v>
      </c>
      <c r="W1278" s="3" t="str">
        <f>IFERROR(VLOOKUP($B1278, 'Returns'!$A$2:$B$801, 2, FALSE), "No")</f>
        <v>No</v>
      </c>
    </row>
    <row r="1279" spans="1:23" x14ac:dyDescent="0.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VLOOKUP($M1279,People!$A$2:$B$5, 2, FALSE)</f>
        <v>Kelly Williams</v>
      </c>
      <c r="W1279" s="3" t="str">
        <f>IFERROR(VLOOKUP($B1279, 'Returns'!$A$2:$B$801, 2, FALSE), "No")</f>
        <v>No</v>
      </c>
    </row>
    <row r="1280" spans="1:23" x14ac:dyDescent="0.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VLOOKUP($M1280,People!$A$2:$B$5, 2, FALSE)</f>
        <v>Cassandra Brandow</v>
      </c>
      <c r="W1280" s="3" t="str">
        <f>IFERROR(VLOOKUP($B1280, 'Returns'!$A$2:$B$801, 2, FALSE), "No")</f>
        <v>No</v>
      </c>
    </row>
    <row r="1281" spans="1:23" x14ac:dyDescent="0.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VLOOKUP($M1281,People!$A$2:$B$5, 2, FALSE)</f>
        <v>Cassandra Brandow</v>
      </c>
      <c r="W1281" s="3" t="str">
        <f>IFERROR(VLOOKUP($B1281, 'Returns'!$A$2:$B$801, 2, FALSE), "No")</f>
        <v>No</v>
      </c>
    </row>
    <row r="1282" spans="1:23" x14ac:dyDescent="0.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VLOOKUP($M1282,People!$A$2:$B$5, 2, FALSE)</f>
        <v>Kelly Williams</v>
      </c>
      <c r="W1282" s="3" t="str">
        <f>IFERROR(VLOOKUP($B1282, 'Returns'!$A$2:$B$801, 2, FALSE), "No")</f>
        <v>No</v>
      </c>
    </row>
    <row r="1283" spans="1:23" x14ac:dyDescent="0.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VLOOKUP($M1283,People!$A$2:$B$5, 2, FALSE)</f>
        <v>Cassandra Brandow</v>
      </c>
      <c r="W1283" s="3" t="str">
        <f>IFERROR(VLOOKUP($B1283, 'Returns'!$A$2:$B$801, 2, FALSE), "No")</f>
        <v>No</v>
      </c>
    </row>
    <row r="1284" spans="1:23" x14ac:dyDescent="0.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VLOOKUP($M1284,People!$A$2:$B$5, 2, FALSE)</f>
        <v>Cassandra Brandow</v>
      </c>
      <c r="W1284" s="3" t="str">
        <f>IFERROR(VLOOKUP($B1284, 'Returns'!$A$2:$B$801, 2, FALSE), "No")</f>
        <v>No</v>
      </c>
    </row>
    <row r="1285" spans="1:23" x14ac:dyDescent="0.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VLOOKUP($M1285,People!$A$2:$B$5, 2, FALSE)</f>
        <v>Cassandra Brandow</v>
      </c>
      <c r="W1285" s="3" t="str">
        <f>IFERROR(VLOOKUP($B1285, 'Returns'!$A$2:$B$801, 2, FALSE), "No")</f>
        <v>No</v>
      </c>
    </row>
    <row r="1286" spans="1:23" x14ac:dyDescent="0.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VLOOKUP($M1286,People!$A$2:$B$5, 2, FALSE)</f>
        <v>Kelly Williams</v>
      </c>
      <c r="W1286" s="3" t="str">
        <f>IFERROR(VLOOKUP($B1286, 'Returns'!$A$2:$B$801, 2, FALSE), "No")</f>
        <v>No</v>
      </c>
    </row>
    <row r="1287" spans="1:23" x14ac:dyDescent="0.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VLOOKUP($M1287,People!$A$2:$B$5, 2, FALSE)</f>
        <v>Chuck Magee</v>
      </c>
      <c r="W1287" s="3" t="str">
        <f>IFERROR(VLOOKUP($B1287, 'Returns'!$A$2:$B$801, 2, FALSE), "No")</f>
        <v>No</v>
      </c>
    </row>
    <row r="1288" spans="1:23" x14ac:dyDescent="0.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VLOOKUP($M1288,People!$A$2:$B$5, 2, FALSE)</f>
        <v>Chuck Magee</v>
      </c>
      <c r="W1288" s="3" t="str">
        <f>IFERROR(VLOOKUP($B1288, 'Returns'!$A$2:$B$801, 2, FALSE), "No")</f>
        <v>No</v>
      </c>
    </row>
    <row r="1289" spans="1:23" x14ac:dyDescent="0.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VLOOKUP($M1289,People!$A$2:$B$5, 2, FALSE)</f>
        <v>Chuck Magee</v>
      </c>
      <c r="W1289" s="3" t="str">
        <f>IFERROR(VLOOKUP($B1289, 'Returns'!$A$2:$B$801, 2, FALSE), "No")</f>
        <v>No</v>
      </c>
    </row>
    <row r="1290" spans="1:23" x14ac:dyDescent="0.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VLOOKUP($M1290,People!$A$2:$B$5, 2, FALSE)</f>
        <v>Chuck Magee</v>
      </c>
      <c r="W1290" s="3" t="str">
        <f>IFERROR(VLOOKUP($B1290, 'Returns'!$A$2:$B$801, 2, FALSE), "No")</f>
        <v>No</v>
      </c>
    </row>
    <row r="1291" spans="1:23" x14ac:dyDescent="0.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VLOOKUP($M1291,People!$A$2:$B$5, 2, FALSE)</f>
        <v>Chuck Magee</v>
      </c>
      <c r="W1291" s="3" t="str">
        <f>IFERROR(VLOOKUP($B1291, 'Returns'!$A$2:$B$801, 2, FALSE), "No")</f>
        <v>No</v>
      </c>
    </row>
    <row r="1292" spans="1:23" x14ac:dyDescent="0.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VLOOKUP($M1292,People!$A$2:$B$5, 2, FALSE)</f>
        <v>Anna Andreadi</v>
      </c>
      <c r="W1292" s="3" t="str">
        <f>IFERROR(VLOOKUP($B1292, 'Returns'!$A$2:$B$801, 2, FALSE), "No")</f>
        <v>No</v>
      </c>
    </row>
    <row r="1293" spans="1:23" x14ac:dyDescent="0.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VLOOKUP($M1293,People!$A$2:$B$5, 2, FALSE)</f>
        <v>Anna Andreadi</v>
      </c>
      <c r="W1293" s="3" t="str">
        <f>IFERROR(VLOOKUP($B1293, 'Returns'!$A$2:$B$801, 2, FALSE), "No")</f>
        <v>No</v>
      </c>
    </row>
    <row r="1294" spans="1:23" x14ac:dyDescent="0.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VLOOKUP($M1294,People!$A$2:$B$5, 2, FALSE)</f>
        <v>Anna Andreadi</v>
      </c>
      <c r="W1294" s="3" t="str">
        <f>IFERROR(VLOOKUP($B1294, 'Returns'!$A$2:$B$801, 2, FALSE), "No")</f>
        <v>No</v>
      </c>
    </row>
    <row r="1295" spans="1:23" x14ac:dyDescent="0.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VLOOKUP($M1295,People!$A$2:$B$5, 2, FALSE)</f>
        <v>Anna Andreadi</v>
      </c>
      <c r="W1295" s="3" t="str">
        <f>IFERROR(VLOOKUP($B1295, 'Returns'!$A$2:$B$801, 2, FALSE), "No")</f>
        <v>No</v>
      </c>
    </row>
    <row r="1296" spans="1:23" x14ac:dyDescent="0.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VLOOKUP($M1296,People!$A$2:$B$5, 2, FALSE)</f>
        <v>Anna Andreadi</v>
      </c>
      <c r="W1296" s="3" t="str">
        <f>IFERROR(VLOOKUP($B1296, 'Returns'!$A$2:$B$801, 2, FALSE), "No")</f>
        <v>No</v>
      </c>
    </row>
    <row r="1297" spans="1:23" x14ac:dyDescent="0.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VLOOKUP($M1297,People!$A$2:$B$5, 2, FALSE)</f>
        <v>Anna Andreadi</v>
      </c>
      <c r="W1297" s="3" t="str">
        <f>IFERROR(VLOOKUP($B1297, 'Returns'!$A$2:$B$801, 2, FALSE), "No")</f>
        <v>No</v>
      </c>
    </row>
    <row r="1298" spans="1:23" x14ac:dyDescent="0.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VLOOKUP($M1298,People!$A$2:$B$5, 2, FALSE)</f>
        <v>Anna Andreadi</v>
      </c>
      <c r="W1298" s="3" t="str">
        <f>IFERROR(VLOOKUP($B1298, 'Returns'!$A$2:$B$801, 2, FALSE), "No")</f>
        <v>Yes</v>
      </c>
    </row>
    <row r="1299" spans="1:23" x14ac:dyDescent="0.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VLOOKUP($M1299,People!$A$2:$B$5, 2, FALSE)</f>
        <v>Anna Andreadi</v>
      </c>
      <c r="W1299" s="3" t="str">
        <f>IFERROR(VLOOKUP($B1299, 'Returns'!$A$2:$B$801, 2, FALSE), "No")</f>
        <v>Yes</v>
      </c>
    </row>
    <row r="1300" spans="1:23" x14ac:dyDescent="0.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VLOOKUP($M1300,People!$A$2:$B$5, 2, FALSE)</f>
        <v>Kelly Williams</v>
      </c>
      <c r="W1300" s="3" t="str">
        <f>IFERROR(VLOOKUP($B1300, 'Returns'!$A$2:$B$801, 2, FALSE), "No")</f>
        <v>No</v>
      </c>
    </row>
    <row r="1301" spans="1:23" x14ac:dyDescent="0.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VLOOKUP($M1301,People!$A$2:$B$5, 2, FALSE)</f>
        <v>Anna Andreadi</v>
      </c>
      <c r="W1301" s="3" t="str">
        <f>IFERROR(VLOOKUP($B1301, 'Returns'!$A$2:$B$801, 2, FALSE), "No")</f>
        <v>No</v>
      </c>
    </row>
    <row r="1302" spans="1:23" x14ac:dyDescent="0.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VLOOKUP($M1302,People!$A$2:$B$5, 2, FALSE)</f>
        <v>Cassandra Brandow</v>
      </c>
      <c r="W1302" s="3" t="str">
        <f>IFERROR(VLOOKUP($B1302, 'Returns'!$A$2:$B$801, 2, FALSE), "No")</f>
        <v>No</v>
      </c>
    </row>
    <row r="1303" spans="1:23" x14ac:dyDescent="0.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VLOOKUP($M1303,People!$A$2:$B$5, 2, FALSE)</f>
        <v>Cassandra Brandow</v>
      </c>
      <c r="W1303" s="3" t="str">
        <f>IFERROR(VLOOKUP($B1303, 'Returns'!$A$2:$B$801, 2, FALSE), "No")</f>
        <v>No</v>
      </c>
    </row>
    <row r="1304" spans="1:23" x14ac:dyDescent="0.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VLOOKUP($M1304,People!$A$2:$B$5, 2, FALSE)</f>
        <v>Cassandra Brandow</v>
      </c>
      <c r="W1304" s="3" t="str">
        <f>IFERROR(VLOOKUP($B1304, 'Returns'!$A$2:$B$801, 2, FALSE), "No")</f>
        <v>No</v>
      </c>
    </row>
    <row r="1305" spans="1:23" x14ac:dyDescent="0.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VLOOKUP($M1305,People!$A$2:$B$5, 2, FALSE)</f>
        <v>Cassandra Brandow</v>
      </c>
      <c r="W1305" s="3" t="str">
        <f>IFERROR(VLOOKUP($B1305, 'Returns'!$A$2:$B$801, 2, FALSE), "No")</f>
        <v>No</v>
      </c>
    </row>
    <row r="1306" spans="1:23" x14ac:dyDescent="0.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VLOOKUP($M1306,People!$A$2:$B$5, 2, FALSE)</f>
        <v>Cassandra Brandow</v>
      </c>
      <c r="W1306" s="3" t="str">
        <f>IFERROR(VLOOKUP($B1306, 'Returns'!$A$2:$B$801, 2, FALSE), "No")</f>
        <v>No</v>
      </c>
    </row>
    <row r="1307" spans="1:23" x14ac:dyDescent="0.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VLOOKUP($M1307,People!$A$2:$B$5, 2, FALSE)</f>
        <v>Kelly Williams</v>
      </c>
      <c r="W1307" s="3" t="str">
        <f>IFERROR(VLOOKUP($B1307, 'Returns'!$A$2:$B$801, 2, FALSE), "No")</f>
        <v>No</v>
      </c>
    </row>
    <row r="1308" spans="1:23" x14ac:dyDescent="0.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VLOOKUP($M1308,People!$A$2:$B$5, 2, FALSE)</f>
        <v>Anna Andreadi</v>
      </c>
      <c r="W1308" s="3" t="str">
        <f>IFERROR(VLOOKUP($B1308, 'Returns'!$A$2:$B$801, 2, FALSE), "No")</f>
        <v>No</v>
      </c>
    </row>
    <row r="1309" spans="1:23" x14ac:dyDescent="0.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VLOOKUP($M1309,People!$A$2:$B$5, 2, FALSE)</f>
        <v>Anna Andreadi</v>
      </c>
      <c r="W1309" s="3" t="str">
        <f>IFERROR(VLOOKUP($B1309, 'Returns'!$A$2:$B$801, 2, FALSE), "No")</f>
        <v>No</v>
      </c>
    </row>
    <row r="1310" spans="1:23" x14ac:dyDescent="0.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VLOOKUP($M1310,People!$A$2:$B$5, 2, FALSE)</f>
        <v>Anna Andreadi</v>
      </c>
      <c r="W1310" s="3" t="str">
        <f>IFERROR(VLOOKUP($B1310, 'Returns'!$A$2:$B$801, 2, FALSE), "No")</f>
        <v>No</v>
      </c>
    </row>
    <row r="1311" spans="1:23" x14ac:dyDescent="0.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VLOOKUP($M1311,People!$A$2:$B$5, 2, FALSE)</f>
        <v>Anna Andreadi</v>
      </c>
      <c r="W1311" s="3" t="str">
        <f>IFERROR(VLOOKUP($B1311, 'Returns'!$A$2:$B$801, 2, FALSE), "No")</f>
        <v>No</v>
      </c>
    </row>
    <row r="1312" spans="1:23" x14ac:dyDescent="0.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VLOOKUP($M1312,People!$A$2:$B$5, 2, FALSE)</f>
        <v>Anna Andreadi</v>
      </c>
      <c r="W1312" s="3" t="str">
        <f>IFERROR(VLOOKUP($B1312, 'Returns'!$A$2:$B$801, 2, FALSE), "No")</f>
        <v>No</v>
      </c>
    </row>
    <row r="1313" spans="1:23" x14ac:dyDescent="0.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VLOOKUP($M1313,People!$A$2:$B$5, 2, FALSE)</f>
        <v>Chuck Magee</v>
      </c>
      <c r="W1313" s="3" t="str">
        <f>IFERROR(VLOOKUP($B1313, 'Returns'!$A$2:$B$801, 2, FALSE), "No")</f>
        <v>No</v>
      </c>
    </row>
    <row r="1314" spans="1:23" x14ac:dyDescent="0.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VLOOKUP($M1314,People!$A$2:$B$5, 2, FALSE)</f>
        <v>Chuck Magee</v>
      </c>
      <c r="W1314" s="3" t="str">
        <f>IFERROR(VLOOKUP($B1314, 'Returns'!$A$2:$B$801, 2, FALSE), "No")</f>
        <v>No</v>
      </c>
    </row>
    <row r="1315" spans="1:23" x14ac:dyDescent="0.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VLOOKUP($M1315,People!$A$2:$B$5, 2, FALSE)</f>
        <v>Chuck Magee</v>
      </c>
      <c r="W1315" s="3" t="str">
        <f>IFERROR(VLOOKUP($B1315, 'Returns'!$A$2:$B$801, 2, FALSE), "No")</f>
        <v>No</v>
      </c>
    </row>
    <row r="1316" spans="1:23" x14ac:dyDescent="0.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VLOOKUP($M1316,People!$A$2:$B$5, 2, FALSE)</f>
        <v>Anna Andreadi</v>
      </c>
      <c r="W1316" s="3" t="str">
        <f>IFERROR(VLOOKUP($B1316, 'Returns'!$A$2:$B$801, 2, FALSE), "No")</f>
        <v>Yes</v>
      </c>
    </row>
    <row r="1317" spans="1:23" x14ac:dyDescent="0.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VLOOKUP($M1317,People!$A$2:$B$5, 2, FALSE)</f>
        <v>Anna Andreadi</v>
      </c>
      <c r="W1317" s="3" t="str">
        <f>IFERROR(VLOOKUP($B1317, 'Returns'!$A$2:$B$801, 2, FALSE), "No")</f>
        <v>Yes</v>
      </c>
    </row>
    <row r="1318" spans="1:23" x14ac:dyDescent="0.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VLOOKUP($M1318,People!$A$2:$B$5, 2, FALSE)</f>
        <v>Anna Andreadi</v>
      </c>
      <c r="W1318" s="3" t="str">
        <f>IFERROR(VLOOKUP($B1318, 'Returns'!$A$2:$B$801, 2, FALSE), "No")</f>
        <v>Yes</v>
      </c>
    </row>
    <row r="1319" spans="1:23" x14ac:dyDescent="0.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VLOOKUP($M1319,People!$A$2:$B$5, 2, FALSE)</f>
        <v>Chuck Magee</v>
      </c>
      <c r="W1319" s="3" t="str">
        <f>IFERROR(VLOOKUP($B1319, 'Returns'!$A$2:$B$801, 2, FALSE), "No")</f>
        <v>No</v>
      </c>
    </row>
    <row r="1320" spans="1:23" x14ac:dyDescent="0.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VLOOKUP($M1320,People!$A$2:$B$5, 2, FALSE)</f>
        <v>Cassandra Brandow</v>
      </c>
      <c r="W1320" s="3" t="str">
        <f>IFERROR(VLOOKUP($B1320, 'Returns'!$A$2:$B$801, 2, FALSE), "No")</f>
        <v>Yes</v>
      </c>
    </row>
    <row r="1321" spans="1:23" x14ac:dyDescent="0.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VLOOKUP($M1321,People!$A$2:$B$5, 2, FALSE)</f>
        <v>Cassandra Brandow</v>
      </c>
      <c r="W1321" s="3" t="str">
        <f>IFERROR(VLOOKUP($B1321, 'Returns'!$A$2:$B$801, 2, FALSE), "No")</f>
        <v>Yes</v>
      </c>
    </row>
    <row r="1322" spans="1:23" x14ac:dyDescent="0.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VLOOKUP($M1322,People!$A$2:$B$5, 2, FALSE)</f>
        <v>Chuck Magee</v>
      </c>
      <c r="W1322" s="3" t="str">
        <f>IFERROR(VLOOKUP($B1322, 'Returns'!$A$2:$B$801, 2, FALSE), "No")</f>
        <v>No</v>
      </c>
    </row>
    <row r="1323" spans="1:23" x14ac:dyDescent="0.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VLOOKUP($M1323,People!$A$2:$B$5, 2, FALSE)</f>
        <v>Chuck Magee</v>
      </c>
      <c r="W1323" s="3" t="str">
        <f>IFERROR(VLOOKUP($B1323, 'Returns'!$A$2:$B$801, 2, FALSE), "No")</f>
        <v>No</v>
      </c>
    </row>
    <row r="1324" spans="1:23" x14ac:dyDescent="0.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VLOOKUP($M1324,People!$A$2:$B$5, 2, FALSE)</f>
        <v>Cassandra Brandow</v>
      </c>
      <c r="W1324" s="3" t="str">
        <f>IFERROR(VLOOKUP($B1324, 'Returns'!$A$2:$B$801, 2, FALSE), "No")</f>
        <v>No</v>
      </c>
    </row>
    <row r="1325" spans="1:23" x14ac:dyDescent="0.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VLOOKUP($M1325,People!$A$2:$B$5, 2, FALSE)</f>
        <v>Cassandra Brandow</v>
      </c>
      <c r="W1325" s="3" t="str">
        <f>IFERROR(VLOOKUP($B1325, 'Returns'!$A$2:$B$801, 2, FALSE), "No")</f>
        <v>No</v>
      </c>
    </row>
    <row r="1326" spans="1:23" x14ac:dyDescent="0.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VLOOKUP($M1326,People!$A$2:$B$5, 2, FALSE)</f>
        <v>Chuck Magee</v>
      </c>
      <c r="W1326" s="3" t="str">
        <f>IFERROR(VLOOKUP($B1326, 'Returns'!$A$2:$B$801, 2, FALSE), "No")</f>
        <v>No</v>
      </c>
    </row>
    <row r="1327" spans="1:23" x14ac:dyDescent="0.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VLOOKUP($M1327,People!$A$2:$B$5, 2, FALSE)</f>
        <v>Kelly Williams</v>
      </c>
      <c r="W1327" s="3" t="str">
        <f>IFERROR(VLOOKUP($B1327, 'Returns'!$A$2:$B$801, 2, FALSE), "No")</f>
        <v>No</v>
      </c>
    </row>
    <row r="1328" spans="1:23" x14ac:dyDescent="0.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VLOOKUP($M1328,People!$A$2:$B$5, 2, FALSE)</f>
        <v>Chuck Magee</v>
      </c>
      <c r="W1328" s="3" t="str">
        <f>IFERROR(VLOOKUP($B1328, 'Returns'!$A$2:$B$801, 2, FALSE), "No")</f>
        <v>No</v>
      </c>
    </row>
    <row r="1329" spans="1:23" x14ac:dyDescent="0.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VLOOKUP($M1329,People!$A$2:$B$5, 2, FALSE)</f>
        <v>Chuck Magee</v>
      </c>
      <c r="W1329" s="3" t="str">
        <f>IFERROR(VLOOKUP($B1329, 'Returns'!$A$2:$B$801, 2, FALSE), "No")</f>
        <v>No</v>
      </c>
    </row>
    <row r="1330" spans="1:23" x14ac:dyDescent="0.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VLOOKUP($M1330,People!$A$2:$B$5, 2, FALSE)</f>
        <v>Anna Andreadi</v>
      </c>
      <c r="W1330" s="3" t="str">
        <f>IFERROR(VLOOKUP($B1330, 'Returns'!$A$2:$B$801, 2, FALSE), "No")</f>
        <v>No</v>
      </c>
    </row>
    <row r="1331" spans="1:23" x14ac:dyDescent="0.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VLOOKUP($M1331,People!$A$2:$B$5, 2, FALSE)</f>
        <v>Anna Andreadi</v>
      </c>
      <c r="W1331" s="3" t="str">
        <f>IFERROR(VLOOKUP($B1331, 'Returns'!$A$2:$B$801, 2, FALSE), "No")</f>
        <v>No</v>
      </c>
    </row>
    <row r="1332" spans="1:23" x14ac:dyDescent="0.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VLOOKUP($M1332,People!$A$2:$B$5, 2, FALSE)</f>
        <v>Chuck Magee</v>
      </c>
      <c r="W1332" s="3" t="str">
        <f>IFERROR(VLOOKUP($B1332, 'Returns'!$A$2:$B$801, 2, FALSE), "No")</f>
        <v>No</v>
      </c>
    </row>
    <row r="1333" spans="1:23" x14ac:dyDescent="0.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VLOOKUP($M1333,People!$A$2:$B$5, 2, FALSE)</f>
        <v>Chuck Magee</v>
      </c>
      <c r="W1333" s="3" t="str">
        <f>IFERROR(VLOOKUP($B1333, 'Returns'!$A$2:$B$801, 2, FALSE), "No")</f>
        <v>No</v>
      </c>
    </row>
    <row r="1334" spans="1:23" x14ac:dyDescent="0.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VLOOKUP($M1334,People!$A$2:$B$5, 2, FALSE)</f>
        <v>Kelly Williams</v>
      </c>
      <c r="W1334" s="3" t="str">
        <f>IFERROR(VLOOKUP($B1334, 'Returns'!$A$2:$B$801, 2, FALSE), "No")</f>
        <v>No</v>
      </c>
    </row>
    <row r="1335" spans="1:23" x14ac:dyDescent="0.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VLOOKUP($M1335,People!$A$2:$B$5, 2, FALSE)</f>
        <v>Kelly Williams</v>
      </c>
      <c r="W1335" s="3" t="str">
        <f>IFERROR(VLOOKUP($B1335, 'Returns'!$A$2:$B$801, 2, FALSE), "No")</f>
        <v>No</v>
      </c>
    </row>
    <row r="1336" spans="1:23" x14ac:dyDescent="0.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VLOOKUP($M1336,People!$A$2:$B$5, 2, FALSE)</f>
        <v>Anna Andreadi</v>
      </c>
      <c r="W1336" s="3" t="str">
        <f>IFERROR(VLOOKUP($B1336, 'Returns'!$A$2:$B$801, 2, FALSE), "No")</f>
        <v>No</v>
      </c>
    </row>
    <row r="1337" spans="1:23" x14ac:dyDescent="0.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VLOOKUP($M1337,People!$A$2:$B$5, 2, FALSE)</f>
        <v>Chuck Magee</v>
      </c>
      <c r="W1337" s="3" t="str">
        <f>IFERROR(VLOOKUP($B1337, 'Returns'!$A$2:$B$801, 2, FALSE), "No")</f>
        <v>No</v>
      </c>
    </row>
    <row r="1338" spans="1:23" x14ac:dyDescent="0.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VLOOKUP($M1338,People!$A$2:$B$5, 2, FALSE)</f>
        <v>Anna Andreadi</v>
      </c>
      <c r="W1338" s="3" t="str">
        <f>IFERROR(VLOOKUP($B1338, 'Returns'!$A$2:$B$801, 2, FALSE), "No")</f>
        <v>No</v>
      </c>
    </row>
    <row r="1339" spans="1:23" x14ac:dyDescent="0.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VLOOKUP($M1339,People!$A$2:$B$5, 2, FALSE)</f>
        <v>Chuck Magee</v>
      </c>
      <c r="W1339" s="3" t="str">
        <f>IFERROR(VLOOKUP($B1339, 'Returns'!$A$2:$B$801, 2, FALSE), "No")</f>
        <v>No</v>
      </c>
    </row>
    <row r="1340" spans="1:23" x14ac:dyDescent="0.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VLOOKUP($M1340,People!$A$2:$B$5, 2, FALSE)</f>
        <v>Chuck Magee</v>
      </c>
      <c r="W1340" s="3" t="str">
        <f>IFERROR(VLOOKUP($B1340, 'Returns'!$A$2:$B$801, 2, FALSE), "No")</f>
        <v>No</v>
      </c>
    </row>
    <row r="1341" spans="1:23" x14ac:dyDescent="0.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VLOOKUP($M1341,People!$A$2:$B$5, 2, FALSE)</f>
        <v>Chuck Magee</v>
      </c>
      <c r="W1341" s="3" t="str">
        <f>IFERROR(VLOOKUP($B1341, 'Returns'!$A$2:$B$801, 2, FALSE), "No")</f>
        <v>No</v>
      </c>
    </row>
    <row r="1342" spans="1:23" x14ac:dyDescent="0.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VLOOKUP($M1342,People!$A$2:$B$5, 2, FALSE)</f>
        <v>Cassandra Brandow</v>
      </c>
      <c r="W1342" s="3" t="str">
        <f>IFERROR(VLOOKUP($B1342, 'Returns'!$A$2:$B$801, 2, FALSE), "No")</f>
        <v>No</v>
      </c>
    </row>
    <row r="1343" spans="1:23" x14ac:dyDescent="0.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VLOOKUP($M1343,People!$A$2:$B$5, 2, FALSE)</f>
        <v>Cassandra Brandow</v>
      </c>
      <c r="W1343" s="3" t="str">
        <f>IFERROR(VLOOKUP($B1343, 'Returns'!$A$2:$B$801, 2, FALSE), "No")</f>
        <v>No</v>
      </c>
    </row>
    <row r="1344" spans="1:23" x14ac:dyDescent="0.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VLOOKUP($M1344,People!$A$2:$B$5, 2, FALSE)</f>
        <v>Cassandra Brandow</v>
      </c>
      <c r="W1344" s="3" t="str">
        <f>IFERROR(VLOOKUP($B1344, 'Returns'!$A$2:$B$801, 2, FALSE), "No")</f>
        <v>No</v>
      </c>
    </row>
    <row r="1345" spans="1:23" x14ac:dyDescent="0.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VLOOKUP($M1345,People!$A$2:$B$5, 2, FALSE)</f>
        <v>Chuck Magee</v>
      </c>
      <c r="W1345" s="3" t="str">
        <f>IFERROR(VLOOKUP($B1345, 'Returns'!$A$2:$B$801, 2, FALSE), "No")</f>
        <v>No</v>
      </c>
    </row>
    <row r="1346" spans="1:23" x14ac:dyDescent="0.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VLOOKUP($M1346,People!$A$2:$B$5, 2, FALSE)</f>
        <v>Chuck Magee</v>
      </c>
      <c r="W1346" s="3" t="str">
        <f>IFERROR(VLOOKUP($B1346, 'Returns'!$A$2:$B$801, 2, FALSE), "No")</f>
        <v>No</v>
      </c>
    </row>
    <row r="1347" spans="1:23" x14ac:dyDescent="0.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VLOOKUP($M1347,People!$A$2:$B$5, 2, FALSE)</f>
        <v>Kelly Williams</v>
      </c>
      <c r="W1347" s="3" t="str">
        <f>IFERROR(VLOOKUP($B1347, 'Returns'!$A$2:$B$801, 2, FALSE), "No")</f>
        <v>No</v>
      </c>
    </row>
    <row r="1348" spans="1:23" x14ac:dyDescent="0.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VLOOKUP($M1348,People!$A$2:$B$5, 2, FALSE)</f>
        <v>Kelly Williams</v>
      </c>
      <c r="W1348" s="3" t="str">
        <f>IFERROR(VLOOKUP($B1348, 'Returns'!$A$2:$B$801, 2, FALSE), "No")</f>
        <v>No</v>
      </c>
    </row>
    <row r="1349" spans="1:23" x14ac:dyDescent="0.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VLOOKUP($M1349,People!$A$2:$B$5, 2, FALSE)</f>
        <v>Kelly Williams</v>
      </c>
      <c r="W1349" s="3" t="str">
        <f>IFERROR(VLOOKUP($B1349, 'Returns'!$A$2:$B$801, 2, FALSE), "No")</f>
        <v>No</v>
      </c>
    </row>
    <row r="1350" spans="1:23" x14ac:dyDescent="0.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VLOOKUP($M1350,People!$A$2:$B$5, 2, FALSE)</f>
        <v>Kelly Williams</v>
      </c>
      <c r="W1350" s="3" t="str">
        <f>IFERROR(VLOOKUP($B1350, 'Returns'!$A$2:$B$801, 2, FALSE), "No")</f>
        <v>No</v>
      </c>
    </row>
    <row r="1351" spans="1:23" x14ac:dyDescent="0.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VLOOKUP($M1351,People!$A$2:$B$5, 2, FALSE)</f>
        <v>Kelly Williams</v>
      </c>
      <c r="W1351" s="3" t="str">
        <f>IFERROR(VLOOKUP($B1351, 'Returns'!$A$2:$B$801, 2, FALSE), "No")</f>
        <v>No</v>
      </c>
    </row>
    <row r="1352" spans="1:23" x14ac:dyDescent="0.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VLOOKUP($M1352,People!$A$2:$B$5, 2, FALSE)</f>
        <v>Kelly Williams</v>
      </c>
      <c r="W1352" s="3" t="str">
        <f>IFERROR(VLOOKUP($B1352, 'Returns'!$A$2:$B$801, 2, FALSE), "No")</f>
        <v>No</v>
      </c>
    </row>
    <row r="1353" spans="1:23" x14ac:dyDescent="0.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VLOOKUP($M1353,People!$A$2:$B$5, 2, FALSE)</f>
        <v>Cassandra Brandow</v>
      </c>
      <c r="W1353" s="3" t="str">
        <f>IFERROR(VLOOKUP($B1353, 'Returns'!$A$2:$B$801, 2, FALSE), "No")</f>
        <v>No</v>
      </c>
    </row>
    <row r="1354" spans="1:23" x14ac:dyDescent="0.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VLOOKUP($M1354,People!$A$2:$B$5, 2, FALSE)</f>
        <v>Anna Andreadi</v>
      </c>
      <c r="W1354" s="3" t="str">
        <f>IFERROR(VLOOKUP($B1354, 'Returns'!$A$2:$B$801, 2, FALSE), "No")</f>
        <v>No</v>
      </c>
    </row>
    <row r="1355" spans="1:23" x14ac:dyDescent="0.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VLOOKUP($M1355,People!$A$2:$B$5, 2, FALSE)</f>
        <v>Anna Andreadi</v>
      </c>
      <c r="W1355" s="3" t="str">
        <f>IFERROR(VLOOKUP($B1355, 'Returns'!$A$2:$B$801, 2, FALSE), "No")</f>
        <v>No</v>
      </c>
    </row>
    <row r="1356" spans="1:23" x14ac:dyDescent="0.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VLOOKUP($M1356,People!$A$2:$B$5, 2, FALSE)</f>
        <v>Anna Andreadi</v>
      </c>
      <c r="W1356" s="3" t="str">
        <f>IFERROR(VLOOKUP($B1356, 'Returns'!$A$2:$B$801, 2, FALSE), "No")</f>
        <v>No</v>
      </c>
    </row>
    <row r="1357" spans="1:23" x14ac:dyDescent="0.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VLOOKUP($M1357,People!$A$2:$B$5, 2, FALSE)</f>
        <v>Kelly Williams</v>
      </c>
      <c r="W1357" s="3" t="str">
        <f>IFERROR(VLOOKUP($B1357, 'Returns'!$A$2:$B$801, 2, FALSE), "No")</f>
        <v>No</v>
      </c>
    </row>
    <row r="1358" spans="1:23" x14ac:dyDescent="0.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VLOOKUP($M1358,People!$A$2:$B$5, 2, FALSE)</f>
        <v>Kelly Williams</v>
      </c>
      <c r="W1358" s="3" t="str">
        <f>IFERROR(VLOOKUP($B1358, 'Returns'!$A$2:$B$801, 2, FALSE), "No")</f>
        <v>No</v>
      </c>
    </row>
    <row r="1359" spans="1:23" x14ac:dyDescent="0.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VLOOKUP($M1359,People!$A$2:$B$5, 2, FALSE)</f>
        <v>Cassandra Brandow</v>
      </c>
      <c r="W1359" s="3" t="str">
        <f>IFERROR(VLOOKUP($B1359, 'Returns'!$A$2:$B$801, 2, FALSE), "No")</f>
        <v>No</v>
      </c>
    </row>
    <row r="1360" spans="1:23" x14ac:dyDescent="0.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VLOOKUP($M1360,People!$A$2:$B$5, 2, FALSE)</f>
        <v>Kelly Williams</v>
      </c>
      <c r="W1360" s="3" t="str">
        <f>IFERROR(VLOOKUP($B1360, 'Returns'!$A$2:$B$801, 2, FALSE), "No")</f>
        <v>No</v>
      </c>
    </row>
    <row r="1361" spans="1:23" x14ac:dyDescent="0.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VLOOKUP($M1361,People!$A$2:$B$5, 2, FALSE)</f>
        <v>Anna Andreadi</v>
      </c>
      <c r="W1361" s="3" t="str">
        <f>IFERROR(VLOOKUP($B1361, 'Returns'!$A$2:$B$801, 2, FALSE), "No")</f>
        <v>No</v>
      </c>
    </row>
    <row r="1362" spans="1:23" x14ac:dyDescent="0.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VLOOKUP($M1362,People!$A$2:$B$5, 2, FALSE)</f>
        <v>Chuck Magee</v>
      </c>
      <c r="W1362" s="3" t="str">
        <f>IFERROR(VLOOKUP($B1362, 'Returns'!$A$2:$B$801, 2, FALSE), "No")</f>
        <v>No</v>
      </c>
    </row>
    <row r="1363" spans="1:23" x14ac:dyDescent="0.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VLOOKUP($M1363,People!$A$2:$B$5, 2, FALSE)</f>
        <v>Chuck Magee</v>
      </c>
      <c r="W1363" s="3" t="str">
        <f>IFERROR(VLOOKUP($B1363, 'Returns'!$A$2:$B$801, 2, FALSE), "No")</f>
        <v>No</v>
      </c>
    </row>
    <row r="1364" spans="1:23" x14ac:dyDescent="0.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VLOOKUP($M1364,People!$A$2:$B$5, 2, FALSE)</f>
        <v>Chuck Magee</v>
      </c>
      <c r="W1364" s="3" t="str">
        <f>IFERROR(VLOOKUP($B1364, 'Returns'!$A$2:$B$801, 2, FALSE), "No")</f>
        <v>No</v>
      </c>
    </row>
    <row r="1365" spans="1:23" x14ac:dyDescent="0.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VLOOKUP($M1365,People!$A$2:$B$5, 2, FALSE)</f>
        <v>Anna Andreadi</v>
      </c>
      <c r="W1365" s="3" t="str">
        <f>IFERROR(VLOOKUP($B1365, 'Returns'!$A$2:$B$801, 2, FALSE), "No")</f>
        <v>No</v>
      </c>
    </row>
    <row r="1366" spans="1:23" x14ac:dyDescent="0.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VLOOKUP($M1366,People!$A$2:$B$5, 2, FALSE)</f>
        <v>Anna Andreadi</v>
      </c>
      <c r="W1366" s="3" t="str">
        <f>IFERROR(VLOOKUP($B1366, 'Returns'!$A$2:$B$801, 2, FALSE), "No")</f>
        <v>No</v>
      </c>
    </row>
    <row r="1367" spans="1:23" x14ac:dyDescent="0.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VLOOKUP($M1367,People!$A$2:$B$5, 2, FALSE)</f>
        <v>Anna Andreadi</v>
      </c>
      <c r="W1367" s="3" t="str">
        <f>IFERROR(VLOOKUP($B1367, 'Returns'!$A$2:$B$801, 2, FALSE), "No")</f>
        <v>No</v>
      </c>
    </row>
    <row r="1368" spans="1:23" x14ac:dyDescent="0.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VLOOKUP($M1368,People!$A$2:$B$5, 2, FALSE)</f>
        <v>Anna Andreadi</v>
      </c>
      <c r="W1368" s="3" t="str">
        <f>IFERROR(VLOOKUP($B1368, 'Returns'!$A$2:$B$801, 2, FALSE), "No")</f>
        <v>No</v>
      </c>
    </row>
    <row r="1369" spans="1:23" x14ac:dyDescent="0.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VLOOKUP($M1369,People!$A$2:$B$5, 2, FALSE)</f>
        <v>Anna Andreadi</v>
      </c>
      <c r="W1369" s="3" t="str">
        <f>IFERROR(VLOOKUP($B1369, 'Returns'!$A$2:$B$801, 2, FALSE), "No")</f>
        <v>No</v>
      </c>
    </row>
    <row r="1370" spans="1:23" x14ac:dyDescent="0.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VLOOKUP($M1370,People!$A$2:$B$5, 2, FALSE)</f>
        <v>Anna Andreadi</v>
      </c>
      <c r="W1370" s="3" t="str">
        <f>IFERROR(VLOOKUP($B1370, 'Returns'!$A$2:$B$801, 2, FALSE), "No")</f>
        <v>No</v>
      </c>
    </row>
    <row r="1371" spans="1:23" x14ac:dyDescent="0.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VLOOKUP($M1371,People!$A$2:$B$5, 2, FALSE)</f>
        <v>Anna Andreadi</v>
      </c>
      <c r="W1371" s="3" t="str">
        <f>IFERROR(VLOOKUP($B1371, 'Returns'!$A$2:$B$801, 2, FALSE), "No")</f>
        <v>No</v>
      </c>
    </row>
    <row r="1372" spans="1:23" x14ac:dyDescent="0.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VLOOKUP($M1372,People!$A$2:$B$5, 2, FALSE)</f>
        <v>Anna Andreadi</v>
      </c>
      <c r="W1372" s="3" t="str">
        <f>IFERROR(VLOOKUP($B1372, 'Returns'!$A$2:$B$801, 2, FALSE), "No")</f>
        <v>No</v>
      </c>
    </row>
    <row r="1373" spans="1:23" x14ac:dyDescent="0.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VLOOKUP($M1373,People!$A$2:$B$5, 2, FALSE)</f>
        <v>Chuck Magee</v>
      </c>
      <c r="W1373" s="3" t="str">
        <f>IFERROR(VLOOKUP($B1373, 'Returns'!$A$2:$B$801, 2, FALSE), "No")</f>
        <v>No</v>
      </c>
    </row>
    <row r="1374" spans="1:23" x14ac:dyDescent="0.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VLOOKUP($M1374,People!$A$2:$B$5, 2, FALSE)</f>
        <v>Anna Andreadi</v>
      </c>
      <c r="W1374" s="3" t="str">
        <f>IFERROR(VLOOKUP($B1374, 'Returns'!$A$2:$B$801, 2, FALSE), "No")</f>
        <v>No</v>
      </c>
    </row>
    <row r="1375" spans="1:23" x14ac:dyDescent="0.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VLOOKUP($M1375,People!$A$2:$B$5, 2, FALSE)</f>
        <v>Anna Andreadi</v>
      </c>
      <c r="W1375" s="3" t="str">
        <f>IFERROR(VLOOKUP($B1375, 'Returns'!$A$2:$B$801, 2, FALSE), "No")</f>
        <v>No</v>
      </c>
    </row>
    <row r="1376" spans="1:23" x14ac:dyDescent="0.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VLOOKUP($M1376,People!$A$2:$B$5, 2, FALSE)</f>
        <v>Anna Andreadi</v>
      </c>
      <c r="W1376" s="3" t="str">
        <f>IFERROR(VLOOKUP($B1376, 'Returns'!$A$2:$B$801, 2, FALSE), "No")</f>
        <v>No</v>
      </c>
    </row>
    <row r="1377" spans="1:23" x14ac:dyDescent="0.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VLOOKUP($M1377,People!$A$2:$B$5, 2, FALSE)</f>
        <v>Anna Andreadi</v>
      </c>
      <c r="W1377" s="3" t="str">
        <f>IFERROR(VLOOKUP($B1377, 'Returns'!$A$2:$B$801, 2, FALSE), "No")</f>
        <v>Yes</v>
      </c>
    </row>
    <row r="1378" spans="1:23" x14ac:dyDescent="0.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VLOOKUP($M1378,People!$A$2:$B$5, 2, FALSE)</f>
        <v>Anna Andreadi</v>
      </c>
      <c r="W1378" s="3" t="str">
        <f>IFERROR(VLOOKUP($B1378, 'Returns'!$A$2:$B$801, 2, FALSE), "No")</f>
        <v>Yes</v>
      </c>
    </row>
    <row r="1379" spans="1:23" x14ac:dyDescent="0.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VLOOKUP($M1379,People!$A$2:$B$5, 2, FALSE)</f>
        <v>Anna Andreadi</v>
      </c>
      <c r="W1379" s="3" t="str">
        <f>IFERROR(VLOOKUP($B1379, 'Returns'!$A$2:$B$801, 2, FALSE), "No")</f>
        <v>Yes</v>
      </c>
    </row>
    <row r="1380" spans="1:23" x14ac:dyDescent="0.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VLOOKUP($M1380,People!$A$2:$B$5, 2, FALSE)</f>
        <v>Anna Andreadi</v>
      </c>
      <c r="W1380" s="3" t="str">
        <f>IFERROR(VLOOKUP($B1380, 'Returns'!$A$2:$B$801, 2, FALSE), "No")</f>
        <v>Yes</v>
      </c>
    </row>
    <row r="1381" spans="1:23" x14ac:dyDescent="0.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VLOOKUP($M1381,People!$A$2:$B$5, 2, FALSE)</f>
        <v>Anna Andreadi</v>
      </c>
      <c r="W1381" s="3" t="str">
        <f>IFERROR(VLOOKUP($B1381, 'Returns'!$A$2:$B$801, 2, FALSE), "No")</f>
        <v>Yes</v>
      </c>
    </row>
    <row r="1382" spans="1:23" x14ac:dyDescent="0.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VLOOKUP($M1382,People!$A$2:$B$5, 2, FALSE)</f>
        <v>Anna Andreadi</v>
      </c>
      <c r="W1382" s="3" t="str">
        <f>IFERROR(VLOOKUP($B1382, 'Returns'!$A$2:$B$801, 2, FALSE), "No")</f>
        <v>Yes</v>
      </c>
    </row>
    <row r="1383" spans="1:23" x14ac:dyDescent="0.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VLOOKUP($M1383,People!$A$2:$B$5, 2, FALSE)</f>
        <v>Kelly Williams</v>
      </c>
      <c r="W1383" s="3" t="str">
        <f>IFERROR(VLOOKUP($B1383, 'Returns'!$A$2:$B$801, 2, FALSE), "No")</f>
        <v>No</v>
      </c>
    </row>
    <row r="1384" spans="1:23" x14ac:dyDescent="0.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VLOOKUP($M1384,People!$A$2:$B$5, 2, FALSE)</f>
        <v>Cassandra Brandow</v>
      </c>
      <c r="W1384" s="3" t="str">
        <f>IFERROR(VLOOKUP($B1384, 'Returns'!$A$2:$B$801, 2, FALSE), "No")</f>
        <v>No</v>
      </c>
    </row>
    <row r="1385" spans="1:23" x14ac:dyDescent="0.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VLOOKUP($M1385,People!$A$2:$B$5, 2, FALSE)</f>
        <v>Cassandra Brandow</v>
      </c>
      <c r="W1385" s="3" t="str">
        <f>IFERROR(VLOOKUP($B1385, 'Returns'!$A$2:$B$801, 2, FALSE), "No")</f>
        <v>No</v>
      </c>
    </row>
    <row r="1386" spans="1:23" x14ac:dyDescent="0.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VLOOKUP($M1386,People!$A$2:$B$5, 2, FALSE)</f>
        <v>Cassandra Brandow</v>
      </c>
      <c r="W1386" s="3" t="str">
        <f>IFERROR(VLOOKUP($B1386, 'Returns'!$A$2:$B$801, 2, FALSE), "No")</f>
        <v>No</v>
      </c>
    </row>
    <row r="1387" spans="1:23" x14ac:dyDescent="0.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VLOOKUP($M1387,People!$A$2:$B$5, 2, FALSE)</f>
        <v>Cassandra Brandow</v>
      </c>
      <c r="W1387" s="3" t="str">
        <f>IFERROR(VLOOKUP($B1387, 'Returns'!$A$2:$B$801, 2, FALSE), "No")</f>
        <v>No</v>
      </c>
    </row>
    <row r="1388" spans="1:23" x14ac:dyDescent="0.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VLOOKUP($M1388,People!$A$2:$B$5, 2, FALSE)</f>
        <v>Cassandra Brandow</v>
      </c>
      <c r="W1388" s="3" t="str">
        <f>IFERROR(VLOOKUP($B1388, 'Returns'!$A$2:$B$801, 2, FALSE), "No")</f>
        <v>No</v>
      </c>
    </row>
    <row r="1389" spans="1:23" x14ac:dyDescent="0.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VLOOKUP($M1389,People!$A$2:$B$5, 2, FALSE)</f>
        <v>Cassandra Brandow</v>
      </c>
      <c r="W1389" s="3" t="str">
        <f>IFERROR(VLOOKUP($B1389, 'Returns'!$A$2:$B$801, 2, FALSE), "No")</f>
        <v>No</v>
      </c>
    </row>
    <row r="1390" spans="1:23" x14ac:dyDescent="0.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VLOOKUP($M1390,People!$A$2:$B$5, 2, FALSE)</f>
        <v>Cassandra Brandow</v>
      </c>
      <c r="W1390" s="3" t="str">
        <f>IFERROR(VLOOKUP($B1390, 'Returns'!$A$2:$B$801, 2, FALSE), "No")</f>
        <v>No</v>
      </c>
    </row>
    <row r="1391" spans="1:23" x14ac:dyDescent="0.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VLOOKUP($M1391,People!$A$2:$B$5, 2, FALSE)</f>
        <v>Cassandra Brandow</v>
      </c>
      <c r="W1391" s="3" t="str">
        <f>IFERROR(VLOOKUP($B1391, 'Returns'!$A$2:$B$801, 2, FALSE), "No")</f>
        <v>No</v>
      </c>
    </row>
    <row r="1392" spans="1:23" x14ac:dyDescent="0.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VLOOKUP($M1392,People!$A$2:$B$5, 2, FALSE)</f>
        <v>Cassandra Brandow</v>
      </c>
      <c r="W1392" s="3" t="str">
        <f>IFERROR(VLOOKUP($B1392, 'Returns'!$A$2:$B$801, 2, FALSE), "No")</f>
        <v>No</v>
      </c>
    </row>
    <row r="1393" spans="1:23" x14ac:dyDescent="0.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VLOOKUP($M1393,People!$A$2:$B$5, 2, FALSE)</f>
        <v>Cassandra Brandow</v>
      </c>
      <c r="W1393" s="3" t="str">
        <f>IFERROR(VLOOKUP($B1393, 'Returns'!$A$2:$B$801, 2, FALSE), "No")</f>
        <v>No</v>
      </c>
    </row>
    <row r="1394" spans="1:23" x14ac:dyDescent="0.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VLOOKUP($M1394,People!$A$2:$B$5, 2, FALSE)</f>
        <v>Cassandra Brandow</v>
      </c>
      <c r="W1394" s="3" t="str">
        <f>IFERROR(VLOOKUP($B1394, 'Returns'!$A$2:$B$801, 2, FALSE), "No")</f>
        <v>No</v>
      </c>
    </row>
    <row r="1395" spans="1:23" x14ac:dyDescent="0.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VLOOKUP($M1395,People!$A$2:$B$5, 2, FALSE)</f>
        <v>Cassandra Brandow</v>
      </c>
      <c r="W1395" s="3" t="str">
        <f>IFERROR(VLOOKUP($B1395, 'Returns'!$A$2:$B$801, 2, FALSE), "No")</f>
        <v>No</v>
      </c>
    </row>
    <row r="1396" spans="1:23" x14ac:dyDescent="0.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VLOOKUP($M1396,People!$A$2:$B$5, 2, FALSE)</f>
        <v>Kelly Williams</v>
      </c>
      <c r="W1396" s="3" t="str">
        <f>IFERROR(VLOOKUP($B1396, 'Returns'!$A$2:$B$801, 2, FALSE), "No")</f>
        <v>No</v>
      </c>
    </row>
    <row r="1397" spans="1:23" x14ac:dyDescent="0.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VLOOKUP($M1397,People!$A$2:$B$5, 2, FALSE)</f>
        <v>Kelly Williams</v>
      </c>
      <c r="W1397" s="3" t="str">
        <f>IFERROR(VLOOKUP($B1397, 'Returns'!$A$2:$B$801, 2, FALSE), "No")</f>
        <v>No</v>
      </c>
    </row>
    <row r="1398" spans="1:23" x14ac:dyDescent="0.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VLOOKUP($M1398,People!$A$2:$B$5, 2, FALSE)</f>
        <v>Chuck Magee</v>
      </c>
      <c r="W1398" s="3" t="str">
        <f>IFERROR(VLOOKUP($B1398, 'Returns'!$A$2:$B$801, 2, FALSE), "No")</f>
        <v>No</v>
      </c>
    </row>
    <row r="1399" spans="1:23" x14ac:dyDescent="0.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VLOOKUP($M1399,People!$A$2:$B$5, 2, FALSE)</f>
        <v>Chuck Magee</v>
      </c>
      <c r="W1399" s="3" t="str">
        <f>IFERROR(VLOOKUP($B1399, 'Returns'!$A$2:$B$801, 2, FALSE), "No")</f>
        <v>No</v>
      </c>
    </row>
    <row r="1400" spans="1:23" x14ac:dyDescent="0.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VLOOKUP($M1400,People!$A$2:$B$5, 2, FALSE)</f>
        <v>Chuck Magee</v>
      </c>
      <c r="W1400" s="3" t="str">
        <f>IFERROR(VLOOKUP($B1400, 'Returns'!$A$2:$B$801, 2, FALSE), "No")</f>
        <v>No</v>
      </c>
    </row>
    <row r="1401" spans="1:23" x14ac:dyDescent="0.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VLOOKUP($M1401,People!$A$2:$B$5, 2, FALSE)</f>
        <v>Chuck Magee</v>
      </c>
      <c r="W1401" s="3" t="str">
        <f>IFERROR(VLOOKUP($B1401, 'Returns'!$A$2:$B$801, 2, FALSE), "No")</f>
        <v>No</v>
      </c>
    </row>
    <row r="1402" spans="1:23" x14ac:dyDescent="0.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VLOOKUP($M1402,People!$A$2:$B$5, 2, FALSE)</f>
        <v>Cassandra Brandow</v>
      </c>
      <c r="W1402" s="3" t="str">
        <f>IFERROR(VLOOKUP($B1402, 'Returns'!$A$2:$B$801, 2, FALSE), "No")</f>
        <v>Yes</v>
      </c>
    </row>
    <row r="1403" spans="1:23" x14ac:dyDescent="0.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VLOOKUP($M1403,People!$A$2:$B$5, 2, FALSE)</f>
        <v>Cassandra Brandow</v>
      </c>
      <c r="W1403" s="3" t="str">
        <f>IFERROR(VLOOKUP($B1403, 'Returns'!$A$2:$B$801, 2, FALSE), "No")</f>
        <v>Yes</v>
      </c>
    </row>
    <row r="1404" spans="1:23" x14ac:dyDescent="0.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VLOOKUP($M1404,People!$A$2:$B$5, 2, FALSE)</f>
        <v>Chuck Magee</v>
      </c>
      <c r="W1404" s="3" t="str">
        <f>IFERROR(VLOOKUP($B1404, 'Returns'!$A$2:$B$801, 2, FALSE), "No")</f>
        <v>No</v>
      </c>
    </row>
    <row r="1405" spans="1:23" x14ac:dyDescent="0.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VLOOKUP($M1405,People!$A$2:$B$5, 2, FALSE)</f>
        <v>Chuck Magee</v>
      </c>
      <c r="W1405" s="3" t="str">
        <f>IFERROR(VLOOKUP($B1405, 'Returns'!$A$2:$B$801, 2, FALSE), "No")</f>
        <v>No</v>
      </c>
    </row>
    <row r="1406" spans="1:23" x14ac:dyDescent="0.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VLOOKUP($M1406,People!$A$2:$B$5, 2, FALSE)</f>
        <v>Chuck Magee</v>
      </c>
      <c r="W1406" s="3" t="str">
        <f>IFERROR(VLOOKUP($B1406, 'Returns'!$A$2:$B$801, 2, FALSE), "No")</f>
        <v>No</v>
      </c>
    </row>
    <row r="1407" spans="1:23" x14ac:dyDescent="0.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VLOOKUP($M1407,People!$A$2:$B$5, 2, FALSE)</f>
        <v>Chuck Magee</v>
      </c>
      <c r="W1407" s="3" t="str">
        <f>IFERROR(VLOOKUP($B1407, 'Returns'!$A$2:$B$801, 2, FALSE), "No")</f>
        <v>No</v>
      </c>
    </row>
    <row r="1408" spans="1:23" x14ac:dyDescent="0.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VLOOKUP($M1408,People!$A$2:$B$5, 2, FALSE)</f>
        <v>Chuck Magee</v>
      </c>
      <c r="W1408" s="3" t="str">
        <f>IFERROR(VLOOKUP($B1408, 'Returns'!$A$2:$B$801, 2, FALSE), "No")</f>
        <v>No</v>
      </c>
    </row>
    <row r="1409" spans="1:23" x14ac:dyDescent="0.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VLOOKUP($M1409,People!$A$2:$B$5, 2, FALSE)</f>
        <v>Chuck Magee</v>
      </c>
      <c r="W1409" s="3" t="str">
        <f>IFERROR(VLOOKUP($B1409, 'Returns'!$A$2:$B$801, 2, FALSE), "No")</f>
        <v>No</v>
      </c>
    </row>
    <row r="1410" spans="1:23" x14ac:dyDescent="0.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VLOOKUP($M1410,People!$A$2:$B$5, 2, FALSE)</f>
        <v>Chuck Magee</v>
      </c>
      <c r="W1410" s="3" t="str">
        <f>IFERROR(VLOOKUP($B1410, 'Returns'!$A$2:$B$801, 2, FALSE), "No")</f>
        <v>No</v>
      </c>
    </row>
    <row r="1411" spans="1:23" x14ac:dyDescent="0.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VLOOKUP($M1411,People!$A$2:$B$5, 2, FALSE)</f>
        <v>Anna Andreadi</v>
      </c>
      <c r="W1411" s="3" t="str">
        <f>IFERROR(VLOOKUP($B1411, 'Returns'!$A$2:$B$801, 2, FALSE), "No")</f>
        <v>No</v>
      </c>
    </row>
    <row r="1412" spans="1:23" x14ac:dyDescent="0.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VLOOKUP($M1412,People!$A$2:$B$5, 2, FALSE)</f>
        <v>Kelly Williams</v>
      </c>
      <c r="W1412" s="3" t="str">
        <f>IFERROR(VLOOKUP($B1412, 'Returns'!$A$2:$B$801, 2, FALSE), "No")</f>
        <v>No</v>
      </c>
    </row>
    <row r="1413" spans="1:23" x14ac:dyDescent="0.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VLOOKUP($M1413,People!$A$2:$B$5, 2, FALSE)</f>
        <v>Chuck Magee</v>
      </c>
      <c r="W1413" s="3" t="str">
        <f>IFERROR(VLOOKUP($B1413, 'Returns'!$A$2:$B$801, 2, FALSE), "No")</f>
        <v>No</v>
      </c>
    </row>
    <row r="1414" spans="1:23" x14ac:dyDescent="0.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VLOOKUP($M1414,People!$A$2:$B$5, 2, FALSE)</f>
        <v>Chuck Magee</v>
      </c>
      <c r="W1414" s="3" t="str">
        <f>IFERROR(VLOOKUP($B1414, 'Returns'!$A$2:$B$801, 2, FALSE), "No")</f>
        <v>No</v>
      </c>
    </row>
    <row r="1415" spans="1:23" x14ac:dyDescent="0.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VLOOKUP($M1415,People!$A$2:$B$5, 2, FALSE)</f>
        <v>Chuck Magee</v>
      </c>
      <c r="W1415" s="3" t="str">
        <f>IFERROR(VLOOKUP($B1415, 'Returns'!$A$2:$B$801, 2, FALSE), "No")</f>
        <v>No</v>
      </c>
    </row>
    <row r="1416" spans="1:23" x14ac:dyDescent="0.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VLOOKUP($M1416,People!$A$2:$B$5, 2, FALSE)</f>
        <v>Anna Andreadi</v>
      </c>
      <c r="W1416" s="3" t="str">
        <f>IFERROR(VLOOKUP($B1416, 'Returns'!$A$2:$B$801, 2, FALSE), "No")</f>
        <v>Yes</v>
      </c>
    </row>
    <row r="1417" spans="1:23" x14ac:dyDescent="0.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VLOOKUP($M1417,People!$A$2:$B$5, 2, FALSE)</f>
        <v>Anna Andreadi</v>
      </c>
      <c r="W1417" s="3" t="str">
        <f>IFERROR(VLOOKUP($B1417, 'Returns'!$A$2:$B$801, 2, FALSE), "No")</f>
        <v>Yes</v>
      </c>
    </row>
    <row r="1418" spans="1:23" x14ac:dyDescent="0.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VLOOKUP($M1418,People!$A$2:$B$5, 2, FALSE)</f>
        <v>Kelly Williams</v>
      </c>
      <c r="W1418" s="3" t="str">
        <f>IFERROR(VLOOKUP($B1418, 'Returns'!$A$2:$B$801, 2, FALSE), "No")</f>
        <v>No</v>
      </c>
    </row>
    <row r="1419" spans="1:23" x14ac:dyDescent="0.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VLOOKUP($M1419,People!$A$2:$B$5, 2, FALSE)</f>
        <v>Kelly Williams</v>
      </c>
      <c r="W1419" s="3" t="str">
        <f>IFERROR(VLOOKUP($B1419, 'Returns'!$A$2:$B$801, 2, FALSE), "No")</f>
        <v>No</v>
      </c>
    </row>
    <row r="1420" spans="1:23" x14ac:dyDescent="0.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VLOOKUP($M1420,People!$A$2:$B$5, 2, FALSE)</f>
        <v>Kelly Williams</v>
      </c>
      <c r="W1420" s="3" t="str">
        <f>IFERROR(VLOOKUP($B1420, 'Returns'!$A$2:$B$801, 2, FALSE), "No")</f>
        <v>No</v>
      </c>
    </row>
    <row r="1421" spans="1:23" x14ac:dyDescent="0.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VLOOKUP($M1421,People!$A$2:$B$5, 2, FALSE)</f>
        <v>Anna Andreadi</v>
      </c>
      <c r="W1421" s="3" t="str">
        <f>IFERROR(VLOOKUP($B1421, 'Returns'!$A$2:$B$801, 2, FALSE), "No")</f>
        <v>No</v>
      </c>
    </row>
    <row r="1422" spans="1:23" x14ac:dyDescent="0.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VLOOKUP($M1422,People!$A$2:$B$5, 2, FALSE)</f>
        <v>Anna Andreadi</v>
      </c>
      <c r="W1422" s="3" t="str">
        <f>IFERROR(VLOOKUP($B1422, 'Returns'!$A$2:$B$801, 2, FALSE), "No")</f>
        <v>No</v>
      </c>
    </row>
    <row r="1423" spans="1:23" x14ac:dyDescent="0.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VLOOKUP($M1423,People!$A$2:$B$5, 2, FALSE)</f>
        <v>Anna Andreadi</v>
      </c>
      <c r="W1423" s="3" t="str">
        <f>IFERROR(VLOOKUP($B1423, 'Returns'!$A$2:$B$801, 2, FALSE), "No")</f>
        <v>No</v>
      </c>
    </row>
    <row r="1424" spans="1:23" x14ac:dyDescent="0.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VLOOKUP($M1424,People!$A$2:$B$5, 2, FALSE)</f>
        <v>Anna Andreadi</v>
      </c>
      <c r="W1424" s="3" t="str">
        <f>IFERROR(VLOOKUP($B1424, 'Returns'!$A$2:$B$801, 2, FALSE), "No")</f>
        <v>No</v>
      </c>
    </row>
    <row r="1425" spans="1:23" x14ac:dyDescent="0.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VLOOKUP($M1425,People!$A$2:$B$5, 2, FALSE)</f>
        <v>Anna Andreadi</v>
      </c>
      <c r="W1425" s="3" t="str">
        <f>IFERROR(VLOOKUP($B1425, 'Returns'!$A$2:$B$801, 2, FALSE), "No")</f>
        <v>No</v>
      </c>
    </row>
    <row r="1426" spans="1:23" x14ac:dyDescent="0.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VLOOKUP($M1426,People!$A$2:$B$5, 2, FALSE)</f>
        <v>Anna Andreadi</v>
      </c>
      <c r="W1426" s="3" t="str">
        <f>IFERROR(VLOOKUP($B1426, 'Returns'!$A$2:$B$801, 2, FALSE), "No")</f>
        <v>No</v>
      </c>
    </row>
    <row r="1427" spans="1:23" x14ac:dyDescent="0.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VLOOKUP($M1427,People!$A$2:$B$5, 2, FALSE)</f>
        <v>Anna Andreadi</v>
      </c>
      <c r="W1427" s="3" t="str">
        <f>IFERROR(VLOOKUP($B1427, 'Returns'!$A$2:$B$801, 2, FALSE), "No")</f>
        <v>No</v>
      </c>
    </row>
    <row r="1428" spans="1:23" x14ac:dyDescent="0.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VLOOKUP($M1428,People!$A$2:$B$5, 2, FALSE)</f>
        <v>Anna Andreadi</v>
      </c>
      <c r="W1428" s="3" t="str">
        <f>IFERROR(VLOOKUP($B1428, 'Returns'!$A$2:$B$801, 2, FALSE), "No")</f>
        <v>No</v>
      </c>
    </row>
    <row r="1429" spans="1:23" x14ac:dyDescent="0.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VLOOKUP($M1429,People!$A$2:$B$5, 2, FALSE)</f>
        <v>Anna Andreadi</v>
      </c>
      <c r="W1429" s="3" t="str">
        <f>IFERROR(VLOOKUP($B1429, 'Returns'!$A$2:$B$801, 2, FALSE), "No")</f>
        <v>No</v>
      </c>
    </row>
    <row r="1430" spans="1:23" x14ac:dyDescent="0.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VLOOKUP($M1430,People!$A$2:$B$5, 2, FALSE)</f>
        <v>Anna Andreadi</v>
      </c>
      <c r="W1430" s="3" t="str">
        <f>IFERROR(VLOOKUP($B1430, 'Returns'!$A$2:$B$801, 2, FALSE), "No")</f>
        <v>No</v>
      </c>
    </row>
    <row r="1431" spans="1:23" x14ac:dyDescent="0.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VLOOKUP($M1431,People!$A$2:$B$5, 2, FALSE)</f>
        <v>Anna Andreadi</v>
      </c>
      <c r="W1431" s="3" t="str">
        <f>IFERROR(VLOOKUP($B1431, 'Returns'!$A$2:$B$801, 2, FALSE), "No")</f>
        <v>No</v>
      </c>
    </row>
    <row r="1432" spans="1:23" x14ac:dyDescent="0.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VLOOKUP($M1432,People!$A$2:$B$5, 2, FALSE)</f>
        <v>Chuck Magee</v>
      </c>
      <c r="W1432" s="3" t="str">
        <f>IFERROR(VLOOKUP($B1432, 'Returns'!$A$2:$B$801, 2, FALSE), "No")</f>
        <v>No</v>
      </c>
    </row>
    <row r="1433" spans="1:23" x14ac:dyDescent="0.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VLOOKUP($M1433,People!$A$2:$B$5, 2, FALSE)</f>
        <v>Cassandra Brandow</v>
      </c>
      <c r="W1433" s="3" t="str">
        <f>IFERROR(VLOOKUP($B1433, 'Returns'!$A$2:$B$801, 2, FALSE), "No")</f>
        <v>No</v>
      </c>
    </row>
    <row r="1434" spans="1:23" x14ac:dyDescent="0.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VLOOKUP($M1434,People!$A$2:$B$5, 2, FALSE)</f>
        <v>Cassandra Brandow</v>
      </c>
      <c r="W1434" s="3" t="str">
        <f>IFERROR(VLOOKUP($B1434, 'Returns'!$A$2:$B$801, 2, FALSE), "No")</f>
        <v>No</v>
      </c>
    </row>
    <row r="1435" spans="1:23" x14ac:dyDescent="0.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VLOOKUP($M1435,People!$A$2:$B$5, 2, FALSE)</f>
        <v>Cassandra Brandow</v>
      </c>
      <c r="W1435" s="3" t="str">
        <f>IFERROR(VLOOKUP($B1435, 'Returns'!$A$2:$B$801, 2, FALSE), "No")</f>
        <v>No</v>
      </c>
    </row>
    <row r="1436" spans="1:23" x14ac:dyDescent="0.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VLOOKUP($M1436,People!$A$2:$B$5, 2, FALSE)</f>
        <v>Anna Andreadi</v>
      </c>
      <c r="W1436" s="3" t="str">
        <f>IFERROR(VLOOKUP($B1436, 'Returns'!$A$2:$B$801, 2, FALSE), "No")</f>
        <v>No</v>
      </c>
    </row>
    <row r="1437" spans="1:23" x14ac:dyDescent="0.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VLOOKUP($M1437,People!$A$2:$B$5, 2, FALSE)</f>
        <v>Chuck Magee</v>
      </c>
      <c r="W1437" s="3" t="str">
        <f>IFERROR(VLOOKUP($B1437, 'Returns'!$A$2:$B$801, 2, FALSE), "No")</f>
        <v>No</v>
      </c>
    </row>
    <row r="1438" spans="1:23" x14ac:dyDescent="0.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VLOOKUP($M1438,People!$A$2:$B$5, 2, FALSE)</f>
        <v>Chuck Magee</v>
      </c>
      <c r="W1438" s="3" t="str">
        <f>IFERROR(VLOOKUP($B1438, 'Returns'!$A$2:$B$801, 2, FALSE), "No")</f>
        <v>No</v>
      </c>
    </row>
    <row r="1439" spans="1:23" x14ac:dyDescent="0.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VLOOKUP($M1439,People!$A$2:$B$5, 2, FALSE)</f>
        <v>Kelly Williams</v>
      </c>
      <c r="W1439" s="3" t="str">
        <f>IFERROR(VLOOKUP($B1439, 'Returns'!$A$2:$B$801, 2, FALSE), "No")</f>
        <v>Yes</v>
      </c>
    </row>
    <row r="1440" spans="1:23" x14ac:dyDescent="0.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VLOOKUP($M1440,People!$A$2:$B$5, 2, FALSE)</f>
        <v>Kelly Williams</v>
      </c>
      <c r="W1440" s="3" t="str">
        <f>IFERROR(VLOOKUP($B1440, 'Returns'!$A$2:$B$801, 2, FALSE), "No")</f>
        <v>Yes</v>
      </c>
    </row>
    <row r="1441" spans="1:23" x14ac:dyDescent="0.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VLOOKUP($M1441,People!$A$2:$B$5, 2, FALSE)</f>
        <v>Chuck Magee</v>
      </c>
      <c r="W1441" s="3" t="str">
        <f>IFERROR(VLOOKUP($B1441, 'Returns'!$A$2:$B$801, 2, FALSE), "No")</f>
        <v>No</v>
      </c>
    </row>
    <row r="1442" spans="1:23" x14ac:dyDescent="0.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VLOOKUP($M1442,People!$A$2:$B$5, 2, FALSE)</f>
        <v>Chuck Magee</v>
      </c>
      <c r="W1442" s="3" t="str">
        <f>IFERROR(VLOOKUP($B1442, 'Returns'!$A$2:$B$801, 2, FALSE), "No")</f>
        <v>No</v>
      </c>
    </row>
    <row r="1443" spans="1:23" x14ac:dyDescent="0.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VLOOKUP($M1443,People!$A$2:$B$5, 2, FALSE)</f>
        <v>Anna Andreadi</v>
      </c>
      <c r="W1443" s="3" t="str">
        <f>IFERROR(VLOOKUP($B1443, 'Returns'!$A$2:$B$801, 2, FALSE), "No")</f>
        <v>No</v>
      </c>
    </row>
    <row r="1444" spans="1:23" x14ac:dyDescent="0.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VLOOKUP($M1444,People!$A$2:$B$5, 2, FALSE)</f>
        <v>Cassandra Brandow</v>
      </c>
      <c r="W1444" s="3" t="str">
        <f>IFERROR(VLOOKUP($B1444, 'Returns'!$A$2:$B$801, 2, FALSE), "No")</f>
        <v>No</v>
      </c>
    </row>
    <row r="1445" spans="1:23" x14ac:dyDescent="0.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VLOOKUP($M1445,People!$A$2:$B$5, 2, FALSE)</f>
        <v>Anna Andreadi</v>
      </c>
      <c r="W1445" s="3" t="str">
        <f>IFERROR(VLOOKUP($B1445, 'Returns'!$A$2:$B$801, 2, FALSE), "No")</f>
        <v>No</v>
      </c>
    </row>
    <row r="1446" spans="1:23" x14ac:dyDescent="0.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VLOOKUP($M1446,People!$A$2:$B$5, 2, FALSE)</f>
        <v>Kelly Williams</v>
      </c>
      <c r="W1446" s="3" t="str">
        <f>IFERROR(VLOOKUP($B1446, 'Returns'!$A$2:$B$801, 2, FALSE), "No")</f>
        <v>No</v>
      </c>
    </row>
    <row r="1447" spans="1:23" x14ac:dyDescent="0.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VLOOKUP($M1447,People!$A$2:$B$5, 2, FALSE)</f>
        <v>Kelly Williams</v>
      </c>
      <c r="W1447" s="3" t="str">
        <f>IFERROR(VLOOKUP($B1447, 'Returns'!$A$2:$B$801, 2, FALSE), "No")</f>
        <v>No</v>
      </c>
    </row>
    <row r="1448" spans="1:23" x14ac:dyDescent="0.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VLOOKUP($M1448,People!$A$2:$B$5, 2, FALSE)</f>
        <v>Kelly Williams</v>
      </c>
      <c r="W1448" s="3" t="str">
        <f>IFERROR(VLOOKUP($B1448, 'Returns'!$A$2:$B$801, 2, FALSE), "No")</f>
        <v>No</v>
      </c>
    </row>
    <row r="1449" spans="1:23" x14ac:dyDescent="0.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VLOOKUP($M1449,People!$A$2:$B$5, 2, FALSE)</f>
        <v>Kelly Williams</v>
      </c>
      <c r="W1449" s="3" t="str">
        <f>IFERROR(VLOOKUP($B1449, 'Returns'!$A$2:$B$801, 2, FALSE), "No")</f>
        <v>No</v>
      </c>
    </row>
    <row r="1450" spans="1:23" x14ac:dyDescent="0.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VLOOKUP($M1450,People!$A$2:$B$5, 2, FALSE)</f>
        <v>Chuck Magee</v>
      </c>
      <c r="W1450" s="3" t="str">
        <f>IFERROR(VLOOKUP($B1450, 'Returns'!$A$2:$B$801, 2, FALSE), "No")</f>
        <v>No</v>
      </c>
    </row>
    <row r="1451" spans="1:23" x14ac:dyDescent="0.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VLOOKUP($M1451,People!$A$2:$B$5, 2, FALSE)</f>
        <v>Anna Andreadi</v>
      </c>
      <c r="W1451" s="3" t="str">
        <f>IFERROR(VLOOKUP($B1451, 'Returns'!$A$2:$B$801, 2, FALSE), "No")</f>
        <v>No</v>
      </c>
    </row>
    <row r="1452" spans="1:23" x14ac:dyDescent="0.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VLOOKUP($M1452,People!$A$2:$B$5, 2, FALSE)</f>
        <v>Anna Andreadi</v>
      </c>
      <c r="W1452" s="3" t="str">
        <f>IFERROR(VLOOKUP($B1452, 'Returns'!$A$2:$B$801, 2, FALSE), "No")</f>
        <v>No</v>
      </c>
    </row>
    <row r="1453" spans="1:23" x14ac:dyDescent="0.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VLOOKUP($M1453,People!$A$2:$B$5, 2, FALSE)</f>
        <v>Cassandra Brandow</v>
      </c>
      <c r="W1453" s="3" t="str">
        <f>IFERROR(VLOOKUP($B1453, 'Returns'!$A$2:$B$801, 2, FALSE), "No")</f>
        <v>No</v>
      </c>
    </row>
    <row r="1454" spans="1:23" x14ac:dyDescent="0.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VLOOKUP($M1454,People!$A$2:$B$5, 2, FALSE)</f>
        <v>Cassandra Brandow</v>
      </c>
      <c r="W1454" s="3" t="str">
        <f>IFERROR(VLOOKUP($B1454, 'Returns'!$A$2:$B$801, 2, FALSE), "No")</f>
        <v>No</v>
      </c>
    </row>
    <row r="1455" spans="1:23" x14ac:dyDescent="0.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VLOOKUP($M1455,People!$A$2:$B$5, 2, FALSE)</f>
        <v>Cassandra Brandow</v>
      </c>
      <c r="W1455" s="3" t="str">
        <f>IFERROR(VLOOKUP($B1455, 'Returns'!$A$2:$B$801, 2, FALSE), "No")</f>
        <v>No</v>
      </c>
    </row>
    <row r="1456" spans="1:23" x14ac:dyDescent="0.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VLOOKUP($M1456,People!$A$2:$B$5, 2, FALSE)</f>
        <v>Cassandra Brandow</v>
      </c>
      <c r="W1456" s="3" t="str">
        <f>IFERROR(VLOOKUP($B1456, 'Returns'!$A$2:$B$801, 2, FALSE), "No")</f>
        <v>No</v>
      </c>
    </row>
    <row r="1457" spans="1:23" x14ac:dyDescent="0.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VLOOKUP($M1457,People!$A$2:$B$5, 2, FALSE)</f>
        <v>Cassandra Brandow</v>
      </c>
      <c r="W1457" s="3" t="str">
        <f>IFERROR(VLOOKUP($B1457, 'Returns'!$A$2:$B$801, 2, FALSE), "No")</f>
        <v>No</v>
      </c>
    </row>
    <row r="1458" spans="1:23" x14ac:dyDescent="0.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VLOOKUP($M1458,People!$A$2:$B$5, 2, FALSE)</f>
        <v>Cassandra Brandow</v>
      </c>
      <c r="W1458" s="3" t="str">
        <f>IFERROR(VLOOKUP($B1458, 'Returns'!$A$2:$B$801, 2, FALSE), "No")</f>
        <v>No</v>
      </c>
    </row>
    <row r="1459" spans="1:23" x14ac:dyDescent="0.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VLOOKUP($M1459,People!$A$2:$B$5, 2, FALSE)</f>
        <v>Chuck Magee</v>
      </c>
      <c r="W1459" s="3" t="str">
        <f>IFERROR(VLOOKUP($B1459, 'Returns'!$A$2:$B$801, 2, FALSE), "No")</f>
        <v>No</v>
      </c>
    </row>
    <row r="1460" spans="1:23" x14ac:dyDescent="0.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VLOOKUP($M1460,People!$A$2:$B$5, 2, FALSE)</f>
        <v>Kelly Williams</v>
      </c>
      <c r="W1460" s="3" t="str">
        <f>IFERROR(VLOOKUP($B1460, 'Returns'!$A$2:$B$801, 2, FALSE), "No")</f>
        <v>No</v>
      </c>
    </row>
    <row r="1461" spans="1:23" x14ac:dyDescent="0.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VLOOKUP($M1461,People!$A$2:$B$5, 2, FALSE)</f>
        <v>Chuck Magee</v>
      </c>
      <c r="W1461" s="3" t="str">
        <f>IFERROR(VLOOKUP($B1461, 'Returns'!$A$2:$B$801, 2, FALSE), "No")</f>
        <v>No</v>
      </c>
    </row>
    <row r="1462" spans="1:23" x14ac:dyDescent="0.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VLOOKUP($M1462,People!$A$2:$B$5, 2, FALSE)</f>
        <v>Anna Andreadi</v>
      </c>
      <c r="W1462" s="3" t="str">
        <f>IFERROR(VLOOKUP($B1462, 'Returns'!$A$2:$B$801, 2, FALSE), "No")</f>
        <v>Yes</v>
      </c>
    </row>
    <row r="1463" spans="1:23" x14ac:dyDescent="0.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VLOOKUP($M1463,People!$A$2:$B$5, 2, FALSE)</f>
        <v>Chuck Magee</v>
      </c>
      <c r="W1463" s="3" t="str">
        <f>IFERROR(VLOOKUP($B1463, 'Returns'!$A$2:$B$801, 2, FALSE), "No")</f>
        <v>No</v>
      </c>
    </row>
    <row r="1464" spans="1:23" x14ac:dyDescent="0.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VLOOKUP($M1464,People!$A$2:$B$5, 2, FALSE)</f>
        <v>Kelly Williams</v>
      </c>
      <c r="W1464" s="3" t="str">
        <f>IFERROR(VLOOKUP($B1464, 'Returns'!$A$2:$B$801, 2, FALSE), "No")</f>
        <v>No</v>
      </c>
    </row>
    <row r="1465" spans="1:23" x14ac:dyDescent="0.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VLOOKUP($M1465,People!$A$2:$B$5, 2, FALSE)</f>
        <v>Kelly Williams</v>
      </c>
      <c r="W1465" s="3" t="str">
        <f>IFERROR(VLOOKUP($B1465, 'Returns'!$A$2:$B$801, 2, FALSE), "No")</f>
        <v>No</v>
      </c>
    </row>
    <row r="1466" spans="1:23" x14ac:dyDescent="0.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VLOOKUP($M1466,People!$A$2:$B$5, 2, FALSE)</f>
        <v>Chuck Magee</v>
      </c>
      <c r="W1466" s="3" t="str">
        <f>IFERROR(VLOOKUP($B1466, 'Returns'!$A$2:$B$801, 2, FALSE), "No")</f>
        <v>No</v>
      </c>
    </row>
    <row r="1467" spans="1:23" x14ac:dyDescent="0.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VLOOKUP($M1467,People!$A$2:$B$5, 2, FALSE)</f>
        <v>Anna Andreadi</v>
      </c>
      <c r="W1467" s="3" t="str">
        <f>IFERROR(VLOOKUP($B1467, 'Returns'!$A$2:$B$801, 2, FALSE), "No")</f>
        <v>No</v>
      </c>
    </row>
    <row r="1468" spans="1:23" x14ac:dyDescent="0.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VLOOKUP($M1468,People!$A$2:$B$5, 2, FALSE)</f>
        <v>Anna Andreadi</v>
      </c>
      <c r="W1468" s="3" t="str">
        <f>IFERROR(VLOOKUP($B1468, 'Returns'!$A$2:$B$801, 2, FALSE), "No")</f>
        <v>No</v>
      </c>
    </row>
    <row r="1469" spans="1:23" x14ac:dyDescent="0.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VLOOKUP($M1469,People!$A$2:$B$5, 2, FALSE)</f>
        <v>Cassandra Brandow</v>
      </c>
      <c r="W1469" s="3" t="str">
        <f>IFERROR(VLOOKUP($B1469, 'Returns'!$A$2:$B$801, 2, FALSE), "No")</f>
        <v>No</v>
      </c>
    </row>
    <row r="1470" spans="1:23" x14ac:dyDescent="0.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VLOOKUP($M1470,People!$A$2:$B$5, 2, FALSE)</f>
        <v>Kelly Williams</v>
      </c>
      <c r="W1470" s="3" t="str">
        <f>IFERROR(VLOOKUP($B1470, 'Returns'!$A$2:$B$801, 2, FALSE), "No")</f>
        <v>No</v>
      </c>
    </row>
    <row r="1471" spans="1:23" x14ac:dyDescent="0.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VLOOKUP($M1471,People!$A$2:$B$5, 2, FALSE)</f>
        <v>Kelly Williams</v>
      </c>
      <c r="W1471" s="3" t="str">
        <f>IFERROR(VLOOKUP($B1471, 'Returns'!$A$2:$B$801, 2, FALSE), "No")</f>
        <v>No</v>
      </c>
    </row>
    <row r="1472" spans="1:23" x14ac:dyDescent="0.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VLOOKUP($M1472,People!$A$2:$B$5, 2, FALSE)</f>
        <v>Kelly Williams</v>
      </c>
      <c r="W1472" s="3" t="str">
        <f>IFERROR(VLOOKUP($B1472, 'Returns'!$A$2:$B$801, 2, FALSE), "No")</f>
        <v>No</v>
      </c>
    </row>
    <row r="1473" spans="1:23" x14ac:dyDescent="0.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VLOOKUP($M1473,People!$A$2:$B$5, 2, FALSE)</f>
        <v>Chuck Magee</v>
      </c>
      <c r="W1473" s="3" t="str">
        <f>IFERROR(VLOOKUP($B1473, 'Returns'!$A$2:$B$801, 2, FALSE), "No")</f>
        <v>No</v>
      </c>
    </row>
    <row r="1474" spans="1:23" x14ac:dyDescent="0.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VLOOKUP($M1474,People!$A$2:$B$5, 2, FALSE)</f>
        <v>Anna Andreadi</v>
      </c>
      <c r="W1474" s="3" t="str">
        <f>IFERROR(VLOOKUP($B1474, 'Returns'!$A$2:$B$801, 2, FALSE), "No")</f>
        <v>No</v>
      </c>
    </row>
    <row r="1475" spans="1:23" x14ac:dyDescent="0.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VLOOKUP($M1475,People!$A$2:$B$5, 2, FALSE)</f>
        <v>Kelly Williams</v>
      </c>
      <c r="W1475" s="3" t="str">
        <f>IFERROR(VLOOKUP($B1475, 'Returns'!$A$2:$B$801, 2, FALSE), "No")</f>
        <v>No</v>
      </c>
    </row>
    <row r="1476" spans="1:23" x14ac:dyDescent="0.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VLOOKUP($M1476,People!$A$2:$B$5, 2, FALSE)</f>
        <v>Chuck Magee</v>
      </c>
      <c r="W1476" s="3" t="str">
        <f>IFERROR(VLOOKUP($B1476, 'Returns'!$A$2:$B$801, 2, FALSE), "No")</f>
        <v>No</v>
      </c>
    </row>
    <row r="1477" spans="1:23" x14ac:dyDescent="0.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VLOOKUP($M1477,People!$A$2:$B$5, 2, FALSE)</f>
        <v>Chuck Magee</v>
      </c>
      <c r="W1477" s="3" t="str">
        <f>IFERROR(VLOOKUP($B1477, 'Returns'!$A$2:$B$801, 2, FALSE), "No")</f>
        <v>No</v>
      </c>
    </row>
    <row r="1478" spans="1:23" x14ac:dyDescent="0.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VLOOKUP($M1478,People!$A$2:$B$5, 2, FALSE)</f>
        <v>Chuck Magee</v>
      </c>
      <c r="W1478" s="3" t="str">
        <f>IFERROR(VLOOKUP($B1478, 'Returns'!$A$2:$B$801, 2, FALSE), "No")</f>
        <v>No</v>
      </c>
    </row>
    <row r="1479" spans="1:23" x14ac:dyDescent="0.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VLOOKUP($M1479,People!$A$2:$B$5, 2, FALSE)</f>
        <v>Cassandra Brandow</v>
      </c>
      <c r="W1479" s="3" t="str">
        <f>IFERROR(VLOOKUP($B1479, 'Returns'!$A$2:$B$801, 2, FALSE), "No")</f>
        <v>No</v>
      </c>
    </row>
    <row r="1480" spans="1:23" x14ac:dyDescent="0.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VLOOKUP($M1480,People!$A$2:$B$5, 2, FALSE)</f>
        <v>Anna Andreadi</v>
      </c>
      <c r="W1480" s="3" t="str">
        <f>IFERROR(VLOOKUP($B1480, 'Returns'!$A$2:$B$801, 2, FALSE), "No")</f>
        <v>No</v>
      </c>
    </row>
    <row r="1481" spans="1:23" x14ac:dyDescent="0.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VLOOKUP($M1481,People!$A$2:$B$5, 2, FALSE)</f>
        <v>Anna Andreadi</v>
      </c>
      <c r="W1481" s="3" t="str">
        <f>IFERROR(VLOOKUP($B1481, 'Returns'!$A$2:$B$801, 2, FALSE), "No")</f>
        <v>Yes</v>
      </c>
    </row>
    <row r="1482" spans="1:23" x14ac:dyDescent="0.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VLOOKUP($M1482,People!$A$2:$B$5, 2, FALSE)</f>
        <v>Anna Andreadi</v>
      </c>
      <c r="W1482" s="3" t="str">
        <f>IFERROR(VLOOKUP($B1482, 'Returns'!$A$2:$B$801, 2, FALSE), "No")</f>
        <v>Yes</v>
      </c>
    </row>
    <row r="1483" spans="1:23" x14ac:dyDescent="0.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VLOOKUP($M1483,People!$A$2:$B$5, 2, FALSE)</f>
        <v>Anna Andreadi</v>
      </c>
      <c r="W1483" s="3" t="str">
        <f>IFERROR(VLOOKUP($B1483, 'Returns'!$A$2:$B$801, 2, FALSE), "No")</f>
        <v>Yes</v>
      </c>
    </row>
    <row r="1484" spans="1:23" x14ac:dyDescent="0.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VLOOKUP($M1484,People!$A$2:$B$5, 2, FALSE)</f>
        <v>Cassandra Brandow</v>
      </c>
      <c r="W1484" s="3" t="str">
        <f>IFERROR(VLOOKUP($B1484, 'Returns'!$A$2:$B$801, 2, FALSE), "No")</f>
        <v>No</v>
      </c>
    </row>
    <row r="1485" spans="1:23" x14ac:dyDescent="0.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VLOOKUP($M1485,People!$A$2:$B$5, 2, FALSE)</f>
        <v>Cassandra Brandow</v>
      </c>
      <c r="W1485" s="3" t="str">
        <f>IFERROR(VLOOKUP($B1485, 'Returns'!$A$2:$B$801, 2, FALSE), "No")</f>
        <v>No</v>
      </c>
    </row>
    <row r="1486" spans="1:23" x14ac:dyDescent="0.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VLOOKUP($M1486,People!$A$2:$B$5, 2, FALSE)</f>
        <v>Anna Andreadi</v>
      </c>
      <c r="W1486" s="3" t="str">
        <f>IFERROR(VLOOKUP($B1486, 'Returns'!$A$2:$B$801, 2, FALSE), "No")</f>
        <v>No</v>
      </c>
    </row>
    <row r="1487" spans="1:23" x14ac:dyDescent="0.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VLOOKUP($M1487,People!$A$2:$B$5, 2, FALSE)</f>
        <v>Chuck Magee</v>
      </c>
      <c r="W1487" s="3" t="str">
        <f>IFERROR(VLOOKUP($B1487, 'Returns'!$A$2:$B$801, 2, FALSE), "No")</f>
        <v>No</v>
      </c>
    </row>
    <row r="1488" spans="1:23" x14ac:dyDescent="0.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VLOOKUP($M1488,People!$A$2:$B$5, 2, FALSE)</f>
        <v>Anna Andreadi</v>
      </c>
      <c r="W1488" s="3" t="str">
        <f>IFERROR(VLOOKUP($B1488, 'Returns'!$A$2:$B$801, 2, FALSE), "No")</f>
        <v>No</v>
      </c>
    </row>
    <row r="1489" spans="1:23" x14ac:dyDescent="0.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VLOOKUP($M1489,People!$A$2:$B$5, 2, FALSE)</f>
        <v>Anna Andreadi</v>
      </c>
      <c r="W1489" s="3" t="str">
        <f>IFERROR(VLOOKUP($B1489, 'Returns'!$A$2:$B$801, 2, FALSE), "No")</f>
        <v>No</v>
      </c>
    </row>
    <row r="1490" spans="1:23" x14ac:dyDescent="0.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VLOOKUP($M1490,People!$A$2:$B$5, 2, FALSE)</f>
        <v>Anna Andreadi</v>
      </c>
      <c r="W1490" s="3" t="str">
        <f>IFERROR(VLOOKUP($B1490, 'Returns'!$A$2:$B$801, 2, FALSE), "No")</f>
        <v>No</v>
      </c>
    </row>
    <row r="1491" spans="1:23" x14ac:dyDescent="0.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VLOOKUP($M1491,People!$A$2:$B$5, 2, FALSE)</f>
        <v>Chuck Magee</v>
      </c>
      <c r="W1491" s="3" t="str">
        <f>IFERROR(VLOOKUP($B1491, 'Returns'!$A$2:$B$801, 2, FALSE), "No")</f>
        <v>No</v>
      </c>
    </row>
    <row r="1492" spans="1:23" x14ac:dyDescent="0.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VLOOKUP($M1492,People!$A$2:$B$5, 2, FALSE)</f>
        <v>Chuck Magee</v>
      </c>
      <c r="W1492" s="3" t="str">
        <f>IFERROR(VLOOKUP($B1492, 'Returns'!$A$2:$B$801, 2, FALSE), "No")</f>
        <v>No</v>
      </c>
    </row>
    <row r="1493" spans="1:23" x14ac:dyDescent="0.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VLOOKUP($M1493,People!$A$2:$B$5, 2, FALSE)</f>
        <v>Chuck Magee</v>
      </c>
      <c r="W1493" s="3" t="str">
        <f>IFERROR(VLOOKUP($B1493, 'Returns'!$A$2:$B$801, 2, FALSE), "No")</f>
        <v>No</v>
      </c>
    </row>
    <row r="1494" spans="1:23" x14ac:dyDescent="0.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VLOOKUP($M1494,People!$A$2:$B$5, 2, FALSE)</f>
        <v>Chuck Magee</v>
      </c>
      <c r="W1494" s="3" t="str">
        <f>IFERROR(VLOOKUP($B1494, 'Returns'!$A$2:$B$801, 2, FALSE), "No")</f>
        <v>No</v>
      </c>
    </row>
    <row r="1495" spans="1:23" x14ac:dyDescent="0.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VLOOKUP($M1495,People!$A$2:$B$5, 2, FALSE)</f>
        <v>Anna Andreadi</v>
      </c>
      <c r="W1495" s="3" t="str">
        <f>IFERROR(VLOOKUP($B1495, 'Returns'!$A$2:$B$801, 2, FALSE), "No")</f>
        <v>No</v>
      </c>
    </row>
    <row r="1496" spans="1:23" x14ac:dyDescent="0.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VLOOKUP($M1496,People!$A$2:$B$5, 2, FALSE)</f>
        <v>Cassandra Brandow</v>
      </c>
      <c r="W1496" s="3" t="str">
        <f>IFERROR(VLOOKUP($B1496, 'Returns'!$A$2:$B$801, 2, FALSE), "No")</f>
        <v>No</v>
      </c>
    </row>
    <row r="1497" spans="1:23" x14ac:dyDescent="0.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VLOOKUP($M1497,People!$A$2:$B$5, 2, FALSE)</f>
        <v>Kelly Williams</v>
      </c>
      <c r="W1497" s="3" t="str">
        <f>IFERROR(VLOOKUP($B1497, 'Returns'!$A$2:$B$801, 2, FALSE), "No")</f>
        <v>No</v>
      </c>
    </row>
    <row r="1498" spans="1:23" x14ac:dyDescent="0.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VLOOKUP($M1498,People!$A$2:$B$5, 2, FALSE)</f>
        <v>Kelly Williams</v>
      </c>
      <c r="W1498" s="3" t="str">
        <f>IFERROR(VLOOKUP($B1498, 'Returns'!$A$2:$B$801, 2, FALSE), "No")</f>
        <v>No</v>
      </c>
    </row>
    <row r="1499" spans="1:23" x14ac:dyDescent="0.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VLOOKUP($M1499,People!$A$2:$B$5, 2, FALSE)</f>
        <v>Kelly Williams</v>
      </c>
      <c r="W1499" s="3" t="str">
        <f>IFERROR(VLOOKUP($B1499, 'Returns'!$A$2:$B$801, 2, FALSE), "No")</f>
        <v>No</v>
      </c>
    </row>
    <row r="1500" spans="1:23" x14ac:dyDescent="0.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VLOOKUP($M1500,People!$A$2:$B$5, 2, FALSE)</f>
        <v>Anna Andreadi</v>
      </c>
      <c r="W1500" s="3" t="str">
        <f>IFERROR(VLOOKUP($B1500, 'Returns'!$A$2:$B$801, 2, FALSE), "No")</f>
        <v>No</v>
      </c>
    </row>
    <row r="1501" spans="1:23" x14ac:dyDescent="0.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VLOOKUP($M1501,People!$A$2:$B$5, 2, FALSE)</f>
        <v>Kelly Williams</v>
      </c>
      <c r="W1501" s="3" t="str">
        <f>IFERROR(VLOOKUP($B1501, 'Returns'!$A$2:$B$801, 2, FALSE), "No")</f>
        <v>No</v>
      </c>
    </row>
    <row r="1502" spans="1:23" x14ac:dyDescent="0.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VLOOKUP($M1502,People!$A$2:$B$5, 2, FALSE)</f>
        <v>Kelly Williams</v>
      </c>
      <c r="W1502" s="3" t="str">
        <f>IFERROR(VLOOKUP($B1502, 'Returns'!$A$2:$B$801, 2, FALSE), "No")</f>
        <v>No</v>
      </c>
    </row>
    <row r="1503" spans="1:23" x14ac:dyDescent="0.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VLOOKUP($M1503,People!$A$2:$B$5, 2, FALSE)</f>
        <v>Kelly Williams</v>
      </c>
      <c r="W1503" s="3" t="str">
        <f>IFERROR(VLOOKUP($B1503, 'Returns'!$A$2:$B$801, 2, FALSE), "No")</f>
        <v>No</v>
      </c>
    </row>
    <row r="1504" spans="1:23" x14ac:dyDescent="0.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VLOOKUP($M1504,People!$A$2:$B$5, 2, FALSE)</f>
        <v>Anna Andreadi</v>
      </c>
      <c r="W1504" s="3" t="str">
        <f>IFERROR(VLOOKUP($B1504, 'Returns'!$A$2:$B$801, 2, FALSE), "No")</f>
        <v>No</v>
      </c>
    </row>
    <row r="1505" spans="1:23" x14ac:dyDescent="0.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VLOOKUP($M1505,People!$A$2:$B$5, 2, FALSE)</f>
        <v>Anna Andreadi</v>
      </c>
      <c r="W1505" s="3" t="str">
        <f>IFERROR(VLOOKUP($B1505, 'Returns'!$A$2:$B$801, 2, FALSE), "No")</f>
        <v>No</v>
      </c>
    </row>
    <row r="1506" spans="1:23" x14ac:dyDescent="0.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VLOOKUP($M1506,People!$A$2:$B$5, 2, FALSE)</f>
        <v>Anna Andreadi</v>
      </c>
      <c r="W1506" s="3" t="str">
        <f>IFERROR(VLOOKUP($B1506, 'Returns'!$A$2:$B$801, 2, FALSE), "No")</f>
        <v>No</v>
      </c>
    </row>
    <row r="1507" spans="1:23" x14ac:dyDescent="0.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VLOOKUP($M1507,People!$A$2:$B$5, 2, FALSE)</f>
        <v>Anna Andreadi</v>
      </c>
      <c r="W1507" s="3" t="str">
        <f>IFERROR(VLOOKUP($B1507, 'Returns'!$A$2:$B$801, 2, FALSE), "No")</f>
        <v>No</v>
      </c>
    </row>
    <row r="1508" spans="1:23" x14ac:dyDescent="0.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VLOOKUP($M1508,People!$A$2:$B$5, 2, FALSE)</f>
        <v>Chuck Magee</v>
      </c>
      <c r="W1508" s="3" t="str">
        <f>IFERROR(VLOOKUP($B1508, 'Returns'!$A$2:$B$801, 2, FALSE), "No")</f>
        <v>No</v>
      </c>
    </row>
    <row r="1509" spans="1:23" x14ac:dyDescent="0.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VLOOKUP($M1509,People!$A$2:$B$5, 2, FALSE)</f>
        <v>Cassandra Brandow</v>
      </c>
      <c r="W1509" s="3" t="str">
        <f>IFERROR(VLOOKUP($B1509, 'Returns'!$A$2:$B$801, 2, FALSE), "No")</f>
        <v>No</v>
      </c>
    </row>
    <row r="1510" spans="1:23" x14ac:dyDescent="0.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VLOOKUP($M1510,People!$A$2:$B$5, 2, FALSE)</f>
        <v>Kelly Williams</v>
      </c>
      <c r="W1510" s="3" t="str">
        <f>IFERROR(VLOOKUP($B1510, 'Returns'!$A$2:$B$801, 2, FALSE), "No")</f>
        <v>Yes</v>
      </c>
    </row>
    <row r="1511" spans="1:23" x14ac:dyDescent="0.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VLOOKUP($M1511,People!$A$2:$B$5, 2, FALSE)</f>
        <v>Anna Andreadi</v>
      </c>
      <c r="W1511" s="3" t="str">
        <f>IFERROR(VLOOKUP($B1511, 'Returns'!$A$2:$B$801, 2, FALSE), "No")</f>
        <v>No</v>
      </c>
    </row>
    <row r="1512" spans="1:23" x14ac:dyDescent="0.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VLOOKUP($M1512,People!$A$2:$B$5, 2, FALSE)</f>
        <v>Anna Andreadi</v>
      </c>
      <c r="W1512" s="3" t="str">
        <f>IFERROR(VLOOKUP($B1512, 'Returns'!$A$2:$B$801, 2, FALSE), "No")</f>
        <v>No</v>
      </c>
    </row>
    <row r="1513" spans="1:23" x14ac:dyDescent="0.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VLOOKUP($M1513,People!$A$2:$B$5, 2, FALSE)</f>
        <v>Anna Andreadi</v>
      </c>
      <c r="W1513" s="3" t="str">
        <f>IFERROR(VLOOKUP($B1513, 'Returns'!$A$2:$B$801, 2, FALSE), "No")</f>
        <v>No</v>
      </c>
    </row>
    <row r="1514" spans="1:23" x14ac:dyDescent="0.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VLOOKUP($M1514,People!$A$2:$B$5, 2, FALSE)</f>
        <v>Kelly Williams</v>
      </c>
      <c r="W1514" s="3" t="str">
        <f>IFERROR(VLOOKUP($B1514, 'Returns'!$A$2:$B$801, 2, FALSE), "No")</f>
        <v>No</v>
      </c>
    </row>
    <row r="1515" spans="1:23" x14ac:dyDescent="0.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VLOOKUP($M1515,People!$A$2:$B$5, 2, FALSE)</f>
        <v>Kelly Williams</v>
      </c>
      <c r="W1515" s="3" t="str">
        <f>IFERROR(VLOOKUP($B1515, 'Returns'!$A$2:$B$801, 2, FALSE), "No")</f>
        <v>No</v>
      </c>
    </row>
    <row r="1516" spans="1:23" x14ac:dyDescent="0.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VLOOKUP($M1516,People!$A$2:$B$5, 2, FALSE)</f>
        <v>Kelly Williams</v>
      </c>
      <c r="W1516" s="3" t="str">
        <f>IFERROR(VLOOKUP($B1516, 'Returns'!$A$2:$B$801, 2, FALSE), "No")</f>
        <v>No</v>
      </c>
    </row>
    <row r="1517" spans="1:23" x14ac:dyDescent="0.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VLOOKUP($M1517,People!$A$2:$B$5, 2, FALSE)</f>
        <v>Chuck Magee</v>
      </c>
      <c r="W1517" s="3" t="str">
        <f>IFERROR(VLOOKUP($B1517, 'Returns'!$A$2:$B$801, 2, FALSE), "No")</f>
        <v>No</v>
      </c>
    </row>
    <row r="1518" spans="1:23" x14ac:dyDescent="0.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VLOOKUP($M1518,People!$A$2:$B$5, 2, FALSE)</f>
        <v>Anna Andreadi</v>
      </c>
      <c r="W1518" s="3" t="str">
        <f>IFERROR(VLOOKUP($B1518, 'Returns'!$A$2:$B$801, 2, FALSE), "No")</f>
        <v>No</v>
      </c>
    </row>
    <row r="1519" spans="1:23" x14ac:dyDescent="0.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VLOOKUP($M1519,People!$A$2:$B$5, 2, FALSE)</f>
        <v>Anna Andreadi</v>
      </c>
      <c r="W1519" s="3" t="str">
        <f>IFERROR(VLOOKUP($B1519, 'Returns'!$A$2:$B$801, 2, FALSE), "No")</f>
        <v>No</v>
      </c>
    </row>
    <row r="1520" spans="1:23" x14ac:dyDescent="0.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VLOOKUP($M1520,People!$A$2:$B$5, 2, FALSE)</f>
        <v>Anna Andreadi</v>
      </c>
      <c r="W1520" s="3" t="str">
        <f>IFERROR(VLOOKUP($B1520, 'Returns'!$A$2:$B$801, 2, FALSE), "No")</f>
        <v>No</v>
      </c>
    </row>
    <row r="1521" spans="1:23" x14ac:dyDescent="0.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VLOOKUP($M1521,People!$A$2:$B$5, 2, FALSE)</f>
        <v>Anna Andreadi</v>
      </c>
      <c r="W1521" s="3" t="str">
        <f>IFERROR(VLOOKUP($B1521, 'Returns'!$A$2:$B$801, 2, FALSE), "No")</f>
        <v>No</v>
      </c>
    </row>
    <row r="1522" spans="1:23" x14ac:dyDescent="0.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VLOOKUP($M1522,People!$A$2:$B$5, 2, FALSE)</f>
        <v>Kelly Williams</v>
      </c>
      <c r="W1522" s="3" t="str">
        <f>IFERROR(VLOOKUP($B1522, 'Returns'!$A$2:$B$801, 2, FALSE), "No")</f>
        <v>No</v>
      </c>
    </row>
    <row r="1523" spans="1:23" x14ac:dyDescent="0.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VLOOKUP($M1523,People!$A$2:$B$5, 2, FALSE)</f>
        <v>Anna Andreadi</v>
      </c>
      <c r="W1523" s="3" t="str">
        <f>IFERROR(VLOOKUP($B1523, 'Returns'!$A$2:$B$801, 2, FALSE), "No")</f>
        <v>No</v>
      </c>
    </row>
    <row r="1524" spans="1:23" x14ac:dyDescent="0.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VLOOKUP($M1524,People!$A$2:$B$5, 2, FALSE)</f>
        <v>Anna Andreadi</v>
      </c>
      <c r="W1524" s="3" t="str">
        <f>IFERROR(VLOOKUP($B1524, 'Returns'!$A$2:$B$801, 2, FALSE), "No")</f>
        <v>No</v>
      </c>
    </row>
    <row r="1525" spans="1:23" x14ac:dyDescent="0.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VLOOKUP($M1525,People!$A$2:$B$5, 2, FALSE)</f>
        <v>Anna Andreadi</v>
      </c>
      <c r="W1525" s="3" t="str">
        <f>IFERROR(VLOOKUP($B1525, 'Returns'!$A$2:$B$801, 2, FALSE), "No")</f>
        <v>No</v>
      </c>
    </row>
    <row r="1526" spans="1:23" x14ac:dyDescent="0.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VLOOKUP($M1526,People!$A$2:$B$5, 2, FALSE)</f>
        <v>Anna Andreadi</v>
      </c>
      <c r="W1526" s="3" t="str">
        <f>IFERROR(VLOOKUP($B1526, 'Returns'!$A$2:$B$801, 2, FALSE), "No")</f>
        <v>No</v>
      </c>
    </row>
    <row r="1527" spans="1:23" x14ac:dyDescent="0.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VLOOKUP($M1527,People!$A$2:$B$5, 2, FALSE)</f>
        <v>Anna Andreadi</v>
      </c>
      <c r="W1527" s="3" t="str">
        <f>IFERROR(VLOOKUP($B1527, 'Returns'!$A$2:$B$801, 2, FALSE), "No")</f>
        <v>No</v>
      </c>
    </row>
    <row r="1528" spans="1:23" x14ac:dyDescent="0.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VLOOKUP($M1528,People!$A$2:$B$5, 2, FALSE)</f>
        <v>Chuck Magee</v>
      </c>
      <c r="W1528" s="3" t="str">
        <f>IFERROR(VLOOKUP($B1528, 'Returns'!$A$2:$B$801, 2, FALSE), "No")</f>
        <v>No</v>
      </c>
    </row>
    <row r="1529" spans="1:23" x14ac:dyDescent="0.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VLOOKUP($M1529,People!$A$2:$B$5, 2, FALSE)</f>
        <v>Chuck Magee</v>
      </c>
      <c r="W1529" s="3" t="str">
        <f>IFERROR(VLOOKUP($B1529, 'Returns'!$A$2:$B$801, 2, FALSE), "No")</f>
        <v>No</v>
      </c>
    </row>
    <row r="1530" spans="1:23" x14ac:dyDescent="0.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VLOOKUP($M1530,People!$A$2:$B$5, 2, FALSE)</f>
        <v>Chuck Magee</v>
      </c>
      <c r="W1530" s="3" t="str">
        <f>IFERROR(VLOOKUP($B1530, 'Returns'!$A$2:$B$801, 2, FALSE), "No")</f>
        <v>No</v>
      </c>
    </row>
    <row r="1531" spans="1:23" x14ac:dyDescent="0.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VLOOKUP($M1531,People!$A$2:$B$5, 2, FALSE)</f>
        <v>Chuck Magee</v>
      </c>
      <c r="W1531" s="3" t="str">
        <f>IFERROR(VLOOKUP($B1531, 'Returns'!$A$2:$B$801, 2, FALSE), "No")</f>
        <v>No</v>
      </c>
    </row>
    <row r="1532" spans="1:23" x14ac:dyDescent="0.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VLOOKUP($M1532,People!$A$2:$B$5, 2, FALSE)</f>
        <v>Cassandra Brandow</v>
      </c>
      <c r="W1532" s="3" t="str">
        <f>IFERROR(VLOOKUP($B1532, 'Returns'!$A$2:$B$801, 2, FALSE), "No")</f>
        <v>No</v>
      </c>
    </row>
    <row r="1533" spans="1:23" x14ac:dyDescent="0.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VLOOKUP($M1533,People!$A$2:$B$5, 2, FALSE)</f>
        <v>Anna Andreadi</v>
      </c>
      <c r="W1533" s="3" t="str">
        <f>IFERROR(VLOOKUP($B1533, 'Returns'!$A$2:$B$801, 2, FALSE), "No")</f>
        <v>No</v>
      </c>
    </row>
    <row r="1534" spans="1:23" x14ac:dyDescent="0.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VLOOKUP($M1534,People!$A$2:$B$5, 2, FALSE)</f>
        <v>Anna Andreadi</v>
      </c>
      <c r="W1534" s="3" t="str">
        <f>IFERROR(VLOOKUP($B1534, 'Returns'!$A$2:$B$801, 2, FALSE), "No")</f>
        <v>No</v>
      </c>
    </row>
    <row r="1535" spans="1:23" x14ac:dyDescent="0.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VLOOKUP($M1535,People!$A$2:$B$5, 2, FALSE)</f>
        <v>Chuck Magee</v>
      </c>
      <c r="W1535" s="3" t="str">
        <f>IFERROR(VLOOKUP($B1535, 'Returns'!$A$2:$B$801, 2, FALSE), "No")</f>
        <v>No</v>
      </c>
    </row>
    <row r="1536" spans="1:23" x14ac:dyDescent="0.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VLOOKUP($M1536,People!$A$2:$B$5, 2, FALSE)</f>
        <v>Anna Andreadi</v>
      </c>
      <c r="W1536" s="3" t="str">
        <f>IFERROR(VLOOKUP($B1536, 'Returns'!$A$2:$B$801, 2, FALSE), "No")</f>
        <v>No</v>
      </c>
    </row>
    <row r="1537" spans="1:23" x14ac:dyDescent="0.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VLOOKUP($M1537,People!$A$2:$B$5, 2, FALSE)</f>
        <v>Chuck Magee</v>
      </c>
      <c r="W1537" s="3" t="str">
        <f>IFERROR(VLOOKUP($B1537, 'Returns'!$A$2:$B$801, 2, FALSE), "No")</f>
        <v>No</v>
      </c>
    </row>
    <row r="1538" spans="1:23" x14ac:dyDescent="0.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VLOOKUP($M1538,People!$A$2:$B$5, 2, FALSE)</f>
        <v>Chuck Magee</v>
      </c>
      <c r="W1538" s="3" t="str">
        <f>IFERROR(VLOOKUP($B1538, 'Returns'!$A$2:$B$801, 2, FALSE), "No")</f>
        <v>No</v>
      </c>
    </row>
    <row r="1539" spans="1:23" x14ac:dyDescent="0.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VLOOKUP($M1539,People!$A$2:$B$5, 2, FALSE)</f>
        <v>Chuck Magee</v>
      </c>
      <c r="W1539" s="3" t="str">
        <f>IFERROR(VLOOKUP($B1539, 'Returns'!$A$2:$B$801, 2, FALSE), "No")</f>
        <v>No</v>
      </c>
    </row>
    <row r="1540" spans="1:23" x14ac:dyDescent="0.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VLOOKUP($M1540,People!$A$2:$B$5, 2, FALSE)</f>
        <v>Chuck Magee</v>
      </c>
      <c r="W1540" s="3" t="str">
        <f>IFERROR(VLOOKUP($B1540, 'Returns'!$A$2:$B$801, 2, FALSE), "No")</f>
        <v>No</v>
      </c>
    </row>
    <row r="1541" spans="1:23" x14ac:dyDescent="0.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VLOOKUP($M1541,People!$A$2:$B$5, 2, FALSE)</f>
        <v>Chuck Magee</v>
      </c>
      <c r="W1541" s="3" t="str">
        <f>IFERROR(VLOOKUP($B1541, 'Returns'!$A$2:$B$801, 2, FALSE), "No")</f>
        <v>No</v>
      </c>
    </row>
    <row r="1542" spans="1:23" x14ac:dyDescent="0.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VLOOKUP($M1542,People!$A$2:$B$5, 2, FALSE)</f>
        <v>Chuck Magee</v>
      </c>
      <c r="W1542" s="3" t="str">
        <f>IFERROR(VLOOKUP($B1542, 'Returns'!$A$2:$B$801, 2, FALSE), "No")</f>
        <v>No</v>
      </c>
    </row>
    <row r="1543" spans="1:23" x14ac:dyDescent="0.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VLOOKUP($M1543,People!$A$2:$B$5, 2, FALSE)</f>
        <v>Chuck Magee</v>
      </c>
      <c r="W1543" s="3" t="str">
        <f>IFERROR(VLOOKUP($B1543, 'Returns'!$A$2:$B$801, 2, FALSE), "No")</f>
        <v>No</v>
      </c>
    </row>
    <row r="1544" spans="1:23" x14ac:dyDescent="0.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VLOOKUP($M1544,People!$A$2:$B$5, 2, FALSE)</f>
        <v>Chuck Magee</v>
      </c>
      <c r="W1544" s="3" t="str">
        <f>IFERROR(VLOOKUP($B1544, 'Returns'!$A$2:$B$801, 2, FALSE), "No")</f>
        <v>No</v>
      </c>
    </row>
    <row r="1545" spans="1:23" x14ac:dyDescent="0.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VLOOKUP($M1545,People!$A$2:$B$5, 2, FALSE)</f>
        <v>Anna Andreadi</v>
      </c>
      <c r="W1545" s="3" t="str">
        <f>IFERROR(VLOOKUP($B1545, 'Returns'!$A$2:$B$801, 2, FALSE), "No")</f>
        <v>No</v>
      </c>
    </row>
    <row r="1546" spans="1:23" x14ac:dyDescent="0.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VLOOKUP($M1546,People!$A$2:$B$5, 2, FALSE)</f>
        <v>Anna Andreadi</v>
      </c>
      <c r="W1546" s="3" t="str">
        <f>IFERROR(VLOOKUP($B1546, 'Returns'!$A$2:$B$801, 2, FALSE), "No")</f>
        <v>No</v>
      </c>
    </row>
    <row r="1547" spans="1:23" x14ac:dyDescent="0.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VLOOKUP($M1547,People!$A$2:$B$5, 2, FALSE)</f>
        <v>Chuck Magee</v>
      </c>
      <c r="W1547" s="3" t="str">
        <f>IFERROR(VLOOKUP($B1547, 'Returns'!$A$2:$B$801, 2, FALSE), "No")</f>
        <v>No</v>
      </c>
    </row>
    <row r="1548" spans="1:23" x14ac:dyDescent="0.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VLOOKUP($M1548,People!$A$2:$B$5, 2, FALSE)</f>
        <v>Kelly Williams</v>
      </c>
      <c r="W1548" s="3" t="str">
        <f>IFERROR(VLOOKUP($B1548, 'Returns'!$A$2:$B$801, 2, FALSE), "No")</f>
        <v>No</v>
      </c>
    </row>
    <row r="1549" spans="1:23" x14ac:dyDescent="0.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VLOOKUP($M1549,People!$A$2:$B$5, 2, FALSE)</f>
        <v>Kelly Williams</v>
      </c>
      <c r="W1549" s="3" t="str">
        <f>IFERROR(VLOOKUP($B1549, 'Returns'!$A$2:$B$801, 2, FALSE), "No")</f>
        <v>No</v>
      </c>
    </row>
    <row r="1550" spans="1:23" x14ac:dyDescent="0.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VLOOKUP($M1550,People!$A$2:$B$5, 2, FALSE)</f>
        <v>Kelly Williams</v>
      </c>
      <c r="W1550" s="3" t="str">
        <f>IFERROR(VLOOKUP($B1550, 'Returns'!$A$2:$B$801, 2, FALSE), "No")</f>
        <v>No</v>
      </c>
    </row>
    <row r="1551" spans="1:23" x14ac:dyDescent="0.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VLOOKUP($M1551,People!$A$2:$B$5, 2, FALSE)</f>
        <v>Chuck Magee</v>
      </c>
      <c r="W1551" s="3" t="str">
        <f>IFERROR(VLOOKUP($B1551, 'Returns'!$A$2:$B$801, 2, FALSE), "No")</f>
        <v>No</v>
      </c>
    </row>
    <row r="1552" spans="1:23" x14ac:dyDescent="0.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VLOOKUP($M1552,People!$A$2:$B$5, 2, FALSE)</f>
        <v>Kelly Williams</v>
      </c>
      <c r="W1552" s="3" t="str">
        <f>IFERROR(VLOOKUP($B1552, 'Returns'!$A$2:$B$801, 2, FALSE), "No")</f>
        <v>No</v>
      </c>
    </row>
    <row r="1553" spans="1:23" x14ac:dyDescent="0.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VLOOKUP($M1553,People!$A$2:$B$5, 2, FALSE)</f>
        <v>Anna Andreadi</v>
      </c>
      <c r="W1553" s="3" t="str">
        <f>IFERROR(VLOOKUP($B1553, 'Returns'!$A$2:$B$801, 2, FALSE), "No")</f>
        <v>Yes</v>
      </c>
    </row>
    <row r="1554" spans="1:23" x14ac:dyDescent="0.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VLOOKUP($M1554,People!$A$2:$B$5, 2, FALSE)</f>
        <v>Kelly Williams</v>
      </c>
      <c r="W1554" s="3" t="str">
        <f>IFERROR(VLOOKUP($B1554, 'Returns'!$A$2:$B$801, 2, FALSE), "No")</f>
        <v>No</v>
      </c>
    </row>
    <row r="1555" spans="1:23" x14ac:dyDescent="0.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VLOOKUP($M1555,People!$A$2:$B$5, 2, FALSE)</f>
        <v>Cassandra Brandow</v>
      </c>
      <c r="W1555" s="3" t="str">
        <f>IFERROR(VLOOKUP($B1555, 'Returns'!$A$2:$B$801, 2, FALSE), "No")</f>
        <v>No</v>
      </c>
    </row>
    <row r="1556" spans="1:23" x14ac:dyDescent="0.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VLOOKUP($M1556,People!$A$2:$B$5, 2, FALSE)</f>
        <v>Anna Andreadi</v>
      </c>
      <c r="W1556" s="3" t="str">
        <f>IFERROR(VLOOKUP($B1556, 'Returns'!$A$2:$B$801, 2, FALSE), "No")</f>
        <v>No</v>
      </c>
    </row>
    <row r="1557" spans="1:23" x14ac:dyDescent="0.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VLOOKUP($M1557,People!$A$2:$B$5, 2, FALSE)</f>
        <v>Chuck Magee</v>
      </c>
      <c r="W1557" s="3" t="str">
        <f>IFERROR(VLOOKUP($B1557, 'Returns'!$A$2:$B$801, 2, FALSE), "No")</f>
        <v>No</v>
      </c>
    </row>
    <row r="1558" spans="1:23" x14ac:dyDescent="0.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VLOOKUP($M1558,People!$A$2:$B$5, 2, FALSE)</f>
        <v>Chuck Magee</v>
      </c>
      <c r="W1558" s="3" t="str">
        <f>IFERROR(VLOOKUP($B1558, 'Returns'!$A$2:$B$801, 2, FALSE), "No")</f>
        <v>No</v>
      </c>
    </row>
    <row r="1559" spans="1:23" x14ac:dyDescent="0.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VLOOKUP($M1559,People!$A$2:$B$5, 2, FALSE)</f>
        <v>Chuck Magee</v>
      </c>
      <c r="W1559" s="3" t="str">
        <f>IFERROR(VLOOKUP($B1559, 'Returns'!$A$2:$B$801, 2, FALSE), "No")</f>
        <v>No</v>
      </c>
    </row>
    <row r="1560" spans="1:23" x14ac:dyDescent="0.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VLOOKUP($M1560,People!$A$2:$B$5, 2, FALSE)</f>
        <v>Anna Andreadi</v>
      </c>
      <c r="W1560" s="3" t="str">
        <f>IFERROR(VLOOKUP($B1560, 'Returns'!$A$2:$B$801, 2, FALSE), "No")</f>
        <v>No</v>
      </c>
    </row>
    <row r="1561" spans="1:23" x14ac:dyDescent="0.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VLOOKUP($M1561,People!$A$2:$B$5, 2, FALSE)</f>
        <v>Anna Andreadi</v>
      </c>
      <c r="W1561" s="3" t="str">
        <f>IFERROR(VLOOKUP($B1561, 'Returns'!$A$2:$B$801, 2, FALSE), "No")</f>
        <v>No</v>
      </c>
    </row>
    <row r="1562" spans="1:23" x14ac:dyDescent="0.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VLOOKUP($M1562,People!$A$2:$B$5, 2, FALSE)</f>
        <v>Anna Andreadi</v>
      </c>
      <c r="W1562" s="3" t="str">
        <f>IFERROR(VLOOKUP($B1562, 'Returns'!$A$2:$B$801, 2, FALSE), "No")</f>
        <v>No</v>
      </c>
    </row>
    <row r="1563" spans="1:23" x14ac:dyDescent="0.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VLOOKUP($M1563,People!$A$2:$B$5, 2, FALSE)</f>
        <v>Anna Andreadi</v>
      </c>
      <c r="W1563" s="3" t="str">
        <f>IFERROR(VLOOKUP($B1563, 'Returns'!$A$2:$B$801, 2, FALSE), "No")</f>
        <v>No</v>
      </c>
    </row>
    <row r="1564" spans="1:23" x14ac:dyDescent="0.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VLOOKUP($M1564,People!$A$2:$B$5, 2, FALSE)</f>
        <v>Chuck Magee</v>
      </c>
      <c r="W1564" s="3" t="str">
        <f>IFERROR(VLOOKUP($B1564, 'Returns'!$A$2:$B$801, 2, FALSE), "No")</f>
        <v>No</v>
      </c>
    </row>
    <row r="1565" spans="1:23" x14ac:dyDescent="0.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VLOOKUP($M1565,People!$A$2:$B$5, 2, FALSE)</f>
        <v>Chuck Magee</v>
      </c>
      <c r="W1565" s="3" t="str">
        <f>IFERROR(VLOOKUP($B1565, 'Returns'!$A$2:$B$801, 2, FALSE), "No")</f>
        <v>No</v>
      </c>
    </row>
    <row r="1566" spans="1:23" x14ac:dyDescent="0.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VLOOKUP($M1566,People!$A$2:$B$5, 2, FALSE)</f>
        <v>Cassandra Brandow</v>
      </c>
      <c r="W1566" s="3" t="str">
        <f>IFERROR(VLOOKUP($B1566, 'Returns'!$A$2:$B$801, 2, FALSE), "No")</f>
        <v>No</v>
      </c>
    </row>
    <row r="1567" spans="1:23" x14ac:dyDescent="0.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VLOOKUP($M1567,People!$A$2:$B$5, 2, FALSE)</f>
        <v>Anna Andreadi</v>
      </c>
      <c r="W1567" s="3" t="str">
        <f>IFERROR(VLOOKUP($B1567, 'Returns'!$A$2:$B$801, 2, FALSE), "No")</f>
        <v>No</v>
      </c>
    </row>
    <row r="1568" spans="1:23" x14ac:dyDescent="0.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VLOOKUP($M1568,People!$A$2:$B$5, 2, FALSE)</f>
        <v>Kelly Williams</v>
      </c>
      <c r="W1568" s="3" t="str">
        <f>IFERROR(VLOOKUP($B1568, 'Returns'!$A$2:$B$801, 2, FALSE), "No")</f>
        <v>No</v>
      </c>
    </row>
    <row r="1569" spans="1:23" x14ac:dyDescent="0.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VLOOKUP($M1569,People!$A$2:$B$5, 2, FALSE)</f>
        <v>Kelly Williams</v>
      </c>
      <c r="W1569" s="3" t="str">
        <f>IFERROR(VLOOKUP($B1569, 'Returns'!$A$2:$B$801, 2, FALSE), "No")</f>
        <v>No</v>
      </c>
    </row>
    <row r="1570" spans="1:23" x14ac:dyDescent="0.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VLOOKUP($M1570,People!$A$2:$B$5, 2, FALSE)</f>
        <v>Anna Andreadi</v>
      </c>
      <c r="W1570" s="3" t="str">
        <f>IFERROR(VLOOKUP($B1570, 'Returns'!$A$2:$B$801, 2, FALSE), "No")</f>
        <v>No</v>
      </c>
    </row>
    <row r="1571" spans="1:23" x14ac:dyDescent="0.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VLOOKUP($M1571,People!$A$2:$B$5, 2, FALSE)</f>
        <v>Cassandra Brandow</v>
      </c>
      <c r="W1571" s="3" t="str">
        <f>IFERROR(VLOOKUP($B1571, 'Returns'!$A$2:$B$801, 2, FALSE), "No")</f>
        <v>No</v>
      </c>
    </row>
    <row r="1572" spans="1:23" x14ac:dyDescent="0.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VLOOKUP($M1572,People!$A$2:$B$5, 2, FALSE)</f>
        <v>Anna Andreadi</v>
      </c>
      <c r="W1572" s="3" t="str">
        <f>IFERROR(VLOOKUP($B1572, 'Returns'!$A$2:$B$801, 2, FALSE), "No")</f>
        <v>No</v>
      </c>
    </row>
    <row r="1573" spans="1:23" x14ac:dyDescent="0.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VLOOKUP($M1573,People!$A$2:$B$5, 2, FALSE)</f>
        <v>Anna Andreadi</v>
      </c>
      <c r="W1573" s="3" t="str">
        <f>IFERROR(VLOOKUP($B1573, 'Returns'!$A$2:$B$801, 2, FALSE), "No")</f>
        <v>No</v>
      </c>
    </row>
    <row r="1574" spans="1:23" x14ac:dyDescent="0.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VLOOKUP($M1574,People!$A$2:$B$5, 2, FALSE)</f>
        <v>Anna Andreadi</v>
      </c>
      <c r="W1574" s="3" t="str">
        <f>IFERROR(VLOOKUP($B1574, 'Returns'!$A$2:$B$801, 2, FALSE), "No")</f>
        <v>No</v>
      </c>
    </row>
    <row r="1575" spans="1:23" x14ac:dyDescent="0.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VLOOKUP($M1575,People!$A$2:$B$5, 2, FALSE)</f>
        <v>Anna Andreadi</v>
      </c>
      <c r="W1575" s="3" t="str">
        <f>IFERROR(VLOOKUP($B1575, 'Returns'!$A$2:$B$801, 2, FALSE), "No")</f>
        <v>No</v>
      </c>
    </row>
    <row r="1576" spans="1:23" x14ac:dyDescent="0.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VLOOKUP($M1576,People!$A$2:$B$5, 2, FALSE)</f>
        <v>Kelly Williams</v>
      </c>
      <c r="W1576" s="3" t="str">
        <f>IFERROR(VLOOKUP($B1576, 'Returns'!$A$2:$B$801, 2, FALSE), "No")</f>
        <v>No</v>
      </c>
    </row>
    <row r="1577" spans="1:23" x14ac:dyDescent="0.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VLOOKUP($M1577,People!$A$2:$B$5, 2, FALSE)</f>
        <v>Kelly Williams</v>
      </c>
      <c r="W1577" s="3" t="str">
        <f>IFERROR(VLOOKUP($B1577, 'Returns'!$A$2:$B$801, 2, FALSE), "No")</f>
        <v>No</v>
      </c>
    </row>
    <row r="1578" spans="1:23" x14ac:dyDescent="0.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VLOOKUP($M1578,People!$A$2:$B$5, 2, FALSE)</f>
        <v>Kelly Williams</v>
      </c>
      <c r="W1578" s="3" t="str">
        <f>IFERROR(VLOOKUP($B1578, 'Returns'!$A$2:$B$801, 2, FALSE), "No")</f>
        <v>No</v>
      </c>
    </row>
    <row r="1579" spans="1:23" x14ac:dyDescent="0.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VLOOKUP($M1579,People!$A$2:$B$5, 2, FALSE)</f>
        <v>Cassandra Brandow</v>
      </c>
      <c r="W1579" s="3" t="str">
        <f>IFERROR(VLOOKUP($B1579, 'Returns'!$A$2:$B$801, 2, FALSE), "No")</f>
        <v>No</v>
      </c>
    </row>
    <row r="1580" spans="1:23" x14ac:dyDescent="0.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VLOOKUP($M1580,People!$A$2:$B$5, 2, FALSE)</f>
        <v>Chuck Magee</v>
      </c>
      <c r="W1580" s="3" t="str">
        <f>IFERROR(VLOOKUP($B1580, 'Returns'!$A$2:$B$801, 2, FALSE), "No")</f>
        <v>No</v>
      </c>
    </row>
    <row r="1581" spans="1:23" x14ac:dyDescent="0.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VLOOKUP($M1581,People!$A$2:$B$5, 2, FALSE)</f>
        <v>Chuck Magee</v>
      </c>
      <c r="W1581" s="3" t="str">
        <f>IFERROR(VLOOKUP($B1581, 'Returns'!$A$2:$B$801, 2, FALSE), "No")</f>
        <v>No</v>
      </c>
    </row>
    <row r="1582" spans="1:23" x14ac:dyDescent="0.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VLOOKUP($M1582,People!$A$2:$B$5, 2, FALSE)</f>
        <v>Chuck Magee</v>
      </c>
      <c r="W1582" s="3" t="str">
        <f>IFERROR(VLOOKUP($B1582, 'Returns'!$A$2:$B$801, 2, FALSE), "No")</f>
        <v>No</v>
      </c>
    </row>
    <row r="1583" spans="1:23" x14ac:dyDescent="0.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VLOOKUP($M1583,People!$A$2:$B$5, 2, FALSE)</f>
        <v>Chuck Magee</v>
      </c>
      <c r="W1583" s="3" t="str">
        <f>IFERROR(VLOOKUP($B1583, 'Returns'!$A$2:$B$801, 2, FALSE), "No")</f>
        <v>No</v>
      </c>
    </row>
    <row r="1584" spans="1:23" x14ac:dyDescent="0.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VLOOKUP($M1584,People!$A$2:$B$5, 2, FALSE)</f>
        <v>Chuck Magee</v>
      </c>
      <c r="W1584" s="3" t="str">
        <f>IFERROR(VLOOKUP($B1584, 'Returns'!$A$2:$B$801, 2, FALSE), "No")</f>
        <v>No</v>
      </c>
    </row>
    <row r="1585" spans="1:23" x14ac:dyDescent="0.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VLOOKUP($M1585,People!$A$2:$B$5, 2, FALSE)</f>
        <v>Chuck Magee</v>
      </c>
      <c r="W1585" s="3" t="str">
        <f>IFERROR(VLOOKUP($B1585, 'Returns'!$A$2:$B$801, 2, FALSE), "No")</f>
        <v>No</v>
      </c>
    </row>
    <row r="1586" spans="1:23" x14ac:dyDescent="0.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VLOOKUP($M1586,People!$A$2:$B$5, 2, FALSE)</f>
        <v>Chuck Magee</v>
      </c>
      <c r="W1586" s="3" t="str">
        <f>IFERROR(VLOOKUP($B1586, 'Returns'!$A$2:$B$801, 2, FALSE), "No")</f>
        <v>No</v>
      </c>
    </row>
    <row r="1587" spans="1:23" x14ac:dyDescent="0.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VLOOKUP($M1587,People!$A$2:$B$5, 2, FALSE)</f>
        <v>Chuck Magee</v>
      </c>
      <c r="W1587" s="3" t="str">
        <f>IFERROR(VLOOKUP($B1587, 'Returns'!$A$2:$B$801, 2, FALSE), "No")</f>
        <v>No</v>
      </c>
    </row>
    <row r="1588" spans="1:23" x14ac:dyDescent="0.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VLOOKUP($M1588,People!$A$2:$B$5, 2, FALSE)</f>
        <v>Chuck Magee</v>
      </c>
      <c r="W1588" s="3" t="str">
        <f>IFERROR(VLOOKUP($B1588, 'Returns'!$A$2:$B$801, 2, FALSE), "No")</f>
        <v>No</v>
      </c>
    </row>
    <row r="1589" spans="1:23" x14ac:dyDescent="0.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VLOOKUP($M1589,People!$A$2:$B$5, 2, FALSE)</f>
        <v>Chuck Magee</v>
      </c>
      <c r="W1589" s="3" t="str">
        <f>IFERROR(VLOOKUP($B1589, 'Returns'!$A$2:$B$801, 2, FALSE), "No")</f>
        <v>No</v>
      </c>
    </row>
    <row r="1590" spans="1:23" x14ac:dyDescent="0.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VLOOKUP($M1590,People!$A$2:$B$5, 2, FALSE)</f>
        <v>Chuck Magee</v>
      </c>
      <c r="W1590" s="3" t="str">
        <f>IFERROR(VLOOKUP($B1590, 'Returns'!$A$2:$B$801, 2, FALSE), "No")</f>
        <v>No</v>
      </c>
    </row>
    <row r="1591" spans="1:23" x14ac:dyDescent="0.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VLOOKUP($M1591,People!$A$2:$B$5, 2, FALSE)</f>
        <v>Cassandra Brandow</v>
      </c>
      <c r="W1591" s="3" t="str">
        <f>IFERROR(VLOOKUP($B1591, 'Returns'!$A$2:$B$801, 2, FALSE), "No")</f>
        <v>No</v>
      </c>
    </row>
    <row r="1592" spans="1:23" x14ac:dyDescent="0.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VLOOKUP($M1592,People!$A$2:$B$5, 2, FALSE)</f>
        <v>Kelly Williams</v>
      </c>
      <c r="W1592" s="3" t="str">
        <f>IFERROR(VLOOKUP($B1592, 'Returns'!$A$2:$B$801, 2, FALSE), "No")</f>
        <v>No</v>
      </c>
    </row>
    <row r="1593" spans="1:23" x14ac:dyDescent="0.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VLOOKUP($M1593,People!$A$2:$B$5, 2, FALSE)</f>
        <v>Kelly Williams</v>
      </c>
      <c r="W1593" s="3" t="str">
        <f>IFERROR(VLOOKUP($B1593, 'Returns'!$A$2:$B$801, 2, FALSE), "No")</f>
        <v>No</v>
      </c>
    </row>
    <row r="1594" spans="1:23" x14ac:dyDescent="0.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VLOOKUP($M1594,People!$A$2:$B$5, 2, FALSE)</f>
        <v>Anna Andreadi</v>
      </c>
      <c r="W1594" s="3" t="str">
        <f>IFERROR(VLOOKUP($B1594, 'Returns'!$A$2:$B$801, 2, FALSE), "No")</f>
        <v>No</v>
      </c>
    </row>
    <row r="1595" spans="1:23" x14ac:dyDescent="0.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VLOOKUP($M1595,People!$A$2:$B$5, 2, FALSE)</f>
        <v>Anna Andreadi</v>
      </c>
      <c r="W1595" s="3" t="str">
        <f>IFERROR(VLOOKUP($B1595, 'Returns'!$A$2:$B$801, 2, FALSE), "No")</f>
        <v>No</v>
      </c>
    </row>
    <row r="1596" spans="1:23" x14ac:dyDescent="0.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VLOOKUP($M1596,People!$A$2:$B$5, 2, FALSE)</f>
        <v>Kelly Williams</v>
      </c>
      <c r="W1596" s="3" t="str">
        <f>IFERROR(VLOOKUP($B1596, 'Returns'!$A$2:$B$801, 2, FALSE), "No")</f>
        <v>No</v>
      </c>
    </row>
    <row r="1597" spans="1:23" x14ac:dyDescent="0.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VLOOKUP($M1597,People!$A$2:$B$5, 2, FALSE)</f>
        <v>Chuck Magee</v>
      </c>
      <c r="W1597" s="3" t="str">
        <f>IFERROR(VLOOKUP($B1597, 'Returns'!$A$2:$B$801, 2, FALSE), "No")</f>
        <v>No</v>
      </c>
    </row>
    <row r="1598" spans="1:23" x14ac:dyDescent="0.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VLOOKUP($M1598,People!$A$2:$B$5, 2, FALSE)</f>
        <v>Chuck Magee</v>
      </c>
      <c r="W1598" s="3" t="str">
        <f>IFERROR(VLOOKUP($B1598, 'Returns'!$A$2:$B$801, 2, FALSE), "No")</f>
        <v>No</v>
      </c>
    </row>
    <row r="1599" spans="1:23" x14ac:dyDescent="0.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VLOOKUP($M1599,People!$A$2:$B$5, 2, FALSE)</f>
        <v>Kelly Williams</v>
      </c>
      <c r="W1599" s="3" t="str">
        <f>IFERROR(VLOOKUP($B1599, 'Returns'!$A$2:$B$801, 2, FALSE), "No")</f>
        <v>No</v>
      </c>
    </row>
    <row r="1600" spans="1:23" x14ac:dyDescent="0.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VLOOKUP($M1600,People!$A$2:$B$5, 2, FALSE)</f>
        <v>Kelly Williams</v>
      </c>
      <c r="W1600" s="3" t="str">
        <f>IFERROR(VLOOKUP($B1600, 'Returns'!$A$2:$B$801, 2, FALSE), "No")</f>
        <v>No</v>
      </c>
    </row>
    <row r="1601" spans="1:23" x14ac:dyDescent="0.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VLOOKUP($M1601,People!$A$2:$B$5, 2, FALSE)</f>
        <v>Kelly Williams</v>
      </c>
      <c r="W1601" s="3" t="str">
        <f>IFERROR(VLOOKUP($B1601, 'Returns'!$A$2:$B$801, 2, FALSE), "No")</f>
        <v>No</v>
      </c>
    </row>
    <row r="1602" spans="1:23" x14ac:dyDescent="0.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VLOOKUP($M1602,People!$A$2:$B$5, 2, FALSE)</f>
        <v>Kelly Williams</v>
      </c>
      <c r="W1602" s="3" t="str">
        <f>IFERROR(VLOOKUP($B1602, 'Returns'!$A$2:$B$801, 2, FALSE), "No")</f>
        <v>No</v>
      </c>
    </row>
    <row r="1603" spans="1:23" x14ac:dyDescent="0.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VLOOKUP($M1603,People!$A$2:$B$5, 2, FALSE)</f>
        <v>Chuck Magee</v>
      </c>
      <c r="W1603" s="3" t="str">
        <f>IFERROR(VLOOKUP($B1603, 'Returns'!$A$2:$B$801, 2, FALSE), "No")</f>
        <v>No</v>
      </c>
    </row>
    <row r="1604" spans="1:23" x14ac:dyDescent="0.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VLOOKUP($M1604,People!$A$2:$B$5, 2, FALSE)</f>
        <v>Cassandra Brandow</v>
      </c>
      <c r="W1604" s="3" t="str">
        <f>IFERROR(VLOOKUP($B1604, 'Returns'!$A$2:$B$801, 2, FALSE), "No")</f>
        <v>No</v>
      </c>
    </row>
    <row r="1605" spans="1:23" x14ac:dyDescent="0.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VLOOKUP($M1605,People!$A$2:$B$5, 2, FALSE)</f>
        <v>Chuck Magee</v>
      </c>
      <c r="W1605" s="3" t="str">
        <f>IFERROR(VLOOKUP($B1605, 'Returns'!$A$2:$B$801, 2, FALSE), "No")</f>
        <v>No</v>
      </c>
    </row>
    <row r="1606" spans="1:23" x14ac:dyDescent="0.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VLOOKUP($M1606,People!$A$2:$B$5, 2, FALSE)</f>
        <v>Anna Andreadi</v>
      </c>
      <c r="W1606" s="3" t="str">
        <f>IFERROR(VLOOKUP($B1606, 'Returns'!$A$2:$B$801, 2, FALSE), "No")</f>
        <v>No</v>
      </c>
    </row>
    <row r="1607" spans="1:23" x14ac:dyDescent="0.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VLOOKUP($M1607,People!$A$2:$B$5, 2, FALSE)</f>
        <v>Anna Andreadi</v>
      </c>
      <c r="W1607" s="3" t="str">
        <f>IFERROR(VLOOKUP($B1607, 'Returns'!$A$2:$B$801, 2, FALSE), "No")</f>
        <v>No</v>
      </c>
    </row>
    <row r="1608" spans="1:23" x14ac:dyDescent="0.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VLOOKUP($M1608,People!$A$2:$B$5, 2, FALSE)</f>
        <v>Anna Andreadi</v>
      </c>
      <c r="W1608" s="3" t="str">
        <f>IFERROR(VLOOKUP($B1608, 'Returns'!$A$2:$B$801, 2, FALSE), "No")</f>
        <v>No</v>
      </c>
    </row>
    <row r="1609" spans="1:23" x14ac:dyDescent="0.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VLOOKUP($M1609,People!$A$2:$B$5, 2, FALSE)</f>
        <v>Anna Andreadi</v>
      </c>
      <c r="W1609" s="3" t="str">
        <f>IFERROR(VLOOKUP($B1609, 'Returns'!$A$2:$B$801, 2, FALSE), "No")</f>
        <v>No</v>
      </c>
    </row>
    <row r="1610" spans="1:23" x14ac:dyDescent="0.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VLOOKUP($M1610,People!$A$2:$B$5, 2, FALSE)</f>
        <v>Anna Andreadi</v>
      </c>
      <c r="W1610" s="3" t="str">
        <f>IFERROR(VLOOKUP($B1610, 'Returns'!$A$2:$B$801, 2, FALSE), "No")</f>
        <v>No</v>
      </c>
    </row>
    <row r="1611" spans="1:23" x14ac:dyDescent="0.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VLOOKUP($M1611,People!$A$2:$B$5, 2, FALSE)</f>
        <v>Anna Andreadi</v>
      </c>
      <c r="W1611" s="3" t="str">
        <f>IFERROR(VLOOKUP($B1611, 'Returns'!$A$2:$B$801, 2, FALSE), "No")</f>
        <v>No</v>
      </c>
    </row>
    <row r="1612" spans="1:23" x14ac:dyDescent="0.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VLOOKUP($M1612,People!$A$2:$B$5, 2, FALSE)</f>
        <v>Anna Andreadi</v>
      </c>
      <c r="W1612" s="3" t="str">
        <f>IFERROR(VLOOKUP($B1612, 'Returns'!$A$2:$B$801, 2, FALSE), "No")</f>
        <v>Yes</v>
      </c>
    </row>
    <row r="1613" spans="1:23" x14ac:dyDescent="0.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VLOOKUP($M1613,People!$A$2:$B$5, 2, FALSE)</f>
        <v>Anna Andreadi</v>
      </c>
      <c r="W1613" s="3" t="str">
        <f>IFERROR(VLOOKUP($B1613, 'Returns'!$A$2:$B$801, 2, FALSE), "No")</f>
        <v>Yes</v>
      </c>
    </row>
    <row r="1614" spans="1:23" x14ac:dyDescent="0.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VLOOKUP($M1614,People!$A$2:$B$5, 2, FALSE)</f>
        <v>Anna Andreadi</v>
      </c>
      <c r="W1614" s="3" t="str">
        <f>IFERROR(VLOOKUP($B1614, 'Returns'!$A$2:$B$801, 2, FALSE), "No")</f>
        <v>Yes</v>
      </c>
    </row>
    <row r="1615" spans="1:23" x14ac:dyDescent="0.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VLOOKUP($M1615,People!$A$2:$B$5, 2, FALSE)</f>
        <v>Anna Andreadi</v>
      </c>
      <c r="W1615" s="3" t="str">
        <f>IFERROR(VLOOKUP($B1615, 'Returns'!$A$2:$B$801, 2, FALSE), "No")</f>
        <v>No</v>
      </c>
    </row>
    <row r="1616" spans="1:23" x14ac:dyDescent="0.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VLOOKUP($M1616,People!$A$2:$B$5, 2, FALSE)</f>
        <v>Chuck Magee</v>
      </c>
      <c r="W1616" s="3" t="str">
        <f>IFERROR(VLOOKUP($B1616, 'Returns'!$A$2:$B$801, 2, FALSE), "No")</f>
        <v>No</v>
      </c>
    </row>
    <row r="1617" spans="1:23" x14ac:dyDescent="0.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VLOOKUP($M1617,People!$A$2:$B$5, 2, FALSE)</f>
        <v>Kelly Williams</v>
      </c>
      <c r="W1617" s="3" t="str">
        <f>IFERROR(VLOOKUP($B1617, 'Returns'!$A$2:$B$801, 2, FALSE), "No")</f>
        <v>No</v>
      </c>
    </row>
    <row r="1618" spans="1:23" x14ac:dyDescent="0.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VLOOKUP($M1618,People!$A$2:$B$5, 2, FALSE)</f>
        <v>Kelly Williams</v>
      </c>
      <c r="W1618" s="3" t="str">
        <f>IFERROR(VLOOKUP($B1618, 'Returns'!$A$2:$B$801, 2, FALSE), "No")</f>
        <v>No</v>
      </c>
    </row>
    <row r="1619" spans="1:23" x14ac:dyDescent="0.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VLOOKUP($M1619,People!$A$2:$B$5, 2, FALSE)</f>
        <v>Kelly Williams</v>
      </c>
      <c r="W1619" s="3" t="str">
        <f>IFERROR(VLOOKUP($B1619, 'Returns'!$A$2:$B$801, 2, FALSE), "No")</f>
        <v>No</v>
      </c>
    </row>
    <row r="1620" spans="1:23" x14ac:dyDescent="0.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VLOOKUP($M1620,People!$A$2:$B$5, 2, FALSE)</f>
        <v>Chuck Magee</v>
      </c>
      <c r="W1620" s="3" t="str">
        <f>IFERROR(VLOOKUP($B1620, 'Returns'!$A$2:$B$801, 2, FALSE), "No")</f>
        <v>No</v>
      </c>
    </row>
    <row r="1621" spans="1:23" x14ac:dyDescent="0.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VLOOKUP($M1621,People!$A$2:$B$5, 2, FALSE)</f>
        <v>Chuck Magee</v>
      </c>
      <c r="W1621" s="3" t="str">
        <f>IFERROR(VLOOKUP($B1621, 'Returns'!$A$2:$B$801, 2, FALSE), "No")</f>
        <v>No</v>
      </c>
    </row>
    <row r="1622" spans="1:23" x14ac:dyDescent="0.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VLOOKUP($M1622,People!$A$2:$B$5, 2, FALSE)</f>
        <v>Anna Andreadi</v>
      </c>
      <c r="W1622" s="3" t="str">
        <f>IFERROR(VLOOKUP($B1622, 'Returns'!$A$2:$B$801, 2, FALSE), "No")</f>
        <v>No</v>
      </c>
    </row>
    <row r="1623" spans="1:23" x14ac:dyDescent="0.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VLOOKUP($M1623,People!$A$2:$B$5, 2, FALSE)</f>
        <v>Anna Andreadi</v>
      </c>
      <c r="W1623" s="3" t="str">
        <f>IFERROR(VLOOKUP($B1623, 'Returns'!$A$2:$B$801, 2, FALSE), "No")</f>
        <v>No</v>
      </c>
    </row>
    <row r="1624" spans="1:23" x14ac:dyDescent="0.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VLOOKUP($M1624,People!$A$2:$B$5, 2, FALSE)</f>
        <v>Anna Andreadi</v>
      </c>
      <c r="W1624" s="3" t="str">
        <f>IFERROR(VLOOKUP($B1624, 'Returns'!$A$2:$B$801, 2, FALSE), "No")</f>
        <v>No</v>
      </c>
    </row>
    <row r="1625" spans="1:23" x14ac:dyDescent="0.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VLOOKUP($M1625,People!$A$2:$B$5, 2, FALSE)</f>
        <v>Anna Andreadi</v>
      </c>
      <c r="W1625" s="3" t="str">
        <f>IFERROR(VLOOKUP($B1625, 'Returns'!$A$2:$B$801, 2, FALSE), "No")</f>
        <v>No</v>
      </c>
    </row>
    <row r="1626" spans="1:23" x14ac:dyDescent="0.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VLOOKUP($M1626,People!$A$2:$B$5, 2, FALSE)</f>
        <v>Anna Andreadi</v>
      </c>
      <c r="W1626" s="3" t="str">
        <f>IFERROR(VLOOKUP($B1626, 'Returns'!$A$2:$B$801, 2, FALSE), "No")</f>
        <v>No</v>
      </c>
    </row>
    <row r="1627" spans="1:23" x14ac:dyDescent="0.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VLOOKUP($M1627,People!$A$2:$B$5, 2, FALSE)</f>
        <v>Anna Andreadi</v>
      </c>
      <c r="W1627" s="3" t="str">
        <f>IFERROR(VLOOKUP($B1627, 'Returns'!$A$2:$B$801, 2, FALSE), "No")</f>
        <v>No</v>
      </c>
    </row>
    <row r="1628" spans="1:23" x14ac:dyDescent="0.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VLOOKUP($M1628,People!$A$2:$B$5, 2, FALSE)</f>
        <v>Chuck Magee</v>
      </c>
      <c r="W1628" s="3" t="str">
        <f>IFERROR(VLOOKUP($B1628, 'Returns'!$A$2:$B$801, 2, FALSE), "No")</f>
        <v>No</v>
      </c>
    </row>
    <row r="1629" spans="1:23" x14ac:dyDescent="0.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VLOOKUP($M1629,People!$A$2:$B$5, 2, FALSE)</f>
        <v>Cassandra Brandow</v>
      </c>
      <c r="W1629" s="3" t="str">
        <f>IFERROR(VLOOKUP($B1629, 'Returns'!$A$2:$B$801, 2, FALSE), "No")</f>
        <v>No</v>
      </c>
    </row>
    <row r="1630" spans="1:23" x14ac:dyDescent="0.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VLOOKUP($M1630,People!$A$2:$B$5, 2, FALSE)</f>
        <v>Chuck Magee</v>
      </c>
      <c r="W1630" s="3" t="str">
        <f>IFERROR(VLOOKUP($B1630, 'Returns'!$A$2:$B$801, 2, FALSE), "No")</f>
        <v>No</v>
      </c>
    </row>
    <row r="1631" spans="1:23" x14ac:dyDescent="0.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VLOOKUP($M1631,People!$A$2:$B$5, 2, FALSE)</f>
        <v>Chuck Magee</v>
      </c>
      <c r="W1631" s="3" t="str">
        <f>IFERROR(VLOOKUP($B1631, 'Returns'!$A$2:$B$801, 2, FALSE), "No")</f>
        <v>No</v>
      </c>
    </row>
    <row r="1632" spans="1:23" x14ac:dyDescent="0.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VLOOKUP($M1632,People!$A$2:$B$5, 2, FALSE)</f>
        <v>Chuck Magee</v>
      </c>
      <c r="W1632" s="3" t="str">
        <f>IFERROR(VLOOKUP($B1632, 'Returns'!$A$2:$B$801, 2, FALSE), "No")</f>
        <v>No</v>
      </c>
    </row>
    <row r="1633" spans="1:23" x14ac:dyDescent="0.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VLOOKUP($M1633,People!$A$2:$B$5, 2, FALSE)</f>
        <v>Chuck Magee</v>
      </c>
      <c r="W1633" s="3" t="str">
        <f>IFERROR(VLOOKUP($B1633, 'Returns'!$A$2:$B$801, 2, FALSE), "No")</f>
        <v>No</v>
      </c>
    </row>
    <row r="1634" spans="1:23" x14ac:dyDescent="0.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VLOOKUP($M1634,People!$A$2:$B$5, 2, FALSE)</f>
        <v>Chuck Magee</v>
      </c>
      <c r="W1634" s="3" t="str">
        <f>IFERROR(VLOOKUP($B1634, 'Returns'!$A$2:$B$801, 2, FALSE), "No")</f>
        <v>No</v>
      </c>
    </row>
    <row r="1635" spans="1:23" x14ac:dyDescent="0.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VLOOKUP($M1635,People!$A$2:$B$5, 2, FALSE)</f>
        <v>Chuck Magee</v>
      </c>
      <c r="W1635" s="3" t="str">
        <f>IFERROR(VLOOKUP($B1635, 'Returns'!$A$2:$B$801, 2, FALSE), "No")</f>
        <v>No</v>
      </c>
    </row>
    <row r="1636" spans="1:23" x14ac:dyDescent="0.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VLOOKUP($M1636,People!$A$2:$B$5, 2, FALSE)</f>
        <v>Chuck Magee</v>
      </c>
      <c r="W1636" s="3" t="str">
        <f>IFERROR(VLOOKUP($B1636, 'Returns'!$A$2:$B$801, 2, FALSE), "No")</f>
        <v>No</v>
      </c>
    </row>
    <row r="1637" spans="1:23" x14ac:dyDescent="0.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VLOOKUP($M1637,People!$A$2:$B$5, 2, FALSE)</f>
        <v>Anna Andreadi</v>
      </c>
      <c r="W1637" s="3" t="str">
        <f>IFERROR(VLOOKUP($B1637, 'Returns'!$A$2:$B$801, 2, FALSE), "No")</f>
        <v>No</v>
      </c>
    </row>
    <row r="1638" spans="1:23" x14ac:dyDescent="0.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VLOOKUP($M1638,People!$A$2:$B$5, 2, FALSE)</f>
        <v>Anna Andreadi</v>
      </c>
      <c r="W1638" s="3" t="str">
        <f>IFERROR(VLOOKUP($B1638, 'Returns'!$A$2:$B$801, 2, FALSE), "No")</f>
        <v>No</v>
      </c>
    </row>
    <row r="1639" spans="1:23" x14ac:dyDescent="0.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VLOOKUP($M1639,People!$A$2:$B$5, 2, FALSE)</f>
        <v>Anna Andreadi</v>
      </c>
      <c r="W1639" s="3" t="str">
        <f>IFERROR(VLOOKUP($B1639, 'Returns'!$A$2:$B$801, 2, FALSE), "No")</f>
        <v>No</v>
      </c>
    </row>
    <row r="1640" spans="1:23" x14ac:dyDescent="0.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VLOOKUP($M1640,People!$A$2:$B$5, 2, FALSE)</f>
        <v>Chuck Magee</v>
      </c>
      <c r="W1640" s="3" t="str">
        <f>IFERROR(VLOOKUP($B1640, 'Returns'!$A$2:$B$801, 2, FALSE), "No")</f>
        <v>No</v>
      </c>
    </row>
    <row r="1641" spans="1:23" x14ac:dyDescent="0.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VLOOKUP($M1641,People!$A$2:$B$5, 2, FALSE)</f>
        <v>Chuck Magee</v>
      </c>
      <c r="W1641" s="3" t="str">
        <f>IFERROR(VLOOKUP($B1641, 'Returns'!$A$2:$B$801, 2, FALSE), "No")</f>
        <v>No</v>
      </c>
    </row>
    <row r="1642" spans="1:23" x14ac:dyDescent="0.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VLOOKUP($M1642,People!$A$2:$B$5, 2, FALSE)</f>
        <v>Chuck Magee</v>
      </c>
      <c r="W1642" s="3" t="str">
        <f>IFERROR(VLOOKUP($B1642, 'Returns'!$A$2:$B$801, 2, FALSE), "No")</f>
        <v>No</v>
      </c>
    </row>
    <row r="1643" spans="1:23" x14ac:dyDescent="0.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VLOOKUP($M1643,People!$A$2:$B$5, 2, FALSE)</f>
        <v>Chuck Magee</v>
      </c>
      <c r="W1643" s="3" t="str">
        <f>IFERROR(VLOOKUP($B1643, 'Returns'!$A$2:$B$801, 2, FALSE), "No")</f>
        <v>No</v>
      </c>
    </row>
    <row r="1644" spans="1:23" x14ac:dyDescent="0.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VLOOKUP($M1644,People!$A$2:$B$5, 2, FALSE)</f>
        <v>Kelly Williams</v>
      </c>
      <c r="W1644" s="3" t="str">
        <f>IFERROR(VLOOKUP($B1644, 'Returns'!$A$2:$B$801, 2, FALSE), "No")</f>
        <v>No</v>
      </c>
    </row>
    <row r="1645" spans="1:23" x14ac:dyDescent="0.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VLOOKUP($M1645,People!$A$2:$B$5, 2, FALSE)</f>
        <v>Anna Andreadi</v>
      </c>
      <c r="W1645" s="3" t="str">
        <f>IFERROR(VLOOKUP($B1645, 'Returns'!$A$2:$B$801, 2, FALSE), "No")</f>
        <v>No</v>
      </c>
    </row>
    <row r="1646" spans="1:23" x14ac:dyDescent="0.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VLOOKUP($M1646,People!$A$2:$B$5, 2, FALSE)</f>
        <v>Anna Andreadi</v>
      </c>
      <c r="W1646" s="3" t="str">
        <f>IFERROR(VLOOKUP($B1646, 'Returns'!$A$2:$B$801, 2, FALSE), "No")</f>
        <v>No</v>
      </c>
    </row>
    <row r="1647" spans="1:23" x14ac:dyDescent="0.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VLOOKUP($M1647,People!$A$2:$B$5, 2, FALSE)</f>
        <v>Anna Andreadi</v>
      </c>
      <c r="W1647" s="3" t="str">
        <f>IFERROR(VLOOKUP($B1647, 'Returns'!$A$2:$B$801, 2, FALSE), "No")</f>
        <v>No</v>
      </c>
    </row>
    <row r="1648" spans="1:23" x14ac:dyDescent="0.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VLOOKUP($M1648,People!$A$2:$B$5, 2, FALSE)</f>
        <v>Chuck Magee</v>
      </c>
      <c r="W1648" s="3" t="str">
        <f>IFERROR(VLOOKUP($B1648, 'Returns'!$A$2:$B$801, 2, FALSE), "No")</f>
        <v>No</v>
      </c>
    </row>
    <row r="1649" spans="1:23" x14ac:dyDescent="0.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VLOOKUP($M1649,People!$A$2:$B$5, 2, FALSE)</f>
        <v>Chuck Magee</v>
      </c>
      <c r="W1649" s="3" t="str">
        <f>IFERROR(VLOOKUP($B1649, 'Returns'!$A$2:$B$801, 2, FALSE), "No")</f>
        <v>No</v>
      </c>
    </row>
    <row r="1650" spans="1:23" x14ac:dyDescent="0.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VLOOKUP($M1650,People!$A$2:$B$5, 2, FALSE)</f>
        <v>Chuck Magee</v>
      </c>
      <c r="W1650" s="3" t="str">
        <f>IFERROR(VLOOKUP($B1650, 'Returns'!$A$2:$B$801, 2, FALSE), "No")</f>
        <v>No</v>
      </c>
    </row>
    <row r="1651" spans="1:23" x14ac:dyDescent="0.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VLOOKUP($M1651,People!$A$2:$B$5, 2, FALSE)</f>
        <v>Chuck Magee</v>
      </c>
      <c r="W1651" s="3" t="str">
        <f>IFERROR(VLOOKUP($B1651, 'Returns'!$A$2:$B$801, 2, FALSE), "No")</f>
        <v>No</v>
      </c>
    </row>
    <row r="1652" spans="1:23" x14ac:dyDescent="0.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VLOOKUP($M1652,People!$A$2:$B$5, 2, FALSE)</f>
        <v>Anna Andreadi</v>
      </c>
      <c r="W1652" s="3" t="str">
        <f>IFERROR(VLOOKUP($B1652, 'Returns'!$A$2:$B$801, 2, FALSE), "No")</f>
        <v>Yes</v>
      </c>
    </row>
    <row r="1653" spans="1:23" x14ac:dyDescent="0.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VLOOKUP($M1653,People!$A$2:$B$5, 2, FALSE)</f>
        <v>Anna Andreadi</v>
      </c>
      <c r="W1653" s="3" t="str">
        <f>IFERROR(VLOOKUP($B1653, 'Returns'!$A$2:$B$801, 2, FALSE), "No")</f>
        <v>Yes</v>
      </c>
    </row>
    <row r="1654" spans="1:23" x14ac:dyDescent="0.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VLOOKUP($M1654,People!$A$2:$B$5, 2, FALSE)</f>
        <v>Anna Andreadi</v>
      </c>
      <c r="W1654" s="3" t="str">
        <f>IFERROR(VLOOKUP($B1654, 'Returns'!$A$2:$B$801, 2, FALSE), "No")</f>
        <v>No</v>
      </c>
    </row>
    <row r="1655" spans="1:23" x14ac:dyDescent="0.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VLOOKUP($M1655,People!$A$2:$B$5, 2, FALSE)</f>
        <v>Anna Andreadi</v>
      </c>
      <c r="W1655" s="3" t="str">
        <f>IFERROR(VLOOKUP($B1655, 'Returns'!$A$2:$B$801, 2, FALSE), "No")</f>
        <v>No</v>
      </c>
    </row>
    <row r="1656" spans="1:23" x14ac:dyDescent="0.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VLOOKUP($M1656,People!$A$2:$B$5, 2, FALSE)</f>
        <v>Anna Andreadi</v>
      </c>
      <c r="W1656" s="3" t="str">
        <f>IFERROR(VLOOKUP($B1656, 'Returns'!$A$2:$B$801, 2, FALSE), "No")</f>
        <v>No</v>
      </c>
    </row>
    <row r="1657" spans="1:23" x14ac:dyDescent="0.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VLOOKUP($M1657,People!$A$2:$B$5, 2, FALSE)</f>
        <v>Anna Andreadi</v>
      </c>
      <c r="W1657" s="3" t="str">
        <f>IFERROR(VLOOKUP($B1657, 'Returns'!$A$2:$B$801, 2, FALSE), "No")</f>
        <v>No</v>
      </c>
    </row>
    <row r="1658" spans="1:23" x14ac:dyDescent="0.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VLOOKUP($M1658,People!$A$2:$B$5, 2, FALSE)</f>
        <v>Anna Andreadi</v>
      </c>
      <c r="W1658" s="3" t="str">
        <f>IFERROR(VLOOKUP($B1658, 'Returns'!$A$2:$B$801, 2, FALSE), "No")</f>
        <v>No</v>
      </c>
    </row>
    <row r="1659" spans="1:23" x14ac:dyDescent="0.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VLOOKUP($M1659,People!$A$2:$B$5, 2, FALSE)</f>
        <v>Kelly Williams</v>
      </c>
      <c r="W1659" s="3" t="str">
        <f>IFERROR(VLOOKUP($B1659, 'Returns'!$A$2:$B$801, 2, FALSE), "No")</f>
        <v>No</v>
      </c>
    </row>
    <row r="1660" spans="1:23" x14ac:dyDescent="0.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VLOOKUP($M1660,People!$A$2:$B$5, 2, FALSE)</f>
        <v>Anna Andreadi</v>
      </c>
      <c r="W1660" s="3" t="str">
        <f>IFERROR(VLOOKUP($B1660, 'Returns'!$A$2:$B$801, 2, FALSE), "No")</f>
        <v>No</v>
      </c>
    </row>
    <row r="1661" spans="1:23" x14ac:dyDescent="0.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VLOOKUP($M1661,People!$A$2:$B$5, 2, FALSE)</f>
        <v>Anna Andreadi</v>
      </c>
      <c r="W1661" s="3" t="str">
        <f>IFERROR(VLOOKUP($B1661, 'Returns'!$A$2:$B$801, 2, FALSE), "No")</f>
        <v>No</v>
      </c>
    </row>
    <row r="1662" spans="1:23" x14ac:dyDescent="0.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VLOOKUP($M1662,People!$A$2:$B$5, 2, FALSE)</f>
        <v>Anna Andreadi</v>
      </c>
      <c r="W1662" s="3" t="str">
        <f>IFERROR(VLOOKUP($B1662, 'Returns'!$A$2:$B$801, 2, FALSE), "No")</f>
        <v>No</v>
      </c>
    </row>
    <row r="1663" spans="1:23" x14ac:dyDescent="0.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VLOOKUP($M1663,People!$A$2:$B$5, 2, FALSE)</f>
        <v>Chuck Magee</v>
      </c>
      <c r="W1663" s="3" t="str">
        <f>IFERROR(VLOOKUP($B1663, 'Returns'!$A$2:$B$801, 2, FALSE), "No")</f>
        <v>No</v>
      </c>
    </row>
    <row r="1664" spans="1:23" x14ac:dyDescent="0.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VLOOKUP($M1664,People!$A$2:$B$5, 2, FALSE)</f>
        <v>Chuck Magee</v>
      </c>
      <c r="W1664" s="3" t="str">
        <f>IFERROR(VLOOKUP($B1664, 'Returns'!$A$2:$B$801, 2, FALSE), "No")</f>
        <v>No</v>
      </c>
    </row>
    <row r="1665" spans="1:23" x14ac:dyDescent="0.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VLOOKUP($M1665,People!$A$2:$B$5, 2, FALSE)</f>
        <v>Kelly Williams</v>
      </c>
      <c r="W1665" s="3" t="str">
        <f>IFERROR(VLOOKUP($B1665, 'Returns'!$A$2:$B$801, 2, FALSE), "No")</f>
        <v>No</v>
      </c>
    </row>
    <row r="1666" spans="1:23" x14ac:dyDescent="0.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VLOOKUP($M1666,People!$A$2:$B$5, 2, FALSE)</f>
        <v>Kelly Williams</v>
      </c>
      <c r="W1666" s="3" t="str">
        <f>IFERROR(VLOOKUP($B1666, 'Returns'!$A$2:$B$801, 2, FALSE), "No")</f>
        <v>No</v>
      </c>
    </row>
    <row r="1667" spans="1:23" x14ac:dyDescent="0.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VLOOKUP($M1667,People!$A$2:$B$5, 2, FALSE)</f>
        <v>Kelly Williams</v>
      </c>
      <c r="W1667" s="3" t="str">
        <f>IFERROR(VLOOKUP($B1667, 'Returns'!$A$2:$B$801, 2, FALSE), "No")</f>
        <v>No</v>
      </c>
    </row>
    <row r="1668" spans="1:23" x14ac:dyDescent="0.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VLOOKUP($M1668,People!$A$2:$B$5, 2, FALSE)</f>
        <v>Kelly Williams</v>
      </c>
      <c r="W1668" s="3" t="str">
        <f>IFERROR(VLOOKUP($B1668, 'Returns'!$A$2:$B$801, 2, FALSE), "No")</f>
        <v>No</v>
      </c>
    </row>
    <row r="1669" spans="1:23" x14ac:dyDescent="0.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VLOOKUP($M1669,People!$A$2:$B$5, 2, FALSE)</f>
        <v>Kelly Williams</v>
      </c>
      <c r="W1669" s="3" t="str">
        <f>IFERROR(VLOOKUP($B1669, 'Returns'!$A$2:$B$801, 2, FALSE), "No")</f>
        <v>No</v>
      </c>
    </row>
    <row r="1670" spans="1:23" x14ac:dyDescent="0.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VLOOKUP($M1670,People!$A$2:$B$5, 2, FALSE)</f>
        <v>Kelly Williams</v>
      </c>
      <c r="W1670" s="3" t="str">
        <f>IFERROR(VLOOKUP($B1670, 'Returns'!$A$2:$B$801, 2, FALSE), "No")</f>
        <v>No</v>
      </c>
    </row>
    <row r="1671" spans="1:23" x14ac:dyDescent="0.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VLOOKUP($M1671,People!$A$2:$B$5, 2, FALSE)</f>
        <v>Chuck Magee</v>
      </c>
      <c r="W1671" s="3" t="str">
        <f>IFERROR(VLOOKUP($B1671, 'Returns'!$A$2:$B$801, 2, FALSE), "No")</f>
        <v>No</v>
      </c>
    </row>
    <row r="1672" spans="1:23" x14ac:dyDescent="0.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VLOOKUP($M1672,People!$A$2:$B$5, 2, FALSE)</f>
        <v>Kelly Williams</v>
      </c>
      <c r="W1672" s="3" t="str">
        <f>IFERROR(VLOOKUP($B1672, 'Returns'!$A$2:$B$801, 2, FALSE), "No")</f>
        <v>No</v>
      </c>
    </row>
    <row r="1673" spans="1:23" x14ac:dyDescent="0.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VLOOKUP($M1673,People!$A$2:$B$5, 2, FALSE)</f>
        <v>Anna Andreadi</v>
      </c>
      <c r="W1673" s="3" t="str">
        <f>IFERROR(VLOOKUP($B1673, 'Returns'!$A$2:$B$801, 2, FALSE), "No")</f>
        <v>No</v>
      </c>
    </row>
    <row r="1674" spans="1:23" x14ac:dyDescent="0.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VLOOKUP($M1674,People!$A$2:$B$5, 2, FALSE)</f>
        <v>Kelly Williams</v>
      </c>
      <c r="W1674" s="3" t="str">
        <f>IFERROR(VLOOKUP($B1674, 'Returns'!$A$2:$B$801, 2, FALSE), "No")</f>
        <v>No</v>
      </c>
    </row>
    <row r="1675" spans="1:23" x14ac:dyDescent="0.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VLOOKUP($M1675,People!$A$2:$B$5, 2, FALSE)</f>
        <v>Cassandra Brandow</v>
      </c>
      <c r="W1675" s="3" t="str">
        <f>IFERROR(VLOOKUP($B1675, 'Returns'!$A$2:$B$801, 2, FALSE), "No")</f>
        <v>No</v>
      </c>
    </row>
    <row r="1676" spans="1:23" x14ac:dyDescent="0.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VLOOKUP($M1676,People!$A$2:$B$5, 2, FALSE)</f>
        <v>Kelly Williams</v>
      </c>
      <c r="W1676" s="3" t="str">
        <f>IFERROR(VLOOKUP($B1676, 'Returns'!$A$2:$B$801, 2, FALSE), "No")</f>
        <v>No</v>
      </c>
    </row>
    <row r="1677" spans="1:23" x14ac:dyDescent="0.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VLOOKUP($M1677,People!$A$2:$B$5, 2, FALSE)</f>
        <v>Kelly Williams</v>
      </c>
      <c r="W1677" s="3" t="str">
        <f>IFERROR(VLOOKUP($B1677, 'Returns'!$A$2:$B$801, 2, FALSE), "No")</f>
        <v>No</v>
      </c>
    </row>
    <row r="1678" spans="1:23" x14ac:dyDescent="0.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VLOOKUP($M1678,People!$A$2:$B$5, 2, FALSE)</f>
        <v>Anna Andreadi</v>
      </c>
      <c r="W1678" s="3" t="str">
        <f>IFERROR(VLOOKUP($B1678, 'Returns'!$A$2:$B$801, 2, FALSE), "No")</f>
        <v>No</v>
      </c>
    </row>
    <row r="1679" spans="1:23" x14ac:dyDescent="0.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VLOOKUP($M1679,People!$A$2:$B$5, 2, FALSE)</f>
        <v>Anna Andreadi</v>
      </c>
      <c r="W1679" s="3" t="str">
        <f>IFERROR(VLOOKUP($B1679, 'Returns'!$A$2:$B$801, 2, FALSE), "No")</f>
        <v>No</v>
      </c>
    </row>
    <row r="1680" spans="1:23" x14ac:dyDescent="0.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VLOOKUP($M1680,People!$A$2:$B$5, 2, FALSE)</f>
        <v>Chuck Magee</v>
      </c>
      <c r="W1680" s="3" t="str">
        <f>IFERROR(VLOOKUP($B1680, 'Returns'!$A$2:$B$801, 2, FALSE), "No")</f>
        <v>No</v>
      </c>
    </row>
    <row r="1681" spans="1:23" x14ac:dyDescent="0.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VLOOKUP($M1681,People!$A$2:$B$5, 2, FALSE)</f>
        <v>Chuck Magee</v>
      </c>
      <c r="W1681" s="3" t="str">
        <f>IFERROR(VLOOKUP($B1681, 'Returns'!$A$2:$B$801, 2, FALSE), "No")</f>
        <v>No</v>
      </c>
    </row>
    <row r="1682" spans="1:23" x14ac:dyDescent="0.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VLOOKUP($M1682,People!$A$2:$B$5, 2, FALSE)</f>
        <v>Chuck Magee</v>
      </c>
      <c r="W1682" s="3" t="str">
        <f>IFERROR(VLOOKUP($B1682, 'Returns'!$A$2:$B$801, 2, FALSE), "No")</f>
        <v>No</v>
      </c>
    </row>
    <row r="1683" spans="1:23" x14ac:dyDescent="0.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VLOOKUP($M1683,People!$A$2:$B$5, 2, FALSE)</f>
        <v>Chuck Magee</v>
      </c>
      <c r="W1683" s="3" t="str">
        <f>IFERROR(VLOOKUP($B1683, 'Returns'!$A$2:$B$801, 2, FALSE), "No")</f>
        <v>No</v>
      </c>
    </row>
    <row r="1684" spans="1:23" x14ac:dyDescent="0.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VLOOKUP($M1684,People!$A$2:$B$5, 2, FALSE)</f>
        <v>Anna Andreadi</v>
      </c>
      <c r="W1684" s="3" t="str">
        <f>IFERROR(VLOOKUP($B1684, 'Returns'!$A$2:$B$801, 2, FALSE), "No")</f>
        <v>No</v>
      </c>
    </row>
    <row r="1685" spans="1:23" x14ac:dyDescent="0.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VLOOKUP($M1685,People!$A$2:$B$5, 2, FALSE)</f>
        <v>Anna Andreadi</v>
      </c>
      <c r="W1685" s="3" t="str">
        <f>IFERROR(VLOOKUP($B1685, 'Returns'!$A$2:$B$801, 2, FALSE), "No")</f>
        <v>No</v>
      </c>
    </row>
    <row r="1686" spans="1:23" x14ac:dyDescent="0.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VLOOKUP($M1686,People!$A$2:$B$5, 2, FALSE)</f>
        <v>Chuck Magee</v>
      </c>
      <c r="W1686" s="3" t="str">
        <f>IFERROR(VLOOKUP($B1686, 'Returns'!$A$2:$B$801, 2, FALSE), "No")</f>
        <v>No</v>
      </c>
    </row>
    <row r="1687" spans="1:23" x14ac:dyDescent="0.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VLOOKUP($M1687,People!$A$2:$B$5, 2, FALSE)</f>
        <v>Chuck Magee</v>
      </c>
      <c r="W1687" s="3" t="str">
        <f>IFERROR(VLOOKUP($B1687, 'Returns'!$A$2:$B$801, 2, FALSE), "No")</f>
        <v>No</v>
      </c>
    </row>
    <row r="1688" spans="1:23" x14ac:dyDescent="0.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VLOOKUP($M1688,People!$A$2:$B$5, 2, FALSE)</f>
        <v>Chuck Magee</v>
      </c>
      <c r="W1688" s="3" t="str">
        <f>IFERROR(VLOOKUP($B1688, 'Returns'!$A$2:$B$801, 2, FALSE), "No")</f>
        <v>No</v>
      </c>
    </row>
    <row r="1689" spans="1:23" x14ac:dyDescent="0.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VLOOKUP($M1689,People!$A$2:$B$5, 2, FALSE)</f>
        <v>Chuck Magee</v>
      </c>
      <c r="W1689" s="3" t="str">
        <f>IFERROR(VLOOKUP($B1689, 'Returns'!$A$2:$B$801, 2, FALSE), "No")</f>
        <v>No</v>
      </c>
    </row>
    <row r="1690" spans="1:23" x14ac:dyDescent="0.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VLOOKUP($M1690,People!$A$2:$B$5, 2, FALSE)</f>
        <v>Chuck Magee</v>
      </c>
      <c r="W1690" s="3" t="str">
        <f>IFERROR(VLOOKUP($B1690, 'Returns'!$A$2:$B$801, 2, FALSE), "No")</f>
        <v>No</v>
      </c>
    </row>
    <row r="1691" spans="1:23" x14ac:dyDescent="0.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VLOOKUP($M1691,People!$A$2:$B$5, 2, FALSE)</f>
        <v>Chuck Magee</v>
      </c>
      <c r="W1691" s="3" t="str">
        <f>IFERROR(VLOOKUP($B1691, 'Returns'!$A$2:$B$801, 2, FALSE), "No")</f>
        <v>No</v>
      </c>
    </row>
    <row r="1692" spans="1:23" x14ac:dyDescent="0.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VLOOKUP($M1692,People!$A$2:$B$5, 2, FALSE)</f>
        <v>Kelly Williams</v>
      </c>
      <c r="W1692" s="3" t="str">
        <f>IFERROR(VLOOKUP($B1692, 'Returns'!$A$2:$B$801, 2, FALSE), "No")</f>
        <v>No</v>
      </c>
    </row>
    <row r="1693" spans="1:23" x14ac:dyDescent="0.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VLOOKUP($M1693,People!$A$2:$B$5, 2, FALSE)</f>
        <v>Kelly Williams</v>
      </c>
      <c r="W1693" s="3" t="str">
        <f>IFERROR(VLOOKUP($B1693, 'Returns'!$A$2:$B$801, 2, FALSE), "No")</f>
        <v>No</v>
      </c>
    </row>
    <row r="1694" spans="1:23" x14ac:dyDescent="0.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VLOOKUP($M1694,People!$A$2:$B$5, 2, FALSE)</f>
        <v>Chuck Magee</v>
      </c>
      <c r="W1694" s="3" t="str">
        <f>IFERROR(VLOOKUP($B1694, 'Returns'!$A$2:$B$801, 2, FALSE), "No")</f>
        <v>No</v>
      </c>
    </row>
    <row r="1695" spans="1:23" x14ac:dyDescent="0.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VLOOKUP($M1695,People!$A$2:$B$5, 2, FALSE)</f>
        <v>Kelly Williams</v>
      </c>
      <c r="W1695" s="3" t="str">
        <f>IFERROR(VLOOKUP($B1695, 'Returns'!$A$2:$B$801, 2, FALSE), "No")</f>
        <v>No</v>
      </c>
    </row>
    <row r="1696" spans="1:23" x14ac:dyDescent="0.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VLOOKUP($M1696,People!$A$2:$B$5, 2, FALSE)</f>
        <v>Chuck Magee</v>
      </c>
      <c r="W1696" s="3" t="str">
        <f>IFERROR(VLOOKUP($B1696, 'Returns'!$A$2:$B$801, 2, FALSE), "No")</f>
        <v>No</v>
      </c>
    </row>
    <row r="1697" spans="1:23" x14ac:dyDescent="0.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VLOOKUP($M1697,People!$A$2:$B$5, 2, FALSE)</f>
        <v>Chuck Magee</v>
      </c>
      <c r="W1697" s="3" t="str">
        <f>IFERROR(VLOOKUP($B1697, 'Returns'!$A$2:$B$801, 2, FALSE), "No")</f>
        <v>No</v>
      </c>
    </row>
    <row r="1698" spans="1:23" x14ac:dyDescent="0.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VLOOKUP($M1698,People!$A$2:$B$5, 2, FALSE)</f>
        <v>Chuck Magee</v>
      </c>
      <c r="W1698" s="3" t="str">
        <f>IFERROR(VLOOKUP($B1698, 'Returns'!$A$2:$B$801, 2, FALSE), "No")</f>
        <v>No</v>
      </c>
    </row>
    <row r="1699" spans="1:23" x14ac:dyDescent="0.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VLOOKUP($M1699,People!$A$2:$B$5, 2, FALSE)</f>
        <v>Anna Andreadi</v>
      </c>
      <c r="W1699" s="3" t="str">
        <f>IFERROR(VLOOKUP($B1699, 'Returns'!$A$2:$B$801, 2, FALSE), "No")</f>
        <v>No</v>
      </c>
    </row>
    <row r="1700" spans="1:23" x14ac:dyDescent="0.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VLOOKUP($M1700,People!$A$2:$B$5, 2, FALSE)</f>
        <v>Anna Andreadi</v>
      </c>
      <c r="W1700" s="3" t="str">
        <f>IFERROR(VLOOKUP($B1700, 'Returns'!$A$2:$B$801, 2, FALSE), "No")</f>
        <v>No</v>
      </c>
    </row>
    <row r="1701" spans="1:23" x14ac:dyDescent="0.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VLOOKUP($M1701,People!$A$2:$B$5, 2, FALSE)</f>
        <v>Anna Andreadi</v>
      </c>
      <c r="W1701" s="3" t="str">
        <f>IFERROR(VLOOKUP($B1701, 'Returns'!$A$2:$B$801, 2, FALSE), "No")</f>
        <v>Yes</v>
      </c>
    </row>
    <row r="1702" spans="1:23" x14ac:dyDescent="0.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VLOOKUP($M1702,People!$A$2:$B$5, 2, FALSE)</f>
        <v>Chuck Magee</v>
      </c>
      <c r="W1702" s="3" t="str">
        <f>IFERROR(VLOOKUP($B1702, 'Returns'!$A$2:$B$801, 2, FALSE), "No")</f>
        <v>No</v>
      </c>
    </row>
    <row r="1703" spans="1:23" x14ac:dyDescent="0.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VLOOKUP($M1703,People!$A$2:$B$5, 2, FALSE)</f>
        <v>Chuck Magee</v>
      </c>
      <c r="W1703" s="3" t="str">
        <f>IFERROR(VLOOKUP($B1703, 'Returns'!$A$2:$B$801, 2, FALSE), "No")</f>
        <v>No</v>
      </c>
    </row>
    <row r="1704" spans="1:23" x14ac:dyDescent="0.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VLOOKUP($M1704,People!$A$2:$B$5, 2, FALSE)</f>
        <v>Chuck Magee</v>
      </c>
      <c r="W1704" s="3" t="str">
        <f>IFERROR(VLOOKUP($B1704, 'Returns'!$A$2:$B$801, 2, FALSE), "No")</f>
        <v>No</v>
      </c>
    </row>
    <row r="1705" spans="1:23" x14ac:dyDescent="0.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VLOOKUP($M1705,People!$A$2:$B$5, 2, FALSE)</f>
        <v>Anna Andreadi</v>
      </c>
      <c r="W1705" s="3" t="str">
        <f>IFERROR(VLOOKUP($B1705, 'Returns'!$A$2:$B$801, 2, FALSE), "No")</f>
        <v>No</v>
      </c>
    </row>
    <row r="1706" spans="1:23" x14ac:dyDescent="0.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VLOOKUP($M1706,People!$A$2:$B$5, 2, FALSE)</f>
        <v>Anna Andreadi</v>
      </c>
      <c r="W1706" s="3" t="str">
        <f>IFERROR(VLOOKUP($B1706, 'Returns'!$A$2:$B$801, 2, FALSE), "No")</f>
        <v>No</v>
      </c>
    </row>
    <row r="1707" spans="1:23" x14ac:dyDescent="0.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VLOOKUP($M1707,People!$A$2:$B$5, 2, FALSE)</f>
        <v>Chuck Magee</v>
      </c>
      <c r="W1707" s="3" t="str">
        <f>IFERROR(VLOOKUP($B1707, 'Returns'!$A$2:$B$801, 2, FALSE), "No")</f>
        <v>No</v>
      </c>
    </row>
    <row r="1708" spans="1:23" x14ac:dyDescent="0.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VLOOKUP($M1708,People!$A$2:$B$5, 2, FALSE)</f>
        <v>Anna Andreadi</v>
      </c>
      <c r="W1708" s="3" t="str">
        <f>IFERROR(VLOOKUP($B1708, 'Returns'!$A$2:$B$801, 2, FALSE), "No")</f>
        <v>Yes</v>
      </c>
    </row>
    <row r="1709" spans="1:23" x14ac:dyDescent="0.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VLOOKUP($M1709,People!$A$2:$B$5, 2, FALSE)</f>
        <v>Anna Andreadi</v>
      </c>
      <c r="W1709" s="3" t="str">
        <f>IFERROR(VLOOKUP($B1709, 'Returns'!$A$2:$B$801, 2, FALSE), "No")</f>
        <v>Yes</v>
      </c>
    </row>
    <row r="1710" spans="1:23" x14ac:dyDescent="0.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VLOOKUP($M1710,People!$A$2:$B$5, 2, FALSE)</f>
        <v>Anna Andreadi</v>
      </c>
      <c r="W1710" s="3" t="str">
        <f>IFERROR(VLOOKUP($B1710, 'Returns'!$A$2:$B$801, 2, FALSE), "No")</f>
        <v>Yes</v>
      </c>
    </row>
    <row r="1711" spans="1:23" x14ac:dyDescent="0.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VLOOKUP($M1711,People!$A$2:$B$5, 2, FALSE)</f>
        <v>Anna Andreadi</v>
      </c>
      <c r="W1711" s="3" t="str">
        <f>IFERROR(VLOOKUP($B1711, 'Returns'!$A$2:$B$801, 2, FALSE), "No")</f>
        <v>Yes</v>
      </c>
    </row>
    <row r="1712" spans="1:23" x14ac:dyDescent="0.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VLOOKUP($M1712,People!$A$2:$B$5, 2, FALSE)</f>
        <v>Anna Andreadi</v>
      </c>
      <c r="W1712" s="3" t="str">
        <f>IFERROR(VLOOKUP($B1712, 'Returns'!$A$2:$B$801, 2, FALSE), "No")</f>
        <v>Yes</v>
      </c>
    </row>
    <row r="1713" spans="1:23" x14ac:dyDescent="0.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VLOOKUP($M1713,People!$A$2:$B$5, 2, FALSE)</f>
        <v>Anna Andreadi</v>
      </c>
      <c r="W1713" s="3" t="str">
        <f>IFERROR(VLOOKUP($B1713, 'Returns'!$A$2:$B$801, 2, FALSE), "No")</f>
        <v>Yes</v>
      </c>
    </row>
    <row r="1714" spans="1:23" x14ac:dyDescent="0.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VLOOKUP($M1714,People!$A$2:$B$5, 2, FALSE)</f>
        <v>Kelly Williams</v>
      </c>
      <c r="W1714" s="3" t="str">
        <f>IFERROR(VLOOKUP($B1714, 'Returns'!$A$2:$B$801, 2, FALSE), "No")</f>
        <v>No</v>
      </c>
    </row>
    <row r="1715" spans="1:23" x14ac:dyDescent="0.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VLOOKUP($M1715,People!$A$2:$B$5, 2, FALSE)</f>
        <v>Kelly Williams</v>
      </c>
      <c r="W1715" s="3" t="str">
        <f>IFERROR(VLOOKUP($B1715, 'Returns'!$A$2:$B$801, 2, FALSE), "No")</f>
        <v>No</v>
      </c>
    </row>
    <row r="1716" spans="1:23" x14ac:dyDescent="0.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VLOOKUP($M1716,People!$A$2:$B$5, 2, FALSE)</f>
        <v>Anna Andreadi</v>
      </c>
      <c r="W1716" s="3" t="str">
        <f>IFERROR(VLOOKUP($B1716, 'Returns'!$A$2:$B$801, 2, FALSE), "No")</f>
        <v>No</v>
      </c>
    </row>
    <row r="1717" spans="1:23" x14ac:dyDescent="0.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VLOOKUP($M1717,People!$A$2:$B$5, 2, FALSE)</f>
        <v>Chuck Magee</v>
      </c>
      <c r="W1717" s="3" t="str">
        <f>IFERROR(VLOOKUP($B1717, 'Returns'!$A$2:$B$801, 2, FALSE), "No")</f>
        <v>No</v>
      </c>
    </row>
    <row r="1718" spans="1:23" x14ac:dyDescent="0.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VLOOKUP($M1718,People!$A$2:$B$5, 2, FALSE)</f>
        <v>Chuck Magee</v>
      </c>
      <c r="W1718" s="3" t="str">
        <f>IFERROR(VLOOKUP($B1718, 'Returns'!$A$2:$B$801, 2, FALSE), "No")</f>
        <v>No</v>
      </c>
    </row>
    <row r="1719" spans="1:23" x14ac:dyDescent="0.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VLOOKUP($M1719,People!$A$2:$B$5, 2, FALSE)</f>
        <v>Chuck Magee</v>
      </c>
      <c r="W1719" s="3" t="str">
        <f>IFERROR(VLOOKUP($B1719, 'Returns'!$A$2:$B$801, 2, FALSE), "No")</f>
        <v>No</v>
      </c>
    </row>
    <row r="1720" spans="1:23" x14ac:dyDescent="0.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VLOOKUP($M1720,People!$A$2:$B$5, 2, FALSE)</f>
        <v>Chuck Magee</v>
      </c>
      <c r="W1720" s="3" t="str">
        <f>IFERROR(VLOOKUP($B1720, 'Returns'!$A$2:$B$801, 2, FALSE), "No")</f>
        <v>No</v>
      </c>
    </row>
    <row r="1721" spans="1:23" x14ac:dyDescent="0.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VLOOKUP($M1721,People!$A$2:$B$5, 2, FALSE)</f>
        <v>Chuck Magee</v>
      </c>
      <c r="W1721" s="3" t="str">
        <f>IFERROR(VLOOKUP($B1721, 'Returns'!$A$2:$B$801, 2, FALSE), "No")</f>
        <v>No</v>
      </c>
    </row>
    <row r="1722" spans="1:23" x14ac:dyDescent="0.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VLOOKUP($M1722,People!$A$2:$B$5, 2, FALSE)</f>
        <v>Chuck Magee</v>
      </c>
      <c r="W1722" s="3" t="str">
        <f>IFERROR(VLOOKUP($B1722, 'Returns'!$A$2:$B$801, 2, FALSE), "No")</f>
        <v>No</v>
      </c>
    </row>
    <row r="1723" spans="1:23" x14ac:dyDescent="0.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VLOOKUP($M1723,People!$A$2:$B$5, 2, FALSE)</f>
        <v>Kelly Williams</v>
      </c>
      <c r="W1723" s="3" t="str">
        <f>IFERROR(VLOOKUP($B1723, 'Returns'!$A$2:$B$801, 2, FALSE), "No")</f>
        <v>No</v>
      </c>
    </row>
    <row r="1724" spans="1:23" x14ac:dyDescent="0.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VLOOKUP($M1724,People!$A$2:$B$5, 2, FALSE)</f>
        <v>Kelly Williams</v>
      </c>
      <c r="W1724" s="3" t="str">
        <f>IFERROR(VLOOKUP($B1724, 'Returns'!$A$2:$B$801, 2, FALSE), "No")</f>
        <v>No</v>
      </c>
    </row>
    <row r="1725" spans="1:23" x14ac:dyDescent="0.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VLOOKUP($M1725,People!$A$2:$B$5, 2, FALSE)</f>
        <v>Kelly Williams</v>
      </c>
      <c r="W1725" s="3" t="str">
        <f>IFERROR(VLOOKUP($B1725, 'Returns'!$A$2:$B$801, 2, FALSE), "No")</f>
        <v>No</v>
      </c>
    </row>
    <row r="1726" spans="1:23" x14ac:dyDescent="0.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VLOOKUP($M1726,People!$A$2:$B$5, 2, FALSE)</f>
        <v>Chuck Magee</v>
      </c>
      <c r="W1726" s="3" t="str">
        <f>IFERROR(VLOOKUP($B1726, 'Returns'!$A$2:$B$801, 2, FALSE), "No")</f>
        <v>No</v>
      </c>
    </row>
    <row r="1727" spans="1:23" x14ac:dyDescent="0.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VLOOKUP($M1727,People!$A$2:$B$5, 2, FALSE)</f>
        <v>Chuck Magee</v>
      </c>
      <c r="W1727" s="3" t="str">
        <f>IFERROR(VLOOKUP($B1727, 'Returns'!$A$2:$B$801, 2, FALSE), "No")</f>
        <v>No</v>
      </c>
    </row>
    <row r="1728" spans="1:23" x14ac:dyDescent="0.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VLOOKUP($M1728,People!$A$2:$B$5, 2, FALSE)</f>
        <v>Chuck Magee</v>
      </c>
      <c r="W1728" s="3" t="str">
        <f>IFERROR(VLOOKUP($B1728, 'Returns'!$A$2:$B$801, 2, FALSE), "No")</f>
        <v>No</v>
      </c>
    </row>
    <row r="1729" spans="1:23" x14ac:dyDescent="0.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VLOOKUP($M1729,People!$A$2:$B$5, 2, FALSE)</f>
        <v>Chuck Magee</v>
      </c>
      <c r="W1729" s="3" t="str">
        <f>IFERROR(VLOOKUP($B1729, 'Returns'!$A$2:$B$801, 2, FALSE), "No")</f>
        <v>No</v>
      </c>
    </row>
    <row r="1730" spans="1:23" x14ac:dyDescent="0.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VLOOKUP($M1730,People!$A$2:$B$5, 2, FALSE)</f>
        <v>Cassandra Brandow</v>
      </c>
      <c r="W1730" s="3" t="str">
        <f>IFERROR(VLOOKUP($B1730, 'Returns'!$A$2:$B$801, 2, FALSE), "No")</f>
        <v>No</v>
      </c>
    </row>
    <row r="1731" spans="1:23" x14ac:dyDescent="0.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VLOOKUP($M1731,People!$A$2:$B$5, 2, FALSE)</f>
        <v>Cassandra Brandow</v>
      </c>
      <c r="W1731" s="3" t="str">
        <f>IFERROR(VLOOKUP($B1731, 'Returns'!$A$2:$B$801, 2, FALSE), "No")</f>
        <v>No</v>
      </c>
    </row>
    <row r="1732" spans="1:23" x14ac:dyDescent="0.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VLOOKUP($M1732,People!$A$2:$B$5, 2, FALSE)</f>
        <v>Cassandra Brandow</v>
      </c>
      <c r="W1732" s="3" t="str">
        <f>IFERROR(VLOOKUP($B1732, 'Returns'!$A$2:$B$801, 2, FALSE), "No")</f>
        <v>No</v>
      </c>
    </row>
    <row r="1733" spans="1:23" x14ac:dyDescent="0.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VLOOKUP($M1733,People!$A$2:$B$5, 2, FALSE)</f>
        <v>Cassandra Brandow</v>
      </c>
      <c r="W1733" s="3" t="str">
        <f>IFERROR(VLOOKUP($B1733, 'Returns'!$A$2:$B$801, 2, FALSE), "No")</f>
        <v>No</v>
      </c>
    </row>
    <row r="1734" spans="1:23" x14ac:dyDescent="0.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VLOOKUP($M1734,People!$A$2:$B$5, 2, FALSE)</f>
        <v>Kelly Williams</v>
      </c>
      <c r="W1734" s="3" t="str">
        <f>IFERROR(VLOOKUP($B1734, 'Returns'!$A$2:$B$801, 2, FALSE), "No")</f>
        <v>Yes</v>
      </c>
    </row>
    <row r="1735" spans="1:23" x14ac:dyDescent="0.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VLOOKUP($M1735,People!$A$2:$B$5, 2, FALSE)</f>
        <v>Kelly Williams</v>
      </c>
      <c r="W1735" s="3" t="str">
        <f>IFERROR(VLOOKUP($B1735, 'Returns'!$A$2:$B$801, 2, FALSE), "No")</f>
        <v>Yes</v>
      </c>
    </row>
    <row r="1736" spans="1:23" x14ac:dyDescent="0.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VLOOKUP($M1736,People!$A$2:$B$5, 2, FALSE)</f>
        <v>Cassandra Brandow</v>
      </c>
      <c r="W1736" s="3" t="str">
        <f>IFERROR(VLOOKUP($B1736, 'Returns'!$A$2:$B$801, 2, FALSE), "No")</f>
        <v>No</v>
      </c>
    </row>
    <row r="1737" spans="1:23" x14ac:dyDescent="0.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VLOOKUP($M1737,People!$A$2:$B$5, 2, FALSE)</f>
        <v>Cassandra Brandow</v>
      </c>
      <c r="W1737" s="3" t="str">
        <f>IFERROR(VLOOKUP($B1737, 'Returns'!$A$2:$B$801, 2, FALSE), "No")</f>
        <v>No</v>
      </c>
    </row>
    <row r="1738" spans="1:23" x14ac:dyDescent="0.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VLOOKUP($M1738,People!$A$2:$B$5, 2, FALSE)</f>
        <v>Cassandra Brandow</v>
      </c>
      <c r="W1738" s="3" t="str">
        <f>IFERROR(VLOOKUP($B1738, 'Returns'!$A$2:$B$801, 2, FALSE), "No")</f>
        <v>No</v>
      </c>
    </row>
    <row r="1739" spans="1:23" x14ac:dyDescent="0.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VLOOKUP($M1739,People!$A$2:$B$5, 2, FALSE)</f>
        <v>Anna Andreadi</v>
      </c>
      <c r="W1739" s="3" t="str">
        <f>IFERROR(VLOOKUP($B1739, 'Returns'!$A$2:$B$801, 2, FALSE), "No")</f>
        <v>No</v>
      </c>
    </row>
    <row r="1740" spans="1:23" x14ac:dyDescent="0.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VLOOKUP($M1740,People!$A$2:$B$5, 2, FALSE)</f>
        <v>Anna Andreadi</v>
      </c>
      <c r="W1740" s="3" t="str">
        <f>IFERROR(VLOOKUP($B1740, 'Returns'!$A$2:$B$801, 2, FALSE), "No")</f>
        <v>No</v>
      </c>
    </row>
    <row r="1741" spans="1:23" x14ac:dyDescent="0.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VLOOKUP($M1741,People!$A$2:$B$5, 2, FALSE)</f>
        <v>Anna Andreadi</v>
      </c>
      <c r="W1741" s="3" t="str">
        <f>IFERROR(VLOOKUP($B1741, 'Returns'!$A$2:$B$801, 2, FALSE), "No")</f>
        <v>No</v>
      </c>
    </row>
    <row r="1742" spans="1:23" x14ac:dyDescent="0.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VLOOKUP($M1742,People!$A$2:$B$5, 2, FALSE)</f>
        <v>Anna Andreadi</v>
      </c>
      <c r="W1742" s="3" t="str">
        <f>IFERROR(VLOOKUP($B1742, 'Returns'!$A$2:$B$801, 2, FALSE), "No")</f>
        <v>No</v>
      </c>
    </row>
    <row r="1743" spans="1:23" x14ac:dyDescent="0.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VLOOKUP($M1743,People!$A$2:$B$5, 2, FALSE)</f>
        <v>Chuck Magee</v>
      </c>
      <c r="W1743" s="3" t="str">
        <f>IFERROR(VLOOKUP($B1743, 'Returns'!$A$2:$B$801, 2, FALSE), "No")</f>
        <v>No</v>
      </c>
    </row>
    <row r="1744" spans="1:23" x14ac:dyDescent="0.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VLOOKUP($M1744,People!$A$2:$B$5, 2, FALSE)</f>
        <v>Chuck Magee</v>
      </c>
      <c r="W1744" s="3" t="str">
        <f>IFERROR(VLOOKUP($B1744, 'Returns'!$A$2:$B$801, 2, FALSE), "No")</f>
        <v>No</v>
      </c>
    </row>
    <row r="1745" spans="1:23" x14ac:dyDescent="0.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VLOOKUP($M1745,People!$A$2:$B$5, 2, FALSE)</f>
        <v>Chuck Magee</v>
      </c>
      <c r="W1745" s="3" t="str">
        <f>IFERROR(VLOOKUP($B1745, 'Returns'!$A$2:$B$801, 2, FALSE), "No")</f>
        <v>No</v>
      </c>
    </row>
    <row r="1746" spans="1:23" x14ac:dyDescent="0.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VLOOKUP($M1746,People!$A$2:$B$5, 2, FALSE)</f>
        <v>Chuck Magee</v>
      </c>
      <c r="W1746" s="3" t="str">
        <f>IFERROR(VLOOKUP($B1746, 'Returns'!$A$2:$B$801, 2, FALSE), "No")</f>
        <v>No</v>
      </c>
    </row>
    <row r="1747" spans="1:23" x14ac:dyDescent="0.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VLOOKUP($M1747,People!$A$2:$B$5, 2, FALSE)</f>
        <v>Chuck Magee</v>
      </c>
      <c r="W1747" s="3" t="str">
        <f>IFERROR(VLOOKUP($B1747, 'Returns'!$A$2:$B$801, 2, FALSE), "No")</f>
        <v>No</v>
      </c>
    </row>
    <row r="1748" spans="1:23" x14ac:dyDescent="0.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VLOOKUP($M1748,People!$A$2:$B$5, 2, FALSE)</f>
        <v>Cassandra Brandow</v>
      </c>
      <c r="W1748" s="3" t="str">
        <f>IFERROR(VLOOKUP($B1748, 'Returns'!$A$2:$B$801, 2, FALSE), "No")</f>
        <v>No</v>
      </c>
    </row>
    <row r="1749" spans="1:23" x14ac:dyDescent="0.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VLOOKUP($M1749,People!$A$2:$B$5, 2, FALSE)</f>
        <v>Cassandra Brandow</v>
      </c>
      <c r="W1749" s="3" t="str">
        <f>IFERROR(VLOOKUP($B1749, 'Returns'!$A$2:$B$801, 2, FALSE), "No")</f>
        <v>No</v>
      </c>
    </row>
    <row r="1750" spans="1:23" x14ac:dyDescent="0.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VLOOKUP($M1750,People!$A$2:$B$5, 2, FALSE)</f>
        <v>Kelly Williams</v>
      </c>
      <c r="W1750" s="3" t="str">
        <f>IFERROR(VLOOKUP($B1750, 'Returns'!$A$2:$B$801, 2, FALSE), "No")</f>
        <v>No</v>
      </c>
    </row>
    <row r="1751" spans="1:23" x14ac:dyDescent="0.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VLOOKUP($M1751,People!$A$2:$B$5, 2, FALSE)</f>
        <v>Kelly Williams</v>
      </c>
      <c r="W1751" s="3" t="str">
        <f>IFERROR(VLOOKUP($B1751, 'Returns'!$A$2:$B$801, 2, FALSE), "No")</f>
        <v>No</v>
      </c>
    </row>
    <row r="1752" spans="1:23" x14ac:dyDescent="0.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VLOOKUP($M1752,People!$A$2:$B$5, 2, FALSE)</f>
        <v>Kelly Williams</v>
      </c>
      <c r="W1752" s="3" t="str">
        <f>IFERROR(VLOOKUP($B1752, 'Returns'!$A$2:$B$801, 2, FALSE), "No")</f>
        <v>No</v>
      </c>
    </row>
    <row r="1753" spans="1:23" x14ac:dyDescent="0.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VLOOKUP($M1753,People!$A$2:$B$5, 2, FALSE)</f>
        <v>Anna Andreadi</v>
      </c>
      <c r="W1753" s="3" t="str">
        <f>IFERROR(VLOOKUP($B1753, 'Returns'!$A$2:$B$801, 2, FALSE), "No")</f>
        <v>No</v>
      </c>
    </row>
    <row r="1754" spans="1:23" x14ac:dyDescent="0.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VLOOKUP($M1754,People!$A$2:$B$5, 2, FALSE)</f>
        <v>Anna Andreadi</v>
      </c>
      <c r="W1754" s="3" t="str">
        <f>IFERROR(VLOOKUP($B1754, 'Returns'!$A$2:$B$801, 2, FALSE), "No")</f>
        <v>No</v>
      </c>
    </row>
    <row r="1755" spans="1:23" x14ac:dyDescent="0.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VLOOKUP($M1755,People!$A$2:$B$5, 2, FALSE)</f>
        <v>Anna Andreadi</v>
      </c>
      <c r="W1755" s="3" t="str">
        <f>IFERROR(VLOOKUP($B1755, 'Returns'!$A$2:$B$801, 2, FALSE), "No")</f>
        <v>No</v>
      </c>
    </row>
    <row r="1756" spans="1:23" x14ac:dyDescent="0.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VLOOKUP($M1756,People!$A$2:$B$5, 2, FALSE)</f>
        <v>Anna Andreadi</v>
      </c>
      <c r="W1756" s="3" t="str">
        <f>IFERROR(VLOOKUP($B1756, 'Returns'!$A$2:$B$801, 2, FALSE), "No")</f>
        <v>No</v>
      </c>
    </row>
    <row r="1757" spans="1:23" x14ac:dyDescent="0.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VLOOKUP($M1757,People!$A$2:$B$5, 2, FALSE)</f>
        <v>Kelly Williams</v>
      </c>
      <c r="W1757" s="3" t="str">
        <f>IFERROR(VLOOKUP($B1757, 'Returns'!$A$2:$B$801, 2, FALSE), "No")</f>
        <v>No</v>
      </c>
    </row>
    <row r="1758" spans="1:23" x14ac:dyDescent="0.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VLOOKUP($M1758,People!$A$2:$B$5, 2, FALSE)</f>
        <v>Kelly Williams</v>
      </c>
      <c r="W1758" s="3" t="str">
        <f>IFERROR(VLOOKUP($B1758, 'Returns'!$A$2:$B$801, 2, FALSE), "No")</f>
        <v>No</v>
      </c>
    </row>
    <row r="1759" spans="1:23" x14ac:dyDescent="0.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VLOOKUP($M1759,People!$A$2:$B$5, 2, FALSE)</f>
        <v>Kelly Williams</v>
      </c>
      <c r="W1759" s="3" t="str">
        <f>IFERROR(VLOOKUP($B1759, 'Returns'!$A$2:$B$801, 2, FALSE), "No")</f>
        <v>No</v>
      </c>
    </row>
    <row r="1760" spans="1:23" x14ac:dyDescent="0.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VLOOKUP($M1760,People!$A$2:$B$5, 2, FALSE)</f>
        <v>Kelly Williams</v>
      </c>
      <c r="W1760" s="3" t="str">
        <f>IFERROR(VLOOKUP($B1760, 'Returns'!$A$2:$B$801, 2, FALSE), "No")</f>
        <v>No</v>
      </c>
    </row>
    <row r="1761" spans="1:23" x14ac:dyDescent="0.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VLOOKUP($M1761,People!$A$2:$B$5, 2, FALSE)</f>
        <v>Chuck Magee</v>
      </c>
      <c r="W1761" s="3" t="str">
        <f>IFERROR(VLOOKUP($B1761, 'Returns'!$A$2:$B$801, 2, FALSE), "No")</f>
        <v>No</v>
      </c>
    </row>
    <row r="1762" spans="1:23" x14ac:dyDescent="0.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VLOOKUP($M1762,People!$A$2:$B$5, 2, FALSE)</f>
        <v>Anna Andreadi</v>
      </c>
      <c r="W1762" s="3" t="str">
        <f>IFERROR(VLOOKUP($B1762, 'Returns'!$A$2:$B$801, 2, FALSE), "No")</f>
        <v>Yes</v>
      </c>
    </row>
    <row r="1763" spans="1:23" x14ac:dyDescent="0.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VLOOKUP($M1763,People!$A$2:$B$5, 2, FALSE)</f>
        <v>Anna Andreadi</v>
      </c>
      <c r="W1763" s="3" t="str">
        <f>IFERROR(VLOOKUP($B1763, 'Returns'!$A$2:$B$801, 2, FALSE), "No")</f>
        <v>Yes</v>
      </c>
    </row>
    <row r="1764" spans="1:23" x14ac:dyDescent="0.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VLOOKUP($M1764,People!$A$2:$B$5, 2, FALSE)</f>
        <v>Anna Andreadi</v>
      </c>
      <c r="W1764" s="3" t="str">
        <f>IFERROR(VLOOKUP($B1764, 'Returns'!$A$2:$B$801, 2, FALSE), "No")</f>
        <v>Yes</v>
      </c>
    </row>
    <row r="1765" spans="1:23" x14ac:dyDescent="0.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VLOOKUP($M1765,People!$A$2:$B$5, 2, FALSE)</f>
        <v>Cassandra Brandow</v>
      </c>
      <c r="W1765" s="3" t="str">
        <f>IFERROR(VLOOKUP($B1765, 'Returns'!$A$2:$B$801, 2, FALSE), "No")</f>
        <v>No</v>
      </c>
    </row>
    <row r="1766" spans="1:23" x14ac:dyDescent="0.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VLOOKUP($M1766,People!$A$2:$B$5, 2, FALSE)</f>
        <v>Cassandra Brandow</v>
      </c>
      <c r="W1766" s="3" t="str">
        <f>IFERROR(VLOOKUP($B1766, 'Returns'!$A$2:$B$801, 2, FALSE), "No")</f>
        <v>No</v>
      </c>
    </row>
    <row r="1767" spans="1:23" x14ac:dyDescent="0.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VLOOKUP($M1767,People!$A$2:$B$5, 2, FALSE)</f>
        <v>Cassandra Brandow</v>
      </c>
      <c r="W1767" s="3" t="str">
        <f>IFERROR(VLOOKUP($B1767, 'Returns'!$A$2:$B$801, 2, FALSE), "No")</f>
        <v>No</v>
      </c>
    </row>
    <row r="1768" spans="1:23" x14ac:dyDescent="0.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VLOOKUP($M1768,People!$A$2:$B$5, 2, FALSE)</f>
        <v>Cassandra Brandow</v>
      </c>
      <c r="W1768" s="3" t="str">
        <f>IFERROR(VLOOKUP($B1768, 'Returns'!$A$2:$B$801, 2, FALSE), "No")</f>
        <v>No</v>
      </c>
    </row>
    <row r="1769" spans="1:23" x14ac:dyDescent="0.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VLOOKUP($M1769,People!$A$2:$B$5, 2, FALSE)</f>
        <v>Cassandra Brandow</v>
      </c>
      <c r="W1769" s="3" t="str">
        <f>IFERROR(VLOOKUP($B1769, 'Returns'!$A$2:$B$801, 2, FALSE), "No")</f>
        <v>No</v>
      </c>
    </row>
    <row r="1770" spans="1:23" x14ac:dyDescent="0.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VLOOKUP($M1770,People!$A$2:$B$5, 2, FALSE)</f>
        <v>Cassandra Brandow</v>
      </c>
      <c r="W1770" s="3" t="str">
        <f>IFERROR(VLOOKUP($B1770, 'Returns'!$A$2:$B$801, 2, FALSE), "No")</f>
        <v>No</v>
      </c>
    </row>
    <row r="1771" spans="1:23" x14ac:dyDescent="0.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VLOOKUP($M1771,People!$A$2:$B$5, 2, FALSE)</f>
        <v>Kelly Williams</v>
      </c>
      <c r="W1771" s="3" t="str">
        <f>IFERROR(VLOOKUP($B1771, 'Returns'!$A$2:$B$801, 2, FALSE), "No")</f>
        <v>No</v>
      </c>
    </row>
    <row r="1772" spans="1:23" x14ac:dyDescent="0.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VLOOKUP($M1772,People!$A$2:$B$5, 2, FALSE)</f>
        <v>Kelly Williams</v>
      </c>
      <c r="W1772" s="3" t="str">
        <f>IFERROR(VLOOKUP($B1772, 'Returns'!$A$2:$B$801, 2, FALSE), "No")</f>
        <v>No</v>
      </c>
    </row>
    <row r="1773" spans="1:23" x14ac:dyDescent="0.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VLOOKUP($M1773,People!$A$2:$B$5, 2, FALSE)</f>
        <v>Kelly Williams</v>
      </c>
      <c r="W1773" s="3" t="str">
        <f>IFERROR(VLOOKUP($B1773, 'Returns'!$A$2:$B$801, 2, FALSE), "No")</f>
        <v>No</v>
      </c>
    </row>
    <row r="1774" spans="1:23" x14ac:dyDescent="0.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VLOOKUP($M1774,People!$A$2:$B$5, 2, FALSE)</f>
        <v>Kelly Williams</v>
      </c>
      <c r="W1774" s="3" t="str">
        <f>IFERROR(VLOOKUP($B1774, 'Returns'!$A$2:$B$801, 2, FALSE), "No")</f>
        <v>No</v>
      </c>
    </row>
    <row r="1775" spans="1:23" x14ac:dyDescent="0.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VLOOKUP($M1775,People!$A$2:$B$5, 2, FALSE)</f>
        <v>Chuck Magee</v>
      </c>
      <c r="W1775" s="3" t="str">
        <f>IFERROR(VLOOKUP($B1775, 'Returns'!$A$2:$B$801, 2, FALSE), "No")</f>
        <v>No</v>
      </c>
    </row>
    <row r="1776" spans="1:23" x14ac:dyDescent="0.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VLOOKUP($M1776,People!$A$2:$B$5, 2, FALSE)</f>
        <v>Chuck Magee</v>
      </c>
      <c r="W1776" s="3" t="str">
        <f>IFERROR(VLOOKUP($B1776, 'Returns'!$A$2:$B$801, 2, FALSE), "No")</f>
        <v>No</v>
      </c>
    </row>
    <row r="1777" spans="1:23" x14ac:dyDescent="0.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VLOOKUP($M1777,People!$A$2:$B$5, 2, FALSE)</f>
        <v>Chuck Magee</v>
      </c>
      <c r="W1777" s="3" t="str">
        <f>IFERROR(VLOOKUP($B1777, 'Returns'!$A$2:$B$801, 2, FALSE), "No")</f>
        <v>No</v>
      </c>
    </row>
    <row r="1778" spans="1:23" x14ac:dyDescent="0.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VLOOKUP($M1778,People!$A$2:$B$5, 2, FALSE)</f>
        <v>Chuck Magee</v>
      </c>
      <c r="W1778" s="3" t="str">
        <f>IFERROR(VLOOKUP($B1778, 'Returns'!$A$2:$B$801, 2, FALSE), "No")</f>
        <v>No</v>
      </c>
    </row>
    <row r="1779" spans="1:23" x14ac:dyDescent="0.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VLOOKUP($M1779,People!$A$2:$B$5, 2, FALSE)</f>
        <v>Anna Andreadi</v>
      </c>
      <c r="W1779" s="3" t="str">
        <f>IFERROR(VLOOKUP($B1779, 'Returns'!$A$2:$B$801, 2, FALSE), "No")</f>
        <v>No</v>
      </c>
    </row>
    <row r="1780" spans="1:23" x14ac:dyDescent="0.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VLOOKUP($M1780,People!$A$2:$B$5, 2, FALSE)</f>
        <v>Anna Andreadi</v>
      </c>
      <c r="W1780" s="3" t="str">
        <f>IFERROR(VLOOKUP($B1780, 'Returns'!$A$2:$B$801, 2, FALSE), "No")</f>
        <v>No</v>
      </c>
    </row>
    <row r="1781" spans="1:23" x14ac:dyDescent="0.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VLOOKUP($M1781,People!$A$2:$B$5, 2, FALSE)</f>
        <v>Chuck Magee</v>
      </c>
      <c r="W1781" s="3" t="str">
        <f>IFERROR(VLOOKUP($B1781, 'Returns'!$A$2:$B$801, 2, FALSE), "No")</f>
        <v>No</v>
      </c>
    </row>
    <row r="1782" spans="1:23" x14ac:dyDescent="0.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VLOOKUP($M1782,People!$A$2:$B$5, 2, FALSE)</f>
        <v>Chuck Magee</v>
      </c>
      <c r="W1782" s="3" t="str">
        <f>IFERROR(VLOOKUP($B1782, 'Returns'!$A$2:$B$801, 2, FALSE), "No")</f>
        <v>No</v>
      </c>
    </row>
    <row r="1783" spans="1:23" x14ac:dyDescent="0.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VLOOKUP($M1783,People!$A$2:$B$5, 2, FALSE)</f>
        <v>Chuck Magee</v>
      </c>
      <c r="W1783" s="3" t="str">
        <f>IFERROR(VLOOKUP($B1783, 'Returns'!$A$2:$B$801, 2, FALSE), "No")</f>
        <v>No</v>
      </c>
    </row>
    <row r="1784" spans="1:23" x14ac:dyDescent="0.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VLOOKUP($M1784,People!$A$2:$B$5, 2, FALSE)</f>
        <v>Chuck Magee</v>
      </c>
      <c r="W1784" s="3" t="str">
        <f>IFERROR(VLOOKUP($B1784, 'Returns'!$A$2:$B$801, 2, FALSE), "No")</f>
        <v>No</v>
      </c>
    </row>
    <row r="1785" spans="1:23" x14ac:dyDescent="0.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VLOOKUP($M1785,People!$A$2:$B$5, 2, FALSE)</f>
        <v>Kelly Williams</v>
      </c>
      <c r="W1785" s="3" t="str">
        <f>IFERROR(VLOOKUP($B1785, 'Returns'!$A$2:$B$801, 2, FALSE), "No")</f>
        <v>No</v>
      </c>
    </row>
    <row r="1786" spans="1:23" x14ac:dyDescent="0.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VLOOKUP($M1786,People!$A$2:$B$5, 2, FALSE)</f>
        <v>Kelly Williams</v>
      </c>
      <c r="W1786" s="3" t="str">
        <f>IFERROR(VLOOKUP($B1786, 'Returns'!$A$2:$B$801, 2, FALSE), "No")</f>
        <v>No</v>
      </c>
    </row>
    <row r="1787" spans="1:23" x14ac:dyDescent="0.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VLOOKUP($M1787,People!$A$2:$B$5, 2, FALSE)</f>
        <v>Kelly Williams</v>
      </c>
      <c r="W1787" s="3" t="str">
        <f>IFERROR(VLOOKUP($B1787, 'Returns'!$A$2:$B$801, 2, FALSE), "No")</f>
        <v>No</v>
      </c>
    </row>
    <row r="1788" spans="1:23" x14ac:dyDescent="0.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VLOOKUP($M1788,People!$A$2:$B$5, 2, FALSE)</f>
        <v>Kelly Williams</v>
      </c>
      <c r="W1788" s="3" t="str">
        <f>IFERROR(VLOOKUP($B1788, 'Returns'!$A$2:$B$801, 2, FALSE), "No")</f>
        <v>No</v>
      </c>
    </row>
    <row r="1789" spans="1:23" x14ac:dyDescent="0.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VLOOKUP($M1789,People!$A$2:$B$5, 2, FALSE)</f>
        <v>Kelly Williams</v>
      </c>
      <c r="W1789" s="3" t="str">
        <f>IFERROR(VLOOKUP($B1789, 'Returns'!$A$2:$B$801, 2, FALSE), "No")</f>
        <v>No</v>
      </c>
    </row>
    <row r="1790" spans="1:23" x14ac:dyDescent="0.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VLOOKUP($M1790,People!$A$2:$B$5, 2, FALSE)</f>
        <v>Kelly Williams</v>
      </c>
      <c r="W1790" s="3" t="str">
        <f>IFERROR(VLOOKUP($B1790, 'Returns'!$A$2:$B$801, 2, FALSE), "No")</f>
        <v>No</v>
      </c>
    </row>
    <row r="1791" spans="1:23" x14ac:dyDescent="0.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VLOOKUP($M1791,People!$A$2:$B$5, 2, FALSE)</f>
        <v>Kelly Williams</v>
      </c>
      <c r="W1791" s="3" t="str">
        <f>IFERROR(VLOOKUP($B1791, 'Returns'!$A$2:$B$801, 2, FALSE), "No")</f>
        <v>No</v>
      </c>
    </row>
    <row r="1792" spans="1:23" x14ac:dyDescent="0.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VLOOKUP($M1792,People!$A$2:$B$5, 2, FALSE)</f>
        <v>Chuck Magee</v>
      </c>
      <c r="W1792" s="3" t="str">
        <f>IFERROR(VLOOKUP($B1792, 'Returns'!$A$2:$B$801, 2, FALSE), "No")</f>
        <v>No</v>
      </c>
    </row>
    <row r="1793" spans="1:23" x14ac:dyDescent="0.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VLOOKUP($M1793,People!$A$2:$B$5, 2, FALSE)</f>
        <v>Kelly Williams</v>
      </c>
      <c r="W1793" s="3" t="str">
        <f>IFERROR(VLOOKUP($B1793, 'Returns'!$A$2:$B$801, 2, FALSE), "No")</f>
        <v>No</v>
      </c>
    </row>
    <row r="1794" spans="1:23" x14ac:dyDescent="0.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VLOOKUP($M1794,People!$A$2:$B$5, 2, FALSE)</f>
        <v>Kelly Williams</v>
      </c>
      <c r="W1794" s="3" t="str">
        <f>IFERROR(VLOOKUP($B1794, 'Returns'!$A$2:$B$801, 2, FALSE), "No")</f>
        <v>No</v>
      </c>
    </row>
    <row r="1795" spans="1:23" x14ac:dyDescent="0.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VLOOKUP($M1795,People!$A$2:$B$5, 2, FALSE)</f>
        <v>Kelly Williams</v>
      </c>
      <c r="W1795" s="3" t="str">
        <f>IFERROR(VLOOKUP($B1795, 'Returns'!$A$2:$B$801, 2, FALSE), "No")</f>
        <v>No</v>
      </c>
    </row>
    <row r="1796" spans="1:23" x14ac:dyDescent="0.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VLOOKUP($M1796,People!$A$2:$B$5, 2, FALSE)</f>
        <v>Kelly Williams</v>
      </c>
      <c r="W1796" s="3" t="str">
        <f>IFERROR(VLOOKUP($B1796, 'Returns'!$A$2:$B$801, 2, FALSE), "No")</f>
        <v>No</v>
      </c>
    </row>
    <row r="1797" spans="1:23" x14ac:dyDescent="0.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VLOOKUP($M1797,People!$A$2:$B$5, 2, FALSE)</f>
        <v>Chuck Magee</v>
      </c>
      <c r="W1797" s="3" t="str">
        <f>IFERROR(VLOOKUP($B1797, 'Returns'!$A$2:$B$801, 2, FALSE), "No")</f>
        <v>No</v>
      </c>
    </row>
    <row r="1798" spans="1:23" x14ac:dyDescent="0.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VLOOKUP($M1798,People!$A$2:$B$5, 2, FALSE)</f>
        <v>Chuck Magee</v>
      </c>
      <c r="W1798" s="3" t="str">
        <f>IFERROR(VLOOKUP($B1798, 'Returns'!$A$2:$B$801, 2, FALSE), "No")</f>
        <v>No</v>
      </c>
    </row>
    <row r="1799" spans="1:23" x14ac:dyDescent="0.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VLOOKUP($M1799,People!$A$2:$B$5, 2, FALSE)</f>
        <v>Chuck Magee</v>
      </c>
      <c r="W1799" s="3" t="str">
        <f>IFERROR(VLOOKUP($B1799, 'Returns'!$A$2:$B$801, 2, FALSE), "No")</f>
        <v>No</v>
      </c>
    </row>
    <row r="1800" spans="1:23" x14ac:dyDescent="0.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VLOOKUP($M1800,People!$A$2:$B$5, 2, FALSE)</f>
        <v>Anna Andreadi</v>
      </c>
      <c r="W1800" s="3" t="str">
        <f>IFERROR(VLOOKUP($B1800, 'Returns'!$A$2:$B$801, 2, FALSE), "No")</f>
        <v>No</v>
      </c>
    </row>
    <row r="1801" spans="1:23" x14ac:dyDescent="0.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VLOOKUP($M1801,People!$A$2:$B$5, 2, FALSE)</f>
        <v>Kelly Williams</v>
      </c>
      <c r="W1801" s="3" t="str">
        <f>IFERROR(VLOOKUP($B1801, 'Returns'!$A$2:$B$801, 2, FALSE), "No")</f>
        <v>No</v>
      </c>
    </row>
    <row r="1802" spans="1:23" x14ac:dyDescent="0.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VLOOKUP($M1802,People!$A$2:$B$5, 2, FALSE)</f>
        <v>Kelly Williams</v>
      </c>
      <c r="W1802" s="3" t="str">
        <f>IFERROR(VLOOKUP($B1802, 'Returns'!$A$2:$B$801, 2, FALSE), "No")</f>
        <v>No</v>
      </c>
    </row>
    <row r="1803" spans="1:23" x14ac:dyDescent="0.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VLOOKUP($M1803,People!$A$2:$B$5, 2, FALSE)</f>
        <v>Anna Andreadi</v>
      </c>
      <c r="W1803" s="3" t="str">
        <f>IFERROR(VLOOKUP($B1803, 'Returns'!$A$2:$B$801, 2, FALSE), "No")</f>
        <v>No</v>
      </c>
    </row>
    <row r="1804" spans="1:23" x14ac:dyDescent="0.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VLOOKUP($M1804,People!$A$2:$B$5, 2, FALSE)</f>
        <v>Chuck Magee</v>
      </c>
      <c r="W1804" s="3" t="str">
        <f>IFERROR(VLOOKUP($B1804, 'Returns'!$A$2:$B$801, 2, FALSE), "No")</f>
        <v>No</v>
      </c>
    </row>
    <row r="1805" spans="1:23" x14ac:dyDescent="0.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VLOOKUP($M1805,People!$A$2:$B$5, 2, FALSE)</f>
        <v>Chuck Magee</v>
      </c>
      <c r="W1805" s="3" t="str">
        <f>IFERROR(VLOOKUP($B1805, 'Returns'!$A$2:$B$801, 2, FALSE), "No")</f>
        <v>No</v>
      </c>
    </row>
    <row r="1806" spans="1:23" x14ac:dyDescent="0.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VLOOKUP($M1806,People!$A$2:$B$5, 2, FALSE)</f>
        <v>Chuck Magee</v>
      </c>
      <c r="W1806" s="3" t="str">
        <f>IFERROR(VLOOKUP($B1806, 'Returns'!$A$2:$B$801, 2, FALSE), "No")</f>
        <v>No</v>
      </c>
    </row>
    <row r="1807" spans="1:23" x14ac:dyDescent="0.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VLOOKUP($M1807,People!$A$2:$B$5, 2, FALSE)</f>
        <v>Anna Andreadi</v>
      </c>
      <c r="W1807" s="3" t="str">
        <f>IFERROR(VLOOKUP($B1807, 'Returns'!$A$2:$B$801, 2, FALSE), "No")</f>
        <v>No</v>
      </c>
    </row>
    <row r="1808" spans="1:23" x14ac:dyDescent="0.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VLOOKUP($M1808,People!$A$2:$B$5, 2, FALSE)</f>
        <v>Anna Andreadi</v>
      </c>
      <c r="W1808" s="3" t="str">
        <f>IFERROR(VLOOKUP($B1808, 'Returns'!$A$2:$B$801, 2, FALSE), "No")</f>
        <v>No</v>
      </c>
    </row>
    <row r="1809" spans="1:23" x14ac:dyDescent="0.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VLOOKUP($M1809,People!$A$2:$B$5, 2, FALSE)</f>
        <v>Anna Andreadi</v>
      </c>
      <c r="W1809" s="3" t="str">
        <f>IFERROR(VLOOKUP($B1809, 'Returns'!$A$2:$B$801, 2, FALSE), "No")</f>
        <v>No</v>
      </c>
    </row>
    <row r="1810" spans="1:23" x14ac:dyDescent="0.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VLOOKUP($M1810,People!$A$2:$B$5, 2, FALSE)</f>
        <v>Kelly Williams</v>
      </c>
      <c r="W1810" s="3" t="str">
        <f>IFERROR(VLOOKUP($B1810, 'Returns'!$A$2:$B$801, 2, FALSE), "No")</f>
        <v>No</v>
      </c>
    </row>
    <row r="1811" spans="1:23" x14ac:dyDescent="0.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VLOOKUP($M1811,People!$A$2:$B$5, 2, FALSE)</f>
        <v>Kelly Williams</v>
      </c>
      <c r="W1811" s="3" t="str">
        <f>IFERROR(VLOOKUP($B1811, 'Returns'!$A$2:$B$801, 2, FALSE), "No")</f>
        <v>No</v>
      </c>
    </row>
    <row r="1812" spans="1:23" x14ac:dyDescent="0.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VLOOKUP($M1812,People!$A$2:$B$5, 2, FALSE)</f>
        <v>Kelly Williams</v>
      </c>
      <c r="W1812" s="3" t="str">
        <f>IFERROR(VLOOKUP($B1812, 'Returns'!$A$2:$B$801, 2, FALSE), "No")</f>
        <v>No</v>
      </c>
    </row>
    <row r="1813" spans="1:23" x14ac:dyDescent="0.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VLOOKUP($M1813,People!$A$2:$B$5, 2, FALSE)</f>
        <v>Cassandra Brandow</v>
      </c>
      <c r="W1813" s="3" t="str">
        <f>IFERROR(VLOOKUP($B1813, 'Returns'!$A$2:$B$801, 2, FALSE), "No")</f>
        <v>No</v>
      </c>
    </row>
    <row r="1814" spans="1:23" x14ac:dyDescent="0.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VLOOKUP($M1814,People!$A$2:$B$5, 2, FALSE)</f>
        <v>Chuck Magee</v>
      </c>
      <c r="W1814" s="3" t="str">
        <f>IFERROR(VLOOKUP($B1814, 'Returns'!$A$2:$B$801, 2, FALSE), "No")</f>
        <v>No</v>
      </c>
    </row>
    <row r="1815" spans="1:23" x14ac:dyDescent="0.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VLOOKUP($M1815,People!$A$2:$B$5, 2, FALSE)</f>
        <v>Chuck Magee</v>
      </c>
      <c r="W1815" s="3" t="str">
        <f>IFERROR(VLOOKUP($B1815, 'Returns'!$A$2:$B$801, 2, FALSE), "No")</f>
        <v>No</v>
      </c>
    </row>
    <row r="1816" spans="1:23" x14ac:dyDescent="0.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VLOOKUP($M1816,People!$A$2:$B$5, 2, FALSE)</f>
        <v>Anna Andreadi</v>
      </c>
      <c r="W1816" s="3" t="str">
        <f>IFERROR(VLOOKUP($B1816, 'Returns'!$A$2:$B$801, 2, FALSE), "No")</f>
        <v>No</v>
      </c>
    </row>
    <row r="1817" spans="1:23" x14ac:dyDescent="0.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VLOOKUP($M1817,People!$A$2:$B$5, 2, FALSE)</f>
        <v>Anna Andreadi</v>
      </c>
      <c r="W1817" s="3" t="str">
        <f>IFERROR(VLOOKUP($B1817, 'Returns'!$A$2:$B$801, 2, FALSE), "No")</f>
        <v>No</v>
      </c>
    </row>
    <row r="1818" spans="1:23" x14ac:dyDescent="0.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VLOOKUP($M1818,People!$A$2:$B$5, 2, FALSE)</f>
        <v>Anna Andreadi</v>
      </c>
      <c r="W1818" s="3" t="str">
        <f>IFERROR(VLOOKUP($B1818, 'Returns'!$A$2:$B$801, 2, FALSE), "No")</f>
        <v>No</v>
      </c>
    </row>
    <row r="1819" spans="1:23" x14ac:dyDescent="0.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VLOOKUP($M1819,People!$A$2:$B$5, 2, FALSE)</f>
        <v>Anna Andreadi</v>
      </c>
      <c r="W1819" s="3" t="str">
        <f>IFERROR(VLOOKUP($B1819, 'Returns'!$A$2:$B$801, 2, FALSE), "No")</f>
        <v>No</v>
      </c>
    </row>
    <row r="1820" spans="1:23" x14ac:dyDescent="0.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VLOOKUP($M1820,People!$A$2:$B$5, 2, FALSE)</f>
        <v>Kelly Williams</v>
      </c>
      <c r="W1820" s="3" t="str">
        <f>IFERROR(VLOOKUP($B1820, 'Returns'!$A$2:$B$801, 2, FALSE), "No")</f>
        <v>No</v>
      </c>
    </row>
    <row r="1821" spans="1:23" x14ac:dyDescent="0.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VLOOKUP($M1821,People!$A$2:$B$5, 2, FALSE)</f>
        <v>Kelly Williams</v>
      </c>
      <c r="W1821" s="3" t="str">
        <f>IFERROR(VLOOKUP($B1821, 'Returns'!$A$2:$B$801, 2, FALSE), "No")</f>
        <v>No</v>
      </c>
    </row>
    <row r="1822" spans="1:23" x14ac:dyDescent="0.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VLOOKUP($M1822,People!$A$2:$B$5, 2, FALSE)</f>
        <v>Kelly Williams</v>
      </c>
      <c r="W1822" s="3" t="str">
        <f>IFERROR(VLOOKUP($B1822, 'Returns'!$A$2:$B$801, 2, FALSE), "No")</f>
        <v>No</v>
      </c>
    </row>
    <row r="1823" spans="1:23" x14ac:dyDescent="0.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VLOOKUP($M1823,People!$A$2:$B$5, 2, FALSE)</f>
        <v>Kelly Williams</v>
      </c>
      <c r="W1823" s="3" t="str">
        <f>IFERROR(VLOOKUP($B1823, 'Returns'!$A$2:$B$801, 2, FALSE), "No")</f>
        <v>No</v>
      </c>
    </row>
    <row r="1824" spans="1:23" x14ac:dyDescent="0.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VLOOKUP($M1824,People!$A$2:$B$5, 2, FALSE)</f>
        <v>Kelly Williams</v>
      </c>
      <c r="W1824" s="3" t="str">
        <f>IFERROR(VLOOKUP($B1824, 'Returns'!$A$2:$B$801, 2, FALSE), "No")</f>
        <v>No</v>
      </c>
    </row>
    <row r="1825" spans="1:23" x14ac:dyDescent="0.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VLOOKUP($M1825,People!$A$2:$B$5, 2, FALSE)</f>
        <v>Kelly Williams</v>
      </c>
      <c r="W1825" s="3" t="str">
        <f>IFERROR(VLOOKUP($B1825, 'Returns'!$A$2:$B$801, 2, FALSE), "No")</f>
        <v>No</v>
      </c>
    </row>
    <row r="1826" spans="1:23" x14ac:dyDescent="0.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VLOOKUP($M1826,People!$A$2:$B$5, 2, FALSE)</f>
        <v>Anna Andreadi</v>
      </c>
      <c r="W1826" s="3" t="str">
        <f>IFERROR(VLOOKUP($B1826, 'Returns'!$A$2:$B$801, 2, FALSE), "No")</f>
        <v>No</v>
      </c>
    </row>
    <row r="1827" spans="1:23" x14ac:dyDescent="0.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VLOOKUP($M1827,People!$A$2:$B$5, 2, FALSE)</f>
        <v>Anna Andreadi</v>
      </c>
      <c r="W1827" s="3" t="str">
        <f>IFERROR(VLOOKUP($B1827, 'Returns'!$A$2:$B$801, 2, FALSE), "No")</f>
        <v>No</v>
      </c>
    </row>
    <row r="1828" spans="1:23" x14ac:dyDescent="0.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VLOOKUP($M1828,People!$A$2:$B$5, 2, FALSE)</f>
        <v>Anna Andreadi</v>
      </c>
      <c r="W1828" s="3" t="str">
        <f>IFERROR(VLOOKUP($B1828, 'Returns'!$A$2:$B$801, 2, FALSE), "No")</f>
        <v>No</v>
      </c>
    </row>
    <row r="1829" spans="1:23" x14ac:dyDescent="0.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VLOOKUP($M1829,People!$A$2:$B$5, 2, FALSE)</f>
        <v>Cassandra Brandow</v>
      </c>
      <c r="W1829" s="3" t="str">
        <f>IFERROR(VLOOKUP($B1829, 'Returns'!$A$2:$B$801, 2, FALSE), "No")</f>
        <v>No</v>
      </c>
    </row>
    <row r="1830" spans="1:23" x14ac:dyDescent="0.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VLOOKUP($M1830,People!$A$2:$B$5, 2, FALSE)</f>
        <v>Cassandra Brandow</v>
      </c>
      <c r="W1830" s="3" t="str">
        <f>IFERROR(VLOOKUP($B1830, 'Returns'!$A$2:$B$801, 2, FALSE), "No")</f>
        <v>No</v>
      </c>
    </row>
    <row r="1831" spans="1:23" x14ac:dyDescent="0.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VLOOKUP($M1831,People!$A$2:$B$5, 2, FALSE)</f>
        <v>Chuck Magee</v>
      </c>
      <c r="W1831" s="3" t="str">
        <f>IFERROR(VLOOKUP($B1831, 'Returns'!$A$2:$B$801, 2, FALSE), "No")</f>
        <v>Yes</v>
      </c>
    </row>
    <row r="1832" spans="1:23" x14ac:dyDescent="0.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VLOOKUP($M1832,People!$A$2:$B$5, 2, FALSE)</f>
        <v>Kelly Williams</v>
      </c>
      <c r="W1832" s="3" t="str">
        <f>IFERROR(VLOOKUP($B1832, 'Returns'!$A$2:$B$801, 2, FALSE), "No")</f>
        <v>No</v>
      </c>
    </row>
    <row r="1833" spans="1:23" x14ac:dyDescent="0.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VLOOKUP($M1833,People!$A$2:$B$5, 2, FALSE)</f>
        <v>Kelly Williams</v>
      </c>
      <c r="W1833" s="3" t="str">
        <f>IFERROR(VLOOKUP($B1833, 'Returns'!$A$2:$B$801, 2, FALSE), "No")</f>
        <v>No</v>
      </c>
    </row>
    <row r="1834" spans="1:23" x14ac:dyDescent="0.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VLOOKUP($M1834,People!$A$2:$B$5, 2, FALSE)</f>
        <v>Cassandra Brandow</v>
      </c>
      <c r="W1834" s="3" t="str">
        <f>IFERROR(VLOOKUP($B1834, 'Returns'!$A$2:$B$801, 2, FALSE), "No")</f>
        <v>No</v>
      </c>
    </row>
    <row r="1835" spans="1:23" x14ac:dyDescent="0.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VLOOKUP($M1835,People!$A$2:$B$5, 2, FALSE)</f>
        <v>Kelly Williams</v>
      </c>
      <c r="W1835" s="3" t="str">
        <f>IFERROR(VLOOKUP($B1835, 'Returns'!$A$2:$B$801, 2, FALSE), "No")</f>
        <v>No</v>
      </c>
    </row>
    <row r="1836" spans="1:23" x14ac:dyDescent="0.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VLOOKUP($M1836,People!$A$2:$B$5, 2, FALSE)</f>
        <v>Kelly Williams</v>
      </c>
      <c r="W1836" s="3" t="str">
        <f>IFERROR(VLOOKUP($B1836, 'Returns'!$A$2:$B$801, 2, FALSE), "No")</f>
        <v>No</v>
      </c>
    </row>
    <row r="1837" spans="1:23" x14ac:dyDescent="0.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VLOOKUP($M1837,People!$A$2:$B$5, 2, FALSE)</f>
        <v>Chuck Magee</v>
      </c>
      <c r="W1837" s="3" t="str">
        <f>IFERROR(VLOOKUP($B1837, 'Returns'!$A$2:$B$801, 2, FALSE), "No")</f>
        <v>No</v>
      </c>
    </row>
    <row r="1838" spans="1:23" x14ac:dyDescent="0.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VLOOKUP($M1838,People!$A$2:$B$5, 2, FALSE)</f>
        <v>Cassandra Brandow</v>
      </c>
      <c r="W1838" s="3" t="str">
        <f>IFERROR(VLOOKUP($B1838, 'Returns'!$A$2:$B$801, 2, FALSE), "No")</f>
        <v>No</v>
      </c>
    </row>
    <row r="1839" spans="1:23" x14ac:dyDescent="0.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VLOOKUP($M1839,People!$A$2:$B$5, 2, FALSE)</f>
        <v>Cassandra Brandow</v>
      </c>
      <c r="W1839" s="3" t="str">
        <f>IFERROR(VLOOKUP($B1839, 'Returns'!$A$2:$B$801, 2, FALSE), "No")</f>
        <v>No</v>
      </c>
    </row>
    <row r="1840" spans="1:23" x14ac:dyDescent="0.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VLOOKUP($M1840,People!$A$2:$B$5, 2, FALSE)</f>
        <v>Cassandra Brandow</v>
      </c>
      <c r="W1840" s="3" t="str">
        <f>IFERROR(VLOOKUP($B1840, 'Returns'!$A$2:$B$801, 2, FALSE), "No")</f>
        <v>No</v>
      </c>
    </row>
    <row r="1841" spans="1:23" x14ac:dyDescent="0.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VLOOKUP($M1841,People!$A$2:$B$5, 2, FALSE)</f>
        <v>Cassandra Brandow</v>
      </c>
      <c r="W1841" s="3" t="str">
        <f>IFERROR(VLOOKUP($B1841, 'Returns'!$A$2:$B$801, 2, FALSE), "No")</f>
        <v>No</v>
      </c>
    </row>
    <row r="1842" spans="1:23" x14ac:dyDescent="0.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VLOOKUP($M1842,People!$A$2:$B$5, 2, FALSE)</f>
        <v>Cassandra Brandow</v>
      </c>
      <c r="W1842" s="3" t="str">
        <f>IFERROR(VLOOKUP($B1842, 'Returns'!$A$2:$B$801, 2, FALSE), "No")</f>
        <v>No</v>
      </c>
    </row>
    <row r="1843" spans="1:23" x14ac:dyDescent="0.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VLOOKUP($M1843,People!$A$2:$B$5, 2, FALSE)</f>
        <v>Cassandra Brandow</v>
      </c>
      <c r="W1843" s="3" t="str">
        <f>IFERROR(VLOOKUP($B1843, 'Returns'!$A$2:$B$801, 2, FALSE), "No")</f>
        <v>No</v>
      </c>
    </row>
    <row r="1844" spans="1:23" x14ac:dyDescent="0.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VLOOKUP($M1844,People!$A$2:$B$5, 2, FALSE)</f>
        <v>Kelly Williams</v>
      </c>
      <c r="W1844" s="3" t="str">
        <f>IFERROR(VLOOKUP($B1844, 'Returns'!$A$2:$B$801, 2, FALSE), "No")</f>
        <v>No</v>
      </c>
    </row>
    <row r="1845" spans="1:23" x14ac:dyDescent="0.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VLOOKUP($M1845,People!$A$2:$B$5, 2, FALSE)</f>
        <v>Kelly Williams</v>
      </c>
      <c r="W1845" s="3" t="str">
        <f>IFERROR(VLOOKUP($B1845, 'Returns'!$A$2:$B$801, 2, FALSE), "No")</f>
        <v>No</v>
      </c>
    </row>
    <row r="1846" spans="1:23" x14ac:dyDescent="0.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VLOOKUP($M1846,People!$A$2:$B$5, 2, FALSE)</f>
        <v>Anna Andreadi</v>
      </c>
      <c r="W1846" s="3" t="str">
        <f>IFERROR(VLOOKUP($B1846, 'Returns'!$A$2:$B$801, 2, FALSE), "No")</f>
        <v>No</v>
      </c>
    </row>
    <row r="1847" spans="1:23" x14ac:dyDescent="0.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VLOOKUP($M1847,People!$A$2:$B$5, 2, FALSE)</f>
        <v>Chuck Magee</v>
      </c>
      <c r="W1847" s="3" t="str">
        <f>IFERROR(VLOOKUP($B1847, 'Returns'!$A$2:$B$801, 2, FALSE), "No")</f>
        <v>No</v>
      </c>
    </row>
    <row r="1848" spans="1:23" x14ac:dyDescent="0.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VLOOKUP($M1848,People!$A$2:$B$5, 2, FALSE)</f>
        <v>Chuck Magee</v>
      </c>
      <c r="W1848" s="3" t="str">
        <f>IFERROR(VLOOKUP($B1848, 'Returns'!$A$2:$B$801, 2, FALSE), "No")</f>
        <v>No</v>
      </c>
    </row>
    <row r="1849" spans="1:23" x14ac:dyDescent="0.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VLOOKUP($M1849,People!$A$2:$B$5, 2, FALSE)</f>
        <v>Anna Andreadi</v>
      </c>
      <c r="W1849" s="3" t="str">
        <f>IFERROR(VLOOKUP($B1849, 'Returns'!$A$2:$B$801, 2, FALSE), "No")</f>
        <v>No</v>
      </c>
    </row>
    <row r="1850" spans="1:23" x14ac:dyDescent="0.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VLOOKUP($M1850,People!$A$2:$B$5, 2, FALSE)</f>
        <v>Anna Andreadi</v>
      </c>
      <c r="W1850" s="3" t="str">
        <f>IFERROR(VLOOKUP($B1850, 'Returns'!$A$2:$B$801, 2, FALSE), "No")</f>
        <v>No</v>
      </c>
    </row>
    <row r="1851" spans="1:23" x14ac:dyDescent="0.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VLOOKUP($M1851,People!$A$2:$B$5, 2, FALSE)</f>
        <v>Kelly Williams</v>
      </c>
      <c r="W1851" s="3" t="str">
        <f>IFERROR(VLOOKUP($B1851, 'Returns'!$A$2:$B$801, 2, FALSE), "No")</f>
        <v>No</v>
      </c>
    </row>
    <row r="1852" spans="1:23" x14ac:dyDescent="0.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VLOOKUP($M1852,People!$A$2:$B$5, 2, FALSE)</f>
        <v>Kelly Williams</v>
      </c>
      <c r="W1852" s="3" t="str">
        <f>IFERROR(VLOOKUP($B1852, 'Returns'!$A$2:$B$801, 2, FALSE), "No")</f>
        <v>No</v>
      </c>
    </row>
    <row r="1853" spans="1:23" x14ac:dyDescent="0.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VLOOKUP($M1853,People!$A$2:$B$5, 2, FALSE)</f>
        <v>Kelly Williams</v>
      </c>
      <c r="W1853" s="3" t="str">
        <f>IFERROR(VLOOKUP($B1853, 'Returns'!$A$2:$B$801, 2, FALSE), "No")</f>
        <v>No</v>
      </c>
    </row>
    <row r="1854" spans="1:23" x14ac:dyDescent="0.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VLOOKUP($M1854,People!$A$2:$B$5, 2, FALSE)</f>
        <v>Kelly Williams</v>
      </c>
      <c r="W1854" s="3" t="str">
        <f>IFERROR(VLOOKUP($B1854, 'Returns'!$A$2:$B$801, 2, FALSE), "No")</f>
        <v>No</v>
      </c>
    </row>
    <row r="1855" spans="1:23" x14ac:dyDescent="0.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VLOOKUP($M1855,People!$A$2:$B$5, 2, FALSE)</f>
        <v>Kelly Williams</v>
      </c>
      <c r="W1855" s="3" t="str">
        <f>IFERROR(VLOOKUP($B1855, 'Returns'!$A$2:$B$801, 2, FALSE), "No")</f>
        <v>No</v>
      </c>
    </row>
    <row r="1856" spans="1:23" x14ac:dyDescent="0.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VLOOKUP($M1856,People!$A$2:$B$5, 2, FALSE)</f>
        <v>Kelly Williams</v>
      </c>
      <c r="W1856" s="3" t="str">
        <f>IFERROR(VLOOKUP($B1856, 'Returns'!$A$2:$B$801, 2, FALSE), "No")</f>
        <v>No</v>
      </c>
    </row>
    <row r="1857" spans="1:23" x14ac:dyDescent="0.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VLOOKUP($M1857,People!$A$2:$B$5, 2, FALSE)</f>
        <v>Anna Andreadi</v>
      </c>
      <c r="W1857" s="3" t="str">
        <f>IFERROR(VLOOKUP($B1857, 'Returns'!$A$2:$B$801, 2, FALSE), "No")</f>
        <v>No</v>
      </c>
    </row>
    <row r="1858" spans="1:23" x14ac:dyDescent="0.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VLOOKUP($M1858,People!$A$2:$B$5, 2, FALSE)</f>
        <v>Kelly Williams</v>
      </c>
      <c r="W1858" s="3" t="str">
        <f>IFERROR(VLOOKUP($B1858, 'Returns'!$A$2:$B$801, 2, FALSE), "No")</f>
        <v>No</v>
      </c>
    </row>
    <row r="1859" spans="1:23" x14ac:dyDescent="0.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VLOOKUP($M1859,People!$A$2:$B$5, 2, FALSE)</f>
        <v>Kelly Williams</v>
      </c>
      <c r="W1859" s="3" t="str">
        <f>IFERROR(VLOOKUP($B1859, 'Returns'!$A$2:$B$801, 2, FALSE), "No")</f>
        <v>No</v>
      </c>
    </row>
    <row r="1860" spans="1:23" x14ac:dyDescent="0.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VLOOKUP($M1860,People!$A$2:$B$5, 2, FALSE)</f>
        <v>Chuck Magee</v>
      </c>
      <c r="W1860" s="3" t="str">
        <f>IFERROR(VLOOKUP($B1860, 'Returns'!$A$2:$B$801, 2, FALSE), "No")</f>
        <v>No</v>
      </c>
    </row>
    <row r="1861" spans="1:23" x14ac:dyDescent="0.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VLOOKUP($M1861,People!$A$2:$B$5, 2, FALSE)</f>
        <v>Chuck Magee</v>
      </c>
      <c r="W1861" s="3" t="str">
        <f>IFERROR(VLOOKUP($B1861, 'Returns'!$A$2:$B$801, 2, FALSE), "No")</f>
        <v>No</v>
      </c>
    </row>
    <row r="1862" spans="1:23" x14ac:dyDescent="0.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VLOOKUP($M1862,People!$A$2:$B$5, 2, FALSE)</f>
        <v>Chuck Magee</v>
      </c>
      <c r="W1862" s="3" t="str">
        <f>IFERROR(VLOOKUP($B1862, 'Returns'!$A$2:$B$801, 2, FALSE), "No")</f>
        <v>No</v>
      </c>
    </row>
    <row r="1863" spans="1:23" x14ac:dyDescent="0.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VLOOKUP($M1863,People!$A$2:$B$5, 2, FALSE)</f>
        <v>Chuck Magee</v>
      </c>
      <c r="W1863" s="3" t="str">
        <f>IFERROR(VLOOKUP($B1863, 'Returns'!$A$2:$B$801, 2, FALSE), "No")</f>
        <v>No</v>
      </c>
    </row>
    <row r="1864" spans="1:23" x14ac:dyDescent="0.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VLOOKUP($M1864,People!$A$2:$B$5, 2, FALSE)</f>
        <v>Kelly Williams</v>
      </c>
      <c r="W1864" s="3" t="str">
        <f>IFERROR(VLOOKUP($B1864, 'Returns'!$A$2:$B$801, 2, FALSE), "No")</f>
        <v>No</v>
      </c>
    </row>
    <row r="1865" spans="1:23" x14ac:dyDescent="0.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VLOOKUP($M1865,People!$A$2:$B$5, 2, FALSE)</f>
        <v>Anna Andreadi</v>
      </c>
      <c r="W1865" s="3" t="str">
        <f>IFERROR(VLOOKUP($B1865, 'Returns'!$A$2:$B$801, 2, FALSE), "No")</f>
        <v>No</v>
      </c>
    </row>
    <row r="1866" spans="1:23" x14ac:dyDescent="0.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VLOOKUP($M1866,People!$A$2:$B$5, 2, FALSE)</f>
        <v>Anna Andreadi</v>
      </c>
      <c r="W1866" s="3" t="str">
        <f>IFERROR(VLOOKUP($B1866, 'Returns'!$A$2:$B$801, 2, FALSE), "No")</f>
        <v>No</v>
      </c>
    </row>
    <row r="1867" spans="1:23" x14ac:dyDescent="0.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VLOOKUP($M1867,People!$A$2:$B$5, 2, FALSE)</f>
        <v>Chuck Magee</v>
      </c>
      <c r="W1867" s="3" t="str">
        <f>IFERROR(VLOOKUP($B1867, 'Returns'!$A$2:$B$801, 2, FALSE), "No")</f>
        <v>No</v>
      </c>
    </row>
    <row r="1868" spans="1:23" x14ac:dyDescent="0.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VLOOKUP($M1868,People!$A$2:$B$5, 2, FALSE)</f>
        <v>Anna Andreadi</v>
      </c>
      <c r="W1868" s="3" t="str">
        <f>IFERROR(VLOOKUP($B1868, 'Returns'!$A$2:$B$801, 2, FALSE), "No")</f>
        <v>No</v>
      </c>
    </row>
    <row r="1869" spans="1:23" x14ac:dyDescent="0.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VLOOKUP($M1869,People!$A$2:$B$5, 2, FALSE)</f>
        <v>Chuck Magee</v>
      </c>
      <c r="W1869" s="3" t="str">
        <f>IFERROR(VLOOKUP($B1869, 'Returns'!$A$2:$B$801, 2, FALSE), "No")</f>
        <v>No</v>
      </c>
    </row>
    <row r="1870" spans="1:23" x14ac:dyDescent="0.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VLOOKUP($M1870,People!$A$2:$B$5, 2, FALSE)</f>
        <v>Chuck Magee</v>
      </c>
      <c r="W1870" s="3" t="str">
        <f>IFERROR(VLOOKUP($B1870, 'Returns'!$A$2:$B$801, 2, FALSE), "No")</f>
        <v>No</v>
      </c>
    </row>
    <row r="1871" spans="1:23" x14ac:dyDescent="0.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VLOOKUP($M1871,People!$A$2:$B$5, 2, FALSE)</f>
        <v>Anna Andreadi</v>
      </c>
      <c r="W1871" s="3" t="str">
        <f>IFERROR(VLOOKUP($B1871, 'Returns'!$A$2:$B$801, 2, FALSE), "No")</f>
        <v>No</v>
      </c>
    </row>
    <row r="1872" spans="1:23" x14ac:dyDescent="0.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VLOOKUP($M1872,People!$A$2:$B$5, 2, FALSE)</f>
        <v>Anna Andreadi</v>
      </c>
      <c r="W1872" s="3" t="str">
        <f>IFERROR(VLOOKUP($B1872, 'Returns'!$A$2:$B$801, 2, FALSE), "No")</f>
        <v>No</v>
      </c>
    </row>
    <row r="1873" spans="1:23" x14ac:dyDescent="0.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VLOOKUP($M1873,People!$A$2:$B$5, 2, FALSE)</f>
        <v>Anna Andreadi</v>
      </c>
      <c r="W1873" s="3" t="str">
        <f>IFERROR(VLOOKUP($B1873, 'Returns'!$A$2:$B$801, 2, FALSE), "No")</f>
        <v>No</v>
      </c>
    </row>
    <row r="1874" spans="1:23" x14ac:dyDescent="0.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VLOOKUP($M1874,People!$A$2:$B$5, 2, FALSE)</f>
        <v>Anna Andreadi</v>
      </c>
      <c r="W1874" s="3" t="str">
        <f>IFERROR(VLOOKUP($B1874, 'Returns'!$A$2:$B$801, 2, FALSE), "No")</f>
        <v>No</v>
      </c>
    </row>
    <row r="1875" spans="1:23" x14ac:dyDescent="0.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VLOOKUP($M1875,People!$A$2:$B$5, 2, FALSE)</f>
        <v>Anna Andreadi</v>
      </c>
      <c r="W1875" s="3" t="str">
        <f>IFERROR(VLOOKUP($B1875, 'Returns'!$A$2:$B$801, 2, FALSE), "No")</f>
        <v>Yes</v>
      </c>
    </row>
    <row r="1876" spans="1:23" x14ac:dyDescent="0.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VLOOKUP($M1876,People!$A$2:$B$5, 2, FALSE)</f>
        <v>Chuck Magee</v>
      </c>
      <c r="W1876" s="3" t="str">
        <f>IFERROR(VLOOKUP($B1876, 'Returns'!$A$2:$B$801, 2, FALSE), "No")</f>
        <v>No</v>
      </c>
    </row>
    <row r="1877" spans="1:23" x14ac:dyDescent="0.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VLOOKUP($M1877,People!$A$2:$B$5, 2, FALSE)</f>
        <v>Chuck Magee</v>
      </c>
      <c r="W1877" s="3" t="str">
        <f>IFERROR(VLOOKUP($B1877, 'Returns'!$A$2:$B$801, 2, FALSE), "No")</f>
        <v>No</v>
      </c>
    </row>
    <row r="1878" spans="1:23" x14ac:dyDescent="0.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VLOOKUP($M1878,People!$A$2:$B$5, 2, FALSE)</f>
        <v>Kelly Williams</v>
      </c>
      <c r="W1878" s="3" t="str">
        <f>IFERROR(VLOOKUP($B1878, 'Returns'!$A$2:$B$801, 2, FALSE), "No")</f>
        <v>No</v>
      </c>
    </row>
    <row r="1879" spans="1:23" x14ac:dyDescent="0.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VLOOKUP($M1879,People!$A$2:$B$5, 2, FALSE)</f>
        <v>Anna Andreadi</v>
      </c>
      <c r="W1879" s="3" t="str">
        <f>IFERROR(VLOOKUP($B1879, 'Returns'!$A$2:$B$801, 2, FALSE), "No")</f>
        <v>No</v>
      </c>
    </row>
    <row r="1880" spans="1:23" x14ac:dyDescent="0.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VLOOKUP($M1880,People!$A$2:$B$5, 2, FALSE)</f>
        <v>Anna Andreadi</v>
      </c>
      <c r="W1880" s="3" t="str">
        <f>IFERROR(VLOOKUP($B1880, 'Returns'!$A$2:$B$801, 2, FALSE), "No")</f>
        <v>No</v>
      </c>
    </row>
    <row r="1881" spans="1:23" x14ac:dyDescent="0.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VLOOKUP($M1881,People!$A$2:$B$5, 2, FALSE)</f>
        <v>Cassandra Brandow</v>
      </c>
      <c r="W1881" s="3" t="str">
        <f>IFERROR(VLOOKUP($B1881, 'Returns'!$A$2:$B$801, 2, FALSE), "No")</f>
        <v>No</v>
      </c>
    </row>
    <row r="1882" spans="1:23" x14ac:dyDescent="0.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VLOOKUP($M1882,People!$A$2:$B$5, 2, FALSE)</f>
        <v>Chuck Magee</v>
      </c>
      <c r="W1882" s="3" t="str">
        <f>IFERROR(VLOOKUP($B1882, 'Returns'!$A$2:$B$801, 2, FALSE), "No")</f>
        <v>No</v>
      </c>
    </row>
    <row r="1883" spans="1:23" x14ac:dyDescent="0.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VLOOKUP($M1883,People!$A$2:$B$5, 2, FALSE)</f>
        <v>Chuck Magee</v>
      </c>
      <c r="W1883" s="3" t="str">
        <f>IFERROR(VLOOKUP($B1883, 'Returns'!$A$2:$B$801, 2, FALSE), "No")</f>
        <v>No</v>
      </c>
    </row>
    <row r="1884" spans="1:23" x14ac:dyDescent="0.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VLOOKUP($M1884,People!$A$2:$B$5, 2, FALSE)</f>
        <v>Chuck Magee</v>
      </c>
      <c r="W1884" s="3" t="str">
        <f>IFERROR(VLOOKUP($B1884, 'Returns'!$A$2:$B$801, 2, FALSE), "No")</f>
        <v>No</v>
      </c>
    </row>
    <row r="1885" spans="1:23" x14ac:dyDescent="0.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VLOOKUP($M1885,People!$A$2:$B$5, 2, FALSE)</f>
        <v>Chuck Magee</v>
      </c>
      <c r="W1885" s="3" t="str">
        <f>IFERROR(VLOOKUP($B1885, 'Returns'!$A$2:$B$801, 2, FALSE), "No")</f>
        <v>No</v>
      </c>
    </row>
    <row r="1886" spans="1:23" x14ac:dyDescent="0.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VLOOKUP($M1886,People!$A$2:$B$5, 2, FALSE)</f>
        <v>Kelly Williams</v>
      </c>
      <c r="W1886" s="3" t="str">
        <f>IFERROR(VLOOKUP($B1886, 'Returns'!$A$2:$B$801, 2, FALSE), "No")</f>
        <v>No</v>
      </c>
    </row>
    <row r="1887" spans="1:23" x14ac:dyDescent="0.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VLOOKUP($M1887,People!$A$2:$B$5, 2, FALSE)</f>
        <v>Anna Andreadi</v>
      </c>
      <c r="W1887" s="3" t="str">
        <f>IFERROR(VLOOKUP($B1887, 'Returns'!$A$2:$B$801, 2, FALSE), "No")</f>
        <v>No</v>
      </c>
    </row>
    <row r="1888" spans="1:23" x14ac:dyDescent="0.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VLOOKUP($M1888,People!$A$2:$B$5, 2, FALSE)</f>
        <v>Cassandra Brandow</v>
      </c>
      <c r="W1888" s="3" t="str">
        <f>IFERROR(VLOOKUP($B1888, 'Returns'!$A$2:$B$801, 2, FALSE), "No")</f>
        <v>No</v>
      </c>
    </row>
    <row r="1889" spans="1:23" x14ac:dyDescent="0.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VLOOKUP($M1889,People!$A$2:$B$5, 2, FALSE)</f>
        <v>Cassandra Brandow</v>
      </c>
      <c r="W1889" s="3" t="str">
        <f>IFERROR(VLOOKUP($B1889, 'Returns'!$A$2:$B$801, 2, FALSE), "No")</f>
        <v>No</v>
      </c>
    </row>
    <row r="1890" spans="1:23" x14ac:dyDescent="0.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VLOOKUP($M1890,People!$A$2:$B$5, 2, FALSE)</f>
        <v>Chuck Magee</v>
      </c>
      <c r="W1890" s="3" t="str">
        <f>IFERROR(VLOOKUP($B1890, 'Returns'!$A$2:$B$801, 2, FALSE), "No")</f>
        <v>No</v>
      </c>
    </row>
    <row r="1891" spans="1:23" x14ac:dyDescent="0.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VLOOKUP($M1891,People!$A$2:$B$5, 2, FALSE)</f>
        <v>Chuck Magee</v>
      </c>
      <c r="W1891" s="3" t="str">
        <f>IFERROR(VLOOKUP($B1891, 'Returns'!$A$2:$B$801, 2, FALSE), "No")</f>
        <v>No</v>
      </c>
    </row>
    <row r="1892" spans="1:23" x14ac:dyDescent="0.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VLOOKUP($M1892,People!$A$2:$B$5, 2, FALSE)</f>
        <v>Anna Andreadi</v>
      </c>
      <c r="W1892" s="3" t="str">
        <f>IFERROR(VLOOKUP($B1892, 'Returns'!$A$2:$B$801, 2, FALSE), "No")</f>
        <v>No</v>
      </c>
    </row>
    <row r="1893" spans="1:23" x14ac:dyDescent="0.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VLOOKUP($M1893,People!$A$2:$B$5, 2, FALSE)</f>
        <v>Anna Andreadi</v>
      </c>
      <c r="W1893" s="3" t="str">
        <f>IFERROR(VLOOKUP($B1893, 'Returns'!$A$2:$B$801, 2, FALSE), "No")</f>
        <v>No</v>
      </c>
    </row>
    <row r="1894" spans="1:23" x14ac:dyDescent="0.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VLOOKUP($M1894,People!$A$2:$B$5, 2, FALSE)</f>
        <v>Cassandra Brandow</v>
      </c>
      <c r="W1894" s="3" t="str">
        <f>IFERROR(VLOOKUP($B1894, 'Returns'!$A$2:$B$801, 2, FALSE), "No")</f>
        <v>No</v>
      </c>
    </row>
    <row r="1895" spans="1:23" x14ac:dyDescent="0.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VLOOKUP($M1895,People!$A$2:$B$5, 2, FALSE)</f>
        <v>Anna Andreadi</v>
      </c>
      <c r="W1895" s="3" t="str">
        <f>IFERROR(VLOOKUP($B1895, 'Returns'!$A$2:$B$801, 2, FALSE), "No")</f>
        <v>No</v>
      </c>
    </row>
    <row r="1896" spans="1:23" x14ac:dyDescent="0.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VLOOKUP($M1896,People!$A$2:$B$5, 2, FALSE)</f>
        <v>Cassandra Brandow</v>
      </c>
      <c r="W1896" s="3" t="str">
        <f>IFERROR(VLOOKUP($B1896, 'Returns'!$A$2:$B$801, 2, FALSE), "No")</f>
        <v>No</v>
      </c>
    </row>
    <row r="1897" spans="1:23" x14ac:dyDescent="0.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VLOOKUP($M1897,People!$A$2:$B$5, 2, FALSE)</f>
        <v>Anna Andreadi</v>
      </c>
      <c r="W1897" s="3" t="str">
        <f>IFERROR(VLOOKUP($B1897, 'Returns'!$A$2:$B$801, 2, FALSE), "No")</f>
        <v>No</v>
      </c>
    </row>
    <row r="1898" spans="1:23" x14ac:dyDescent="0.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VLOOKUP($M1898,People!$A$2:$B$5, 2, FALSE)</f>
        <v>Kelly Williams</v>
      </c>
      <c r="W1898" s="3" t="str">
        <f>IFERROR(VLOOKUP($B1898, 'Returns'!$A$2:$B$801, 2, FALSE), "No")</f>
        <v>No</v>
      </c>
    </row>
    <row r="1899" spans="1:23" x14ac:dyDescent="0.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VLOOKUP($M1899,People!$A$2:$B$5, 2, FALSE)</f>
        <v>Cassandra Brandow</v>
      </c>
      <c r="W1899" s="3" t="str">
        <f>IFERROR(VLOOKUP($B1899, 'Returns'!$A$2:$B$801, 2, FALSE), "No")</f>
        <v>No</v>
      </c>
    </row>
    <row r="1900" spans="1:23" x14ac:dyDescent="0.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VLOOKUP($M1900,People!$A$2:$B$5, 2, FALSE)</f>
        <v>Cassandra Brandow</v>
      </c>
      <c r="W1900" s="3" t="str">
        <f>IFERROR(VLOOKUP($B1900, 'Returns'!$A$2:$B$801, 2, FALSE), "No")</f>
        <v>No</v>
      </c>
    </row>
    <row r="1901" spans="1:23" x14ac:dyDescent="0.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VLOOKUP($M1901,People!$A$2:$B$5, 2, FALSE)</f>
        <v>Cassandra Brandow</v>
      </c>
      <c r="W1901" s="3" t="str">
        <f>IFERROR(VLOOKUP($B1901, 'Returns'!$A$2:$B$801, 2, FALSE), "No")</f>
        <v>No</v>
      </c>
    </row>
    <row r="1902" spans="1:23" x14ac:dyDescent="0.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VLOOKUP($M1902,People!$A$2:$B$5, 2, FALSE)</f>
        <v>Cassandra Brandow</v>
      </c>
      <c r="W1902" s="3" t="str">
        <f>IFERROR(VLOOKUP($B1902, 'Returns'!$A$2:$B$801, 2, FALSE), "No")</f>
        <v>No</v>
      </c>
    </row>
    <row r="1903" spans="1:23" x14ac:dyDescent="0.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VLOOKUP($M1903,People!$A$2:$B$5, 2, FALSE)</f>
        <v>Kelly Williams</v>
      </c>
      <c r="W1903" s="3" t="str">
        <f>IFERROR(VLOOKUP($B1903, 'Returns'!$A$2:$B$801, 2, FALSE), "No")</f>
        <v>No</v>
      </c>
    </row>
    <row r="1904" spans="1:23" x14ac:dyDescent="0.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VLOOKUP($M1904,People!$A$2:$B$5, 2, FALSE)</f>
        <v>Anna Andreadi</v>
      </c>
      <c r="W1904" s="3" t="str">
        <f>IFERROR(VLOOKUP($B1904, 'Returns'!$A$2:$B$801, 2, FALSE), "No")</f>
        <v>No</v>
      </c>
    </row>
    <row r="1905" spans="1:23" x14ac:dyDescent="0.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VLOOKUP($M1905,People!$A$2:$B$5, 2, FALSE)</f>
        <v>Anna Andreadi</v>
      </c>
      <c r="W1905" s="3" t="str">
        <f>IFERROR(VLOOKUP($B1905, 'Returns'!$A$2:$B$801, 2, FALSE), "No")</f>
        <v>No</v>
      </c>
    </row>
    <row r="1906" spans="1:23" x14ac:dyDescent="0.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VLOOKUP($M1906,People!$A$2:$B$5, 2, FALSE)</f>
        <v>Anna Andreadi</v>
      </c>
      <c r="W1906" s="3" t="str">
        <f>IFERROR(VLOOKUP($B1906, 'Returns'!$A$2:$B$801, 2, FALSE), "No")</f>
        <v>No</v>
      </c>
    </row>
    <row r="1907" spans="1:23" x14ac:dyDescent="0.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VLOOKUP($M1907,People!$A$2:$B$5, 2, FALSE)</f>
        <v>Kelly Williams</v>
      </c>
      <c r="W1907" s="3" t="str">
        <f>IFERROR(VLOOKUP($B1907, 'Returns'!$A$2:$B$801, 2, FALSE), "No")</f>
        <v>No</v>
      </c>
    </row>
    <row r="1908" spans="1:23" x14ac:dyDescent="0.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VLOOKUP($M1908,People!$A$2:$B$5, 2, FALSE)</f>
        <v>Cassandra Brandow</v>
      </c>
      <c r="W1908" s="3" t="str">
        <f>IFERROR(VLOOKUP($B1908, 'Returns'!$A$2:$B$801, 2, FALSE), "No")</f>
        <v>No</v>
      </c>
    </row>
    <row r="1909" spans="1:23" x14ac:dyDescent="0.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VLOOKUP($M1909,People!$A$2:$B$5, 2, FALSE)</f>
        <v>Cassandra Brandow</v>
      </c>
      <c r="W1909" s="3" t="str">
        <f>IFERROR(VLOOKUP($B1909, 'Returns'!$A$2:$B$801, 2, FALSE), "No")</f>
        <v>No</v>
      </c>
    </row>
    <row r="1910" spans="1:23" x14ac:dyDescent="0.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VLOOKUP($M1910,People!$A$2:$B$5, 2, FALSE)</f>
        <v>Anna Andreadi</v>
      </c>
      <c r="W1910" s="3" t="str">
        <f>IFERROR(VLOOKUP($B1910, 'Returns'!$A$2:$B$801, 2, FALSE), "No")</f>
        <v>No</v>
      </c>
    </row>
    <row r="1911" spans="1:23" x14ac:dyDescent="0.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VLOOKUP($M1911,People!$A$2:$B$5, 2, FALSE)</f>
        <v>Chuck Magee</v>
      </c>
      <c r="W1911" s="3" t="str">
        <f>IFERROR(VLOOKUP($B1911, 'Returns'!$A$2:$B$801, 2, FALSE), "No")</f>
        <v>No</v>
      </c>
    </row>
    <row r="1912" spans="1:23" x14ac:dyDescent="0.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VLOOKUP($M1912,People!$A$2:$B$5, 2, FALSE)</f>
        <v>Anna Andreadi</v>
      </c>
      <c r="W1912" s="3" t="str">
        <f>IFERROR(VLOOKUP($B1912, 'Returns'!$A$2:$B$801, 2, FALSE), "No")</f>
        <v>No</v>
      </c>
    </row>
    <row r="1913" spans="1:23" x14ac:dyDescent="0.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VLOOKUP($M1913,People!$A$2:$B$5, 2, FALSE)</f>
        <v>Kelly Williams</v>
      </c>
      <c r="W1913" s="3" t="str">
        <f>IFERROR(VLOOKUP($B1913, 'Returns'!$A$2:$B$801, 2, FALSE), "No")</f>
        <v>No</v>
      </c>
    </row>
    <row r="1914" spans="1:23" x14ac:dyDescent="0.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VLOOKUP($M1914,People!$A$2:$B$5, 2, FALSE)</f>
        <v>Kelly Williams</v>
      </c>
      <c r="W1914" s="3" t="str">
        <f>IFERROR(VLOOKUP($B1914, 'Returns'!$A$2:$B$801, 2, FALSE), "No")</f>
        <v>No</v>
      </c>
    </row>
    <row r="1915" spans="1:23" x14ac:dyDescent="0.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VLOOKUP($M1915,People!$A$2:$B$5, 2, FALSE)</f>
        <v>Cassandra Brandow</v>
      </c>
      <c r="W1915" s="3" t="str">
        <f>IFERROR(VLOOKUP($B1915, 'Returns'!$A$2:$B$801, 2, FALSE), "No")</f>
        <v>No</v>
      </c>
    </row>
    <row r="1916" spans="1:23" x14ac:dyDescent="0.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VLOOKUP($M1916,People!$A$2:$B$5, 2, FALSE)</f>
        <v>Cassandra Brandow</v>
      </c>
      <c r="W1916" s="3" t="str">
        <f>IFERROR(VLOOKUP($B1916, 'Returns'!$A$2:$B$801, 2, FALSE), "No")</f>
        <v>No</v>
      </c>
    </row>
    <row r="1917" spans="1:23" x14ac:dyDescent="0.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VLOOKUP($M1917,People!$A$2:$B$5, 2, FALSE)</f>
        <v>Cassandra Brandow</v>
      </c>
      <c r="W1917" s="3" t="str">
        <f>IFERROR(VLOOKUP($B1917, 'Returns'!$A$2:$B$801, 2, FALSE), "No")</f>
        <v>No</v>
      </c>
    </row>
    <row r="1918" spans="1:23" x14ac:dyDescent="0.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VLOOKUP($M1918,People!$A$2:$B$5, 2, FALSE)</f>
        <v>Cassandra Brandow</v>
      </c>
      <c r="W1918" s="3" t="str">
        <f>IFERROR(VLOOKUP($B1918, 'Returns'!$A$2:$B$801, 2, FALSE), "No")</f>
        <v>No</v>
      </c>
    </row>
    <row r="1919" spans="1:23" x14ac:dyDescent="0.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VLOOKUP($M1919,People!$A$2:$B$5, 2, FALSE)</f>
        <v>Chuck Magee</v>
      </c>
      <c r="W1919" s="3" t="str">
        <f>IFERROR(VLOOKUP($B1919, 'Returns'!$A$2:$B$801, 2, FALSE), "No")</f>
        <v>No</v>
      </c>
    </row>
    <row r="1920" spans="1:23" x14ac:dyDescent="0.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VLOOKUP($M1920,People!$A$2:$B$5, 2, FALSE)</f>
        <v>Kelly Williams</v>
      </c>
      <c r="W1920" s="3" t="str">
        <f>IFERROR(VLOOKUP($B1920, 'Returns'!$A$2:$B$801, 2, FALSE), "No")</f>
        <v>No</v>
      </c>
    </row>
    <row r="1921" spans="1:23" x14ac:dyDescent="0.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VLOOKUP($M1921,People!$A$2:$B$5, 2, FALSE)</f>
        <v>Chuck Magee</v>
      </c>
      <c r="W1921" s="3" t="str">
        <f>IFERROR(VLOOKUP($B1921, 'Returns'!$A$2:$B$801, 2, FALSE), "No")</f>
        <v>No</v>
      </c>
    </row>
    <row r="1922" spans="1:23" x14ac:dyDescent="0.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VLOOKUP($M1922,People!$A$2:$B$5, 2, FALSE)</f>
        <v>Chuck Magee</v>
      </c>
      <c r="W1922" s="3" t="str">
        <f>IFERROR(VLOOKUP($B1922, 'Returns'!$A$2:$B$801, 2, FALSE), "No")</f>
        <v>No</v>
      </c>
    </row>
    <row r="1923" spans="1:23" x14ac:dyDescent="0.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VLOOKUP($M1923,People!$A$2:$B$5, 2, FALSE)</f>
        <v>Chuck Magee</v>
      </c>
      <c r="W1923" s="3" t="str">
        <f>IFERROR(VLOOKUP($B1923, 'Returns'!$A$2:$B$801, 2, FALSE), "No")</f>
        <v>No</v>
      </c>
    </row>
    <row r="1924" spans="1:23" x14ac:dyDescent="0.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VLOOKUP($M1924,People!$A$2:$B$5, 2, FALSE)</f>
        <v>Kelly Williams</v>
      </c>
      <c r="W1924" s="3" t="str">
        <f>IFERROR(VLOOKUP($B1924, 'Returns'!$A$2:$B$801, 2, FALSE), "No")</f>
        <v>No</v>
      </c>
    </row>
    <row r="1925" spans="1:23" x14ac:dyDescent="0.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VLOOKUP($M1925,People!$A$2:$B$5, 2, FALSE)</f>
        <v>Kelly Williams</v>
      </c>
      <c r="W1925" s="3" t="str">
        <f>IFERROR(VLOOKUP($B1925, 'Returns'!$A$2:$B$801, 2, FALSE), "No")</f>
        <v>No</v>
      </c>
    </row>
    <row r="1926" spans="1:23" x14ac:dyDescent="0.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VLOOKUP($M1926,People!$A$2:$B$5, 2, FALSE)</f>
        <v>Anna Andreadi</v>
      </c>
      <c r="W1926" s="3" t="str">
        <f>IFERROR(VLOOKUP($B1926, 'Returns'!$A$2:$B$801, 2, FALSE), "No")</f>
        <v>No</v>
      </c>
    </row>
    <row r="1927" spans="1:23" x14ac:dyDescent="0.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VLOOKUP($M1927,People!$A$2:$B$5, 2, FALSE)</f>
        <v>Anna Andreadi</v>
      </c>
      <c r="W1927" s="3" t="str">
        <f>IFERROR(VLOOKUP($B1927, 'Returns'!$A$2:$B$801, 2, FALSE), "No")</f>
        <v>No</v>
      </c>
    </row>
    <row r="1928" spans="1:23" x14ac:dyDescent="0.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VLOOKUP($M1928,People!$A$2:$B$5, 2, FALSE)</f>
        <v>Anna Andreadi</v>
      </c>
      <c r="W1928" s="3" t="str">
        <f>IFERROR(VLOOKUP($B1928, 'Returns'!$A$2:$B$801, 2, FALSE), "No")</f>
        <v>No</v>
      </c>
    </row>
    <row r="1929" spans="1:23" x14ac:dyDescent="0.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VLOOKUP($M1929,People!$A$2:$B$5, 2, FALSE)</f>
        <v>Anna Andreadi</v>
      </c>
      <c r="W1929" s="3" t="str">
        <f>IFERROR(VLOOKUP($B1929, 'Returns'!$A$2:$B$801, 2, FALSE), "No")</f>
        <v>No</v>
      </c>
    </row>
    <row r="1930" spans="1:23" x14ac:dyDescent="0.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VLOOKUP($M1930,People!$A$2:$B$5, 2, FALSE)</f>
        <v>Anna Andreadi</v>
      </c>
      <c r="W1930" s="3" t="str">
        <f>IFERROR(VLOOKUP($B1930, 'Returns'!$A$2:$B$801, 2, FALSE), "No")</f>
        <v>No</v>
      </c>
    </row>
    <row r="1931" spans="1:23" x14ac:dyDescent="0.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VLOOKUP($M1931,People!$A$2:$B$5, 2, FALSE)</f>
        <v>Anna Andreadi</v>
      </c>
      <c r="W1931" s="3" t="str">
        <f>IFERROR(VLOOKUP($B1931, 'Returns'!$A$2:$B$801, 2, FALSE), "No")</f>
        <v>No</v>
      </c>
    </row>
    <row r="1932" spans="1:23" x14ac:dyDescent="0.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VLOOKUP($M1932,People!$A$2:$B$5, 2, FALSE)</f>
        <v>Anna Andreadi</v>
      </c>
      <c r="W1932" s="3" t="str">
        <f>IFERROR(VLOOKUP($B1932, 'Returns'!$A$2:$B$801, 2, FALSE), "No")</f>
        <v>No</v>
      </c>
    </row>
    <row r="1933" spans="1:23" x14ac:dyDescent="0.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VLOOKUP($M1933,People!$A$2:$B$5, 2, FALSE)</f>
        <v>Anna Andreadi</v>
      </c>
      <c r="W1933" s="3" t="str">
        <f>IFERROR(VLOOKUP($B1933, 'Returns'!$A$2:$B$801, 2, FALSE), "No")</f>
        <v>No</v>
      </c>
    </row>
    <row r="1934" spans="1:23" x14ac:dyDescent="0.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VLOOKUP($M1934,People!$A$2:$B$5, 2, FALSE)</f>
        <v>Cassandra Brandow</v>
      </c>
      <c r="W1934" s="3" t="str">
        <f>IFERROR(VLOOKUP($B1934, 'Returns'!$A$2:$B$801, 2, FALSE), "No")</f>
        <v>No</v>
      </c>
    </row>
    <row r="1935" spans="1:23" x14ac:dyDescent="0.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VLOOKUP($M1935,People!$A$2:$B$5, 2, FALSE)</f>
        <v>Cassandra Brandow</v>
      </c>
      <c r="W1935" s="3" t="str">
        <f>IFERROR(VLOOKUP($B1935, 'Returns'!$A$2:$B$801, 2, FALSE), "No")</f>
        <v>No</v>
      </c>
    </row>
    <row r="1936" spans="1:23" x14ac:dyDescent="0.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VLOOKUP($M1936,People!$A$2:$B$5, 2, FALSE)</f>
        <v>Anna Andreadi</v>
      </c>
      <c r="W1936" s="3" t="str">
        <f>IFERROR(VLOOKUP($B1936, 'Returns'!$A$2:$B$801, 2, FALSE), "No")</f>
        <v>No</v>
      </c>
    </row>
    <row r="1937" spans="1:23" x14ac:dyDescent="0.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VLOOKUP($M1937,People!$A$2:$B$5, 2, FALSE)</f>
        <v>Anna Andreadi</v>
      </c>
      <c r="W1937" s="3" t="str">
        <f>IFERROR(VLOOKUP($B1937, 'Returns'!$A$2:$B$801, 2, FALSE), "No")</f>
        <v>No</v>
      </c>
    </row>
    <row r="1938" spans="1:23" x14ac:dyDescent="0.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VLOOKUP($M1938,People!$A$2:$B$5, 2, FALSE)</f>
        <v>Anna Andreadi</v>
      </c>
      <c r="W1938" s="3" t="str">
        <f>IFERROR(VLOOKUP($B1938, 'Returns'!$A$2:$B$801, 2, FALSE), "No")</f>
        <v>No</v>
      </c>
    </row>
    <row r="1939" spans="1:23" x14ac:dyDescent="0.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VLOOKUP($M1939,People!$A$2:$B$5, 2, FALSE)</f>
        <v>Anna Andreadi</v>
      </c>
      <c r="W1939" s="3" t="str">
        <f>IFERROR(VLOOKUP($B1939, 'Returns'!$A$2:$B$801, 2, FALSE), "No")</f>
        <v>No</v>
      </c>
    </row>
    <row r="1940" spans="1:23" x14ac:dyDescent="0.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VLOOKUP($M1940,People!$A$2:$B$5, 2, FALSE)</f>
        <v>Anna Andreadi</v>
      </c>
      <c r="W1940" s="3" t="str">
        <f>IFERROR(VLOOKUP($B1940, 'Returns'!$A$2:$B$801, 2, FALSE), "No")</f>
        <v>No</v>
      </c>
    </row>
    <row r="1941" spans="1:23" x14ac:dyDescent="0.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VLOOKUP($M1941,People!$A$2:$B$5, 2, FALSE)</f>
        <v>Anna Andreadi</v>
      </c>
      <c r="W1941" s="3" t="str">
        <f>IFERROR(VLOOKUP($B1941, 'Returns'!$A$2:$B$801, 2, FALSE), "No")</f>
        <v>No</v>
      </c>
    </row>
    <row r="1942" spans="1:23" x14ac:dyDescent="0.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VLOOKUP($M1942,People!$A$2:$B$5, 2, FALSE)</f>
        <v>Anna Andreadi</v>
      </c>
      <c r="W1942" s="3" t="str">
        <f>IFERROR(VLOOKUP($B1942, 'Returns'!$A$2:$B$801, 2, FALSE), "No")</f>
        <v>No</v>
      </c>
    </row>
    <row r="1943" spans="1:23" x14ac:dyDescent="0.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VLOOKUP($M1943,People!$A$2:$B$5, 2, FALSE)</f>
        <v>Kelly Williams</v>
      </c>
      <c r="W1943" s="3" t="str">
        <f>IFERROR(VLOOKUP($B1943, 'Returns'!$A$2:$B$801, 2, FALSE), "No")</f>
        <v>Yes</v>
      </c>
    </row>
    <row r="1944" spans="1:23" x14ac:dyDescent="0.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VLOOKUP($M1944,People!$A$2:$B$5, 2, FALSE)</f>
        <v>Kelly Williams</v>
      </c>
      <c r="W1944" s="3" t="str">
        <f>IFERROR(VLOOKUP($B1944, 'Returns'!$A$2:$B$801, 2, FALSE), "No")</f>
        <v>Yes</v>
      </c>
    </row>
    <row r="1945" spans="1:23" x14ac:dyDescent="0.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VLOOKUP($M1945,People!$A$2:$B$5, 2, FALSE)</f>
        <v>Kelly Williams</v>
      </c>
      <c r="W1945" s="3" t="str">
        <f>IFERROR(VLOOKUP($B1945, 'Returns'!$A$2:$B$801, 2, FALSE), "No")</f>
        <v>Yes</v>
      </c>
    </row>
    <row r="1946" spans="1:23" x14ac:dyDescent="0.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VLOOKUP($M1946,People!$A$2:$B$5, 2, FALSE)</f>
        <v>Kelly Williams</v>
      </c>
      <c r="W1946" s="3" t="str">
        <f>IFERROR(VLOOKUP($B1946, 'Returns'!$A$2:$B$801, 2, FALSE), "No")</f>
        <v>No</v>
      </c>
    </row>
    <row r="1947" spans="1:23" x14ac:dyDescent="0.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VLOOKUP($M1947,People!$A$2:$B$5, 2, FALSE)</f>
        <v>Kelly Williams</v>
      </c>
      <c r="W1947" s="3" t="str">
        <f>IFERROR(VLOOKUP($B1947, 'Returns'!$A$2:$B$801, 2, FALSE), "No")</f>
        <v>No</v>
      </c>
    </row>
    <row r="1948" spans="1:23" x14ac:dyDescent="0.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VLOOKUP($M1948,People!$A$2:$B$5, 2, FALSE)</f>
        <v>Chuck Magee</v>
      </c>
      <c r="W1948" s="3" t="str">
        <f>IFERROR(VLOOKUP($B1948, 'Returns'!$A$2:$B$801, 2, FALSE), "No")</f>
        <v>No</v>
      </c>
    </row>
    <row r="1949" spans="1:23" x14ac:dyDescent="0.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VLOOKUP($M1949,People!$A$2:$B$5, 2, FALSE)</f>
        <v>Chuck Magee</v>
      </c>
      <c r="W1949" s="3" t="str">
        <f>IFERROR(VLOOKUP($B1949, 'Returns'!$A$2:$B$801, 2, FALSE), "No")</f>
        <v>No</v>
      </c>
    </row>
    <row r="1950" spans="1:23" x14ac:dyDescent="0.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VLOOKUP($M1950,People!$A$2:$B$5, 2, FALSE)</f>
        <v>Chuck Magee</v>
      </c>
      <c r="W1950" s="3" t="str">
        <f>IFERROR(VLOOKUP($B1950, 'Returns'!$A$2:$B$801, 2, FALSE), "No")</f>
        <v>No</v>
      </c>
    </row>
    <row r="1951" spans="1:23" x14ac:dyDescent="0.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VLOOKUP($M1951,People!$A$2:$B$5, 2, FALSE)</f>
        <v>Chuck Magee</v>
      </c>
      <c r="W1951" s="3" t="str">
        <f>IFERROR(VLOOKUP($B1951, 'Returns'!$A$2:$B$801, 2, FALSE), "No")</f>
        <v>No</v>
      </c>
    </row>
    <row r="1952" spans="1:23" x14ac:dyDescent="0.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VLOOKUP($M1952,People!$A$2:$B$5, 2, FALSE)</f>
        <v>Chuck Magee</v>
      </c>
      <c r="W1952" s="3" t="str">
        <f>IFERROR(VLOOKUP($B1952, 'Returns'!$A$2:$B$801, 2, FALSE), "No")</f>
        <v>No</v>
      </c>
    </row>
    <row r="1953" spans="1:23" x14ac:dyDescent="0.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VLOOKUP($M1953,People!$A$2:$B$5, 2, FALSE)</f>
        <v>Chuck Magee</v>
      </c>
      <c r="W1953" s="3" t="str">
        <f>IFERROR(VLOOKUP($B1953, 'Returns'!$A$2:$B$801, 2, FALSE), "No")</f>
        <v>No</v>
      </c>
    </row>
    <row r="1954" spans="1:23" x14ac:dyDescent="0.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VLOOKUP($M1954,People!$A$2:$B$5, 2, FALSE)</f>
        <v>Chuck Magee</v>
      </c>
      <c r="W1954" s="3" t="str">
        <f>IFERROR(VLOOKUP($B1954, 'Returns'!$A$2:$B$801, 2, FALSE), "No")</f>
        <v>No</v>
      </c>
    </row>
    <row r="1955" spans="1:23" x14ac:dyDescent="0.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VLOOKUP($M1955,People!$A$2:$B$5, 2, FALSE)</f>
        <v>Chuck Magee</v>
      </c>
      <c r="W1955" s="3" t="str">
        <f>IFERROR(VLOOKUP($B1955, 'Returns'!$A$2:$B$801, 2, FALSE), "No")</f>
        <v>No</v>
      </c>
    </row>
    <row r="1956" spans="1:23" x14ac:dyDescent="0.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VLOOKUP($M1956,People!$A$2:$B$5, 2, FALSE)</f>
        <v>Chuck Magee</v>
      </c>
      <c r="W1956" s="3" t="str">
        <f>IFERROR(VLOOKUP($B1956, 'Returns'!$A$2:$B$801, 2, FALSE), "No")</f>
        <v>No</v>
      </c>
    </row>
    <row r="1957" spans="1:23" x14ac:dyDescent="0.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VLOOKUP($M1957,People!$A$2:$B$5, 2, FALSE)</f>
        <v>Chuck Magee</v>
      </c>
      <c r="W1957" s="3" t="str">
        <f>IFERROR(VLOOKUP($B1957, 'Returns'!$A$2:$B$801, 2, FALSE), "No")</f>
        <v>No</v>
      </c>
    </row>
    <row r="1958" spans="1:23" x14ac:dyDescent="0.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VLOOKUP($M1958,People!$A$2:$B$5, 2, FALSE)</f>
        <v>Chuck Magee</v>
      </c>
      <c r="W1958" s="3" t="str">
        <f>IFERROR(VLOOKUP($B1958, 'Returns'!$A$2:$B$801, 2, FALSE), "No")</f>
        <v>No</v>
      </c>
    </row>
    <row r="1959" spans="1:23" x14ac:dyDescent="0.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VLOOKUP($M1959,People!$A$2:$B$5, 2, FALSE)</f>
        <v>Chuck Magee</v>
      </c>
      <c r="W1959" s="3" t="str">
        <f>IFERROR(VLOOKUP($B1959, 'Returns'!$A$2:$B$801, 2, FALSE), "No")</f>
        <v>No</v>
      </c>
    </row>
    <row r="1960" spans="1:23" x14ac:dyDescent="0.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VLOOKUP($M1960,People!$A$2:$B$5, 2, FALSE)</f>
        <v>Kelly Williams</v>
      </c>
      <c r="W1960" s="3" t="str">
        <f>IFERROR(VLOOKUP($B1960, 'Returns'!$A$2:$B$801, 2, FALSE), "No")</f>
        <v>No</v>
      </c>
    </row>
    <row r="1961" spans="1:23" x14ac:dyDescent="0.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VLOOKUP($M1961,People!$A$2:$B$5, 2, FALSE)</f>
        <v>Kelly Williams</v>
      </c>
      <c r="W1961" s="3" t="str">
        <f>IFERROR(VLOOKUP($B1961, 'Returns'!$A$2:$B$801, 2, FALSE), "No")</f>
        <v>No</v>
      </c>
    </row>
    <row r="1962" spans="1:23" x14ac:dyDescent="0.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VLOOKUP($M1962,People!$A$2:$B$5, 2, FALSE)</f>
        <v>Kelly Williams</v>
      </c>
      <c r="W1962" s="3" t="str">
        <f>IFERROR(VLOOKUP($B1962, 'Returns'!$A$2:$B$801, 2, FALSE), "No")</f>
        <v>No</v>
      </c>
    </row>
    <row r="1963" spans="1:23" x14ac:dyDescent="0.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VLOOKUP($M1963,People!$A$2:$B$5, 2, FALSE)</f>
        <v>Kelly Williams</v>
      </c>
      <c r="W1963" s="3" t="str">
        <f>IFERROR(VLOOKUP($B1963, 'Returns'!$A$2:$B$801, 2, FALSE), "No")</f>
        <v>No</v>
      </c>
    </row>
    <row r="1964" spans="1:23" x14ac:dyDescent="0.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VLOOKUP($M1964,People!$A$2:$B$5, 2, FALSE)</f>
        <v>Kelly Williams</v>
      </c>
      <c r="W1964" s="3" t="str">
        <f>IFERROR(VLOOKUP($B1964, 'Returns'!$A$2:$B$801, 2, FALSE), "No")</f>
        <v>No</v>
      </c>
    </row>
    <row r="1965" spans="1:23" x14ac:dyDescent="0.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VLOOKUP($M1965,People!$A$2:$B$5, 2, FALSE)</f>
        <v>Kelly Williams</v>
      </c>
      <c r="W1965" s="3" t="str">
        <f>IFERROR(VLOOKUP($B1965, 'Returns'!$A$2:$B$801, 2, FALSE), "No")</f>
        <v>No</v>
      </c>
    </row>
    <row r="1966" spans="1:23" x14ac:dyDescent="0.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VLOOKUP($M1966,People!$A$2:$B$5, 2, FALSE)</f>
        <v>Kelly Williams</v>
      </c>
      <c r="W1966" s="3" t="str">
        <f>IFERROR(VLOOKUP($B1966, 'Returns'!$A$2:$B$801, 2, FALSE), "No")</f>
        <v>No</v>
      </c>
    </row>
    <row r="1967" spans="1:23" x14ac:dyDescent="0.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VLOOKUP($M1967,People!$A$2:$B$5, 2, FALSE)</f>
        <v>Kelly Williams</v>
      </c>
      <c r="W1967" s="3" t="str">
        <f>IFERROR(VLOOKUP($B1967, 'Returns'!$A$2:$B$801, 2, FALSE), "No")</f>
        <v>No</v>
      </c>
    </row>
    <row r="1968" spans="1:23" x14ac:dyDescent="0.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VLOOKUP($M1968,People!$A$2:$B$5, 2, FALSE)</f>
        <v>Chuck Magee</v>
      </c>
      <c r="W1968" s="3" t="str">
        <f>IFERROR(VLOOKUP($B1968, 'Returns'!$A$2:$B$801, 2, FALSE), "No")</f>
        <v>No</v>
      </c>
    </row>
    <row r="1969" spans="1:23" x14ac:dyDescent="0.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VLOOKUP($M1969,People!$A$2:$B$5, 2, FALSE)</f>
        <v>Chuck Magee</v>
      </c>
      <c r="W1969" s="3" t="str">
        <f>IFERROR(VLOOKUP($B1969, 'Returns'!$A$2:$B$801, 2, FALSE), "No")</f>
        <v>No</v>
      </c>
    </row>
    <row r="1970" spans="1:23" x14ac:dyDescent="0.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VLOOKUP($M1970,People!$A$2:$B$5, 2, FALSE)</f>
        <v>Chuck Magee</v>
      </c>
      <c r="W1970" s="3" t="str">
        <f>IFERROR(VLOOKUP($B1970, 'Returns'!$A$2:$B$801, 2, FALSE), "No")</f>
        <v>No</v>
      </c>
    </row>
    <row r="1971" spans="1:23" x14ac:dyDescent="0.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VLOOKUP($M1971,People!$A$2:$B$5, 2, FALSE)</f>
        <v>Kelly Williams</v>
      </c>
      <c r="W1971" s="3" t="str">
        <f>IFERROR(VLOOKUP($B1971, 'Returns'!$A$2:$B$801, 2, FALSE), "No")</f>
        <v>No</v>
      </c>
    </row>
    <row r="1972" spans="1:23" x14ac:dyDescent="0.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VLOOKUP($M1972,People!$A$2:$B$5, 2, FALSE)</f>
        <v>Kelly Williams</v>
      </c>
      <c r="W1972" s="3" t="str">
        <f>IFERROR(VLOOKUP($B1972, 'Returns'!$A$2:$B$801, 2, FALSE), "No")</f>
        <v>No</v>
      </c>
    </row>
    <row r="1973" spans="1:23" x14ac:dyDescent="0.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VLOOKUP($M1973,People!$A$2:$B$5, 2, FALSE)</f>
        <v>Kelly Williams</v>
      </c>
      <c r="W1973" s="3" t="str">
        <f>IFERROR(VLOOKUP($B1973, 'Returns'!$A$2:$B$801, 2, FALSE), "No")</f>
        <v>No</v>
      </c>
    </row>
    <row r="1974" spans="1:23" x14ac:dyDescent="0.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VLOOKUP($M1974,People!$A$2:$B$5, 2, FALSE)</f>
        <v>Kelly Williams</v>
      </c>
      <c r="W1974" s="3" t="str">
        <f>IFERROR(VLOOKUP($B1974, 'Returns'!$A$2:$B$801, 2, FALSE), "No")</f>
        <v>Yes</v>
      </c>
    </row>
    <row r="1975" spans="1:23" x14ac:dyDescent="0.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VLOOKUP($M1975,People!$A$2:$B$5, 2, FALSE)</f>
        <v>Kelly Williams</v>
      </c>
      <c r="W1975" s="3" t="str">
        <f>IFERROR(VLOOKUP($B1975, 'Returns'!$A$2:$B$801, 2, FALSE), "No")</f>
        <v>Yes</v>
      </c>
    </row>
    <row r="1976" spans="1:23" x14ac:dyDescent="0.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VLOOKUP($M1976,People!$A$2:$B$5, 2, FALSE)</f>
        <v>Kelly Williams</v>
      </c>
      <c r="W1976" s="3" t="str">
        <f>IFERROR(VLOOKUP($B1976, 'Returns'!$A$2:$B$801, 2, FALSE), "No")</f>
        <v>Yes</v>
      </c>
    </row>
    <row r="1977" spans="1:23" x14ac:dyDescent="0.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VLOOKUP($M1977,People!$A$2:$B$5, 2, FALSE)</f>
        <v>Cassandra Brandow</v>
      </c>
      <c r="W1977" s="3" t="str">
        <f>IFERROR(VLOOKUP($B1977, 'Returns'!$A$2:$B$801, 2, FALSE), "No")</f>
        <v>No</v>
      </c>
    </row>
    <row r="1978" spans="1:23" x14ac:dyDescent="0.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VLOOKUP($M1978,People!$A$2:$B$5, 2, FALSE)</f>
        <v>Cassandra Brandow</v>
      </c>
      <c r="W1978" s="3" t="str">
        <f>IFERROR(VLOOKUP($B1978, 'Returns'!$A$2:$B$801, 2, FALSE), "No")</f>
        <v>No</v>
      </c>
    </row>
    <row r="1979" spans="1:23" x14ac:dyDescent="0.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VLOOKUP($M1979,People!$A$2:$B$5, 2, FALSE)</f>
        <v>Cassandra Brandow</v>
      </c>
      <c r="W1979" s="3" t="str">
        <f>IFERROR(VLOOKUP($B1979, 'Returns'!$A$2:$B$801, 2, FALSE), "No")</f>
        <v>No</v>
      </c>
    </row>
    <row r="1980" spans="1:23" x14ac:dyDescent="0.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VLOOKUP($M1980,People!$A$2:$B$5, 2, FALSE)</f>
        <v>Anna Andreadi</v>
      </c>
      <c r="W1980" s="3" t="str">
        <f>IFERROR(VLOOKUP($B1980, 'Returns'!$A$2:$B$801, 2, FALSE), "No")</f>
        <v>No</v>
      </c>
    </row>
    <row r="1981" spans="1:23" x14ac:dyDescent="0.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VLOOKUP($M1981,People!$A$2:$B$5, 2, FALSE)</f>
        <v>Anna Andreadi</v>
      </c>
      <c r="W1981" s="3" t="str">
        <f>IFERROR(VLOOKUP($B1981, 'Returns'!$A$2:$B$801, 2, FALSE), "No")</f>
        <v>No</v>
      </c>
    </row>
    <row r="1982" spans="1:23" x14ac:dyDescent="0.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VLOOKUP($M1982,People!$A$2:$B$5, 2, FALSE)</f>
        <v>Anna Andreadi</v>
      </c>
      <c r="W1982" s="3" t="str">
        <f>IFERROR(VLOOKUP($B1982, 'Returns'!$A$2:$B$801, 2, FALSE), "No")</f>
        <v>No</v>
      </c>
    </row>
    <row r="1983" spans="1:23" x14ac:dyDescent="0.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VLOOKUP($M1983,People!$A$2:$B$5, 2, FALSE)</f>
        <v>Cassandra Brandow</v>
      </c>
      <c r="W1983" s="3" t="str">
        <f>IFERROR(VLOOKUP($B1983, 'Returns'!$A$2:$B$801, 2, FALSE), "No")</f>
        <v>No</v>
      </c>
    </row>
    <row r="1984" spans="1:23" x14ac:dyDescent="0.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VLOOKUP($M1984,People!$A$2:$B$5, 2, FALSE)</f>
        <v>Kelly Williams</v>
      </c>
      <c r="W1984" s="3" t="str">
        <f>IFERROR(VLOOKUP($B1984, 'Returns'!$A$2:$B$801, 2, FALSE), "No")</f>
        <v>No</v>
      </c>
    </row>
    <row r="1985" spans="1:23" x14ac:dyDescent="0.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VLOOKUP($M1985,People!$A$2:$B$5, 2, FALSE)</f>
        <v>Anna Andreadi</v>
      </c>
      <c r="W1985" s="3" t="str">
        <f>IFERROR(VLOOKUP($B1985, 'Returns'!$A$2:$B$801, 2, FALSE), "No")</f>
        <v>Yes</v>
      </c>
    </row>
    <row r="1986" spans="1:23" x14ac:dyDescent="0.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VLOOKUP($M1986,People!$A$2:$B$5, 2, FALSE)</f>
        <v>Anna Andreadi</v>
      </c>
      <c r="W1986" s="3" t="str">
        <f>IFERROR(VLOOKUP($B1986, 'Returns'!$A$2:$B$801, 2, FALSE), "No")</f>
        <v>Yes</v>
      </c>
    </row>
    <row r="1987" spans="1:23" x14ac:dyDescent="0.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VLOOKUP($M1987,People!$A$2:$B$5, 2, FALSE)</f>
        <v>Anna Andreadi</v>
      </c>
      <c r="W1987" s="3" t="str">
        <f>IFERROR(VLOOKUP($B1987, 'Returns'!$A$2:$B$801, 2, FALSE), "No")</f>
        <v>Yes</v>
      </c>
    </row>
    <row r="1988" spans="1:23" x14ac:dyDescent="0.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VLOOKUP($M1988,People!$A$2:$B$5, 2, FALSE)</f>
        <v>Chuck Magee</v>
      </c>
      <c r="W1988" s="3" t="str">
        <f>IFERROR(VLOOKUP($B1988, 'Returns'!$A$2:$B$801, 2, FALSE), "No")</f>
        <v>No</v>
      </c>
    </row>
    <row r="1989" spans="1:23" x14ac:dyDescent="0.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VLOOKUP($M1989,People!$A$2:$B$5, 2, FALSE)</f>
        <v>Kelly Williams</v>
      </c>
      <c r="W1989" s="3" t="str">
        <f>IFERROR(VLOOKUP($B1989, 'Returns'!$A$2:$B$801, 2, FALSE), "No")</f>
        <v>No</v>
      </c>
    </row>
    <row r="1990" spans="1:23" x14ac:dyDescent="0.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VLOOKUP($M1990,People!$A$2:$B$5, 2, FALSE)</f>
        <v>Kelly Williams</v>
      </c>
      <c r="W1990" s="3" t="str">
        <f>IFERROR(VLOOKUP($B1990, 'Returns'!$A$2:$B$801, 2, FALSE), "No")</f>
        <v>No</v>
      </c>
    </row>
    <row r="1991" spans="1:23" x14ac:dyDescent="0.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VLOOKUP($M1991,People!$A$2:$B$5, 2, FALSE)</f>
        <v>Kelly Williams</v>
      </c>
      <c r="W1991" s="3" t="str">
        <f>IFERROR(VLOOKUP($B1991, 'Returns'!$A$2:$B$801, 2, FALSE), "No")</f>
        <v>No</v>
      </c>
    </row>
    <row r="1992" spans="1:23" x14ac:dyDescent="0.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VLOOKUP($M1992,People!$A$2:$B$5, 2, FALSE)</f>
        <v>Kelly Williams</v>
      </c>
      <c r="W1992" s="3" t="str">
        <f>IFERROR(VLOOKUP($B1992, 'Returns'!$A$2:$B$801, 2, FALSE), "No")</f>
        <v>No</v>
      </c>
    </row>
    <row r="1993" spans="1:23" x14ac:dyDescent="0.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VLOOKUP($M1993,People!$A$2:$B$5, 2, FALSE)</f>
        <v>Chuck Magee</v>
      </c>
      <c r="W1993" s="3" t="str">
        <f>IFERROR(VLOOKUP($B1993, 'Returns'!$A$2:$B$801, 2, FALSE), "No")</f>
        <v>No</v>
      </c>
    </row>
    <row r="1994" spans="1:23" x14ac:dyDescent="0.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VLOOKUP($M1994,People!$A$2:$B$5, 2, FALSE)</f>
        <v>Anna Andreadi</v>
      </c>
      <c r="W1994" s="3" t="str">
        <f>IFERROR(VLOOKUP($B1994, 'Returns'!$A$2:$B$801, 2, FALSE), "No")</f>
        <v>No</v>
      </c>
    </row>
    <row r="1995" spans="1:23" x14ac:dyDescent="0.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VLOOKUP($M1995,People!$A$2:$B$5, 2, FALSE)</f>
        <v>Anna Andreadi</v>
      </c>
      <c r="W1995" s="3" t="str">
        <f>IFERROR(VLOOKUP($B1995, 'Returns'!$A$2:$B$801, 2, FALSE), "No")</f>
        <v>No</v>
      </c>
    </row>
    <row r="1996" spans="1:23" x14ac:dyDescent="0.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VLOOKUP($M1996,People!$A$2:$B$5, 2, FALSE)</f>
        <v>Anna Andreadi</v>
      </c>
      <c r="W1996" s="3" t="str">
        <f>IFERROR(VLOOKUP($B1996, 'Returns'!$A$2:$B$801, 2, FALSE), "No")</f>
        <v>No</v>
      </c>
    </row>
    <row r="1997" spans="1:23" x14ac:dyDescent="0.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VLOOKUP($M1997,People!$A$2:$B$5, 2, FALSE)</f>
        <v>Kelly Williams</v>
      </c>
      <c r="W1997" s="3" t="str">
        <f>IFERROR(VLOOKUP($B1997, 'Returns'!$A$2:$B$801, 2, FALSE), "No")</f>
        <v>No</v>
      </c>
    </row>
    <row r="1998" spans="1:23" x14ac:dyDescent="0.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VLOOKUP($M1998,People!$A$2:$B$5, 2, FALSE)</f>
        <v>Kelly Williams</v>
      </c>
      <c r="W1998" s="3" t="str">
        <f>IFERROR(VLOOKUP($B1998, 'Returns'!$A$2:$B$801, 2, FALSE), "No")</f>
        <v>No</v>
      </c>
    </row>
    <row r="1999" spans="1:23" x14ac:dyDescent="0.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VLOOKUP($M1999,People!$A$2:$B$5, 2, FALSE)</f>
        <v>Cassandra Brandow</v>
      </c>
      <c r="W1999" s="3" t="str">
        <f>IFERROR(VLOOKUP($B1999, 'Returns'!$A$2:$B$801, 2, FALSE), "No")</f>
        <v>No</v>
      </c>
    </row>
    <row r="2000" spans="1:23" x14ac:dyDescent="0.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VLOOKUP($M2000,People!$A$2:$B$5, 2, FALSE)</f>
        <v>Cassandra Brandow</v>
      </c>
      <c r="W2000" s="3" t="str">
        <f>IFERROR(VLOOKUP($B2000, 'Returns'!$A$2:$B$801, 2, FALSE), "No")</f>
        <v>No</v>
      </c>
    </row>
    <row r="2001" spans="1:23" x14ac:dyDescent="0.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VLOOKUP($M2001,People!$A$2:$B$5, 2, FALSE)</f>
        <v>Cassandra Brandow</v>
      </c>
      <c r="W2001" s="3" t="str">
        <f>IFERROR(VLOOKUP($B2001, 'Returns'!$A$2:$B$801, 2, FALSE), "No")</f>
        <v>No</v>
      </c>
    </row>
    <row r="2002" spans="1:23" x14ac:dyDescent="0.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VLOOKUP($M2002,People!$A$2:$B$5, 2, FALSE)</f>
        <v>Anna Andreadi</v>
      </c>
      <c r="W2002" s="3" t="str">
        <f>IFERROR(VLOOKUP($B2002, 'Returns'!$A$2:$B$801, 2, FALSE), "No")</f>
        <v>No</v>
      </c>
    </row>
    <row r="2003" spans="1:23" x14ac:dyDescent="0.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VLOOKUP($M2003,People!$A$2:$B$5, 2, FALSE)</f>
        <v>Anna Andreadi</v>
      </c>
      <c r="W2003" s="3" t="str">
        <f>IFERROR(VLOOKUP($B2003, 'Returns'!$A$2:$B$801, 2, FALSE), "No")</f>
        <v>No</v>
      </c>
    </row>
    <row r="2004" spans="1:23" x14ac:dyDescent="0.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VLOOKUP($M2004,People!$A$2:$B$5, 2, FALSE)</f>
        <v>Cassandra Brandow</v>
      </c>
      <c r="W2004" s="3" t="str">
        <f>IFERROR(VLOOKUP($B2004, 'Returns'!$A$2:$B$801, 2, FALSE), "No")</f>
        <v>No</v>
      </c>
    </row>
    <row r="2005" spans="1:23" x14ac:dyDescent="0.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VLOOKUP($M2005,People!$A$2:$B$5, 2, FALSE)</f>
        <v>Cassandra Brandow</v>
      </c>
      <c r="W2005" s="3" t="str">
        <f>IFERROR(VLOOKUP($B2005, 'Returns'!$A$2:$B$801, 2, FALSE), "No")</f>
        <v>No</v>
      </c>
    </row>
    <row r="2006" spans="1:23" x14ac:dyDescent="0.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VLOOKUP($M2006,People!$A$2:$B$5, 2, FALSE)</f>
        <v>Kelly Williams</v>
      </c>
      <c r="W2006" s="3" t="str">
        <f>IFERROR(VLOOKUP($B2006, 'Returns'!$A$2:$B$801, 2, FALSE), "No")</f>
        <v>No</v>
      </c>
    </row>
    <row r="2007" spans="1:23" x14ac:dyDescent="0.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VLOOKUP($M2007,People!$A$2:$B$5, 2, FALSE)</f>
        <v>Kelly Williams</v>
      </c>
      <c r="W2007" s="3" t="str">
        <f>IFERROR(VLOOKUP($B2007, 'Returns'!$A$2:$B$801, 2, FALSE), "No")</f>
        <v>No</v>
      </c>
    </row>
    <row r="2008" spans="1:23" x14ac:dyDescent="0.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VLOOKUP($M2008,People!$A$2:$B$5, 2, FALSE)</f>
        <v>Kelly Williams</v>
      </c>
      <c r="W2008" s="3" t="str">
        <f>IFERROR(VLOOKUP($B2008, 'Returns'!$A$2:$B$801, 2, FALSE), "No")</f>
        <v>No</v>
      </c>
    </row>
    <row r="2009" spans="1:23" x14ac:dyDescent="0.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VLOOKUP($M2009,People!$A$2:$B$5, 2, FALSE)</f>
        <v>Kelly Williams</v>
      </c>
      <c r="W2009" s="3" t="str">
        <f>IFERROR(VLOOKUP($B2009, 'Returns'!$A$2:$B$801, 2, FALSE), "No")</f>
        <v>No</v>
      </c>
    </row>
    <row r="2010" spans="1:23" x14ac:dyDescent="0.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VLOOKUP($M2010,People!$A$2:$B$5, 2, FALSE)</f>
        <v>Cassandra Brandow</v>
      </c>
      <c r="W2010" s="3" t="str">
        <f>IFERROR(VLOOKUP($B2010, 'Returns'!$A$2:$B$801, 2, FALSE), "No")</f>
        <v>No</v>
      </c>
    </row>
    <row r="2011" spans="1:23" x14ac:dyDescent="0.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VLOOKUP($M2011,People!$A$2:$B$5, 2, FALSE)</f>
        <v>Cassandra Brandow</v>
      </c>
      <c r="W2011" s="3" t="str">
        <f>IFERROR(VLOOKUP($B2011, 'Returns'!$A$2:$B$801, 2, FALSE), "No")</f>
        <v>No</v>
      </c>
    </row>
    <row r="2012" spans="1:23" x14ac:dyDescent="0.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VLOOKUP($M2012,People!$A$2:$B$5, 2, FALSE)</f>
        <v>Cassandra Brandow</v>
      </c>
      <c r="W2012" s="3" t="str">
        <f>IFERROR(VLOOKUP($B2012, 'Returns'!$A$2:$B$801, 2, FALSE), "No")</f>
        <v>No</v>
      </c>
    </row>
    <row r="2013" spans="1:23" x14ac:dyDescent="0.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VLOOKUP($M2013,People!$A$2:$B$5, 2, FALSE)</f>
        <v>Kelly Williams</v>
      </c>
      <c r="W2013" s="3" t="str">
        <f>IFERROR(VLOOKUP($B2013, 'Returns'!$A$2:$B$801, 2, FALSE), "No")</f>
        <v>Yes</v>
      </c>
    </row>
    <row r="2014" spans="1:23" x14ac:dyDescent="0.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VLOOKUP($M2014,People!$A$2:$B$5, 2, FALSE)</f>
        <v>Kelly Williams</v>
      </c>
      <c r="W2014" s="3" t="str">
        <f>IFERROR(VLOOKUP($B2014, 'Returns'!$A$2:$B$801, 2, FALSE), "No")</f>
        <v>Yes</v>
      </c>
    </row>
    <row r="2015" spans="1:23" x14ac:dyDescent="0.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VLOOKUP($M2015,People!$A$2:$B$5, 2, FALSE)</f>
        <v>Cassandra Brandow</v>
      </c>
      <c r="W2015" s="3" t="str">
        <f>IFERROR(VLOOKUP($B2015, 'Returns'!$A$2:$B$801, 2, FALSE), "No")</f>
        <v>No</v>
      </c>
    </row>
    <row r="2016" spans="1:23" x14ac:dyDescent="0.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VLOOKUP($M2016,People!$A$2:$B$5, 2, FALSE)</f>
        <v>Cassandra Brandow</v>
      </c>
      <c r="W2016" s="3" t="str">
        <f>IFERROR(VLOOKUP($B2016, 'Returns'!$A$2:$B$801, 2, FALSE), "No")</f>
        <v>No</v>
      </c>
    </row>
    <row r="2017" spans="1:23" x14ac:dyDescent="0.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VLOOKUP($M2017,People!$A$2:$B$5, 2, FALSE)</f>
        <v>Cassandra Brandow</v>
      </c>
      <c r="W2017" s="3" t="str">
        <f>IFERROR(VLOOKUP($B2017, 'Returns'!$A$2:$B$801, 2, FALSE), "No")</f>
        <v>No</v>
      </c>
    </row>
    <row r="2018" spans="1:23" x14ac:dyDescent="0.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VLOOKUP($M2018,People!$A$2:$B$5, 2, FALSE)</f>
        <v>Anna Andreadi</v>
      </c>
      <c r="W2018" s="3" t="str">
        <f>IFERROR(VLOOKUP($B2018, 'Returns'!$A$2:$B$801, 2, FALSE), "No")</f>
        <v>No</v>
      </c>
    </row>
    <row r="2019" spans="1:23" x14ac:dyDescent="0.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VLOOKUP($M2019,People!$A$2:$B$5, 2, FALSE)</f>
        <v>Anna Andreadi</v>
      </c>
      <c r="W2019" s="3" t="str">
        <f>IFERROR(VLOOKUP($B2019, 'Returns'!$A$2:$B$801, 2, FALSE), "No")</f>
        <v>No</v>
      </c>
    </row>
    <row r="2020" spans="1:23" x14ac:dyDescent="0.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VLOOKUP($M2020,People!$A$2:$B$5, 2, FALSE)</f>
        <v>Anna Andreadi</v>
      </c>
      <c r="W2020" s="3" t="str">
        <f>IFERROR(VLOOKUP($B2020, 'Returns'!$A$2:$B$801, 2, FALSE), "No")</f>
        <v>No</v>
      </c>
    </row>
    <row r="2021" spans="1:23" x14ac:dyDescent="0.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VLOOKUP($M2021,People!$A$2:$B$5, 2, FALSE)</f>
        <v>Anna Andreadi</v>
      </c>
      <c r="W2021" s="3" t="str">
        <f>IFERROR(VLOOKUP($B2021, 'Returns'!$A$2:$B$801, 2, FALSE), "No")</f>
        <v>No</v>
      </c>
    </row>
    <row r="2022" spans="1:23" x14ac:dyDescent="0.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VLOOKUP($M2022,People!$A$2:$B$5, 2, FALSE)</f>
        <v>Chuck Magee</v>
      </c>
      <c r="W2022" s="3" t="str">
        <f>IFERROR(VLOOKUP($B2022, 'Returns'!$A$2:$B$801, 2, FALSE), "No")</f>
        <v>No</v>
      </c>
    </row>
    <row r="2023" spans="1:23" x14ac:dyDescent="0.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VLOOKUP($M2023,People!$A$2:$B$5, 2, FALSE)</f>
        <v>Chuck Magee</v>
      </c>
      <c r="W2023" s="3" t="str">
        <f>IFERROR(VLOOKUP($B2023, 'Returns'!$A$2:$B$801, 2, FALSE), "No")</f>
        <v>No</v>
      </c>
    </row>
    <row r="2024" spans="1:23" x14ac:dyDescent="0.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VLOOKUP($M2024,People!$A$2:$B$5, 2, FALSE)</f>
        <v>Chuck Magee</v>
      </c>
      <c r="W2024" s="3" t="str">
        <f>IFERROR(VLOOKUP($B2024, 'Returns'!$A$2:$B$801, 2, FALSE), "No")</f>
        <v>No</v>
      </c>
    </row>
    <row r="2025" spans="1:23" x14ac:dyDescent="0.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VLOOKUP($M2025,People!$A$2:$B$5, 2, FALSE)</f>
        <v>Chuck Magee</v>
      </c>
      <c r="W2025" s="3" t="str">
        <f>IFERROR(VLOOKUP($B2025, 'Returns'!$A$2:$B$801, 2, FALSE), "No")</f>
        <v>No</v>
      </c>
    </row>
    <row r="2026" spans="1:23" x14ac:dyDescent="0.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VLOOKUP($M2026,People!$A$2:$B$5, 2, FALSE)</f>
        <v>Anna Andreadi</v>
      </c>
      <c r="W2026" s="3" t="str">
        <f>IFERROR(VLOOKUP($B2026, 'Returns'!$A$2:$B$801, 2, FALSE), "No")</f>
        <v>No</v>
      </c>
    </row>
    <row r="2027" spans="1:23" x14ac:dyDescent="0.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VLOOKUP($M2027,People!$A$2:$B$5, 2, FALSE)</f>
        <v>Anna Andreadi</v>
      </c>
      <c r="W2027" s="3" t="str">
        <f>IFERROR(VLOOKUP($B2027, 'Returns'!$A$2:$B$801, 2, FALSE), "No")</f>
        <v>No</v>
      </c>
    </row>
    <row r="2028" spans="1:23" x14ac:dyDescent="0.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VLOOKUP($M2028,People!$A$2:$B$5, 2, FALSE)</f>
        <v>Anna Andreadi</v>
      </c>
      <c r="W2028" s="3" t="str">
        <f>IFERROR(VLOOKUP($B2028, 'Returns'!$A$2:$B$801, 2, FALSE), "No")</f>
        <v>No</v>
      </c>
    </row>
    <row r="2029" spans="1:23" x14ac:dyDescent="0.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VLOOKUP($M2029,People!$A$2:$B$5, 2, FALSE)</f>
        <v>Anna Andreadi</v>
      </c>
      <c r="W2029" s="3" t="str">
        <f>IFERROR(VLOOKUP($B2029, 'Returns'!$A$2:$B$801, 2, FALSE), "No")</f>
        <v>No</v>
      </c>
    </row>
    <row r="2030" spans="1:23" x14ac:dyDescent="0.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VLOOKUP($M2030,People!$A$2:$B$5, 2, FALSE)</f>
        <v>Chuck Magee</v>
      </c>
      <c r="W2030" s="3" t="str">
        <f>IFERROR(VLOOKUP($B2030, 'Returns'!$A$2:$B$801, 2, FALSE), "No")</f>
        <v>No</v>
      </c>
    </row>
    <row r="2031" spans="1:23" x14ac:dyDescent="0.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VLOOKUP($M2031,People!$A$2:$B$5, 2, FALSE)</f>
        <v>Chuck Magee</v>
      </c>
      <c r="W2031" s="3" t="str">
        <f>IFERROR(VLOOKUP($B2031, 'Returns'!$A$2:$B$801, 2, FALSE), "No")</f>
        <v>No</v>
      </c>
    </row>
    <row r="2032" spans="1:23" x14ac:dyDescent="0.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VLOOKUP($M2032,People!$A$2:$B$5, 2, FALSE)</f>
        <v>Chuck Magee</v>
      </c>
      <c r="W2032" s="3" t="str">
        <f>IFERROR(VLOOKUP($B2032, 'Returns'!$A$2:$B$801, 2, FALSE), "No")</f>
        <v>No</v>
      </c>
    </row>
    <row r="2033" spans="1:23" x14ac:dyDescent="0.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VLOOKUP($M2033,People!$A$2:$B$5, 2, FALSE)</f>
        <v>Chuck Magee</v>
      </c>
      <c r="W2033" s="3" t="str">
        <f>IFERROR(VLOOKUP($B2033, 'Returns'!$A$2:$B$801, 2, FALSE), "No")</f>
        <v>No</v>
      </c>
    </row>
    <row r="2034" spans="1:23" x14ac:dyDescent="0.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VLOOKUP($M2034,People!$A$2:$B$5, 2, FALSE)</f>
        <v>Kelly Williams</v>
      </c>
      <c r="W2034" s="3" t="str">
        <f>IFERROR(VLOOKUP($B2034, 'Returns'!$A$2:$B$801, 2, FALSE), "No")</f>
        <v>No</v>
      </c>
    </row>
    <row r="2035" spans="1:23" x14ac:dyDescent="0.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VLOOKUP($M2035,People!$A$2:$B$5, 2, FALSE)</f>
        <v>Kelly Williams</v>
      </c>
      <c r="W2035" s="3" t="str">
        <f>IFERROR(VLOOKUP($B2035, 'Returns'!$A$2:$B$801, 2, FALSE), "No")</f>
        <v>No</v>
      </c>
    </row>
    <row r="2036" spans="1:23" x14ac:dyDescent="0.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VLOOKUP($M2036,People!$A$2:$B$5, 2, FALSE)</f>
        <v>Kelly Williams</v>
      </c>
      <c r="W2036" s="3" t="str">
        <f>IFERROR(VLOOKUP($B2036, 'Returns'!$A$2:$B$801, 2, FALSE), "No")</f>
        <v>No</v>
      </c>
    </row>
    <row r="2037" spans="1:23" x14ac:dyDescent="0.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VLOOKUP($M2037,People!$A$2:$B$5, 2, FALSE)</f>
        <v>Kelly Williams</v>
      </c>
      <c r="W2037" s="3" t="str">
        <f>IFERROR(VLOOKUP($B2037, 'Returns'!$A$2:$B$801, 2, FALSE), "No")</f>
        <v>No</v>
      </c>
    </row>
    <row r="2038" spans="1:23" x14ac:dyDescent="0.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VLOOKUP($M2038,People!$A$2:$B$5, 2, FALSE)</f>
        <v>Anna Andreadi</v>
      </c>
      <c r="W2038" s="3" t="str">
        <f>IFERROR(VLOOKUP($B2038, 'Returns'!$A$2:$B$801, 2, FALSE), "No")</f>
        <v>Yes</v>
      </c>
    </row>
    <row r="2039" spans="1:23" x14ac:dyDescent="0.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VLOOKUP($M2039,People!$A$2:$B$5, 2, FALSE)</f>
        <v>Anna Andreadi</v>
      </c>
      <c r="W2039" s="3" t="str">
        <f>IFERROR(VLOOKUP($B2039, 'Returns'!$A$2:$B$801, 2, FALSE), "No")</f>
        <v>Yes</v>
      </c>
    </row>
    <row r="2040" spans="1:23" x14ac:dyDescent="0.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VLOOKUP($M2040,People!$A$2:$B$5, 2, FALSE)</f>
        <v>Anna Andreadi</v>
      </c>
      <c r="W2040" s="3" t="str">
        <f>IFERROR(VLOOKUP($B2040, 'Returns'!$A$2:$B$801, 2, FALSE), "No")</f>
        <v>No</v>
      </c>
    </row>
    <row r="2041" spans="1:23" x14ac:dyDescent="0.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VLOOKUP($M2041,People!$A$2:$B$5, 2, FALSE)</f>
        <v>Anna Andreadi</v>
      </c>
      <c r="W2041" s="3" t="str">
        <f>IFERROR(VLOOKUP($B2041, 'Returns'!$A$2:$B$801, 2, FALSE), "No")</f>
        <v>No</v>
      </c>
    </row>
    <row r="2042" spans="1:23" x14ac:dyDescent="0.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VLOOKUP($M2042,People!$A$2:$B$5, 2, FALSE)</f>
        <v>Anna Andreadi</v>
      </c>
      <c r="W2042" s="3" t="str">
        <f>IFERROR(VLOOKUP($B2042, 'Returns'!$A$2:$B$801, 2, FALSE), "No")</f>
        <v>No</v>
      </c>
    </row>
    <row r="2043" spans="1:23" x14ac:dyDescent="0.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VLOOKUP($M2043,People!$A$2:$B$5, 2, FALSE)</f>
        <v>Anna Andreadi</v>
      </c>
      <c r="W2043" s="3" t="str">
        <f>IFERROR(VLOOKUP($B2043, 'Returns'!$A$2:$B$801, 2, FALSE), "No")</f>
        <v>No</v>
      </c>
    </row>
    <row r="2044" spans="1:23" x14ac:dyDescent="0.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VLOOKUP($M2044,People!$A$2:$B$5, 2, FALSE)</f>
        <v>Anna Andreadi</v>
      </c>
      <c r="W2044" s="3" t="str">
        <f>IFERROR(VLOOKUP($B2044, 'Returns'!$A$2:$B$801, 2, FALSE), "No")</f>
        <v>No</v>
      </c>
    </row>
    <row r="2045" spans="1:23" x14ac:dyDescent="0.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VLOOKUP($M2045,People!$A$2:$B$5, 2, FALSE)</f>
        <v>Chuck Magee</v>
      </c>
      <c r="W2045" s="3" t="str">
        <f>IFERROR(VLOOKUP($B2045, 'Returns'!$A$2:$B$801, 2, FALSE), "No")</f>
        <v>No</v>
      </c>
    </row>
    <row r="2046" spans="1:23" x14ac:dyDescent="0.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VLOOKUP($M2046,People!$A$2:$B$5, 2, FALSE)</f>
        <v>Kelly Williams</v>
      </c>
      <c r="W2046" s="3" t="str">
        <f>IFERROR(VLOOKUP($B2046, 'Returns'!$A$2:$B$801, 2, FALSE), "No")</f>
        <v>No</v>
      </c>
    </row>
    <row r="2047" spans="1:23" x14ac:dyDescent="0.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VLOOKUP($M2047,People!$A$2:$B$5, 2, FALSE)</f>
        <v>Chuck Magee</v>
      </c>
      <c r="W2047" s="3" t="str">
        <f>IFERROR(VLOOKUP($B2047, 'Returns'!$A$2:$B$801, 2, FALSE), "No")</f>
        <v>No</v>
      </c>
    </row>
    <row r="2048" spans="1:23" x14ac:dyDescent="0.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VLOOKUP($M2048,People!$A$2:$B$5, 2, FALSE)</f>
        <v>Chuck Magee</v>
      </c>
      <c r="W2048" s="3" t="str">
        <f>IFERROR(VLOOKUP($B2048, 'Returns'!$A$2:$B$801, 2, FALSE), "No")</f>
        <v>No</v>
      </c>
    </row>
    <row r="2049" spans="1:23" x14ac:dyDescent="0.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VLOOKUP($M2049,People!$A$2:$B$5, 2, FALSE)</f>
        <v>Chuck Magee</v>
      </c>
      <c r="W2049" s="3" t="str">
        <f>IFERROR(VLOOKUP($B2049, 'Returns'!$A$2:$B$801, 2, FALSE), "No")</f>
        <v>No</v>
      </c>
    </row>
    <row r="2050" spans="1:23" x14ac:dyDescent="0.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VLOOKUP($M2050,People!$A$2:$B$5, 2, FALSE)</f>
        <v>Chuck Magee</v>
      </c>
      <c r="W2050" s="3" t="str">
        <f>IFERROR(VLOOKUP($B2050, 'Returns'!$A$2:$B$801, 2, FALSE), "No")</f>
        <v>No</v>
      </c>
    </row>
    <row r="2051" spans="1:23" x14ac:dyDescent="0.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VLOOKUP($M2051,People!$A$2:$B$5, 2, FALSE)</f>
        <v>Chuck Magee</v>
      </c>
      <c r="W2051" s="3" t="str">
        <f>IFERROR(VLOOKUP($B2051, 'Returns'!$A$2:$B$801, 2, FALSE), "No")</f>
        <v>No</v>
      </c>
    </row>
    <row r="2052" spans="1:23" x14ac:dyDescent="0.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VLOOKUP($M2052,People!$A$2:$B$5, 2, FALSE)</f>
        <v>Chuck Magee</v>
      </c>
      <c r="W2052" s="3" t="str">
        <f>IFERROR(VLOOKUP($B2052, 'Returns'!$A$2:$B$801, 2, FALSE), "No")</f>
        <v>No</v>
      </c>
    </row>
    <row r="2053" spans="1:23" x14ac:dyDescent="0.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VLOOKUP($M2053,People!$A$2:$B$5, 2, FALSE)</f>
        <v>Chuck Magee</v>
      </c>
      <c r="W2053" s="3" t="str">
        <f>IFERROR(VLOOKUP($B2053, 'Returns'!$A$2:$B$801, 2, FALSE), "No")</f>
        <v>No</v>
      </c>
    </row>
    <row r="2054" spans="1:23" x14ac:dyDescent="0.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VLOOKUP($M2054,People!$A$2:$B$5, 2, FALSE)</f>
        <v>Chuck Magee</v>
      </c>
      <c r="W2054" s="3" t="str">
        <f>IFERROR(VLOOKUP($B2054, 'Returns'!$A$2:$B$801, 2, FALSE), "No")</f>
        <v>No</v>
      </c>
    </row>
    <row r="2055" spans="1:23" x14ac:dyDescent="0.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VLOOKUP($M2055,People!$A$2:$B$5, 2, FALSE)</f>
        <v>Chuck Magee</v>
      </c>
      <c r="W2055" s="3" t="str">
        <f>IFERROR(VLOOKUP($B2055, 'Returns'!$A$2:$B$801, 2, FALSE), "No")</f>
        <v>No</v>
      </c>
    </row>
    <row r="2056" spans="1:23" x14ac:dyDescent="0.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VLOOKUP($M2056,People!$A$2:$B$5, 2, FALSE)</f>
        <v>Kelly Williams</v>
      </c>
      <c r="W2056" s="3" t="str">
        <f>IFERROR(VLOOKUP($B2056, 'Returns'!$A$2:$B$801, 2, FALSE), "No")</f>
        <v>No</v>
      </c>
    </row>
    <row r="2057" spans="1:23" x14ac:dyDescent="0.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VLOOKUP($M2057,People!$A$2:$B$5, 2, FALSE)</f>
        <v>Kelly Williams</v>
      </c>
      <c r="W2057" s="3" t="str">
        <f>IFERROR(VLOOKUP($B2057, 'Returns'!$A$2:$B$801, 2, FALSE), "No")</f>
        <v>No</v>
      </c>
    </row>
    <row r="2058" spans="1:23" x14ac:dyDescent="0.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VLOOKUP($M2058,People!$A$2:$B$5, 2, FALSE)</f>
        <v>Kelly Williams</v>
      </c>
      <c r="W2058" s="3" t="str">
        <f>IFERROR(VLOOKUP($B2058, 'Returns'!$A$2:$B$801, 2, FALSE), "No")</f>
        <v>No</v>
      </c>
    </row>
    <row r="2059" spans="1:23" x14ac:dyDescent="0.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VLOOKUP($M2059,People!$A$2:$B$5, 2, FALSE)</f>
        <v>Kelly Williams</v>
      </c>
      <c r="W2059" s="3" t="str">
        <f>IFERROR(VLOOKUP($B2059, 'Returns'!$A$2:$B$801, 2, FALSE), "No")</f>
        <v>No</v>
      </c>
    </row>
    <row r="2060" spans="1:23" x14ac:dyDescent="0.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VLOOKUP($M2060,People!$A$2:$B$5, 2, FALSE)</f>
        <v>Kelly Williams</v>
      </c>
      <c r="W2060" s="3" t="str">
        <f>IFERROR(VLOOKUP($B2060, 'Returns'!$A$2:$B$801, 2, FALSE), "No")</f>
        <v>No</v>
      </c>
    </row>
    <row r="2061" spans="1:23" x14ac:dyDescent="0.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VLOOKUP($M2061,People!$A$2:$B$5, 2, FALSE)</f>
        <v>Anna Andreadi</v>
      </c>
      <c r="W2061" s="3" t="str">
        <f>IFERROR(VLOOKUP($B2061, 'Returns'!$A$2:$B$801, 2, FALSE), "No")</f>
        <v>No</v>
      </c>
    </row>
    <row r="2062" spans="1:23" x14ac:dyDescent="0.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VLOOKUP($M2062,People!$A$2:$B$5, 2, FALSE)</f>
        <v>Anna Andreadi</v>
      </c>
      <c r="W2062" s="3" t="str">
        <f>IFERROR(VLOOKUP($B2062, 'Returns'!$A$2:$B$801, 2, FALSE), "No")</f>
        <v>No</v>
      </c>
    </row>
    <row r="2063" spans="1:23" x14ac:dyDescent="0.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VLOOKUP($M2063,People!$A$2:$B$5, 2, FALSE)</f>
        <v>Anna Andreadi</v>
      </c>
      <c r="W2063" s="3" t="str">
        <f>IFERROR(VLOOKUP($B2063, 'Returns'!$A$2:$B$801, 2, FALSE), "No")</f>
        <v>No</v>
      </c>
    </row>
    <row r="2064" spans="1:23" x14ac:dyDescent="0.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VLOOKUP($M2064,People!$A$2:$B$5, 2, FALSE)</f>
        <v>Anna Andreadi</v>
      </c>
      <c r="W2064" s="3" t="str">
        <f>IFERROR(VLOOKUP($B2064, 'Returns'!$A$2:$B$801, 2, FALSE), "No")</f>
        <v>No</v>
      </c>
    </row>
    <row r="2065" spans="1:23" x14ac:dyDescent="0.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VLOOKUP($M2065,People!$A$2:$B$5, 2, FALSE)</f>
        <v>Anna Andreadi</v>
      </c>
      <c r="W2065" s="3" t="str">
        <f>IFERROR(VLOOKUP($B2065, 'Returns'!$A$2:$B$801, 2, FALSE), "No")</f>
        <v>No</v>
      </c>
    </row>
    <row r="2066" spans="1:23" x14ac:dyDescent="0.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VLOOKUP($M2066,People!$A$2:$B$5, 2, FALSE)</f>
        <v>Anna Andreadi</v>
      </c>
      <c r="W2066" s="3" t="str">
        <f>IFERROR(VLOOKUP($B2066, 'Returns'!$A$2:$B$801, 2, FALSE), "No")</f>
        <v>No</v>
      </c>
    </row>
    <row r="2067" spans="1:23" x14ac:dyDescent="0.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VLOOKUP($M2067,People!$A$2:$B$5, 2, FALSE)</f>
        <v>Anna Andreadi</v>
      </c>
      <c r="W2067" s="3" t="str">
        <f>IFERROR(VLOOKUP($B2067, 'Returns'!$A$2:$B$801, 2, FALSE), "No")</f>
        <v>No</v>
      </c>
    </row>
    <row r="2068" spans="1:23" x14ac:dyDescent="0.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VLOOKUP($M2068,People!$A$2:$B$5, 2, FALSE)</f>
        <v>Anna Andreadi</v>
      </c>
      <c r="W2068" s="3" t="str">
        <f>IFERROR(VLOOKUP($B2068, 'Returns'!$A$2:$B$801, 2, FALSE), "No")</f>
        <v>No</v>
      </c>
    </row>
    <row r="2069" spans="1:23" x14ac:dyDescent="0.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VLOOKUP($M2069,People!$A$2:$B$5, 2, FALSE)</f>
        <v>Anna Andreadi</v>
      </c>
      <c r="W2069" s="3" t="str">
        <f>IFERROR(VLOOKUP($B2069, 'Returns'!$A$2:$B$801, 2, FALSE), "No")</f>
        <v>No</v>
      </c>
    </row>
    <row r="2070" spans="1:23" x14ac:dyDescent="0.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VLOOKUP($M2070,People!$A$2:$B$5, 2, FALSE)</f>
        <v>Anna Andreadi</v>
      </c>
      <c r="W2070" s="3" t="str">
        <f>IFERROR(VLOOKUP($B2070, 'Returns'!$A$2:$B$801, 2, FALSE), "No")</f>
        <v>No</v>
      </c>
    </row>
    <row r="2071" spans="1:23" x14ac:dyDescent="0.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VLOOKUP($M2071,People!$A$2:$B$5, 2, FALSE)</f>
        <v>Anna Andreadi</v>
      </c>
      <c r="W2071" s="3" t="str">
        <f>IFERROR(VLOOKUP($B2071, 'Returns'!$A$2:$B$801, 2, FALSE), "No")</f>
        <v>No</v>
      </c>
    </row>
    <row r="2072" spans="1:23" x14ac:dyDescent="0.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VLOOKUP($M2072,People!$A$2:$B$5, 2, FALSE)</f>
        <v>Chuck Magee</v>
      </c>
      <c r="W2072" s="3" t="str">
        <f>IFERROR(VLOOKUP($B2072, 'Returns'!$A$2:$B$801, 2, FALSE), "No")</f>
        <v>No</v>
      </c>
    </row>
    <row r="2073" spans="1:23" x14ac:dyDescent="0.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VLOOKUP($M2073,People!$A$2:$B$5, 2, FALSE)</f>
        <v>Anna Andreadi</v>
      </c>
      <c r="W2073" s="3" t="str">
        <f>IFERROR(VLOOKUP($B2073, 'Returns'!$A$2:$B$801, 2, FALSE), "No")</f>
        <v>No</v>
      </c>
    </row>
    <row r="2074" spans="1:23" x14ac:dyDescent="0.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VLOOKUP($M2074,People!$A$2:$B$5, 2, FALSE)</f>
        <v>Anna Andreadi</v>
      </c>
      <c r="W2074" s="3" t="str">
        <f>IFERROR(VLOOKUP($B2074, 'Returns'!$A$2:$B$801, 2, FALSE), "No")</f>
        <v>No</v>
      </c>
    </row>
    <row r="2075" spans="1:23" x14ac:dyDescent="0.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VLOOKUP($M2075,People!$A$2:$B$5, 2, FALSE)</f>
        <v>Anna Andreadi</v>
      </c>
      <c r="W2075" s="3" t="str">
        <f>IFERROR(VLOOKUP($B2075, 'Returns'!$A$2:$B$801, 2, FALSE), "No")</f>
        <v>Yes</v>
      </c>
    </row>
    <row r="2076" spans="1:23" x14ac:dyDescent="0.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VLOOKUP($M2076,People!$A$2:$B$5, 2, FALSE)</f>
        <v>Anna Andreadi</v>
      </c>
      <c r="W2076" s="3" t="str">
        <f>IFERROR(VLOOKUP($B2076, 'Returns'!$A$2:$B$801, 2, FALSE), "No")</f>
        <v>Yes</v>
      </c>
    </row>
    <row r="2077" spans="1:23" x14ac:dyDescent="0.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VLOOKUP($M2077,People!$A$2:$B$5, 2, FALSE)</f>
        <v>Anna Andreadi</v>
      </c>
      <c r="W2077" s="3" t="str">
        <f>IFERROR(VLOOKUP($B2077, 'Returns'!$A$2:$B$801, 2, FALSE), "No")</f>
        <v>No</v>
      </c>
    </row>
    <row r="2078" spans="1:23" x14ac:dyDescent="0.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VLOOKUP($M2078,People!$A$2:$B$5, 2, FALSE)</f>
        <v>Chuck Magee</v>
      </c>
      <c r="W2078" s="3" t="str">
        <f>IFERROR(VLOOKUP($B2078, 'Returns'!$A$2:$B$801, 2, FALSE), "No")</f>
        <v>No</v>
      </c>
    </row>
    <row r="2079" spans="1:23" x14ac:dyDescent="0.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VLOOKUP($M2079,People!$A$2:$B$5, 2, FALSE)</f>
        <v>Chuck Magee</v>
      </c>
      <c r="W2079" s="3" t="str">
        <f>IFERROR(VLOOKUP($B2079, 'Returns'!$A$2:$B$801, 2, FALSE), "No")</f>
        <v>No</v>
      </c>
    </row>
    <row r="2080" spans="1:23" x14ac:dyDescent="0.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VLOOKUP($M2080,People!$A$2:$B$5, 2, FALSE)</f>
        <v>Chuck Magee</v>
      </c>
      <c r="W2080" s="3" t="str">
        <f>IFERROR(VLOOKUP($B2080, 'Returns'!$A$2:$B$801, 2, FALSE), "No")</f>
        <v>No</v>
      </c>
    </row>
    <row r="2081" spans="1:23" x14ac:dyDescent="0.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VLOOKUP($M2081,People!$A$2:$B$5, 2, FALSE)</f>
        <v>Anna Andreadi</v>
      </c>
      <c r="W2081" s="3" t="str">
        <f>IFERROR(VLOOKUP($B2081, 'Returns'!$A$2:$B$801, 2, FALSE), "No")</f>
        <v>No</v>
      </c>
    </row>
    <row r="2082" spans="1:23" x14ac:dyDescent="0.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VLOOKUP($M2082,People!$A$2:$B$5, 2, FALSE)</f>
        <v>Anna Andreadi</v>
      </c>
      <c r="W2082" s="3" t="str">
        <f>IFERROR(VLOOKUP($B2082, 'Returns'!$A$2:$B$801, 2, FALSE), "No")</f>
        <v>No</v>
      </c>
    </row>
    <row r="2083" spans="1:23" x14ac:dyDescent="0.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VLOOKUP($M2083,People!$A$2:$B$5, 2, FALSE)</f>
        <v>Anna Andreadi</v>
      </c>
      <c r="W2083" s="3" t="str">
        <f>IFERROR(VLOOKUP($B2083, 'Returns'!$A$2:$B$801, 2, FALSE), "No")</f>
        <v>No</v>
      </c>
    </row>
    <row r="2084" spans="1:23" x14ac:dyDescent="0.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VLOOKUP($M2084,People!$A$2:$B$5, 2, FALSE)</f>
        <v>Anna Andreadi</v>
      </c>
      <c r="W2084" s="3" t="str">
        <f>IFERROR(VLOOKUP($B2084, 'Returns'!$A$2:$B$801, 2, FALSE), "No")</f>
        <v>No</v>
      </c>
    </row>
    <row r="2085" spans="1:23" x14ac:dyDescent="0.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VLOOKUP($M2085,People!$A$2:$B$5, 2, FALSE)</f>
        <v>Kelly Williams</v>
      </c>
      <c r="W2085" s="3" t="str">
        <f>IFERROR(VLOOKUP($B2085, 'Returns'!$A$2:$B$801, 2, FALSE), "No")</f>
        <v>No</v>
      </c>
    </row>
    <row r="2086" spans="1:23" x14ac:dyDescent="0.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VLOOKUP($M2086,People!$A$2:$B$5, 2, FALSE)</f>
        <v>Chuck Magee</v>
      </c>
      <c r="W2086" s="3" t="str">
        <f>IFERROR(VLOOKUP($B2086, 'Returns'!$A$2:$B$801, 2, FALSE), "No")</f>
        <v>No</v>
      </c>
    </row>
    <row r="2087" spans="1:23" x14ac:dyDescent="0.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VLOOKUP($M2087,People!$A$2:$B$5, 2, FALSE)</f>
        <v>Chuck Magee</v>
      </c>
      <c r="W2087" s="3" t="str">
        <f>IFERROR(VLOOKUP($B2087, 'Returns'!$A$2:$B$801, 2, FALSE), "No")</f>
        <v>No</v>
      </c>
    </row>
    <row r="2088" spans="1:23" x14ac:dyDescent="0.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VLOOKUP($M2088,People!$A$2:$B$5, 2, FALSE)</f>
        <v>Chuck Magee</v>
      </c>
      <c r="W2088" s="3" t="str">
        <f>IFERROR(VLOOKUP($B2088, 'Returns'!$A$2:$B$801, 2, FALSE), "No")</f>
        <v>No</v>
      </c>
    </row>
    <row r="2089" spans="1:23" x14ac:dyDescent="0.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VLOOKUP($M2089,People!$A$2:$B$5, 2, FALSE)</f>
        <v>Chuck Magee</v>
      </c>
      <c r="W2089" s="3" t="str">
        <f>IFERROR(VLOOKUP($B2089, 'Returns'!$A$2:$B$801, 2, FALSE), "No")</f>
        <v>No</v>
      </c>
    </row>
    <row r="2090" spans="1:23" x14ac:dyDescent="0.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VLOOKUP($M2090,People!$A$2:$B$5, 2, FALSE)</f>
        <v>Chuck Magee</v>
      </c>
      <c r="W2090" s="3" t="str">
        <f>IFERROR(VLOOKUP($B2090, 'Returns'!$A$2:$B$801, 2, FALSE), "No")</f>
        <v>No</v>
      </c>
    </row>
    <row r="2091" spans="1:23" x14ac:dyDescent="0.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VLOOKUP($M2091,People!$A$2:$B$5, 2, FALSE)</f>
        <v>Anna Andreadi</v>
      </c>
      <c r="W2091" s="3" t="str">
        <f>IFERROR(VLOOKUP($B2091, 'Returns'!$A$2:$B$801, 2, FALSE), "No")</f>
        <v>No</v>
      </c>
    </row>
    <row r="2092" spans="1:23" x14ac:dyDescent="0.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VLOOKUP($M2092,People!$A$2:$B$5, 2, FALSE)</f>
        <v>Chuck Magee</v>
      </c>
      <c r="W2092" s="3" t="str">
        <f>IFERROR(VLOOKUP($B2092, 'Returns'!$A$2:$B$801, 2, FALSE), "No")</f>
        <v>Yes</v>
      </c>
    </row>
    <row r="2093" spans="1:23" x14ac:dyDescent="0.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VLOOKUP($M2093,People!$A$2:$B$5, 2, FALSE)</f>
        <v>Chuck Magee</v>
      </c>
      <c r="W2093" s="3" t="str">
        <f>IFERROR(VLOOKUP($B2093, 'Returns'!$A$2:$B$801, 2, FALSE), "No")</f>
        <v>Yes</v>
      </c>
    </row>
    <row r="2094" spans="1:23" x14ac:dyDescent="0.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VLOOKUP($M2094,People!$A$2:$B$5, 2, FALSE)</f>
        <v>Kelly Williams</v>
      </c>
      <c r="W2094" s="3" t="str">
        <f>IFERROR(VLOOKUP($B2094, 'Returns'!$A$2:$B$801, 2, FALSE), "No")</f>
        <v>No</v>
      </c>
    </row>
    <row r="2095" spans="1:23" x14ac:dyDescent="0.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VLOOKUP($M2095,People!$A$2:$B$5, 2, FALSE)</f>
        <v>Anna Andreadi</v>
      </c>
      <c r="W2095" s="3" t="str">
        <f>IFERROR(VLOOKUP($B2095, 'Returns'!$A$2:$B$801, 2, FALSE), "No")</f>
        <v>No</v>
      </c>
    </row>
    <row r="2096" spans="1:23" x14ac:dyDescent="0.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VLOOKUP($M2096,People!$A$2:$B$5, 2, FALSE)</f>
        <v>Cassandra Brandow</v>
      </c>
      <c r="W2096" s="3" t="str">
        <f>IFERROR(VLOOKUP($B2096, 'Returns'!$A$2:$B$801, 2, FALSE), "No")</f>
        <v>No</v>
      </c>
    </row>
    <row r="2097" spans="1:23" x14ac:dyDescent="0.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VLOOKUP($M2097,People!$A$2:$B$5, 2, FALSE)</f>
        <v>Cassandra Brandow</v>
      </c>
      <c r="W2097" s="3" t="str">
        <f>IFERROR(VLOOKUP($B2097, 'Returns'!$A$2:$B$801, 2, FALSE), "No")</f>
        <v>No</v>
      </c>
    </row>
    <row r="2098" spans="1:23" x14ac:dyDescent="0.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VLOOKUP($M2098,People!$A$2:$B$5, 2, FALSE)</f>
        <v>Cassandra Brandow</v>
      </c>
      <c r="W2098" s="3" t="str">
        <f>IFERROR(VLOOKUP($B2098, 'Returns'!$A$2:$B$801, 2, FALSE), "No")</f>
        <v>No</v>
      </c>
    </row>
    <row r="2099" spans="1:23" x14ac:dyDescent="0.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VLOOKUP($M2099,People!$A$2:$B$5, 2, FALSE)</f>
        <v>Cassandra Brandow</v>
      </c>
      <c r="W2099" s="3" t="str">
        <f>IFERROR(VLOOKUP($B2099, 'Returns'!$A$2:$B$801, 2, FALSE), "No")</f>
        <v>No</v>
      </c>
    </row>
    <row r="2100" spans="1:23" x14ac:dyDescent="0.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VLOOKUP($M2100,People!$A$2:$B$5, 2, FALSE)</f>
        <v>Anna Andreadi</v>
      </c>
      <c r="W2100" s="3" t="str">
        <f>IFERROR(VLOOKUP($B2100, 'Returns'!$A$2:$B$801, 2, FALSE), "No")</f>
        <v>Yes</v>
      </c>
    </row>
    <row r="2101" spans="1:23" x14ac:dyDescent="0.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VLOOKUP($M2101,People!$A$2:$B$5, 2, FALSE)</f>
        <v>Anna Andreadi</v>
      </c>
      <c r="W2101" s="3" t="str">
        <f>IFERROR(VLOOKUP($B2101, 'Returns'!$A$2:$B$801, 2, FALSE), "No")</f>
        <v>Yes</v>
      </c>
    </row>
    <row r="2102" spans="1:23" x14ac:dyDescent="0.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VLOOKUP($M2102,People!$A$2:$B$5, 2, FALSE)</f>
        <v>Anna Andreadi</v>
      </c>
      <c r="W2102" s="3" t="str">
        <f>IFERROR(VLOOKUP($B2102, 'Returns'!$A$2:$B$801, 2, FALSE), "No")</f>
        <v>No</v>
      </c>
    </row>
    <row r="2103" spans="1:23" x14ac:dyDescent="0.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VLOOKUP($M2103,People!$A$2:$B$5, 2, FALSE)</f>
        <v>Anna Andreadi</v>
      </c>
      <c r="W2103" s="3" t="str">
        <f>IFERROR(VLOOKUP($B2103, 'Returns'!$A$2:$B$801, 2, FALSE), "No")</f>
        <v>No</v>
      </c>
    </row>
    <row r="2104" spans="1:23" x14ac:dyDescent="0.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VLOOKUP($M2104,People!$A$2:$B$5, 2, FALSE)</f>
        <v>Anna Andreadi</v>
      </c>
      <c r="W2104" s="3" t="str">
        <f>IFERROR(VLOOKUP($B2104, 'Returns'!$A$2:$B$801, 2, FALSE), "No")</f>
        <v>No</v>
      </c>
    </row>
    <row r="2105" spans="1:23" x14ac:dyDescent="0.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VLOOKUP($M2105,People!$A$2:$B$5, 2, FALSE)</f>
        <v>Chuck Magee</v>
      </c>
      <c r="W2105" s="3" t="str">
        <f>IFERROR(VLOOKUP($B2105, 'Returns'!$A$2:$B$801, 2, FALSE), "No")</f>
        <v>No</v>
      </c>
    </row>
    <row r="2106" spans="1:23" x14ac:dyDescent="0.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VLOOKUP($M2106,People!$A$2:$B$5, 2, FALSE)</f>
        <v>Chuck Magee</v>
      </c>
      <c r="W2106" s="3" t="str">
        <f>IFERROR(VLOOKUP($B2106, 'Returns'!$A$2:$B$801, 2, FALSE), "No")</f>
        <v>No</v>
      </c>
    </row>
    <row r="2107" spans="1:23" x14ac:dyDescent="0.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VLOOKUP($M2107,People!$A$2:$B$5, 2, FALSE)</f>
        <v>Cassandra Brandow</v>
      </c>
      <c r="W2107" s="3" t="str">
        <f>IFERROR(VLOOKUP($B2107, 'Returns'!$A$2:$B$801, 2, FALSE), "No")</f>
        <v>No</v>
      </c>
    </row>
    <row r="2108" spans="1:23" x14ac:dyDescent="0.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VLOOKUP($M2108,People!$A$2:$B$5, 2, FALSE)</f>
        <v>Kelly Williams</v>
      </c>
      <c r="W2108" s="3" t="str">
        <f>IFERROR(VLOOKUP($B2108, 'Returns'!$A$2:$B$801, 2, FALSE), "No")</f>
        <v>No</v>
      </c>
    </row>
    <row r="2109" spans="1:23" x14ac:dyDescent="0.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VLOOKUP($M2109,People!$A$2:$B$5, 2, FALSE)</f>
        <v>Anna Andreadi</v>
      </c>
      <c r="W2109" s="3" t="str">
        <f>IFERROR(VLOOKUP($B2109, 'Returns'!$A$2:$B$801, 2, FALSE), "No")</f>
        <v>Yes</v>
      </c>
    </row>
    <row r="2110" spans="1:23" x14ac:dyDescent="0.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VLOOKUP($M2110,People!$A$2:$B$5, 2, FALSE)</f>
        <v>Anna Andreadi</v>
      </c>
      <c r="W2110" s="3" t="str">
        <f>IFERROR(VLOOKUP($B2110, 'Returns'!$A$2:$B$801, 2, FALSE), "No")</f>
        <v>Yes</v>
      </c>
    </row>
    <row r="2111" spans="1:23" x14ac:dyDescent="0.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VLOOKUP($M2111,People!$A$2:$B$5, 2, FALSE)</f>
        <v>Anna Andreadi</v>
      </c>
      <c r="W2111" s="3" t="str">
        <f>IFERROR(VLOOKUP($B2111, 'Returns'!$A$2:$B$801, 2, FALSE), "No")</f>
        <v>Yes</v>
      </c>
    </row>
    <row r="2112" spans="1:23" x14ac:dyDescent="0.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VLOOKUP($M2112,People!$A$2:$B$5, 2, FALSE)</f>
        <v>Anna Andreadi</v>
      </c>
      <c r="W2112" s="3" t="str">
        <f>IFERROR(VLOOKUP($B2112, 'Returns'!$A$2:$B$801, 2, FALSE), "No")</f>
        <v>Yes</v>
      </c>
    </row>
    <row r="2113" spans="1:23" x14ac:dyDescent="0.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VLOOKUP($M2113,People!$A$2:$B$5, 2, FALSE)</f>
        <v>Anna Andreadi</v>
      </c>
      <c r="W2113" s="3" t="str">
        <f>IFERROR(VLOOKUP($B2113, 'Returns'!$A$2:$B$801, 2, FALSE), "No")</f>
        <v>Yes</v>
      </c>
    </row>
    <row r="2114" spans="1:23" x14ac:dyDescent="0.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VLOOKUP($M2114,People!$A$2:$B$5, 2, FALSE)</f>
        <v>Anna Andreadi</v>
      </c>
      <c r="W2114" s="3" t="str">
        <f>IFERROR(VLOOKUP($B2114, 'Returns'!$A$2:$B$801, 2, FALSE), "No")</f>
        <v>Yes</v>
      </c>
    </row>
    <row r="2115" spans="1:23" x14ac:dyDescent="0.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VLOOKUP($M2115,People!$A$2:$B$5, 2, FALSE)</f>
        <v>Anna Andreadi</v>
      </c>
      <c r="W2115" s="3" t="str">
        <f>IFERROR(VLOOKUP($B2115, 'Returns'!$A$2:$B$801, 2, FALSE), "No")</f>
        <v>Yes</v>
      </c>
    </row>
    <row r="2116" spans="1:23" x14ac:dyDescent="0.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VLOOKUP($M2116,People!$A$2:$B$5, 2, FALSE)</f>
        <v>Anna Andreadi</v>
      </c>
      <c r="W2116" s="3" t="str">
        <f>IFERROR(VLOOKUP($B2116, 'Returns'!$A$2:$B$801, 2, FALSE), "No")</f>
        <v>Yes</v>
      </c>
    </row>
    <row r="2117" spans="1:23" x14ac:dyDescent="0.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VLOOKUP($M2117,People!$A$2:$B$5, 2, FALSE)</f>
        <v>Anna Andreadi</v>
      </c>
      <c r="W2117" s="3" t="str">
        <f>IFERROR(VLOOKUP($B2117, 'Returns'!$A$2:$B$801, 2, FALSE), "No")</f>
        <v>Yes</v>
      </c>
    </row>
    <row r="2118" spans="1:23" x14ac:dyDescent="0.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VLOOKUP($M2118,People!$A$2:$B$5, 2, FALSE)</f>
        <v>Chuck Magee</v>
      </c>
      <c r="W2118" s="3" t="str">
        <f>IFERROR(VLOOKUP($B2118, 'Returns'!$A$2:$B$801, 2, FALSE), "No")</f>
        <v>No</v>
      </c>
    </row>
    <row r="2119" spans="1:23" x14ac:dyDescent="0.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VLOOKUP($M2119,People!$A$2:$B$5, 2, FALSE)</f>
        <v>Anna Andreadi</v>
      </c>
      <c r="W2119" s="3" t="str">
        <f>IFERROR(VLOOKUP($B2119, 'Returns'!$A$2:$B$801, 2, FALSE), "No")</f>
        <v>No</v>
      </c>
    </row>
    <row r="2120" spans="1:23" x14ac:dyDescent="0.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VLOOKUP($M2120,People!$A$2:$B$5, 2, FALSE)</f>
        <v>Anna Andreadi</v>
      </c>
      <c r="W2120" s="3" t="str">
        <f>IFERROR(VLOOKUP($B2120, 'Returns'!$A$2:$B$801, 2, FALSE), "No")</f>
        <v>No</v>
      </c>
    </row>
    <row r="2121" spans="1:23" x14ac:dyDescent="0.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VLOOKUP($M2121,People!$A$2:$B$5, 2, FALSE)</f>
        <v>Anna Andreadi</v>
      </c>
      <c r="W2121" s="3" t="str">
        <f>IFERROR(VLOOKUP($B2121, 'Returns'!$A$2:$B$801, 2, FALSE), "No")</f>
        <v>No</v>
      </c>
    </row>
    <row r="2122" spans="1:23" x14ac:dyDescent="0.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VLOOKUP($M2122,People!$A$2:$B$5, 2, FALSE)</f>
        <v>Cassandra Brandow</v>
      </c>
      <c r="W2122" s="3" t="str">
        <f>IFERROR(VLOOKUP($B2122, 'Returns'!$A$2:$B$801, 2, FALSE), "No")</f>
        <v>No</v>
      </c>
    </row>
    <row r="2123" spans="1:23" x14ac:dyDescent="0.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VLOOKUP($M2123,People!$A$2:$B$5, 2, FALSE)</f>
        <v>Anna Andreadi</v>
      </c>
      <c r="W2123" s="3" t="str">
        <f>IFERROR(VLOOKUP($B2123, 'Returns'!$A$2:$B$801, 2, FALSE), "No")</f>
        <v>No</v>
      </c>
    </row>
    <row r="2124" spans="1:23" x14ac:dyDescent="0.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VLOOKUP($M2124,People!$A$2:$B$5, 2, FALSE)</f>
        <v>Kelly Williams</v>
      </c>
      <c r="W2124" s="3" t="str">
        <f>IFERROR(VLOOKUP($B2124, 'Returns'!$A$2:$B$801, 2, FALSE), "No")</f>
        <v>No</v>
      </c>
    </row>
    <row r="2125" spans="1:23" x14ac:dyDescent="0.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VLOOKUP($M2125,People!$A$2:$B$5, 2, FALSE)</f>
        <v>Kelly Williams</v>
      </c>
      <c r="W2125" s="3" t="str">
        <f>IFERROR(VLOOKUP($B2125, 'Returns'!$A$2:$B$801, 2, FALSE), "No")</f>
        <v>No</v>
      </c>
    </row>
    <row r="2126" spans="1:23" x14ac:dyDescent="0.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VLOOKUP($M2126,People!$A$2:$B$5, 2, FALSE)</f>
        <v>Chuck Magee</v>
      </c>
      <c r="W2126" s="3" t="str">
        <f>IFERROR(VLOOKUP($B2126, 'Returns'!$A$2:$B$801, 2, FALSE), "No")</f>
        <v>No</v>
      </c>
    </row>
    <row r="2127" spans="1:23" x14ac:dyDescent="0.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VLOOKUP($M2127,People!$A$2:$B$5, 2, FALSE)</f>
        <v>Chuck Magee</v>
      </c>
      <c r="W2127" s="3" t="str">
        <f>IFERROR(VLOOKUP($B2127, 'Returns'!$A$2:$B$801, 2, FALSE), "No")</f>
        <v>No</v>
      </c>
    </row>
    <row r="2128" spans="1:23" x14ac:dyDescent="0.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VLOOKUP($M2128,People!$A$2:$B$5, 2, FALSE)</f>
        <v>Chuck Magee</v>
      </c>
      <c r="W2128" s="3" t="str">
        <f>IFERROR(VLOOKUP($B2128, 'Returns'!$A$2:$B$801, 2, FALSE), "No")</f>
        <v>No</v>
      </c>
    </row>
    <row r="2129" spans="1:23" x14ac:dyDescent="0.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VLOOKUP($M2129,People!$A$2:$B$5, 2, FALSE)</f>
        <v>Chuck Magee</v>
      </c>
      <c r="W2129" s="3" t="str">
        <f>IFERROR(VLOOKUP($B2129, 'Returns'!$A$2:$B$801, 2, FALSE), "No")</f>
        <v>No</v>
      </c>
    </row>
    <row r="2130" spans="1:23" x14ac:dyDescent="0.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VLOOKUP($M2130,People!$A$2:$B$5, 2, FALSE)</f>
        <v>Chuck Magee</v>
      </c>
      <c r="W2130" s="3" t="str">
        <f>IFERROR(VLOOKUP($B2130, 'Returns'!$A$2:$B$801, 2, FALSE), "No")</f>
        <v>No</v>
      </c>
    </row>
    <row r="2131" spans="1:23" x14ac:dyDescent="0.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VLOOKUP($M2131,People!$A$2:$B$5, 2, FALSE)</f>
        <v>Chuck Magee</v>
      </c>
      <c r="W2131" s="3" t="str">
        <f>IFERROR(VLOOKUP($B2131, 'Returns'!$A$2:$B$801, 2, FALSE), "No")</f>
        <v>No</v>
      </c>
    </row>
    <row r="2132" spans="1:23" x14ac:dyDescent="0.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VLOOKUP($M2132,People!$A$2:$B$5, 2, FALSE)</f>
        <v>Chuck Magee</v>
      </c>
      <c r="W2132" s="3" t="str">
        <f>IFERROR(VLOOKUP($B2132, 'Returns'!$A$2:$B$801, 2, FALSE), "No")</f>
        <v>No</v>
      </c>
    </row>
    <row r="2133" spans="1:23" x14ac:dyDescent="0.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VLOOKUP($M2133,People!$A$2:$B$5, 2, FALSE)</f>
        <v>Chuck Magee</v>
      </c>
      <c r="W2133" s="3" t="str">
        <f>IFERROR(VLOOKUP($B2133, 'Returns'!$A$2:$B$801, 2, FALSE), "No")</f>
        <v>No</v>
      </c>
    </row>
    <row r="2134" spans="1:23" x14ac:dyDescent="0.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VLOOKUP($M2134,People!$A$2:$B$5, 2, FALSE)</f>
        <v>Chuck Magee</v>
      </c>
      <c r="W2134" s="3" t="str">
        <f>IFERROR(VLOOKUP($B2134, 'Returns'!$A$2:$B$801, 2, FALSE), "No")</f>
        <v>No</v>
      </c>
    </row>
    <row r="2135" spans="1:23" x14ac:dyDescent="0.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VLOOKUP($M2135,People!$A$2:$B$5, 2, FALSE)</f>
        <v>Chuck Magee</v>
      </c>
      <c r="W2135" s="3" t="str">
        <f>IFERROR(VLOOKUP($B2135, 'Returns'!$A$2:$B$801, 2, FALSE), "No")</f>
        <v>No</v>
      </c>
    </row>
    <row r="2136" spans="1:23" x14ac:dyDescent="0.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VLOOKUP($M2136,People!$A$2:$B$5, 2, FALSE)</f>
        <v>Chuck Magee</v>
      </c>
      <c r="W2136" s="3" t="str">
        <f>IFERROR(VLOOKUP($B2136, 'Returns'!$A$2:$B$801, 2, FALSE), "No")</f>
        <v>No</v>
      </c>
    </row>
    <row r="2137" spans="1:23" x14ac:dyDescent="0.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VLOOKUP($M2137,People!$A$2:$B$5, 2, FALSE)</f>
        <v>Chuck Magee</v>
      </c>
      <c r="W2137" s="3" t="str">
        <f>IFERROR(VLOOKUP($B2137, 'Returns'!$A$2:$B$801, 2, FALSE), "No")</f>
        <v>No</v>
      </c>
    </row>
    <row r="2138" spans="1:23" x14ac:dyDescent="0.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VLOOKUP($M2138,People!$A$2:$B$5, 2, FALSE)</f>
        <v>Kelly Williams</v>
      </c>
      <c r="W2138" s="3" t="str">
        <f>IFERROR(VLOOKUP($B2138, 'Returns'!$A$2:$B$801, 2, FALSE), "No")</f>
        <v>No</v>
      </c>
    </row>
    <row r="2139" spans="1:23" x14ac:dyDescent="0.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VLOOKUP($M2139,People!$A$2:$B$5, 2, FALSE)</f>
        <v>Kelly Williams</v>
      </c>
      <c r="W2139" s="3" t="str">
        <f>IFERROR(VLOOKUP($B2139, 'Returns'!$A$2:$B$801, 2, FALSE), "No")</f>
        <v>No</v>
      </c>
    </row>
    <row r="2140" spans="1:23" x14ac:dyDescent="0.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VLOOKUP($M2140,People!$A$2:$B$5, 2, FALSE)</f>
        <v>Chuck Magee</v>
      </c>
      <c r="W2140" s="3" t="str">
        <f>IFERROR(VLOOKUP($B2140, 'Returns'!$A$2:$B$801, 2, FALSE), "No")</f>
        <v>No</v>
      </c>
    </row>
    <row r="2141" spans="1:23" x14ac:dyDescent="0.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VLOOKUP($M2141,People!$A$2:$B$5, 2, FALSE)</f>
        <v>Chuck Magee</v>
      </c>
      <c r="W2141" s="3" t="str">
        <f>IFERROR(VLOOKUP($B2141, 'Returns'!$A$2:$B$801, 2, FALSE), "No")</f>
        <v>No</v>
      </c>
    </row>
    <row r="2142" spans="1:23" x14ac:dyDescent="0.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VLOOKUP($M2142,People!$A$2:$B$5, 2, FALSE)</f>
        <v>Chuck Magee</v>
      </c>
      <c r="W2142" s="3" t="str">
        <f>IFERROR(VLOOKUP($B2142, 'Returns'!$A$2:$B$801, 2, FALSE), "No")</f>
        <v>No</v>
      </c>
    </row>
    <row r="2143" spans="1:23" x14ac:dyDescent="0.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VLOOKUP($M2143,People!$A$2:$B$5, 2, FALSE)</f>
        <v>Chuck Magee</v>
      </c>
      <c r="W2143" s="3" t="str">
        <f>IFERROR(VLOOKUP($B2143, 'Returns'!$A$2:$B$801, 2, FALSE), "No")</f>
        <v>No</v>
      </c>
    </row>
    <row r="2144" spans="1:23" x14ac:dyDescent="0.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VLOOKUP($M2144,People!$A$2:$B$5, 2, FALSE)</f>
        <v>Chuck Magee</v>
      </c>
      <c r="W2144" s="3" t="str">
        <f>IFERROR(VLOOKUP($B2144, 'Returns'!$A$2:$B$801, 2, FALSE), "No")</f>
        <v>No</v>
      </c>
    </row>
    <row r="2145" spans="1:23" x14ac:dyDescent="0.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VLOOKUP($M2145,People!$A$2:$B$5, 2, FALSE)</f>
        <v>Chuck Magee</v>
      </c>
      <c r="W2145" s="3" t="str">
        <f>IFERROR(VLOOKUP($B2145, 'Returns'!$A$2:$B$801, 2, FALSE), "No")</f>
        <v>No</v>
      </c>
    </row>
    <row r="2146" spans="1:23" x14ac:dyDescent="0.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VLOOKUP($M2146,People!$A$2:$B$5, 2, FALSE)</f>
        <v>Chuck Magee</v>
      </c>
      <c r="W2146" s="3" t="str">
        <f>IFERROR(VLOOKUP($B2146, 'Returns'!$A$2:$B$801, 2, FALSE), "No")</f>
        <v>No</v>
      </c>
    </row>
    <row r="2147" spans="1:23" x14ac:dyDescent="0.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VLOOKUP($M2147,People!$A$2:$B$5, 2, FALSE)</f>
        <v>Chuck Magee</v>
      </c>
      <c r="W2147" s="3" t="str">
        <f>IFERROR(VLOOKUP($B2147, 'Returns'!$A$2:$B$801, 2, FALSE), "No")</f>
        <v>Yes</v>
      </c>
    </row>
    <row r="2148" spans="1:23" x14ac:dyDescent="0.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VLOOKUP($M2148,People!$A$2:$B$5, 2, FALSE)</f>
        <v>Chuck Magee</v>
      </c>
      <c r="W2148" s="3" t="str">
        <f>IFERROR(VLOOKUP($B2148, 'Returns'!$A$2:$B$801, 2, FALSE), "No")</f>
        <v>Yes</v>
      </c>
    </row>
    <row r="2149" spans="1:23" x14ac:dyDescent="0.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VLOOKUP($M2149,People!$A$2:$B$5, 2, FALSE)</f>
        <v>Chuck Magee</v>
      </c>
      <c r="W2149" s="3" t="str">
        <f>IFERROR(VLOOKUP($B2149, 'Returns'!$A$2:$B$801, 2, FALSE), "No")</f>
        <v>Yes</v>
      </c>
    </row>
    <row r="2150" spans="1:23" x14ac:dyDescent="0.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VLOOKUP($M2150,People!$A$2:$B$5, 2, FALSE)</f>
        <v>Anna Andreadi</v>
      </c>
      <c r="W2150" s="3" t="str">
        <f>IFERROR(VLOOKUP($B2150, 'Returns'!$A$2:$B$801, 2, FALSE), "No")</f>
        <v>No</v>
      </c>
    </row>
    <row r="2151" spans="1:23" x14ac:dyDescent="0.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VLOOKUP($M2151,People!$A$2:$B$5, 2, FALSE)</f>
        <v>Chuck Magee</v>
      </c>
      <c r="W2151" s="3" t="str">
        <f>IFERROR(VLOOKUP($B2151, 'Returns'!$A$2:$B$801, 2, FALSE), "No")</f>
        <v>No</v>
      </c>
    </row>
    <row r="2152" spans="1:23" x14ac:dyDescent="0.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VLOOKUP($M2152,People!$A$2:$B$5, 2, FALSE)</f>
        <v>Kelly Williams</v>
      </c>
      <c r="W2152" s="3" t="str">
        <f>IFERROR(VLOOKUP($B2152, 'Returns'!$A$2:$B$801, 2, FALSE), "No")</f>
        <v>No</v>
      </c>
    </row>
    <row r="2153" spans="1:23" x14ac:dyDescent="0.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VLOOKUP($M2153,People!$A$2:$B$5, 2, FALSE)</f>
        <v>Kelly Williams</v>
      </c>
      <c r="W2153" s="3" t="str">
        <f>IFERROR(VLOOKUP($B2153, 'Returns'!$A$2:$B$801, 2, FALSE), "No")</f>
        <v>No</v>
      </c>
    </row>
    <row r="2154" spans="1:23" x14ac:dyDescent="0.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VLOOKUP($M2154,People!$A$2:$B$5, 2, FALSE)</f>
        <v>Chuck Magee</v>
      </c>
      <c r="W2154" s="3" t="str">
        <f>IFERROR(VLOOKUP($B2154, 'Returns'!$A$2:$B$801, 2, FALSE), "No")</f>
        <v>No</v>
      </c>
    </row>
    <row r="2155" spans="1:23" x14ac:dyDescent="0.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VLOOKUP($M2155,People!$A$2:$B$5, 2, FALSE)</f>
        <v>Chuck Magee</v>
      </c>
      <c r="W2155" s="3" t="str">
        <f>IFERROR(VLOOKUP($B2155, 'Returns'!$A$2:$B$801, 2, FALSE), "No")</f>
        <v>No</v>
      </c>
    </row>
    <row r="2156" spans="1:23" x14ac:dyDescent="0.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VLOOKUP($M2156,People!$A$2:$B$5, 2, FALSE)</f>
        <v>Kelly Williams</v>
      </c>
      <c r="W2156" s="3" t="str">
        <f>IFERROR(VLOOKUP($B2156, 'Returns'!$A$2:$B$801, 2, FALSE), "No")</f>
        <v>No</v>
      </c>
    </row>
    <row r="2157" spans="1:23" x14ac:dyDescent="0.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VLOOKUP($M2157,People!$A$2:$B$5, 2, FALSE)</f>
        <v>Anna Andreadi</v>
      </c>
      <c r="W2157" s="3" t="str">
        <f>IFERROR(VLOOKUP($B2157, 'Returns'!$A$2:$B$801, 2, FALSE), "No")</f>
        <v>No</v>
      </c>
    </row>
    <row r="2158" spans="1:23" x14ac:dyDescent="0.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VLOOKUP($M2158,People!$A$2:$B$5, 2, FALSE)</f>
        <v>Kelly Williams</v>
      </c>
      <c r="W2158" s="3" t="str">
        <f>IFERROR(VLOOKUP($B2158, 'Returns'!$A$2:$B$801, 2, FALSE), "No")</f>
        <v>No</v>
      </c>
    </row>
    <row r="2159" spans="1:23" x14ac:dyDescent="0.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VLOOKUP($M2159,People!$A$2:$B$5, 2, FALSE)</f>
        <v>Kelly Williams</v>
      </c>
      <c r="W2159" s="3" t="str">
        <f>IFERROR(VLOOKUP($B2159, 'Returns'!$A$2:$B$801, 2, FALSE), "No")</f>
        <v>No</v>
      </c>
    </row>
    <row r="2160" spans="1:23" x14ac:dyDescent="0.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VLOOKUP($M2160,People!$A$2:$B$5, 2, FALSE)</f>
        <v>Cassandra Brandow</v>
      </c>
      <c r="W2160" s="3" t="str">
        <f>IFERROR(VLOOKUP($B2160, 'Returns'!$A$2:$B$801, 2, FALSE), "No")</f>
        <v>No</v>
      </c>
    </row>
    <row r="2161" spans="1:23" x14ac:dyDescent="0.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VLOOKUP($M2161,People!$A$2:$B$5, 2, FALSE)</f>
        <v>Kelly Williams</v>
      </c>
      <c r="W2161" s="3" t="str">
        <f>IFERROR(VLOOKUP($B2161, 'Returns'!$A$2:$B$801, 2, FALSE), "No")</f>
        <v>No</v>
      </c>
    </row>
    <row r="2162" spans="1:23" x14ac:dyDescent="0.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VLOOKUP($M2162,People!$A$2:$B$5, 2, FALSE)</f>
        <v>Chuck Magee</v>
      </c>
      <c r="W2162" s="3" t="str">
        <f>IFERROR(VLOOKUP($B2162, 'Returns'!$A$2:$B$801, 2, FALSE), "No")</f>
        <v>No</v>
      </c>
    </row>
    <row r="2163" spans="1:23" x14ac:dyDescent="0.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VLOOKUP($M2163,People!$A$2:$B$5, 2, FALSE)</f>
        <v>Anna Andreadi</v>
      </c>
      <c r="W2163" s="3" t="str">
        <f>IFERROR(VLOOKUP($B2163, 'Returns'!$A$2:$B$801, 2, FALSE), "No")</f>
        <v>No</v>
      </c>
    </row>
    <row r="2164" spans="1:23" x14ac:dyDescent="0.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VLOOKUP($M2164,People!$A$2:$B$5, 2, FALSE)</f>
        <v>Anna Andreadi</v>
      </c>
      <c r="W2164" s="3" t="str">
        <f>IFERROR(VLOOKUP($B2164, 'Returns'!$A$2:$B$801, 2, FALSE), "No")</f>
        <v>No</v>
      </c>
    </row>
    <row r="2165" spans="1:23" x14ac:dyDescent="0.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VLOOKUP($M2165,People!$A$2:$B$5, 2, FALSE)</f>
        <v>Kelly Williams</v>
      </c>
      <c r="W2165" s="3" t="str">
        <f>IFERROR(VLOOKUP($B2165, 'Returns'!$A$2:$B$801, 2, FALSE), "No")</f>
        <v>No</v>
      </c>
    </row>
    <row r="2166" spans="1:23" x14ac:dyDescent="0.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VLOOKUP($M2166,People!$A$2:$B$5, 2, FALSE)</f>
        <v>Kelly Williams</v>
      </c>
      <c r="W2166" s="3" t="str">
        <f>IFERROR(VLOOKUP($B2166, 'Returns'!$A$2:$B$801, 2, FALSE), "No")</f>
        <v>No</v>
      </c>
    </row>
    <row r="2167" spans="1:23" x14ac:dyDescent="0.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VLOOKUP($M2167,People!$A$2:$B$5, 2, FALSE)</f>
        <v>Kelly Williams</v>
      </c>
      <c r="W2167" s="3" t="str">
        <f>IFERROR(VLOOKUP($B2167, 'Returns'!$A$2:$B$801, 2, FALSE), "No")</f>
        <v>No</v>
      </c>
    </row>
    <row r="2168" spans="1:23" x14ac:dyDescent="0.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VLOOKUP($M2168,People!$A$2:$B$5, 2, FALSE)</f>
        <v>Kelly Williams</v>
      </c>
      <c r="W2168" s="3" t="str">
        <f>IFERROR(VLOOKUP($B2168, 'Returns'!$A$2:$B$801, 2, FALSE), "No")</f>
        <v>No</v>
      </c>
    </row>
    <row r="2169" spans="1:23" x14ac:dyDescent="0.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VLOOKUP($M2169,People!$A$2:$B$5, 2, FALSE)</f>
        <v>Kelly Williams</v>
      </c>
      <c r="W2169" s="3" t="str">
        <f>IFERROR(VLOOKUP($B2169, 'Returns'!$A$2:$B$801, 2, FALSE), "No")</f>
        <v>No</v>
      </c>
    </row>
    <row r="2170" spans="1:23" x14ac:dyDescent="0.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VLOOKUP($M2170,People!$A$2:$B$5, 2, FALSE)</f>
        <v>Chuck Magee</v>
      </c>
      <c r="W2170" s="3" t="str">
        <f>IFERROR(VLOOKUP($B2170, 'Returns'!$A$2:$B$801, 2, FALSE), "No")</f>
        <v>No</v>
      </c>
    </row>
    <row r="2171" spans="1:23" x14ac:dyDescent="0.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VLOOKUP($M2171,People!$A$2:$B$5, 2, FALSE)</f>
        <v>Chuck Magee</v>
      </c>
      <c r="W2171" s="3" t="str">
        <f>IFERROR(VLOOKUP($B2171, 'Returns'!$A$2:$B$801, 2, FALSE), "No")</f>
        <v>No</v>
      </c>
    </row>
    <row r="2172" spans="1:23" x14ac:dyDescent="0.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VLOOKUP($M2172,People!$A$2:$B$5, 2, FALSE)</f>
        <v>Chuck Magee</v>
      </c>
      <c r="W2172" s="3" t="str">
        <f>IFERROR(VLOOKUP($B2172, 'Returns'!$A$2:$B$801, 2, FALSE), "No")</f>
        <v>No</v>
      </c>
    </row>
    <row r="2173" spans="1:23" x14ac:dyDescent="0.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VLOOKUP($M2173,People!$A$2:$B$5, 2, FALSE)</f>
        <v>Kelly Williams</v>
      </c>
      <c r="W2173" s="3" t="str">
        <f>IFERROR(VLOOKUP($B2173, 'Returns'!$A$2:$B$801, 2, FALSE), "No")</f>
        <v>No</v>
      </c>
    </row>
    <row r="2174" spans="1:23" x14ac:dyDescent="0.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VLOOKUP($M2174,People!$A$2:$B$5, 2, FALSE)</f>
        <v>Anna Andreadi</v>
      </c>
      <c r="W2174" s="3" t="str">
        <f>IFERROR(VLOOKUP($B2174, 'Returns'!$A$2:$B$801, 2, FALSE), "No")</f>
        <v>No</v>
      </c>
    </row>
    <row r="2175" spans="1:23" x14ac:dyDescent="0.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VLOOKUP($M2175,People!$A$2:$B$5, 2, FALSE)</f>
        <v>Kelly Williams</v>
      </c>
      <c r="W2175" s="3" t="str">
        <f>IFERROR(VLOOKUP($B2175, 'Returns'!$A$2:$B$801, 2, FALSE), "No")</f>
        <v>No</v>
      </c>
    </row>
    <row r="2176" spans="1:23" x14ac:dyDescent="0.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VLOOKUP($M2176,People!$A$2:$B$5, 2, FALSE)</f>
        <v>Kelly Williams</v>
      </c>
      <c r="W2176" s="3" t="str">
        <f>IFERROR(VLOOKUP($B2176, 'Returns'!$A$2:$B$801, 2, FALSE), "No")</f>
        <v>No</v>
      </c>
    </row>
    <row r="2177" spans="1:23" x14ac:dyDescent="0.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VLOOKUP($M2177,People!$A$2:$B$5, 2, FALSE)</f>
        <v>Anna Andreadi</v>
      </c>
      <c r="W2177" s="3" t="str">
        <f>IFERROR(VLOOKUP($B2177, 'Returns'!$A$2:$B$801, 2, FALSE), "No")</f>
        <v>No</v>
      </c>
    </row>
    <row r="2178" spans="1:23" x14ac:dyDescent="0.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VLOOKUP($M2178,People!$A$2:$B$5, 2, FALSE)</f>
        <v>Anna Andreadi</v>
      </c>
      <c r="W2178" s="3" t="str">
        <f>IFERROR(VLOOKUP($B2178, 'Returns'!$A$2:$B$801, 2, FALSE), "No")</f>
        <v>No</v>
      </c>
    </row>
    <row r="2179" spans="1:23" x14ac:dyDescent="0.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VLOOKUP($M2179,People!$A$2:$B$5, 2, FALSE)</f>
        <v>Anna Andreadi</v>
      </c>
      <c r="W2179" s="3" t="str">
        <f>IFERROR(VLOOKUP($B2179, 'Returns'!$A$2:$B$801, 2, FALSE), "No")</f>
        <v>No</v>
      </c>
    </row>
    <row r="2180" spans="1:23" x14ac:dyDescent="0.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VLOOKUP($M2180,People!$A$2:$B$5, 2, FALSE)</f>
        <v>Anna Andreadi</v>
      </c>
      <c r="W2180" s="3" t="str">
        <f>IFERROR(VLOOKUP($B2180, 'Returns'!$A$2:$B$801, 2, FALSE), "No")</f>
        <v>No</v>
      </c>
    </row>
    <row r="2181" spans="1:23" x14ac:dyDescent="0.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VLOOKUP($M2181,People!$A$2:$B$5, 2, FALSE)</f>
        <v>Chuck Magee</v>
      </c>
      <c r="W2181" s="3" t="str">
        <f>IFERROR(VLOOKUP($B2181, 'Returns'!$A$2:$B$801, 2, FALSE), "No")</f>
        <v>No</v>
      </c>
    </row>
    <row r="2182" spans="1:23" x14ac:dyDescent="0.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VLOOKUP($M2182,People!$A$2:$B$5, 2, FALSE)</f>
        <v>Chuck Magee</v>
      </c>
      <c r="W2182" s="3" t="str">
        <f>IFERROR(VLOOKUP($B2182, 'Returns'!$A$2:$B$801, 2, FALSE), "No")</f>
        <v>No</v>
      </c>
    </row>
    <row r="2183" spans="1:23" x14ac:dyDescent="0.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VLOOKUP($M2183,People!$A$2:$B$5, 2, FALSE)</f>
        <v>Chuck Magee</v>
      </c>
      <c r="W2183" s="3" t="str">
        <f>IFERROR(VLOOKUP($B2183, 'Returns'!$A$2:$B$801, 2, FALSE), "No")</f>
        <v>No</v>
      </c>
    </row>
    <row r="2184" spans="1:23" x14ac:dyDescent="0.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VLOOKUP($M2184,People!$A$2:$B$5, 2, FALSE)</f>
        <v>Chuck Magee</v>
      </c>
      <c r="W2184" s="3" t="str">
        <f>IFERROR(VLOOKUP($B2184, 'Returns'!$A$2:$B$801, 2, FALSE), "No")</f>
        <v>No</v>
      </c>
    </row>
    <row r="2185" spans="1:23" x14ac:dyDescent="0.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VLOOKUP($M2185,People!$A$2:$B$5, 2, FALSE)</f>
        <v>Chuck Magee</v>
      </c>
      <c r="W2185" s="3" t="str">
        <f>IFERROR(VLOOKUP($B2185, 'Returns'!$A$2:$B$801, 2, FALSE), "No")</f>
        <v>No</v>
      </c>
    </row>
    <row r="2186" spans="1:23" x14ac:dyDescent="0.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VLOOKUP($M2186,People!$A$2:$B$5, 2, FALSE)</f>
        <v>Chuck Magee</v>
      </c>
      <c r="W2186" s="3" t="str">
        <f>IFERROR(VLOOKUP($B2186, 'Returns'!$A$2:$B$801, 2, FALSE), "No")</f>
        <v>No</v>
      </c>
    </row>
    <row r="2187" spans="1:23" x14ac:dyDescent="0.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VLOOKUP($M2187,People!$A$2:$B$5, 2, FALSE)</f>
        <v>Anna Andreadi</v>
      </c>
      <c r="W2187" s="3" t="str">
        <f>IFERROR(VLOOKUP($B2187, 'Returns'!$A$2:$B$801, 2, FALSE), "No")</f>
        <v>No</v>
      </c>
    </row>
    <row r="2188" spans="1:23" x14ac:dyDescent="0.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VLOOKUP($M2188,People!$A$2:$B$5, 2, FALSE)</f>
        <v>Cassandra Brandow</v>
      </c>
      <c r="W2188" s="3" t="str">
        <f>IFERROR(VLOOKUP($B2188, 'Returns'!$A$2:$B$801, 2, FALSE), "No")</f>
        <v>No</v>
      </c>
    </row>
    <row r="2189" spans="1:23" x14ac:dyDescent="0.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VLOOKUP($M2189,People!$A$2:$B$5, 2, FALSE)</f>
        <v>Kelly Williams</v>
      </c>
      <c r="W2189" s="3" t="str">
        <f>IFERROR(VLOOKUP($B2189, 'Returns'!$A$2:$B$801, 2, FALSE), "No")</f>
        <v>No</v>
      </c>
    </row>
    <row r="2190" spans="1:23" x14ac:dyDescent="0.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VLOOKUP($M2190,People!$A$2:$B$5, 2, FALSE)</f>
        <v>Kelly Williams</v>
      </c>
      <c r="W2190" s="3" t="str">
        <f>IFERROR(VLOOKUP($B2190, 'Returns'!$A$2:$B$801, 2, FALSE), "No")</f>
        <v>No</v>
      </c>
    </row>
    <row r="2191" spans="1:23" x14ac:dyDescent="0.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VLOOKUP($M2191,People!$A$2:$B$5, 2, FALSE)</f>
        <v>Kelly Williams</v>
      </c>
      <c r="W2191" s="3" t="str">
        <f>IFERROR(VLOOKUP($B2191, 'Returns'!$A$2:$B$801, 2, FALSE), "No")</f>
        <v>No</v>
      </c>
    </row>
    <row r="2192" spans="1:23" x14ac:dyDescent="0.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VLOOKUP($M2192,People!$A$2:$B$5, 2, FALSE)</f>
        <v>Anna Andreadi</v>
      </c>
      <c r="W2192" s="3" t="str">
        <f>IFERROR(VLOOKUP($B2192, 'Returns'!$A$2:$B$801, 2, FALSE), "No")</f>
        <v>No</v>
      </c>
    </row>
    <row r="2193" spans="1:23" x14ac:dyDescent="0.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VLOOKUP($M2193,People!$A$2:$B$5, 2, FALSE)</f>
        <v>Anna Andreadi</v>
      </c>
      <c r="W2193" s="3" t="str">
        <f>IFERROR(VLOOKUP($B2193, 'Returns'!$A$2:$B$801, 2, FALSE), "No")</f>
        <v>No</v>
      </c>
    </row>
    <row r="2194" spans="1:23" x14ac:dyDescent="0.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VLOOKUP($M2194,People!$A$2:$B$5, 2, FALSE)</f>
        <v>Anna Andreadi</v>
      </c>
      <c r="W2194" s="3" t="str">
        <f>IFERROR(VLOOKUP($B2194, 'Returns'!$A$2:$B$801, 2, FALSE), "No")</f>
        <v>No</v>
      </c>
    </row>
    <row r="2195" spans="1:23" x14ac:dyDescent="0.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VLOOKUP($M2195,People!$A$2:$B$5, 2, FALSE)</f>
        <v>Anna Andreadi</v>
      </c>
      <c r="W2195" s="3" t="str">
        <f>IFERROR(VLOOKUP($B2195, 'Returns'!$A$2:$B$801, 2, FALSE), "No")</f>
        <v>No</v>
      </c>
    </row>
    <row r="2196" spans="1:23" x14ac:dyDescent="0.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VLOOKUP($M2196,People!$A$2:$B$5, 2, FALSE)</f>
        <v>Anna Andreadi</v>
      </c>
      <c r="W2196" s="3" t="str">
        <f>IFERROR(VLOOKUP($B2196, 'Returns'!$A$2:$B$801, 2, FALSE), "No")</f>
        <v>No</v>
      </c>
    </row>
    <row r="2197" spans="1:23" x14ac:dyDescent="0.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VLOOKUP($M2197,People!$A$2:$B$5, 2, FALSE)</f>
        <v>Anna Andreadi</v>
      </c>
      <c r="W2197" s="3" t="str">
        <f>IFERROR(VLOOKUP($B2197, 'Returns'!$A$2:$B$801, 2, FALSE), "No")</f>
        <v>No</v>
      </c>
    </row>
    <row r="2198" spans="1:23" x14ac:dyDescent="0.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VLOOKUP($M2198,People!$A$2:$B$5, 2, FALSE)</f>
        <v>Cassandra Brandow</v>
      </c>
      <c r="W2198" s="3" t="str">
        <f>IFERROR(VLOOKUP($B2198, 'Returns'!$A$2:$B$801, 2, FALSE), "No")</f>
        <v>Yes</v>
      </c>
    </row>
    <row r="2199" spans="1:23" x14ac:dyDescent="0.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VLOOKUP($M2199,People!$A$2:$B$5, 2, FALSE)</f>
        <v>Cassandra Brandow</v>
      </c>
      <c r="W2199" s="3" t="str">
        <f>IFERROR(VLOOKUP($B2199, 'Returns'!$A$2:$B$801, 2, FALSE), "No")</f>
        <v>No</v>
      </c>
    </row>
    <row r="2200" spans="1:23" x14ac:dyDescent="0.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VLOOKUP($M2200,People!$A$2:$B$5, 2, FALSE)</f>
        <v>Chuck Magee</v>
      </c>
      <c r="W2200" s="3" t="str">
        <f>IFERROR(VLOOKUP($B2200, 'Returns'!$A$2:$B$801, 2, FALSE), "No")</f>
        <v>No</v>
      </c>
    </row>
    <row r="2201" spans="1:23" x14ac:dyDescent="0.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VLOOKUP($M2201,People!$A$2:$B$5, 2, FALSE)</f>
        <v>Chuck Magee</v>
      </c>
      <c r="W2201" s="3" t="str">
        <f>IFERROR(VLOOKUP($B2201, 'Returns'!$A$2:$B$801, 2, FALSE), "No")</f>
        <v>No</v>
      </c>
    </row>
    <row r="2202" spans="1:23" x14ac:dyDescent="0.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VLOOKUP($M2202,People!$A$2:$B$5, 2, FALSE)</f>
        <v>Cassandra Brandow</v>
      </c>
      <c r="W2202" s="3" t="str">
        <f>IFERROR(VLOOKUP($B2202, 'Returns'!$A$2:$B$801, 2, FALSE), "No")</f>
        <v>No</v>
      </c>
    </row>
    <row r="2203" spans="1:23" x14ac:dyDescent="0.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VLOOKUP($M2203,People!$A$2:$B$5, 2, FALSE)</f>
        <v>Cassandra Brandow</v>
      </c>
      <c r="W2203" s="3" t="str">
        <f>IFERROR(VLOOKUP($B2203, 'Returns'!$A$2:$B$801, 2, FALSE), "No")</f>
        <v>No</v>
      </c>
    </row>
    <row r="2204" spans="1:23" x14ac:dyDescent="0.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VLOOKUP($M2204,People!$A$2:$B$5, 2, FALSE)</f>
        <v>Anna Andreadi</v>
      </c>
      <c r="W2204" s="3" t="str">
        <f>IFERROR(VLOOKUP($B2204, 'Returns'!$A$2:$B$801, 2, FALSE), "No")</f>
        <v>No</v>
      </c>
    </row>
    <row r="2205" spans="1:23" x14ac:dyDescent="0.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VLOOKUP($M2205,People!$A$2:$B$5, 2, FALSE)</f>
        <v>Anna Andreadi</v>
      </c>
      <c r="W2205" s="3" t="str">
        <f>IFERROR(VLOOKUP($B2205, 'Returns'!$A$2:$B$801, 2, FALSE), "No")</f>
        <v>No</v>
      </c>
    </row>
    <row r="2206" spans="1:23" x14ac:dyDescent="0.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VLOOKUP($M2206,People!$A$2:$B$5, 2, FALSE)</f>
        <v>Chuck Magee</v>
      </c>
      <c r="W2206" s="3" t="str">
        <f>IFERROR(VLOOKUP($B2206, 'Returns'!$A$2:$B$801, 2, FALSE), "No")</f>
        <v>No</v>
      </c>
    </row>
    <row r="2207" spans="1:23" x14ac:dyDescent="0.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VLOOKUP($M2207,People!$A$2:$B$5, 2, FALSE)</f>
        <v>Cassandra Brandow</v>
      </c>
      <c r="W2207" s="3" t="str">
        <f>IFERROR(VLOOKUP($B2207, 'Returns'!$A$2:$B$801, 2, FALSE), "No")</f>
        <v>No</v>
      </c>
    </row>
    <row r="2208" spans="1:23" x14ac:dyDescent="0.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VLOOKUP($M2208,People!$A$2:$B$5, 2, FALSE)</f>
        <v>Kelly Williams</v>
      </c>
      <c r="W2208" s="3" t="str">
        <f>IFERROR(VLOOKUP($B2208, 'Returns'!$A$2:$B$801, 2, FALSE), "No")</f>
        <v>No</v>
      </c>
    </row>
    <row r="2209" spans="1:23" x14ac:dyDescent="0.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VLOOKUP($M2209,People!$A$2:$B$5, 2, FALSE)</f>
        <v>Kelly Williams</v>
      </c>
      <c r="W2209" s="3" t="str">
        <f>IFERROR(VLOOKUP($B2209, 'Returns'!$A$2:$B$801, 2, FALSE), "No")</f>
        <v>No</v>
      </c>
    </row>
    <row r="2210" spans="1:23" x14ac:dyDescent="0.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VLOOKUP($M2210,People!$A$2:$B$5, 2, FALSE)</f>
        <v>Chuck Magee</v>
      </c>
      <c r="W2210" s="3" t="str">
        <f>IFERROR(VLOOKUP($B2210, 'Returns'!$A$2:$B$801, 2, FALSE), "No")</f>
        <v>No</v>
      </c>
    </row>
    <row r="2211" spans="1:23" x14ac:dyDescent="0.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VLOOKUP($M2211,People!$A$2:$B$5, 2, FALSE)</f>
        <v>Chuck Magee</v>
      </c>
      <c r="W2211" s="3" t="str">
        <f>IFERROR(VLOOKUP($B2211, 'Returns'!$A$2:$B$801, 2, FALSE), "No")</f>
        <v>No</v>
      </c>
    </row>
    <row r="2212" spans="1:23" x14ac:dyDescent="0.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VLOOKUP($M2212,People!$A$2:$B$5, 2, FALSE)</f>
        <v>Chuck Magee</v>
      </c>
      <c r="W2212" s="3" t="str">
        <f>IFERROR(VLOOKUP($B2212, 'Returns'!$A$2:$B$801, 2, FALSE), "No")</f>
        <v>No</v>
      </c>
    </row>
    <row r="2213" spans="1:23" x14ac:dyDescent="0.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VLOOKUP($M2213,People!$A$2:$B$5, 2, FALSE)</f>
        <v>Kelly Williams</v>
      </c>
      <c r="W2213" s="3" t="str">
        <f>IFERROR(VLOOKUP($B2213, 'Returns'!$A$2:$B$801, 2, FALSE), "No")</f>
        <v>No</v>
      </c>
    </row>
    <row r="2214" spans="1:23" x14ac:dyDescent="0.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VLOOKUP($M2214,People!$A$2:$B$5, 2, FALSE)</f>
        <v>Chuck Magee</v>
      </c>
      <c r="W2214" s="3" t="str">
        <f>IFERROR(VLOOKUP($B2214, 'Returns'!$A$2:$B$801, 2, FALSE), "No")</f>
        <v>No</v>
      </c>
    </row>
    <row r="2215" spans="1:23" x14ac:dyDescent="0.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VLOOKUP($M2215,People!$A$2:$B$5, 2, FALSE)</f>
        <v>Anna Andreadi</v>
      </c>
      <c r="W2215" s="3" t="str">
        <f>IFERROR(VLOOKUP($B2215, 'Returns'!$A$2:$B$801, 2, FALSE), "No")</f>
        <v>No</v>
      </c>
    </row>
    <row r="2216" spans="1:23" x14ac:dyDescent="0.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VLOOKUP($M2216,People!$A$2:$B$5, 2, FALSE)</f>
        <v>Anna Andreadi</v>
      </c>
      <c r="W2216" s="3" t="str">
        <f>IFERROR(VLOOKUP($B2216, 'Returns'!$A$2:$B$801, 2, FALSE), "No")</f>
        <v>No</v>
      </c>
    </row>
    <row r="2217" spans="1:23" x14ac:dyDescent="0.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VLOOKUP($M2217,People!$A$2:$B$5, 2, FALSE)</f>
        <v>Anna Andreadi</v>
      </c>
      <c r="W2217" s="3" t="str">
        <f>IFERROR(VLOOKUP($B2217, 'Returns'!$A$2:$B$801, 2, FALSE), "No")</f>
        <v>No</v>
      </c>
    </row>
    <row r="2218" spans="1:23" x14ac:dyDescent="0.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VLOOKUP($M2218,People!$A$2:$B$5, 2, FALSE)</f>
        <v>Anna Andreadi</v>
      </c>
      <c r="W2218" s="3" t="str">
        <f>IFERROR(VLOOKUP($B2218, 'Returns'!$A$2:$B$801, 2, FALSE), "No")</f>
        <v>No</v>
      </c>
    </row>
    <row r="2219" spans="1:23" x14ac:dyDescent="0.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VLOOKUP($M2219,People!$A$2:$B$5, 2, FALSE)</f>
        <v>Cassandra Brandow</v>
      </c>
      <c r="W2219" s="3" t="str">
        <f>IFERROR(VLOOKUP($B2219, 'Returns'!$A$2:$B$801, 2, FALSE), "No")</f>
        <v>No</v>
      </c>
    </row>
    <row r="2220" spans="1:23" x14ac:dyDescent="0.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VLOOKUP($M2220,People!$A$2:$B$5, 2, FALSE)</f>
        <v>Anna Andreadi</v>
      </c>
      <c r="W2220" s="3" t="str">
        <f>IFERROR(VLOOKUP($B2220, 'Returns'!$A$2:$B$801, 2, FALSE), "No")</f>
        <v>No</v>
      </c>
    </row>
    <row r="2221" spans="1:23" x14ac:dyDescent="0.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VLOOKUP($M2221,People!$A$2:$B$5, 2, FALSE)</f>
        <v>Anna Andreadi</v>
      </c>
      <c r="W2221" s="3" t="str">
        <f>IFERROR(VLOOKUP($B2221, 'Returns'!$A$2:$B$801, 2, FALSE), "No")</f>
        <v>No</v>
      </c>
    </row>
    <row r="2222" spans="1:23" x14ac:dyDescent="0.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VLOOKUP($M2222,People!$A$2:$B$5, 2, FALSE)</f>
        <v>Anna Andreadi</v>
      </c>
      <c r="W2222" s="3" t="str">
        <f>IFERROR(VLOOKUP($B2222, 'Returns'!$A$2:$B$801, 2, FALSE), "No")</f>
        <v>No</v>
      </c>
    </row>
    <row r="2223" spans="1:23" x14ac:dyDescent="0.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VLOOKUP($M2223,People!$A$2:$B$5, 2, FALSE)</f>
        <v>Chuck Magee</v>
      </c>
      <c r="W2223" s="3" t="str">
        <f>IFERROR(VLOOKUP($B2223, 'Returns'!$A$2:$B$801, 2, FALSE), "No")</f>
        <v>No</v>
      </c>
    </row>
    <row r="2224" spans="1:23" x14ac:dyDescent="0.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VLOOKUP($M2224,People!$A$2:$B$5, 2, FALSE)</f>
        <v>Chuck Magee</v>
      </c>
      <c r="W2224" s="3" t="str">
        <f>IFERROR(VLOOKUP($B2224, 'Returns'!$A$2:$B$801, 2, FALSE), "No")</f>
        <v>No</v>
      </c>
    </row>
    <row r="2225" spans="1:23" x14ac:dyDescent="0.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VLOOKUP($M2225,People!$A$2:$B$5, 2, FALSE)</f>
        <v>Chuck Magee</v>
      </c>
      <c r="W2225" s="3" t="str">
        <f>IFERROR(VLOOKUP($B2225, 'Returns'!$A$2:$B$801, 2, FALSE), "No")</f>
        <v>No</v>
      </c>
    </row>
    <row r="2226" spans="1:23" x14ac:dyDescent="0.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VLOOKUP($M2226,People!$A$2:$B$5, 2, FALSE)</f>
        <v>Chuck Magee</v>
      </c>
      <c r="W2226" s="3" t="str">
        <f>IFERROR(VLOOKUP($B2226, 'Returns'!$A$2:$B$801, 2, FALSE), "No")</f>
        <v>No</v>
      </c>
    </row>
    <row r="2227" spans="1:23" x14ac:dyDescent="0.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VLOOKUP($M2227,People!$A$2:$B$5, 2, FALSE)</f>
        <v>Anna Andreadi</v>
      </c>
      <c r="W2227" s="3" t="str">
        <f>IFERROR(VLOOKUP($B2227, 'Returns'!$A$2:$B$801, 2, FALSE), "No")</f>
        <v>No</v>
      </c>
    </row>
    <row r="2228" spans="1:23" x14ac:dyDescent="0.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VLOOKUP($M2228,People!$A$2:$B$5, 2, FALSE)</f>
        <v>Kelly Williams</v>
      </c>
      <c r="W2228" s="3" t="str">
        <f>IFERROR(VLOOKUP($B2228, 'Returns'!$A$2:$B$801, 2, FALSE), "No")</f>
        <v>No</v>
      </c>
    </row>
    <row r="2229" spans="1:23" x14ac:dyDescent="0.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VLOOKUP($M2229,People!$A$2:$B$5, 2, FALSE)</f>
        <v>Kelly Williams</v>
      </c>
      <c r="W2229" s="3" t="str">
        <f>IFERROR(VLOOKUP($B2229, 'Returns'!$A$2:$B$801, 2, FALSE), "No")</f>
        <v>No</v>
      </c>
    </row>
    <row r="2230" spans="1:23" x14ac:dyDescent="0.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VLOOKUP($M2230,People!$A$2:$B$5, 2, FALSE)</f>
        <v>Chuck Magee</v>
      </c>
      <c r="W2230" s="3" t="str">
        <f>IFERROR(VLOOKUP($B2230, 'Returns'!$A$2:$B$801, 2, FALSE), "No")</f>
        <v>No</v>
      </c>
    </row>
    <row r="2231" spans="1:23" x14ac:dyDescent="0.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VLOOKUP($M2231,People!$A$2:$B$5, 2, FALSE)</f>
        <v>Anna Andreadi</v>
      </c>
      <c r="W2231" s="3" t="str">
        <f>IFERROR(VLOOKUP($B2231, 'Returns'!$A$2:$B$801, 2, FALSE), "No")</f>
        <v>No</v>
      </c>
    </row>
    <row r="2232" spans="1:23" x14ac:dyDescent="0.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VLOOKUP($M2232,People!$A$2:$B$5, 2, FALSE)</f>
        <v>Anna Andreadi</v>
      </c>
      <c r="W2232" s="3" t="str">
        <f>IFERROR(VLOOKUP($B2232, 'Returns'!$A$2:$B$801, 2, FALSE), "No")</f>
        <v>No</v>
      </c>
    </row>
    <row r="2233" spans="1:23" x14ac:dyDescent="0.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VLOOKUP($M2233,People!$A$2:$B$5, 2, FALSE)</f>
        <v>Kelly Williams</v>
      </c>
      <c r="W2233" s="3" t="str">
        <f>IFERROR(VLOOKUP($B2233, 'Returns'!$A$2:$B$801, 2, FALSE), "No")</f>
        <v>No</v>
      </c>
    </row>
    <row r="2234" spans="1:23" x14ac:dyDescent="0.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VLOOKUP($M2234,People!$A$2:$B$5, 2, FALSE)</f>
        <v>Kelly Williams</v>
      </c>
      <c r="W2234" s="3" t="str">
        <f>IFERROR(VLOOKUP($B2234, 'Returns'!$A$2:$B$801, 2, FALSE), "No")</f>
        <v>No</v>
      </c>
    </row>
    <row r="2235" spans="1:23" x14ac:dyDescent="0.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VLOOKUP($M2235,People!$A$2:$B$5, 2, FALSE)</f>
        <v>Anna Andreadi</v>
      </c>
      <c r="W2235" s="3" t="str">
        <f>IFERROR(VLOOKUP($B2235, 'Returns'!$A$2:$B$801, 2, FALSE), "No")</f>
        <v>No</v>
      </c>
    </row>
    <row r="2236" spans="1:23" x14ac:dyDescent="0.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VLOOKUP($M2236,People!$A$2:$B$5, 2, FALSE)</f>
        <v>Chuck Magee</v>
      </c>
      <c r="W2236" s="3" t="str">
        <f>IFERROR(VLOOKUP($B2236, 'Returns'!$A$2:$B$801, 2, FALSE), "No")</f>
        <v>No</v>
      </c>
    </row>
    <row r="2237" spans="1:23" x14ac:dyDescent="0.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VLOOKUP($M2237,People!$A$2:$B$5, 2, FALSE)</f>
        <v>Kelly Williams</v>
      </c>
      <c r="W2237" s="3" t="str">
        <f>IFERROR(VLOOKUP($B2237, 'Returns'!$A$2:$B$801, 2, FALSE), "No")</f>
        <v>No</v>
      </c>
    </row>
    <row r="2238" spans="1:23" x14ac:dyDescent="0.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VLOOKUP($M2238,People!$A$2:$B$5, 2, FALSE)</f>
        <v>Kelly Williams</v>
      </c>
      <c r="W2238" s="3" t="str">
        <f>IFERROR(VLOOKUP($B2238, 'Returns'!$A$2:$B$801, 2, FALSE), "No")</f>
        <v>No</v>
      </c>
    </row>
    <row r="2239" spans="1:23" x14ac:dyDescent="0.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VLOOKUP($M2239,People!$A$2:$B$5, 2, FALSE)</f>
        <v>Anna Andreadi</v>
      </c>
      <c r="W2239" s="3" t="str">
        <f>IFERROR(VLOOKUP($B2239, 'Returns'!$A$2:$B$801, 2, FALSE), "No")</f>
        <v>No</v>
      </c>
    </row>
    <row r="2240" spans="1:23" x14ac:dyDescent="0.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VLOOKUP($M2240,People!$A$2:$B$5, 2, FALSE)</f>
        <v>Kelly Williams</v>
      </c>
      <c r="W2240" s="3" t="str">
        <f>IFERROR(VLOOKUP($B2240, 'Returns'!$A$2:$B$801, 2, FALSE), "No")</f>
        <v>No</v>
      </c>
    </row>
    <row r="2241" spans="1:23" x14ac:dyDescent="0.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VLOOKUP($M2241,People!$A$2:$B$5, 2, FALSE)</f>
        <v>Anna Andreadi</v>
      </c>
      <c r="W2241" s="3" t="str">
        <f>IFERROR(VLOOKUP($B2241, 'Returns'!$A$2:$B$801, 2, FALSE), "No")</f>
        <v>No</v>
      </c>
    </row>
    <row r="2242" spans="1:23" x14ac:dyDescent="0.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VLOOKUP($M2242,People!$A$2:$B$5, 2, FALSE)</f>
        <v>Anna Andreadi</v>
      </c>
      <c r="W2242" s="3" t="str">
        <f>IFERROR(VLOOKUP($B2242, 'Returns'!$A$2:$B$801, 2, FALSE), "No")</f>
        <v>No</v>
      </c>
    </row>
    <row r="2243" spans="1:23" x14ac:dyDescent="0.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VLOOKUP($M2243,People!$A$2:$B$5, 2, FALSE)</f>
        <v>Chuck Magee</v>
      </c>
      <c r="W2243" s="3" t="str">
        <f>IFERROR(VLOOKUP($B2243, 'Returns'!$A$2:$B$801, 2, FALSE), "No")</f>
        <v>No</v>
      </c>
    </row>
    <row r="2244" spans="1:23" x14ac:dyDescent="0.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VLOOKUP($M2244,People!$A$2:$B$5, 2, FALSE)</f>
        <v>Anna Andreadi</v>
      </c>
      <c r="W2244" s="3" t="str">
        <f>IFERROR(VLOOKUP($B2244, 'Returns'!$A$2:$B$801, 2, FALSE), "No")</f>
        <v>Yes</v>
      </c>
    </row>
    <row r="2245" spans="1:23" x14ac:dyDescent="0.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VLOOKUP($M2245,People!$A$2:$B$5, 2, FALSE)</f>
        <v>Anna Andreadi</v>
      </c>
      <c r="W2245" s="3" t="str">
        <f>IFERROR(VLOOKUP($B2245, 'Returns'!$A$2:$B$801, 2, FALSE), "No")</f>
        <v>Yes</v>
      </c>
    </row>
    <row r="2246" spans="1:23" x14ac:dyDescent="0.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VLOOKUP($M2246,People!$A$2:$B$5, 2, FALSE)</f>
        <v>Anna Andreadi</v>
      </c>
      <c r="W2246" s="3" t="str">
        <f>IFERROR(VLOOKUP($B2246, 'Returns'!$A$2:$B$801, 2, FALSE), "No")</f>
        <v>Yes</v>
      </c>
    </row>
    <row r="2247" spans="1:23" x14ac:dyDescent="0.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VLOOKUP($M2247,People!$A$2:$B$5, 2, FALSE)</f>
        <v>Anna Andreadi</v>
      </c>
      <c r="W2247" s="3" t="str">
        <f>IFERROR(VLOOKUP($B2247, 'Returns'!$A$2:$B$801, 2, FALSE), "No")</f>
        <v>Yes</v>
      </c>
    </row>
    <row r="2248" spans="1:23" x14ac:dyDescent="0.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VLOOKUP($M2248,People!$A$2:$B$5, 2, FALSE)</f>
        <v>Anna Andreadi</v>
      </c>
      <c r="W2248" s="3" t="str">
        <f>IFERROR(VLOOKUP($B2248, 'Returns'!$A$2:$B$801, 2, FALSE), "No")</f>
        <v>Yes</v>
      </c>
    </row>
    <row r="2249" spans="1:23" x14ac:dyDescent="0.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VLOOKUP($M2249,People!$A$2:$B$5, 2, FALSE)</f>
        <v>Anna Andreadi</v>
      </c>
      <c r="W2249" s="3" t="str">
        <f>IFERROR(VLOOKUP($B2249, 'Returns'!$A$2:$B$801, 2, FALSE), "No")</f>
        <v>Yes</v>
      </c>
    </row>
    <row r="2250" spans="1:23" x14ac:dyDescent="0.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VLOOKUP($M2250,People!$A$2:$B$5, 2, FALSE)</f>
        <v>Anna Andreadi</v>
      </c>
      <c r="W2250" s="3" t="str">
        <f>IFERROR(VLOOKUP($B2250, 'Returns'!$A$2:$B$801, 2, FALSE), "No")</f>
        <v>Yes</v>
      </c>
    </row>
    <row r="2251" spans="1:23" x14ac:dyDescent="0.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VLOOKUP($M2251,People!$A$2:$B$5, 2, FALSE)</f>
        <v>Anna Andreadi</v>
      </c>
      <c r="W2251" s="3" t="str">
        <f>IFERROR(VLOOKUP($B2251, 'Returns'!$A$2:$B$801, 2, FALSE), "No")</f>
        <v>Yes</v>
      </c>
    </row>
    <row r="2252" spans="1:23" x14ac:dyDescent="0.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VLOOKUP($M2252,People!$A$2:$B$5, 2, FALSE)</f>
        <v>Anna Andreadi</v>
      </c>
      <c r="W2252" s="3" t="str">
        <f>IFERROR(VLOOKUP($B2252, 'Returns'!$A$2:$B$801, 2, FALSE), "No")</f>
        <v>Yes</v>
      </c>
    </row>
    <row r="2253" spans="1:23" x14ac:dyDescent="0.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VLOOKUP($M2253,People!$A$2:$B$5, 2, FALSE)</f>
        <v>Anna Andreadi</v>
      </c>
      <c r="W2253" s="3" t="str">
        <f>IFERROR(VLOOKUP($B2253, 'Returns'!$A$2:$B$801, 2, FALSE), "No")</f>
        <v>Yes</v>
      </c>
    </row>
    <row r="2254" spans="1:23" x14ac:dyDescent="0.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VLOOKUP($M2254,People!$A$2:$B$5, 2, FALSE)</f>
        <v>Anna Andreadi</v>
      </c>
      <c r="W2254" s="3" t="str">
        <f>IFERROR(VLOOKUP($B2254, 'Returns'!$A$2:$B$801, 2, FALSE), "No")</f>
        <v>No</v>
      </c>
    </row>
    <row r="2255" spans="1:23" x14ac:dyDescent="0.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VLOOKUP($M2255,People!$A$2:$B$5, 2, FALSE)</f>
        <v>Anna Andreadi</v>
      </c>
      <c r="W2255" s="3" t="str">
        <f>IFERROR(VLOOKUP($B2255, 'Returns'!$A$2:$B$801, 2, FALSE), "No")</f>
        <v>No</v>
      </c>
    </row>
    <row r="2256" spans="1:23" x14ac:dyDescent="0.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VLOOKUP($M2256,People!$A$2:$B$5, 2, FALSE)</f>
        <v>Anna Andreadi</v>
      </c>
      <c r="W2256" s="3" t="str">
        <f>IFERROR(VLOOKUP($B2256, 'Returns'!$A$2:$B$801, 2, FALSE), "No")</f>
        <v>No</v>
      </c>
    </row>
    <row r="2257" spans="1:23" x14ac:dyDescent="0.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VLOOKUP($M2257,People!$A$2:$B$5, 2, FALSE)</f>
        <v>Chuck Magee</v>
      </c>
      <c r="W2257" s="3" t="str">
        <f>IFERROR(VLOOKUP($B2257, 'Returns'!$A$2:$B$801, 2, FALSE), "No")</f>
        <v>No</v>
      </c>
    </row>
    <row r="2258" spans="1:23" x14ac:dyDescent="0.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VLOOKUP($M2258,People!$A$2:$B$5, 2, FALSE)</f>
        <v>Chuck Magee</v>
      </c>
      <c r="W2258" s="3" t="str">
        <f>IFERROR(VLOOKUP($B2258, 'Returns'!$A$2:$B$801, 2, FALSE), "No")</f>
        <v>No</v>
      </c>
    </row>
    <row r="2259" spans="1:23" x14ac:dyDescent="0.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VLOOKUP($M2259,People!$A$2:$B$5, 2, FALSE)</f>
        <v>Anna Andreadi</v>
      </c>
      <c r="W2259" s="3" t="str">
        <f>IFERROR(VLOOKUP($B2259, 'Returns'!$A$2:$B$801, 2, FALSE), "No")</f>
        <v>No</v>
      </c>
    </row>
    <row r="2260" spans="1:23" x14ac:dyDescent="0.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VLOOKUP($M2260,People!$A$2:$B$5, 2, FALSE)</f>
        <v>Anna Andreadi</v>
      </c>
      <c r="W2260" s="3" t="str">
        <f>IFERROR(VLOOKUP($B2260, 'Returns'!$A$2:$B$801, 2, FALSE), "No")</f>
        <v>No</v>
      </c>
    </row>
    <row r="2261" spans="1:23" x14ac:dyDescent="0.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VLOOKUP($M2261,People!$A$2:$B$5, 2, FALSE)</f>
        <v>Anna Andreadi</v>
      </c>
      <c r="W2261" s="3" t="str">
        <f>IFERROR(VLOOKUP($B2261, 'Returns'!$A$2:$B$801, 2, FALSE), "No")</f>
        <v>No</v>
      </c>
    </row>
    <row r="2262" spans="1:23" x14ac:dyDescent="0.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VLOOKUP($M2262,People!$A$2:$B$5, 2, FALSE)</f>
        <v>Anna Andreadi</v>
      </c>
      <c r="W2262" s="3" t="str">
        <f>IFERROR(VLOOKUP($B2262, 'Returns'!$A$2:$B$801, 2, FALSE), "No")</f>
        <v>No</v>
      </c>
    </row>
    <row r="2263" spans="1:23" x14ac:dyDescent="0.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VLOOKUP($M2263,People!$A$2:$B$5, 2, FALSE)</f>
        <v>Chuck Magee</v>
      </c>
      <c r="W2263" s="3" t="str">
        <f>IFERROR(VLOOKUP($B2263, 'Returns'!$A$2:$B$801, 2, FALSE), "No")</f>
        <v>No</v>
      </c>
    </row>
    <row r="2264" spans="1:23" x14ac:dyDescent="0.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VLOOKUP($M2264,People!$A$2:$B$5, 2, FALSE)</f>
        <v>Cassandra Brandow</v>
      </c>
      <c r="W2264" s="3" t="str">
        <f>IFERROR(VLOOKUP($B2264, 'Returns'!$A$2:$B$801, 2, FALSE), "No")</f>
        <v>No</v>
      </c>
    </row>
    <row r="2265" spans="1:23" x14ac:dyDescent="0.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VLOOKUP($M2265,People!$A$2:$B$5, 2, FALSE)</f>
        <v>Cassandra Brandow</v>
      </c>
      <c r="W2265" s="3" t="str">
        <f>IFERROR(VLOOKUP($B2265, 'Returns'!$A$2:$B$801, 2, FALSE), "No")</f>
        <v>No</v>
      </c>
    </row>
    <row r="2266" spans="1:23" x14ac:dyDescent="0.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VLOOKUP($M2266,People!$A$2:$B$5, 2, FALSE)</f>
        <v>Cassandra Brandow</v>
      </c>
      <c r="W2266" s="3" t="str">
        <f>IFERROR(VLOOKUP($B2266, 'Returns'!$A$2:$B$801, 2, FALSE), "No")</f>
        <v>No</v>
      </c>
    </row>
    <row r="2267" spans="1:23" x14ac:dyDescent="0.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VLOOKUP($M2267,People!$A$2:$B$5, 2, FALSE)</f>
        <v>Cassandra Brandow</v>
      </c>
      <c r="W2267" s="3" t="str">
        <f>IFERROR(VLOOKUP($B2267, 'Returns'!$A$2:$B$801, 2, FALSE), "No")</f>
        <v>No</v>
      </c>
    </row>
    <row r="2268" spans="1:23" x14ac:dyDescent="0.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VLOOKUP($M2268,People!$A$2:$B$5, 2, FALSE)</f>
        <v>Cassandra Brandow</v>
      </c>
      <c r="W2268" s="3" t="str">
        <f>IFERROR(VLOOKUP($B2268, 'Returns'!$A$2:$B$801, 2, FALSE), "No")</f>
        <v>No</v>
      </c>
    </row>
    <row r="2269" spans="1:23" x14ac:dyDescent="0.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VLOOKUP($M2269,People!$A$2:$B$5, 2, FALSE)</f>
        <v>Anna Andreadi</v>
      </c>
      <c r="W2269" s="3" t="str">
        <f>IFERROR(VLOOKUP($B2269, 'Returns'!$A$2:$B$801, 2, FALSE), "No")</f>
        <v>No</v>
      </c>
    </row>
    <row r="2270" spans="1:23" x14ac:dyDescent="0.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VLOOKUP($M2270,People!$A$2:$B$5, 2, FALSE)</f>
        <v>Chuck Magee</v>
      </c>
      <c r="W2270" s="3" t="str">
        <f>IFERROR(VLOOKUP($B2270, 'Returns'!$A$2:$B$801, 2, FALSE), "No")</f>
        <v>No</v>
      </c>
    </row>
    <row r="2271" spans="1:23" x14ac:dyDescent="0.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VLOOKUP($M2271,People!$A$2:$B$5, 2, FALSE)</f>
        <v>Chuck Magee</v>
      </c>
      <c r="W2271" s="3" t="str">
        <f>IFERROR(VLOOKUP($B2271, 'Returns'!$A$2:$B$801, 2, FALSE), "No")</f>
        <v>No</v>
      </c>
    </row>
    <row r="2272" spans="1:23" x14ac:dyDescent="0.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VLOOKUP($M2272,People!$A$2:$B$5, 2, FALSE)</f>
        <v>Cassandra Brandow</v>
      </c>
      <c r="W2272" s="3" t="str">
        <f>IFERROR(VLOOKUP($B2272, 'Returns'!$A$2:$B$801, 2, FALSE), "No")</f>
        <v>No</v>
      </c>
    </row>
    <row r="2273" spans="1:23" x14ac:dyDescent="0.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VLOOKUP($M2273,People!$A$2:$B$5, 2, FALSE)</f>
        <v>Anna Andreadi</v>
      </c>
      <c r="W2273" s="3" t="str">
        <f>IFERROR(VLOOKUP($B2273, 'Returns'!$A$2:$B$801, 2, FALSE), "No")</f>
        <v>No</v>
      </c>
    </row>
    <row r="2274" spans="1:23" x14ac:dyDescent="0.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VLOOKUP($M2274,People!$A$2:$B$5, 2, FALSE)</f>
        <v>Anna Andreadi</v>
      </c>
      <c r="W2274" s="3" t="str">
        <f>IFERROR(VLOOKUP($B2274, 'Returns'!$A$2:$B$801, 2, FALSE), "No")</f>
        <v>No</v>
      </c>
    </row>
    <row r="2275" spans="1:23" x14ac:dyDescent="0.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VLOOKUP($M2275,People!$A$2:$B$5, 2, FALSE)</f>
        <v>Anna Andreadi</v>
      </c>
      <c r="W2275" s="3" t="str">
        <f>IFERROR(VLOOKUP($B2275, 'Returns'!$A$2:$B$801, 2, FALSE), "No")</f>
        <v>No</v>
      </c>
    </row>
    <row r="2276" spans="1:23" x14ac:dyDescent="0.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VLOOKUP($M2276,People!$A$2:$B$5, 2, FALSE)</f>
        <v>Anna Andreadi</v>
      </c>
      <c r="W2276" s="3" t="str">
        <f>IFERROR(VLOOKUP($B2276, 'Returns'!$A$2:$B$801, 2, FALSE), "No")</f>
        <v>No</v>
      </c>
    </row>
    <row r="2277" spans="1:23" x14ac:dyDescent="0.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VLOOKUP($M2277,People!$A$2:$B$5, 2, FALSE)</f>
        <v>Anna Andreadi</v>
      </c>
      <c r="W2277" s="3" t="str">
        <f>IFERROR(VLOOKUP($B2277, 'Returns'!$A$2:$B$801, 2, FALSE), "No")</f>
        <v>No</v>
      </c>
    </row>
    <row r="2278" spans="1:23" x14ac:dyDescent="0.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VLOOKUP($M2278,People!$A$2:$B$5, 2, FALSE)</f>
        <v>Cassandra Brandow</v>
      </c>
      <c r="W2278" s="3" t="str">
        <f>IFERROR(VLOOKUP($B2278, 'Returns'!$A$2:$B$801, 2, FALSE), "No")</f>
        <v>No</v>
      </c>
    </row>
    <row r="2279" spans="1:23" x14ac:dyDescent="0.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VLOOKUP($M2279,People!$A$2:$B$5, 2, FALSE)</f>
        <v>Cassandra Brandow</v>
      </c>
      <c r="W2279" s="3" t="str">
        <f>IFERROR(VLOOKUP($B2279, 'Returns'!$A$2:$B$801, 2, FALSE), "No")</f>
        <v>No</v>
      </c>
    </row>
    <row r="2280" spans="1:23" x14ac:dyDescent="0.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VLOOKUP($M2280,People!$A$2:$B$5, 2, FALSE)</f>
        <v>Cassandra Brandow</v>
      </c>
      <c r="W2280" s="3" t="str">
        <f>IFERROR(VLOOKUP($B2280, 'Returns'!$A$2:$B$801, 2, FALSE), "No")</f>
        <v>No</v>
      </c>
    </row>
    <row r="2281" spans="1:23" x14ac:dyDescent="0.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VLOOKUP($M2281,People!$A$2:$B$5, 2, FALSE)</f>
        <v>Anna Andreadi</v>
      </c>
      <c r="W2281" s="3" t="str">
        <f>IFERROR(VLOOKUP($B2281, 'Returns'!$A$2:$B$801, 2, FALSE), "No")</f>
        <v>No</v>
      </c>
    </row>
    <row r="2282" spans="1:23" x14ac:dyDescent="0.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VLOOKUP($M2282,People!$A$2:$B$5, 2, FALSE)</f>
        <v>Anna Andreadi</v>
      </c>
      <c r="W2282" s="3" t="str">
        <f>IFERROR(VLOOKUP($B2282, 'Returns'!$A$2:$B$801, 2, FALSE), "No")</f>
        <v>No</v>
      </c>
    </row>
    <row r="2283" spans="1:23" x14ac:dyDescent="0.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VLOOKUP($M2283,People!$A$2:$B$5, 2, FALSE)</f>
        <v>Anna Andreadi</v>
      </c>
      <c r="W2283" s="3" t="str">
        <f>IFERROR(VLOOKUP($B2283, 'Returns'!$A$2:$B$801, 2, FALSE), "No")</f>
        <v>No</v>
      </c>
    </row>
    <row r="2284" spans="1:23" x14ac:dyDescent="0.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VLOOKUP($M2284,People!$A$2:$B$5, 2, FALSE)</f>
        <v>Chuck Magee</v>
      </c>
      <c r="W2284" s="3" t="str">
        <f>IFERROR(VLOOKUP($B2284, 'Returns'!$A$2:$B$801, 2, FALSE), "No")</f>
        <v>No</v>
      </c>
    </row>
    <row r="2285" spans="1:23" x14ac:dyDescent="0.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VLOOKUP($M2285,People!$A$2:$B$5, 2, FALSE)</f>
        <v>Kelly Williams</v>
      </c>
      <c r="W2285" s="3" t="str">
        <f>IFERROR(VLOOKUP($B2285, 'Returns'!$A$2:$B$801, 2, FALSE), "No")</f>
        <v>No</v>
      </c>
    </row>
    <row r="2286" spans="1:23" x14ac:dyDescent="0.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VLOOKUP($M2286,People!$A$2:$B$5, 2, FALSE)</f>
        <v>Kelly Williams</v>
      </c>
      <c r="W2286" s="3" t="str">
        <f>IFERROR(VLOOKUP($B2286, 'Returns'!$A$2:$B$801, 2, FALSE), "No")</f>
        <v>No</v>
      </c>
    </row>
    <row r="2287" spans="1:23" x14ac:dyDescent="0.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VLOOKUP($M2287,People!$A$2:$B$5, 2, FALSE)</f>
        <v>Cassandra Brandow</v>
      </c>
      <c r="W2287" s="3" t="str">
        <f>IFERROR(VLOOKUP($B2287, 'Returns'!$A$2:$B$801, 2, FALSE), "No")</f>
        <v>No</v>
      </c>
    </row>
    <row r="2288" spans="1:23" x14ac:dyDescent="0.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VLOOKUP($M2288,People!$A$2:$B$5, 2, FALSE)</f>
        <v>Cassandra Brandow</v>
      </c>
      <c r="W2288" s="3" t="str">
        <f>IFERROR(VLOOKUP($B2288, 'Returns'!$A$2:$B$801, 2, FALSE), "No")</f>
        <v>No</v>
      </c>
    </row>
    <row r="2289" spans="1:23" x14ac:dyDescent="0.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VLOOKUP($M2289,People!$A$2:$B$5, 2, FALSE)</f>
        <v>Chuck Magee</v>
      </c>
      <c r="W2289" s="3" t="str">
        <f>IFERROR(VLOOKUP($B2289, 'Returns'!$A$2:$B$801, 2, FALSE), "No")</f>
        <v>No</v>
      </c>
    </row>
    <row r="2290" spans="1:23" x14ac:dyDescent="0.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VLOOKUP($M2290,People!$A$2:$B$5, 2, FALSE)</f>
        <v>Anna Andreadi</v>
      </c>
      <c r="W2290" s="3" t="str">
        <f>IFERROR(VLOOKUP($B2290, 'Returns'!$A$2:$B$801, 2, FALSE), "No")</f>
        <v>No</v>
      </c>
    </row>
    <row r="2291" spans="1:23" x14ac:dyDescent="0.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VLOOKUP($M2291,People!$A$2:$B$5, 2, FALSE)</f>
        <v>Anna Andreadi</v>
      </c>
      <c r="W2291" s="3" t="str">
        <f>IFERROR(VLOOKUP($B2291, 'Returns'!$A$2:$B$801, 2, FALSE), "No")</f>
        <v>No</v>
      </c>
    </row>
    <row r="2292" spans="1:23" x14ac:dyDescent="0.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VLOOKUP($M2292,People!$A$2:$B$5, 2, FALSE)</f>
        <v>Cassandra Brandow</v>
      </c>
      <c r="W2292" s="3" t="str">
        <f>IFERROR(VLOOKUP($B2292, 'Returns'!$A$2:$B$801, 2, FALSE), "No")</f>
        <v>Yes</v>
      </c>
    </row>
    <row r="2293" spans="1:23" x14ac:dyDescent="0.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VLOOKUP($M2293,People!$A$2:$B$5, 2, FALSE)</f>
        <v>Cassandra Brandow</v>
      </c>
      <c r="W2293" s="3" t="str">
        <f>IFERROR(VLOOKUP($B2293, 'Returns'!$A$2:$B$801, 2, FALSE), "No")</f>
        <v>Yes</v>
      </c>
    </row>
    <row r="2294" spans="1:23" x14ac:dyDescent="0.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VLOOKUP($M2294,People!$A$2:$B$5, 2, FALSE)</f>
        <v>Cassandra Brandow</v>
      </c>
      <c r="W2294" s="3" t="str">
        <f>IFERROR(VLOOKUP($B2294, 'Returns'!$A$2:$B$801, 2, FALSE), "No")</f>
        <v>Yes</v>
      </c>
    </row>
    <row r="2295" spans="1:23" x14ac:dyDescent="0.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VLOOKUP($M2295,People!$A$2:$B$5, 2, FALSE)</f>
        <v>Chuck Magee</v>
      </c>
      <c r="W2295" s="3" t="str">
        <f>IFERROR(VLOOKUP($B2295, 'Returns'!$A$2:$B$801, 2, FALSE), "No")</f>
        <v>No</v>
      </c>
    </row>
    <row r="2296" spans="1:23" x14ac:dyDescent="0.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VLOOKUP($M2296,People!$A$2:$B$5, 2, FALSE)</f>
        <v>Chuck Magee</v>
      </c>
      <c r="W2296" s="3" t="str">
        <f>IFERROR(VLOOKUP($B2296, 'Returns'!$A$2:$B$801, 2, FALSE), "No")</f>
        <v>No</v>
      </c>
    </row>
    <row r="2297" spans="1:23" x14ac:dyDescent="0.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VLOOKUP($M2297,People!$A$2:$B$5, 2, FALSE)</f>
        <v>Chuck Magee</v>
      </c>
      <c r="W2297" s="3" t="str">
        <f>IFERROR(VLOOKUP($B2297, 'Returns'!$A$2:$B$801, 2, FALSE), "No")</f>
        <v>No</v>
      </c>
    </row>
    <row r="2298" spans="1:23" x14ac:dyDescent="0.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VLOOKUP($M2298,People!$A$2:$B$5, 2, FALSE)</f>
        <v>Chuck Magee</v>
      </c>
      <c r="W2298" s="3" t="str">
        <f>IFERROR(VLOOKUP($B2298, 'Returns'!$A$2:$B$801, 2, FALSE), "No")</f>
        <v>No</v>
      </c>
    </row>
    <row r="2299" spans="1:23" x14ac:dyDescent="0.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VLOOKUP($M2299,People!$A$2:$B$5, 2, FALSE)</f>
        <v>Chuck Magee</v>
      </c>
      <c r="W2299" s="3" t="str">
        <f>IFERROR(VLOOKUP($B2299, 'Returns'!$A$2:$B$801, 2, FALSE), "No")</f>
        <v>No</v>
      </c>
    </row>
    <row r="2300" spans="1:23" x14ac:dyDescent="0.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VLOOKUP($M2300,People!$A$2:$B$5, 2, FALSE)</f>
        <v>Chuck Magee</v>
      </c>
      <c r="W2300" s="3" t="str">
        <f>IFERROR(VLOOKUP($B2300, 'Returns'!$A$2:$B$801, 2, FALSE), "No")</f>
        <v>No</v>
      </c>
    </row>
    <row r="2301" spans="1:23" x14ac:dyDescent="0.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VLOOKUP($M2301,People!$A$2:$B$5, 2, FALSE)</f>
        <v>Chuck Magee</v>
      </c>
      <c r="W2301" s="3" t="str">
        <f>IFERROR(VLOOKUP($B2301, 'Returns'!$A$2:$B$801, 2, FALSE), "No")</f>
        <v>No</v>
      </c>
    </row>
    <row r="2302" spans="1:23" x14ac:dyDescent="0.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VLOOKUP($M2302,People!$A$2:$B$5, 2, FALSE)</f>
        <v>Kelly Williams</v>
      </c>
      <c r="W2302" s="3" t="str">
        <f>IFERROR(VLOOKUP($B2302, 'Returns'!$A$2:$B$801, 2, FALSE), "No")</f>
        <v>No</v>
      </c>
    </row>
    <row r="2303" spans="1:23" x14ac:dyDescent="0.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VLOOKUP($M2303,People!$A$2:$B$5, 2, FALSE)</f>
        <v>Kelly Williams</v>
      </c>
      <c r="W2303" s="3" t="str">
        <f>IFERROR(VLOOKUP($B2303, 'Returns'!$A$2:$B$801, 2, FALSE), "No")</f>
        <v>No</v>
      </c>
    </row>
    <row r="2304" spans="1:23" x14ac:dyDescent="0.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VLOOKUP($M2304,People!$A$2:$B$5, 2, FALSE)</f>
        <v>Cassandra Brandow</v>
      </c>
      <c r="W2304" s="3" t="str">
        <f>IFERROR(VLOOKUP($B2304, 'Returns'!$A$2:$B$801, 2, FALSE), "No")</f>
        <v>No</v>
      </c>
    </row>
    <row r="2305" spans="1:23" x14ac:dyDescent="0.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VLOOKUP($M2305,People!$A$2:$B$5, 2, FALSE)</f>
        <v>Cassandra Brandow</v>
      </c>
      <c r="W2305" s="3" t="str">
        <f>IFERROR(VLOOKUP($B2305, 'Returns'!$A$2:$B$801, 2, FALSE), "No")</f>
        <v>No</v>
      </c>
    </row>
    <row r="2306" spans="1:23" x14ac:dyDescent="0.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VLOOKUP($M2306,People!$A$2:$B$5, 2, FALSE)</f>
        <v>Cassandra Brandow</v>
      </c>
      <c r="W2306" s="3" t="str">
        <f>IFERROR(VLOOKUP($B2306, 'Returns'!$A$2:$B$801, 2, FALSE), "No")</f>
        <v>No</v>
      </c>
    </row>
    <row r="2307" spans="1:23" x14ac:dyDescent="0.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VLOOKUP($M2307,People!$A$2:$B$5, 2, FALSE)</f>
        <v>Kelly Williams</v>
      </c>
      <c r="W2307" s="3" t="str">
        <f>IFERROR(VLOOKUP($B2307, 'Returns'!$A$2:$B$801, 2, FALSE), "No")</f>
        <v>No</v>
      </c>
    </row>
    <row r="2308" spans="1:23" x14ac:dyDescent="0.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VLOOKUP($M2308,People!$A$2:$B$5, 2, FALSE)</f>
        <v>Kelly Williams</v>
      </c>
      <c r="W2308" s="3" t="str">
        <f>IFERROR(VLOOKUP($B2308, 'Returns'!$A$2:$B$801, 2, FALSE), "No")</f>
        <v>No</v>
      </c>
    </row>
    <row r="2309" spans="1:23" x14ac:dyDescent="0.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VLOOKUP($M2309,People!$A$2:$B$5, 2, FALSE)</f>
        <v>Chuck Magee</v>
      </c>
      <c r="W2309" s="3" t="str">
        <f>IFERROR(VLOOKUP($B2309, 'Returns'!$A$2:$B$801, 2, FALSE), "No")</f>
        <v>No</v>
      </c>
    </row>
    <row r="2310" spans="1:23" x14ac:dyDescent="0.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VLOOKUP($M2310,People!$A$2:$B$5, 2, FALSE)</f>
        <v>Anna Andreadi</v>
      </c>
      <c r="W2310" s="3" t="str">
        <f>IFERROR(VLOOKUP($B2310, 'Returns'!$A$2:$B$801, 2, FALSE), "No")</f>
        <v>No</v>
      </c>
    </row>
    <row r="2311" spans="1:23" x14ac:dyDescent="0.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VLOOKUP($M2311,People!$A$2:$B$5, 2, FALSE)</f>
        <v>Anna Andreadi</v>
      </c>
      <c r="W2311" s="3" t="str">
        <f>IFERROR(VLOOKUP($B2311, 'Returns'!$A$2:$B$801, 2, FALSE), "No")</f>
        <v>No</v>
      </c>
    </row>
    <row r="2312" spans="1:23" x14ac:dyDescent="0.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VLOOKUP($M2312,People!$A$2:$B$5, 2, FALSE)</f>
        <v>Anna Andreadi</v>
      </c>
      <c r="W2312" s="3" t="str">
        <f>IFERROR(VLOOKUP($B2312, 'Returns'!$A$2:$B$801, 2, FALSE), "No")</f>
        <v>No</v>
      </c>
    </row>
    <row r="2313" spans="1:23" x14ac:dyDescent="0.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VLOOKUP($M2313,People!$A$2:$B$5, 2, FALSE)</f>
        <v>Anna Andreadi</v>
      </c>
      <c r="W2313" s="3" t="str">
        <f>IFERROR(VLOOKUP($B2313, 'Returns'!$A$2:$B$801, 2, FALSE), "No")</f>
        <v>No</v>
      </c>
    </row>
    <row r="2314" spans="1:23" x14ac:dyDescent="0.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VLOOKUP($M2314,People!$A$2:$B$5, 2, FALSE)</f>
        <v>Anna Andreadi</v>
      </c>
      <c r="W2314" s="3" t="str">
        <f>IFERROR(VLOOKUP($B2314, 'Returns'!$A$2:$B$801, 2, FALSE), "No")</f>
        <v>No</v>
      </c>
    </row>
    <row r="2315" spans="1:23" x14ac:dyDescent="0.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VLOOKUP($M2315,People!$A$2:$B$5, 2, FALSE)</f>
        <v>Kelly Williams</v>
      </c>
      <c r="W2315" s="3" t="str">
        <f>IFERROR(VLOOKUP($B2315, 'Returns'!$A$2:$B$801, 2, FALSE), "No")</f>
        <v>No</v>
      </c>
    </row>
    <row r="2316" spans="1:23" x14ac:dyDescent="0.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VLOOKUP($M2316,People!$A$2:$B$5, 2, FALSE)</f>
        <v>Kelly Williams</v>
      </c>
      <c r="W2316" s="3" t="str">
        <f>IFERROR(VLOOKUP($B2316, 'Returns'!$A$2:$B$801, 2, FALSE), "No")</f>
        <v>No</v>
      </c>
    </row>
    <row r="2317" spans="1:23" x14ac:dyDescent="0.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VLOOKUP($M2317,People!$A$2:$B$5, 2, FALSE)</f>
        <v>Kelly Williams</v>
      </c>
      <c r="W2317" s="3" t="str">
        <f>IFERROR(VLOOKUP($B2317, 'Returns'!$A$2:$B$801, 2, FALSE), "No")</f>
        <v>No</v>
      </c>
    </row>
    <row r="2318" spans="1:23" x14ac:dyDescent="0.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VLOOKUP($M2318,People!$A$2:$B$5, 2, FALSE)</f>
        <v>Kelly Williams</v>
      </c>
      <c r="W2318" s="3" t="str">
        <f>IFERROR(VLOOKUP($B2318, 'Returns'!$A$2:$B$801, 2, FALSE), "No")</f>
        <v>No</v>
      </c>
    </row>
    <row r="2319" spans="1:23" x14ac:dyDescent="0.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VLOOKUP($M2319,People!$A$2:$B$5, 2, FALSE)</f>
        <v>Kelly Williams</v>
      </c>
      <c r="W2319" s="3" t="str">
        <f>IFERROR(VLOOKUP($B2319, 'Returns'!$A$2:$B$801, 2, FALSE), "No")</f>
        <v>No</v>
      </c>
    </row>
    <row r="2320" spans="1:23" x14ac:dyDescent="0.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VLOOKUP($M2320,People!$A$2:$B$5, 2, FALSE)</f>
        <v>Kelly Williams</v>
      </c>
      <c r="W2320" s="3" t="str">
        <f>IFERROR(VLOOKUP($B2320, 'Returns'!$A$2:$B$801, 2, FALSE), "No")</f>
        <v>No</v>
      </c>
    </row>
    <row r="2321" spans="1:23" x14ac:dyDescent="0.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VLOOKUP($M2321,People!$A$2:$B$5, 2, FALSE)</f>
        <v>Cassandra Brandow</v>
      </c>
      <c r="W2321" s="3" t="str">
        <f>IFERROR(VLOOKUP($B2321, 'Returns'!$A$2:$B$801, 2, FALSE), "No")</f>
        <v>No</v>
      </c>
    </row>
    <row r="2322" spans="1:23" x14ac:dyDescent="0.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VLOOKUP($M2322,People!$A$2:$B$5, 2, FALSE)</f>
        <v>Anna Andreadi</v>
      </c>
      <c r="W2322" s="3" t="str">
        <f>IFERROR(VLOOKUP($B2322, 'Returns'!$A$2:$B$801, 2, FALSE), "No")</f>
        <v>Yes</v>
      </c>
    </row>
    <row r="2323" spans="1:23" x14ac:dyDescent="0.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VLOOKUP($M2323,People!$A$2:$B$5, 2, FALSE)</f>
        <v>Cassandra Brandow</v>
      </c>
      <c r="W2323" s="3" t="str">
        <f>IFERROR(VLOOKUP($B2323, 'Returns'!$A$2:$B$801, 2, FALSE), "No")</f>
        <v>No</v>
      </c>
    </row>
    <row r="2324" spans="1:23" x14ac:dyDescent="0.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VLOOKUP($M2324,People!$A$2:$B$5, 2, FALSE)</f>
        <v>Cassandra Brandow</v>
      </c>
      <c r="W2324" s="3" t="str">
        <f>IFERROR(VLOOKUP($B2324, 'Returns'!$A$2:$B$801, 2, FALSE), "No")</f>
        <v>No</v>
      </c>
    </row>
    <row r="2325" spans="1:23" x14ac:dyDescent="0.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VLOOKUP($M2325,People!$A$2:$B$5, 2, FALSE)</f>
        <v>Cassandra Brandow</v>
      </c>
      <c r="W2325" s="3" t="str">
        <f>IFERROR(VLOOKUP($B2325, 'Returns'!$A$2:$B$801, 2, FALSE), "No")</f>
        <v>No</v>
      </c>
    </row>
    <row r="2326" spans="1:23" x14ac:dyDescent="0.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VLOOKUP($M2326,People!$A$2:$B$5, 2, FALSE)</f>
        <v>Cassandra Brandow</v>
      </c>
      <c r="W2326" s="3" t="str">
        <f>IFERROR(VLOOKUP($B2326, 'Returns'!$A$2:$B$801, 2, FALSE), "No")</f>
        <v>No</v>
      </c>
    </row>
    <row r="2327" spans="1:23" x14ac:dyDescent="0.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VLOOKUP($M2327,People!$A$2:$B$5, 2, FALSE)</f>
        <v>Chuck Magee</v>
      </c>
      <c r="W2327" s="3" t="str">
        <f>IFERROR(VLOOKUP($B2327, 'Returns'!$A$2:$B$801, 2, FALSE), "No")</f>
        <v>No</v>
      </c>
    </row>
    <row r="2328" spans="1:23" x14ac:dyDescent="0.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VLOOKUP($M2328,People!$A$2:$B$5, 2, FALSE)</f>
        <v>Chuck Magee</v>
      </c>
      <c r="W2328" s="3" t="str">
        <f>IFERROR(VLOOKUP($B2328, 'Returns'!$A$2:$B$801, 2, FALSE), "No")</f>
        <v>No</v>
      </c>
    </row>
    <row r="2329" spans="1:23" x14ac:dyDescent="0.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VLOOKUP($M2329,People!$A$2:$B$5, 2, FALSE)</f>
        <v>Chuck Magee</v>
      </c>
      <c r="W2329" s="3" t="str">
        <f>IFERROR(VLOOKUP($B2329, 'Returns'!$A$2:$B$801, 2, FALSE), "No")</f>
        <v>No</v>
      </c>
    </row>
    <row r="2330" spans="1:23" x14ac:dyDescent="0.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VLOOKUP($M2330,People!$A$2:$B$5, 2, FALSE)</f>
        <v>Anna Andreadi</v>
      </c>
      <c r="W2330" s="3" t="str">
        <f>IFERROR(VLOOKUP($B2330, 'Returns'!$A$2:$B$801, 2, FALSE), "No")</f>
        <v>No</v>
      </c>
    </row>
    <row r="2331" spans="1:23" x14ac:dyDescent="0.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VLOOKUP($M2331,People!$A$2:$B$5, 2, FALSE)</f>
        <v>Chuck Magee</v>
      </c>
      <c r="W2331" s="3" t="str">
        <f>IFERROR(VLOOKUP($B2331, 'Returns'!$A$2:$B$801, 2, FALSE), "No")</f>
        <v>No</v>
      </c>
    </row>
    <row r="2332" spans="1:23" x14ac:dyDescent="0.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VLOOKUP($M2332,People!$A$2:$B$5, 2, FALSE)</f>
        <v>Anna Andreadi</v>
      </c>
      <c r="W2332" s="3" t="str">
        <f>IFERROR(VLOOKUP($B2332, 'Returns'!$A$2:$B$801, 2, FALSE), "No")</f>
        <v>No</v>
      </c>
    </row>
    <row r="2333" spans="1:23" x14ac:dyDescent="0.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VLOOKUP($M2333,People!$A$2:$B$5, 2, FALSE)</f>
        <v>Anna Andreadi</v>
      </c>
      <c r="W2333" s="3" t="str">
        <f>IFERROR(VLOOKUP($B2333, 'Returns'!$A$2:$B$801, 2, FALSE), "No")</f>
        <v>No</v>
      </c>
    </row>
    <row r="2334" spans="1:23" x14ac:dyDescent="0.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VLOOKUP($M2334,People!$A$2:$B$5, 2, FALSE)</f>
        <v>Kelly Williams</v>
      </c>
      <c r="W2334" s="3" t="str">
        <f>IFERROR(VLOOKUP($B2334, 'Returns'!$A$2:$B$801, 2, FALSE), "No")</f>
        <v>No</v>
      </c>
    </row>
    <row r="2335" spans="1:23" x14ac:dyDescent="0.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VLOOKUP($M2335,People!$A$2:$B$5, 2, FALSE)</f>
        <v>Kelly Williams</v>
      </c>
      <c r="W2335" s="3" t="str">
        <f>IFERROR(VLOOKUP($B2335, 'Returns'!$A$2:$B$801, 2, FALSE), "No")</f>
        <v>No</v>
      </c>
    </row>
    <row r="2336" spans="1:23" x14ac:dyDescent="0.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VLOOKUP($M2336,People!$A$2:$B$5, 2, FALSE)</f>
        <v>Cassandra Brandow</v>
      </c>
      <c r="W2336" s="3" t="str">
        <f>IFERROR(VLOOKUP($B2336, 'Returns'!$A$2:$B$801, 2, FALSE), "No")</f>
        <v>No</v>
      </c>
    </row>
    <row r="2337" spans="1:23" x14ac:dyDescent="0.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VLOOKUP($M2337,People!$A$2:$B$5, 2, FALSE)</f>
        <v>Chuck Magee</v>
      </c>
      <c r="W2337" s="3" t="str">
        <f>IFERROR(VLOOKUP($B2337, 'Returns'!$A$2:$B$801, 2, FALSE), "No")</f>
        <v>No</v>
      </c>
    </row>
    <row r="2338" spans="1:23" x14ac:dyDescent="0.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VLOOKUP($M2338,People!$A$2:$B$5, 2, FALSE)</f>
        <v>Chuck Magee</v>
      </c>
      <c r="W2338" s="3" t="str">
        <f>IFERROR(VLOOKUP($B2338, 'Returns'!$A$2:$B$801, 2, FALSE), "No")</f>
        <v>No</v>
      </c>
    </row>
    <row r="2339" spans="1:23" x14ac:dyDescent="0.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VLOOKUP($M2339,People!$A$2:$B$5, 2, FALSE)</f>
        <v>Chuck Magee</v>
      </c>
      <c r="W2339" s="3" t="str">
        <f>IFERROR(VLOOKUP($B2339, 'Returns'!$A$2:$B$801, 2, FALSE), "No")</f>
        <v>No</v>
      </c>
    </row>
    <row r="2340" spans="1:23" x14ac:dyDescent="0.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VLOOKUP($M2340,People!$A$2:$B$5, 2, FALSE)</f>
        <v>Chuck Magee</v>
      </c>
      <c r="W2340" s="3" t="str">
        <f>IFERROR(VLOOKUP($B2340, 'Returns'!$A$2:$B$801, 2, FALSE), "No")</f>
        <v>No</v>
      </c>
    </row>
    <row r="2341" spans="1:23" x14ac:dyDescent="0.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VLOOKUP($M2341,People!$A$2:$B$5, 2, FALSE)</f>
        <v>Chuck Magee</v>
      </c>
      <c r="W2341" s="3" t="str">
        <f>IFERROR(VLOOKUP($B2341, 'Returns'!$A$2:$B$801, 2, FALSE), "No")</f>
        <v>No</v>
      </c>
    </row>
    <row r="2342" spans="1:23" x14ac:dyDescent="0.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VLOOKUP($M2342,People!$A$2:$B$5, 2, FALSE)</f>
        <v>Cassandra Brandow</v>
      </c>
      <c r="W2342" s="3" t="str">
        <f>IFERROR(VLOOKUP($B2342, 'Returns'!$A$2:$B$801, 2, FALSE), "No")</f>
        <v>No</v>
      </c>
    </row>
    <row r="2343" spans="1:23" x14ac:dyDescent="0.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VLOOKUP($M2343,People!$A$2:$B$5, 2, FALSE)</f>
        <v>Chuck Magee</v>
      </c>
      <c r="W2343" s="3" t="str">
        <f>IFERROR(VLOOKUP($B2343, 'Returns'!$A$2:$B$801, 2, FALSE), "No")</f>
        <v>No</v>
      </c>
    </row>
    <row r="2344" spans="1:23" x14ac:dyDescent="0.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VLOOKUP($M2344,People!$A$2:$B$5, 2, FALSE)</f>
        <v>Chuck Magee</v>
      </c>
      <c r="W2344" s="3" t="str">
        <f>IFERROR(VLOOKUP($B2344, 'Returns'!$A$2:$B$801, 2, FALSE), "No")</f>
        <v>No</v>
      </c>
    </row>
    <row r="2345" spans="1:23" x14ac:dyDescent="0.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VLOOKUP($M2345,People!$A$2:$B$5, 2, FALSE)</f>
        <v>Kelly Williams</v>
      </c>
      <c r="W2345" s="3" t="str">
        <f>IFERROR(VLOOKUP($B2345, 'Returns'!$A$2:$B$801, 2, FALSE), "No")</f>
        <v>No</v>
      </c>
    </row>
    <row r="2346" spans="1:23" x14ac:dyDescent="0.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VLOOKUP($M2346,People!$A$2:$B$5, 2, FALSE)</f>
        <v>Kelly Williams</v>
      </c>
      <c r="W2346" s="3" t="str">
        <f>IFERROR(VLOOKUP($B2346, 'Returns'!$A$2:$B$801, 2, FALSE), "No")</f>
        <v>No</v>
      </c>
    </row>
    <row r="2347" spans="1:23" x14ac:dyDescent="0.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VLOOKUP($M2347,People!$A$2:$B$5, 2, FALSE)</f>
        <v>Kelly Williams</v>
      </c>
      <c r="W2347" s="3" t="str">
        <f>IFERROR(VLOOKUP($B2347, 'Returns'!$A$2:$B$801, 2, FALSE), "No")</f>
        <v>No</v>
      </c>
    </row>
    <row r="2348" spans="1:23" x14ac:dyDescent="0.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VLOOKUP($M2348,People!$A$2:$B$5, 2, FALSE)</f>
        <v>Kelly Williams</v>
      </c>
      <c r="W2348" s="3" t="str">
        <f>IFERROR(VLOOKUP($B2348, 'Returns'!$A$2:$B$801, 2, FALSE), "No")</f>
        <v>No</v>
      </c>
    </row>
    <row r="2349" spans="1:23" x14ac:dyDescent="0.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VLOOKUP($M2349,People!$A$2:$B$5, 2, FALSE)</f>
        <v>Kelly Williams</v>
      </c>
      <c r="W2349" s="3" t="str">
        <f>IFERROR(VLOOKUP($B2349, 'Returns'!$A$2:$B$801, 2, FALSE), "No")</f>
        <v>No</v>
      </c>
    </row>
    <row r="2350" spans="1:23" x14ac:dyDescent="0.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VLOOKUP($M2350,People!$A$2:$B$5, 2, FALSE)</f>
        <v>Anna Andreadi</v>
      </c>
      <c r="W2350" s="3" t="str">
        <f>IFERROR(VLOOKUP($B2350, 'Returns'!$A$2:$B$801, 2, FALSE), "No")</f>
        <v>No</v>
      </c>
    </row>
    <row r="2351" spans="1:23" x14ac:dyDescent="0.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VLOOKUP($M2351,People!$A$2:$B$5, 2, FALSE)</f>
        <v>Anna Andreadi</v>
      </c>
      <c r="W2351" s="3" t="str">
        <f>IFERROR(VLOOKUP($B2351, 'Returns'!$A$2:$B$801, 2, FALSE), "No")</f>
        <v>No</v>
      </c>
    </row>
    <row r="2352" spans="1:23" x14ac:dyDescent="0.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VLOOKUP($M2352,People!$A$2:$B$5, 2, FALSE)</f>
        <v>Anna Andreadi</v>
      </c>
      <c r="W2352" s="3" t="str">
        <f>IFERROR(VLOOKUP($B2352, 'Returns'!$A$2:$B$801, 2, FALSE), "No")</f>
        <v>No</v>
      </c>
    </row>
    <row r="2353" spans="1:23" x14ac:dyDescent="0.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VLOOKUP($M2353,People!$A$2:$B$5, 2, FALSE)</f>
        <v>Anna Andreadi</v>
      </c>
      <c r="W2353" s="3" t="str">
        <f>IFERROR(VLOOKUP($B2353, 'Returns'!$A$2:$B$801, 2, FALSE), "No")</f>
        <v>No</v>
      </c>
    </row>
    <row r="2354" spans="1:23" x14ac:dyDescent="0.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VLOOKUP($M2354,People!$A$2:$B$5, 2, FALSE)</f>
        <v>Anna Andreadi</v>
      </c>
      <c r="W2354" s="3" t="str">
        <f>IFERROR(VLOOKUP($B2354, 'Returns'!$A$2:$B$801, 2, FALSE), "No")</f>
        <v>No</v>
      </c>
    </row>
    <row r="2355" spans="1:23" x14ac:dyDescent="0.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VLOOKUP($M2355,People!$A$2:$B$5, 2, FALSE)</f>
        <v>Anna Andreadi</v>
      </c>
      <c r="W2355" s="3" t="str">
        <f>IFERROR(VLOOKUP($B2355, 'Returns'!$A$2:$B$801, 2, FALSE), "No")</f>
        <v>No</v>
      </c>
    </row>
    <row r="2356" spans="1:23" x14ac:dyDescent="0.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VLOOKUP($M2356,People!$A$2:$B$5, 2, FALSE)</f>
        <v>Anna Andreadi</v>
      </c>
      <c r="W2356" s="3" t="str">
        <f>IFERROR(VLOOKUP($B2356, 'Returns'!$A$2:$B$801, 2, FALSE), "No")</f>
        <v>No</v>
      </c>
    </row>
    <row r="2357" spans="1:23" x14ac:dyDescent="0.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VLOOKUP($M2357,People!$A$2:$B$5, 2, FALSE)</f>
        <v>Anna Andreadi</v>
      </c>
      <c r="W2357" s="3" t="str">
        <f>IFERROR(VLOOKUP($B2357, 'Returns'!$A$2:$B$801, 2, FALSE), "No")</f>
        <v>No</v>
      </c>
    </row>
    <row r="2358" spans="1:23" x14ac:dyDescent="0.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VLOOKUP($M2358,People!$A$2:$B$5, 2, FALSE)</f>
        <v>Anna Andreadi</v>
      </c>
      <c r="W2358" s="3" t="str">
        <f>IFERROR(VLOOKUP($B2358, 'Returns'!$A$2:$B$801, 2, FALSE), "No")</f>
        <v>No</v>
      </c>
    </row>
    <row r="2359" spans="1:23" x14ac:dyDescent="0.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VLOOKUP($M2359,People!$A$2:$B$5, 2, FALSE)</f>
        <v>Chuck Magee</v>
      </c>
      <c r="W2359" s="3" t="str">
        <f>IFERROR(VLOOKUP($B2359, 'Returns'!$A$2:$B$801, 2, FALSE), "No")</f>
        <v>No</v>
      </c>
    </row>
    <row r="2360" spans="1:23" x14ac:dyDescent="0.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VLOOKUP($M2360,People!$A$2:$B$5, 2, FALSE)</f>
        <v>Chuck Magee</v>
      </c>
      <c r="W2360" s="3" t="str">
        <f>IFERROR(VLOOKUP($B2360, 'Returns'!$A$2:$B$801, 2, FALSE), "No")</f>
        <v>No</v>
      </c>
    </row>
    <row r="2361" spans="1:23" x14ac:dyDescent="0.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VLOOKUP($M2361,People!$A$2:$B$5, 2, FALSE)</f>
        <v>Chuck Magee</v>
      </c>
      <c r="W2361" s="3" t="str">
        <f>IFERROR(VLOOKUP($B2361, 'Returns'!$A$2:$B$801, 2, FALSE), "No")</f>
        <v>No</v>
      </c>
    </row>
    <row r="2362" spans="1:23" x14ac:dyDescent="0.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VLOOKUP($M2362,People!$A$2:$B$5, 2, FALSE)</f>
        <v>Chuck Magee</v>
      </c>
      <c r="W2362" s="3" t="str">
        <f>IFERROR(VLOOKUP($B2362, 'Returns'!$A$2:$B$801, 2, FALSE), "No")</f>
        <v>No</v>
      </c>
    </row>
    <row r="2363" spans="1:23" x14ac:dyDescent="0.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VLOOKUP($M2363,People!$A$2:$B$5, 2, FALSE)</f>
        <v>Chuck Magee</v>
      </c>
      <c r="W2363" s="3" t="str">
        <f>IFERROR(VLOOKUP($B2363, 'Returns'!$A$2:$B$801, 2, FALSE), "No")</f>
        <v>No</v>
      </c>
    </row>
    <row r="2364" spans="1:23" x14ac:dyDescent="0.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VLOOKUP($M2364,People!$A$2:$B$5, 2, FALSE)</f>
        <v>Chuck Magee</v>
      </c>
      <c r="W2364" s="3" t="str">
        <f>IFERROR(VLOOKUP($B2364, 'Returns'!$A$2:$B$801, 2, FALSE), "No")</f>
        <v>No</v>
      </c>
    </row>
    <row r="2365" spans="1:23" x14ac:dyDescent="0.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VLOOKUP($M2365,People!$A$2:$B$5, 2, FALSE)</f>
        <v>Cassandra Brandow</v>
      </c>
      <c r="W2365" s="3" t="str">
        <f>IFERROR(VLOOKUP($B2365, 'Returns'!$A$2:$B$801, 2, FALSE), "No")</f>
        <v>No</v>
      </c>
    </row>
    <row r="2366" spans="1:23" x14ac:dyDescent="0.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VLOOKUP($M2366,People!$A$2:$B$5, 2, FALSE)</f>
        <v>Cassandra Brandow</v>
      </c>
      <c r="W2366" s="3" t="str">
        <f>IFERROR(VLOOKUP($B2366, 'Returns'!$A$2:$B$801, 2, FALSE), "No")</f>
        <v>No</v>
      </c>
    </row>
    <row r="2367" spans="1:23" x14ac:dyDescent="0.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VLOOKUP($M2367,People!$A$2:$B$5, 2, FALSE)</f>
        <v>Cassandra Brandow</v>
      </c>
      <c r="W2367" s="3" t="str">
        <f>IFERROR(VLOOKUP($B2367, 'Returns'!$A$2:$B$801, 2, FALSE), "No")</f>
        <v>No</v>
      </c>
    </row>
    <row r="2368" spans="1:23" x14ac:dyDescent="0.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VLOOKUP($M2368,People!$A$2:$B$5, 2, FALSE)</f>
        <v>Anna Andreadi</v>
      </c>
      <c r="W2368" s="3" t="str">
        <f>IFERROR(VLOOKUP($B2368, 'Returns'!$A$2:$B$801, 2, FALSE), "No")</f>
        <v>No</v>
      </c>
    </row>
    <row r="2369" spans="1:23" x14ac:dyDescent="0.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VLOOKUP($M2369,People!$A$2:$B$5, 2, FALSE)</f>
        <v>Chuck Magee</v>
      </c>
      <c r="W2369" s="3" t="str">
        <f>IFERROR(VLOOKUP($B2369, 'Returns'!$A$2:$B$801, 2, FALSE), "No")</f>
        <v>No</v>
      </c>
    </row>
    <row r="2370" spans="1:23" x14ac:dyDescent="0.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VLOOKUP($M2370,People!$A$2:$B$5, 2, FALSE)</f>
        <v>Chuck Magee</v>
      </c>
      <c r="W2370" s="3" t="str">
        <f>IFERROR(VLOOKUP($B2370, 'Returns'!$A$2:$B$801, 2, FALSE), "No")</f>
        <v>No</v>
      </c>
    </row>
    <row r="2371" spans="1:23" x14ac:dyDescent="0.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VLOOKUP($M2371,People!$A$2:$B$5, 2, FALSE)</f>
        <v>Chuck Magee</v>
      </c>
      <c r="W2371" s="3" t="str">
        <f>IFERROR(VLOOKUP($B2371, 'Returns'!$A$2:$B$801, 2, FALSE), "No")</f>
        <v>No</v>
      </c>
    </row>
    <row r="2372" spans="1:23" x14ac:dyDescent="0.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VLOOKUP($M2372,People!$A$2:$B$5, 2, FALSE)</f>
        <v>Chuck Magee</v>
      </c>
      <c r="W2372" s="3" t="str">
        <f>IFERROR(VLOOKUP($B2372, 'Returns'!$A$2:$B$801, 2, FALSE), "No")</f>
        <v>No</v>
      </c>
    </row>
    <row r="2373" spans="1:23" x14ac:dyDescent="0.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VLOOKUP($M2373,People!$A$2:$B$5, 2, FALSE)</f>
        <v>Kelly Williams</v>
      </c>
      <c r="W2373" s="3" t="str">
        <f>IFERROR(VLOOKUP($B2373, 'Returns'!$A$2:$B$801, 2, FALSE), "No")</f>
        <v>No</v>
      </c>
    </row>
    <row r="2374" spans="1:23" x14ac:dyDescent="0.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VLOOKUP($M2374,People!$A$2:$B$5, 2, FALSE)</f>
        <v>Kelly Williams</v>
      </c>
      <c r="W2374" s="3" t="str">
        <f>IFERROR(VLOOKUP($B2374, 'Returns'!$A$2:$B$801, 2, FALSE), "No")</f>
        <v>No</v>
      </c>
    </row>
    <row r="2375" spans="1:23" x14ac:dyDescent="0.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VLOOKUP($M2375,People!$A$2:$B$5, 2, FALSE)</f>
        <v>Kelly Williams</v>
      </c>
      <c r="W2375" s="3" t="str">
        <f>IFERROR(VLOOKUP($B2375, 'Returns'!$A$2:$B$801, 2, FALSE), "No")</f>
        <v>No</v>
      </c>
    </row>
    <row r="2376" spans="1:23" x14ac:dyDescent="0.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VLOOKUP($M2376,People!$A$2:$B$5, 2, FALSE)</f>
        <v>Kelly Williams</v>
      </c>
      <c r="W2376" s="3" t="str">
        <f>IFERROR(VLOOKUP($B2376, 'Returns'!$A$2:$B$801, 2, FALSE), "No")</f>
        <v>No</v>
      </c>
    </row>
    <row r="2377" spans="1:23" x14ac:dyDescent="0.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VLOOKUP($M2377,People!$A$2:$B$5, 2, FALSE)</f>
        <v>Cassandra Brandow</v>
      </c>
      <c r="W2377" s="3" t="str">
        <f>IFERROR(VLOOKUP($B2377, 'Returns'!$A$2:$B$801, 2, FALSE), "No")</f>
        <v>No</v>
      </c>
    </row>
    <row r="2378" spans="1:23" x14ac:dyDescent="0.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VLOOKUP($M2378,People!$A$2:$B$5, 2, FALSE)</f>
        <v>Chuck Magee</v>
      </c>
      <c r="W2378" s="3" t="str">
        <f>IFERROR(VLOOKUP($B2378, 'Returns'!$A$2:$B$801, 2, FALSE), "No")</f>
        <v>No</v>
      </c>
    </row>
    <row r="2379" spans="1:23" x14ac:dyDescent="0.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VLOOKUP($M2379,People!$A$2:$B$5, 2, FALSE)</f>
        <v>Chuck Magee</v>
      </c>
      <c r="W2379" s="3" t="str">
        <f>IFERROR(VLOOKUP($B2379, 'Returns'!$A$2:$B$801, 2, FALSE), "No")</f>
        <v>No</v>
      </c>
    </row>
    <row r="2380" spans="1:23" x14ac:dyDescent="0.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VLOOKUP($M2380,People!$A$2:$B$5, 2, FALSE)</f>
        <v>Anna Andreadi</v>
      </c>
      <c r="W2380" s="3" t="str">
        <f>IFERROR(VLOOKUP($B2380, 'Returns'!$A$2:$B$801, 2, FALSE), "No")</f>
        <v>No</v>
      </c>
    </row>
    <row r="2381" spans="1:23" x14ac:dyDescent="0.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VLOOKUP($M2381,People!$A$2:$B$5, 2, FALSE)</f>
        <v>Chuck Magee</v>
      </c>
      <c r="W2381" s="3" t="str">
        <f>IFERROR(VLOOKUP($B2381, 'Returns'!$A$2:$B$801, 2, FALSE), "No")</f>
        <v>No</v>
      </c>
    </row>
    <row r="2382" spans="1:23" x14ac:dyDescent="0.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VLOOKUP($M2382,People!$A$2:$B$5, 2, FALSE)</f>
        <v>Chuck Magee</v>
      </c>
      <c r="W2382" s="3" t="str">
        <f>IFERROR(VLOOKUP($B2382, 'Returns'!$A$2:$B$801, 2, FALSE), "No")</f>
        <v>No</v>
      </c>
    </row>
    <row r="2383" spans="1:23" x14ac:dyDescent="0.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VLOOKUP($M2383,People!$A$2:$B$5, 2, FALSE)</f>
        <v>Chuck Magee</v>
      </c>
      <c r="W2383" s="3" t="str">
        <f>IFERROR(VLOOKUP($B2383, 'Returns'!$A$2:$B$801, 2, FALSE), "No")</f>
        <v>No</v>
      </c>
    </row>
    <row r="2384" spans="1:23" x14ac:dyDescent="0.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VLOOKUP($M2384,People!$A$2:$B$5, 2, FALSE)</f>
        <v>Anna Andreadi</v>
      </c>
      <c r="W2384" s="3" t="str">
        <f>IFERROR(VLOOKUP($B2384, 'Returns'!$A$2:$B$801, 2, FALSE), "No")</f>
        <v>No</v>
      </c>
    </row>
    <row r="2385" spans="1:23" x14ac:dyDescent="0.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VLOOKUP($M2385,People!$A$2:$B$5, 2, FALSE)</f>
        <v>Anna Andreadi</v>
      </c>
      <c r="W2385" s="3" t="str">
        <f>IFERROR(VLOOKUP($B2385, 'Returns'!$A$2:$B$801, 2, FALSE), "No")</f>
        <v>No</v>
      </c>
    </row>
    <row r="2386" spans="1:23" x14ac:dyDescent="0.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VLOOKUP($M2386,People!$A$2:$B$5, 2, FALSE)</f>
        <v>Anna Andreadi</v>
      </c>
      <c r="W2386" s="3" t="str">
        <f>IFERROR(VLOOKUP($B2386, 'Returns'!$A$2:$B$801, 2, FALSE), "No")</f>
        <v>No</v>
      </c>
    </row>
    <row r="2387" spans="1:23" x14ac:dyDescent="0.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VLOOKUP($M2387,People!$A$2:$B$5, 2, FALSE)</f>
        <v>Anna Andreadi</v>
      </c>
      <c r="W2387" s="3" t="str">
        <f>IFERROR(VLOOKUP($B2387, 'Returns'!$A$2:$B$801, 2, FALSE), "No")</f>
        <v>No</v>
      </c>
    </row>
    <row r="2388" spans="1:23" x14ac:dyDescent="0.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VLOOKUP($M2388,People!$A$2:$B$5, 2, FALSE)</f>
        <v>Anna Andreadi</v>
      </c>
      <c r="W2388" s="3" t="str">
        <f>IFERROR(VLOOKUP($B2388, 'Returns'!$A$2:$B$801, 2, FALSE), "No")</f>
        <v>No</v>
      </c>
    </row>
    <row r="2389" spans="1:23" x14ac:dyDescent="0.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VLOOKUP($M2389,People!$A$2:$B$5, 2, FALSE)</f>
        <v>Anna Andreadi</v>
      </c>
      <c r="W2389" s="3" t="str">
        <f>IFERROR(VLOOKUP($B2389, 'Returns'!$A$2:$B$801, 2, FALSE), "No")</f>
        <v>No</v>
      </c>
    </row>
    <row r="2390" spans="1:23" x14ac:dyDescent="0.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VLOOKUP($M2390,People!$A$2:$B$5, 2, FALSE)</f>
        <v>Anna Andreadi</v>
      </c>
      <c r="W2390" s="3" t="str">
        <f>IFERROR(VLOOKUP($B2390, 'Returns'!$A$2:$B$801, 2, FALSE), "No")</f>
        <v>No</v>
      </c>
    </row>
    <row r="2391" spans="1:23" x14ac:dyDescent="0.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VLOOKUP($M2391,People!$A$2:$B$5, 2, FALSE)</f>
        <v>Chuck Magee</v>
      </c>
      <c r="W2391" s="3" t="str">
        <f>IFERROR(VLOOKUP($B2391, 'Returns'!$A$2:$B$801, 2, FALSE), "No")</f>
        <v>No</v>
      </c>
    </row>
    <row r="2392" spans="1:23" x14ac:dyDescent="0.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VLOOKUP($M2392,People!$A$2:$B$5, 2, FALSE)</f>
        <v>Chuck Magee</v>
      </c>
      <c r="W2392" s="3" t="str">
        <f>IFERROR(VLOOKUP($B2392, 'Returns'!$A$2:$B$801, 2, FALSE), "No")</f>
        <v>No</v>
      </c>
    </row>
    <row r="2393" spans="1:23" x14ac:dyDescent="0.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VLOOKUP($M2393,People!$A$2:$B$5, 2, FALSE)</f>
        <v>Chuck Magee</v>
      </c>
      <c r="W2393" s="3" t="str">
        <f>IFERROR(VLOOKUP($B2393, 'Returns'!$A$2:$B$801, 2, FALSE), "No")</f>
        <v>No</v>
      </c>
    </row>
    <row r="2394" spans="1:23" x14ac:dyDescent="0.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VLOOKUP($M2394,People!$A$2:$B$5, 2, FALSE)</f>
        <v>Chuck Magee</v>
      </c>
      <c r="W2394" s="3" t="str">
        <f>IFERROR(VLOOKUP($B2394, 'Returns'!$A$2:$B$801, 2, FALSE), "No")</f>
        <v>No</v>
      </c>
    </row>
    <row r="2395" spans="1:23" x14ac:dyDescent="0.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VLOOKUP($M2395,People!$A$2:$B$5, 2, FALSE)</f>
        <v>Chuck Magee</v>
      </c>
      <c r="W2395" s="3" t="str">
        <f>IFERROR(VLOOKUP($B2395, 'Returns'!$A$2:$B$801, 2, FALSE), "No")</f>
        <v>No</v>
      </c>
    </row>
    <row r="2396" spans="1:23" x14ac:dyDescent="0.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VLOOKUP($M2396,People!$A$2:$B$5, 2, FALSE)</f>
        <v>Chuck Magee</v>
      </c>
      <c r="W2396" s="3" t="str">
        <f>IFERROR(VLOOKUP($B2396, 'Returns'!$A$2:$B$801, 2, FALSE), "No")</f>
        <v>No</v>
      </c>
    </row>
    <row r="2397" spans="1:23" x14ac:dyDescent="0.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VLOOKUP($M2397,People!$A$2:$B$5, 2, FALSE)</f>
        <v>Chuck Magee</v>
      </c>
      <c r="W2397" s="3" t="str">
        <f>IFERROR(VLOOKUP($B2397, 'Returns'!$A$2:$B$801, 2, FALSE), "No")</f>
        <v>No</v>
      </c>
    </row>
    <row r="2398" spans="1:23" x14ac:dyDescent="0.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VLOOKUP($M2398,People!$A$2:$B$5, 2, FALSE)</f>
        <v>Chuck Magee</v>
      </c>
      <c r="W2398" s="3" t="str">
        <f>IFERROR(VLOOKUP($B2398, 'Returns'!$A$2:$B$801, 2, FALSE), "No")</f>
        <v>No</v>
      </c>
    </row>
    <row r="2399" spans="1:23" x14ac:dyDescent="0.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VLOOKUP($M2399,People!$A$2:$B$5, 2, FALSE)</f>
        <v>Anna Andreadi</v>
      </c>
      <c r="W2399" s="3" t="str">
        <f>IFERROR(VLOOKUP($B2399, 'Returns'!$A$2:$B$801, 2, FALSE), "No")</f>
        <v>No</v>
      </c>
    </row>
    <row r="2400" spans="1:23" x14ac:dyDescent="0.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VLOOKUP($M2400,People!$A$2:$B$5, 2, FALSE)</f>
        <v>Anna Andreadi</v>
      </c>
      <c r="W2400" s="3" t="str">
        <f>IFERROR(VLOOKUP($B2400, 'Returns'!$A$2:$B$801, 2, FALSE), "No")</f>
        <v>No</v>
      </c>
    </row>
    <row r="2401" spans="1:23" x14ac:dyDescent="0.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VLOOKUP($M2401,People!$A$2:$B$5, 2, FALSE)</f>
        <v>Cassandra Brandow</v>
      </c>
      <c r="W2401" s="3" t="str">
        <f>IFERROR(VLOOKUP($B2401, 'Returns'!$A$2:$B$801, 2, FALSE), "No")</f>
        <v>No</v>
      </c>
    </row>
    <row r="2402" spans="1:23" x14ac:dyDescent="0.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VLOOKUP($M2402,People!$A$2:$B$5, 2, FALSE)</f>
        <v>Cassandra Brandow</v>
      </c>
      <c r="W2402" s="3" t="str">
        <f>IFERROR(VLOOKUP($B2402, 'Returns'!$A$2:$B$801, 2, FALSE), "No")</f>
        <v>No</v>
      </c>
    </row>
    <row r="2403" spans="1:23" x14ac:dyDescent="0.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VLOOKUP($M2403,People!$A$2:$B$5, 2, FALSE)</f>
        <v>Kelly Williams</v>
      </c>
      <c r="W2403" s="3" t="str">
        <f>IFERROR(VLOOKUP($B2403, 'Returns'!$A$2:$B$801, 2, FALSE), "No")</f>
        <v>No</v>
      </c>
    </row>
    <row r="2404" spans="1:23" x14ac:dyDescent="0.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VLOOKUP($M2404,People!$A$2:$B$5, 2, FALSE)</f>
        <v>Kelly Williams</v>
      </c>
      <c r="W2404" s="3" t="str">
        <f>IFERROR(VLOOKUP($B2404, 'Returns'!$A$2:$B$801, 2, FALSE), "No")</f>
        <v>No</v>
      </c>
    </row>
    <row r="2405" spans="1:23" x14ac:dyDescent="0.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VLOOKUP($M2405,People!$A$2:$B$5, 2, FALSE)</f>
        <v>Kelly Williams</v>
      </c>
      <c r="W2405" s="3" t="str">
        <f>IFERROR(VLOOKUP($B2405, 'Returns'!$A$2:$B$801, 2, FALSE), "No")</f>
        <v>No</v>
      </c>
    </row>
    <row r="2406" spans="1:23" x14ac:dyDescent="0.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VLOOKUP($M2406,People!$A$2:$B$5, 2, FALSE)</f>
        <v>Anna Andreadi</v>
      </c>
      <c r="W2406" s="3" t="str">
        <f>IFERROR(VLOOKUP($B2406, 'Returns'!$A$2:$B$801, 2, FALSE), "No")</f>
        <v>No</v>
      </c>
    </row>
    <row r="2407" spans="1:23" x14ac:dyDescent="0.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VLOOKUP($M2407,People!$A$2:$B$5, 2, FALSE)</f>
        <v>Anna Andreadi</v>
      </c>
      <c r="W2407" s="3" t="str">
        <f>IFERROR(VLOOKUP($B2407, 'Returns'!$A$2:$B$801, 2, FALSE), "No")</f>
        <v>No</v>
      </c>
    </row>
    <row r="2408" spans="1:23" x14ac:dyDescent="0.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VLOOKUP($M2408,People!$A$2:$B$5, 2, FALSE)</f>
        <v>Anna Andreadi</v>
      </c>
      <c r="W2408" s="3" t="str">
        <f>IFERROR(VLOOKUP($B2408, 'Returns'!$A$2:$B$801, 2, FALSE), "No")</f>
        <v>No</v>
      </c>
    </row>
    <row r="2409" spans="1:23" x14ac:dyDescent="0.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VLOOKUP($M2409,People!$A$2:$B$5, 2, FALSE)</f>
        <v>Anna Andreadi</v>
      </c>
      <c r="W2409" s="3" t="str">
        <f>IFERROR(VLOOKUP($B2409, 'Returns'!$A$2:$B$801, 2, FALSE), "No")</f>
        <v>No</v>
      </c>
    </row>
    <row r="2410" spans="1:23" x14ac:dyDescent="0.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VLOOKUP($M2410,People!$A$2:$B$5, 2, FALSE)</f>
        <v>Anna Andreadi</v>
      </c>
      <c r="W2410" s="3" t="str">
        <f>IFERROR(VLOOKUP($B2410, 'Returns'!$A$2:$B$801, 2, FALSE), "No")</f>
        <v>No</v>
      </c>
    </row>
    <row r="2411" spans="1:23" x14ac:dyDescent="0.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VLOOKUP($M2411,People!$A$2:$B$5, 2, FALSE)</f>
        <v>Anna Andreadi</v>
      </c>
      <c r="W2411" s="3" t="str">
        <f>IFERROR(VLOOKUP($B2411, 'Returns'!$A$2:$B$801, 2, FALSE), "No")</f>
        <v>No</v>
      </c>
    </row>
    <row r="2412" spans="1:23" x14ac:dyDescent="0.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VLOOKUP($M2412,People!$A$2:$B$5, 2, FALSE)</f>
        <v>Chuck Magee</v>
      </c>
      <c r="W2412" s="3" t="str">
        <f>IFERROR(VLOOKUP($B2412, 'Returns'!$A$2:$B$801, 2, FALSE), "No")</f>
        <v>No</v>
      </c>
    </row>
    <row r="2413" spans="1:23" x14ac:dyDescent="0.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VLOOKUP($M2413,People!$A$2:$B$5, 2, FALSE)</f>
        <v>Anna Andreadi</v>
      </c>
      <c r="W2413" s="3" t="str">
        <f>IFERROR(VLOOKUP($B2413, 'Returns'!$A$2:$B$801, 2, FALSE), "No")</f>
        <v>No</v>
      </c>
    </row>
    <row r="2414" spans="1:23" x14ac:dyDescent="0.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VLOOKUP($M2414,People!$A$2:$B$5, 2, FALSE)</f>
        <v>Anna Andreadi</v>
      </c>
      <c r="W2414" s="3" t="str">
        <f>IFERROR(VLOOKUP($B2414, 'Returns'!$A$2:$B$801, 2, FALSE), "No")</f>
        <v>No</v>
      </c>
    </row>
    <row r="2415" spans="1:23" x14ac:dyDescent="0.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VLOOKUP($M2415,People!$A$2:$B$5, 2, FALSE)</f>
        <v>Anna Andreadi</v>
      </c>
      <c r="W2415" s="3" t="str">
        <f>IFERROR(VLOOKUP($B2415, 'Returns'!$A$2:$B$801, 2, FALSE), "No")</f>
        <v>No</v>
      </c>
    </row>
    <row r="2416" spans="1:23" x14ac:dyDescent="0.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VLOOKUP($M2416,People!$A$2:$B$5, 2, FALSE)</f>
        <v>Kelly Williams</v>
      </c>
      <c r="W2416" s="3" t="str">
        <f>IFERROR(VLOOKUP($B2416, 'Returns'!$A$2:$B$801, 2, FALSE), "No")</f>
        <v>No</v>
      </c>
    </row>
    <row r="2417" spans="1:23" x14ac:dyDescent="0.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VLOOKUP($M2417,People!$A$2:$B$5, 2, FALSE)</f>
        <v>Chuck Magee</v>
      </c>
      <c r="W2417" s="3" t="str">
        <f>IFERROR(VLOOKUP($B2417, 'Returns'!$A$2:$B$801, 2, FALSE), "No")</f>
        <v>No</v>
      </c>
    </row>
    <row r="2418" spans="1:23" x14ac:dyDescent="0.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VLOOKUP($M2418,People!$A$2:$B$5, 2, FALSE)</f>
        <v>Anna Andreadi</v>
      </c>
      <c r="W2418" s="3" t="str">
        <f>IFERROR(VLOOKUP($B2418, 'Returns'!$A$2:$B$801, 2, FALSE), "No")</f>
        <v>No</v>
      </c>
    </row>
    <row r="2419" spans="1:23" x14ac:dyDescent="0.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VLOOKUP($M2419,People!$A$2:$B$5, 2, FALSE)</f>
        <v>Anna Andreadi</v>
      </c>
      <c r="W2419" s="3" t="str">
        <f>IFERROR(VLOOKUP($B2419, 'Returns'!$A$2:$B$801, 2, FALSE), "No")</f>
        <v>No</v>
      </c>
    </row>
    <row r="2420" spans="1:23" x14ac:dyDescent="0.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VLOOKUP($M2420,People!$A$2:$B$5, 2, FALSE)</f>
        <v>Anna Andreadi</v>
      </c>
      <c r="W2420" s="3" t="str">
        <f>IFERROR(VLOOKUP($B2420, 'Returns'!$A$2:$B$801, 2, FALSE), "No")</f>
        <v>No</v>
      </c>
    </row>
    <row r="2421" spans="1:23" x14ac:dyDescent="0.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VLOOKUP($M2421,People!$A$2:$B$5, 2, FALSE)</f>
        <v>Anna Andreadi</v>
      </c>
      <c r="W2421" s="3" t="str">
        <f>IFERROR(VLOOKUP($B2421, 'Returns'!$A$2:$B$801, 2, FALSE), "No")</f>
        <v>No</v>
      </c>
    </row>
    <row r="2422" spans="1:23" x14ac:dyDescent="0.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VLOOKUP($M2422,People!$A$2:$B$5, 2, FALSE)</f>
        <v>Anna Andreadi</v>
      </c>
      <c r="W2422" s="3" t="str">
        <f>IFERROR(VLOOKUP($B2422, 'Returns'!$A$2:$B$801, 2, FALSE), "No")</f>
        <v>No</v>
      </c>
    </row>
    <row r="2423" spans="1:23" x14ac:dyDescent="0.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VLOOKUP($M2423,People!$A$2:$B$5, 2, FALSE)</f>
        <v>Kelly Williams</v>
      </c>
      <c r="W2423" s="3" t="str">
        <f>IFERROR(VLOOKUP($B2423, 'Returns'!$A$2:$B$801, 2, FALSE), "No")</f>
        <v>No</v>
      </c>
    </row>
    <row r="2424" spans="1:23" x14ac:dyDescent="0.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VLOOKUP($M2424,People!$A$2:$B$5, 2, FALSE)</f>
        <v>Kelly Williams</v>
      </c>
      <c r="W2424" s="3" t="str">
        <f>IFERROR(VLOOKUP($B2424, 'Returns'!$A$2:$B$801, 2, FALSE), "No")</f>
        <v>No</v>
      </c>
    </row>
    <row r="2425" spans="1:23" x14ac:dyDescent="0.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VLOOKUP($M2425,People!$A$2:$B$5, 2, FALSE)</f>
        <v>Chuck Magee</v>
      </c>
      <c r="W2425" s="3" t="str">
        <f>IFERROR(VLOOKUP($B2425, 'Returns'!$A$2:$B$801, 2, FALSE), "No")</f>
        <v>No</v>
      </c>
    </row>
    <row r="2426" spans="1:23" x14ac:dyDescent="0.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VLOOKUP($M2426,People!$A$2:$B$5, 2, FALSE)</f>
        <v>Chuck Magee</v>
      </c>
      <c r="W2426" s="3" t="str">
        <f>IFERROR(VLOOKUP($B2426, 'Returns'!$A$2:$B$801, 2, FALSE), "No")</f>
        <v>No</v>
      </c>
    </row>
    <row r="2427" spans="1:23" x14ac:dyDescent="0.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VLOOKUP($M2427,People!$A$2:$B$5, 2, FALSE)</f>
        <v>Chuck Magee</v>
      </c>
      <c r="W2427" s="3" t="str">
        <f>IFERROR(VLOOKUP($B2427, 'Returns'!$A$2:$B$801, 2, FALSE), "No")</f>
        <v>No</v>
      </c>
    </row>
    <row r="2428" spans="1:23" x14ac:dyDescent="0.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VLOOKUP($M2428,People!$A$2:$B$5, 2, FALSE)</f>
        <v>Chuck Magee</v>
      </c>
      <c r="W2428" s="3" t="str">
        <f>IFERROR(VLOOKUP($B2428, 'Returns'!$A$2:$B$801, 2, FALSE), "No")</f>
        <v>No</v>
      </c>
    </row>
    <row r="2429" spans="1:23" x14ac:dyDescent="0.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VLOOKUP($M2429,People!$A$2:$B$5, 2, FALSE)</f>
        <v>Kelly Williams</v>
      </c>
      <c r="W2429" s="3" t="str">
        <f>IFERROR(VLOOKUP($B2429, 'Returns'!$A$2:$B$801, 2, FALSE), "No")</f>
        <v>No</v>
      </c>
    </row>
    <row r="2430" spans="1:23" x14ac:dyDescent="0.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VLOOKUP($M2430,People!$A$2:$B$5, 2, FALSE)</f>
        <v>Kelly Williams</v>
      </c>
      <c r="W2430" s="3" t="str">
        <f>IFERROR(VLOOKUP($B2430, 'Returns'!$A$2:$B$801, 2, FALSE), "No")</f>
        <v>No</v>
      </c>
    </row>
    <row r="2431" spans="1:23" x14ac:dyDescent="0.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VLOOKUP($M2431,People!$A$2:$B$5, 2, FALSE)</f>
        <v>Kelly Williams</v>
      </c>
      <c r="W2431" s="3" t="str">
        <f>IFERROR(VLOOKUP($B2431, 'Returns'!$A$2:$B$801, 2, FALSE), "No")</f>
        <v>No</v>
      </c>
    </row>
    <row r="2432" spans="1:23" x14ac:dyDescent="0.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VLOOKUP($M2432,People!$A$2:$B$5, 2, FALSE)</f>
        <v>Anna Andreadi</v>
      </c>
      <c r="W2432" s="3" t="str">
        <f>IFERROR(VLOOKUP($B2432, 'Returns'!$A$2:$B$801, 2, FALSE), "No")</f>
        <v>No</v>
      </c>
    </row>
    <row r="2433" spans="1:23" x14ac:dyDescent="0.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VLOOKUP($M2433,People!$A$2:$B$5, 2, FALSE)</f>
        <v>Anna Andreadi</v>
      </c>
      <c r="W2433" s="3" t="str">
        <f>IFERROR(VLOOKUP($B2433, 'Returns'!$A$2:$B$801, 2, FALSE), "No")</f>
        <v>No</v>
      </c>
    </row>
    <row r="2434" spans="1:23" x14ac:dyDescent="0.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VLOOKUP($M2434,People!$A$2:$B$5, 2, FALSE)</f>
        <v>Chuck Magee</v>
      </c>
      <c r="W2434" s="3" t="str">
        <f>IFERROR(VLOOKUP($B2434, 'Returns'!$A$2:$B$801, 2, FALSE), "No")</f>
        <v>No</v>
      </c>
    </row>
    <row r="2435" spans="1:23" x14ac:dyDescent="0.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VLOOKUP($M2435,People!$A$2:$B$5, 2, FALSE)</f>
        <v>Kelly Williams</v>
      </c>
      <c r="W2435" s="3" t="str">
        <f>IFERROR(VLOOKUP($B2435, 'Returns'!$A$2:$B$801, 2, FALSE), "No")</f>
        <v>No</v>
      </c>
    </row>
    <row r="2436" spans="1:23" x14ac:dyDescent="0.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VLOOKUP($M2436,People!$A$2:$B$5, 2, FALSE)</f>
        <v>Cassandra Brandow</v>
      </c>
      <c r="W2436" s="3" t="str">
        <f>IFERROR(VLOOKUP($B2436, 'Returns'!$A$2:$B$801, 2, FALSE), "No")</f>
        <v>No</v>
      </c>
    </row>
    <row r="2437" spans="1:23" x14ac:dyDescent="0.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VLOOKUP($M2437,People!$A$2:$B$5, 2, FALSE)</f>
        <v>Cassandra Brandow</v>
      </c>
      <c r="W2437" s="3" t="str">
        <f>IFERROR(VLOOKUP($B2437, 'Returns'!$A$2:$B$801, 2, FALSE), "No")</f>
        <v>No</v>
      </c>
    </row>
    <row r="2438" spans="1:23" x14ac:dyDescent="0.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VLOOKUP($M2438,People!$A$2:$B$5, 2, FALSE)</f>
        <v>Anna Andreadi</v>
      </c>
      <c r="W2438" s="3" t="str">
        <f>IFERROR(VLOOKUP($B2438, 'Returns'!$A$2:$B$801, 2, FALSE), "No")</f>
        <v>Yes</v>
      </c>
    </row>
    <row r="2439" spans="1:23" x14ac:dyDescent="0.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VLOOKUP($M2439,People!$A$2:$B$5, 2, FALSE)</f>
        <v>Anna Andreadi</v>
      </c>
      <c r="W2439" s="3" t="str">
        <f>IFERROR(VLOOKUP($B2439, 'Returns'!$A$2:$B$801, 2, FALSE), "No")</f>
        <v>No</v>
      </c>
    </row>
    <row r="2440" spans="1:23" x14ac:dyDescent="0.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VLOOKUP($M2440,People!$A$2:$B$5, 2, FALSE)</f>
        <v>Anna Andreadi</v>
      </c>
      <c r="W2440" s="3" t="str">
        <f>IFERROR(VLOOKUP($B2440, 'Returns'!$A$2:$B$801, 2, FALSE), "No")</f>
        <v>No</v>
      </c>
    </row>
    <row r="2441" spans="1:23" x14ac:dyDescent="0.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VLOOKUP($M2441,People!$A$2:$B$5, 2, FALSE)</f>
        <v>Cassandra Brandow</v>
      </c>
      <c r="W2441" s="3" t="str">
        <f>IFERROR(VLOOKUP($B2441, 'Returns'!$A$2:$B$801, 2, FALSE), "No")</f>
        <v>No</v>
      </c>
    </row>
    <row r="2442" spans="1:23" x14ac:dyDescent="0.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VLOOKUP($M2442,People!$A$2:$B$5, 2, FALSE)</f>
        <v>Chuck Magee</v>
      </c>
      <c r="W2442" s="3" t="str">
        <f>IFERROR(VLOOKUP($B2442, 'Returns'!$A$2:$B$801, 2, FALSE), "No")</f>
        <v>No</v>
      </c>
    </row>
    <row r="2443" spans="1:23" x14ac:dyDescent="0.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VLOOKUP($M2443,People!$A$2:$B$5, 2, FALSE)</f>
        <v>Chuck Magee</v>
      </c>
      <c r="W2443" s="3" t="str">
        <f>IFERROR(VLOOKUP($B2443, 'Returns'!$A$2:$B$801, 2, FALSE), "No")</f>
        <v>No</v>
      </c>
    </row>
    <row r="2444" spans="1:23" x14ac:dyDescent="0.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VLOOKUP($M2444,People!$A$2:$B$5, 2, FALSE)</f>
        <v>Chuck Magee</v>
      </c>
      <c r="W2444" s="3" t="str">
        <f>IFERROR(VLOOKUP($B2444, 'Returns'!$A$2:$B$801, 2, FALSE), "No")</f>
        <v>No</v>
      </c>
    </row>
    <row r="2445" spans="1:23" x14ac:dyDescent="0.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VLOOKUP($M2445,People!$A$2:$B$5, 2, FALSE)</f>
        <v>Chuck Magee</v>
      </c>
      <c r="W2445" s="3" t="str">
        <f>IFERROR(VLOOKUP($B2445, 'Returns'!$A$2:$B$801, 2, FALSE), "No")</f>
        <v>No</v>
      </c>
    </row>
    <row r="2446" spans="1:23" x14ac:dyDescent="0.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VLOOKUP($M2446,People!$A$2:$B$5, 2, FALSE)</f>
        <v>Chuck Magee</v>
      </c>
      <c r="W2446" s="3" t="str">
        <f>IFERROR(VLOOKUP($B2446, 'Returns'!$A$2:$B$801, 2, FALSE), "No")</f>
        <v>No</v>
      </c>
    </row>
    <row r="2447" spans="1:23" x14ac:dyDescent="0.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VLOOKUP($M2447,People!$A$2:$B$5, 2, FALSE)</f>
        <v>Chuck Magee</v>
      </c>
      <c r="W2447" s="3" t="str">
        <f>IFERROR(VLOOKUP($B2447, 'Returns'!$A$2:$B$801, 2, FALSE), "No")</f>
        <v>No</v>
      </c>
    </row>
    <row r="2448" spans="1:23" x14ac:dyDescent="0.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VLOOKUP($M2448,People!$A$2:$B$5, 2, FALSE)</f>
        <v>Anna Andreadi</v>
      </c>
      <c r="W2448" s="3" t="str">
        <f>IFERROR(VLOOKUP($B2448, 'Returns'!$A$2:$B$801, 2, FALSE), "No")</f>
        <v>No</v>
      </c>
    </row>
    <row r="2449" spans="1:23" x14ac:dyDescent="0.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VLOOKUP($M2449,People!$A$2:$B$5, 2, FALSE)</f>
        <v>Chuck Magee</v>
      </c>
      <c r="W2449" s="3" t="str">
        <f>IFERROR(VLOOKUP($B2449, 'Returns'!$A$2:$B$801, 2, FALSE), "No")</f>
        <v>No</v>
      </c>
    </row>
    <row r="2450" spans="1:23" x14ac:dyDescent="0.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VLOOKUP($M2450,People!$A$2:$B$5, 2, FALSE)</f>
        <v>Cassandra Brandow</v>
      </c>
      <c r="W2450" s="3" t="str">
        <f>IFERROR(VLOOKUP($B2450, 'Returns'!$A$2:$B$801, 2, FALSE), "No")</f>
        <v>No</v>
      </c>
    </row>
    <row r="2451" spans="1:23" x14ac:dyDescent="0.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VLOOKUP($M2451,People!$A$2:$B$5, 2, FALSE)</f>
        <v>Anna Andreadi</v>
      </c>
      <c r="W2451" s="3" t="str">
        <f>IFERROR(VLOOKUP($B2451, 'Returns'!$A$2:$B$801, 2, FALSE), "No")</f>
        <v>No</v>
      </c>
    </row>
    <row r="2452" spans="1:23" x14ac:dyDescent="0.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VLOOKUP($M2452,People!$A$2:$B$5, 2, FALSE)</f>
        <v>Chuck Magee</v>
      </c>
      <c r="W2452" s="3" t="str">
        <f>IFERROR(VLOOKUP($B2452, 'Returns'!$A$2:$B$801, 2, FALSE), "No")</f>
        <v>No</v>
      </c>
    </row>
    <row r="2453" spans="1:23" x14ac:dyDescent="0.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VLOOKUP($M2453,People!$A$2:$B$5, 2, FALSE)</f>
        <v>Chuck Magee</v>
      </c>
      <c r="W2453" s="3" t="str">
        <f>IFERROR(VLOOKUP($B2453, 'Returns'!$A$2:$B$801, 2, FALSE), "No")</f>
        <v>No</v>
      </c>
    </row>
    <row r="2454" spans="1:23" x14ac:dyDescent="0.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VLOOKUP($M2454,People!$A$2:$B$5, 2, FALSE)</f>
        <v>Chuck Magee</v>
      </c>
      <c r="W2454" s="3" t="str">
        <f>IFERROR(VLOOKUP($B2454, 'Returns'!$A$2:$B$801, 2, FALSE), "No")</f>
        <v>No</v>
      </c>
    </row>
    <row r="2455" spans="1:23" x14ac:dyDescent="0.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VLOOKUP($M2455,People!$A$2:$B$5, 2, FALSE)</f>
        <v>Chuck Magee</v>
      </c>
      <c r="W2455" s="3" t="str">
        <f>IFERROR(VLOOKUP($B2455, 'Returns'!$A$2:$B$801, 2, FALSE), "No")</f>
        <v>No</v>
      </c>
    </row>
    <row r="2456" spans="1:23" x14ac:dyDescent="0.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VLOOKUP($M2456,People!$A$2:$B$5, 2, FALSE)</f>
        <v>Chuck Magee</v>
      </c>
      <c r="W2456" s="3" t="str">
        <f>IFERROR(VLOOKUP($B2456, 'Returns'!$A$2:$B$801, 2, FALSE), "No")</f>
        <v>No</v>
      </c>
    </row>
    <row r="2457" spans="1:23" x14ac:dyDescent="0.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VLOOKUP($M2457,People!$A$2:$B$5, 2, FALSE)</f>
        <v>Chuck Magee</v>
      </c>
      <c r="W2457" s="3" t="str">
        <f>IFERROR(VLOOKUP($B2457, 'Returns'!$A$2:$B$801, 2, FALSE), "No")</f>
        <v>No</v>
      </c>
    </row>
    <row r="2458" spans="1:23" x14ac:dyDescent="0.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VLOOKUP($M2458,People!$A$2:$B$5, 2, FALSE)</f>
        <v>Chuck Magee</v>
      </c>
      <c r="W2458" s="3" t="str">
        <f>IFERROR(VLOOKUP($B2458, 'Returns'!$A$2:$B$801, 2, FALSE), "No")</f>
        <v>No</v>
      </c>
    </row>
    <row r="2459" spans="1:23" x14ac:dyDescent="0.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VLOOKUP($M2459,People!$A$2:$B$5, 2, FALSE)</f>
        <v>Chuck Magee</v>
      </c>
      <c r="W2459" s="3" t="str">
        <f>IFERROR(VLOOKUP($B2459, 'Returns'!$A$2:$B$801, 2, FALSE), "No")</f>
        <v>No</v>
      </c>
    </row>
    <row r="2460" spans="1:23" x14ac:dyDescent="0.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VLOOKUP($M2460,People!$A$2:$B$5, 2, FALSE)</f>
        <v>Chuck Magee</v>
      </c>
      <c r="W2460" s="3" t="str">
        <f>IFERROR(VLOOKUP($B2460, 'Returns'!$A$2:$B$801, 2, FALSE), "No")</f>
        <v>No</v>
      </c>
    </row>
    <row r="2461" spans="1:23" x14ac:dyDescent="0.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VLOOKUP($M2461,People!$A$2:$B$5, 2, FALSE)</f>
        <v>Chuck Magee</v>
      </c>
      <c r="W2461" s="3" t="str">
        <f>IFERROR(VLOOKUP($B2461, 'Returns'!$A$2:$B$801, 2, FALSE), "No")</f>
        <v>No</v>
      </c>
    </row>
    <row r="2462" spans="1:23" x14ac:dyDescent="0.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VLOOKUP($M2462,People!$A$2:$B$5, 2, FALSE)</f>
        <v>Anna Andreadi</v>
      </c>
      <c r="W2462" s="3" t="str">
        <f>IFERROR(VLOOKUP($B2462, 'Returns'!$A$2:$B$801, 2, FALSE), "No")</f>
        <v>No</v>
      </c>
    </row>
    <row r="2463" spans="1:23" x14ac:dyDescent="0.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VLOOKUP($M2463,People!$A$2:$B$5, 2, FALSE)</f>
        <v>Anna Andreadi</v>
      </c>
      <c r="W2463" s="3" t="str">
        <f>IFERROR(VLOOKUP($B2463, 'Returns'!$A$2:$B$801, 2, FALSE), "No")</f>
        <v>No</v>
      </c>
    </row>
    <row r="2464" spans="1:23" x14ac:dyDescent="0.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VLOOKUP($M2464,People!$A$2:$B$5, 2, FALSE)</f>
        <v>Chuck Magee</v>
      </c>
      <c r="W2464" s="3" t="str">
        <f>IFERROR(VLOOKUP($B2464, 'Returns'!$A$2:$B$801, 2, FALSE), "No")</f>
        <v>No</v>
      </c>
    </row>
    <row r="2465" spans="1:23" x14ac:dyDescent="0.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VLOOKUP($M2465,People!$A$2:$B$5, 2, FALSE)</f>
        <v>Chuck Magee</v>
      </c>
      <c r="W2465" s="3" t="str">
        <f>IFERROR(VLOOKUP($B2465, 'Returns'!$A$2:$B$801, 2, FALSE), "No")</f>
        <v>No</v>
      </c>
    </row>
    <row r="2466" spans="1:23" x14ac:dyDescent="0.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VLOOKUP($M2466,People!$A$2:$B$5, 2, FALSE)</f>
        <v>Chuck Magee</v>
      </c>
      <c r="W2466" s="3" t="str">
        <f>IFERROR(VLOOKUP($B2466, 'Returns'!$A$2:$B$801, 2, FALSE), "No")</f>
        <v>No</v>
      </c>
    </row>
    <row r="2467" spans="1:23" x14ac:dyDescent="0.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VLOOKUP($M2467,People!$A$2:$B$5, 2, FALSE)</f>
        <v>Chuck Magee</v>
      </c>
      <c r="W2467" s="3" t="str">
        <f>IFERROR(VLOOKUP($B2467, 'Returns'!$A$2:$B$801, 2, FALSE), "No")</f>
        <v>No</v>
      </c>
    </row>
    <row r="2468" spans="1:23" x14ac:dyDescent="0.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VLOOKUP($M2468,People!$A$2:$B$5, 2, FALSE)</f>
        <v>Cassandra Brandow</v>
      </c>
      <c r="W2468" s="3" t="str">
        <f>IFERROR(VLOOKUP($B2468, 'Returns'!$A$2:$B$801, 2, FALSE), "No")</f>
        <v>No</v>
      </c>
    </row>
    <row r="2469" spans="1:23" x14ac:dyDescent="0.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VLOOKUP($M2469,People!$A$2:$B$5, 2, FALSE)</f>
        <v>Cassandra Brandow</v>
      </c>
      <c r="W2469" s="3" t="str">
        <f>IFERROR(VLOOKUP($B2469, 'Returns'!$A$2:$B$801, 2, FALSE), "No")</f>
        <v>No</v>
      </c>
    </row>
    <row r="2470" spans="1:23" x14ac:dyDescent="0.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VLOOKUP($M2470,People!$A$2:$B$5, 2, FALSE)</f>
        <v>Cassandra Brandow</v>
      </c>
      <c r="W2470" s="3" t="str">
        <f>IFERROR(VLOOKUP($B2470, 'Returns'!$A$2:$B$801, 2, FALSE), "No")</f>
        <v>No</v>
      </c>
    </row>
    <row r="2471" spans="1:23" x14ac:dyDescent="0.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VLOOKUP($M2471,People!$A$2:$B$5, 2, FALSE)</f>
        <v>Cassandra Brandow</v>
      </c>
      <c r="W2471" s="3" t="str">
        <f>IFERROR(VLOOKUP($B2471, 'Returns'!$A$2:$B$801, 2, FALSE), "No")</f>
        <v>No</v>
      </c>
    </row>
    <row r="2472" spans="1:23" x14ac:dyDescent="0.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VLOOKUP($M2472,People!$A$2:$B$5, 2, FALSE)</f>
        <v>Cassandra Brandow</v>
      </c>
      <c r="W2472" s="3" t="str">
        <f>IFERROR(VLOOKUP($B2472, 'Returns'!$A$2:$B$801, 2, FALSE), "No")</f>
        <v>No</v>
      </c>
    </row>
    <row r="2473" spans="1:23" x14ac:dyDescent="0.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VLOOKUP($M2473,People!$A$2:$B$5, 2, FALSE)</f>
        <v>Cassandra Brandow</v>
      </c>
      <c r="W2473" s="3" t="str">
        <f>IFERROR(VLOOKUP($B2473, 'Returns'!$A$2:$B$801, 2, FALSE), "No")</f>
        <v>No</v>
      </c>
    </row>
    <row r="2474" spans="1:23" x14ac:dyDescent="0.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VLOOKUP($M2474,People!$A$2:$B$5, 2, FALSE)</f>
        <v>Cassandra Brandow</v>
      </c>
      <c r="W2474" s="3" t="str">
        <f>IFERROR(VLOOKUP($B2474, 'Returns'!$A$2:$B$801, 2, FALSE), "No")</f>
        <v>No</v>
      </c>
    </row>
    <row r="2475" spans="1:23" x14ac:dyDescent="0.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VLOOKUP($M2475,People!$A$2:$B$5, 2, FALSE)</f>
        <v>Anna Andreadi</v>
      </c>
      <c r="W2475" s="3" t="str">
        <f>IFERROR(VLOOKUP($B2475, 'Returns'!$A$2:$B$801, 2, FALSE), "No")</f>
        <v>No</v>
      </c>
    </row>
    <row r="2476" spans="1:23" x14ac:dyDescent="0.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VLOOKUP($M2476,People!$A$2:$B$5, 2, FALSE)</f>
        <v>Anna Andreadi</v>
      </c>
      <c r="W2476" s="3" t="str">
        <f>IFERROR(VLOOKUP($B2476, 'Returns'!$A$2:$B$801, 2, FALSE), "No")</f>
        <v>No</v>
      </c>
    </row>
    <row r="2477" spans="1:23" x14ac:dyDescent="0.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VLOOKUP($M2477,People!$A$2:$B$5, 2, FALSE)</f>
        <v>Anna Andreadi</v>
      </c>
      <c r="W2477" s="3" t="str">
        <f>IFERROR(VLOOKUP($B2477, 'Returns'!$A$2:$B$801, 2, FALSE), "No")</f>
        <v>No</v>
      </c>
    </row>
    <row r="2478" spans="1:23" x14ac:dyDescent="0.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VLOOKUP($M2478,People!$A$2:$B$5, 2, FALSE)</f>
        <v>Anna Andreadi</v>
      </c>
      <c r="W2478" s="3" t="str">
        <f>IFERROR(VLOOKUP($B2478, 'Returns'!$A$2:$B$801, 2, FALSE), "No")</f>
        <v>No</v>
      </c>
    </row>
    <row r="2479" spans="1:23" x14ac:dyDescent="0.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VLOOKUP($M2479,People!$A$2:$B$5, 2, FALSE)</f>
        <v>Anna Andreadi</v>
      </c>
      <c r="W2479" s="3" t="str">
        <f>IFERROR(VLOOKUP($B2479, 'Returns'!$A$2:$B$801, 2, FALSE), "No")</f>
        <v>No</v>
      </c>
    </row>
    <row r="2480" spans="1:23" x14ac:dyDescent="0.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VLOOKUP($M2480,People!$A$2:$B$5, 2, FALSE)</f>
        <v>Chuck Magee</v>
      </c>
      <c r="W2480" s="3" t="str">
        <f>IFERROR(VLOOKUP($B2480, 'Returns'!$A$2:$B$801, 2, FALSE), "No")</f>
        <v>No</v>
      </c>
    </row>
    <row r="2481" spans="1:23" x14ac:dyDescent="0.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VLOOKUP($M2481,People!$A$2:$B$5, 2, FALSE)</f>
        <v>Kelly Williams</v>
      </c>
      <c r="W2481" s="3" t="str">
        <f>IFERROR(VLOOKUP($B2481, 'Returns'!$A$2:$B$801, 2, FALSE), "No")</f>
        <v>No</v>
      </c>
    </row>
    <row r="2482" spans="1:23" x14ac:dyDescent="0.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VLOOKUP($M2482,People!$A$2:$B$5, 2, FALSE)</f>
        <v>Kelly Williams</v>
      </c>
      <c r="W2482" s="3" t="str">
        <f>IFERROR(VLOOKUP($B2482, 'Returns'!$A$2:$B$801, 2, FALSE), "No")</f>
        <v>No</v>
      </c>
    </row>
    <row r="2483" spans="1:23" x14ac:dyDescent="0.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VLOOKUP($M2483,People!$A$2:$B$5, 2, FALSE)</f>
        <v>Anna Andreadi</v>
      </c>
      <c r="W2483" s="3" t="str">
        <f>IFERROR(VLOOKUP($B2483, 'Returns'!$A$2:$B$801, 2, FALSE), "No")</f>
        <v>No</v>
      </c>
    </row>
    <row r="2484" spans="1:23" x14ac:dyDescent="0.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VLOOKUP($M2484,People!$A$2:$B$5, 2, FALSE)</f>
        <v>Anna Andreadi</v>
      </c>
      <c r="W2484" s="3" t="str">
        <f>IFERROR(VLOOKUP($B2484, 'Returns'!$A$2:$B$801, 2, FALSE), "No")</f>
        <v>No</v>
      </c>
    </row>
    <row r="2485" spans="1:23" x14ac:dyDescent="0.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VLOOKUP($M2485,People!$A$2:$B$5, 2, FALSE)</f>
        <v>Anna Andreadi</v>
      </c>
      <c r="W2485" s="3" t="str">
        <f>IFERROR(VLOOKUP($B2485, 'Returns'!$A$2:$B$801, 2, FALSE), "No")</f>
        <v>No</v>
      </c>
    </row>
    <row r="2486" spans="1:23" x14ac:dyDescent="0.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VLOOKUP($M2486,People!$A$2:$B$5, 2, FALSE)</f>
        <v>Anna Andreadi</v>
      </c>
      <c r="W2486" s="3" t="str">
        <f>IFERROR(VLOOKUP($B2486, 'Returns'!$A$2:$B$801, 2, FALSE), "No")</f>
        <v>No</v>
      </c>
    </row>
    <row r="2487" spans="1:23" x14ac:dyDescent="0.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VLOOKUP($M2487,People!$A$2:$B$5, 2, FALSE)</f>
        <v>Anna Andreadi</v>
      </c>
      <c r="W2487" s="3" t="str">
        <f>IFERROR(VLOOKUP($B2487, 'Returns'!$A$2:$B$801, 2, FALSE), "No")</f>
        <v>No</v>
      </c>
    </row>
    <row r="2488" spans="1:23" x14ac:dyDescent="0.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VLOOKUP($M2488,People!$A$2:$B$5, 2, FALSE)</f>
        <v>Chuck Magee</v>
      </c>
      <c r="W2488" s="3" t="str">
        <f>IFERROR(VLOOKUP($B2488, 'Returns'!$A$2:$B$801, 2, FALSE), "No")</f>
        <v>No</v>
      </c>
    </row>
    <row r="2489" spans="1:23" x14ac:dyDescent="0.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VLOOKUP($M2489,People!$A$2:$B$5, 2, FALSE)</f>
        <v>Chuck Magee</v>
      </c>
      <c r="W2489" s="3" t="str">
        <f>IFERROR(VLOOKUP($B2489, 'Returns'!$A$2:$B$801, 2, FALSE), "No")</f>
        <v>No</v>
      </c>
    </row>
    <row r="2490" spans="1:23" x14ac:dyDescent="0.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VLOOKUP($M2490,People!$A$2:$B$5, 2, FALSE)</f>
        <v>Chuck Magee</v>
      </c>
      <c r="W2490" s="3" t="str">
        <f>IFERROR(VLOOKUP($B2490, 'Returns'!$A$2:$B$801, 2, FALSE), "No")</f>
        <v>No</v>
      </c>
    </row>
    <row r="2491" spans="1:23" x14ac:dyDescent="0.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VLOOKUP($M2491,People!$A$2:$B$5, 2, FALSE)</f>
        <v>Chuck Magee</v>
      </c>
      <c r="W2491" s="3" t="str">
        <f>IFERROR(VLOOKUP($B2491, 'Returns'!$A$2:$B$801, 2, FALSE), "No")</f>
        <v>No</v>
      </c>
    </row>
    <row r="2492" spans="1:23" x14ac:dyDescent="0.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VLOOKUP($M2492,People!$A$2:$B$5, 2, FALSE)</f>
        <v>Chuck Magee</v>
      </c>
      <c r="W2492" s="3" t="str">
        <f>IFERROR(VLOOKUP($B2492, 'Returns'!$A$2:$B$801, 2, FALSE), "No")</f>
        <v>No</v>
      </c>
    </row>
    <row r="2493" spans="1:23" x14ac:dyDescent="0.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VLOOKUP($M2493,People!$A$2:$B$5, 2, FALSE)</f>
        <v>Anna Andreadi</v>
      </c>
      <c r="W2493" s="3" t="str">
        <f>IFERROR(VLOOKUP($B2493, 'Returns'!$A$2:$B$801, 2, FALSE), "No")</f>
        <v>No</v>
      </c>
    </row>
    <row r="2494" spans="1:23" x14ac:dyDescent="0.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VLOOKUP($M2494,People!$A$2:$B$5, 2, FALSE)</f>
        <v>Chuck Magee</v>
      </c>
      <c r="W2494" s="3" t="str">
        <f>IFERROR(VLOOKUP($B2494, 'Returns'!$A$2:$B$801, 2, FALSE), "No")</f>
        <v>No</v>
      </c>
    </row>
    <row r="2495" spans="1:23" x14ac:dyDescent="0.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VLOOKUP($M2495,People!$A$2:$B$5, 2, FALSE)</f>
        <v>Kelly Williams</v>
      </c>
      <c r="W2495" s="3" t="str">
        <f>IFERROR(VLOOKUP($B2495, 'Returns'!$A$2:$B$801, 2, FALSE), "No")</f>
        <v>No</v>
      </c>
    </row>
    <row r="2496" spans="1:23" x14ac:dyDescent="0.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VLOOKUP($M2496,People!$A$2:$B$5, 2, FALSE)</f>
        <v>Kelly Williams</v>
      </c>
      <c r="W2496" s="3" t="str">
        <f>IFERROR(VLOOKUP($B2496, 'Returns'!$A$2:$B$801, 2, FALSE), "No")</f>
        <v>No</v>
      </c>
    </row>
    <row r="2497" spans="1:23" x14ac:dyDescent="0.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VLOOKUP($M2497,People!$A$2:$B$5, 2, FALSE)</f>
        <v>Kelly Williams</v>
      </c>
      <c r="W2497" s="3" t="str">
        <f>IFERROR(VLOOKUP($B2497, 'Returns'!$A$2:$B$801, 2, FALSE), "No")</f>
        <v>No</v>
      </c>
    </row>
    <row r="2498" spans="1:23" x14ac:dyDescent="0.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VLOOKUP($M2498,People!$A$2:$B$5, 2, FALSE)</f>
        <v>Anna Andreadi</v>
      </c>
      <c r="W2498" s="3" t="str">
        <f>IFERROR(VLOOKUP($B2498, 'Returns'!$A$2:$B$801, 2, FALSE), "No")</f>
        <v>No</v>
      </c>
    </row>
    <row r="2499" spans="1:23" x14ac:dyDescent="0.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VLOOKUP($M2499,People!$A$2:$B$5, 2, FALSE)</f>
        <v>Anna Andreadi</v>
      </c>
      <c r="W2499" s="3" t="str">
        <f>IFERROR(VLOOKUP($B2499, 'Returns'!$A$2:$B$801, 2, FALSE), "No")</f>
        <v>No</v>
      </c>
    </row>
    <row r="2500" spans="1:23" x14ac:dyDescent="0.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VLOOKUP($M2500,People!$A$2:$B$5, 2, FALSE)</f>
        <v>Anna Andreadi</v>
      </c>
      <c r="W2500" s="3" t="str">
        <f>IFERROR(VLOOKUP($B2500, 'Returns'!$A$2:$B$801, 2, FALSE), "No")</f>
        <v>No</v>
      </c>
    </row>
    <row r="2501" spans="1:23" x14ac:dyDescent="0.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VLOOKUP($M2501,People!$A$2:$B$5, 2, FALSE)</f>
        <v>Cassandra Brandow</v>
      </c>
      <c r="W2501" s="3" t="str">
        <f>IFERROR(VLOOKUP($B2501, 'Returns'!$A$2:$B$801, 2, FALSE), "No")</f>
        <v>No</v>
      </c>
    </row>
    <row r="2502" spans="1:23" x14ac:dyDescent="0.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VLOOKUP($M2502,People!$A$2:$B$5, 2, FALSE)</f>
        <v>Kelly Williams</v>
      </c>
      <c r="W2502" s="3" t="str">
        <f>IFERROR(VLOOKUP($B2502, 'Returns'!$A$2:$B$801, 2, FALSE), "No")</f>
        <v>Yes</v>
      </c>
    </row>
    <row r="2503" spans="1:23" x14ac:dyDescent="0.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VLOOKUP($M2503,People!$A$2:$B$5, 2, FALSE)</f>
        <v>Kelly Williams</v>
      </c>
      <c r="W2503" s="3" t="str">
        <f>IFERROR(VLOOKUP($B2503, 'Returns'!$A$2:$B$801, 2, FALSE), "No")</f>
        <v>Yes</v>
      </c>
    </row>
    <row r="2504" spans="1:23" x14ac:dyDescent="0.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VLOOKUP($M2504,People!$A$2:$B$5, 2, FALSE)</f>
        <v>Kelly Williams</v>
      </c>
      <c r="W2504" s="3" t="str">
        <f>IFERROR(VLOOKUP($B2504, 'Returns'!$A$2:$B$801, 2, FALSE), "No")</f>
        <v>Yes</v>
      </c>
    </row>
    <row r="2505" spans="1:23" x14ac:dyDescent="0.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VLOOKUP($M2505,People!$A$2:$B$5, 2, FALSE)</f>
        <v>Anna Andreadi</v>
      </c>
      <c r="W2505" s="3" t="str">
        <f>IFERROR(VLOOKUP($B2505, 'Returns'!$A$2:$B$801, 2, FALSE), "No")</f>
        <v>No</v>
      </c>
    </row>
    <row r="2506" spans="1:23" x14ac:dyDescent="0.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VLOOKUP($M2506,People!$A$2:$B$5, 2, FALSE)</f>
        <v>Anna Andreadi</v>
      </c>
      <c r="W2506" s="3" t="str">
        <f>IFERROR(VLOOKUP($B2506, 'Returns'!$A$2:$B$801, 2, FALSE), "No")</f>
        <v>No</v>
      </c>
    </row>
    <row r="2507" spans="1:23" x14ac:dyDescent="0.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VLOOKUP($M2507,People!$A$2:$B$5, 2, FALSE)</f>
        <v>Anna Andreadi</v>
      </c>
      <c r="W2507" s="3" t="str">
        <f>IFERROR(VLOOKUP($B2507, 'Returns'!$A$2:$B$801, 2, FALSE), "No")</f>
        <v>No</v>
      </c>
    </row>
    <row r="2508" spans="1:23" x14ac:dyDescent="0.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VLOOKUP($M2508,People!$A$2:$B$5, 2, FALSE)</f>
        <v>Anna Andreadi</v>
      </c>
      <c r="W2508" s="3" t="str">
        <f>IFERROR(VLOOKUP($B2508, 'Returns'!$A$2:$B$801, 2, FALSE), "No")</f>
        <v>No</v>
      </c>
    </row>
    <row r="2509" spans="1:23" x14ac:dyDescent="0.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VLOOKUP($M2509,People!$A$2:$B$5, 2, FALSE)</f>
        <v>Kelly Williams</v>
      </c>
      <c r="W2509" s="3" t="str">
        <f>IFERROR(VLOOKUP($B2509, 'Returns'!$A$2:$B$801, 2, FALSE), "No")</f>
        <v>No</v>
      </c>
    </row>
    <row r="2510" spans="1:23" x14ac:dyDescent="0.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VLOOKUP($M2510,People!$A$2:$B$5, 2, FALSE)</f>
        <v>Anna Andreadi</v>
      </c>
      <c r="W2510" s="3" t="str">
        <f>IFERROR(VLOOKUP($B2510, 'Returns'!$A$2:$B$801, 2, FALSE), "No")</f>
        <v>No</v>
      </c>
    </row>
    <row r="2511" spans="1:23" x14ac:dyDescent="0.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VLOOKUP($M2511,People!$A$2:$B$5, 2, FALSE)</f>
        <v>Anna Andreadi</v>
      </c>
      <c r="W2511" s="3" t="str">
        <f>IFERROR(VLOOKUP($B2511, 'Returns'!$A$2:$B$801, 2, FALSE), "No")</f>
        <v>No</v>
      </c>
    </row>
    <row r="2512" spans="1:23" x14ac:dyDescent="0.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VLOOKUP($M2512,People!$A$2:$B$5, 2, FALSE)</f>
        <v>Kelly Williams</v>
      </c>
      <c r="W2512" s="3" t="str">
        <f>IFERROR(VLOOKUP($B2512, 'Returns'!$A$2:$B$801, 2, FALSE), "No")</f>
        <v>No</v>
      </c>
    </row>
    <row r="2513" spans="1:23" x14ac:dyDescent="0.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VLOOKUP($M2513,People!$A$2:$B$5, 2, FALSE)</f>
        <v>Cassandra Brandow</v>
      </c>
      <c r="W2513" s="3" t="str">
        <f>IFERROR(VLOOKUP($B2513, 'Returns'!$A$2:$B$801, 2, FALSE), "No")</f>
        <v>No</v>
      </c>
    </row>
    <row r="2514" spans="1:23" x14ac:dyDescent="0.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VLOOKUP($M2514,People!$A$2:$B$5, 2, FALSE)</f>
        <v>Cassandra Brandow</v>
      </c>
      <c r="W2514" s="3" t="str">
        <f>IFERROR(VLOOKUP($B2514, 'Returns'!$A$2:$B$801, 2, FALSE), "No")</f>
        <v>No</v>
      </c>
    </row>
    <row r="2515" spans="1:23" x14ac:dyDescent="0.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VLOOKUP($M2515,People!$A$2:$B$5, 2, FALSE)</f>
        <v>Kelly Williams</v>
      </c>
      <c r="W2515" s="3" t="str">
        <f>IFERROR(VLOOKUP($B2515, 'Returns'!$A$2:$B$801, 2, FALSE), "No")</f>
        <v>No</v>
      </c>
    </row>
    <row r="2516" spans="1:23" x14ac:dyDescent="0.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VLOOKUP($M2516,People!$A$2:$B$5, 2, FALSE)</f>
        <v>Kelly Williams</v>
      </c>
      <c r="W2516" s="3" t="str">
        <f>IFERROR(VLOOKUP($B2516, 'Returns'!$A$2:$B$801, 2, FALSE), "No")</f>
        <v>No</v>
      </c>
    </row>
    <row r="2517" spans="1:23" x14ac:dyDescent="0.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VLOOKUP($M2517,People!$A$2:$B$5, 2, FALSE)</f>
        <v>Chuck Magee</v>
      </c>
      <c r="W2517" s="3" t="str">
        <f>IFERROR(VLOOKUP($B2517, 'Returns'!$A$2:$B$801, 2, FALSE), "No")</f>
        <v>No</v>
      </c>
    </row>
    <row r="2518" spans="1:23" x14ac:dyDescent="0.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VLOOKUP($M2518,People!$A$2:$B$5, 2, FALSE)</f>
        <v>Kelly Williams</v>
      </c>
      <c r="W2518" s="3" t="str">
        <f>IFERROR(VLOOKUP($B2518, 'Returns'!$A$2:$B$801, 2, FALSE), "No")</f>
        <v>No</v>
      </c>
    </row>
    <row r="2519" spans="1:23" x14ac:dyDescent="0.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VLOOKUP($M2519,People!$A$2:$B$5, 2, FALSE)</f>
        <v>Chuck Magee</v>
      </c>
      <c r="W2519" s="3" t="str">
        <f>IFERROR(VLOOKUP($B2519, 'Returns'!$A$2:$B$801, 2, FALSE), "No")</f>
        <v>No</v>
      </c>
    </row>
    <row r="2520" spans="1:23" x14ac:dyDescent="0.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VLOOKUP($M2520,People!$A$2:$B$5, 2, FALSE)</f>
        <v>Kelly Williams</v>
      </c>
      <c r="W2520" s="3" t="str">
        <f>IFERROR(VLOOKUP($B2520, 'Returns'!$A$2:$B$801, 2, FALSE), "No")</f>
        <v>No</v>
      </c>
    </row>
    <row r="2521" spans="1:23" x14ac:dyDescent="0.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VLOOKUP($M2521,People!$A$2:$B$5, 2, FALSE)</f>
        <v>Kelly Williams</v>
      </c>
      <c r="W2521" s="3" t="str">
        <f>IFERROR(VLOOKUP($B2521, 'Returns'!$A$2:$B$801, 2, FALSE), "No")</f>
        <v>No</v>
      </c>
    </row>
    <row r="2522" spans="1:23" x14ac:dyDescent="0.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VLOOKUP($M2522,People!$A$2:$B$5, 2, FALSE)</f>
        <v>Kelly Williams</v>
      </c>
      <c r="W2522" s="3" t="str">
        <f>IFERROR(VLOOKUP($B2522, 'Returns'!$A$2:$B$801, 2, FALSE), "No")</f>
        <v>No</v>
      </c>
    </row>
    <row r="2523" spans="1:23" x14ac:dyDescent="0.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VLOOKUP($M2523,People!$A$2:$B$5, 2, FALSE)</f>
        <v>Kelly Williams</v>
      </c>
      <c r="W2523" s="3" t="str">
        <f>IFERROR(VLOOKUP($B2523, 'Returns'!$A$2:$B$801, 2, FALSE), "No")</f>
        <v>No</v>
      </c>
    </row>
    <row r="2524" spans="1:23" x14ac:dyDescent="0.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VLOOKUP($M2524,People!$A$2:$B$5, 2, FALSE)</f>
        <v>Kelly Williams</v>
      </c>
      <c r="W2524" s="3" t="str">
        <f>IFERROR(VLOOKUP($B2524, 'Returns'!$A$2:$B$801, 2, FALSE), "No")</f>
        <v>No</v>
      </c>
    </row>
    <row r="2525" spans="1:23" x14ac:dyDescent="0.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VLOOKUP($M2525,People!$A$2:$B$5, 2, FALSE)</f>
        <v>Kelly Williams</v>
      </c>
      <c r="W2525" s="3" t="str">
        <f>IFERROR(VLOOKUP($B2525, 'Returns'!$A$2:$B$801, 2, FALSE), "No")</f>
        <v>No</v>
      </c>
    </row>
    <row r="2526" spans="1:23" x14ac:dyDescent="0.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VLOOKUP($M2526,People!$A$2:$B$5, 2, FALSE)</f>
        <v>Kelly Williams</v>
      </c>
      <c r="W2526" s="3" t="str">
        <f>IFERROR(VLOOKUP($B2526, 'Returns'!$A$2:$B$801, 2, FALSE), "No")</f>
        <v>No</v>
      </c>
    </row>
    <row r="2527" spans="1:23" x14ac:dyDescent="0.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VLOOKUP($M2527,People!$A$2:$B$5, 2, FALSE)</f>
        <v>Kelly Williams</v>
      </c>
      <c r="W2527" s="3" t="str">
        <f>IFERROR(VLOOKUP($B2527, 'Returns'!$A$2:$B$801, 2, FALSE), "No")</f>
        <v>No</v>
      </c>
    </row>
    <row r="2528" spans="1:23" x14ac:dyDescent="0.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VLOOKUP($M2528,People!$A$2:$B$5, 2, FALSE)</f>
        <v>Kelly Williams</v>
      </c>
      <c r="W2528" s="3" t="str">
        <f>IFERROR(VLOOKUP($B2528, 'Returns'!$A$2:$B$801, 2, FALSE), "No")</f>
        <v>No</v>
      </c>
    </row>
    <row r="2529" spans="1:23" x14ac:dyDescent="0.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VLOOKUP($M2529,People!$A$2:$B$5, 2, FALSE)</f>
        <v>Kelly Williams</v>
      </c>
      <c r="W2529" s="3" t="str">
        <f>IFERROR(VLOOKUP($B2529, 'Returns'!$A$2:$B$801, 2, FALSE), "No")</f>
        <v>No</v>
      </c>
    </row>
    <row r="2530" spans="1:23" x14ac:dyDescent="0.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VLOOKUP($M2530,People!$A$2:$B$5, 2, FALSE)</f>
        <v>Kelly Williams</v>
      </c>
      <c r="W2530" s="3" t="str">
        <f>IFERROR(VLOOKUP($B2530, 'Returns'!$A$2:$B$801, 2, FALSE), "No")</f>
        <v>No</v>
      </c>
    </row>
    <row r="2531" spans="1:23" x14ac:dyDescent="0.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VLOOKUP($M2531,People!$A$2:$B$5, 2, FALSE)</f>
        <v>Cassandra Brandow</v>
      </c>
      <c r="W2531" s="3" t="str">
        <f>IFERROR(VLOOKUP($B2531, 'Returns'!$A$2:$B$801, 2, FALSE), "No")</f>
        <v>No</v>
      </c>
    </row>
    <row r="2532" spans="1:23" x14ac:dyDescent="0.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VLOOKUP($M2532,People!$A$2:$B$5, 2, FALSE)</f>
        <v>Cassandra Brandow</v>
      </c>
      <c r="W2532" s="3" t="str">
        <f>IFERROR(VLOOKUP($B2532, 'Returns'!$A$2:$B$801, 2, FALSE), "No")</f>
        <v>No</v>
      </c>
    </row>
    <row r="2533" spans="1:23" x14ac:dyDescent="0.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VLOOKUP($M2533,People!$A$2:$B$5, 2, FALSE)</f>
        <v>Cassandra Brandow</v>
      </c>
      <c r="W2533" s="3" t="str">
        <f>IFERROR(VLOOKUP($B2533, 'Returns'!$A$2:$B$801, 2, FALSE), "No")</f>
        <v>No</v>
      </c>
    </row>
    <row r="2534" spans="1:23" x14ac:dyDescent="0.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VLOOKUP($M2534,People!$A$2:$B$5, 2, FALSE)</f>
        <v>Cassandra Brandow</v>
      </c>
      <c r="W2534" s="3" t="str">
        <f>IFERROR(VLOOKUP($B2534, 'Returns'!$A$2:$B$801, 2, FALSE), "No")</f>
        <v>No</v>
      </c>
    </row>
    <row r="2535" spans="1:23" x14ac:dyDescent="0.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VLOOKUP($M2535,People!$A$2:$B$5, 2, FALSE)</f>
        <v>Cassandra Brandow</v>
      </c>
      <c r="W2535" s="3" t="str">
        <f>IFERROR(VLOOKUP($B2535, 'Returns'!$A$2:$B$801, 2, FALSE), "No")</f>
        <v>No</v>
      </c>
    </row>
    <row r="2536" spans="1:23" x14ac:dyDescent="0.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VLOOKUP($M2536,People!$A$2:$B$5, 2, FALSE)</f>
        <v>Chuck Magee</v>
      </c>
      <c r="W2536" s="3" t="str">
        <f>IFERROR(VLOOKUP($B2536, 'Returns'!$A$2:$B$801, 2, FALSE), "No")</f>
        <v>No</v>
      </c>
    </row>
    <row r="2537" spans="1:23" x14ac:dyDescent="0.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VLOOKUP($M2537,People!$A$2:$B$5, 2, FALSE)</f>
        <v>Anna Andreadi</v>
      </c>
      <c r="W2537" s="3" t="str">
        <f>IFERROR(VLOOKUP($B2537, 'Returns'!$A$2:$B$801, 2, FALSE), "No")</f>
        <v>Yes</v>
      </c>
    </row>
    <row r="2538" spans="1:23" x14ac:dyDescent="0.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VLOOKUP($M2538,People!$A$2:$B$5, 2, FALSE)</f>
        <v>Chuck Magee</v>
      </c>
      <c r="W2538" s="3" t="str">
        <f>IFERROR(VLOOKUP($B2538, 'Returns'!$A$2:$B$801, 2, FALSE), "No")</f>
        <v>No</v>
      </c>
    </row>
    <row r="2539" spans="1:23" x14ac:dyDescent="0.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VLOOKUP($M2539,People!$A$2:$B$5, 2, FALSE)</f>
        <v>Chuck Magee</v>
      </c>
      <c r="W2539" s="3" t="str">
        <f>IFERROR(VLOOKUP($B2539, 'Returns'!$A$2:$B$801, 2, FALSE), "No")</f>
        <v>No</v>
      </c>
    </row>
    <row r="2540" spans="1:23" x14ac:dyDescent="0.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VLOOKUP($M2540,People!$A$2:$B$5, 2, FALSE)</f>
        <v>Chuck Magee</v>
      </c>
      <c r="W2540" s="3" t="str">
        <f>IFERROR(VLOOKUP($B2540, 'Returns'!$A$2:$B$801, 2, FALSE), "No")</f>
        <v>No</v>
      </c>
    </row>
    <row r="2541" spans="1:23" x14ac:dyDescent="0.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VLOOKUP($M2541,People!$A$2:$B$5, 2, FALSE)</f>
        <v>Anna Andreadi</v>
      </c>
      <c r="W2541" s="3" t="str">
        <f>IFERROR(VLOOKUP($B2541, 'Returns'!$A$2:$B$801, 2, FALSE), "No")</f>
        <v>No</v>
      </c>
    </row>
    <row r="2542" spans="1:23" x14ac:dyDescent="0.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VLOOKUP($M2542,People!$A$2:$B$5, 2, FALSE)</f>
        <v>Anna Andreadi</v>
      </c>
      <c r="W2542" s="3" t="str">
        <f>IFERROR(VLOOKUP($B2542, 'Returns'!$A$2:$B$801, 2, FALSE), "No")</f>
        <v>No</v>
      </c>
    </row>
    <row r="2543" spans="1:23" x14ac:dyDescent="0.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VLOOKUP($M2543,People!$A$2:$B$5, 2, FALSE)</f>
        <v>Anna Andreadi</v>
      </c>
      <c r="W2543" s="3" t="str">
        <f>IFERROR(VLOOKUP($B2543, 'Returns'!$A$2:$B$801, 2, FALSE), "No")</f>
        <v>No</v>
      </c>
    </row>
    <row r="2544" spans="1:23" x14ac:dyDescent="0.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VLOOKUP($M2544,People!$A$2:$B$5, 2, FALSE)</f>
        <v>Chuck Magee</v>
      </c>
      <c r="W2544" s="3" t="str">
        <f>IFERROR(VLOOKUP($B2544, 'Returns'!$A$2:$B$801, 2, FALSE), "No")</f>
        <v>No</v>
      </c>
    </row>
    <row r="2545" spans="1:23" x14ac:dyDescent="0.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VLOOKUP($M2545,People!$A$2:$B$5, 2, FALSE)</f>
        <v>Chuck Magee</v>
      </c>
      <c r="W2545" s="3" t="str">
        <f>IFERROR(VLOOKUP($B2545, 'Returns'!$A$2:$B$801, 2, FALSE), "No")</f>
        <v>No</v>
      </c>
    </row>
    <row r="2546" spans="1:23" x14ac:dyDescent="0.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VLOOKUP($M2546,People!$A$2:$B$5, 2, FALSE)</f>
        <v>Chuck Magee</v>
      </c>
      <c r="W2546" s="3" t="str">
        <f>IFERROR(VLOOKUP($B2546, 'Returns'!$A$2:$B$801, 2, FALSE), "No")</f>
        <v>No</v>
      </c>
    </row>
    <row r="2547" spans="1:23" x14ac:dyDescent="0.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VLOOKUP($M2547,People!$A$2:$B$5, 2, FALSE)</f>
        <v>Anna Andreadi</v>
      </c>
      <c r="W2547" s="3" t="str">
        <f>IFERROR(VLOOKUP($B2547, 'Returns'!$A$2:$B$801, 2, FALSE), "No")</f>
        <v>No</v>
      </c>
    </row>
    <row r="2548" spans="1:23" x14ac:dyDescent="0.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VLOOKUP($M2548,People!$A$2:$B$5, 2, FALSE)</f>
        <v>Anna Andreadi</v>
      </c>
      <c r="W2548" s="3" t="str">
        <f>IFERROR(VLOOKUP($B2548, 'Returns'!$A$2:$B$801, 2, FALSE), "No")</f>
        <v>No</v>
      </c>
    </row>
    <row r="2549" spans="1:23" x14ac:dyDescent="0.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VLOOKUP($M2549,People!$A$2:$B$5, 2, FALSE)</f>
        <v>Anna Andreadi</v>
      </c>
      <c r="W2549" s="3" t="str">
        <f>IFERROR(VLOOKUP($B2549, 'Returns'!$A$2:$B$801, 2, FALSE), "No")</f>
        <v>Yes</v>
      </c>
    </row>
    <row r="2550" spans="1:23" x14ac:dyDescent="0.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VLOOKUP($M2550,People!$A$2:$B$5, 2, FALSE)</f>
        <v>Anna Andreadi</v>
      </c>
      <c r="W2550" s="3" t="str">
        <f>IFERROR(VLOOKUP($B2550, 'Returns'!$A$2:$B$801, 2, FALSE), "No")</f>
        <v>Yes</v>
      </c>
    </row>
    <row r="2551" spans="1:23" x14ac:dyDescent="0.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VLOOKUP($M2551,People!$A$2:$B$5, 2, FALSE)</f>
        <v>Anna Andreadi</v>
      </c>
      <c r="W2551" s="3" t="str">
        <f>IFERROR(VLOOKUP($B2551, 'Returns'!$A$2:$B$801, 2, FALSE), "No")</f>
        <v>Yes</v>
      </c>
    </row>
    <row r="2552" spans="1:23" x14ac:dyDescent="0.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VLOOKUP($M2552,People!$A$2:$B$5, 2, FALSE)</f>
        <v>Anna Andreadi</v>
      </c>
      <c r="W2552" s="3" t="str">
        <f>IFERROR(VLOOKUP($B2552, 'Returns'!$A$2:$B$801, 2, FALSE), "No")</f>
        <v>Yes</v>
      </c>
    </row>
    <row r="2553" spans="1:23" x14ac:dyDescent="0.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VLOOKUP($M2553,People!$A$2:$B$5, 2, FALSE)</f>
        <v>Cassandra Brandow</v>
      </c>
      <c r="W2553" s="3" t="str">
        <f>IFERROR(VLOOKUP($B2553, 'Returns'!$A$2:$B$801, 2, FALSE), "No")</f>
        <v>No</v>
      </c>
    </row>
    <row r="2554" spans="1:23" x14ac:dyDescent="0.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VLOOKUP($M2554,People!$A$2:$B$5, 2, FALSE)</f>
        <v>Cassandra Brandow</v>
      </c>
      <c r="W2554" s="3" t="str">
        <f>IFERROR(VLOOKUP($B2554, 'Returns'!$A$2:$B$801, 2, FALSE), "No")</f>
        <v>No</v>
      </c>
    </row>
    <row r="2555" spans="1:23" x14ac:dyDescent="0.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VLOOKUP($M2555,People!$A$2:$B$5, 2, FALSE)</f>
        <v>Cassandra Brandow</v>
      </c>
      <c r="W2555" s="3" t="str">
        <f>IFERROR(VLOOKUP($B2555, 'Returns'!$A$2:$B$801, 2, FALSE), "No")</f>
        <v>No</v>
      </c>
    </row>
    <row r="2556" spans="1:23" x14ac:dyDescent="0.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VLOOKUP($M2556,People!$A$2:$B$5, 2, FALSE)</f>
        <v>Cassandra Brandow</v>
      </c>
      <c r="W2556" s="3" t="str">
        <f>IFERROR(VLOOKUP($B2556, 'Returns'!$A$2:$B$801, 2, FALSE), "No")</f>
        <v>No</v>
      </c>
    </row>
    <row r="2557" spans="1:23" x14ac:dyDescent="0.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VLOOKUP($M2557,People!$A$2:$B$5, 2, FALSE)</f>
        <v>Chuck Magee</v>
      </c>
      <c r="W2557" s="3" t="str">
        <f>IFERROR(VLOOKUP($B2557, 'Returns'!$A$2:$B$801, 2, FALSE), "No")</f>
        <v>No</v>
      </c>
    </row>
    <row r="2558" spans="1:23" x14ac:dyDescent="0.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VLOOKUP($M2558,People!$A$2:$B$5, 2, FALSE)</f>
        <v>Kelly Williams</v>
      </c>
      <c r="W2558" s="3" t="str">
        <f>IFERROR(VLOOKUP($B2558, 'Returns'!$A$2:$B$801, 2, FALSE), "No")</f>
        <v>No</v>
      </c>
    </row>
    <row r="2559" spans="1:23" x14ac:dyDescent="0.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VLOOKUP($M2559,People!$A$2:$B$5, 2, FALSE)</f>
        <v>Cassandra Brandow</v>
      </c>
      <c r="W2559" s="3" t="str">
        <f>IFERROR(VLOOKUP($B2559, 'Returns'!$A$2:$B$801, 2, FALSE), "No")</f>
        <v>No</v>
      </c>
    </row>
    <row r="2560" spans="1:23" x14ac:dyDescent="0.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VLOOKUP($M2560,People!$A$2:$B$5, 2, FALSE)</f>
        <v>Anna Andreadi</v>
      </c>
      <c r="W2560" s="3" t="str">
        <f>IFERROR(VLOOKUP($B2560, 'Returns'!$A$2:$B$801, 2, FALSE), "No")</f>
        <v>No</v>
      </c>
    </row>
    <row r="2561" spans="1:23" x14ac:dyDescent="0.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VLOOKUP($M2561,People!$A$2:$B$5, 2, FALSE)</f>
        <v>Anna Andreadi</v>
      </c>
      <c r="W2561" s="3" t="str">
        <f>IFERROR(VLOOKUP($B2561, 'Returns'!$A$2:$B$801, 2, FALSE), "No")</f>
        <v>No</v>
      </c>
    </row>
    <row r="2562" spans="1:23" x14ac:dyDescent="0.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VLOOKUP($M2562,People!$A$2:$B$5, 2, FALSE)</f>
        <v>Anna Andreadi</v>
      </c>
      <c r="W2562" s="3" t="str">
        <f>IFERROR(VLOOKUP($B2562, 'Returns'!$A$2:$B$801, 2, FALSE), "No")</f>
        <v>No</v>
      </c>
    </row>
    <row r="2563" spans="1:23" x14ac:dyDescent="0.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VLOOKUP($M2563,People!$A$2:$B$5, 2, FALSE)</f>
        <v>Cassandra Brandow</v>
      </c>
      <c r="W2563" s="3" t="str">
        <f>IFERROR(VLOOKUP($B2563, 'Returns'!$A$2:$B$801, 2, FALSE), "No")</f>
        <v>No</v>
      </c>
    </row>
    <row r="2564" spans="1:23" x14ac:dyDescent="0.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VLOOKUP($M2564,People!$A$2:$B$5, 2, FALSE)</f>
        <v>Cassandra Brandow</v>
      </c>
      <c r="W2564" s="3" t="str">
        <f>IFERROR(VLOOKUP($B2564, 'Returns'!$A$2:$B$801, 2, FALSE), "No")</f>
        <v>No</v>
      </c>
    </row>
    <row r="2565" spans="1:23" x14ac:dyDescent="0.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VLOOKUP($M2565,People!$A$2:$B$5, 2, FALSE)</f>
        <v>Chuck Magee</v>
      </c>
      <c r="W2565" s="3" t="str">
        <f>IFERROR(VLOOKUP($B2565, 'Returns'!$A$2:$B$801, 2, FALSE), "No")</f>
        <v>No</v>
      </c>
    </row>
    <row r="2566" spans="1:23" x14ac:dyDescent="0.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VLOOKUP($M2566,People!$A$2:$B$5, 2, FALSE)</f>
        <v>Chuck Magee</v>
      </c>
      <c r="W2566" s="3" t="str">
        <f>IFERROR(VLOOKUP($B2566, 'Returns'!$A$2:$B$801, 2, FALSE), "No")</f>
        <v>No</v>
      </c>
    </row>
    <row r="2567" spans="1:23" x14ac:dyDescent="0.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VLOOKUP($M2567,People!$A$2:$B$5, 2, FALSE)</f>
        <v>Cassandra Brandow</v>
      </c>
      <c r="W2567" s="3" t="str">
        <f>IFERROR(VLOOKUP($B2567, 'Returns'!$A$2:$B$801, 2, FALSE), "No")</f>
        <v>No</v>
      </c>
    </row>
    <row r="2568" spans="1:23" x14ac:dyDescent="0.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VLOOKUP($M2568,People!$A$2:$B$5, 2, FALSE)</f>
        <v>Anna Andreadi</v>
      </c>
      <c r="W2568" s="3" t="str">
        <f>IFERROR(VLOOKUP($B2568, 'Returns'!$A$2:$B$801, 2, FALSE), "No")</f>
        <v>No</v>
      </c>
    </row>
    <row r="2569" spans="1:23" x14ac:dyDescent="0.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VLOOKUP($M2569,People!$A$2:$B$5, 2, FALSE)</f>
        <v>Anna Andreadi</v>
      </c>
      <c r="W2569" s="3" t="str">
        <f>IFERROR(VLOOKUP($B2569, 'Returns'!$A$2:$B$801, 2, FALSE), "No")</f>
        <v>No</v>
      </c>
    </row>
    <row r="2570" spans="1:23" x14ac:dyDescent="0.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VLOOKUP($M2570,People!$A$2:$B$5, 2, FALSE)</f>
        <v>Chuck Magee</v>
      </c>
      <c r="W2570" s="3" t="str">
        <f>IFERROR(VLOOKUP($B2570, 'Returns'!$A$2:$B$801, 2, FALSE), "No")</f>
        <v>No</v>
      </c>
    </row>
    <row r="2571" spans="1:23" x14ac:dyDescent="0.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VLOOKUP($M2571,People!$A$2:$B$5, 2, FALSE)</f>
        <v>Chuck Magee</v>
      </c>
      <c r="W2571" s="3" t="str">
        <f>IFERROR(VLOOKUP($B2571, 'Returns'!$A$2:$B$801, 2, FALSE), "No")</f>
        <v>No</v>
      </c>
    </row>
    <row r="2572" spans="1:23" x14ac:dyDescent="0.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VLOOKUP($M2572,People!$A$2:$B$5, 2, FALSE)</f>
        <v>Chuck Magee</v>
      </c>
      <c r="W2572" s="3" t="str">
        <f>IFERROR(VLOOKUP($B2572, 'Returns'!$A$2:$B$801, 2, FALSE), "No")</f>
        <v>No</v>
      </c>
    </row>
    <row r="2573" spans="1:23" x14ac:dyDescent="0.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VLOOKUP($M2573,People!$A$2:$B$5, 2, FALSE)</f>
        <v>Kelly Williams</v>
      </c>
      <c r="W2573" s="3" t="str">
        <f>IFERROR(VLOOKUP($B2573, 'Returns'!$A$2:$B$801, 2, FALSE), "No")</f>
        <v>No</v>
      </c>
    </row>
    <row r="2574" spans="1:23" x14ac:dyDescent="0.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VLOOKUP($M2574,People!$A$2:$B$5, 2, FALSE)</f>
        <v>Kelly Williams</v>
      </c>
      <c r="W2574" s="3" t="str">
        <f>IFERROR(VLOOKUP($B2574, 'Returns'!$A$2:$B$801, 2, FALSE), "No")</f>
        <v>No</v>
      </c>
    </row>
    <row r="2575" spans="1:23" x14ac:dyDescent="0.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VLOOKUP($M2575,People!$A$2:$B$5, 2, FALSE)</f>
        <v>Kelly Williams</v>
      </c>
      <c r="W2575" s="3" t="str">
        <f>IFERROR(VLOOKUP($B2575, 'Returns'!$A$2:$B$801, 2, FALSE), "No")</f>
        <v>Yes</v>
      </c>
    </row>
    <row r="2576" spans="1:23" x14ac:dyDescent="0.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VLOOKUP($M2576,People!$A$2:$B$5, 2, FALSE)</f>
        <v>Cassandra Brandow</v>
      </c>
      <c r="W2576" s="3" t="str">
        <f>IFERROR(VLOOKUP($B2576, 'Returns'!$A$2:$B$801, 2, FALSE), "No")</f>
        <v>No</v>
      </c>
    </row>
    <row r="2577" spans="1:23" x14ac:dyDescent="0.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VLOOKUP($M2577,People!$A$2:$B$5, 2, FALSE)</f>
        <v>Cassandra Brandow</v>
      </c>
      <c r="W2577" s="3" t="str">
        <f>IFERROR(VLOOKUP($B2577, 'Returns'!$A$2:$B$801, 2, FALSE), "No")</f>
        <v>No</v>
      </c>
    </row>
    <row r="2578" spans="1:23" x14ac:dyDescent="0.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VLOOKUP($M2578,People!$A$2:$B$5, 2, FALSE)</f>
        <v>Cassandra Brandow</v>
      </c>
      <c r="W2578" s="3" t="str">
        <f>IFERROR(VLOOKUP($B2578, 'Returns'!$A$2:$B$801, 2, FALSE), "No")</f>
        <v>No</v>
      </c>
    </row>
    <row r="2579" spans="1:23" x14ac:dyDescent="0.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VLOOKUP($M2579,People!$A$2:$B$5, 2, FALSE)</f>
        <v>Cassandra Brandow</v>
      </c>
      <c r="W2579" s="3" t="str">
        <f>IFERROR(VLOOKUP($B2579, 'Returns'!$A$2:$B$801, 2, FALSE), "No")</f>
        <v>No</v>
      </c>
    </row>
    <row r="2580" spans="1:23" x14ac:dyDescent="0.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VLOOKUP($M2580,People!$A$2:$B$5, 2, FALSE)</f>
        <v>Cassandra Brandow</v>
      </c>
      <c r="W2580" s="3" t="str">
        <f>IFERROR(VLOOKUP($B2580, 'Returns'!$A$2:$B$801, 2, FALSE), "No")</f>
        <v>No</v>
      </c>
    </row>
    <row r="2581" spans="1:23" x14ac:dyDescent="0.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VLOOKUP($M2581,People!$A$2:$B$5, 2, FALSE)</f>
        <v>Cassandra Brandow</v>
      </c>
      <c r="W2581" s="3" t="str">
        <f>IFERROR(VLOOKUP($B2581, 'Returns'!$A$2:$B$801, 2, FALSE), "No")</f>
        <v>No</v>
      </c>
    </row>
    <row r="2582" spans="1:23" x14ac:dyDescent="0.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VLOOKUP($M2582,People!$A$2:$B$5, 2, FALSE)</f>
        <v>Cassandra Brandow</v>
      </c>
      <c r="W2582" s="3" t="str">
        <f>IFERROR(VLOOKUP($B2582, 'Returns'!$A$2:$B$801, 2, FALSE), "No")</f>
        <v>No</v>
      </c>
    </row>
    <row r="2583" spans="1:23" x14ac:dyDescent="0.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VLOOKUP($M2583,People!$A$2:$B$5, 2, FALSE)</f>
        <v>Cassandra Brandow</v>
      </c>
      <c r="W2583" s="3" t="str">
        <f>IFERROR(VLOOKUP($B2583, 'Returns'!$A$2:$B$801, 2, FALSE), "No")</f>
        <v>No</v>
      </c>
    </row>
    <row r="2584" spans="1:23" x14ac:dyDescent="0.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VLOOKUP($M2584,People!$A$2:$B$5, 2, FALSE)</f>
        <v>Cassandra Brandow</v>
      </c>
      <c r="W2584" s="3" t="str">
        <f>IFERROR(VLOOKUP($B2584, 'Returns'!$A$2:$B$801, 2, FALSE), "No")</f>
        <v>No</v>
      </c>
    </row>
    <row r="2585" spans="1:23" x14ac:dyDescent="0.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VLOOKUP($M2585,People!$A$2:$B$5, 2, FALSE)</f>
        <v>Cassandra Brandow</v>
      </c>
      <c r="W2585" s="3" t="str">
        <f>IFERROR(VLOOKUP($B2585, 'Returns'!$A$2:$B$801, 2, FALSE), "No")</f>
        <v>No</v>
      </c>
    </row>
    <row r="2586" spans="1:23" x14ac:dyDescent="0.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VLOOKUP($M2586,People!$A$2:$B$5, 2, FALSE)</f>
        <v>Cassandra Brandow</v>
      </c>
      <c r="W2586" s="3" t="str">
        <f>IFERROR(VLOOKUP($B2586, 'Returns'!$A$2:$B$801, 2, FALSE), "No")</f>
        <v>No</v>
      </c>
    </row>
    <row r="2587" spans="1:23" x14ac:dyDescent="0.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VLOOKUP($M2587,People!$A$2:$B$5, 2, FALSE)</f>
        <v>Kelly Williams</v>
      </c>
      <c r="W2587" s="3" t="str">
        <f>IFERROR(VLOOKUP($B2587, 'Returns'!$A$2:$B$801, 2, FALSE), "No")</f>
        <v>No</v>
      </c>
    </row>
    <row r="2588" spans="1:23" x14ac:dyDescent="0.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VLOOKUP($M2588,People!$A$2:$B$5, 2, FALSE)</f>
        <v>Chuck Magee</v>
      </c>
      <c r="W2588" s="3" t="str">
        <f>IFERROR(VLOOKUP($B2588, 'Returns'!$A$2:$B$801, 2, FALSE), "No")</f>
        <v>No</v>
      </c>
    </row>
    <row r="2589" spans="1:23" x14ac:dyDescent="0.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VLOOKUP($M2589,People!$A$2:$B$5, 2, FALSE)</f>
        <v>Chuck Magee</v>
      </c>
      <c r="W2589" s="3" t="str">
        <f>IFERROR(VLOOKUP($B2589, 'Returns'!$A$2:$B$801, 2, FALSE), "No")</f>
        <v>No</v>
      </c>
    </row>
    <row r="2590" spans="1:23" x14ac:dyDescent="0.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VLOOKUP($M2590,People!$A$2:$B$5, 2, FALSE)</f>
        <v>Anna Andreadi</v>
      </c>
      <c r="W2590" s="3" t="str">
        <f>IFERROR(VLOOKUP($B2590, 'Returns'!$A$2:$B$801, 2, FALSE), "No")</f>
        <v>No</v>
      </c>
    </row>
    <row r="2591" spans="1:23" x14ac:dyDescent="0.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VLOOKUP($M2591,People!$A$2:$B$5, 2, FALSE)</f>
        <v>Anna Andreadi</v>
      </c>
      <c r="W2591" s="3" t="str">
        <f>IFERROR(VLOOKUP($B2591, 'Returns'!$A$2:$B$801, 2, FALSE), "No")</f>
        <v>No</v>
      </c>
    </row>
    <row r="2592" spans="1:23" x14ac:dyDescent="0.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VLOOKUP($M2592,People!$A$2:$B$5, 2, FALSE)</f>
        <v>Kelly Williams</v>
      </c>
      <c r="W2592" s="3" t="str">
        <f>IFERROR(VLOOKUP($B2592, 'Returns'!$A$2:$B$801, 2, FALSE), "No")</f>
        <v>No</v>
      </c>
    </row>
    <row r="2593" spans="1:23" x14ac:dyDescent="0.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VLOOKUP($M2593,People!$A$2:$B$5, 2, FALSE)</f>
        <v>Kelly Williams</v>
      </c>
      <c r="W2593" s="3" t="str">
        <f>IFERROR(VLOOKUP($B2593, 'Returns'!$A$2:$B$801, 2, FALSE), "No")</f>
        <v>No</v>
      </c>
    </row>
    <row r="2594" spans="1:23" x14ac:dyDescent="0.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VLOOKUP($M2594,People!$A$2:$B$5, 2, FALSE)</f>
        <v>Cassandra Brandow</v>
      </c>
      <c r="W2594" s="3" t="str">
        <f>IFERROR(VLOOKUP($B2594, 'Returns'!$A$2:$B$801, 2, FALSE), "No")</f>
        <v>No</v>
      </c>
    </row>
    <row r="2595" spans="1:23" x14ac:dyDescent="0.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VLOOKUP($M2595,People!$A$2:$B$5, 2, FALSE)</f>
        <v>Cassandra Brandow</v>
      </c>
      <c r="W2595" s="3" t="str">
        <f>IFERROR(VLOOKUP($B2595, 'Returns'!$A$2:$B$801, 2, FALSE), "No")</f>
        <v>No</v>
      </c>
    </row>
    <row r="2596" spans="1:23" x14ac:dyDescent="0.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VLOOKUP($M2596,People!$A$2:$B$5, 2, FALSE)</f>
        <v>Kelly Williams</v>
      </c>
      <c r="W2596" s="3" t="str">
        <f>IFERROR(VLOOKUP($B2596, 'Returns'!$A$2:$B$801, 2, FALSE), "No")</f>
        <v>No</v>
      </c>
    </row>
    <row r="2597" spans="1:23" x14ac:dyDescent="0.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VLOOKUP($M2597,People!$A$2:$B$5, 2, FALSE)</f>
        <v>Kelly Williams</v>
      </c>
      <c r="W2597" s="3" t="str">
        <f>IFERROR(VLOOKUP($B2597, 'Returns'!$A$2:$B$801, 2, FALSE), "No")</f>
        <v>No</v>
      </c>
    </row>
    <row r="2598" spans="1:23" x14ac:dyDescent="0.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VLOOKUP($M2598,People!$A$2:$B$5, 2, FALSE)</f>
        <v>Kelly Williams</v>
      </c>
      <c r="W2598" s="3" t="str">
        <f>IFERROR(VLOOKUP($B2598, 'Returns'!$A$2:$B$801, 2, FALSE), "No")</f>
        <v>No</v>
      </c>
    </row>
    <row r="2599" spans="1:23" x14ac:dyDescent="0.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VLOOKUP($M2599,People!$A$2:$B$5, 2, FALSE)</f>
        <v>Kelly Williams</v>
      </c>
      <c r="W2599" s="3" t="str">
        <f>IFERROR(VLOOKUP($B2599, 'Returns'!$A$2:$B$801, 2, FALSE), "No")</f>
        <v>No</v>
      </c>
    </row>
    <row r="2600" spans="1:23" x14ac:dyDescent="0.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VLOOKUP($M2600,People!$A$2:$B$5, 2, FALSE)</f>
        <v>Kelly Williams</v>
      </c>
      <c r="W2600" s="3" t="str">
        <f>IFERROR(VLOOKUP($B2600, 'Returns'!$A$2:$B$801, 2, FALSE), "No")</f>
        <v>No</v>
      </c>
    </row>
    <row r="2601" spans="1:23" x14ac:dyDescent="0.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VLOOKUP($M2601,People!$A$2:$B$5, 2, FALSE)</f>
        <v>Chuck Magee</v>
      </c>
      <c r="W2601" s="3" t="str">
        <f>IFERROR(VLOOKUP($B2601, 'Returns'!$A$2:$B$801, 2, FALSE), "No")</f>
        <v>No</v>
      </c>
    </row>
    <row r="2602" spans="1:23" x14ac:dyDescent="0.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VLOOKUP($M2602,People!$A$2:$B$5, 2, FALSE)</f>
        <v>Chuck Magee</v>
      </c>
      <c r="W2602" s="3" t="str">
        <f>IFERROR(VLOOKUP($B2602, 'Returns'!$A$2:$B$801, 2, FALSE), "No")</f>
        <v>No</v>
      </c>
    </row>
    <row r="2603" spans="1:23" x14ac:dyDescent="0.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VLOOKUP($M2603,People!$A$2:$B$5, 2, FALSE)</f>
        <v>Chuck Magee</v>
      </c>
      <c r="W2603" s="3" t="str">
        <f>IFERROR(VLOOKUP($B2603, 'Returns'!$A$2:$B$801, 2, FALSE), "No")</f>
        <v>No</v>
      </c>
    </row>
    <row r="2604" spans="1:23" x14ac:dyDescent="0.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VLOOKUP($M2604,People!$A$2:$B$5, 2, FALSE)</f>
        <v>Chuck Magee</v>
      </c>
      <c r="W2604" s="3" t="str">
        <f>IFERROR(VLOOKUP($B2604, 'Returns'!$A$2:$B$801, 2, FALSE), "No")</f>
        <v>No</v>
      </c>
    </row>
    <row r="2605" spans="1:23" x14ac:dyDescent="0.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VLOOKUP($M2605,People!$A$2:$B$5, 2, FALSE)</f>
        <v>Chuck Magee</v>
      </c>
      <c r="W2605" s="3" t="str">
        <f>IFERROR(VLOOKUP($B2605, 'Returns'!$A$2:$B$801, 2, FALSE), "No")</f>
        <v>No</v>
      </c>
    </row>
    <row r="2606" spans="1:23" x14ac:dyDescent="0.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VLOOKUP($M2606,People!$A$2:$B$5, 2, FALSE)</f>
        <v>Chuck Magee</v>
      </c>
      <c r="W2606" s="3" t="str">
        <f>IFERROR(VLOOKUP($B2606, 'Returns'!$A$2:$B$801, 2, FALSE), "No")</f>
        <v>No</v>
      </c>
    </row>
    <row r="2607" spans="1:23" x14ac:dyDescent="0.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VLOOKUP($M2607,People!$A$2:$B$5, 2, FALSE)</f>
        <v>Cassandra Brandow</v>
      </c>
      <c r="W2607" s="3" t="str">
        <f>IFERROR(VLOOKUP($B2607, 'Returns'!$A$2:$B$801, 2, FALSE), "No")</f>
        <v>No</v>
      </c>
    </row>
    <row r="2608" spans="1:23" x14ac:dyDescent="0.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VLOOKUP($M2608,People!$A$2:$B$5, 2, FALSE)</f>
        <v>Anna Andreadi</v>
      </c>
      <c r="W2608" s="3" t="str">
        <f>IFERROR(VLOOKUP($B2608, 'Returns'!$A$2:$B$801, 2, FALSE), "No")</f>
        <v>No</v>
      </c>
    </row>
    <row r="2609" spans="1:23" x14ac:dyDescent="0.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VLOOKUP($M2609,People!$A$2:$B$5, 2, FALSE)</f>
        <v>Kelly Williams</v>
      </c>
      <c r="W2609" s="3" t="str">
        <f>IFERROR(VLOOKUP($B2609, 'Returns'!$A$2:$B$801, 2, FALSE), "No")</f>
        <v>No</v>
      </c>
    </row>
    <row r="2610" spans="1:23" x14ac:dyDescent="0.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VLOOKUP($M2610,People!$A$2:$B$5, 2, FALSE)</f>
        <v>Kelly Williams</v>
      </c>
      <c r="W2610" s="3" t="str">
        <f>IFERROR(VLOOKUP($B2610, 'Returns'!$A$2:$B$801, 2, FALSE), "No")</f>
        <v>No</v>
      </c>
    </row>
    <row r="2611" spans="1:23" x14ac:dyDescent="0.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VLOOKUP($M2611,People!$A$2:$B$5, 2, FALSE)</f>
        <v>Kelly Williams</v>
      </c>
      <c r="W2611" s="3" t="str">
        <f>IFERROR(VLOOKUP($B2611, 'Returns'!$A$2:$B$801, 2, FALSE), "No")</f>
        <v>No</v>
      </c>
    </row>
    <row r="2612" spans="1:23" x14ac:dyDescent="0.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VLOOKUP($M2612,People!$A$2:$B$5, 2, FALSE)</f>
        <v>Kelly Williams</v>
      </c>
      <c r="W2612" s="3" t="str">
        <f>IFERROR(VLOOKUP($B2612, 'Returns'!$A$2:$B$801, 2, FALSE), "No")</f>
        <v>No</v>
      </c>
    </row>
    <row r="2613" spans="1:23" x14ac:dyDescent="0.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VLOOKUP($M2613,People!$A$2:$B$5, 2, FALSE)</f>
        <v>Kelly Williams</v>
      </c>
      <c r="W2613" s="3" t="str">
        <f>IFERROR(VLOOKUP($B2613, 'Returns'!$A$2:$B$801, 2, FALSE), "No")</f>
        <v>No</v>
      </c>
    </row>
    <row r="2614" spans="1:23" x14ac:dyDescent="0.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VLOOKUP($M2614,People!$A$2:$B$5, 2, FALSE)</f>
        <v>Kelly Williams</v>
      </c>
      <c r="W2614" s="3" t="str">
        <f>IFERROR(VLOOKUP($B2614, 'Returns'!$A$2:$B$801, 2, FALSE), "No")</f>
        <v>No</v>
      </c>
    </row>
    <row r="2615" spans="1:23" x14ac:dyDescent="0.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VLOOKUP($M2615,People!$A$2:$B$5, 2, FALSE)</f>
        <v>Anna Andreadi</v>
      </c>
      <c r="W2615" s="3" t="str">
        <f>IFERROR(VLOOKUP($B2615, 'Returns'!$A$2:$B$801, 2, FALSE), "No")</f>
        <v>No</v>
      </c>
    </row>
    <row r="2616" spans="1:23" x14ac:dyDescent="0.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VLOOKUP($M2616,People!$A$2:$B$5, 2, FALSE)</f>
        <v>Anna Andreadi</v>
      </c>
      <c r="W2616" s="3" t="str">
        <f>IFERROR(VLOOKUP($B2616, 'Returns'!$A$2:$B$801, 2, FALSE), "No")</f>
        <v>No</v>
      </c>
    </row>
    <row r="2617" spans="1:23" x14ac:dyDescent="0.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VLOOKUP($M2617,People!$A$2:$B$5, 2, FALSE)</f>
        <v>Anna Andreadi</v>
      </c>
      <c r="W2617" s="3" t="str">
        <f>IFERROR(VLOOKUP($B2617, 'Returns'!$A$2:$B$801, 2, FALSE), "No")</f>
        <v>No</v>
      </c>
    </row>
    <row r="2618" spans="1:23" x14ac:dyDescent="0.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VLOOKUP($M2618,People!$A$2:$B$5, 2, FALSE)</f>
        <v>Anna Andreadi</v>
      </c>
      <c r="W2618" s="3" t="str">
        <f>IFERROR(VLOOKUP($B2618, 'Returns'!$A$2:$B$801, 2, FALSE), "No")</f>
        <v>No</v>
      </c>
    </row>
    <row r="2619" spans="1:23" x14ac:dyDescent="0.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VLOOKUP($M2619,People!$A$2:$B$5, 2, FALSE)</f>
        <v>Anna Andreadi</v>
      </c>
      <c r="W2619" s="3" t="str">
        <f>IFERROR(VLOOKUP($B2619, 'Returns'!$A$2:$B$801, 2, FALSE), "No")</f>
        <v>No</v>
      </c>
    </row>
    <row r="2620" spans="1:23" x14ac:dyDescent="0.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VLOOKUP($M2620,People!$A$2:$B$5, 2, FALSE)</f>
        <v>Anna Andreadi</v>
      </c>
      <c r="W2620" s="3" t="str">
        <f>IFERROR(VLOOKUP($B2620, 'Returns'!$A$2:$B$801, 2, FALSE), "No")</f>
        <v>No</v>
      </c>
    </row>
    <row r="2621" spans="1:23" x14ac:dyDescent="0.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VLOOKUP($M2621,People!$A$2:$B$5, 2, FALSE)</f>
        <v>Anna Andreadi</v>
      </c>
      <c r="W2621" s="3" t="str">
        <f>IFERROR(VLOOKUP($B2621, 'Returns'!$A$2:$B$801, 2, FALSE), "No")</f>
        <v>No</v>
      </c>
    </row>
    <row r="2622" spans="1:23" x14ac:dyDescent="0.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VLOOKUP($M2622,People!$A$2:$B$5, 2, FALSE)</f>
        <v>Anna Andreadi</v>
      </c>
      <c r="W2622" s="3" t="str">
        <f>IFERROR(VLOOKUP($B2622, 'Returns'!$A$2:$B$801, 2, FALSE), "No")</f>
        <v>No</v>
      </c>
    </row>
    <row r="2623" spans="1:23" x14ac:dyDescent="0.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VLOOKUP($M2623,People!$A$2:$B$5, 2, FALSE)</f>
        <v>Anna Andreadi</v>
      </c>
      <c r="W2623" s="3" t="str">
        <f>IFERROR(VLOOKUP($B2623, 'Returns'!$A$2:$B$801, 2, FALSE), "No")</f>
        <v>No</v>
      </c>
    </row>
    <row r="2624" spans="1:23" x14ac:dyDescent="0.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VLOOKUP($M2624,People!$A$2:$B$5, 2, FALSE)</f>
        <v>Kelly Williams</v>
      </c>
      <c r="W2624" s="3" t="str">
        <f>IFERROR(VLOOKUP($B2624, 'Returns'!$A$2:$B$801, 2, FALSE), "No")</f>
        <v>Yes</v>
      </c>
    </row>
    <row r="2625" spans="1:23" x14ac:dyDescent="0.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VLOOKUP($M2625,People!$A$2:$B$5, 2, FALSE)</f>
        <v>Chuck Magee</v>
      </c>
      <c r="W2625" s="3" t="str">
        <f>IFERROR(VLOOKUP($B2625, 'Returns'!$A$2:$B$801, 2, FALSE), "No")</f>
        <v>No</v>
      </c>
    </row>
    <row r="2626" spans="1:23" x14ac:dyDescent="0.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VLOOKUP($M2626,People!$A$2:$B$5, 2, FALSE)</f>
        <v>Chuck Magee</v>
      </c>
      <c r="W2626" s="3" t="str">
        <f>IFERROR(VLOOKUP($B2626, 'Returns'!$A$2:$B$801, 2, FALSE), "No")</f>
        <v>No</v>
      </c>
    </row>
    <row r="2627" spans="1:23" x14ac:dyDescent="0.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VLOOKUP($M2627,People!$A$2:$B$5, 2, FALSE)</f>
        <v>Chuck Magee</v>
      </c>
      <c r="W2627" s="3" t="str">
        <f>IFERROR(VLOOKUP($B2627, 'Returns'!$A$2:$B$801, 2, FALSE), "No")</f>
        <v>No</v>
      </c>
    </row>
    <row r="2628" spans="1:23" x14ac:dyDescent="0.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VLOOKUP($M2628,People!$A$2:$B$5, 2, FALSE)</f>
        <v>Chuck Magee</v>
      </c>
      <c r="W2628" s="3" t="str">
        <f>IFERROR(VLOOKUP($B2628, 'Returns'!$A$2:$B$801, 2, FALSE), "No")</f>
        <v>No</v>
      </c>
    </row>
    <row r="2629" spans="1:23" x14ac:dyDescent="0.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VLOOKUP($M2629,People!$A$2:$B$5, 2, FALSE)</f>
        <v>Chuck Magee</v>
      </c>
      <c r="W2629" s="3" t="str">
        <f>IFERROR(VLOOKUP($B2629, 'Returns'!$A$2:$B$801, 2, FALSE), "No")</f>
        <v>No</v>
      </c>
    </row>
    <row r="2630" spans="1:23" x14ac:dyDescent="0.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VLOOKUP($M2630,People!$A$2:$B$5, 2, FALSE)</f>
        <v>Chuck Magee</v>
      </c>
      <c r="W2630" s="3" t="str">
        <f>IFERROR(VLOOKUP($B2630, 'Returns'!$A$2:$B$801, 2, FALSE), "No")</f>
        <v>No</v>
      </c>
    </row>
    <row r="2631" spans="1:23" x14ac:dyDescent="0.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VLOOKUP($M2631,People!$A$2:$B$5, 2, FALSE)</f>
        <v>Chuck Magee</v>
      </c>
      <c r="W2631" s="3" t="str">
        <f>IFERROR(VLOOKUP($B2631, 'Returns'!$A$2:$B$801, 2, FALSE), "No")</f>
        <v>No</v>
      </c>
    </row>
    <row r="2632" spans="1:23" x14ac:dyDescent="0.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VLOOKUP($M2632,People!$A$2:$B$5, 2, FALSE)</f>
        <v>Kelly Williams</v>
      </c>
      <c r="W2632" s="3" t="str">
        <f>IFERROR(VLOOKUP($B2632, 'Returns'!$A$2:$B$801, 2, FALSE), "No")</f>
        <v>No</v>
      </c>
    </row>
    <row r="2633" spans="1:23" x14ac:dyDescent="0.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VLOOKUP($M2633,People!$A$2:$B$5, 2, FALSE)</f>
        <v>Anna Andreadi</v>
      </c>
      <c r="W2633" s="3" t="str">
        <f>IFERROR(VLOOKUP($B2633, 'Returns'!$A$2:$B$801, 2, FALSE), "No")</f>
        <v>No</v>
      </c>
    </row>
    <row r="2634" spans="1:23" x14ac:dyDescent="0.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VLOOKUP($M2634,People!$A$2:$B$5, 2, FALSE)</f>
        <v>Anna Andreadi</v>
      </c>
      <c r="W2634" s="3" t="str">
        <f>IFERROR(VLOOKUP($B2634, 'Returns'!$A$2:$B$801, 2, FALSE), "No")</f>
        <v>No</v>
      </c>
    </row>
    <row r="2635" spans="1:23" x14ac:dyDescent="0.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VLOOKUP($M2635,People!$A$2:$B$5, 2, FALSE)</f>
        <v>Anna Andreadi</v>
      </c>
      <c r="W2635" s="3" t="str">
        <f>IFERROR(VLOOKUP($B2635, 'Returns'!$A$2:$B$801, 2, FALSE), "No")</f>
        <v>No</v>
      </c>
    </row>
    <row r="2636" spans="1:23" x14ac:dyDescent="0.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VLOOKUP($M2636,People!$A$2:$B$5, 2, FALSE)</f>
        <v>Cassandra Brandow</v>
      </c>
      <c r="W2636" s="3" t="str">
        <f>IFERROR(VLOOKUP($B2636, 'Returns'!$A$2:$B$801, 2, FALSE), "No")</f>
        <v>No</v>
      </c>
    </row>
    <row r="2637" spans="1:23" x14ac:dyDescent="0.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VLOOKUP($M2637,People!$A$2:$B$5, 2, FALSE)</f>
        <v>Cassandra Brandow</v>
      </c>
      <c r="W2637" s="3" t="str">
        <f>IFERROR(VLOOKUP($B2637, 'Returns'!$A$2:$B$801, 2, FALSE), "No")</f>
        <v>No</v>
      </c>
    </row>
    <row r="2638" spans="1:23" x14ac:dyDescent="0.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VLOOKUP($M2638,People!$A$2:$B$5, 2, FALSE)</f>
        <v>Anna Andreadi</v>
      </c>
      <c r="W2638" s="3" t="str">
        <f>IFERROR(VLOOKUP($B2638, 'Returns'!$A$2:$B$801, 2, FALSE), "No")</f>
        <v>No</v>
      </c>
    </row>
    <row r="2639" spans="1:23" x14ac:dyDescent="0.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VLOOKUP($M2639,People!$A$2:$B$5, 2, FALSE)</f>
        <v>Chuck Magee</v>
      </c>
      <c r="W2639" s="3" t="str">
        <f>IFERROR(VLOOKUP($B2639, 'Returns'!$A$2:$B$801, 2, FALSE), "No")</f>
        <v>No</v>
      </c>
    </row>
    <row r="2640" spans="1:23" x14ac:dyDescent="0.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VLOOKUP($M2640,People!$A$2:$B$5, 2, FALSE)</f>
        <v>Chuck Magee</v>
      </c>
      <c r="W2640" s="3" t="str">
        <f>IFERROR(VLOOKUP($B2640, 'Returns'!$A$2:$B$801, 2, FALSE), "No")</f>
        <v>No</v>
      </c>
    </row>
    <row r="2641" spans="1:23" x14ac:dyDescent="0.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VLOOKUP($M2641,People!$A$2:$B$5, 2, FALSE)</f>
        <v>Chuck Magee</v>
      </c>
      <c r="W2641" s="3" t="str">
        <f>IFERROR(VLOOKUP($B2641, 'Returns'!$A$2:$B$801, 2, FALSE), "No")</f>
        <v>No</v>
      </c>
    </row>
    <row r="2642" spans="1:23" x14ac:dyDescent="0.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VLOOKUP($M2642,People!$A$2:$B$5, 2, FALSE)</f>
        <v>Chuck Magee</v>
      </c>
      <c r="W2642" s="3" t="str">
        <f>IFERROR(VLOOKUP($B2642, 'Returns'!$A$2:$B$801, 2, FALSE), "No")</f>
        <v>No</v>
      </c>
    </row>
    <row r="2643" spans="1:23" x14ac:dyDescent="0.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VLOOKUP($M2643,People!$A$2:$B$5, 2, FALSE)</f>
        <v>Cassandra Brandow</v>
      </c>
      <c r="W2643" s="3" t="str">
        <f>IFERROR(VLOOKUP($B2643, 'Returns'!$A$2:$B$801, 2, FALSE), "No")</f>
        <v>No</v>
      </c>
    </row>
    <row r="2644" spans="1:23" x14ac:dyDescent="0.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VLOOKUP($M2644,People!$A$2:$B$5, 2, FALSE)</f>
        <v>Kelly Williams</v>
      </c>
      <c r="W2644" s="3" t="str">
        <f>IFERROR(VLOOKUP($B2644, 'Returns'!$A$2:$B$801, 2, FALSE), "No")</f>
        <v>No</v>
      </c>
    </row>
    <row r="2645" spans="1:23" x14ac:dyDescent="0.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VLOOKUP($M2645,People!$A$2:$B$5, 2, FALSE)</f>
        <v>Cassandra Brandow</v>
      </c>
      <c r="W2645" s="3" t="str">
        <f>IFERROR(VLOOKUP($B2645, 'Returns'!$A$2:$B$801, 2, FALSE), "No")</f>
        <v>No</v>
      </c>
    </row>
    <row r="2646" spans="1:23" x14ac:dyDescent="0.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VLOOKUP($M2646,People!$A$2:$B$5, 2, FALSE)</f>
        <v>Cassandra Brandow</v>
      </c>
      <c r="W2646" s="3" t="str">
        <f>IFERROR(VLOOKUP($B2646, 'Returns'!$A$2:$B$801, 2, FALSE), "No")</f>
        <v>No</v>
      </c>
    </row>
    <row r="2647" spans="1:23" x14ac:dyDescent="0.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VLOOKUP($M2647,People!$A$2:$B$5, 2, FALSE)</f>
        <v>Kelly Williams</v>
      </c>
      <c r="W2647" s="3" t="str">
        <f>IFERROR(VLOOKUP($B2647, 'Returns'!$A$2:$B$801, 2, FALSE), "No")</f>
        <v>No</v>
      </c>
    </row>
    <row r="2648" spans="1:23" x14ac:dyDescent="0.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VLOOKUP($M2648,People!$A$2:$B$5, 2, FALSE)</f>
        <v>Kelly Williams</v>
      </c>
      <c r="W2648" s="3" t="str">
        <f>IFERROR(VLOOKUP($B2648, 'Returns'!$A$2:$B$801, 2, FALSE), "No")</f>
        <v>No</v>
      </c>
    </row>
    <row r="2649" spans="1:23" x14ac:dyDescent="0.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VLOOKUP($M2649,People!$A$2:$B$5, 2, FALSE)</f>
        <v>Kelly Williams</v>
      </c>
      <c r="W2649" s="3" t="str">
        <f>IFERROR(VLOOKUP($B2649, 'Returns'!$A$2:$B$801, 2, FALSE), "No")</f>
        <v>No</v>
      </c>
    </row>
    <row r="2650" spans="1:23" x14ac:dyDescent="0.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VLOOKUP($M2650,People!$A$2:$B$5, 2, FALSE)</f>
        <v>Kelly Williams</v>
      </c>
      <c r="W2650" s="3" t="str">
        <f>IFERROR(VLOOKUP($B2650, 'Returns'!$A$2:$B$801, 2, FALSE), "No")</f>
        <v>No</v>
      </c>
    </row>
    <row r="2651" spans="1:23" x14ac:dyDescent="0.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VLOOKUP($M2651,People!$A$2:$B$5, 2, FALSE)</f>
        <v>Kelly Williams</v>
      </c>
      <c r="W2651" s="3" t="str">
        <f>IFERROR(VLOOKUP($B2651, 'Returns'!$A$2:$B$801, 2, FALSE), "No")</f>
        <v>No</v>
      </c>
    </row>
    <row r="2652" spans="1:23" x14ac:dyDescent="0.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VLOOKUP($M2652,People!$A$2:$B$5, 2, FALSE)</f>
        <v>Anna Andreadi</v>
      </c>
      <c r="W2652" s="3" t="str">
        <f>IFERROR(VLOOKUP($B2652, 'Returns'!$A$2:$B$801, 2, FALSE), "No")</f>
        <v>No</v>
      </c>
    </row>
    <row r="2653" spans="1:23" x14ac:dyDescent="0.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VLOOKUP($M2653,People!$A$2:$B$5, 2, FALSE)</f>
        <v>Anna Andreadi</v>
      </c>
      <c r="W2653" s="3" t="str">
        <f>IFERROR(VLOOKUP($B2653, 'Returns'!$A$2:$B$801, 2, FALSE), "No")</f>
        <v>No</v>
      </c>
    </row>
    <row r="2654" spans="1:23" x14ac:dyDescent="0.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VLOOKUP($M2654,People!$A$2:$B$5, 2, FALSE)</f>
        <v>Anna Andreadi</v>
      </c>
      <c r="W2654" s="3" t="str">
        <f>IFERROR(VLOOKUP($B2654, 'Returns'!$A$2:$B$801, 2, FALSE), "No")</f>
        <v>No</v>
      </c>
    </row>
    <row r="2655" spans="1:23" x14ac:dyDescent="0.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VLOOKUP($M2655,People!$A$2:$B$5, 2, FALSE)</f>
        <v>Anna Andreadi</v>
      </c>
      <c r="W2655" s="3" t="str">
        <f>IFERROR(VLOOKUP($B2655, 'Returns'!$A$2:$B$801, 2, FALSE), "No")</f>
        <v>No</v>
      </c>
    </row>
    <row r="2656" spans="1:23" x14ac:dyDescent="0.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VLOOKUP($M2656,People!$A$2:$B$5, 2, FALSE)</f>
        <v>Anna Andreadi</v>
      </c>
      <c r="W2656" s="3" t="str">
        <f>IFERROR(VLOOKUP($B2656, 'Returns'!$A$2:$B$801, 2, FALSE), "No")</f>
        <v>No</v>
      </c>
    </row>
    <row r="2657" spans="1:23" x14ac:dyDescent="0.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VLOOKUP($M2657,People!$A$2:$B$5, 2, FALSE)</f>
        <v>Anna Andreadi</v>
      </c>
      <c r="W2657" s="3" t="str">
        <f>IFERROR(VLOOKUP($B2657, 'Returns'!$A$2:$B$801, 2, FALSE), "No")</f>
        <v>No</v>
      </c>
    </row>
    <row r="2658" spans="1:23" x14ac:dyDescent="0.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VLOOKUP($M2658,People!$A$2:$B$5, 2, FALSE)</f>
        <v>Anna Andreadi</v>
      </c>
      <c r="W2658" s="3" t="str">
        <f>IFERROR(VLOOKUP($B2658, 'Returns'!$A$2:$B$801, 2, FALSE), "No")</f>
        <v>No</v>
      </c>
    </row>
    <row r="2659" spans="1:23" x14ac:dyDescent="0.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VLOOKUP($M2659,People!$A$2:$B$5, 2, FALSE)</f>
        <v>Anna Andreadi</v>
      </c>
      <c r="W2659" s="3" t="str">
        <f>IFERROR(VLOOKUP($B2659, 'Returns'!$A$2:$B$801, 2, FALSE), "No")</f>
        <v>No</v>
      </c>
    </row>
    <row r="2660" spans="1:23" x14ac:dyDescent="0.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VLOOKUP($M2660,People!$A$2:$B$5, 2, FALSE)</f>
        <v>Anna Andreadi</v>
      </c>
      <c r="W2660" s="3" t="str">
        <f>IFERROR(VLOOKUP($B2660, 'Returns'!$A$2:$B$801, 2, FALSE), "No")</f>
        <v>No</v>
      </c>
    </row>
    <row r="2661" spans="1:23" x14ac:dyDescent="0.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VLOOKUP($M2661,People!$A$2:$B$5, 2, FALSE)</f>
        <v>Anna Andreadi</v>
      </c>
      <c r="W2661" s="3" t="str">
        <f>IFERROR(VLOOKUP($B2661, 'Returns'!$A$2:$B$801, 2, FALSE), "No")</f>
        <v>No</v>
      </c>
    </row>
    <row r="2662" spans="1:23" x14ac:dyDescent="0.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VLOOKUP($M2662,People!$A$2:$B$5, 2, FALSE)</f>
        <v>Chuck Magee</v>
      </c>
      <c r="W2662" s="3" t="str">
        <f>IFERROR(VLOOKUP($B2662, 'Returns'!$A$2:$B$801, 2, FALSE), "No")</f>
        <v>No</v>
      </c>
    </row>
    <row r="2663" spans="1:23" x14ac:dyDescent="0.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VLOOKUP($M2663,People!$A$2:$B$5, 2, FALSE)</f>
        <v>Chuck Magee</v>
      </c>
      <c r="W2663" s="3" t="str">
        <f>IFERROR(VLOOKUP($B2663, 'Returns'!$A$2:$B$801, 2, FALSE), "No")</f>
        <v>No</v>
      </c>
    </row>
    <row r="2664" spans="1:23" x14ac:dyDescent="0.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VLOOKUP($M2664,People!$A$2:$B$5, 2, FALSE)</f>
        <v>Kelly Williams</v>
      </c>
      <c r="W2664" s="3" t="str">
        <f>IFERROR(VLOOKUP($B2664, 'Returns'!$A$2:$B$801, 2, FALSE), "No")</f>
        <v>No</v>
      </c>
    </row>
    <row r="2665" spans="1:23" x14ac:dyDescent="0.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VLOOKUP($M2665,People!$A$2:$B$5, 2, FALSE)</f>
        <v>Cassandra Brandow</v>
      </c>
      <c r="W2665" s="3" t="str">
        <f>IFERROR(VLOOKUP($B2665, 'Returns'!$A$2:$B$801, 2, FALSE), "No")</f>
        <v>No</v>
      </c>
    </row>
    <row r="2666" spans="1:23" x14ac:dyDescent="0.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VLOOKUP($M2666,People!$A$2:$B$5, 2, FALSE)</f>
        <v>Cassandra Brandow</v>
      </c>
      <c r="W2666" s="3" t="str">
        <f>IFERROR(VLOOKUP($B2666, 'Returns'!$A$2:$B$801, 2, FALSE), "No")</f>
        <v>No</v>
      </c>
    </row>
    <row r="2667" spans="1:23" x14ac:dyDescent="0.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VLOOKUP($M2667,People!$A$2:$B$5, 2, FALSE)</f>
        <v>Cassandra Brandow</v>
      </c>
      <c r="W2667" s="3" t="str">
        <f>IFERROR(VLOOKUP($B2667, 'Returns'!$A$2:$B$801, 2, FALSE), "No")</f>
        <v>No</v>
      </c>
    </row>
    <row r="2668" spans="1:23" x14ac:dyDescent="0.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VLOOKUP($M2668,People!$A$2:$B$5, 2, FALSE)</f>
        <v>Kelly Williams</v>
      </c>
      <c r="W2668" s="3" t="str">
        <f>IFERROR(VLOOKUP($B2668, 'Returns'!$A$2:$B$801, 2, FALSE), "No")</f>
        <v>No</v>
      </c>
    </row>
    <row r="2669" spans="1:23" x14ac:dyDescent="0.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VLOOKUP($M2669,People!$A$2:$B$5, 2, FALSE)</f>
        <v>Kelly Williams</v>
      </c>
      <c r="W2669" s="3" t="str">
        <f>IFERROR(VLOOKUP($B2669, 'Returns'!$A$2:$B$801, 2, FALSE), "No")</f>
        <v>No</v>
      </c>
    </row>
    <row r="2670" spans="1:23" x14ac:dyDescent="0.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VLOOKUP($M2670,People!$A$2:$B$5, 2, FALSE)</f>
        <v>Anna Andreadi</v>
      </c>
      <c r="W2670" s="3" t="str">
        <f>IFERROR(VLOOKUP($B2670, 'Returns'!$A$2:$B$801, 2, FALSE), "No")</f>
        <v>No</v>
      </c>
    </row>
    <row r="2671" spans="1:23" x14ac:dyDescent="0.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VLOOKUP($M2671,People!$A$2:$B$5, 2, FALSE)</f>
        <v>Anna Andreadi</v>
      </c>
      <c r="W2671" s="3" t="str">
        <f>IFERROR(VLOOKUP($B2671, 'Returns'!$A$2:$B$801, 2, FALSE), "No")</f>
        <v>No</v>
      </c>
    </row>
    <row r="2672" spans="1:23" x14ac:dyDescent="0.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VLOOKUP($M2672,People!$A$2:$B$5, 2, FALSE)</f>
        <v>Chuck Magee</v>
      </c>
      <c r="W2672" s="3" t="str">
        <f>IFERROR(VLOOKUP($B2672, 'Returns'!$A$2:$B$801, 2, FALSE), "No")</f>
        <v>Yes</v>
      </c>
    </row>
    <row r="2673" spans="1:23" x14ac:dyDescent="0.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VLOOKUP($M2673,People!$A$2:$B$5, 2, FALSE)</f>
        <v>Chuck Magee</v>
      </c>
      <c r="W2673" s="3" t="str">
        <f>IFERROR(VLOOKUP($B2673, 'Returns'!$A$2:$B$801, 2, FALSE), "No")</f>
        <v>Yes</v>
      </c>
    </row>
    <row r="2674" spans="1:23" x14ac:dyDescent="0.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VLOOKUP($M2674,People!$A$2:$B$5, 2, FALSE)</f>
        <v>Chuck Magee</v>
      </c>
      <c r="W2674" s="3" t="str">
        <f>IFERROR(VLOOKUP($B2674, 'Returns'!$A$2:$B$801, 2, FALSE), "No")</f>
        <v>Yes</v>
      </c>
    </row>
    <row r="2675" spans="1:23" x14ac:dyDescent="0.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VLOOKUP($M2675,People!$A$2:$B$5, 2, FALSE)</f>
        <v>Chuck Magee</v>
      </c>
      <c r="W2675" s="3" t="str">
        <f>IFERROR(VLOOKUP($B2675, 'Returns'!$A$2:$B$801, 2, FALSE), "No")</f>
        <v>Yes</v>
      </c>
    </row>
    <row r="2676" spans="1:23" x14ac:dyDescent="0.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VLOOKUP($M2676,People!$A$2:$B$5, 2, FALSE)</f>
        <v>Anna Andreadi</v>
      </c>
      <c r="W2676" s="3" t="str">
        <f>IFERROR(VLOOKUP($B2676, 'Returns'!$A$2:$B$801, 2, FALSE), "No")</f>
        <v>No</v>
      </c>
    </row>
    <row r="2677" spans="1:23" x14ac:dyDescent="0.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VLOOKUP($M2677,People!$A$2:$B$5, 2, FALSE)</f>
        <v>Cassandra Brandow</v>
      </c>
      <c r="W2677" s="3" t="str">
        <f>IFERROR(VLOOKUP($B2677, 'Returns'!$A$2:$B$801, 2, FALSE), "No")</f>
        <v>No</v>
      </c>
    </row>
    <row r="2678" spans="1:23" x14ac:dyDescent="0.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VLOOKUP($M2678,People!$A$2:$B$5, 2, FALSE)</f>
        <v>Cassandra Brandow</v>
      </c>
      <c r="W2678" s="3" t="str">
        <f>IFERROR(VLOOKUP($B2678, 'Returns'!$A$2:$B$801, 2, FALSE), "No")</f>
        <v>No</v>
      </c>
    </row>
    <row r="2679" spans="1:23" x14ac:dyDescent="0.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VLOOKUP($M2679,People!$A$2:$B$5, 2, FALSE)</f>
        <v>Anna Andreadi</v>
      </c>
      <c r="W2679" s="3" t="str">
        <f>IFERROR(VLOOKUP($B2679, 'Returns'!$A$2:$B$801, 2, FALSE), "No")</f>
        <v>No</v>
      </c>
    </row>
    <row r="2680" spans="1:23" x14ac:dyDescent="0.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VLOOKUP($M2680,People!$A$2:$B$5, 2, FALSE)</f>
        <v>Anna Andreadi</v>
      </c>
      <c r="W2680" s="3" t="str">
        <f>IFERROR(VLOOKUP($B2680, 'Returns'!$A$2:$B$801, 2, FALSE), "No")</f>
        <v>No</v>
      </c>
    </row>
    <row r="2681" spans="1:23" x14ac:dyDescent="0.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VLOOKUP($M2681,People!$A$2:$B$5, 2, FALSE)</f>
        <v>Kelly Williams</v>
      </c>
      <c r="W2681" s="3" t="str">
        <f>IFERROR(VLOOKUP($B2681, 'Returns'!$A$2:$B$801, 2, FALSE), "No")</f>
        <v>No</v>
      </c>
    </row>
    <row r="2682" spans="1:23" x14ac:dyDescent="0.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VLOOKUP($M2682,People!$A$2:$B$5, 2, FALSE)</f>
        <v>Kelly Williams</v>
      </c>
      <c r="W2682" s="3" t="str">
        <f>IFERROR(VLOOKUP($B2682, 'Returns'!$A$2:$B$801, 2, FALSE), "No")</f>
        <v>No</v>
      </c>
    </row>
    <row r="2683" spans="1:23" x14ac:dyDescent="0.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VLOOKUP($M2683,People!$A$2:$B$5, 2, FALSE)</f>
        <v>Kelly Williams</v>
      </c>
      <c r="W2683" s="3" t="str">
        <f>IFERROR(VLOOKUP($B2683, 'Returns'!$A$2:$B$801, 2, FALSE), "No")</f>
        <v>No</v>
      </c>
    </row>
    <row r="2684" spans="1:23" x14ac:dyDescent="0.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VLOOKUP($M2684,People!$A$2:$B$5, 2, FALSE)</f>
        <v>Kelly Williams</v>
      </c>
      <c r="W2684" s="3" t="str">
        <f>IFERROR(VLOOKUP($B2684, 'Returns'!$A$2:$B$801, 2, FALSE), "No")</f>
        <v>No</v>
      </c>
    </row>
    <row r="2685" spans="1:23" x14ac:dyDescent="0.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VLOOKUP($M2685,People!$A$2:$B$5, 2, FALSE)</f>
        <v>Kelly Williams</v>
      </c>
      <c r="W2685" s="3" t="str">
        <f>IFERROR(VLOOKUP($B2685, 'Returns'!$A$2:$B$801, 2, FALSE), "No")</f>
        <v>No</v>
      </c>
    </row>
    <row r="2686" spans="1:23" x14ac:dyDescent="0.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VLOOKUP($M2686,People!$A$2:$B$5, 2, FALSE)</f>
        <v>Anna Andreadi</v>
      </c>
      <c r="W2686" s="3" t="str">
        <f>IFERROR(VLOOKUP($B2686, 'Returns'!$A$2:$B$801, 2, FALSE), "No")</f>
        <v>Yes</v>
      </c>
    </row>
    <row r="2687" spans="1:23" x14ac:dyDescent="0.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VLOOKUP($M2687,People!$A$2:$B$5, 2, FALSE)</f>
        <v>Cassandra Brandow</v>
      </c>
      <c r="W2687" s="3" t="str">
        <f>IFERROR(VLOOKUP($B2687, 'Returns'!$A$2:$B$801, 2, FALSE), "No")</f>
        <v>No</v>
      </c>
    </row>
    <row r="2688" spans="1:23" x14ac:dyDescent="0.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VLOOKUP($M2688,People!$A$2:$B$5, 2, FALSE)</f>
        <v>Cassandra Brandow</v>
      </c>
      <c r="W2688" s="3" t="str">
        <f>IFERROR(VLOOKUP($B2688, 'Returns'!$A$2:$B$801, 2, FALSE), "No")</f>
        <v>No</v>
      </c>
    </row>
    <row r="2689" spans="1:23" x14ac:dyDescent="0.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VLOOKUP($M2689,People!$A$2:$B$5, 2, FALSE)</f>
        <v>Kelly Williams</v>
      </c>
      <c r="W2689" s="3" t="str">
        <f>IFERROR(VLOOKUP($B2689, 'Returns'!$A$2:$B$801, 2, FALSE), "No")</f>
        <v>No</v>
      </c>
    </row>
    <row r="2690" spans="1:23" x14ac:dyDescent="0.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VLOOKUP($M2690,People!$A$2:$B$5, 2, FALSE)</f>
        <v>Anna Andreadi</v>
      </c>
      <c r="W2690" s="3" t="str">
        <f>IFERROR(VLOOKUP($B2690, 'Returns'!$A$2:$B$801, 2, FALSE), "No")</f>
        <v>Yes</v>
      </c>
    </row>
    <row r="2691" spans="1:23" x14ac:dyDescent="0.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VLOOKUP($M2691,People!$A$2:$B$5, 2, FALSE)</f>
        <v>Kelly Williams</v>
      </c>
      <c r="W2691" s="3" t="str">
        <f>IFERROR(VLOOKUP($B2691, 'Returns'!$A$2:$B$801, 2, FALSE), "No")</f>
        <v>No</v>
      </c>
    </row>
    <row r="2692" spans="1:23" x14ac:dyDescent="0.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VLOOKUP($M2692,People!$A$2:$B$5, 2, FALSE)</f>
        <v>Chuck Magee</v>
      </c>
      <c r="W2692" s="3" t="str">
        <f>IFERROR(VLOOKUP($B2692, 'Returns'!$A$2:$B$801, 2, FALSE), "No")</f>
        <v>No</v>
      </c>
    </row>
    <row r="2693" spans="1:23" x14ac:dyDescent="0.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VLOOKUP($M2693,People!$A$2:$B$5, 2, FALSE)</f>
        <v>Anna Andreadi</v>
      </c>
      <c r="W2693" s="3" t="str">
        <f>IFERROR(VLOOKUP($B2693, 'Returns'!$A$2:$B$801, 2, FALSE), "No")</f>
        <v>No</v>
      </c>
    </row>
    <row r="2694" spans="1:23" x14ac:dyDescent="0.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VLOOKUP($M2694,People!$A$2:$B$5, 2, FALSE)</f>
        <v>Anna Andreadi</v>
      </c>
      <c r="W2694" s="3" t="str">
        <f>IFERROR(VLOOKUP($B2694, 'Returns'!$A$2:$B$801, 2, FALSE), "No")</f>
        <v>No</v>
      </c>
    </row>
    <row r="2695" spans="1:23" x14ac:dyDescent="0.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VLOOKUP($M2695,People!$A$2:$B$5, 2, FALSE)</f>
        <v>Anna Andreadi</v>
      </c>
      <c r="W2695" s="3" t="str">
        <f>IFERROR(VLOOKUP($B2695, 'Returns'!$A$2:$B$801, 2, FALSE), "No")</f>
        <v>No</v>
      </c>
    </row>
    <row r="2696" spans="1:23" x14ac:dyDescent="0.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VLOOKUP($M2696,People!$A$2:$B$5, 2, FALSE)</f>
        <v>Cassandra Brandow</v>
      </c>
      <c r="W2696" s="3" t="str">
        <f>IFERROR(VLOOKUP($B2696, 'Returns'!$A$2:$B$801, 2, FALSE), "No")</f>
        <v>No</v>
      </c>
    </row>
    <row r="2697" spans="1:23" x14ac:dyDescent="0.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VLOOKUP($M2697,People!$A$2:$B$5, 2, FALSE)</f>
        <v>Chuck Magee</v>
      </c>
      <c r="W2697" s="3" t="str">
        <f>IFERROR(VLOOKUP($B2697, 'Returns'!$A$2:$B$801, 2, FALSE), "No")</f>
        <v>No</v>
      </c>
    </row>
    <row r="2698" spans="1:23" x14ac:dyDescent="0.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VLOOKUP($M2698,People!$A$2:$B$5, 2, FALSE)</f>
        <v>Cassandra Brandow</v>
      </c>
      <c r="W2698" s="3" t="str">
        <f>IFERROR(VLOOKUP($B2698, 'Returns'!$A$2:$B$801, 2, FALSE), "No")</f>
        <v>No</v>
      </c>
    </row>
    <row r="2699" spans="1:23" x14ac:dyDescent="0.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VLOOKUP($M2699,People!$A$2:$B$5, 2, FALSE)</f>
        <v>Cassandra Brandow</v>
      </c>
      <c r="W2699" s="3" t="str">
        <f>IFERROR(VLOOKUP($B2699, 'Returns'!$A$2:$B$801, 2, FALSE), "No")</f>
        <v>No</v>
      </c>
    </row>
    <row r="2700" spans="1:23" x14ac:dyDescent="0.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VLOOKUP($M2700,People!$A$2:$B$5, 2, FALSE)</f>
        <v>Cassandra Brandow</v>
      </c>
      <c r="W2700" s="3" t="str">
        <f>IFERROR(VLOOKUP($B2700, 'Returns'!$A$2:$B$801, 2, FALSE), "No")</f>
        <v>No</v>
      </c>
    </row>
    <row r="2701" spans="1:23" x14ac:dyDescent="0.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VLOOKUP($M2701,People!$A$2:$B$5, 2, FALSE)</f>
        <v>Cassandra Brandow</v>
      </c>
      <c r="W2701" s="3" t="str">
        <f>IFERROR(VLOOKUP($B2701, 'Returns'!$A$2:$B$801, 2, FALSE), "No")</f>
        <v>No</v>
      </c>
    </row>
    <row r="2702" spans="1:23" x14ac:dyDescent="0.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VLOOKUP($M2702,People!$A$2:$B$5, 2, FALSE)</f>
        <v>Cassandra Brandow</v>
      </c>
      <c r="W2702" s="3" t="str">
        <f>IFERROR(VLOOKUP($B2702, 'Returns'!$A$2:$B$801, 2, FALSE), "No")</f>
        <v>No</v>
      </c>
    </row>
    <row r="2703" spans="1:23" x14ac:dyDescent="0.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VLOOKUP($M2703,People!$A$2:$B$5, 2, FALSE)</f>
        <v>Cassandra Brandow</v>
      </c>
      <c r="W2703" s="3" t="str">
        <f>IFERROR(VLOOKUP($B2703, 'Returns'!$A$2:$B$801, 2, FALSE), "No")</f>
        <v>No</v>
      </c>
    </row>
    <row r="2704" spans="1:23" x14ac:dyDescent="0.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VLOOKUP($M2704,People!$A$2:$B$5, 2, FALSE)</f>
        <v>Cassandra Brandow</v>
      </c>
      <c r="W2704" s="3" t="str">
        <f>IFERROR(VLOOKUP($B2704, 'Returns'!$A$2:$B$801, 2, FALSE), "No")</f>
        <v>No</v>
      </c>
    </row>
    <row r="2705" spans="1:23" x14ac:dyDescent="0.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VLOOKUP($M2705,People!$A$2:$B$5, 2, FALSE)</f>
        <v>Chuck Magee</v>
      </c>
      <c r="W2705" s="3" t="str">
        <f>IFERROR(VLOOKUP($B2705, 'Returns'!$A$2:$B$801, 2, FALSE), "No")</f>
        <v>No</v>
      </c>
    </row>
    <row r="2706" spans="1:23" x14ac:dyDescent="0.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VLOOKUP($M2706,People!$A$2:$B$5, 2, FALSE)</f>
        <v>Chuck Magee</v>
      </c>
      <c r="W2706" s="3" t="str">
        <f>IFERROR(VLOOKUP($B2706, 'Returns'!$A$2:$B$801, 2, FALSE), "No")</f>
        <v>No</v>
      </c>
    </row>
    <row r="2707" spans="1:23" x14ac:dyDescent="0.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VLOOKUP($M2707,People!$A$2:$B$5, 2, FALSE)</f>
        <v>Anna Andreadi</v>
      </c>
      <c r="W2707" s="3" t="str">
        <f>IFERROR(VLOOKUP($B2707, 'Returns'!$A$2:$B$801, 2, FALSE), "No")</f>
        <v>No</v>
      </c>
    </row>
    <row r="2708" spans="1:23" x14ac:dyDescent="0.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VLOOKUP($M2708,People!$A$2:$B$5, 2, FALSE)</f>
        <v>Anna Andreadi</v>
      </c>
      <c r="W2708" s="3" t="str">
        <f>IFERROR(VLOOKUP($B2708, 'Returns'!$A$2:$B$801, 2, FALSE), "No")</f>
        <v>No</v>
      </c>
    </row>
    <row r="2709" spans="1:23" x14ac:dyDescent="0.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VLOOKUP($M2709,People!$A$2:$B$5, 2, FALSE)</f>
        <v>Anna Andreadi</v>
      </c>
      <c r="W2709" s="3" t="str">
        <f>IFERROR(VLOOKUP($B2709, 'Returns'!$A$2:$B$801, 2, FALSE), "No")</f>
        <v>No</v>
      </c>
    </row>
    <row r="2710" spans="1:23" x14ac:dyDescent="0.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VLOOKUP($M2710,People!$A$2:$B$5, 2, FALSE)</f>
        <v>Anna Andreadi</v>
      </c>
      <c r="W2710" s="3" t="str">
        <f>IFERROR(VLOOKUP($B2710, 'Returns'!$A$2:$B$801, 2, FALSE), "No")</f>
        <v>No</v>
      </c>
    </row>
    <row r="2711" spans="1:23" x14ac:dyDescent="0.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VLOOKUP($M2711,People!$A$2:$B$5, 2, FALSE)</f>
        <v>Anna Andreadi</v>
      </c>
      <c r="W2711" s="3" t="str">
        <f>IFERROR(VLOOKUP($B2711, 'Returns'!$A$2:$B$801, 2, FALSE), "No")</f>
        <v>No</v>
      </c>
    </row>
    <row r="2712" spans="1:23" x14ac:dyDescent="0.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VLOOKUP($M2712,People!$A$2:$B$5, 2, FALSE)</f>
        <v>Cassandra Brandow</v>
      </c>
      <c r="W2712" s="3" t="str">
        <f>IFERROR(VLOOKUP($B2712, 'Returns'!$A$2:$B$801, 2, FALSE), "No")</f>
        <v>No</v>
      </c>
    </row>
    <row r="2713" spans="1:23" x14ac:dyDescent="0.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VLOOKUP($M2713,People!$A$2:$B$5, 2, FALSE)</f>
        <v>Chuck Magee</v>
      </c>
      <c r="W2713" s="3" t="str">
        <f>IFERROR(VLOOKUP($B2713, 'Returns'!$A$2:$B$801, 2, FALSE), "No")</f>
        <v>No</v>
      </c>
    </row>
    <row r="2714" spans="1:23" x14ac:dyDescent="0.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VLOOKUP($M2714,People!$A$2:$B$5, 2, FALSE)</f>
        <v>Chuck Magee</v>
      </c>
      <c r="W2714" s="3" t="str">
        <f>IFERROR(VLOOKUP($B2714, 'Returns'!$A$2:$B$801, 2, FALSE), "No")</f>
        <v>No</v>
      </c>
    </row>
    <row r="2715" spans="1:23" x14ac:dyDescent="0.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VLOOKUP($M2715,People!$A$2:$B$5, 2, FALSE)</f>
        <v>Cassandra Brandow</v>
      </c>
      <c r="W2715" s="3" t="str">
        <f>IFERROR(VLOOKUP($B2715, 'Returns'!$A$2:$B$801, 2, FALSE), "No")</f>
        <v>No</v>
      </c>
    </row>
    <row r="2716" spans="1:23" x14ac:dyDescent="0.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VLOOKUP($M2716,People!$A$2:$B$5, 2, FALSE)</f>
        <v>Anna Andreadi</v>
      </c>
      <c r="W2716" s="3" t="str">
        <f>IFERROR(VLOOKUP($B2716, 'Returns'!$A$2:$B$801, 2, FALSE), "No")</f>
        <v>No</v>
      </c>
    </row>
    <row r="2717" spans="1:23" x14ac:dyDescent="0.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VLOOKUP($M2717,People!$A$2:$B$5, 2, FALSE)</f>
        <v>Chuck Magee</v>
      </c>
      <c r="W2717" s="3" t="str">
        <f>IFERROR(VLOOKUP($B2717, 'Returns'!$A$2:$B$801, 2, FALSE), "No")</f>
        <v>No</v>
      </c>
    </row>
    <row r="2718" spans="1:23" x14ac:dyDescent="0.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VLOOKUP($M2718,People!$A$2:$B$5, 2, FALSE)</f>
        <v>Cassandra Brandow</v>
      </c>
      <c r="W2718" s="3" t="str">
        <f>IFERROR(VLOOKUP($B2718, 'Returns'!$A$2:$B$801, 2, FALSE), "No")</f>
        <v>No</v>
      </c>
    </row>
    <row r="2719" spans="1:23" x14ac:dyDescent="0.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VLOOKUP($M2719,People!$A$2:$B$5, 2, FALSE)</f>
        <v>Chuck Magee</v>
      </c>
      <c r="W2719" s="3" t="str">
        <f>IFERROR(VLOOKUP($B2719, 'Returns'!$A$2:$B$801, 2, FALSE), "No")</f>
        <v>No</v>
      </c>
    </row>
    <row r="2720" spans="1:23" x14ac:dyDescent="0.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VLOOKUP($M2720,People!$A$2:$B$5, 2, FALSE)</f>
        <v>Anna Andreadi</v>
      </c>
      <c r="W2720" s="3" t="str">
        <f>IFERROR(VLOOKUP($B2720, 'Returns'!$A$2:$B$801, 2, FALSE), "No")</f>
        <v>No</v>
      </c>
    </row>
    <row r="2721" spans="1:23" x14ac:dyDescent="0.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VLOOKUP($M2721,People!$A$2:$B$5, 2, FALSE)</f>
        <v>Kelly Williams</v>
      </c>
      <c r="W2721" s="3" t="str">
        <f>IFERROR(VLOOKUP($B2721, 'Returns'!$A$2:$B$801, 2, FALSE), "No")</f>
        <v>No</v>
      </c>
    </row>
    <row r="2722" spans="1:23" x14ac:dyDescent="0.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VLOOKUP($M2722,People!$A$2:$B$5, 2, FALSE)</f>
        <v>Cassandra Brandow</v>
      </c>
      <c r="W2722" s="3" t="str">
        <f>IFERROR(VLOOKUP($B2722, 'Returns'!$A$2:$B$801, 2, FALSE), "No")</f>
        <v>No</v>
      </c>
    </row>
    <row r="2723" spans="1:23" x14ac:dyDescent="0.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VLOOKUP($M2723,People!$A$2:$B$5, 2, FALSE)</f>
        <v>Cassandra Brandow</v>
      </c>
      <c r="W2723" s="3" t="str">
        <f>IFERROR(VLOOKUP($B2723, 'Returns'!$A$2:$B$801, 2, FALSE), "No")</f>
        <v>No</v>
      </c>
    </row>
    <row r="2724" spans="1:23" x14ac:dyDescent="0.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VLOOKUP($M2724,People!$A$2:$B$5, 2, FALSE)</f>
        <v>Cassandra Brandow</v>
      </c>
      <c r="W2724" s="3" t="str">
        <f>IFERROR(VLOOKUP($B2724, 'Returns'!$A$2:$B$801, 2, FALSE), "No")</f>
        <v>No</v>
      </c>
    </row>
    <row r="2725" spans="1:23" x14ac:dyDescent="0.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VLOOKUP($M2725,People!$A$2:$B$5, 2, FALSE)</f>
        <v>Anna Andreadi</v>
      </c>
      <c r="W2725" s="3" t="str">
        <f>IFERROR(VLOOKUP($B2725, 'Returns'!$A$2:$B$801, 2, FALSE), "No")</f>
        <v>No</v>
      </c>
    </row>
    <row r="2726" spans="1:23" x14ac:dyDescent="0.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VLOOKUP($M2726,People!$A$2:$B$5, 2, FALSE)</f>
        <v>Anna Andreadi</v>
      </c>
      <c r="W2726" s="3" t="str">
        <f>IFERROR(VLOOKUP($B2726, 'Returns'!$A$2:$B$801, 2, FALSE), "No")</f>
        <v>No</v>
      </c>
    </row>
    <row r="2727" spans="1:23" x14ac:dyDescent="0.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VLOOKUP($M2727,People!$A$2:$B$5, 2, FALSE)</f>
        <v>Chuck Magee</v>
      </c>
      <c r="W2727" s="3" t="str">
        <f>IFERROR(VLOOKUP($B2727, 'Returns'!$A$2:$B$801, 2, FALSE), "No")</f>
        <v>No</v>
      </c>
    </row>
    <row r="2728" spans="1:23" x14ac:dyDescent="0.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VLOOKUP($M2728,People!$A$2:$B$5, 2, FALSE)</f>
        <v>Chuck Magee</v>
      </c>
      <c r="W2728" s="3" t="str">
        <f>IFERROR(VLOOKUP($B2728, 'Returns'!$A$2:$B$801, 2, FALSE), "No")</f>
        <v>No</v>
      </c>
    </row>
    <row r="2729" spans="1:23" x14ac:dyDescent="0.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VLOOKUP($M2729,People!$A$2:$B$5, 2, FALSE)</f>
        <v>Chuck Magee</v>
      </c>
      <c r="W2729" s="3" t="str">
        <f>IFERROR(VLOOKUP($B2729, 'Returns'!$A$2:$B$801, 2, FALSE), "No")</f>
        <v>No</v>
      </c>
    </row>
    <row r="2730" spans="1:23" x14ac:dyDescent="0.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VLOOKUP($M2730,People!$A$2:$B$5, 2, FALSE)</f>
        <v>Chuck Magee</v>
      </c>
      <c r="W2730" s="3" t="str">
        <f>IFERROR(VLOOKUP($B2730, 'Returns'!$A$2:$B$801, 2, FALSE), "No")</f>
        <v>No</v>
      </c>
    </row>
    <row r="2731" spans="1:23" x14ac:dyDescent="0.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VLOOKUP($M2731,People!$A$2:$B$5, 2, FALSE)</f>
        <v>Anna Andreadi</v>
      </c>
      <c r="W2731" s="3" t="str">
        <f>IFERROR(VLOOKUP($B2731, 'Returns'!$A$2:$B$801, 2, FALSE), "No")</f>
        <v>No</v>
      </c>
    </row>
    <row r="2732" spans="1:23" x14ac:dyDescent="0.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VLOOKUP($M2732,People!$A$2:$B$5, 2, FALSE)</f>
        <v>Anna Andreadi</v>
      </c>
      <c r="W2732" s="3" t="str">
        <f>IFERROR(VLOOKUP($B2732, 'Returns'!$A$2:$B$801, 2, FALSE), "No")</f>
        <v>No</v>
      </c>
    </row>
    <row r="2733" spans="1:23" x14ac:dyDescent="0.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VLOOKUP($M2733,People!$A$2:$B$5, 2, FALSE)</f>
        <v>Anna Andreadi</v>
      </c>
      <c r="W2733" s="3" t="str">
        <f>IFERROR(VLOOKUP($B2733, 'Returns'!$A$2:$B$801, 2, FALSE), "No")</f>
        <v>No</v>
      </c>
    </row>
    <row r="2734" spans="1:23" x14ac:dyDescent="0.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VLOOKUP($M2734,People!$A$2:$B$5, 2, FALSE)</f>
        <v>Chuck Magee</v>
      </c>
      <c r="W2734" s="3" t="str">
        <f>IFERROR(VLOOKUP($B2734, 'Returns'!$A$2:$B$801, 2, FALSE), "No")</f>
        <v>No</v>
      </c>
    </row>
    <row r="2735" spans="1:23" x14ac:dyDescent="0.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VLOOKUP($M2735,People!$A$2:$B$5, 2, FALSE)</f>
        <v>Chuck Magee</v>
      </c>
      <c r="W2735" s="3" t="str">
        <f>IFERROR(VLOOKUP($B2735, 'Returns'!$A$2:$B$801, 2, FALSE), "No")</f>
        <v>No</v>
      </c>
    </row>
    <row r="2736" spans="1:23" x14ac:dyDescent="0.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VLOOKUP($M2736,People!$A$2:$B$5, 2, FALSE)</f>
        <v>Anna Andreadi</v>
      </c>
      <c r="W2736" s="3" t="str">
        <f>IFERROR(VLOOKUP($B2736, 'Returns'!$A$2:$B$801, 2, FALSE), "No")</f>
        <v>No</v>
      </c>
    </row>
    <row r="2737" spans="1:23" x14ac:dyDescent="0.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VLOOKUP($M2737,People!$A$2:$B$5, 2, FALSE)</f>
        <v>Chuck Magee</v>
      </c>
      <c r="W2737" s="3" t="str">
        <f>IFERROR(VLOOKUP($B2737, 'Returns'!$A$2:$B$801, 2, FALSE), "No")</f>
        <v>No</v>
      </c>
    </row>
    <row r="2738" spans="1:23" x14ac:dyDescent="0.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VLOOKUP($M2738,People!$A$2:$B$5, 2, FALSE)</f>
        <v>Chuck Magee</v>
      </c>
      <c r="W2738" s="3" t="str">
        <f>IFERROR(VLOOKUP($B2738, 'Returns'!$A$2:$B$801, 2, FALSE), "No")</f>
        <v>No</v>
      </c>
    </row>
    <row r="2739" spans="1:23" x14ac:dyDescent="0.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VLOOKUP($M2739,People!$A$2:$B$5, 2, FALSE)</f>
        <v>Chuck Magee</v>
      </c>
      <c r="W2739" s="3" t="str">
        <f>IFERROR(VLOOKUP($B2739, 'Returns'!$A$2:$B$801, 2, FALSE), "No")</f>
        <v>No</v>
      </c>
    </row>
    <row r="2740" spans="1:23" x14ac:dyDescent="0.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VLOOKUP($M2740,People!$A$2:$B$5, 2, FALSE)</f>
        <v>Chuck Magee</v>
      </c>
      <c r="W2740" s="3" t="str">
        <f>IFERROR(VLOOKUP($B2740, 'Returns'!$A$2:$B$801, 2, FALSE), "No")</f>
        <v>No</v>
      </c>
    </row>
    <row r="2741" spans="1:23" x14ac:dyDescent="0.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VLOOKUP($M2741,People!$A$2:$B$5, 2, FALSE)</f>
        <v>Cassandra Brandow</v>
      </c>
      <c r="W2741" s="3" t="str">
        <f>IFERROR(VLOOKUP($B2741, 'Returns'!$A$2:$B$801, 2, FALSE), "No")</f>
        <v>No</v>
      </c>
    </row>
    <row r="2742" spans="1:23" x14ac:dyDescent="0.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VLOOKUP($M2742,People!$A$2:$B$5, 2, FALSE)</f>
        <v>Cassandra Brandow</v>
      </c>
      <c r="W2742" s="3" t="str">
        <f>IFERROR(VLOOKUP($B2742, 'Returns'!$A$2:$B$801, 2, FALSE), "No")</f>
        <v>No</v>
      </c>
    </row>
    <row r="2743" spans="1:23" x14ac:dyDescent="0.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VLOOKUP($M2743,People!$A$2:$B$5, 2, FALSE)</f>
        <v>Chuck Magee</v>
      </c>
      <c r="W2743" s="3" t="str">
        <f>IFERROR(VLOOKUP($B2743, 'Returns'!$A$2:$B$801, 2, FALSE), "No")</f>
        <v>No</v>
      </c>
    </row>
    <row r="2744" spans="1:23" x14ac:dyDescent="0.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VLOOKUP($M2744,People!$A$2:$B$5, 2, FALSE)</f>
        <v>Anna Andreadi</v>
      </c>
      <c r="W2744" s="3" t="str">
        <f>IFERROR(VLOOKUP($B2744, 'Returns'!$A$2:$B$801, 2, FALSE), "No")</f>
        <v>No</v>
      </c>
    </row>
    <row r="2745" spans="1:23" x14ac:dyDescent="0.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VLOOKUP($M2745,People!$A$2:$B$5, 2, FALSE)</f>
        <v>Anna Andreadi</v>
      </c>
      <c r="W2745" s="3" t="str">
        <f>IFERROR(VLOOKUP($B2745, 'Returns'!$A$2:$B$801, 2, FALSE), "No")</f>
        <v>No</v>
      </c>
    </row>
    <row r="2746" spans="1:23" x14ac:dyDescent="0.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VLOOKUP($M2746,People!$A$2:$B$5, 2, FALSE)</f>
        <v>Anna Andreadi</v>
      </c>
      <c r="W2746" s="3" t="str">
        <f>IFERROR(VLOOKUP($B2746, 'Returns'!$A$2:$B$801, 2, FALSE), "No")</f>
        <v>No</v>
      </c>
    </row>
    <row r="2747" spans="1:23" x14ac:dyDescent="0.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VLOOKUP($M2747,People!$A$2:$B$5, 2, FALSE)</f>
        <v>Cassandra Brandow</v>
      </c>
      <c r="W2747" s="3" t="str">
        <f>IFERROR(VLOOKUP($B2747, 'Returns'!$A$2:$B$801, 2, FALSE), "No")</f>
        <v>No</v>
      </c>
    </row>
    <row r="2748" spans="1:23" x14ac:dyDescent="0.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VLOOKUP($M2748,People!$A$2:$B$5, 2, FALSE)</f>
        <v>Chuck Magee</v>
      </c>
      <c r="W2748" s="3" t="str">
        <f>IFERROR(VLOOKUP($B2748, 'Returns'!$A$2:$B$801, 2, FALSE), "No")</f>
        <v>No</v>
      </c>
    </row>
    <row r="2749" spans="1:23" x14ac:dyDescent="0.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VLOOKUP($M2749,People!$A$2:$B$5, 2, FALSE)</f>
        <v>Kelly Williams</v>
      </c>
      <c r="W2749" s="3" t="str">
        <f>IFERROR(VLOOKUP($B2749, 'Returns'!$A$2:$B$801, 2, FALSE), "No")</f>
        <v>No</v>
      </c>
    </row>
    <row r="2750" spans="1:23" x14ac:dyDescent="0.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VLOOKUP($M2750,People!$A$2:$B$5, 2, FALSE)</f>
        <v>Cassandra Brandow</v>
      </c>
      <c r="W2750" s="3" t="str">
        <f>IFERROR(VLOOKUP($B2750, 'Returns'!$A$2:$B$801, 2, FALSE), "No")</f>
        <v>No</v>
      </c>
    </row>
    <row r="2751" spans="1:23" x14ac:dyDescent="0.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VLOOKUP($M2751,People!$A$2:$B$5, 2, FALSE)</f>
        <v>Anna Andreadi</v>
      </c>
      <c r="W2751" s="3" t="str">
        <f>IFERROR(VLOOKUP($B2751, 'Returns'!$A$2:$B$801, 2, FALSE), "No")</f>
        <v>No</v>
      </c>
    </row>
    <row r="2752" spans="1:23" x14ac:dyDescent="0.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VLOOKUP($M2752,People!$A$2:$B$5, 2, FALSE)</f>
        <v>Anna Andreadi</v>
      </c>
      <c r="W2752" s="3" t="str">
        <f>IFERROR(VLOOKUP($B2752, 'Returns'!$A$2:$B$801, 2, FALSE), "No")</f>
        <v>No</v>
      </c>
    </row>
    <row r="2753" spans="1:23" x14ac:dyDescent="0.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VLOOKUP($M2753,People!$A$2:$B$5, 2, FALSE)</f>
        <v>Anna Andreadi</v>
      </c>
      <c r="W2753" s="3" t="str">
        <f>IFERROR(VLOOKUP($B2753, 'Returns'!$A$2:$B$801, 2, FALSE), "No")</f>
        <v>No</v>
      </c>
    </row>
    <row r="2754" spans="1:23" x14ac:dyDescent="0.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VLOOKUP($M2754,People!$A$2:$B$5, 2, FALSE)</f>
        <v>Anna Andreadi</v>
      </c>
      <c r="W2754" s="3" t="str">
        <f>IFERROR(VLOOKUP($B2754, 'Returns'!$A$2:$B$801, 2, FALSE), "No")</f>
        <v>No</v>
      </c>
    </row>
    <row r="2755" spans="1:23" x14ac:dyDescent="0.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VLOOKUP($M2755,People!$A$2:$B$5, 2, FALSE)</f>
        <v>Anna Andreadi</v>
      </c>
      <c r="W2755" s="3" t="str">
        <f>IFERROR(VLOOKUP($B2755, 'Returns'!$A$2:$B$801, 2, FALSE), "No")</f>
        <v>No</v>
      </c>
    </row>
    <row r="2756" spans="1:23" x14ac:dyDescent="0.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VLOOKUP($M2756,People!$A$2:$B$5, 2, FALSE)</f>
        <v>Anna Andreadi</v>
      </c>
      <c r="W2756" s="3" t="str">
        <f>IFERROR(VLOOKUP($B2756, 'Returns'!$A$2:$B$801, 2, FALSE), "No")</f>
        <v>No</v>
      </c>
    </row>
    <row r="2757" spans="1:23" x14ac:dyDescent="0.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VLOOKUP($M2757,People!$A$2:$B$5, 2, FALSE)</f>
        <v>Anna Andreadi</v>
      </c>
      <c r="W2757" s="3" t="str">
        <f>IFERROR(VLOOKUP($B2757, 'Returns'!$A$2:$B$801, 2, FALSE), "No")</f>
        <v>No</v>
      </c>
    </row>
    <row r="2758" spans="1:23" x14ac:dyDescent="0.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VLOOKUP($M2758,People!$A$2:$B$5, 2, FALSE)</f>
        <v>Anna Andreadi</v>
      </c>
      <c r="W2758" s="3" t="str">
        <f>IFERROR(VLOOKUP($B2758, 'Returns'!$A$2:$B$801, 2, FALSE), "No")</f>
        <v>No</v>
      </c>
    </row>
    <row r="2759" spans="1:23" x14ac:dyDescent="0.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VLOOKUP($M2759,People!$A$2:$B$5, 2, FALSE)</f>
        <v>Chuck Magee</v>
      </c>
      <c r="W2759" s="3" t="str">
        <f>IFERROR(VLOOKUP($B2759, 'Returns'!$A$2:$B$801, 2, FALSE), "No")</f>
        <v>No</v>
      </c>
    </row>
    <row r="2760" spans="1:23" x14ac:dyDescent="0.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VLOOKUP($M2760,People!$A$2:$B$5, 2, FALSE)</f>
        <v>Cassandra Brandow</v>
      </c>
      <c r="W2760" s="3" t="str">
        <f>IFERROR(VLOOKUP($B2760, 'Returns'!$A$2:$B$801, 2, FALSE), "No")</f>
        <v>No</v>
      </c>
    </row>
    <row r="2761" spans="1:23" x14ac:dyDescent="0.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VLOOKUP($M2761,People!$A$2:$B$5, 2, FALSE)</f>
        <v>Cassandra Brandow</v>
      </c>
      <c r="W2761" s="3" t="str">
        <f>IFERROR(VLOOKUP($B2761, 'Returns'!$A$2:$B$801, 2, FALSE), "No")</f>
        <v>No</v>
      </c>
    </row>
    <row r="2762" spans="1:23" x14ac:dyDescent="0.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VLOOKUP($M2762,People!$A$2:$B$5, 2, FALSE)</f>
        <v>Anna Andreadi</v>
      </c>
      <c r="W2762" s="3" t="str">
        <f>IFERROR(VLOOKUP($B2762, 'Returns'!$A$2:$B$801, 2, FALSE), "No")</f>
        <v>No</v>
      </c>
    </row>
    <row r="2763" spans="1:23" x14ac:dyDescent="0.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VLOOKUP($M2763,People!$A$2:$B$5, 2, FALSE)</f>
        <v>Anna Andreadi</v>
      </c>
      <c r="W2763" s="3" t="str">
        <f>IFERROR(VLOOKUP($B2763, 'Returns'!$A$2:$B$801, 2, FALSE), "No")</f>
        <v>No</v>
      </c>
    </row>
    <row r="2764" spans="1:23" x14ac:dyDescent="0.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VLOOKUP($M2764,People!$A$2:$B$5, 2, FALSE)</f>
        <v>Anna Andreadi</v>
      </c>
      <c r="W2764" s="3" t="str">
        <f>IFERROR(VLOOKUP($B2764, 'Returns'!$A$2:$B$801, 2, FALSE), "No")</f>
        <v>No</v>
      </c>
    </row>
    <row r="2765" spans="1:23" x14ac:dyDescent="0.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VLOOKUP($M2765,People!$A$2:$B$5, 2, FALSE)</f>
        <v>Chuck Magee</v>
      </c>
      <c r="W2765" s="3" t="str">
        <f>IFERROR(VLOOKUP($B2765, 'Returns'!$A$2:$B$801, 2, FALSE), "No")</f>
        <v>No</v>
      </c>
    </row>
    <row r="2766" spans="1:23" x14ac:dyDescent="0.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VLOOKUP($M2766,People!$A$2:$B$5, 2, FALSE)</f>
        <v>Chuck Magee</v>
      </c>
      <c r="W2766" s="3" t="str">
        <f>IFERROR(VLOOKUP($B2766, 'Returns'!$A$2:$B$801, 2, FALSE), "No")</f>
        <v>No</v>
      </c>
    </row>
    <row r="2767" spans="1:23" x14ac:dyDescent="0.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VLOOKUP($M2767,People!$A$2:$B$5, 2, FALSE)</f>
        <v>Chuck Magee</v>
      </c>
      <c r="W2767" s="3" t="str">
        <f>IFERROR(VLOOKUP($B2767, 'Returns'!$A$2:$B$801, 2, FALSE), "No")</f>
        <v>No</v>
      </c>
    </row>
    <row r="2768" spans="1:23" x14ac:dyDescent="0.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VLOOKUP($M2768,People!$A$2:$B$5, 2, FALSE)</f>
        <v>Chuck Magee</v>
      </c>
      <c r="W2768" s="3" t="str">
        <f>IFERROR(VLOOKUP($B2768, 'Returns'!$A$2:$B$801, 2, FALSE), "No")</f>
        <v>No</v>
      </c>
    </row>
    <row r="2769" spans="1:23" x14ac:dyDescent="0.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VLOOKUP($M2769,People!$A$2:$B$5, 2, FALSE)</f>
        <v>Chuck Magee</v>
      </c>
      <c r="W2769" s="3" t="str">
        <f>IFERROR(VLOOKUP($B2769, 'Returns'!$A$2:$B$801, 2, FALSE), "No")</f>
        <v>No</v>
      </c>
    </row>
    <row r="2770" spans="1:23" x14ac:dyDescent="0.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VLOOKUP($M2770,People!$A$2:$B$5, 2, FALSE)</f>
        <v>Kelly Williams</v>
      </c>
      <c r="W2770" s="3" t="str">
        <f>IFERROR(VLOOKUP($B2770, 'Returns'!$A$2:$B$801, 2, FALSE), "No")</f>
        <v>No</v>
      </c>
    </row>
    <row r="2771" spans="1:23" x14ac:dyDescent="0.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VLOOKUP($M2771,People!$A$2:$B$5, 2, FALSE)</f>
        <v>Kelly Williams</v>
      </c>
      <c r="W2771" s="3" t="str">
        <f>IFERROR(VLOOKUP($B2771, 'Returns'!$A$2:$B$801, 2, FALSE), "No")</f>
        <v>No</v>
      </c>
    </row>
    <row r="2772" spans="1:23" x14ac:dyDescent="0.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VLOOKUP($M2772,People!$A$2:$B$5, 2, FALSE)</f>
        <v>Kelly Williams</v>
      </c>
      <c r="W2772" s="3" t="str">
        <f>IFERROR(VLOOKUP($B2772, 'Returns'!$A$2:$B$801, 2, FALSE), "No")</f>
        <v>No</v>
      </c>
    </row>
    <row r="2773" spans="1:23" x14ac:dyDescent="0.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VLOOKUP($M2773,People!$A$2:$B$5, 2, FALSE)</f>
        <v>Kelly Williams</v>
      </c>
      <c r="W2773" s="3" t="str">
        <f>IFERROR(VLOOKUP($B2773, 'Returns'!$A$2:$B$801, 2, FALSE), "No")</f>
        <v>No</v>
      </c>
    </row>
    <row r="2774" spans="1:23" x14ac:dyDescent="0.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VLOOKUP($M2774,People!$A$2:$B$5, 2, FALSE)</f>
        <v>Cassandra Brandow</v>
      </c>
      <c r="W2774" s="3" t="str">
        <f>IFERROR(VLOOKUP($B2774, 'Returns'!$A$2:$B$801, 2, FALSE), "No")</f>
        <v>No</v>
      </c>
    </row>
    <row r="2775" spans="1:23" x14ac:dyDescent="0.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VLOOKUP($M2775,People!$A$2:$B$5, 2, FALSE)</f>
        <v>Kelly Williams</v>
      </c>
      <c r="W2775" s="3" t="str">
        <f>IFERROR(VLOOKUP($B2775, 'Returns'!$A$2:$B$801, 2, FALSE), "No")</f>
        <v>No</v>
      </c>
    </row>
    <row r="2776" spans="1:23" x14ac:dyDescent="0.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VLOOKUP($M2776,People!$A$2:$B$5, 2, FALSE)</f>
        <v>Chuck Magee</v>
      </c>
      <c r="W2776" s="3" t="str">
        <f>IFERROR(VLOOKUP($B2776, 'Returns'!$A$2:$B$801, 2, FALSE), "No")</f>
        <v>No</v>
      </c>
    </row>
    <row r="2777" spans="1:23" x14ac:dyDescent="0.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VLOOKUP($M2777,People!$A$2:$B$5, 2, FALSE)</f>
        <v>Anna Andreadi</v>
      </c>
      <c r="W2777" s="3" t="str">
        <f>IFERROR(VLOOKUP($B2777, 'Returns'!$A$2:$B$801, 2, FALSE), "No")</f>
        <v>No</v>
      </c>
    </row>
    <row r="2778" spans="1:23" x14ac:dyDescent="0.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VLOOKUP($M2778,People!$A$2:$B$5, 2, FALSE)</f>
        <v>Anna Andreadi</v>
      </c>
      <c r="W2778" s="3" t="str">
        <f>IFERROR(VLOOKUP($B2778, 'Returns'!$A$2:$B$801, 2, FALSE), "No")</f>
        <v>No</v>
      </c>
    </row>
    <row r="2779" spans="1:23" x14ac:dyDescent="0.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VLOOKUP($M2779,People!$A$2:$B$5, 2, FALSE)</f>
        <v>Anna Andreadi</v>
      </c>
      <c r="W2779" s="3" t="str">
        <f>IFERROR(VLOOKUP($B2779, 'Returns'!$A$2:$B$801, 2, FALSE), "No")</f>
        <v>No</v>
      </c>
    </row>
    <row r="2780" spans="1:23" x14ac:dyDescent="0.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VLOOKUP($M2780,People!$A$2:$B$5, 2, FALSE)</f>
        <v>Cassandra Brandow</v>
      </c>
      <c r="W2780" s="3" t="str">
        <f>IFERROR(VLOOKUP($B2780, 'Returns'!$A$2:$B$801, 2, FALSE), "No")</f>
        <v>No</v>
      </c>
    </row>
    <row r="2781" spans="1:23" x14ac:dyDescent="0.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VLOOKUP($M2781,People!$A$2:$B$5, 2, FALSE)</f>
        <v>Cassandra Brandow</v>
      </c>
      <c r="W2781" s="3" t="str">
        <f>IFERROR(VLOOKUP($B2781, 'Returns'!$A$2:$B$801, 2, FALSE), "No")</f>
        <v>No</v>
      </c>
    </row>
    <row r="2782" spans="1:23" x14ac:dyDescent="0.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VLOOKUP($M2782,People!$A$2:$B$5, 2, FALSE)</f>
        <v>Chuck Magee</v>
      </c>
      <c r="W2782" s="3" t="str">
        <f>IFERROR(VLOOKUP($B2782, 'Returns'!$A$2:$B$801, 2, FALSE), "No")</f>
        <v>No</v>
      </c>
    </row>
    <row r="2783" spans="1:23" x14ac:dyDescent="0.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VLOOKUP($M2783,People!$A$2:$B$5, 2, FALSE)</f>
        <v>Kelly Williams</v>
      </c>
      <c r="W2783" s="3" t="str">
        <f>IFERROR(VLOOKUP($B2783, 'Returns'!$A$2:$B$801, 2, FALSE), "No")</f>
        <v>No</v>
      </c>
    </row>
    <row r="2784" spans="1:23" x14ac:dyDescent="0.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VLOOKUP($M2784,People!$A$2:$B$5, 2, FALSE)</f>
        <v>Kelly Williams</v>
      </c>
      <c r="W2784" s="3" t="str">
        <f>IFERROR(VLOOKUP($B2784, 'Returns'!$A$2:$B$801, 2, FALSE), "No")</f>
        <v>No</v>
      </c>
    </row>
    <row r="2785" spans="1:23" x14ac:dyDescent="0.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VLOOKUP($M2785,People!$A$2:$B$5, 2, FALSE)</f>
        <v>Chuck Magee</v>
      </c>
      <c r="W2785" s="3" t="str">
        <f>IFERROR(VLOOKUP($B2785, 'Returns'!$A$2:$B$801, 2, FALSE), "No")</f>
        <v>No</v>
      </c>
    </row>
    <row r="2786" spans="1:23" x14ac:dyDescent="0.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VLOOKUP($M2786,People!$A$2:$B$5, 2, FALSE)</f>
        <v>Chuck Magee</v>
      </c>
      <c r="W2786" s="3" t="str">
        <f>IFERROR(VLOOKUP($B2786, 'Returns'!$A$2:$B$801, 2, FALSE), "No")</f>
        <v>No</v>
      </c>
    </row>
    <row r="2787" spans="1:23" x14ac:dyDescent="0.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VLOOKUP($M2787,People!$A$2:$B$5, 2, FALSE)</f>
        <v>Anna Andreadi</v>
      </c>
      <c r="W2787" s="3" t="str">
        <f>IFERROR(VLOOKUP($B2787, 'Returns'!$A$2:$B$801, 2, FALSE), "No")</f>
        <v>No</v>
      </c>
    </row>
    <row r="2788" spans="1:23" x14ac:dyDescent="0.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VLOOKUP($M2788,People!$A$2:$B$5, 2, FALSE)</f>
        <v>Anna Andreadi</v>
      </c>
      <c r="W2788" s="3" t="str">
        <f>IFERROR(VLOOKUP($B2788, 'Returns'!$A$2:$B$801, 2, FALSE), "No")</f>
        <v>No</v>
      </c>
    </row>
    <row r="2789" spans="1:23" x14ac:dyDescent="0.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VLOOKUP($M2789,People!$A$2:$B$5, 2, FALSE)</f>
        <v>Kelly Williams</v>
      </c>
      <c r="W2789" s="3" t="str">
        <f>IFERROR(VLOOKUP($B2789, 'Returns'!$A$2:$B$801, 2, FALSE), "No")</f>
        <v>No</v>
      </c>
    </row>
    <row r="2790" spans="1:23" x14ac:dyDescent="0.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VLOOKUP($M2790,People!$A$2:$B$5, 2, FALSE)</f>
        <v>Kelly Williams</v>
      </c>
      <c r="W2790" s="3" t="str">
        <f>IFERROR(VLOOKUP($B2790, 'Returns'!$A$2:$B$801, 2, FALSE), "No")</f>
        <v>No</v>
      </c>
    </row>
    <row r="2791" spans="1:23" x14ac:dyDescent="0.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VLOOKUP($M2791,People!$A$2:$B$5, 2, FALSE)</f>
        <v>Kelly Williams</v>
      </c>
      <c r="W2791" s="3" t="str">
        <f>IFERROR(VLOOKUP($B2791, 'Returns'!$A$2:$B$801, 2, FALSE), "No")</f>
        <v>No</v>
      </c>
    </row>
    <row r="2792" spans="1:23" x14ac:dyDescent="0.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VLOOKUP($M2792,People!$A$2:$B$5, 2, FALSE)</f>
        <v>Kelly Williams</v>
      </c>
      <c r="W2792" s="3" t="str">
        <f>IFERROR(VLOOKUP($B2792, 'Returns'!$A$2:$B$801, 2, FALSE), "No")</f>
        <v>No</v>
      </c>
    </row>
    <row r="2793" spans="1:23" x14ac:dyDescent="0.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VLOOKUP($M2793,People!$A$2:$B$5, 2, FALSE)</f>
        <v>Kelly Williams</v>
      </c>
      <c r="W2793" s="3" t="str">
        <f>IFERROR(VLOOKUP($B2793, 'Returns'!$A$2:$B$801, 2, FALSE), "No")</f>
        <v>No</v>
      </c>
    </row>
    <row r="2794" spans="1:23" x14ac:dyDescent="0.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VLOOKUP($M2794,People!$A$2:$B$5, 2, FALSE)</f>
        <v>Kelly Williams</v>
      </c>
      <c r="W2794" s="3" t="str">
        <f>IFERROR(VLOOKUP($B2794, 'Returns'!$A$2:$B$801, 2, FALSE), "No")</f>
        <v>No</v>
      </c>
    </row>
    <row r="2795" spans="1:23" x14ac:dyDescent="0.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VLOOKUP($M2795,People!$A$2:$B$5, 2, FALSE)</f>
        <v>Anna Andreadi</v>
      </c>
      <c r="W2795" s="3" t="str">
        <f>IFERROR(VLOOKUP($B2795, 'Returns'!$A$2:$B$801, 2, FALSE), "No")</f>
        <v>No</v>
      </c>
    </row>
    <row r="2796" spans="1:23" x14ac:dyDescent="0.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VLOOKUP($M2796,People!$A$2:$B$5, 2, FALSE)</f>
        <v>Anna Andreadi</v>
      </c>
      <c r="W2796" s="3" t="str">
        <f>IFERROR(VLOOKUP($B2796, 'Returns'!$A$2:$B$801, 2, FALSE), "No")</f>
        <v>No</v>
      </c>
    </row>
    <row r="2797" spans="1:23" x14ac:dyDescent="0.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VLOOKUP($M2797,People!$A$2:$B$5, 2, FALSE)</f>
        <v>Anna Andreadi</v>
      </c>
      <c r="W2797" s="3" t="str">
        <f>IFERROR(VLOOKUP($B2797, 'Returns'!$A$2:$B$801, 2, FALSE), "No")</f>
        <v>No</v>
      </c>
    </row>
    <row r="2798" spans="1:23" x14ac:dyDescent="0.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VLOOKUP($M2798,People!$A$2:$B$5, 2, FALSE)</f>
        <v>Anna Andreadi</v>
      </c>
      <c r="W2798" s="3" t="str">
        <f>IFERROR(VLOOKUP($B2798, 'Returns'!$A$2:$B$801, 2, FALSE), "No")</f>
        <v>No</v>
      </c>
    </row>
    <row r="2799" spans="1:23" x14ac:dyDescent="0.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VLOOKUP($M2799,People!$A$2:$B$5, 2, FALSE)</f>
        <v>Cassandra Brandow</v>
      </c>
      <c r="W2799" s="3" t="str">
        <f>IFERROR(VLOOKUP($B2799, 'Returns'!$A$2:$B$801, 2, FALSE), "No")</f>
        <v>No</v>
      </c>
    </row>
    <row r="2800" spans="1:23" x14ac:dyDescent="0.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VLOOKUP($M2800,People!$A$2:$B$5, 2, FALSE)</f>
        <v>Cassandra Brandow</v>
      </c>
      <c r="W2800" s="3" t="str">
        <f>IFERROR(VLOOKUP($B2800, 'Returns'!$A$2:$B$801, 2, FALSE), "No")</f>
        <v>No</v>
      </c>
    </row>
    <row r="2801" spans="1:23" x14ac:dyDescent="0.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VLOOKUP($M2801,People!$A$2:$B$5, 2, FALSE)</f>
        <v>Cassandra Brandow</v>
      </c>
      <c r="W2801" s="3" t="str">
        <f>IFERROR(VLOOKUP($B2801, 'Returns'!$A$2:$B$801, 2, FALSE), "No")</f>
        <v>No</v>
      </c>
    </row>
    <row r="2802" spans="1:23" x14ac:dyDescent="0.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VLOOKUP($M2802,People!$A$2:$B$5, 2, FALSE)</f>
        <v>Cassandra Brandow</v>
      </c>
      <c r="W2802" s="3" t="str">
        <f>IFERROR(VLOOKUP($B2802, 'Returns'!$A$2:$B$801, 2, FALSE), "No")</f>
        <v>No</v>
      </c>
    </row>
    <row r="2803" spans="1:23" x14ac:dyDescent="0.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VLOOKUP($M2803,People!$A$2:$B$5, 2, FALSE)</f>
        <v>Anna Andreadi</v>
      </c>
      <c r="W2803" s="3" t="str">
        <f>IFERROR(VLOOKUP($B2803, 'Returns'!$A$2:$B$801, 2, FALSE), "No")</f>
        <v>No</v>
      </c>
    </row>
    <row r="2804" spans="1:23" x14ac:dyDescent="0.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VLOOKUP($M2804,People!$A$2:$B$5, 2, FALSE)</f>
        <v>Anna Andreadi</v>
      </c>
      <c r="W2804" s="3" t="str">
        <f>IFERROR(VLOOKUP($B2804, 'Returns'!$A$2:$B$801, 2, FALSE), "No")</f>
        <v>No</v>
      </c>
    </row>
    <row r="2805" spans="1:23" x14ac:dyDescent="0.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VLOOKUP($M2805,People!$A$2:$B$5, 2, FALSE)</f>
        <v>Anna Andreadi</v>
      </c>
      <c r="W2805" s="3" t="str">
        <f>IFERROR(VLOOKUP($B2805, 'Returns'!$A$2:$B$801, 2, FALSE), "No")</f>
        <v>No</v>
      </c>
    </row>
    <row r="2806" spans="1:23" x14ac:dyDescent="0.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VLOOKUP($M2806,People!$A$2:$B$5, 2, FALSE)</f>
        <v>Anna Andreadi</v>
      </c>
      <c r="W2806" s="3" t="str">
        <f>IFERROR(VLOOKUP($B2806, 'Returns'!$A$2:$B$801, 2, FALSE), "No")</f>
        <v>No</v>
      </c>
    </row>
    <row r="2807" spans="1:23" x14ac:dyDescent="0.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VLOOKUP($M2807,People!$A$2:$B$5, 2, FALSE)</f>
        <v>Kelly Williams</v>
      </c>
      <c r="W2807" s="3" t="str">
        <f>IFERROR(VLOOKUP($B2807, 'Returns'!$A$2:$B$801, 2, FALSE), "No")</f>
        <v>No</v>
      </c>
    </row>
    <row r="2808" spans="1:23" x14ac:dyDescent="0.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VLOOKUP($M2808,People!$A$2:$B$5, 2, FALSE)</f>
        <v>Anna Andreadi</v>
      </c>
      <c r="W2808" s="3" t="str">
        <f>IFERROR(VLOOKUP($B2808, 'Returns'!$A$2:$B$801, 2, FALSE), "No")</f>
        <v>No</v>
      </c>
    </row>
    <row r="2809" spans="1:23" x14ac:dyDescent="0.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VLOOKUP($M2809,People!$A$2:$B$5, 2, FALSE)</f>
        <v>Anna Andreadi</v>
      </c>
      <c r="W2809" s="3" t="str">
        <f>IFERROR(VLOOKUP($B2809, 'Returns'!$A$2:$B$801, 2, FALSE), "No")</f>
        <v>No</v>
      </c>
    </row>
    <row r="2810" spans="1:23" x14ac:dyDescent="0.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VLOOKUP($M2810,People!$A$2:$B$5, 2, FALSE)</f>
        <v>Anna Andreadi</v>
      </c>
      <c r="W2810" s="3" t="str">
        <f>IFERROR(VLOOKUP($B2810, 'Returns'!$A$2:$B$801, 2, FALSE), "No")</f>
        <v>No</v>
      </c>
    </row>
    <row r="2811" spans="1:23" x14ac:dyDescent="0.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VLOOKUP($M2811,People!$A$2:$B$5, 2, FALSE)</f>
        <v>Anna Andreadi</v>
      </c>
      <c r="W2811" s="3" t="str">
        <f>IFERROR(VLOOKUP($B2811, 'Returns'!$A$2:$B$801, 2, FALSE), "No")</f>
        <v>No</v>
      </c>
    </row>
    <row r="2812" spans="1:23" x14ac:dyDescent="0.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VLOOKUP($M2812,People!$A$2:$B$5, 2, FALSE)</f>
        <v>Kelly Williams</v>
      </c>
      <c r="W2812" s="3" t="str">
        <f>IFERROR(VLOOKUP($B2812, 'Returns'!$A$2:$B$801, 2, FALSE), "No")</f>
        <v>No</v>
      </c>
    </row>
    <row r="2813" spans="1:23" x14ac:dyDescent="0.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VLOOKUP($M2813,People!$A$2:$B$5, 2, FALSE)</f>
        <v>Kelly Williams</v>
      </c>
      <c r="W2813" s="3" t="str">
        <f>IFERROR(VLOOKUP($B2813, 'Returns'!$A$2:$B$801, 2, FALSE), "No")</f>
        <v>No</v>
      </c>
    </row>
    <row r="2814" spans="1:23" x14ac:dyDescent="0.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VLOOKUP($M2814,People!$A$2:$B$5, 2, FALSE)</f>
        <v>Kelly Williams</v>
      </c>
      <c r="W2814" s="3" t="str">
        <f>IFERROR(VLOOKUP($B2814, 'Returns'!$A$2:$B$801, 2, FALSE), "No")</f>
        <v>No</v>
      </c>
    </row>
    <row r="2815" spans="1:23" x14ac:dyDescent="0.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VLOOKUP($M2815,People!$A$2:$B$5, 2, FALSE)</f>
        <v>Kelly Williams</v>
      </c>
      <c r="W2815" s="3" t="str">
        <f>IFERROR(VLOOKUP($B2815, 'Returns'!$A$2:$B$801, 2, FALSE), "No")</f>
        <v>No</v>
      </c>
    </row>
    <row r="2816" spans="1:23" x14ac:dyDescent="0.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VLOOKUP($M2816,People!$A$2:$B$5, 2, FALSE)</f>
        <v>Kelly Williams</v>
      </c>
      <c r="W2816" s="3" t="str">
        <f>IFERROR(VLOOKUP($B2816, 'Returns'!$A$2:$B$801, 2, FALSE), "No")</f>
        <v>No</v>
      </c>
    </row>
    <row r="2817" spans="1:23" x14ac:dyDescent="0.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VLOOKUP($M2817,People!$A$2:$B$5, 2, FALSE)</f>
        <v>Chuck Magee</v>
      </c>
      <c r="W2817" s="3" t="str">
        <f>IFERROR(VLOOKUP($B2817, 'Returns'!$A$2:$B$801, 2, FALSE), "No")</f>
        <v>No</v>
      </c>
    </row>
    <row r="2818" spans="1:23" x14ac:dyDescent="0.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VLOOKUP($M2818,People!$A$2:$B$5, 2, FALSE)</f>
        <v>Chuck Magee</v>
      </c>
      <c r="W2818" s="3" t="str">
        <f>IFERROR(VLOOKUP($B2818, 'Returns'!$A$2:$B$801, 2, FALSE), "No")</f>
        <v>No</v>
      </c>
    </row>
    <row r="2819" spans="1:23" x14ac:dyDescent="0.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VLOOKUP($M2819,People!$A$2:$B$5, 2, FALSE)</f>
        <v>Chuck Magee</v>
      </c>
      <c r="W2819" s="3" t="str">
        <f>IFERROR(VLOOKUP($B2819, 'Returns'!$A$2:$B$801, 2, FALSE), "No")</f>
        <v>No</v>
      </c>
    </row>
    <row r="2820" spans="1:23" x14ac:dyDescent="0.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VLOOKUP($M2820,People!$A$2:$B$5, 2, FALSE)</f>
        <v>Chuck Magee</v>
      </c>
      <c r="W2820" s="3" t="str">
        <f>IFERROR(VLOOKUP($B2820, 'Returns'!$A$2:$B$801, 2, FALSE), "No")</f>
        <v>No</v>
      </c>
    </row>
    <row r="2821" spans="1:23" x14ac:dyDescent="0.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VLOOKUP($M2821,People!$A$2:$B$5, 2, FALSE)</f>
        <v>Anna Andreadi</v>
      </c>
      <c r="W2821" s="3" t="str">
        <f>IFERROR(VLOOKUP($B2821, 'Returns'!$A$2:$B$801, 2, FALSE), "No")</f>
        <v>No</v>
      </c>
    </row>
    <row r="2822" spans="1:23" x14ac:dyDescent="0.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VLOOKUP($M2822,People!$A$2:$B$5, 2, FALSE)</f>
        <v>Anna Andreadi</v>
      </c>
      <c r="W2822" s="3" t="str">
        <f>IFERROR(VLOOKUP($B2822, 'Returns'!$A$2:$B$801, 2, FALSE), "No")</f>
        <v>No</v>
      </c>
    </row>
    <row r="2823" spans="1:23" x14ac:dyDescent="0.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VLOOKUP($M2823,People!$A$2:$B$5, 2, FALSE)</f>
        <v>Anna Andreadi</v>
      </c>
      <c r="W2823" s="3" t="str">
        <f>IFERROR(VLOOKUP($B2823, 'Returns'!$A$2:$B$801, 2, FALSE), "No")</f>
        <v>No</v>
      </c>
    </row>
    <row r="2824" spans="1:23" x14ac:dyDescent="0.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VLOOKUP($M2824,People!$A$2:$B$5, 2, FALSE)</f>
        <v>Kelly Williams</v>
      </c>
      <c r="W2824" s="3" t="str">
        <f>IFERROR(VLOOKUP($B2824, 'Returns'!$A$2:$B$801, 2, FALSE), "No")</f>
        <v>No</v>
      </c>
    </row>
    <row r="2825" spans="1:23" x14ac:dyDescent="0.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VLOOKUP($M2825,People!$A$2:$B$5, 2, FALSE)</f>
        <v>Kelly Williams</v>
      </c>
      <c r="W2825" s="3" t="str">
        <f>IFERROR(VLOOKUP($B2825, 'Returns'!$A$2:$B$801, 2, FALSE), "No")</f>
        <v>No</v>
      </c>
    </row>
    <row r="2826" spans="1:23" x14ac:dyDescent="0.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VLOOKUP($M2826,People!$A$2:$B$5, 2, FALSE)</f>
        <v>Kelly Williams</v>
      </c>
      <c r="W2826" s="3" t="str">
        <f>IFERROR(VLOOKUP($B2826, 'Returns'!$A$2:$B$801, 2, FALSE), "No")</f>
        <v>No</v>
      </c>
    </row>
    <row r="2827" spans="1:23" x14ac:dyDescent="0.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VLOOKUP($M2827,People!$A$2:$B$5, 2, FALSE)</f>
        <v>Kelly Williams</v>
      </c>
      <c r="W2827" s="3" t="str">
        <f>IFERROR(VLOOKUP($B2827, 'Returns'!$A$2:$B$801, 2, FALSE), "No")</f>
        <v>No</v>
      </c>
    </row>
    <row r="2828" spans="1:23" x14ac:dyDescent="0.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VLOOKUP($M2828,People!$A$2:$B$5, 2, FALSE)</f>
        <v>Kelly Williams</v>
      </c>
      <c r="W2828" s="3" t="str">
        <f>IFERROR(VLOOKUP($B2828, 'Returns'!$A$2:$B$801, 2, FALSE), "No")</f>
        <v>No</v>
      </c>
    </row>
    <row r="2829" spans="1:23" x14ac:dyDescent="0.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VLOOKUP($M2829,People!$A$2:$B$5, 2, FALSE)</f>
        <v>Kelly Williams</v>
      </c>
      <c r="W2829" s="3" t="str">
        <f>IFERROR(VLOOKUP($B2829, 'Returns'!$A$2:$B$801, 2, FALSE), "No")</f>
        <v>No</v>
      </c>
    </row>
    <row r="2830" spans="1:23" x14ac:dyDescent="0.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VLOOKUP($M2830,People!$A$2:$B$5, 2, FALSE)</f>
        <v>Chuck Magee</v>
      </c>
      <c r="W2830" s="3" t="str">
        <f>IFERROR(VLOOKUP($B2830, 'Returns'!$A$2:$B$801, 2, FALSE), "No")</f>
        <v>No</v>
      </c>
    </row>
    <row r="2831" spans="1:23" x14ac:dyDescent="0.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VLOOKUP($M2831,People!$A$2:$B$5, 2, FALSE)</f>
        <v>Chuck Magee</v>
      </c>
      <c r="W2831" s="3" t="str">
        <f>IFERROR(VLOOKUP($B2831, 'Returns'!$A$2:$B$801, 2, FALSE), "No")</f>
        <v>No</v>
      </c>
    </row>
    <row r="2832" spans="1:23" x14ac:dyDescent="0.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VLOOKUP($M2832,People!$A$2:$B$5, 2, FALSE)</f>
        <v>Chuck Magee</v>
      </c>
      <c r="W2832" s="3" t="str">
        <f>IFERROR(VLOOKUP($B2832, 'Returns'!$A$2:$B$801, 2, FALSE), "No")</f>
        <v>No</v>
      </c>
    </row>
    <row r="2833" spans="1:23" x14ac:dyDescent="0.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VLOOKUP($M2833,People!$A$2:$B$5, 2, FALSE)</f>
        <v>Anna Andreadi</v>
      </c>
      <c r="W2833" s="3" t="str">
        <f>IFERROR(VLOOKUP($B2833, 'Returns'!$A$2:$B$801, 2, FALSE), "No")</f>
        <v>No</v>
      </c>
    </row>
    <row r="2834" spans="1:23" x14ac:dyDescent="0.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VLOOKUP($M2834,People!$A$2:$B$5, 2, FALSE)</f>
        <v>Anna Andreadi</v>
      </c>
      <c r="W2834" s="3" t="str">
        <f>IFERROR(VLOOKUP($B2834, 'Returns'!$A$2:$B$801, 2, FALSE), "No")</f>
        <v>No</v>
      </c>
    </row>
    <row r="2835" spans="1:23" x14ac:dyDescent="0.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VLOOKUP($M2835,People!$A$2:$B$5, 2, FALSE)</f>
        <v>Cassandra Brandow</v>
      </c>
      <c r="W2835" s="3" t="str">
        <f>IFERROR(VLOOKUP($B2835, 'Returns'!$A$2:$B$801, 2, FALSE), "No")</f>
        <v>No</v>
      </c>
    </row>
    <row r="2836" spans="1:23" x14ac:dyDescent="0.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VLOOKUP($M2836,People!$A$2:$B$5, 2, FALSE)</f>
        <v>Cassandra Brandow</v>
      </c>
      <c r="W2836" s="3" t="str">
        <f>IFERROR(VLOOKUP($B2836, 'Returns'!$A$2:$B$801, 2, FALSE), "No")</f>
        <v>No</v>
      </c>
    </row>
    <row r="2837" spans="1:23" x14ac:dyDescent="0.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VLOOKUP($M2837,People!$A$2:$B$5, 2, FALSE)</f>
        <v>Anna Andreadi</v>
      </c>
      <c r="W2837" s="3" t="str">
        <f>IFERROR(VLOOKUP($B2837, 'Returns'!$A$2:$B$801, 2, FALSE), "No")</f>
        <v>No</v>
      </c>
    </row>
    <row r="2838" spans="1:23" x14ac:dyDescent="0.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VLOOKUP($M2838,People!$A$2:$B$5, 2, FALSE)</f>
        <v>Anna Andreadi</v>
      </c>
      <c r="W2838" s="3" t="str">
        <f>IFERROR(VLOOKUP($B2838, 'Returns'!$A$2:$B$801, 2, FALSE), "No")</f>
        <v>No</v>
      </c>
    </row>
    <row r="2839" spans="1:23" x14ac:dyDescent="0.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VLOOKUP($M2839,People!$A$2:$B$5, 2, FALSE)</f>
        <v>Anna Andreadi</v>
      </c>
      <c r="W2839" s="3" t="str">
        <f>IFERROR(VLOOKUP($B2839, 'Returns'!$A$2:$B$801, 2, FALSE), "No")</f>
        <v>No</v>
      </c>
    </row>
    <row r="2840" spans="1:23" x14ac:dyDescent="0.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VLOOKUP($M2840,People!$A$2:$B$5, 2, FALSE)</f>
        <v>Cassandra Brandow</v>
      </c>
      <c r="W2840" s="3" t="str">
        <f>IFERROR(VLOOKUP($B2840, 'Returns'!$A$2:$B$801, 2, FALSE), "No")</f>
        <v>No</v>
      </c>
    </row>
    <row r="2841" spans="1:23" x14ac:dyDescent="0.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VLOOKUP($M2841,People!$A$2:$B$5, 2, FALSE)</f>
        <v>Chuck Magee</v>
      </c>
      <c r="W2841" s="3" t="str">
        <f>IFERROR(VLOOKUP($B2841, 'Returns'!$A$2:$B$801, 2, FALSE), "No")</f>
        <v>No</v>
      </c>
    </row>
    <row r="2842" spans="1:23" x14ac:dyDescent="0.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VLOOKUP($M2842,People!$A$2:$B$5, 2, FALSE)</f>
        <v>Cassandra Brandow</v>
      </c>
      <c r="W2842" s="3" t="str">
        <f>IFERROR(VLOOKUP($B2842, 'Returns'!$A$2:$B$801, 2, FALSE), "No")</f>
        <v>No</v>
      </c>
    </row>
    <row r="2843" spans="1:23" x14ac:dyDescent="0.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VLOOKUP($M2843,People!$A$2:$B$5, 2, FALSE)</f>
        <v>Cassandra Brandow</v>
      </c>
      <c r="W2843" s="3" t="str">
        <f>IFERROR(VLOOKUP($B2843, 'Returns'!$A$2:$B$801, 2, FALSE), "No")</f>
        <v>No</v>
      </c>
    </row>
    <row r="2844" spans="1:23" x14ac:dyDescent="0.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VLOOKUP($M2844,People!$A$2:$B$5, 2, FALSE)</f>
        <v>Kelly Williams</v>
      </c>
      <c r="W2844" s="3" t="str">
        <f>IFERROR(VLOOKUP($B2844, 'Returns'!$A$2:$B$801, 2, FALSE), "No")</f>
        <v>No</v>
      </c>
    </row>
    <row r="2845" spans="1:23" x14ac:dyDescent="0.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VLOOKUP($M2845,People!$A$2:$B$5, 2, FALSE)</f>
        <v>Chuck Magee</v>
      </c>
      <c r="W2845" s="3" t="str">
        <f>IFERROR(VLOOKUP($B2845, 'Returns'!$A$2:$B$801, 2, FALSE), "No")</f>
        <v>Yes</v>
      </c>
    </row>
    <row r="2846" spans="1:23" x14ac:dyDescent="0.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VLOOKUP($M2846,People!$A$2:$B$5, 2, FALSE)</f>
        <v>Kelly Williams</v>
      </c>
      <c r="W2846" s="3" t="str">
        <f>IFERROR(VLOOKUP($B2846, 'Returns'!$A$2:$B$801, 2, FALSE), "No")</f>
        <v>No</v>
      </c>
    </row>
    <row r="2847" spans="1:23" x14ac:dyDescent="0.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VLOOKUP($M2847,People!$A$2:$B$5, 2, FALSE)</f>
        <v>Chuck Magee</v>
      </c>
      <c r="W2847" s="3" t="str">
        <f>IFERROR(VLOOKUP($B2847, 'Returns'!$A$2:$B$801, 2, FALSE), "No")</f>
        <v>Yes</v>
      </c>
    </row>
    <row r="2848" spans="1:23" x14ac:dyDescent="0.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VLOOKUP($M2848,People!$A$2:$B$5, 2, FALSE)</f>
        <v>Kelly Williams</v>
      </c>
      <c r="W2848" s="3" t="str">
        <f>IFERROR(VLOOKUP($B2848, 'Returns'!$A$2:$B$801, 2, FALSE), "No")</f>
        <v>No</v>
      </c>
    </row>
    <row r="2849" spans="1:23" x14ac:dyDescent="0.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VLOOKUP($M2849,People!$A$2:$B$5, 2, FALSE)</f>
        <v>Cassandra Brandow</v>
      </c>
      <c r="W2849" s="3" t="str">
        <f>IFERROR(VLOOKUP($B2849, 'Returns'!$A$2:$B$801, 2, FALSE), "No")</f>
        <v>No</v>
      </c>
    </row>
    <row r="2850" spans="1:23" x14ac:dyDescent="0.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VLOOKUP($M2850,People!$A$2:$B$5, 2, FALSE)</f>
        <v>Cassandra Brandow</v>
      </c>
      <c r="W2850" s="3" t="str">
        <f>IFERROR(VLOOKUP($B2850, 'Returns'!$A$2:$B$801, 2, FALSE), "No")</f>
        <v>No</v>
      </c>
    </row>
    <row r="2851" spans="1:23" x14ac:dyDescent="0.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VLOOKUP($M2851,People!$A$2:$B$5, 2, FALSE)</f>
        <v>Cassandra Brandow</v>
      </c>
      <c r="W2851" s="3" t="str">
        <f>IFERROR(VLOOKUP($B2851, 'Returns'!$A$2:$B$801, 2, FALSE), "No")</f>
        <v>No</v>
      </c>
    </row>
    <row r="2852" spans="1:23" x14ac:dyDescent="0.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VLOOKUP($M2852,People!$A$2:$B$5, 2, FALSE)</f>
        <v>Chuck Magee</v>
      </c>
      <c r="W2852" s="3" t="str">
        <f>IFERROR(VLOOKUP($B2852, 'Returns'!$A$2:$B$801, 2, FALSE), "No")</f>
        <v>No</v>
      </c>
    </row>
    <row r="2853" spans="1:23" x14ac:dyDescent="0.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VLOOKUP($M2853,People!$A$2:$B$5, 2, FALSE)</f>
        <v>Kelly Williams</v>
      </c>
      <c r="W2853" s="3" t="str">
        <f>IFERROR(VLOOKUP($B2853, 'Returns'!$A$2:$B$801, 2, FALSE), "No")</f>
        <v>No</v>
      </c>
    </row>
    <row r="2854" spans="1:23" x14ac:dyDescent="0.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VLOOKUP($M2854,People!$A$2:$B$5, 2, FALSE)</f>
        <v>Chuck Magee</v>
      </c>
      <c r="W2854" s="3" t="str">
        <f>IFERROR(VLOOKUP($B2854, 'Returns'!$A$2:$B$801, 2, FALSE), "No")</f>
        <v>No</v>
      </c>
    </row>
    <row r="2855" spans="1:23" x14ac:dyDescent="0.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VLOOKUP($M2855,People!$A$2:$B$5, 2, FALSE)</f>
        <v>Chuck Magee</v>
      </c>
      <c r="W2855" s="3" t="str">
        <f>IFERROR(VLOOKUP($B2855, 'Returns'!$A$2:$B$801, 2, FALSE), "No")</f>
        <v>No</v>
      </c>
    </row>
    <row r="2856" spans="1:23" x14ac:dyDescent="0.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VLOOKUP($M2856,People!$A$2:$B$5, 2, FALSE)</f>
        <v>Chuck Magee</v>
      </c>
      <c r="W2856" s="3" t="str">
        <f>IFERROR(VLOOKUP($B2856, 'Returns'!$A$2:$B$801, 2, FALSE), "No")</f>
        <v>No</v>
      </c>
    </row>
    <row r="2857" spans="1:23" x14ac:dyDescent="0.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VLOOKUP($M2857,People!$A$2:$B$5, 2, FALSE)</f>
        <v>Kelly Williams</v>
      </c>
      <c r="W2857" s="3" t="str">
        <f>IFERROR(VLOOKUP($B2857, 'Returns'!$A$2:$B$801, 2, FALSE), "No")</f>
        <v>No</v>
      </c>
    </row>
    <row r="2858" spans="1:23" x14ac:dyDescent="0.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VLOOKUP($M2858,People!$A$2:$B$5, 2, FALSE)</f>
        <v>Anna Andreadi</v>
      </c>
      <c r="W2858" s="3" t="str">
        <f>IFERROR(VLOOKUP($B2858, 'Returns'!$A$2:$B$801, 2, FALSE), "No")</f>
        <v>No</v>
      </c>
    </row>
    <row r="2859" spans="1:23" x14ac:dyDescent="0.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VLOOKUP($M2859,People!$A$2:$B$5, 2, FALSE)</f>
        <v>Cassandra Brandow</v>
      </c>
      <c r="W2859" s="3" t="str">
        <f>IFERROR(VLOOKUP($B2859, 'Returns'!$A$2:$B$801, 2, FALSE), "No")</f>
        <v>No</v>
      </c>
    </row>
    <row r="2860" spans="1:23" x14ac:dyDescent="0.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VLOOKUP($M2860,People!$A$2:$B$5, 2, FALSE)</f>
        <v>Cassandra Brandow</v>
      </c>
      <c r="W2860" s="3" t="str">
        <f>IFERROR(VLOOKUP($B2860, 'Returns'!$A$2:$B$801, 2, FALSE), "No")</f>
        <v>No</v>
      </c>
    </row>
    <row r="2861" spans="1:23" x14ac:dyDescent="0.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VLOOKUP($M2861,People!$A$2:$B$5, 2, FALSE)</f>
        <v>Cassandra Brandow</v>
      </c>
      <c r="W2861" s="3" t="str">
        <f>IFERROR(VLOOKUP($B2861, 'Returns'!$A$2:$B$801, 2, FALSE), "No")</f>
        <v>No</v>
      </c>
    </row>
    <row r="2862" spans="1:23" x14ac:dyDescent="0.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VLOOKUP($M2862,People!$A$2:$B$5, 2, FALSE)</f>
        <v>Cassandra Brandow</v>
      </c>
      <c r="W2862" s="3" t="str">
        <f>IFERROR(VLOOKUP($B2862, 'Returns'!$A$2:$B$801, 2, FALSE), "No")</f>
        <v>No</v>
      </c>
    </row>
    <row r="2863" spans="1:23" x14ac:dyDescent="0.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VLOOKUP($M2863,People!$A$2:$B$5, 2, FALSE)</f>
        <v>Cassandra Brandow</v>
      </c>
      <c r="W2863" s="3" t="str">
        <f>IFERROR(VLOOKUP($B2863, 'Returns'!$A$2:$B$801, 2, FALSE), "No")</f>
        <v>No</v>
      </c>
    </row>
    <row r="2864" spans="1:23" x14ac:dyDescent="0.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VLOOKUP($M2864,People!$A$2:$B$5, 2, FALSE)</f>
        <v>Cassandra Brandow</v>
      </c>
      <c r="W2864" s="3" t="str">
        <f>IFERROR(VLOOKUP($B2864, 'Returns'!$A$2:$B$801, 2, FALSE), "No")</f>
        <v>No</v>
      </c>
    </row>
    <row r="2865" spans="1:23" x14ac:dyDescent="0.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VLOOKUP($M2865,People!$A$2:$B$5, 2, FALSE)</f>
        <v>Anna Andreadi</v>
      </c>
      <c r="W2865" s="3" t="str">
        <f>IFERROR(VLOOKUP($B2865, 'Returns'!$A$2:$B$801, 2, FALSE), "No")</f>
        <v>Yes</v>
      </c>
    </row>
    <row r="2866" spans="1:23" x14ac:dyDescent="0.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VLOOKUP($M2866,People!$A$2:$B$5, 2, FALSE)</f>
        <v>Anna Andreadi</v>
      </c>
      <c r="W2866" s="3" t="str">
        <f>IFERROR(VLOOKUP($B2866, 'Returns'!$A$2:$B$801, 2, FALSE), "No")</f>
        <v>Yes</v>
      </c>
    </row>
    <row r="2867" spans="1:23" x14ac:dyDescent="0.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VLOOKUP($M2867,People!$A$2:$B$5, 2, FALSE)</f>
        <v>Anna Andreadi</v>
      </c>
      <c r="W2867" s="3" t="str">
        <f>IFERROR(VLOOKUP($B2867, 'Returns'!$A$2:$B$801, 2, FALSE), "No")</f>
        <v>Yes</v>
      </c>
    </row>
    <row r="2868" spans="1:23" x14ac:dyDescent="0.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VLOOKUP($M2868,People!$A$2:$B$5, 2, FALSE)</f>
        <v>Anna Andreadi</v>
      </c>
      <c r="W2868" s="3" t="str">
        <f>IFERROR(VLOOKUP($B2868, 'Returns'!$A$2:$B$801, 2, FALSE), "No")</f>
        <v>Yes</v>
      </c>
    </row>
    <row r="2869" spans="1:23" x14ac:dyDescent="0.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VLOOKUP($M2869,People!$A$2:$B$5, 2, FALSE)</f>
        <v>Chuck Magee</v>
      </c>
      <c r="W2869" s="3" t="str">
        <f>IFERROR(VLOOKUP($B2869, 'Returns'!$A$2:$B$801, 2, FALSE), "No")</f>
        <v>No</v>
      </c>
    </row>
    <row r="2870" spans="1:23" x14ac:dyDescent="0.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VLOOKUP($M2870,People!$A$2:$B$5, 2, FALSE)</f>
        <v>Chuck Magee</v>
      </c>
      <c r="W2870" s="3" t="str">
        <f>IFERROR(VLOOKUP($B2870, 'Returns'!$A$2:$B$801, 2, FALSE), "No")</f>
        <v>No</v>
      </c>
    </row>
    <row r="2871" spans="1:23" x14ac:dyDescent="0.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VLOOKUP($M2871,People!$A$2:$B$5, 2, FALSE)</f>
        <v>Cassandra Brandow</v>
      </c>
      <c r="W2871" s="3" t="str">
        <f>IFERROR(VLOOKUP($B2871, 'Returns'!$A$2:$B$801, 2, FALSE), "No")</f>
        <v>No</v>
      </c>
    </row>
    <row r="2872" spans="1:23" x14ac:dyDescent="0.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VLOOKUP($M2872,People!$A$2:$B$5, 2, FALSE)</f>
        <v>Anna Andreadi</v>
      </c>
      <c r="W2872" s="3" t="str">
        <f>IFERROR(VLOOKUP($B2872, 'Returns'!$A$2:$B$801, 2, FALSE), "No")</f>
        <v>No</v>
      </c>
    </row>
    <row r="2873" spans="1:23" x14ac:dyDescent="0.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VLOOKUP($M2873,People!$A$2:$B$5, 2, FALSE)</f>
        <v>Anna Andreadi</v>
      </c>
      <c r="W2873" s="3" t="str">
        <f>IFERROR(VLOOKUP($B2873, 'Returns'!$A$2:$B$801, 2, FALSE), "No")</f>
        <v>No</v>
      </c>
    </row>
    <row r="2874" spans="1:23" x14ac:dyDescent="0.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VLOOKUP($M2874,People!$A$2:$B$5, 2, FALSE)</f>
        <v>Anna Andreadi</v>
      </c>
      <c r="W2874" s="3" t="str">
        <f>IFERROR(VLOOKUP($B2874, 'Returns'!$A$2:$B$801, 2, FALSE), "No")</f>
        <v>No</v>
      </c>
    </row>
    <row r="2875" spans="1:23" x14ac:dyDescent="0.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VLOOKUP($M2875,People!$A$2:$B$5, 2, FALSE)</f>
        <v>Anna Andreadi</v>
      </c>
      <c r="W2875" s="3" t="str">
        <f>IFERROR(VLOOKUP($B2875, 'Returns'!$A$2:$B$801, 2, FALSE), "No")</f>
        <v>No</v>
      </c>
    </row>
    <row r="2876" spans="1:23" x14ac:dyDescent="0.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VLOOKUP($M2876,People!$A$2:$B$5, 2, FALSE)</f>
        <v>Chuck Magee</v>
      </c>
      <c r="W2876" s="3" t="str">
        <f>IFERROR(VLOOKUP($B2876, 'Returns'!$A$2:$B$801, 2, FALSE), "No")</f>
        <v>No</v>
      </c>
    </row>
    <row r="2877" spans="1:23" x14ac:dyDescent="0.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VLOOKUP($M2877,People!$A$2:$B$5, 2, FALSE)</f>
        <v>Anna Andreadi</v>
      </c>
      <c r="W2877" s="3" t="str">
        <f>IFERROR(VLOOKUP($B2877, 'Returns'!$A$2:$B$801, 2, FALSE), "No")</f>
        <v>No</v>
      </c>
    </row>
    <row r="2878" spans="1:23" x14ac:dyDescent="0.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VLOOKUP($M2878,People!$A$2:$B$5, 2, FALSE)</f>
        <v>Anna Andreadi</v>
      </c>
      <c r="W2878" s="3" t="str">
        <f>IFERROR(VLOOKUP($B2878, 'Returns'!$A$2:$B$801, 2, FALSE), "No")</f>
        <v>No</v>
      </c>
    </row>
    <row r="2879" spans="1:23" x14ac:dyDescent="0.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VLOOKUP($M2879,People!$A$2:$B$5, 2, FALSE)</f>
        <v>Chuck Magee</v>
      </c>
      <c r="W2879" s="3" t="str">
        <f>IFERROR(VLOOKUP($B2879, 'Returns'!$A$2:$B$801, 2, FALSE), "No")</f>
        <v>No</v>
      </c>
    </row>
    <row r="2880" spans="1:23" x14ac:dyDescent="0.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VLOOKUP($M2880,People!$A$2:$B$5, 2, FALSE)</f>
        <v>Chuck Magee</v>
      </c>
      <c r="W2880" s="3" t="str">
        <f>IFERROR(VLOOKUP($B2880, 'Returns'!$A$2:$B$801, 2, FALSE), "No")</f>
        <v>No</v>
      </c>
    </row>
    <row r="2881" spans="1:23" x14ac:dyDescent="0.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VLOOKUP($M2881,People!$A$2:$B$5, 2, FALSE)</f>
        <v>Chuck Magee</v>
      </c>
      <c r="W2881" s="3" t="str">
        <f>IFERROR(VLOOKUP($B2881, 'Returns'!$A$2:$B$801, 2, FALSE), "No")</f>
        <v>No</v>
      </c>
    </row>
    <row r="2882" spans="1:23" x14ac:dyDescent="0.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VLOOKUP($M2882,People!$A$2:$B$5, 2, FALSE)</f>
        <v>Chuck Magee</v>
      </c>
      <c r="W2882" s="3" t="str">
        <f>IFERROR(VLOOKUP($B2882, 'Returns'!$A$2:$B$801, 2, FALSE), "No")</f>
        <v>No</v>
      </c>
    </row>
    <row r="2883" spans="1:23" x14ac:dyDescent="0.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VLOOKUP($M2883,People!$A$2:$B$5, 2, FALSE)</f>
        <v>Chuck Magee</v>
      </c>
      <c r="W2883" s="3" t="str">
        <f>IFERROR(VLOOKUP($B2883, 'Returns'!$A$2:$B$801, 2, FALSE), "No")</f>
        <v>No</v>
      </c>
    </row>
    <row r="2884" spans="1:23" x14ac:dyDescent="0.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VLOOKUP($M2884,People!$A$2:$B$5, 2, FALSE)</f>
        <v>Kelly Williams</v>
      </c>
      <c r="W2884" s="3" t="str">
        <f>IFERROR(VLOOKUP($B2884, 'Returns'!$A$2:$B$801, 2, FALSE), "No")</f>
        <v>No</v>
      </c>
    </row>
    <row r="2885" spans="1:23" x14ac:dyDescent="0.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VLOOKUP($M2885,People!$A$2:$B$5, 2, FALSE)</f>
        <v>Anna Andreadi</v>
      </c>
      <c r="W2885" s="3" t="str">
        <f>IFERROR(VLOOKUP($B2885, 'Returns'!$A$2:$B$801, 2, FALSE), "No")</f>
        <v>No</v>
      </c>
    </row>
    <row r="2886" spans="1:23" x14ac:dyDescent="0.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VLOOKUP($M2886,People!$A$2:$B$5, 2, FALSE)</f>
        <v>Anna Andreadi</v>
      </c>
      <c r="W2886" s="3" t="str">
        <f>IFERROR(VLOOKUP($B2886, 'Returns'!$A$2:$B$801, 2, FALSE), "No")</f>
        <v>No</v>
      </c>
    </row>
    <row r="2887" spans="1:23" x14ac:dyDescent="0.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VLOOKUP($M2887,People!$A$2:$B$5, 2, FALSE)</f>
        <v>Anna Andreadi</v>
      </c>
      <c r="W2887" s="3" t="str">
        <f>IFERROR(VLOOKUP($B2887, 'Returns'!$A$2:$B$801, 2, FALSE), "No")</f>
        <v>No</v>
      </c>
    </row>
    <row r="2888" spans="1:23" x14ac:dyDescent="0.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VLOOKUP($M2888,People!$A$2:$B$5, 2, FALSE)</f>
        <v>Anna Andreadi</v>
      </c>
      <c r="W2888" s="3" t="str">
        <f>IFERROR(VLOOKUP($B2888, 'Returns'!$A$2:$B$801, 2, FALSE), "No")</f>
        <v>No</v>
      </c>
    </row>
    <row r="2889" spans="1:23" x14ac:dyDescent="0.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VLOOKUP($M2889,People!$A$2:$B$5, 2, FALSE)</f>
        <v>Anna Andreadi</v>
      </c>
      <c r="W2889" s="3" t="str">
        <f>IFERROR(VLOOKUP($B2889, 'Returns'!$A$2:$B$801, 2, FALSE), "No")</f>
        <v>No</v>
      </c>
    </row>
    <row r="2890" spans="1:23" x14ac:dyDescent="0.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VLOOKUP($M2890,People!$A$2:$B$5, 2, FALSE)</f>
        <v>Anna Andreadi</v>
      </c>
      <c r="W2890" s="3" t="str">
        <f>IFERROR(VLOOKUP($B2890, 'Returns'!$A$2:$B$801, 2, FALSE), "No")</f>
        <v>No</v>
      </c>
    </row>
    <row r="2891" spans="1:23" x14ac:dyDescent="0.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VLOOKUP($M2891,People!$A$2:$B$5, 2, FALSE)</f>
        <v>Anna Andreadi</v>
      </c>
      <c r="W2891" s="3" t="str">
        <f>IFERROR(VLOOKUP($B2891, 'Returns'!$A$2:$B$801, 2, FALSE), "No")</f>
        <v>No</v>
      </c>
    </row>
    <row r="2892" spans="1:23" x14ac:dyDescent="0.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VLOOKUP($M2892,People!$A$2:$B$5, 2, FALSE)</f>
        <v>Cassandra Brandow</v>
      </c>
      <c r="W2892" s="3" t="str">
        <f>IFERROR(VLOOKUP($B2892, 'Returns'!$A$2:$B$801, 2, FALSE), "No")</f>
        <v>No</v>
      </c>
    </row>
    <row r="2893" spans="1:23" x14ac:dyDescent="0.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VLOOKUP($M2893,People!$A$2:$B$5, 2, FALSE)</f>
        <v>Cassandra Brandow</v>
      </c>
      <c r="W2893" s="3" t="str">
        <f>IFERROR(VLOOKUP($B2893, 'Returns'!$A$2:$B$801, 2, FALSE), "No")</f>
        <v>No</v>
      </c>
    </row>
    <row r="2894" spans="1:23" x14ac:dyDescent="0.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VLOOKUP($M2894,People!$A$2:$B$5, 2, FALSE)</f>
        <v>Chuck Magee</v>
      </c>
      <c r="W2894" s="3" t="str">
        <f>IFERROR(VLOOKUP($B2894, 'Returns'!$A$2:$B$801, 2, FALSE), "No")</f>
        <v>No</v>
      </c>
    </row>
    <row r="2895" spans="1:23" x14ac:dyDescent="0.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VLOOKUP($M2895,People!$A$2:$B$5, 2, FALSE)</f>
        <v>Chuck Magee</v>
      </c>
      <c r="W2895" s="3" t="str">
        <f>IFERROR(VLOOKUP($B2895, 'Returns'!$A$2:$B$801, 2, FALSE), "No")</f>
        <v>No</v>
      </c>
    </row>
    <row r="2896" spans="1:23" x14ac:dyDescent="0.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VLOOKUP($M2896,People!$A$2:$B$5, 2, FALSE)</f>
        <v>Chuck Magee</v>
      </c>
      <c r="W2896" s="3" t="str">
        <f>IFERROR(VLOOKUP($B2896, 'Returns'!$A$2:$B$801, 2, FALSE), "No")</f>
        <v>No</v>
      </c>
    </row>
    <row r="2897" spans="1:23" x14ac:dyDescent="0.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VLOOKUP($M2897,People!$A$2:$B$5, 2, FALSE)</f>
        <v>Chuck Magee</v>
      </c>
      <c r="W2897" s="3" t="str">
        <f>IFERROR(VLOOKUP($B2897, 'Returns'!$A$2:$B$801, 2, FALSE), "No")</f>
        <v>No</v>
      </c>
    </row>
    <row r="2898" spans="1:23" x14ac:dyDescent="0.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VLOOKUP($M2898,People!$A$2:$B$5, 2, FALSE)</f>
        <v>Chuck Magee</v>
      </c>
      <c r="W2898" s="3" t="str">
        <f>IFERROR(VLOOKUP($B2898, 'Returns'!$A$2:$B$801, 2, FALSE), "No")</f>
        <v>No</v>
      </c>
    </row>
    <row r="2899" spans="1:23" x14ac:dyDescent="0.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VLOOKUP($M2899,People!$A$2:$B$5, 2, FALSE)</f>
        <v>Cassandra Brandow</v>
      </c>
      <c r="W2899" s="3" t="str">
        <f>IFERROR(VLOOKUP($B2899, 'Returns'!$A$2:$B$801, 2, FALSE), "No")</f>
        <v>No</v>
      </c>
    </row>
    <row r="2900" spans="1:23" x14ac:dyDescent="0.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VLOOKUP($M2900,People!$A$2:$B$5, 2, FALSE)</f>
        <v>Kelly Williams</v>
      </c>
      <c r="W2900" s="3" t="str">
        <f>IFERROR(VLOOKUP($B2900, 'Returns'!$A$2:$B$801, 2, FALSE), "No")</f>
        <v>No</v>
      </c>
    </row>
    <row r="2901" spans="1:23" x14ac:dyDescent="0.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VLOOKUP($M2901,People!$A$2:$B$5, 2, FALSE)</f>
        <v>Chuck Magee</v>
      </c>
      <c r="W2901" s="3" t="str">
        <f>IFERROR(VLOOKUP($B2901, 'Returns'!$A$2:$B$801, 2, FALSE), "No")</f>
        <v>No</v>
      </c>
    </row>
    <row r="2902" spans="1:23" x14ac:dyDescent="0.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VLOOKUP($M2902,People!$A$2:$B$5, 2, FALSE)</f>
        <v>Chuck Magee</v>
      </c>
      <c r="W2902" s="3" t="str">
        <f>IFERROR(VLOOKUP($B2902, 'Returns'!$A$2:$B$801, 2, FALSE), "No")</f>
        <v>No</v>
      </c>
    </row>
    <row r="2903" spans="1:23" x14ac:dyDescent="0.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VLOOKUP($M2903,People!$A$2:$B$5, 2, FALSE)</f>
        <v>Cassandra Brandow</v>
      </c>
      <c r="W2903" s="3" t="str">
        <f>IFERROR(VLOOKUP($B2903, 'Returns'!$A$2:$B$801, 2, FALSE), "No")</f>
        <v>No</v>
      </c>
    </row>
    <row r="2904" spans="1:23" x14ac:dyDescent="0.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VLOOKUP($M2904,People!$A$2:$B$5, 2, FALSE)</f>
        <v>Kelly Williams</v>
      </c>
      <c r="W2904" s="3" t="str">
        <f>IFERROR(VLOOKUP($B2904, 'Returns'!$A$2:$B$801, 2, FALSE), "No")</f>
        <v>No</v>
      </c>
    </row>
    <row r="2905" spans="1:23" x14ac:dyDescent="0.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VLOOKUP($M2905,People!$A$2:$B$5, 2, FALSE)</f>
        <v>Kelly Williams</v>
      </c>
      <c r="W2905" s="3" t="str">
        <f>IFERROR(VLOOKUP($B2905, 'Returns'!$A$2:$B$801, 2, FALSE), "No")</f>
        <v>No</v>
      </c>
    </row>
    <row r="2906" spans="1:23" x14ac:dyDescent="0.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VLOOKUP($M2906,People!$A$2:$B$5, 2, FALSE)</f>
        <v>Kelly Williams</v>
      </c>
      <c r="W2906" s="3" t="str">
        <f>IFERROR(VLOOKUP($B2906, 'Returns'!$A$2:$B$801, 2, FALSE), "No")</f>
        <v>No</v>
      </c>
    </row>
    <row r="2907" spans="1:23" x14ac:dyDescent="0.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VLOOKUP($M2907,People!$A$2:$B$5, 2, FALSE)</f>
        <v>Anna Andreadi</v>
      </c>
      <c r="W2907" s="3" t="str">
        <f>IFERROR(VLOOKUP($B2907, 'Returns'!$A$2:$B$801, 2, FALSE), "No")</f>
        <v>No</v>
      </c>
    </row>
    <row r="2908" spans="1:23" x14ac:dyDescent="0.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VLOOKUP($M2908,People!$A$2:$B$5, 2, FALSE)</f>
        <v>Kelly Williams</v>
      </c>
      <c r="W2908" s="3" t="str">
        <f>IFERROR(VLOOKUP($B2908, 'Returns'!$A$2:$B$801, 2, FALSE), "No")</f>
        <v>No</v>
      </c>
    </row>
    <row r="2909" spans="1:23" x14ac:dyDescent="0.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VLOOKUP($M2909,People!$A$2:$B$5, 2, FALSE)</f>
        <v>Kelly Williams</v>
      </c>
      <c r="W2909" s="3" t="str">
        <f>IFERROR(VLOOKUP($B2909, 'Returns'!$A$2:$B$801, 2, FALSE), "No")</f>
        <v>No</v>
      </c>
    </row>
    <row r="2910" spans="1:23" x14ac:dyDescent="0.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VLOOKUP($M2910,People!$A$2:$B$5, 2, FALSE)</f>
        <v>Kelly Williams</v>
      </c>
      <c r="W2910" s="3" t="str">
        <f>IFERROR(VLOOKUP($B2910, 'Returns'!$A$2:$B$801, 2, FALSE), "No")</f>
        <v>No</v>
      </c>
    </row>
    <row r="2911" spans="1:23" x14ac:dyDescent="0.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VLOOKUP($M2911,People!$A$2:$B$5, 2, FALSE)</f>
        <v>Anna Andreadi</v>
      </c>
      <c r="W2911" s="3" t="str">
        <f>IFERROR(VLOOKUP($B2911, 'Returns'!$A$2:$B$801, 2, FALSE), "No")</f>
        <v>No</v>
      </c>
    </row>
    <row r="2912" spans="1:23" x14ac:dyDescent="0.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VLOOKUP($M2912,People!$A$2:$B$5, 2, FALSE)</f>
        <v>Cassandra Brandow</v>
      </c>
      <c r="W2912" s="3" t="str">
        <f>IFERROR(VLOOKUP($B2912, 'Returns'!$A$2:$B$801, 2, FALSE), "No")</f>
        <v>No</v>
      </c>
    </row>
    <row r="2913" spans="1:23" x14ac:dyDescent="0.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VLOOKUP($M2913,People!$A$2:$B$5, 2, FALSE)</f>
        <v>Chuck Magee</v>
      </c>
      <c r="W2913" s="3" t="str">
        <f>IFERROR(VLOOKUP($B2913, 'Returns'!$A$2:$B$801, 2, FALSE), "No")</f>
        <v>No</v>
      </c>
    </row>
    <row r="2914" spans="1:23" x14ac:dyDescent="0.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VLOOKUP($M2914,People!$A$2:$B$5, 2, FALSE)</f>
        <v>Chuck Magee</v>
      </c>
      <c r="W2914" s="3" t="str">
        <f>IFERROR(VLOOKUP($B2914, 'Returns'!$A$2:$B$801, 2, FALSE), "No")</f>
        <v>No</v>
      </c>
    </row>
    <row r="2915" spans="1:23" x14ac:dyDescent="0.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VLOOKUP($M2915,People!$A$2:$B$5, 2, FALSE)</f>
        <v>Chuck Magee</v>
      </c>
      <c r="W2915" s="3" t="str">
        <f>IFERROR(VLOOKUP($B2915, 'Returns'!$A$2:$B$801, 2, FALSE), "No")</f>
        <v>No</v>
      </c>
    </row>
    <row r="2916" spans="1:23" x14ac:dyDescent="0.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VLOOKUP($M2916,People!$A$2:$B$5, 2, FALSE)</f>
        <v>Kelly Williams</v>
      </c>
      <c r="W2916" s="3" t="str">
        <f>IFERROR(VLOOKUP($B2916, 'Returns'!$A$2:$B$801, 2, FALSE), "No")</f>
        <v>No</v>
      </c>
    </row>
    <row r="2917" spans="1:23" x14ac:dyDescent="0.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VLOOKUP($M2917,People!$A$2:$B$5, 2, FALSE)</f>
        <v>Kelly Williams</v>
      </c>
      <c r="W2917" s="3" t="str">
        <f>IFERROR(VLOOKUP($B2917, 'Returns'!$A$2:$B$801, 2, FALSE), "No")</f>
        <v>No</v>
      </c>
    </row>
    <row r="2918" spans="1:23" x14ac:dyDescent="0.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VLOOKUP($M2918,People!$A$2:$B$5, 2, FALSE)</f>
        <v>Kelly Williams</v>
      </c>
      <c r="W2918" s="3" t="str">
        <f>IFERROR(VLOOKUP($B2918, 'Returns'!$A$2:$B$801, 2, FALSE), "No")</f>
        <v>No</v>
      </c>
    </row>
    <row r="2919" spans="1:23" x14ac:dyDescent="0.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VLOOKUP($M2919,People!$A$2:$B$5, 2, FALSE)</f>
        <v>Kelly Williams</v>
      </c>
      <c r="W2919" s="3" t="str">
        <f>IFERROR(VLOOKUP($B2919, 'Returns'!$A$2:$B$801, 2, FALSE), "No")</f>
        <v>No</v>
      </c>
    </row>
    <row r="2920" spans="1:23" x14ac:dyDescent="0.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VLOOKUP($M2920,People!$A$2:$B$5, 2, FALSE)</f>
        <v>Chuck Magee</v>
      </c>
      <c r="W2920" s="3" t="str">
        <f>IFERROR(VLOOKUP($B2920, 'Returns'!$A$2:$B$801, 2, FALSE), "No")</f>
        <v>No</v>
      </c>
    </row>
    <row r="2921" spans="1:23" x14ac:dyDescent="0.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VLOOKUP($M2921,People!$A$2:$B$5, 2, FALSE)</f>
        <v>Chuck Magee</v>
      </c>
      <c r="W2921" s="3" t="str">
        <f>IFERROR(VLOOKUP($B2921, 'Returns'!$A$2:$B$801, 2, FALSE), "No")</f>
        <v>No</v>
      </c>
    </row>
    <row r="2922" spans="1:23" x14ac:dyDescent="0.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VLOOKUP($M2922,People!$A$2:$B$5, 2, FALSE)</f>
        <v>Chuck Magee</v>
      </c>
      <c r="W2922" s="3" t="str">
        <f>IFERROR(VLOOKUP($B2922, 'Returns'!$A$2:$B$801, 2, FALSE), "No")</f>
        <v>No</v>
      </c>
    </row>
    <row r="2923" spans="1:23" x14ac:dyDescent="0.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VLOOKUP($M2923,People!$A$2:$B$5, 2, FALSE)</f>
        <v>Anna Andreadi</v>
      </c>
      <c r="W2923" s="3" t="str">
        <f>IFERROR(VLOOKUP($B2923, 'Returns'!$A$2:$B$801, 2, FALSE), "No")</f>
        <v>No</v>
      </c>
    </row>
    <row r="2924" spans="1:23" x14ac:dyDescent="0.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VLOOKUP($M2924,People!$A$2:$B$5, 2, FALSE)</f>
        <v>Kelly Williams</v>
      </c>
      <c r="W2924" s="3" t="str">
        <f>IFERROR(VLOOKUP($B2924, 'Returns'!$A$2:$B$801, 2, FALSE), "No")</f>
        <v>No</v>
      </c>
    </row>
    <row r="2925" spans="1:23" x14ac:dyDescent="0.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VLOOKUP($M2925,People!$A$2:$B$5, 2, FALSE)</f>
        <v>Kelly Williams</v>
      </c>
      <c r="W2925" s="3" t="str">
        <f>IFERROR(VLOOKUP($B2925, 'Returns'!$A$2:$B$801, 2, FALSE), "No")</f>
        <v>No</v>
      </c>
    </row>
    <row r="2926" spans="1:23" x14ac:dyDescent="0.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VLOOKUP($M2926,People!$A$2:$B$5, 2, FALSE)</f>
        <v>Chuck Magee</v>
      </c>
      <c r="W2926" s="3" t="str">
        <f>IFERROR(VLOOKUP($B2926, 'Returns'!$A$2:$B$801, 2, FALSE), "No")</f>
        <v>No</v>
      </c>
    </row>
    <row r="2927" spans="1:23" x14ac:dyDescent="0.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VLOOKUP($M2927,People!$A$2:$B$5, 2, FALSE)</f>
        <v>Chuck Magee</v>
      </c>
      <c r="W2927" s="3" t="str">
        <f>IFERROR(VLOOKUP($B2927, 'Returns'!$A$2:$B$801, 2, FALSE), "No")</f>
        <v>No</v>
      </c>
    </row>
    <row r="2928" spans="1:23" x14ac:dyDescent="0.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VLOOKUP($M2928,People!$A$2:$B$5, 2, FALSE)</f>
        <v>Cassandra Brandow</v>
      </c>
      <c r="W2928" s="3" t="str">
        <f>IFERROR(VLOOKUP($B2928, 'Returns'!$A$2:$B$801, 2, FALSE), "No")</f>
        <v>No</v>
      </c>
    </row>
    <row r="2929" spans="1:23" x14ac:dyDescent="0.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VLOOKUP($M2929,People!$A$2:$B$5, 2, FALSE)</f>
        <v>Kelly Williams</v>
      </c>
      <c r="W2929" s="3" t="str">
        <f>IFERROR(VLOOKUP($B2929, 'Returns'!$A$2:$B$801, 2, FALSE), "No")</f>
        <v>No</v>
      </c>
    </row>
    <row r="2930" spans="1:23" x14ac:dyDescent="0.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VLOOKUP($M2930,People!$A$2:$B$5, 2, FALSE)</f>
        <v>Cassandra Brandow</v>
      </c>
      <c r="W2930" s="3" t="str">
        <f>IFERROR(VLOOKUP($B2930, 'Returns'!$A$2:$B$801, 2, FALSE), "No")</f>
        <v>No</v>
      </c>
    </row>
    <row r="2931" spans="1:23" x14ac:dyDescent="0.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VLOOKUP($M2931,People!$A$2:$B$5, 2, FALSE)</f>
        <v>Kelly Williams</v>
      </c>
      <c r="W2931" s="3" t="str">
        <f>IFERROR(VLOOKUP($B2931, 'Returns'!$A$2:$B$801, 2, FALSE), "No")</f>
        <v>No</v>
      </c>
    </row>
    <row r="2932" spans="1:23" x14ac:dyDescent="0.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VLOOKUP($M2932,People!$A$2:$B$5, 2, FALSE)</f>
        <v>Anna Andreadi</v>
      </c>
      <c r="W2932" s="3" t="str">
        <f>IFERROR(VLOOKUP($B2932, 'Returns'!$A$2:$B$801, 2, FALSE), "No")</f>
        <v>Yes</v>
      </c>
    </row>
    <row r="2933" spans="1:23" x14ac:dyDescent="0.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VLOOKUP($M2933,People!$A$2:$B$5, 2, FALSE)</f>
        <v>Anna Andreadi</v>
      </c>
      <c r="W2933" s="3" t="str">
        <f>IFERROR(VLOOKUP($B2933, 'Returns'!$A$2:$B$801, 2, FALSE), "No")</f>
        <v>Yes</v>
      </c>
    </row>
    <row r="2934" spans="1:23" x14ac:dyDescent="0.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VLOOKUP($M2934,People!$A$2:$B$5, 2, FALSE)</f>
        <v>Anna Andreadi</v>
      </c>
      <c r="W2934" s="3" t="str">
        <f>IFERROR(VLOOKUP($B2934, 'Returns'!$A$2:$B$801, 2, FALSE), "No")</f>
        <v>Yes</v>
      </c>
    </row>
    <row r="2935" spans="1:23" x14ac:dyDescent="0.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VLOOKUP($M2935,People!$A$2:$B$5, 2, FALSE)</f>
        <v>Anna Andreadi</v>
      </c>
      <c r="W2935" s="3" t="str">
        <f>IFERROR(VLOOKUP($B2935, 'Returns'!$A$2:$B$801, 2, FALSE), "No")</f>
        <v>No</v>
      </c>
    </row>
    <row r="2936" spans="1:23" x14ac:dyDescent="0.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VLOOKUP($M2936,People!$A$2:$B$5, 2, FALSE)</f>
        <v>Anna Andreadi</v>
      </c>
      <c r="W2936" s="3" t="str">
        <f>IFERROR(VLOOKUP($B2936, 'Returns'!$A$2:$B$801, 2, FALSE), "No")</f>
        <v>No</v>
      </c>
    </row>
    <row r="2937" spans="1:23" x14ac:dyDescent="0.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VLOOKUP($M2937,People!$A$2:$B$5, 2, FALSE)</f>
        <v>Anna Andreadi</v>
      </c>
      <c r="W2937" s="3" t="str">
        <f>IFERROR(VLOOKUP($B2937, 'Returns'!$A$2:$B$801, 2, FALSE), "No")</f>
        <v>No</v>
      </c>
    </row>
    <row r="2938" spans="1:23" x14ac:dyDescent="0.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VLOOKUP($M2938,People!$A$2:$B$5, 2, FALSE)</f>
        <v>Anna Andreadi</v>
      </c>
      <c r="W2938" s="3" t="str">
        <f>IFERROR(VLOOKUP($B2938, 'Returns'!$A$2:$B$801, 2, FALSE), "No")</f>
        <v>No</v>
      </c>
    </row>
    <row r="2939" spans="1:23" x14ac:dyDescent="0.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VLOOKUP($M2939,People!$A$2:$B$5, 2, FALSE)</f>
        <v>Anna Andreadi</v>
      </c>
      <c r="W2939" s="3" t="str">
        <f>IFERROR(VLOOKUP($B2939, 'Returns'!$A$2:$B$801, 2, FALSE), "No")</f>
        <v>No</v>
      </c>
    </row>
    <row r="2940" spans="1:23" x14ac:dyDescent="0.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VLOOKUP($M2940,People!$A$2:$B$5, 2, FALSE)</f>
        <v>Anna Andreadi</v>
      </c>
      <c r="W2940" s="3" t="str">
        <f>IFERROR(VLOOKUP($B2940, 'Returns'!$A$2:$B$801, 2, FALSE), "No")</f>
        <v>No</v>
      </c>
    </row>
    <row r="2941" spans="1:23" x14ac:dyDescent="0.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VLOOKUP($M2941,People!$A$2:$B$5, 2, FALSE)</f>
        <v>Anna Andreadi</v>
      </c>
      <c r="W2941" s="3" t="str">
        <f>IFERROR(VLOOKUP($B2941, 'Returns'!$A$2:$B$801, 2, FALSE), "No")</f>
        <v>No</v>
      </c>
    </row>
    <row r="2942" spans="1:23" x14ac:dyDescent="0.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VLOOKUP($M2942,People!$A$2:$B$5, 2, FALSE)</f>
        <v>Kelly Williams</v>
      </c>
      <c r="W2942" s="3" t="str">
        <f>IFERROR(VLOOKUP($B2942, 'Returns'!$A$2:$B$801, 2, FALSE), "No")</f>
        <v>No</v>
      </c>
    </row>
    <row r="2943" spans="1:23" x14ac:dyDescent="0.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VLOOKUP($M2943,People!$A$2:$B$5, 2, FALSE)</f>
        <v>Kelly Williams</v>
      </c>
      <c r="W2943" s="3" t="str">
        <f>IFERROR(VLOOKUP($B2943, 'Returns'!$A$2:$B$801, 2, FALSE), "No")</f>
        <v>No</v>
      </c>
    </row>
    <row r="2944" spans="1:23" x14ac:dyDescent="0.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VLOOKUP($M2944,People!$A$2:$B$5, 2, FALSE)</f>
        <v>Kelly Williams</v>
      </c>
      <c r="W2944" s="3" t="str">
        <f>IFERROR(VLOOKUP($B2944, 'Returns'!$A$2:$B$801, 2, FALSE), "No")</f>
        <v>No</v>
      </c>
    </row>
    <row r="2945" spans="1:23" x14ac:dyDescent="0.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VLOOKUP($M2945,People!$A$2:$B$5, 2, FALSE)</f>
        <v>Anna Andreadi</v>
      </c>
      <c r="W2945" s="3" t="str">
        <f>IFERROR(VLOOKUP($B2945, 'Returns'!$A$2:$B$801, 2, FALSE), "No")</f>
        <v>No</v>
      </c>
    </row>
    <row r="2946" spans="1:23" x14ac:dyDescent="0.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VLOOKUP($M2946,People!$A$2:$B$5, 2, FALSE)</f>
        <v>Anna Andreadi</v>
      </c>
      <c r="W2946" s="3" t="str">
        <f>IFERROR(VLOOKUP($B2946, 'Returns'!$A$2:$B$801, 2, FALSE), "No")</f>
        <v>No</v>
      </c>
    </row>
    <row r="2947" spans="1:23" x14ac:dyDescent="0.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VLOOKUP($M2947,People!$A$2:$B$5, 2, FALSE)</f>
        <v>Anna Andreadi</v>
      </c>
      <c r="W2947" s="3" t="str">
        <f>IFERROR(VLOOKUP($B2947, 'Returns'!$A$2:$B$801, 2, FALSE), "No")</f>
        <v>No</v>
      </c>
    </row>
    <row r="2948" spans="1:23" x14ac:dyDescent="0.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VLOOKUP($M2948,People!$A$2:$B$5, 2, FALSE)</f>
        <v>Anna Andreadi</v>
      </c>
      <c r="W2948" s="3" t="str">
        <f>IFERROR(VLOOKUP($B2948, 'Returns'!$A$2:$B$801, 2, FALSE), "No")</f>
        <v>Yes</v>
      </c>
    </row>
    <row r="2949" spans="1:23" x14ac:dyDescent="0.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VLOOKUP($M2949,People!$A$2:$B$5, 2, FALSE)</f>
        <v>Anna Andreadi</v>
      </c>
      <c r="W2949" s="3" t="str">
        <f>IFERROR(VLOOKUP($B2949, 'Returns'!$A$2:$B$801, 2, FALSE), "No")</f>
        <v>Yes</v>
      </c>
    </row>
    <row r="2950" spans="1:23" x14ac:dyDescent="0.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VLOOKUP($M2950,People!$A$2:$B$5, 2, FALSE)</f>
        <v>Anna Andreadi</v>
      </c>
      <c r="W2950" s="3" t="str">
        <f>IFERROR(VLOOKUP($B2950, 'Returns'!$A$2:$B$801, 2, FALSE), "No")</f>
        <v>Yes</v>
      </c>
    </row>
    <row r="2951" spans="1:23" x14ac:dyDescent="0.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VLOOKUP($M2951,People!$A$2:$B$5, 2, FALSE)</f>
        <v>Anna Andreadi</v>
      </c>
      <c r="W2951" s="3" t="str">
        <f>IFERROR(VLOOKUP($B2951, 'Returns'!$A$2:$B$801, 2, FALSE), "No")</f>
        <v>No</v>
      </c>
    </row>
    <row r="2952" spans="1:23" x14ac:dyDescent="0.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VLOOKUP($M2952,People!$A$2:$B$5, 2, FALSE)</f>
        <v>Anna Andreadi</v>
      </c>
      <c r="W2952" s="3" t="str">
        <f>IFERROR(VLOOKUP($B2952, 'Returns'!$A$2:$B$801, 2, FALSE), "No")</f>
        <v>No</v>
      </c>
    </row>
    <row r="2953" spans="1:23" x14ac:dyDescent="0.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VLOOKUP($M2953,People!$A$2:$B$5, 2, FALSE)</f>
        <v>Anna Andreadi</v>
      </c>
      <c r="W2953" s="3" t="str">
        <f>IFERROR(VLOOKUP($B2953, 'Returns'!$A$2:$B$801, 2, FALSE), "No")</f>
        <v>No</v>
      </c>
    </row>
    <row r="2954" spans="1:23" x14ac:dyDescent="0.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VLOOKUP($M2954,People!$A$2:$B$5, 2, FALSE)</f>
        <v>Anna Andreadi</v>
      </c>
      <c r="W2954" s="3" t="str">
        <f>IFERROR(VLOOKUP($B2954, 'Returns'!$A$2:$B$801, 2, FALSE), "No")</f>
        <v>No</v>
      </c>
    </row>
    <row r="2955" spans="1:23" x14ac:dyDescent="0.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VLOOKUP($M2955,People!$A$2:$B$5, 2, FALSE)</f>
        <v>Anna Andreadi</v>
      </c>
      <c r="W2955" s="3" t="str">
        <f>IFERROR(VLOOKUP($B2955, 'Returns'!$A$2:$B$801, 2, FALSE), "No")</f>
        <v>No</v>
      </c>
    </row>
    <row r="2956" spans="1:23" x14ac:dyDescent="0.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VLOOKUP($M2956,People!$A$2:$B$5, 2, FALSE)</f>
        <v>Anna Andreadi</v>
      </c>
      <c r="W2956" s="3" t="str">
        <f>IFERROR(VLOOKUP($B2956, 'Returns'!$A$2:$B$801, 2, FALSE), "No")</f>
        <v>No</v>
      </c>
    </row>
    <row r="2957" spans="1:23" x14ac:dyDescent="0.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VLOOKUP($M2957,People!$A$2:$B$5, 2, FALSE)</f>
        <v>Chuck Magee</v>
      </c>
      <c r="W2957" s="3" t="str">
        <f>IFERROR(VLOOKUP($B2957, 'Returns'!$A$2:$B$801, 2, FALSE), "No")</f>
        <v>No</v>
      </c>
    </row>
    <row r="2958" spans="1:23" x14ac:dyDescent="0.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VLOOKUP($M2958,People!$A$2:$B$5, 2, FALSE)</f>
        <v>Chuck Magee</v>
      </c>
      <c r="W2958" s="3" t="str">
        <f>IFERROR(VLOOKUP($B2958, 'Returns'!$A$2:$B$801, 2, FALSE), "No")</f>
        <v>No</v>
      </c>
    </row>
    <row r="2959" spans="1:23" x14ac:dyDescent="0.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VLOOKUP($M2959,People!$A$2:$B$5, 2, FALSE)</f>
        <v>Chuck Magee</v>
      </c>
      <c r="W2959" s="3" t="str">
        <f>IFERROR(VLOOKUP($B2959, 'Returns'!$A$2:$B$801, 2, FALSE), "No")</f>
        <v>No</v>
      </c>
    </row>
    <row r="2960" spans="1:23" x14ac:dyDescent="0.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VLOOKUP($M2960,People!$A$2:$B$5, 2, FALSE)</f>
        <v>Anna Andreadi</v>
      </c>
      <c r="W2960" s="3" t="str">
        <f>IFERROR(VLOOKUP($B2960, 'Returns'!$A$2:$B$801, 2, FALSE), "No")</f>
        <v>No</v>
      </c>
    </row>
    <row r="2961" spans="1:23" x14ac:dyDescent="0.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VLOOKUP($M2961,People!$A$2:$B$5, 2, FALSE)</f>
        <v>Anna Andreadi</v>
      </c>
      <c r="W2961" s="3" t="str">
        <f>IFERROR(VLOOKUP($B2961, 'Returns'!$A$2:$B$801, 2, FALSE), "No")</f>
        <v>No</v>
      </c>
    </row>
    <row r="2962" spans="1:23" x14ac:dyDescent="0.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VLOOKUP($M2962,People!$A$2:$B$5, 2, FALSE)</f>
        <v>Anna Andreadi</v>
      </c>
      <c r="W2962" s="3" t="str">
        <f>IFERROR(VLOOKUP($B2962, 'Returns'!$A$2:$B$801, 2, FALSE), "No")</f>
        <v>No</v>
      </c>
    </row>
    <row r="2963" spans="1:23" x14ac:dyDescent="0.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VLOOKUP($M2963,People!$A$2:$B$5, 2, FALSE)</f>
        <v>Anna Andreadi</v>
      </c>
      <c r="W2963" s="3" t="str">
        <f>IFERROR(VLOOKUP($B2963, 'Returns'!$A$2:$B$801, 2, FALSE), "No")</f>
        <v>No</v>
      </c>
    </row>
    <row r="2964" spans="1:23" x14ac:dyDescent="0.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VLOOKUP($M2964,People!$A$2:$B$5, 2, FALSE)</f>
        <v>Anna Andreadi</v>
      </c>
      <c r="W2964" s="3" t="str">
        <f>IFERROR(VLOOKUP($B2964, 'Returns'!$A$2:$B$801, 2, FALSE), "No")</f>
        <v>Yes</v>
      </c>
    </row>
    <row r="2965" spans="1:23" x14ac:dyDescent="0.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VLOOKUP($M2965,People!$A$2:$B$5, 2, FALSE)</f>
        <v>Anna Andreadi</v>
      </c>
      <c r="W2965" s="3" t="str">
        <f>IFERROR(VLOOKUP($B2965, 'Returns'!$A$2:$B$801, 2, FALSE), "No")</f>
        <v>Yes</v>
      </c>
    </row>
    <row r="2966" spans="1:23" x14ac:dyDescent="0.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VLOOKUP($M2966,People!$A$2:$B$5, 2, FALSE)</f>
        <v>Anna Andreadi</v>
      </c>
      <c r="W2966" s="3" t="str">
        <f>IFERROR(VLOOKUP($B2966, 'Returns'!$A$2:$B$801, 2, FALSE), "No")</f>
        <v>Yes</v>
      </c>
    </row>
    <row r="2967" spans="1:23" x14ac:dyDescent="0.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VLOOKUP($M2967,People!$A$2:$B$5, 2, FALSE)</f>
        <v>Anna Andreadi</v>
      </c>
      <c r="W2967" s="3" t="str">
        <f>IFERROR(VLOOKUP($B2967, 'Returns'!$A$2:$B$801, 2, FALSE), "No")</f>
        <v>Yes</v>
      </c>
    </row>
    <row r="2968" spans="1:23" x14ac:dyDescent="0.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VLOOKUP($M2968,People!$A$2:$B$5, 2, FALSE)</f>
        <v>Kelly Williams</v>
      </c>
      <c r="W2968" s="3" t="str">
        <f>IFERROR(VLOOKUP($B2968, 'Returns'!$A$2:$B$801, 2, FALSE), "No")</f>
        <v>No</v>
      </c>
    </row>
    <row r="2969" spans="1:23" x14ac:dyDescent="0.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VLOOKUP($M2969,People!$A$2:$B$5, 2, FALSE)</f>
        <v>Kelly Williams</v>
      </c>
      <c r="W2969" s="3" t="str">
        <f>IFERROR(VLOOKUP($B2969, 'Returns'!$A$2:$B$801, 2, FALSE), "No")</f>
        <v>No</v>
      </c>
    </row>
    <row r="2970" spans="1:23" x14ac:dyDescent="0.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VLOOKUP($M2970,People!$A$2:$B$5, 2, FALSE)</f>
        <v>Cassandra Brandow</v>
      </c>
      <c r="W2970" s="3" t="str">
        <f>IFERROR(VLOOKUP($B2970, 'Returns'!$A$2:$B$801, 2, FALSE), "No")</f>
        <v>No</v>
      </c>
    </row>
    <row r="2971" spans="1:23" x14ac:dyDescent="0.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VLOOKUP($M2971,People!$A$2:$B$5, 2, FALSE)</f>
        <v>Cassandra Brandow</v>
      </c>
      <c r="W2971" s="3" t="str">
        <f>IFERROR(VLOOKUP($B2971, 'Returns'!$A$2:$B$801, 2, FALSE), "No")</f>
        <v>No</v>
      </c>
    </row>
    <row r="2972" spans="1:23" x14ac:dyDescent="0.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VLOOKUP($M2972,People!$A$2:$B$5, 2, FALSE)</f>
        <v>Cassandra Brandow</v>
      </c>
      <c r="W2972" s="3" t="str">
        <f>IFERROR(VLOOKUP($B2972, 'Returns'!$A$2:$B$801, 2, FALSE), "No")</f>
        <v>No</v>
      </c>
    </row>
    <row r="2973" spans="1:23" x14ac:dyDescent="0.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VLOOKUP($M2973,People!$A$2:$B$5, 2, FALSE)</f>
        <v>Cassandra Brandow</v>
      </c>
      <c r="W2973" s="3" t="str">
        <f>IFERROR(VLOOKUP($B2973, 'Returns'!$A$2:$B$801, 2, FALSE), "No")</f>
        <v>No</v>
      </c>
    </row>
    <row r="2974" spans="1:23" x14ac:dyDescent="0.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VLOOKUP($M2974,People!$A$2:$B$5, 2, FALSE)</f>
        <v>Cassandra Brandow</v>
      </c>
      <c r="W2974" s="3" t="str">
        <f>IFERROR(VLOOKUP($B2974, 'Returns'!$A$2:$B$801, 2, FALSE), "No")</f>
        <v>No</v>
      </c>
    </row>
    <row r="2975" spans="1:23" x14ac:dyDescent="0.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VLOOKUP($M2975,People!$A$2:$B$5, 2, FALSE)</f>
        <v>Kelly Williams</v>
      </c>
      <c r="W2975" s="3" t="str">
        <f>IFERROR(VLOOKUP($B2975, 'Returns'!$A$2:$B$801, 2, FALSE), "No")</f>
        <v>No</v>
      </c>
    </row>
    <row r="2976" spans="1:23" x14ac:dyDescent="0.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VLOOKUP($M2976,People!$A$2:$B$5, 2, FALSE)</f>
        <v>Kelly Williams</v>
      </c>
      <c r="W2976" s="3" t="str">
        <f>IFERROR(VLOOKUP($B2976, 'Returns'!$A$2:$B$801, 2, FALSE), "No")</f>
        <v>No</v>
      </c>
    </row>
    <row r="2977" spans="1:23" x14ac:dyDescent="0.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VLOOKUP($M2977,People!$A$2:$B$5, 2, FALSE)</f>
        <v>Kelly Williams</v>
      </c>
      <c r="W2977" s="3" t="str">
        <f>IFERROR(VLOOKUP($B2977, 'Returns'!$A$2:$B$801, 2, FALSE), "No")</f>
        <v>No</v>
      </c>
    </row>
    <row r="2978" spans="1:23" x14ac:dyDescent="0.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VLOOKUP($M2978,People!$A$2:$B$5, 2, FALSE)</f>
        <v>Chuck Magee</v>
      </c>
      <c r="W2978" s="3" t="str">
        <f>IFERROR(VLOOKUP($B2978, 'Returns'!$A$2:$B$801, 2, FALSE), "No")</f>
        <v>No</v>
      </c>
    </row>
    <row r="2979" spans="1:23" x14ac:dyDescent="0.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VLOOKUP($M2979,People!$A$2:$B$5, 2, FALSE)</f>
        <v>Chuck Magee</v>
      </c>
      <c r="W2979" s="3" t="str">
        <f>IFERROR(VLOOKUP($B2979, 'Returns'!$A$2:$B$801, 2, FALSE), "No")</f>
        <v>No</v>
      </c>
    </row>
    <row r="2980" spans="1:23" x14ac:dyDescent="0.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VLOOKUP($M2980,People!$A$2:$B$5, 2, FALSE)</f>
        <v>Cassandra Brandow</v>
      </c>
      <c r="W2980" s="3" t="str">
        <f>IFERROR(VLOOKUP($B2980, 'Returns'!$A$2:$B$801, 2, FALSE), "No")</f>
        <v>No</v>
      </c>
    </row>
    <row r="2981" spans="1:23" x14ac:dyDescent="0.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VLOOKUP($M2981,People!$A$2:$B$5, 2, FALSE)</f>
        <v>Chuck Magee</v>
      </c>
      <c r="W2981" s="3" t="str">
        <f>IFERROR(VLOOKUP($B2981, 'Returns'!$A$2:$B$801, 2, FALSE), "No")</f>
        <v>No</v>
      </c>
    </row>
    <row r="2982" spans="1:23" x14ac:dyDescent="0.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VLOOKUP($M2982,People!$A$2:$B$5, 2, FALSE)</f>
        <v>Chuck Magee</v>
      </c>
      <c r="W2982" s="3" t="str">
        <f>IFERROR(VLOOKUP($B2982, 'Returns'!$A$2:$B$801, 2, FALSE), "No")</f>
        <v>No</v>
      </c>
    </row>
    <row r="2983" spans="1:23" x14ac:dyDescent="0.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VLOOKUP($M2983,People!$A$2:$B$5, 2, FALSE)</f>
        <v>Anna Andreadi</v>
      </c>
      <c r="W2983" s="3" t="str">
        <f>IFERROR(VLOOKUP($B2983, 'Returns'!$A$2:$B$801, 2, FALSE), "No")</f>
        <v>No</v>
      </c>
    </row>
    <row r="2984" spans="1:23" x14ac:dyDescent="0.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VLOOKUP($M2984,People!$A$2:$B$5, 2, FALSE)</f>
        <v>Anna Andreadi</v>
      </c>
      <c r="W2984" s="3" t="str">
        <f>IFERROR(VLOOKUP($B2984, 'Returns'!$A$2:$B$801, 2, FALSE), "No")</f>
        <v>No</v>
      </c>
    </row>
    <row r="2985" spans="1:23" x14ac:dyDescent="0.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VLOOKUP($M2985,People!$A$2:$B$5, 2, FALSE)</f>
        <v>Anna Andreadi</v>
      </c>
      <c r="W2985" s="3" t="str">
        <f>IFERROR(VLOOKUP($B2985, 'Returns'!$A$2:$B$801, 2, FALSE), "No")</f>
        <v>No</v>
      </c>
    </row>
    <row r="2986" spans="1:23" x14ac:dyDescent="0.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VLOOKUP($M2986,People!$A$2:$B$5, 2, FALSE)</f>
        <v>Anna Andreadi</v>
      </c>
      <c r="W2986" s="3" t="str">
        <f>IFERROR(VLOOKUP($B2986, 'Returns'!$A$2:$B$801, 2, FALSE), "No")</f>
        <v>No</v>
      </c>
    </row>
    <row r="2987" spans="1:23" x14ac:dyDescent="0.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VLOOKUP($M2987,People!$A$2:$B$5, 2, FALSE)</f>
        <v>Cassandra Brandow</v>
      </c>
      <c r="W2987" s="3" t="str">
        <f>IFERROR(VLOOKUP($B2987, 'Returns'!$A$2:$B$801, 2, FALSE), "No")</f>
        <v>Yes</v>
      </c>
    </row>
    <row r="2988" spans="1:23" x14ac:dyDescent="0.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VLOOKUP($M2988,People!$A$2:$B$5, 2, FALSE)</f>
        <v>Cassandra Brandow</v>
      </c>
      <c r="W2988" s="3" t="str">
        <f>IFERROR(VLOOKUP($B2988, 'Returns'!$A$2:$B$801, 2, FALSE), "No")</f>
        <v>Yes</v>
      </c>
    </row>
    <row r="2989" spans="1:23" x14ac:dyDescent="0.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VLOOKUP($M2989,People!$A$2:$B$5, 2, FALSE)</f>
        <v>Cassandra Brandow</v>
      </c>
      <c r="W2989" s="3" t="str">
        <f>IFERROR(VLOOKUP($B2989, 'Returns'!$A$2:$B$801, 2, FALSE), "No")</f>
        <v>Yes</v>
      </c>
    </row>
    <row r="2990" spans="1:23" x14ac:dyDescent="0.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VLOOKUP($M2990,People!$A$2:$B$5, 2, FALSE)</f>
        <v>Anna Andreadi</v>
      </c>
      <c r="W2990" s="3" t="str">
        <f>IFERROR(VLOOKUP($B2990, 'Returns'!$A$2:$B$801, 2, FALSE), "No")</f>
        <v>No</v>
      </c>
    </row>
    <row r="2991" spans="1:23" x14ac:dyDescent="0.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VLOOKUP($M2991,People!$A$2:$B$5, 2, FALSE)</f>
        <v>Anna Andreadi</v>
      </c>
      <c r="W2991" s="3" t="str">
        <f>IFERROR(VLOOKUP($B2991, 'Returns'!$A$2:$B$801, 2, FALSE), "No")</f>
        <v>No</v>
      </c>
    </row>
    <row r="2992" spans="1:23" x14ac:dyDescent="0.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VLOOKUP($M2992,People!$A$2:$B$5, 2, FALSE)</f>
        <v>Anna Andreadi</v>
      </c>
      <c r="W2992" s="3" t="str">
        <f>IFERROR(VLOOKUP($B2992, 'Returns'!$A$2:$B$801, 2, FALSE), "No")</f>
        <v>No</v>
      </c>
    </row>
    <row r="2993" spans="1:23" x14ac:dyDescent="0.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VLOOKUP($M2993,People!$A$2:$B$5, 2, FALSE)</f>
        <v>Anna Andreadi</v>
      </c>
      <c r="W2993" s="3" t="str">
        <f>IFERROR(VLOOKUP($B2993, 'Returns'!$A$2:$B$801, 2, FALSE), "No")</f>
        <v>No</v>
      </c>
    </row>
    <row r="2994" spans="1:23" x14ac:dyDescent="0.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VLOOKUP($M2994,People!$A$2:$B$5, 2, FALSE)</f>
        <v>Chuck Magee</v>
      </c>
      <c r="W2994" s="3" t="str">
        <f>IFERROR(VLOOKUP($B2994, 'Returns'!$A$2:$B$801, 2, FALSE), "No")</f>
        <v>No</v>
      </c>
    </row>
    <row r="2995" spans="1:23" x14ac:dyDescent="0.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VLOOKUP($M2995,People!$A$2:$B$5, 2, FALSE)</f>
        <v>Kelly Williams</v>
      </c>
      <c r="W2995" s="3" t="str">
        <f>IFERROR(VLOOKUP($B2995, 'Returns'!$A$2:$B$801, 2, FALSE), "No")</f>
        <v>No</v>
      </c>
    </row>
    <row r="2996" spans="1:23" x14ac:dyDescent="0.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VLOOKUP($M2996,People!$A$2:$B$5, 2, FALSE)</f>
        <v>Anna Andreadi</v>
      </c>
      <c r="W2996" s="3" t="str">
        <f>IFERROR(VLOOKUP($B2996, 'Returns'!$A$2:$B$801, 2, FALSE), "No")</f>
        <v>No</v>
      </c>
    </row>
    <row r="2997" spans="1:23" x14ac:dyDescent="0.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VLOOKUP($M2997,People!$A$2:$B$5, 2, FALSE)</f>
        <v>Anna Andreadi</v>
      </c>
      <c r="W2997" s="3" t="str">
        <f>IFERROR(VLOOKUP($B2997, 'Returns'!$A$2:$B$801, 2, FALSE), "No")</f>
        <v>No</v>
      </c>
    </row>
    <row r="2998" spans="1:23" x14ac:dyDescent="0.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VLOOKUP($M2998,People!$A$2:$B$5, 2, FALSE)</f>
        <v>Chuck Magee</v>
      </c>
      <c r="W2998" s="3" t="str">
        <f>IFERROR(VLOOKUP($B2998, 'Returns'!$A$2:$B$801, 2, FALSE), "No")</f>
        <v>No</v>
      </c>
    </row>
    <row r="2999" spans="1:23" x14ac:dyDescent="0.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VLOOKUP($M2999,People!$A$2:$B$5, 2, FALSE)</f>
        <v>Chuck Magee</v>
      </c>
      <c r="W2999" s="3" t="str">
        <f>IFERROR(VLOOKUP($B2999, 'Returns'!$A$2:$B$801, 2, FALSE), "No")</f>
        <v>No</v>
      </c>
    </row>
    <row r="3000" spans="1:23" x14ac:dyDescent="0.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VLOOKUP($M3000,People!$A$2:$B$5, 2, FALSE)</f>
        <v>Chuck Magee</v>
      </c>
      <c r="W3000" s="3" t="str">
        <f>IFERROR(VLOOKUP($B3000, 'Returns'!$A$2:$B$801, 2, FALSE), "No")</f>
        <v>No</v>
      </c>
    </row>
    <row r="3001" spans="1:23" x14ac:dyDescent="0.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VLOOKUP($M3001,People!$A$2:$B$5, 2, FALSE)</f>
        <v>Chuck Magee</v>
      </c>
      <c r="W3001" s="3" t="str">
        <f>IFERROR(VLOOKUP($B3001, 'Returns'!$A$2:$B$801, 2, FALSE), "No")</f>
        <v>No</v>
      </c>
    </row>
    <row r="3002" spans="1:23" x14ac:dyDescent="0.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VLOOKUP($M3002,People!$A$2:$B$5, 2, FALSE)</f>
        <v>Chuck Magee</v>
      </c>
      <c r="W3002" s="3" t="str">
        <f>IFERROR(VLOOKUP($B3002, 'Returns'!$A$2:$B$801, 2, FALSE), "No")</f>
        <v>No</v>
      </c>
    </row>
    <row r="3003" spans="1:23" x14ac:dyDescent="0.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VLOOKUP($M3003,People!$A$2:$B$5, 2, FALSE)</f>
        <v>Chuck Magee</v>
      </c>
      <c r="W3003" s="3" t="str">
        <f>IFERROR(VLOOKUP($B3003, 'Returns'!$A$2:$B$801, 2, FALSE), "No")</f>
        <v>No</v>
      </c>
    </row>
    <row r="3004" spans="1:23" x14ac:dyDescent="0.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VLOOKUP($M3004,People!$A$2:$B$5, 2, FALSE)</f>
        <v>Kelly Williams</v>
      </c>
      <c r="W3004" s="3" t="str">
        <f>IFERROR(VLOOKUP($B3004, 'Returns'!$A$2:$B$801, 2, FALSE), "No")</f>
        <v>No</v>
      </c>
    </row>
    <row r="3005" spans="1:23" x14ac:dyDescent="0.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VLOOKUP($M3005,People!$A$2:$B$5, 2, FALSE)</f>
        <v>Chuck Magee</v>
      </c>
      <c r="W3005" s="3" t="str">
        <f>IFERROR(VLOOKUP($B3005, 'Returns'!$A$2:$B$801, 2, FALSE), "No")</f>
        <v>No</v>
      </c>
    </row>
    <row r="3006" spans="1:23" x14ac:dyDescent="0.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VLOOKUP($M3006,People!$A$2:$B$5, 2, FALSE)</f>
        <v>Chuck Magee</v>
      </c>
      <c r="W3006" s="3" t="str">
        <f>IFERROR(VLOOKUP($B3006, 'Returns'!$A$2:$B$801, 2, FALSE), "No")</f>
        <v>No</v>
      </c>
    </row>
    <row r="3007" spans="1:23" x14ac:dyDescent="0.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VLOOKUP($M3007,People!$A$2:$B$5, 2, FALSE)</f>
        <v>Kelly Williams</v>
      </c>
      <c r="W3007" s="3" t="str">
        <f>IFERROR(VLOOKUP($B3007, 'Returns'!$A$2:$B$801, 2, FALSE), "No")</f>
        <v>No</v>
      </c>
    </row>
    <row r="3008" spans="1:23" x14ac:dyDescent="0.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VLOOKUP($M3008,People!$A$2:$B$5, 2, FALSE)</f>
        <v>Chuck Magee</v>
      </c>
      <c r="W3008" s="3" t="str">
        <f>IFERROR(VLOOKUP($B3008, 'Returns'!$A$2:$B$801, 2, FALSE), "No")</f>
        <v>No</v>
      </c>
    </row>
    <row r="3009" spans="1:23" x14ac:dyDescent="0.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VLOOKUP($M3009,People!$A$2:$B$5, 2, FALSE)</f>
        <v>Anna Andreadi</v>
      </c>
      <c r="W3009" s="3" t="str">
        <f>IFERROR(VLOOKUP($B3009, 'Returns'!$A$2:$B$801, 2, FALSE), "No")</f>
        <v>No</v>
      </c>
    </row>
    <row r="3010" spans="1:23" x14ac:dyDescent="0.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VLOOKUP($M3010,People!$A$2:$B$5, 2, FALSE)</f>
        <v>Cassandra Brandow</v>
      </c>
      <c r="W3010" s="3" t="str">
        <f>IFERROR(VLOOKUP($B3010, 'Returns'!$A$2:$B$801, 2, FALSE), "No")</f>
        <v>No</v>
      </c>
    </row>
    <row r="3011" spans="1:23" x14ac:dyDescent="0.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VLOOKUP($M3011,People!$A$2:$B$5, 2, FALSE)</f>
        <v>Chuck Magee</v>
      </c>
      <c r="W3011" s="3" t="str">
        <f>IFERROR(VLOOKUP($B3011, 'Returns'!$A$2:$B$801, 2, FALSE), "No")</f>
        <v>No</v>
      </c>
    </row>
    <row r="3012" spans="1:23" x14ac:dyDescent="0.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VLOOKUP($M3012,People!$A$2:$B$5, 2, FALSE)</f>
        <v>Anna Andreadi</v>
      </c>
      <c r="W3012" s="3" t="str">
        <f>IFERROR(VLOOKUP($B3012, 'Returns'!$A$2:$B$801, 2, FALSE), "No")</f>
        <v>No</v>
      </c>
    </row>
    <row r="3013" spans="1:23" x14ac:dyDescent="0.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VLOOKUP($M3013,People!$A$2:$B$5, 2, FALSE)</f>
        <v>Anna Andreadi</v>
      </c>
      <c r="W3013" s="3" t="str">
        <f>IFERROR(VLOOKUP($B3013, 'Returns'!$A$2:$B$801, 2, FALSE), "No")</f>
        <v>No</v>
      </c>
    </row>
    <row r="3014" spans="1:23" x14ac:dyDescent="0.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VLOOKUP($M3014,People!$A$2:$B$5, 2, FALSE)</f>
        <v>Anna Andreadi</v>
      </c>
      <c r="W3014" s="3" t="str">
        <f>IFERROR(VLOOKUP($B3014, 'Returns'!$A$2:$B$801, 2, FALSE), "No")</f>
        <v>No</v>
      </c>
    </row>
    <row r="3015" spans="1:23" x14ac:dyDescent="0.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VLOOKUP($M3015,People!$A$2:$B$5, 2, FALSE)</f>
        <v>Anna Andreadi</v>
      </c>
      <c r="W3015" s="3" t="str">
        <f>IFERROR(VLOOKUP($B3015, 'Returns'!$A$2:$B$801, 2, FALSE), "No")</f>
        <v>No</v>
      </c>
    </row>
    <row r="3016" spans="1:23" x14ac:dyDescent="0.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VLOOKUP($M3016,People!$A$2:$B$5, 2, FALSE)</f>
        <v>Anna Andreadi</v>
      </c>
      <c r="W3016" s="3" t="str">
        <f>IFERROR(VLOOKUP($B3016, 'Returns'!$A$2:$B$801, 2, FALSE), "No")</f>
        <v>No</v>
      </c>
    </row>
    <row r="3017" spans="1:23" x14ac:dyDescent="0.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VLOOKUP($M3017,People!$A$2:$B$5, 2, FALSE)</f>
        <v>Chuck Magee</v>
      </c>
      <c r="W3017" s="3" t="str">
        <f>IFERROR(VLOOKUP($B3017, 'Returns'!$A$2:$B$801, 2, FALSE), "No")</f>
        <v>No</v>
      </c>
    </row>
    <row r="3018" spans="1:23" x14ac:dyDescent="0.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VLOOKUP($M3018,People!$A$2:$B$5, 2, FALSE)</f>
        <v>Kelly Williams</v>
      </c>
      <c r="W3018" s="3" t="str">
        <f>IFERROR(VLOOKUP($B3018, 'Returns'!$A$2:$B$801, 2, FALSE), "No")</f>
        <v>No</v>
      </c>
    </row>
    <row r="3019" spans="1:23" x14ac:dyDescent="0.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VLOOKUP($M3019,People!$A$2:$B$5, 2, FALSE)</f>
        <v>Kelly Williams</v>
      </c>
      <c r="W3019" s="3" t="str">
        <f>IFERROR(VLOOKUP($B3019, 'Returns'!$A$2:$B$801, 2, FALSE), "No")</f>
        <v>No</v>
      </c>
    </row>
    <row r="3020" spans="1:23" x14ac:dyDescent="0.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VLOOKUP($M3020,People!$A$2:$B$5, 2, FALSE)</f>
        <v>Kelly Williams</v>
      </c>
      <c r="W3020" s="3" t="str">
        <f>IFERROR(VLOOKUP($B3020, 'Returns'!$A$2:$B$801, 2, FALSE), "No")</f>
        <v>No</v>
      </c>
    </row>
    <row r="3021" spans="1:23" x14ac:dyDescent="0.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VLOOKUP($M3021,People!$A$2:$B$5, 2, FALSE)</f>
        <v>Anna Andreadi</v>
      </c>
      <c r="W3021" s="3" t="str">
        <f>IFERROR(VLOOKUP($B3021, 'Returns'!$A$2:$B$801, 2, FALSE), "No")</f>
        <v>Yes</v>
      </c>
    </row>
    <row r="3022" spans="1:23" x14ac:dyDescent="0.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VLOOKUP($M3022,People!$A$2:$B$5, 2, FALSE)</f>
        <v>Anna Andreadi</v>
      </c>
      <c r="W3022" s="3" t="str">
        <f>IFERROR(VLOOKUP($B3022, 'Returns'!$A$2:$B$801, 2, FALSE), "No")</f>
        <v>Yes</v>
      </c>
    </row>
    <row r="3023" spans="1:23" x14ac:dyDescent="0.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VLOOKUP($M3023,People!$A$2:$B$5, 2, FALSE)</f>
        <v>Anna Andreadi</v>
      </c>
      <c r="W3023" s="3" t="str">
        <f>IFERROR(VLOOKUP($B3023, 'Returns'!$A$2:$B$801, 2, FALSE), "No")</f>
        <v>Yes</v>
      </c>
    </row>
    <row r="3024" spans="1:23" x14ac:dyDescent="0.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VLOOKUP($M3024,People!$A$2:$B$5, 2, FALSE)</f>
        <v>Anna Andreadi</v>
      </c>
      <c r="W3024" s="3" t="str">
        <f>IFERROR(VLOOKUP($B3024, 'Returns'!$A$2:$B$801, 2, FALSE), "No")</f>
        <v>Yes</v>
      </c>
    </row>
    <row r="3025" spans="1:23" x14ac:dyDescent="0.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VLOOKUP($M3025,People!$A$2:$B$5, 2, FALSE)</f>
        <v>Kelly Williams</v>
      </c>
      <c r="W3025" s="3" t="str">
        <f>IFERROR(VLOOKUP($B3025, 'Returns'!$A$2:$B$801, 2, FALSE), "No")</f>
        <v>No</v>
      </c>
    </row>
    <row r="3026" spans="1:23" x14ac:dyDescent="0.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VLOOKUP($M3026,People!$A$2:$B$5, 2, FALSE)</f>
        <v>Chuck Magee</v>
      </c>
      <c r="W3026" s="3" t="str">
        <f>IFERROR(VLOOKUP($B3026, 'Returns'!$A$2:$B$801, 2, FALSE), "No")</f>
        <v>No</v>
      </c>
    </row>
    <row r="3027" spans="1:23" x14ac:dyDescent="0.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VLOOKUP($M3027,People!$A$2:$B$5, 2, FALSE)</f>
        <v>Chuck Magee</v>
      </c>
      <c r="W3027" s="3" t="str">
        <f>IFERROR(VLOOKUP($B3027, 'Returns'!$A$2:$B$801, 2, FALSE), "No")</f>
        <v>No</v>
      </c>
    </row>
    <row r="3028" spans="1:23" x14ac:dyDescent="0.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VLOOKUP($M3028,People!$A$2:$B$5, 2, FALSE)</f>
        <v>Chuck Magee</v>
      </c>
      <c r="W3028" s="3" t="str">
        <f>IFERROR(VLOOKUP($B3028, 'Returns'!$A$2:$B$801, 2, FALSE), "No")</f>
        <v>No</v>
      </c>
    </row>
    <row r="3029" spans="1:23" x14ac:dyDescent="0.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VLOOKUP($M3029,People!$A$2:$B$5, 2, FALSE)</f>
        <v>Anna Andreadi</v>
      </c>
      <c r="W3029" s="3" t="str">
        <f>IFERROR(VLOOKUP($B3029, 'Returns'!$A$2:$B$801, 2, FALSE), "No")</f>
        <v>No</v>
      </c>
    </row>
    <row r="3030" spans="1:23" x14ac:dyDescent="0.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VLOOKUP($M3030,People!$A$2:$B$5, 2, FALSE)</f>
        <v>Cassandra Brandow</v>
      </c>
      <c r="W3030" s="3" t="str">
        <f>IFERROR(VLOOKUP($B3030, 'Returns'!$A$2:$B$801, 2, FALSE), "No")</f>
        <v>No</v>
      </c>
    </row>
    <row r="3031" spans="1:23" x14ac:dyDescent="0.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VLOOKUP($M3031,People!$A$2:$B$5, 2, FALSE)</f>
        <v>Anna Andreadi</v>
      </c>
      <c r="W3031" s="3" t="str">
        <f>IFERROR(VLOOKUP($B3031, 'Returns'!$A$2:$B$801, 2, FALSE), "No")</f>
        <v>No</v>
      </c>
    </row>
    <row r="3032" spans="1:23" x14ac:dyDescent="0.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VLOOKUP($M3032,People!$A$2:$B$5, 2, FALSE)</f>
        <v>Kelly Williams</v>
      </c>
      <c r="W3032" s="3" t="str">
        <f>IFERROR(VLOOKUP($B3032, 'Returns'!$A$2:$B$801, 2, FALSE), "No")</f>
        <v>Yes</v>
      </c>
    </row>
    <row r="3033" spans="1:23" x14ac:dyDescent="0.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VLOOKUP($M3033,People!$A$2:$B$5, 2, FALSE)</f>
        <v>Kelly Williams</v>
      </c>
      <c r="W3033" s="3" t="str">
        <f>IFERROR(VLOOKUP($B3033, 'Returns'!$A$2:$B$801, 2, FALSE), "No")</f>
        <v>Yes</v>
      </c>
    </row>
    <row r="3034" spans="1:23" x14ac:dyDescent="0.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VLOOKUP($M3034,People!$A$2:$B$5, 2, FALSE)</f>
        <v>Anna Andreadi</v>
      </c>
      <c r="W3034" s="3" t="str">
        <f>IFERROR(VLOOKUP($B3034, 'Returns'!$A$2:$B$801, 2, FALSE), "No")</f>
        <v>Yes</v>
      </c>
    </row>
    <row r="3035" spans="1:23" x14ac:dyDescent="0.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VLOOKUP($M3035,People!$A$2:$B$5, 2, FALSE)</f>
        <v>Chuck Magee</v>
      </c>
      <c r="W3035" s="3" t="str">
        <f>IFERROR(VLOOKUP($B3035, 'Returns'!$A$2:$B$801, 2, FALSE), "No")</f>
        <v>No</v>
      </c>
    </row>
    <row r="3036" spans="1:23" x14ac:dyDescent="0.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VLOOKUP($M3036,People!$A$2:$B$5, 2, FALSE)</f>
        <v>Cassandra Brandow</v>
      </c>
      <c r="W3036" s="3" t="str">
        <f>IFERROR(VLOOKUP($B3036, 'Returns'!$A$2:$B$801, 2, FALSE), "No")</f>
        <v>No</v>
      </c>
    </row>
    <row r="3037" spans="1:23" x14ac:dyDescent="0.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VLOOKUP($M3037,People!$A$2:$B$5, 2, FALSE)</f>
        <v>Cassandra Brandow</v>
      </c>
      <c r="W3037" s="3" t="str">
        <f>IFERROR(VLOOKUP($B3037, 'Returns'!$A$2:$B$801, 2, FALSE), "No")</f>
        <v>No</v>
      </c>
    </row>
    <row r="3038" spans="1:23" x14ac:dyDescent="0.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VLOOKUP($M3038,People!$A$2:$B$5, 2, FALSE)</f>
        <v>Cassandra Brandow</v>
      </c>
      <c r="W3038" s="3" t="str">
        <f>IFERROR(VLOOKUP($B3038, 'Returns'!$A$2:$B$801, 2, FALSE), "No")</f>
        <v>No</v>
      </c>
    </row>
    <row r="3039" spans="1:23" x14ac:dyDescent="0.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VLOOKUP($M3039,People!$A$2:$B$5, 2, FALSE)</f>
        <v>Cassandra Brandow</v>
      </c>
      <c r="W3039" s="3" t="str">
        <f>IFERROR(VLOOKUP($B3039, 'Returns'!$A$2:$B$801, 2, FALSE), "No")</f>
        <v>No</v>
      </c>
    </row>
    <row r="3040" spans="1:23" x14ac:dyDescent="0.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VLOOKUP($M3040,People!$A$2:$B$5, 2, FALSE)</f>
        <v>Cassandra Brandow</v>
      </c>
      <c r="W3040" s="3" t="str">
        <f>IFERROR(VLOOKUP($B3040, 'Returns'!$A$2:$B$801, 2, FALSE), "No")</f>
        <v>No</v>
      </c>
    </row>
    <row r="3041" spans="1:23" x14ac:dyDescent="0.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VLOOKUP($M3041,People!$A$2:$B$5, 2, FALSE)</f>
        <v>Anna Andreadi</v>
      </c>
      <c r="W3041" s="3" t="str">
        <f>IFERROR(VLOOKUP($B3041, 'Returns'!$A$2:$B$801, 2, FALSE), "No")</f>
        <v>No</v>
      </c>
    </row>
    <row r="3042" spans="1:23" x14ac:dyDescent="0.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VLOOKUP($M3042,People!$A$2:$B$5, 2, FALSE)</f>
        <v>Cassandra Brandow</v>
      </c>
      <c r="W3042" s="3" t="str">
        <f>IFERROR(VLOOKUP($B3042, 'Returns'!$A$2:$B$801, 2, FALSE), "No")</f>
        <v>No</v>
      </c>
    </row>
    <row r="3043" spans="1:23" x14ac:dyDescent="0.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VLOOKUP($M3043,People!$A$2:$B$5, 2, FALSE)</f>
        <v>Anna Andreadi</v>
      </c>
      <c r="W3043" s="3" t="str">
        <f>IFERROR(VLOOKUP($B3043, 'Returns'!$A$2:$B$801, 2, FALSE), "No")</f>
        <v>No</v>
      </c>
    </row>
    <row r="3044" spans="1:23" x14ac:dyDescent="0.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VLOOKUP($M3044,People!$A$2:$B$5, 2, FALSE)</f>
        <v>Anna Andreadi</v>
      </c>
      <c r="W3044" s="3" t="str">
        <f>IFERROR(VLOOKUP($B3044, 'Returns'!$A$2:$B$801, 2, FALSE), "No")</f>
        <v>No</v>
      </c>
    </row>
    <row r="3045" spans="1:23" x14ac:dyDescent="0.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VLOOKUP($M3045,People!$A$2:$B$5, 2, FALSE)</f>
        <v>Anna Andreadi</v>
      </c>
      <c r="W3045" s="3" t="str">
        <f>IFERROR(VLOOKUP($B3045, 'Returns'!$A$2:$B$801, 2, FALSE), "No")</f>
        <v>No</v>
      </c>
    </row>
    <row r="3046" spans="1:23" x14ac:dyDescent="0.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VLOOKUP($M3046,People!$A$2:$B$5, 2, FALSE)</f>
        <v>Chuck Magee</v>
      </c>
      <c r="W3046" s="3" t="str">
        <f>IFERROR(VLOOKUP($B3046, 'Returns'!$A$2:$B$801, 2, FALSE), "No")</f>
        <v>No</v>
      </c>
    </row>
    <row r="3047" spans="1:23" x14ac:dyDescent="0.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VLOOKUP($M3047,People!$A$2:$B$5, 2, FALSE)</f>
        <v>Kelly Williams</v>
      </c>
      <c r="W3047" s="3" t="str">
        <f>IFERROR(VLOOKUP($B3047, 'Returns'!$A$2:$B$801, 2, FALSE), "No")</f>
        <v>No</v>
      </c>
    </row>
    <row r="3048" spans="1:23" x14ac:dyDescent="0.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VLOOKUP($M3048,People!$A$2:$B$5, 2, FALSE)</f>
        <v>Kelly Williams</v>
      </c>
      <c r="W3048" s="3" t="str">
        <f>IFERROR(VLOOKUP($B3048, 'Returns'!$A$2:$B$801, 2, FALSE), "No")</f>
        <v>No</v>
      </c>
    </row>
    <row r="3049" spans="1:23" x14ac:dyDescent="0.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VLOOKUP($M3049,People!$A$2:$B$5, 2, FALSE)</f>
        <v>Anna Andreadi</v>
      </c>
      <c r="W3049" s="3" t="str">
        <f>IFERROR(VLOOKUP($B3049, 'Returns'!$A$2:$B$801, 2, FALSE), "No")</f>
        <v>No</v>
      </c>
    </row>
    <row r="3050" spans="1:23" x14ac:dyDescent="0.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VLOOKUP($M3050,People!$A$2:$B$5, 2, FALSE)</f>
        <v>Cassandra Brandow</v>
      </c>
      <c r="W3050" s="3" t="str">
        <f>IFERROR(VLOOKUP($B3050, 'Returns'!$A$2:$B$801, 2, FALSE), "No")</f>
        <v>No</v>
      </c>
    </row>
    <row r="3051" spans="1:23" x14ac:dyDescent="0.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VLOOKUP($M3051,People!$A$2:$B$5, 2, FALSE)</f>
        <v>Cassandra Brandow</v>
      </c>
      <c r="W3051" s="3" t="str">
        <f>IFERROR(VLOOKUP($B3051, 'Returns'!$A$2:$B$801, 2, FALSE), "No")</f>
        <v>No</v>
      </c>
    </row>
    <row r="3052" spans="1:23" x14ac:dyDescent="0.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VLOOKUP($M3052,People!$A$2:$B$5, 2, FALSE)</f>
        <v>Anna Andreadi</v>
      </c>
      <c r="W3052" s="3" t="str">
        <f>IFERROR(VLOOKUP($B3052, 'Returns'!$A$2:$B$801, 2, FALSE), "No")</f>
        <v>No</v>
      </c>
    </row>
    <row r="3053" spans="1:23" x14ac:dyDescent="0.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VLOOKUP($M3053,People!$A$2:$B$5, 2, FALSE)</f>
        <v>Anna Andreadi</v>
      </c>
      <c r="W3053" s="3" t="str">
        <f>IFERROR(VLOOKUP($B3053, 'Returns'!$A$2:$B$801, 2, FALSE), "No")</f>
        <v>No</v>
      </c>
    </row>
    <row r="3054" spans="1:23" x14ac:dyDescent="0.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VLOOKUP($M3054,People!$A$2:$B$5, 2, FALSE)</f>
        <v>Anna Andreadi</v>
      </c>
      <c r="W3054" s="3" t="str">
        <f>IFERROR(VLOOKUP($B3054, 'Returns'!$A$2:$B$801, 2, FALSE), "No")</f>
        <v>No</v>
      </c>
    </row>
    <row r="3055" spans="1:23" x14ac:dyDescent="0.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VLOOKUP($M3055,People!$A$2:$B$5, 2, FALSE)</f>
        <v>Kelly Williams</v>
      </c>
      <c r="W3055" s="3" t="str">
        <f>IFERROR(VLOOKUP($B3055, 'Returns'!$A$2:$B$801, 2, FALSE), "No")</f>
        <v>No</v>
      </c>
    </row>
    <row r="3056" spans="1:23" x14ac:dyDescent="0.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VLOOKUP($M3056,People!$A$2:$B$5, 2, FALSE)</f>
        <v>Kelly Williams</v>
      </c>
      <c r="W3056" s="3" t="str">
        <f>IFERROR(VLOOKUP($B3056, 'Returns'!$A$2:$B$801, 2, FALSE), "No")</f>
        <v>No</v>
      </c>
    </row>
    <row r="3057" spans="1:23" x14ac:dyDescent="0.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VLOOKUP($M3057,People!$A$2:$B$5, 2, FALSE)</f>
        <v>Kelly Williams</v>
      </c>
      <c r="W3057" s="3" t="str">
        <f>IFERROR(VLOOKUP($B3057, 'Returns'!$A$2:$B$801, 2, FALSE), "No")</f>
        <v>No</v>
      </c>
    </row>
    <row r="3058" spans="1:23" x14ac:dyDescent="0.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VLOOKUP($M3058,People!$A$2:$B$5, 2, FALSE)</f>
        <v>Anna Andreadi</v>
      </c>
      <c r="W3058" s="3" t="str">
        <f>IFERROR(VLOOKUP($B3058, 'Returns'!$A$2:$B$801, 2, FALSE), "No")</f>
        <v>Yes</v>
      </c>
    </row>
    <row r="3059" spans="1:23" x14ac:dyDescent="0.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VLOOKUP($M3059,People!$A$2:$B$5, 2, FALSE)</f>
        <v>Anna Andreadi</v>
      </c>
      <c r="W3059" s="3" t="str">
        <f>IFERROR(VLOOKUP($B3059, 'Returns'!$A$2:$B$801, 2, FALSE), "No")</f>
        <v>Yes</v>
      </c>
    </row>
    <row r="3060" spans="1:23" x14ac:dyDescent="0.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VLOOKUP($M3060,People!$A$2:$B$5, 2, FALSE)</f>
        <v>Anna Andreadi</v>
      </c>
      <c r="W3060" s="3" t="str">
        <f>IFERROR(VLOOKUP($B3060, 'Returns'!$A$2:$B$801, 2, FALSE), "No")</f>
        <v>Yes</v>
      </c>
    </row>
    <row r="3061" spans="1:23" x14ac:dyDescent="0.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VLOOKUP($M3061,People!$A$2:$B$5, 2, FALSE)</f>
        <v>Anna Andreadi</v>
      </c>
      <c r="W3061" s="3" t="str">
        <f>IFERROR(VLOOKUP($B3061, 'Returns'!$A$2:$B$801, 2, FALSE), "No")</f>
        <v>Yes</v>
      </c>
    </row>
    <row r="3062" spans="1:23" x14ac:dyDescent="0.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VLOOKUP($M3062,People!$A$2:$B$5, 2, FALSE)</f>
        <v>Chuck Magee</v>
      </c>
      <c r="W3062" s="3" t="str">
        <f>IFERROR(VLOOKUP($B3062, 'Returns'!$A$2:$B$801, 2, FALSE), "No")</f>
        <v>No</v>
      </c>
    </row>
    <row r="3063" spans="1:23" x14ac:dyDescent="0.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VLOOKUP($M3063,People!$A$2:$B$5, 2, FALSE)</f>
        <v>Kelly Williams</v>
      </c>
      <c r="W3063" s="3" t="str">
        <f>IFERROR(VLOOKUP($B3063, 'Returns'!$A$2:$B$801, 2, FALSE), "No")</f>
        <v>No</v>
      </c>
    </row>
    <row r="3064" spans="1:23" x14ac:dyDescent="0.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VLOOKUP($M3064,People!$A$2:$B$5, 2, FALSE)</f>
        <v>Chuck Magee</v>
      </c>
      <c r="W3064" s="3" t="str">
        <f>IFERROR(VLOOKUP($B3064, 'Returns'!$A$2:$B$801, 2, FALSE), "No")</f>
        <v>No</v>
      </c>
    </row>
    <row r="3065" spans="1:23" x14ac:dyDescent="0.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VLOOKUP($M3065,People!$A$2:$B$5, 2, FALSE)</f>
        <v>Chuck Magee</v>
      </c>
      <c r="W3065" s="3" t="str">
        <f>IFERROR(VLOOKUP($B3065, 'Returns'!$A$2:$B$801, 2, FALSE), "No")</f>
        <v>No</v>
      </c>
    </row>
    <row r="3066" spans="1:23" x14ac:dyDescent="0.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VLOOKUP($M3066,People!$A$2:$B$5, 2, FALSE)</f>
        <v>Anna Andreadi</v>
      </c>
      <c r="W3066" s="3" t="str">
        <f>IFERROR(VLOOKUP($B3066, 'Returns'!$A$2:$B$801, 2, FALSE), "No")</f>
        <v>No</v>
      </c>
    </row>
    <row r="3067" spans="1:23" x14ac:dyDescent="0.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VLOOKUP($M3067,People!$A$2:$B$5, 2, FALSE)</f>
        <v>Anna Andreadi</v>
      </c>
      <c r="W3067" s="3" t="str">
        <f>IFERROR(VLOOKUP($B3067, 'Returns'!$A$2:$B$801, 2, FALSE), "No")</f>
        <v>No</v>
      </c>
    </row>
    <row r="3068" spans="1:23" x14ac:dyDescent="0.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VLOOKUP($M3068,People!$A$2:$B$5, 2, FALSE)</f>
        <v>Anna Andreadi</v>
      </c>
      <c r="W3068" s="3" t="str">
        <f>IFERROR(VLOOKUP($B3068, 'Returns'!$A$2:$B$801, 2, FALSE), "No")</f>
        <v>No</v>
      </c>
    </row>
    <row r="3069" spans="1:23" x14ac:dyDescent="0.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VLOOKUP($M3069,People!$A$2:$B$5, 2, FALSE)</f>
        <v>Anna Andreadi</v>
      </c>
      <c r="W3069" s="3" t="str">
        <f>IFERROR(VLOOKUP($B3069, 'Returns'!$A$2:$B$801, 2, FALSE), "No")</f>
        <v>No</v>
      </c>
    </row>
    <row r="3070" spans="1:23" x14ac:dyDescent="0.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VLOOKUP($M3070,People!$A$2:$B$5, 2, FALSE)</f>
        <v>Anna Andreadi</v>
      </c>
      <c r="W3070" s="3" t="str">
        <f>IFERROR(VLOOKUP($B3070, 'Returns'!$A$2:$B$801, 2, FALSE), "No")</f>
        <v>No</v>
      </c>
    </row>
    <row r="3071" spans="1:23" x14ac:dyDescent="0.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VLOOKUP($M3071,People!$A$2:$B$5, 2, FALSE)</f>
        <v>Chuck Magee</v>
      </c>
      <c r="W3071" s="3" t="str">
        <f>IFERROR(VLOOKUP($B3071, 'Returns'!$A$2:$B$801, 2, FALSE), "No")</f>
        <v>No</v>
      </c>
    </row>
    <row r="3072" spans="1:23" x14ac:dyDescent="0.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VLOOKUP($M3072,People!$A$2:$B$5, 2, FALSE)</f>
        <v>Chuck Magee</v>
      </c>
      <c r="W3072" s="3" t="str">
        <f>IFERROR(VLOOKUP($B3072, 'Returns'!$A$2:$B$801, 2, FALSE), "No")</f>
        <v>No</v>
      </c>
    </row>
    <row r="3073" spans="1:23" x14ac:dyDescent="0.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VLOOKUP($M3073,People!$A$2:$B$5, 2, FALSE)</f>
        <v>Chuck Magee</v>
      </c>
      <c r="W3073" s="3" t="str">
        <f>IFERROR(VLOOKUP($B3073, 'Returns'!$A$2:$B$801, 2, FALSE), "No")</f>
        <v>No</v>
      </c>
    </row>
    <row r="3074" spans="1:23" x14ac:dyDescent="0.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VLOOKUP($M3074,People!$A$2:$B$5, 2, FALSE)</f>
        <v>Chuck Magee</v>
      </c>
      <c r="W3074" s="3" t="str">
        <f>IFERROR(VLOOKUP($B3074, 'Returns'!$A$2:$B$801, 2, FALSE), "No")</f>
        <v>No</v>
      </c>
    </row>
    <row r="3075" spans="1:23" x14ac:dyDescent="0.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VLOOKUP($M3075,People!$A$2:$B$5, 2, FALSE)</f>
        <v>Anna Andreadi</v>
      </c>
      <c r="W3075" s="3" t="str">
        <f>IFERROR(VLOOKUP($B3075, 'Returns'!$A$2:$B$801, 2, FALSE), "No")</f>
        <v>No</v>
      </c>
    </row>
    <row r="3076" spans="1:23" x14ac:dyDescent="0.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VLOOKUP($M3076,People!$A$2:$B$5, 2, FALSE)</f>
        <v>Anna Andreadi</v>
      </c>
      <c r="W3076" s="3" t="str">
        <f>IFERROR(VLOOKUP($B3076, 'Returns'!$A$2:$B$801, 2, FALSE), "No")</f>
        <v>No</v>
      </c>
    </row>
    <row r="3077" spans="1:23" x14ac:dyDescent="0.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VLOOKUP($M3077,People!$A$2:$B$5, 2, FALSE)</f>
        <v>Kelly Williams</v>
      </c>
      <c r="W3077" s="3" t="str">
        <f>IFERROR(VLOOKUP($B3077, 'Returns'!$A$2:$B$801, 2, FALSE), "No")</f>
        <v>No</v>
      </c>
    </row>
    <row r="3078" spans="1:23" x14ac:dyDescent="0.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VLOOKUP($M3078,People!$A$2:$B$5, 2, FALSE)</f>
        <v>Kelly Williams</v>
      </c>
      <c r="W3078" s="3" t="str">
        <f>IFERROR(VLOOKUP($B3078, 'Returns'!$A$2:$B$801, 2, FALSE), "No")</f>
        <v>No</v>
      </c>
    </row>
    <row r="3079" spans="1:23" x14ac:dyDescent="0.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VLOOKUP($M3079,People!$A$2:$B$5, 2, FALSE)</f>
        <v>Kelly Williams</v>
      </c>
      <c r="W3079" s="3" t="str">
        <f>IFERROR(VLOOKUP($B3079, 'Returns'!$A$2:$B$801, 2, FALSE), "No")</f>
        <v>No</v>
      </c>
    </row>
    <row r="3080" spans="1:23" x14ac:dyDescent="0.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VLOOKUP($M3080,People!$A$2:$B$5, 2, FALSE)</f>
        <v>Anna Andreadi</v>
      </c>
      <c r="W3080" s="3" t="str">
        <f>IFERROR(VLOOKUP($B3080, 'Returns'!$A$2:$B$801, 2, FALSE), "No")</f>
        <v>No</v>
      </c>
    </row>
    <row r="3081" spans="1:23" x14ac:dyDescent="0.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VLOOKUP($M3081,People!$A$2:$B$5, 2, FALSE)</f>
        <v>Anna Andreadi</v>
      </c>
      <c r="W3081" s="3" t="str">
        <f>IFERROR(VLOOKUP($B3081, 'Returns'!$A$2:$B$801, 2, FALSE), "No")</f>
        <v>No</v>
      </c>
    </row>
    <row r="3082" spans="1:23" x14ac:dyDescent="0.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VLOOKUP($M3082,People!$A$2:$B$5, 2, FALSE)</f>
        <v>Anna Andreadi</v>
      </c>
      <c r="W3082" s="3" t="str">
        <f>IFERROR(VLOOKUP($B3082, 'Returns'!$A$2:$B$801, 2, FALSE), "No")</f>
        <v>No</v>
      </c>
    </row>
    <row r="3083" spans="1:23" x14ac:dyDescent="0.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VLOOKUP($M3083,People!$A$2:$B$5, 2, FALSE)</f>
        <v>Cassandra Brandow</v>
      </c>
      <c r="W3083" s="3" t="str">
        <f>IFERROR(VLOOKUP($B3083, 'Returns'!$A$2:$B$801, 2, FALSE), "No")</f>
        <v>No</v>
      </c>
    </row>
    <row r="3084" spans="1:23" x14ac:dyDescent="0.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VLOOKUP($M3084,People!$A$2:$B$5, 2, FALSE)</f>
        <v>Cassandra Brandow</v>
      </c>
      <c r="W3084" s="3" t="str">
        <f>IFERROR(VLOOKUP($B3084, 'Returns'!$A$2:$B$801, 2, FALSE), "No")</f>
        <v>No</v>
      </c>
    </row>
    <row r="3085" spans="1:23" x14ac:dyDescent="0.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VLOOKUP($M3085,People!$A$2:$B$5, 2, FALSE)</f>
        <v>Chuck Magee</v>
      </c>
      <c r="W3085" s="3" t="str">
        <f>IFERROR(VLOOKUP($B3085, 'Returns'!$A$2:$B$801, 2, FALSE), "No")</f>
        <v>No</v>
      </c>
    </row>
    <row r="3086" spans="1:23" x14ac:dyDescent="0.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VLOOKUP($M3086,People!$A$2:$B$5, 2, FALSE)</f>
        <v>Kelly Williams</v>
      </c>
      <c r="W3086" s="3" t="str">
        <f>IFERROR(VLOOKUP($B3086, 'Returns'!$A$2:$B$801, 2, FALSE), "No")</f>
        <v>No</v>
      </c>
    </row>
    <row r="3087" spans="1:23" x14ac:dyDescent="0.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VLOOKUP($M3087,People!$A$2:$B$5, 2, FALSE)</f>
        <v>Kelly Williams</v>
      </c>
      <c r="W3087" s="3" t="str">
        <f>IFERROR(VLOOKUP($B3087, 'Returns'!$A$2:$B$801, 2, FALSE), "No")</f>
        <v>No</v>
      </c>
    </row>
    <row r="3088" spans="1:23" x14ac:dyDescent="0.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VLOOKUP($M3088,People!$A$2:$B$5, 2, FALSE)</f>
        <v>Kelly Williams</v>
      </c>
      <c r="W3088" s="3" t="str">
        <f>IFERROR(VLOOKUP($B3088, 'Returns'!$A$2:$B$801, 2, FALSE), "No")</f>
        <v>No</v>
      </c>
    </row>
    <row r="3089" spans="1:23" x14ac:dyDescent="0.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VLOOKUP($M3089,People!$A$2:$B$5, 2, FALSE)</f>
        <v>Kelly Williams</v>
      </c>
      <c r="W3089" s="3" t="str">
        <f>IFERROR(VLOOKUP($B3089, 'Returns'!$A$2:$B$801, 2, FALSE), "No")</f>
        <v>No</v>
      </c>
    </row>
    <row r="3090" spans="1:23" x14ac:dyDescent="0.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VLOOKUP($M3090,People!$A$2:$B$5, 2, FALSE)</f>
        <v>Cassandra Brandow</v>
      </c>
      <c r="W3090" s="3" t="str">
        <f>IFERROR(VLOOKUP($B3090, 'Returns'!$A$2:$B$801, 2, FALSE), "No")</f>
        <v>No</v>
      </c>
    </row>
    <row r="3091" spans="1:23" x14ac:dyDescent="0.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VLOOKUP($M3091,People!$A$2:$B$5, 2, FALSE)</f>
        <v>Cassandra Brandow</v>
      </c>
      <c r="W3091" s="3" t="str">
        <f>IFERROR(VLOOKUP($B3091, 'Returns'!$A$2:$B$801, 2, FALSE), "No")</f>
        <v>No</v>
      </c>
    </row>
    <row r="3092" spans="1:23" x14ac:dyDescent="0.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VLOOKUP($M3092,People!$A$2:$B$5, 2, FALSE)</f>
        <v>Chuck Magee</v>
      </c>
      <c r="W3092" s="3" t="str">
        <f>IFERROR(VLOOKUP($B3092, 'Returns'!$A$2:$B$801, 2, FALSE), "No")</f>
        <v>Yes</v>
      </c>
    </row>
    <row r="3093" spans="1:23" x14ac:dyDescent="0.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VLOOKUP($M3093,People!$A$2:$B$5, 2, FALSE)</f>
        <v>Chuck Magee</v>
      </c>
      <c r="W3093" s="3" t="str">
        <f>IFERROR(VLOOKUP($B3093, 'Returns'!$A$2:$B$801, 2, FALSE), "No")</f>
        <v>Yes</v>
      </c>
    </row>
    <row r="3094" spans="1:23" x14ac:dyDescent="0.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VLOOKUP($M3094,People!$A$2:$B$5, 2, FALSE)</f>
        <v>Chuck Magee</v>
      </c>
      <c r="W3094" s="3" t="str">
        <f>IFERROR(VLOOKUP($B3094, 'Returns'!$A$2:$B$801, 2, FALSE), "No")</f>
        <v>Yes</v>
      </c>
    </row>
    <row r="3095" spans="1:23" x14ac:dyDescent="0.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VLOOKUP($M3095,People!$A$2:$B$5, 2, FALSE)</f>
        <v>Kelly Williams</v>
      </c>
      <c r="W3095" s="3" t="str">
        <f>IFERROR(VLOOKUP($B3095, 'Returns'!$A$2:$B$801, 2, FALSE), "No")</f>
        <v>No</v>
      </c>
    </row>
    <row r="3096" spans="1:23" x14ac:dyDescent="0.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VLOOKUP($M3096,People!$A$2:$B$5, 2, FALSE)</f>
        <v>Kelly Williams</v>
      </c>
      <c r="W3096" s="3" t="str">
        <f>IFERROR(VLOOKUP($B3096, 'Returns'!$A$2:$B$801, 2, FALSE), "No")</f>
        <v>No</v>
      </c>
    </row>
    <row r="3097" spans="1:23" x14ac:dyDescent="0.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VLOOKUP($M3097,People!$A$2:$B$5, 2, FALSE)</f>
        <v>Kelly Williams</v>
      </c>
      <c r="W3097" s="3" t="str">
        <f>IFERROR(VLOOKUP($B3097, 'Returns'!$A$2:$B$801, 2, FALSE), "No")</f>
        <v>No</v>
      </c>
    </row>
    <row r="3098" spans="1:23" x14ac:dyDescent="0.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VLOOKUP($M3098,People!$A$2:$B$5, 2, FALSE)</f>
        <v>Kelly Williams</v>
      </c>
      <c r="W3098" s="3" t="str">
        <f>IFERROR(VLOOKUP($B3098, 'Returns'!$A$2:$B$801, 2, FALSE), "No")</f>
        <v>No</v>
      </c>
    </row>
    <row r="3099" spans="1:23" x14ac:dyDescent="0.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VLOOKUP($M3099,People!$A$2:$B$5, 2, FALSE)</f>
        <v>Kelly Williams</v>
      </c>
      <c r="W3099" s="3" t="str">
        <f>IFERROR(VLOOKUP($B3099, 'Returns'!$A$2:$B$801, 2, FALSE), "No")</f>
        <v>Yes</v>
      </c>
    </row>
    <row r="3100" spans="1:23" x14ac:dyDescent="0.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VLOOKUP($M3100,People!$A$2:$B$5, 2, FALSE)</f>
        <v>Kelly Williams</v>
      </c>
      <c r="W3100" s="3" t="str">
        <f>IFERROR(VLOOKUP($B3100, 'Returns'!$A$2:$B$801, 2, FALSE), "No")</f>
        <v>Yes</v>
      </c>
    </row>
    <row r="3101" spans="1:23" x14ac:dyDescent="0.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VLOOKUP($M3101,People!$A$2:$B$5, 2, FALSE)</f>
        <v>Chuck Magee</v>
      </c>
      <c r="W3101" s="3" t="str">
        <f>IFERROR(VLOOKUP($B3101, 'Returns'!$A$2:$B$801, 2, FALSE), "No")</f>
        <v>No</v>
      </c>
    </row>
    <row r="3102" spans="1:23" x14ac:dyDescent="0.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VLOOKUP($M3102,People!$A$2:$B$5, 2, FALSE)</f>
        <v>Chuck Magee</v>
      </c>
      <c r="W3102" s="3" t="str">
        <f>IFERROR(VLOOKUP($B3102, 'Returns'!$A$2:$B$801, 2, FALSE), "No")</f>
        <v>No</v>
      </c>
    </row>
    <row r="3103" spans="1:23" x14ac:dyDescent="0.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VLOOKUP($M3103,People!$A$2:$B$5, 2, FALSE)</f>
        <v>Chuck Magee</v>
      </c>
      <c r="W3103" s="3" t="str">
        <f>IFERROR(VLOOKUP($B3103, 'Returns'!$A$2:$B$801, 2, FALSE), "No")</f>
        <v>No</v>
      </c>
    </row>
    <row r="3104" spans="1:23" x14ac:dyDescent="0.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VLOOKUP($M3104,People!$A$2:$B$5, 2, FALSE)</f>
        <v>Chuck Magee</v>
      </c>
      <c r="W3104" s="3" t="str">
        <f>IFERROR(VLOOKUP($B3104, 'Returns'!$A$2:$B$801, 2, FALSE), "No")</f>
        <v>No</v>
      </c>
    </row>
    <row r="3105" spans="1:23" x14ac:dyDescent="0.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VLOOKUP($M3105,People!$A$2:$B$5, 2, FALSE)</f>
        <v>Chuck Magee</v>
      </c>
      <c r="W3105" s="3" t="str">
        <f>IFERROR(VLOOKUP($B3105, 'Returns'!$A$2:$B$801, 2, FALSE), "No")</f>
        <v>No</v>
      </c>
    </row>
    <row r="3106" spans="1:23" x14ac:dyDescent="0.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VLOOKUP($M3106,People!$A$2:$B$5, 2, FALSE)</f>
        <v>Chuck Magee</v>
      </c>
      <c r="W3106" s="3" t="str">
        <f>IFERROR(VLOOKUP($B3106, 'Returns'!$A$2:$B$801, 2, FALSE), "No")</f>
        <v>No</v>
      </c>
    </row>
    <row r="3107" spans="1:23" x14ac:dyDescent="0.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VLOOKUP($M3107,People!$A$2:$B$5, 2, FALSE)</f>
        <v>Kelly Williams</v>
      </c>
      <c r="W3107" s="3" t="str">
        <f>IFERROR(VLOOKUP($B3107, 'Returns'!$A$2:$B$801, 2, FALSE), "No")</f>
        <v>No</v>
      </c>
    </row>
    <row r="3108" spans="1:23" x14ac:dyDescent="0.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VLOOKUP($M3108,People!$A$2:$B$5, 2, FALSE)</f>
        <v>Kelly Williams</v>
      </c>
      <c r="W3108" s="3" t="str">
        <f>IFERROR(VLOOKUP($B3108, 'Returns'!$A$2:$B$801, 2, FALSE), "No")</f>
        <v>No</v>
      </c>
    </row>
    <row r="3109" spans="1:23" x14ac:dyDescent="0.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VLOOKUP($M3109,People!$A$2:$B$5, 2, FALSE)</f>
        <v>Kelly Williams</v>
      </c>
      <c r="W3109" s="3" t="str">
        <f>IFERROR(VLOOKUP($B3109, 'Returns'!$A$2:$B$801, 2, FALSE), "No")</f>
        <v>No</v>
      </c>
    </row>
    <row r="3110" spans="1:23" x14ac:dyDescent="0.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VLOOKUP($M3110,People!$A$2:$B$5, 2, FALSE)</f>
        <v>Kelly Williams</v>
      </c>
      <c r="W3110" s="3" t="str">
        <f>IFERROR(VLOOKUP($B3110, 'Returns'!$A$2:$B$801, 2, FALSE), "No")</f>
        <v>No</v>
      </c>
    </row>
    <row r="3111" spans="1:23" x14ac:dyDescent="0.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VLOOKUP($M3111,People!$A$2:$B$5, 2, FALSE)</f>
        <v>Kelly Williams</v>
      </c>
      <c r="W3111" s="3" t="str">
        <f>IFERROR(VLOOKUP($B3111, 'Returns'!$A$2:$B$801, 2, FALSE), "No")</f>
        <v>No</v>
      </c>
    </row>
    <row r="3112" spans="1:23" x14ac:dyDescent="0.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VLOOKUP($M3112,People!$A$2:$B$5, 2, FALSE)</f>
        <v>Kelly Williams</v>
      </c>
      <c r="W3112" s="3" t="str">
        <f>IFERROR(VLOOKUP($B3112, 'Returns'!$A$2:$B$801, 2, FALSE), "No")</f>
        <v>No</v>
      </c>
    </row>
    <row r="3113" spans="1:23" x14ac:dyDescent="0.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VLOOKUP($M3113,People!$A$2:$B$5, 2, FALSE)</f>
        <v>Kelly Williams</v>
      </c>
      <c r="W3113" s="3" t="str">
        <f>IFERROR(VLOOKUP($B3113, 'Returns'!$A$2:$B$801, 2, FALSE), "No")</f>
        <v>No</v>
      </c>
    </row>
    <row r="3114" spans="1:23" x14ac:dyDescent="0.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VLOOKUP($M3114,People!$A$2:$B$5, 2, FALSE)</f>
        <v>Anna Andreadi</v>
      </c>
      <c r="W3114" s="3" t="str">
        <f>IFERROR(VLOOKUP($B3114, 'Returns'!$A$2:$B$801, 2, FALSE), "No")</f>
        <v>No</v>
      </c>
    </row>
    <row r="3115" spans="1:23" x14ac:dyDescent="0.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VLOOKUP($M3115,People!$A$2:$B$5, 2, FALSE)</f>
        <v>Anna Andreadi</v>
      </c>
      <c r="W3115" s="3" t="str">
        <f>IFERROR(VLOOKUP($B3115, 'Returns'!$A$2:$B$801, 2, FALSE), "No")</f>
        <v>No</v>
      </c>
    </row>
    <row r="3116" spans="1:23" x14ac:dyDescent="0.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VLOOKUP($M3116,People!$A$2:$B$5, 2, FALSE)</f>
        <v>Anna Andreadi</v>
      </c>
      <c r="W3116" s="3" t="str">
        <f>IFERROR(VLOOKUP($B3116, 'Returns'!$A$2:$B$801, 2, FALSE), "No")</f>
        <v>No</v>
      </c>
    </row>
    <row r="3117" spans="1:23" x14ac:dyDescent="0.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VLOOKUP($M3117,People!$A$2:$B$5, 2, FALSE)</f>
        <v>Anna Andreadi</v>
      </c>
      <c r="W3117" s="3" t="str">
        <f>IFERROR(VLOOKUP($B3117, 'Returns'!$A$2:$B$801, 2, FALSE), "No")</f>
        <v>No</v>
      </c>
    </row>
    <row r="3118" spans="1:23" x14ac:dyDescent="0.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VLOOKUP($M3118,People!$A$2:$B$5, 2, FALSE)</f>
        <v>Anna Andreadi</v>
      </c>
      <c r="W3118" s="3" t="str">
        <f>IFERROR(VLOOKUP($B3118, 'Returns'!$A$2:$B$801, 2, FALSE), "No")</f>
        <v>No</v>
      </c>
    </row>
    <row r="3119" spans="1:23" x14ac:dyDescent="0.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VLOOKUP($M3119,People!$A$2:$B$5, 2, FALSE)</f>
        <v>Anna Andreadi</v>
      </c>
      <c r="W3119" s="3" t="str">
        <f>IFERROR(VLOOKUP($B3119, 'Returns'!$A$2:$B$801, 2, FALSE), "No")</f>
        <v>No</v>
      </c>
    </row>
    <row r="3120" spans="1:23" x14ac:dyDescent="0.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VLOOKUP($M3120,People!$A$2:$B$5, 2, FALSE)</f>
        <v>Cassandra Brandow</v>
      </c>
      <c r="W3120" s="3" t="str">
        <f>IFERROR(VLOOKUP($B3120, 'Returns'!$A$2:$B$801, 2, FALSE), "No")</f>
        <v>No</v>
      </c>
    </row>
    <row r="3121" spans="1:23" x14ac:dyDescent="0.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VLOOKUP($M3121,People!$A$2:$B$5, 2, FALSE)</f>
        <v>Cassandra Brandow</v>
      </c>
      <c r="W3121" s="3" t="str">
        <f>IFERROR(VLOOKUP($B3121, 'Returns'!$A$2:$B$801, 2, FALSE), "No")</f>
        <v>No</v>
      </c>
    </row>
    <row r="3122" spans="1:23" x14ac:dyDescent="0.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VLOOKUP($M3122,People!$A$2:$B$5, 2, FALSE)</f>
        <v>Cassandra Brandow</v>
      </c>
      <c r="W3122" s="3" t="str">
        <f>IFERROR(VLOOKUP($B3122, 'Returns'!$A$2:$B$801, 2, FALSE), "No")</f>
        <v>No</v>
      </c>
    </row>
    <row r="3123" spans="1:23" x14ac:dyDescent="0.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VLOOKUP($M3123,People!$A$2:$B$5, 2, FALSE)</f>
        <v>Cassandra Brandow</v>
      </c>
      <c r="W3123" s="3" t="str">
        <f>IFERROR(VLOOKUP($B3123, 'Returns'!$A$2:$B$801, 2, FALSE), "No")</f>
        <v>No</v>
      </c>
    </row>
    <row r="3124" spans="1:23" x14ac:dyDescent="0.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VLOOKUP($M3124,People!$A$2:$B$5, 2, FALSE)</f>
        <v>Cassandra Brandow</v>
      </c>
      <c r="W3124" s="3" t="str">
        <f>IFERROR(VLOOKUP($B3124, 'Returns'!$A$2:$B$801, 2, FALSE), "No")</f>
        <v>No</v>
      </c>
    </row>
    <row r="3125" spans="1:23" x14ac:dyDescent="0.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VLOOKUP($M3125,People!$A$2:$B$5, 2, FALSE)</f>
        <v>Cassandra Brandow</v>
      </c>
      <c r="W3125" s="3" t="str">
        <f>IFERROR(VLOOKUP($B3125, 'Returns'!$A$2:$B$801, 2, FALSE), "No")</f>
        <v>No</v>
      </c>
    </row>
    <row r="3126" spans="1:23" x14ac:dyDescent="0.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VLOOKUP($M3126,People!$A$2:$B$5, 2, FALSE)</f>
        <v>Cassandra Brandow</v>
      </c>
      <c r="W3126" s="3" t="str">
        <f>IFERROR(VLOOKUP($B3126, 'Returns'!$A$2:$B$801, 2, FALSE), "No")</f>
        <v>No</v>
      </c>
    </row>
    <row r="3127" spans="1:23" x14ac:dyDescent="0.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VLOOKUP($M3127,People!$A$2:$B$5, 2, FALSE)</f>
        <v>Cassandra Brandow</v>
      </c>
      <c r="W3127" s="3" t="str">
        <f>IFERROR(VLOOKUP($B3127, 'Returns'!$A$2:$B$801, 2, FALSE), "No")</f>
        <v>No</v>
      </c>
    </row>
    <row r="3128" spans="1:23" x14ac:dyDescent="0.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VLOOKUP($M3128,People!$A$2:$B$5, 2, FALSE)</f>
        <v>Chuck Magee</v>
      </c>
      <c r="W3128" s="3" t="str">
        <f>IFERROR(VLOOKUP($B3128, 'Returns'!$A$2:$B$801, 2, FALSE), "No")</f>
        <v>No</v>
      </c>
    </row>
    <row r="3129" spans="1:23" x14ac:dyDescent="0.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VLOOKUP($M3129,People!$A$2:$B$5, 2, FALSE)</f>
        <v>Chuck Magee</v>
      </c>
      <c r="W3129" s="3" t="str">
        <f>IFERROR(VLOOKUP($B3129, 'Returns'!$A$2:$B$801, 2, FALSE), "No")</f>
        <v>No</v>
      </c>
    </row>
    <row r="3130" spans="1:23" x14ac:dyDescent="0.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VLOOKUP($M3130,People!$A$2:$B$5, 2, FALSE)</f>
        <v>Anna Andreadi</v>
      </c>
      <c r="W3130" s="3" t="str">
        <f>IFERROR(VLOOKUP($B3130, 'Returns'!$A$2:$B$801, 2, FALSE), "No")</f>
        <v>No</v>
      </c>
    </row>
    <row r="3131" spans="1:23" x14ac:dyDescent="0.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VLOOKUP($M3131,People!$A$2:$B$5, 2, FALSE)</f>
        <v>Anna Andreadi</v>
      </c>
      <c r="W3131" s="3" t="str">
        <f>IFERROR(VLOOKUP($B3131, 'Returns'!$A$2:$B$801, 2, FALSE), "No")</f>
        <v>No</v>
      </c>
    </row>
    <row r="3132" spans="1:23" x14ac:dyDescent="0.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VLOOKUP($M3132,People!$A$2:$B$5, 2, FALSE)</f>
        <v>Anna Andreadi</v>
      </c>
      <c r="W3132" s="3" t="str">
        <f>IFERROR(VLOOKUP($B3132, 'Returns'!$A$2:$B$801, 2, FALSE), "No")</f>
        <v>No</v>
      </c>
    </row>
    <row r="3133" spans="1:23" x14ac:dyDescent="0.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VLOOKUP($M3133,People!$A$2:$B$5, 2, FALSE)</f>
        <v>Anna Andreadi</v>
      </c>
      <c r="W3133" s="3" t="str">
        <f>IFERROR(VLOOKUP($B3133, 'Returns'!$A$2:$B$801, 2, FALSE), "No")</f>
        <v>No</v>
      </c>
    </row>
    <row r="3134" spans="1:23" x14ac:dyDescent="0.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VLOOKUP($M3134,People!$A$2:$B$5, 2, FALSE)</f>
        <v>Chuck Magee</v>
      </c>
      <c r="W3134" s="3" t="str">
        <f>IFERROR(VLOOKUP($B3134, 'Returns'!$A$2:$B$801, 2, FALSE), "No")</f>
        <v>No</v>
      </c>
    </row>
    <row r="3135" spans="1:23" x14ac:dyDescent="0.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VLOOKUP($M3135,People!$A$2:$B$5, 2, FALSE)</f>
        <v>Chuck Magee</v>
      </c>
      <c r="W3135" s="3" t="str">
        <f>IFERROR(VLOOKUP($B3135, 'Returns'!$A$2:$B$801, 2, FALSE), "No")</f>
        <v>No</v>
      </c>
    </row>
    <row r="3136" spans="1:23" x14ac:dyDescent="0.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VLOOKUP($M3136,People!$A$2:$B$5, 2, FALSE)</f>
        <v>Kelly Williams</v>
      </c>
      <c r="W3136" s="3" t="str">
        <f>IFERROR(VLOOKUP($B3136, 'Returns'!$A$2:$B$801, 2, FALSE), "No")</f>
        <v>No</v>
      </c>
    </row>
    <row r="3137" spans="1:23" x14ac:dyDescent="0.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VLOOKUP($M3137,People!$A$2:$B$5, 2, FALSE)</f>
        <v>Kelly Williams</v>
      </c>
      <c r="W3137" s="3" t="str">
        <f>IFERROR(VLOOKUP($B3137, 'Returns'!$A$2:$B$801, 2, FALSE), "No")</f>
        <v>No</v>
      </c>
    </row>
    <row r="3138" spans="1:23" x14ac:dyDescent="0.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VLOOKUP($M3138,People!$A$2:$B$5, 2, FALSE)</f>
        <v>Kelly Williams</v>
      </c>
      <c r="W3138" s="3" t="str">
        <f>IFERROR(VLOOKUP($B3138, 'Returns'!$A$2:$B$801, 2, FALSE), "No")</f>
        <v>No</v>
      </c>
    </row>
    <row r="3139" spans="1:23" x14ac:dyDescent="0.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VLOOKUP($M3139,People!$A$2:$B$5, 2, FALSE)</f>
        <v>Kelly Williams</v>
      </c>
      <c r="W3139" s="3" t="str">
        <f>IFERROR(VLOOKUP($B3139, 'Returns'!$A$2:$B$801, 2, FALSE), "No")</f>
        <v>No</v>
      </c>
    </row>
    <row r="3140" spans="1:23" x14ac:dyDescent="0.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VLOOKUP($M3140,People!$A$2:$B$5, 2, FALSE)</f>
        <v>Kelly Williams</v>
      </c>
      <c r="W3140" s="3" t="str">
        <f>IFERROR(VLOOKUP($B3140, 'Returns'!$A$2:$B$801, 2, FALSE), "No")</f>
        <v>No</v>
      </c>
    </row>
    <row r="3141" spans="1:23" x14ac:dyDescent="0.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VLOOKUP($M3141,People!$A$2:$B$5, 2, FALSE)</f>
        <v>Kelly Williams</v>
      </c>
      <c r="W3141" s="3" t="str">
        <f>IFERROR(VLOOKUP($B3141, 'Returns'!$A$2:$B$801, 2, FALSE), "No")</f>
        <v>No</v>
      </c>
    </row>
    <row r="3142" spans="1:23" x14ac:dyDescent="0.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VLOOKUP($M3142,People!$A$2:$B$5, 2, FALSE)</f>
        <v>Chuck Magee</v>
      </c>
      <c r="W3142" s="3" t="str">
        <f>IFERROR(VLOOKUP($B3142, 'Returns'!$A$2:$B$801, 2, FALSE), "No")</f>
        <v>No</v>
      </c>
    </row>
    <row r="3143" spans="1:23" x14ac:dyDescent="0.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VLOOKUP($M3143,People!$A$2:$B$5, 2, FALSE)</f>
        <v>Kelly Williams</v>
      </c>
      <c r="W3143" s="3" t="str">
        <f>IFERROR(VLOOKUP($B3143, 'Returns'!$A$2:$B$801, 2, FALSE), "No")</f>
        <v>No</v>
      </c>
    </row>
    <row r="3144" spans="1:23" x14ac:dyDescent="0.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VLOOKUP($M3144,People!$A$2:$B$5, 2, FALSE)</f>
        <v>Chuck Magee</v>
      </c>
      <c r="W3144" s="3" t="str">
        <f>IFERROR(VLOOKUP($B3144, 'Returns'!$A$2:$B$801, 2, FALSE), "No")</f>
        <v>No</v>
      </c>
    </row>
    <row r="3145" spans="1:23" x14ac:dyDescent="0.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VLOOKUP($M3145,People!$A$2:$B$5, 2, FALSE)</f>
        <v>Chuck Magee</v>
      </c>
      <c r="W3145" s="3" t="str">
        <f>IFERROR(VLOOKUP($B3145, 'Returns'!$A$2:$B$801, 2, FALSE), "No")</f>
        <v>No</v>
      </c>
    </row>
    <row r="3146" spans="1:23" x14ac:dyDescent="0.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VLOOKUP($M3146,People!$A$2:$B$5, 2, FALSE)</f>
        <v>Kelly Williams</v>
      </c>
      <c r="W3146" s="3" t="str">
        <f>IFERROR(VLOOKUP($B3146, 'Returns'!$A$2:$B$801, 2, FALSE), "No")</f>
        <v>No</v>
      </c>
    </row>
    <row r="3147" spans="1:23" x14ac:dyDescent="0.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VLOOKUP($M3147,People!$A$2:$B$5, 2, FALSE)</f>
        <v>Anna Andreadi</v>
      </c>
      <c r="W3147" s="3" t="str">
        <f>IFERROR(VLOOKUP($B3147, 'Returns'!$A$2:$B$801, 2, FALSE), "No")</f>
        <v>Yes</v>
      </c>
    </row>
    <row r="3148" spans="1:23" x14ac:dyDescent="0.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VLOOKUP($M3148,People!$A$2:$B$5, 2, FALSE)</f>
        <v>Anna Andreadi</v>
      </c>
      <c r="W3148" s="3" t="str">
        <f>IFERROR(VLOOKUP($B3148, 'Returns'!$A$2:$B$801, 2, FALSE), "No")</f>
        <v>Yes</v>
      </c>
    </row>
    <row r="3149" spans="1:23" x14ac:dyDescent="0.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VLOOKUP($M3149,People!$A$2:$B$5, 2, FALSE)</f>
        <v>Anna Andreadi</v>
      </c>
      <c r="W3149" s="3" t="str">
        <f>IFERROR(VLOOKUP($B3149, 'Returns'!$A$2:$B$801, 2, FALSE), "No")</f>
        <v>No</v>
      </c>
    </row>
    <row r="3150" spans="1:23" x14ac:dyDescent="0.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VLOOKUP($M3150,People!$A$2:$B$5, 2, FALSE)</f>
        <v>Chuck Magee</v>
      </c>
      <c r="W3150" s="3" t="str">
        <f>IFERROR(VLOOKUP($B3150, 'Returns'!$A$2:$B$801, 2, FALSE), "No")</f>
        <v>No</v>
      </c>
    </row>
    <row r="3151" spans="1:23" x14ac:dyDescent="0.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VLOOKUP($M3151,People!$A$2:$B$5, 2, FALSE)</f>
        <v>Anna Andreadi</v>
      </c>
      <c r="W3151" s="3" t="str">
        <f>IFERROR(VLOOKUP($B3151, 'Returns'!$A$2:$B$801, 2, FALSE), "No")</f>
        <v>No</v>
      </c>
    </row>
    <row r="3152" spans="1:23" x14ac:dyDescent="0.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VLOOKUP($M3152,People!$A$2:$B$5, 2, FALSE)</f>
        <v>Chuck Magee</v>
      </c>
      <c r="W3152" s="3" t="str">
        <f>IFERROR(VLOOKUP($B3152, 'Returns'!$A$2:$B$801, 2, FALSE), "No")</f>
        <v>No</v>
      </c>
    </row>
    <row r="3153" spans="1:23" x14ac:dyDescent="0.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VLOOKUP($M3153,People!$A$2:$B$5, 2, FALSE)</f>
        <v>Chuck Magee</v>
      </c>
      <c r="W3153" s="3" t="str">
        <f>IFERROR(VLOOKUP($B3153, 'Returns'!$A$2:$B$801, 2, FALSE), "No")</f>
        <v>No</v>
      </c>
    </row>
    <row r="3154" spans="1:23" x14ac:dyDescent="0.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VLOOKUP($M3154,People!$A$2:$B$5, 2, FALSE)</f>
        <v>Chuck Magee</v>
      </c>
      <c r="W3154" s="3" t="str">
        <f>IFERROR(VLOOKUP($B3154, 'Returns'!$A$2:$B$801, 2, FALSE), "No")</f>
        <v>No</v>
      </c>
    </row>
    <row r="3155" spans="1:23" x14ac:dyDescent="0.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VLOOKUP($M3155,People!$A$2:$B$5, 2, FALSE)</f>
        <v>Chuck Magee</v>
      </c>
      <c r="W3155" s="3" t="str">
        <f>IFERROR(VLOOKUP($B3155, 'Returns'!$A$2:$B$801, 2, FALSE), "No")</f>
        <v>No</v>
      </c>
    </row>
    <row r="3156" spans="1:23" x14ac:dyDescent="0.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VLOOKUP($M3156,People!$A$2:$B$5, 2, FALSE)</f>
        <v>Kelly Williams</v>
      </c>
      <c r="W3156" s="3" t="str">
        <f>IFERROR(VLOOKUP($B3156, 'Returns'!$A$2:$B$801, 2, FALSE), "No")</f>
        <v>No</v>
      </c>
    </row>
    <row r="3157" spans="1:23" x14ac:dyDescent="0.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VLOOKUP($M3157,People!$A$2:$B$5, 2, FALSE)</f>
        <v>Anna Andreadi</v>
      </c>
      <c r="W3157" s="3" t="str">
        <f>IFERROR(VLOOKUP($B3157, 'Returns'!$A$2:$B$801, 2, FALSE), "No")</f>
        <v>No</v>
      </c>
    </row>
    <row r="3158" spans="1:23" x14ac:dyDescent="0.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VLOOKUP($M3158,People!$A$2:$B$5, 2, FALSE)</f>
        <v>Chuck Magee</v>
      </c>
      <c r="W3158" s="3" t="str">
        <f>IFERROR(VLOOKUP($B3158, 'Returns'!$A$2:$B$801, 2, FALSE), "No")</f>
        <v>No</v>
      </c>
    </row>
    <row r="3159" spans="1:23" x14ac:dyDescent="0.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VLOOKUP($M3159,People!$A$2:$B$5, 2, FALSE)</f>
        <v>Chuck Magee</v>
      </c>
      <c r="W3159" s="3" t="str">
        <f>IFERROR(VLOOKUP($B3159, 'Returns'!$A$2:$B$801, 2, FALSE), "No")</f>
        <v>No</v>
      </c>
    </row>
    <row r="3160" spans="1:23" x14ac:dyDescent="0.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VLOOKUP($M3160,People!$A$2:$B$5, 2, FALSE)</f>
        <v>Cassandra Brandow</v>
      </c>
      <c r="W3160" s="3" t="str">
        <f>IFERROR(VLOOKUP($B3160, 'Returns'!$A$2:$B$801, 2, FALSE), "No")</f>
        <v>No</v>
      </c>
    </row>
    <row r="3161" spans="1:23" x14ac:dyDescent="0.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VLOOKUP($M3161,People!$A$2:$B$5, 2, FALSE)</f>
        <v>Cassandra Brandow</v>
      </c>
      <c r="W3161" s="3" t="str">
        <f>IFERROR(VLOOKUP($B3161, 'Returns'!$A$2:$B$801, 2, FALSE), "No")</f>
        <v>No</v>
      </c>
    </row>
    <row r="3162" spans="1:23" x14ac:dyDescent="0.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VLOOKUP($M3162,People!$A$2:$B$5, 2, FALSE)</f>
        <v>Kelly Williams</v>
      </c>
      <c r="W3162" s="3" t="str">
        <f>IFERROR(VLOOKUP($B3162, 'Returns'!$A$2:$B$801, 2, FALSE), "No")</f>
        <v>No</v>
      </c>
    </row>
    <row r="3163" spans="1:23" x14ac:dyDescent="0.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VLOOKUP($M3163,People!$A$2:$B$5, 2, FALSE)</f>
        <v>Anna Andreadi</v>
      </c>
      <c r="W3163" s="3" t="str">
        <f>IFERROR(VLOOKUP($B3163, 'Returns'!$A$2:$B$801, 2, FALSE), "No")</f>
        <v>No</v>
      </c>
    </row>
    <row r="3164" spans="1:23" x14ac:dyDescent="0.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VLOOKUP($M3164,People!$A$2:$B$5, 2, FALSE)</f>
        <v>Anna Andreadi</v>
      </c>
      <c r="W3164" s="3" t="str">
        <f>IFERROR(VLOOKUP($B3164, 'Returns'!$A$2:$B$801, 2, FALSE), "No")</f>
        <v>No</v>
      </c>
    </row>
    <row r="3165" spans="1:23" x14ac:dyDescent="0.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VLOOKUP($M3165,People!$A$2:$B$5, 2, FALSE)</f>
        <v>Anna Andreadi</v>
      </c>
      <c r="W3165" s="3" t="str">
        <f>IFERROR(VLOOKUP($B3165, 'Returns'!$A$2:$B$801, 2, FALSE), "No")</f>
        <v>No</v>
      </c>
    </row>
    <row r="3166" spans="1:23" x14ac:dyDescent="0.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VLOOKUP($M3166,People!$A$2:$B$5, 2, FALSE)</f>
        <v>Anna Andreadi</v>
      </c>
      <c r="W3166" s="3" t="str">
        <f>IFERROR(VLOOKUP($B3166, 'Returns'!$A$2:$B$801, 2, FALSE), "No")</f>
        <v>No</v>
      </c>
    </row>
    <row r="3167" spans="1:23" x14ac:dyDescent="0.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VLOOKUP($M3167,People!$A$2:$B$5, 2, FALSE)</f>
        <v>Anna Andreadi</v>
      </c>
      <c r="W3167" s="3" t="str">
        <f>IFERROR(VLOOKUP($B3167, 'Returns'!$A$2:$B$801, 2, FALSE), "No")</f>
        <v>No</v>
      </c>
    </row>
    <row r="3168" spans="1:23" x14ac:dyDescent="0.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VLOOKUP($M3168,People!$A$2:$B$5, 2, FALSE)</f>
        <v>Anna Andreadi</v>
      </c>
      <c r="W3168" s="3" t="str">
        <f>IFERROR(VLOOKUP($B3168, 'Returns'!$A$2:$B$801, 2, FALSE), "No")</f>
        <v>No</v>
      </c>
    </row>
    <row r="3169" spans="1:23" x14ac:dyDescent="0.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VLOOKUP($M3169,People!$A$2:$B$5, 2, FALSE)</f>
        <v>Kelly Williams</v>
      </c>
      <c r="W3169" s="3" t="str">
        <f>IFERROR(VLOOKUP($B3169, 'Returns'!$A$2:$B$801, 2, FALSE), "No")</f>
        <v>No</v>
      </c>
    </row>
    <row r="3170" spans="1:23" x14ac:dyDescent="0.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VLOOKUP($M3170,People!$A$2:$B$5, 2, FALSE)</f>
        <v>Cassandra Brandow</v>
      </c>
      <c r="W3170" s="3" t="str">
        <f>IFERROR(VLOOKUP($B3170, 'Returns'!$A$2:$B$801, 2, FALSE), "No")</f>
        <v>No</v>
      </c>
    </row>
    <row r="3171" spans="1:23" x14ac:dyDescent="0.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VLOOKUP($M3171,People!$A$2:$B$5, 2, FALSE)</f>
        <v>Cassandra Brandow</v>
      </c>
      <c r="W3171" s="3" t="str">
        <f>IFERROR(VLOOKUP($B3171, 'Returns'!$A$2:$B$801, 2, FALSE), "No")</f>
        <v>No</v>
      </c>
    </row>
    <row r="3172" spans="1:23" x14ac:dyDescent="0.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VLOOKUP($M3172,People!$A$2:$B$5, 2, FALSE)</f>
        <v>Cassandra Brandow</v>
      </c>
      <c r="W3172" s="3" t="str">
        <f>IFERROR(VLOOKUP($B3172, 'Returns'!$A$2:$B$801, 2, FALSE), "No")</f>
        <v>No</v>
      </c>
    </row>
    <row r="3173" spans="1:23" x14ac:dyDescent="0.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VLOOKUP($M3173,People!$A$2:$B$5, 2, FALSE)</f>
        <v>Kelly Williams</v>
      </c>
      <c r="W3173" s="3" t="str">
        <f>IFERROR(VLOOKUP($B3173, 'Returns'!$A$2:$B$801, 2, FALSE), "No")</f>
        <v>No</v>
      </c>
    </row>
    <row r="3174" spans="1:23" x14ac:dyDescent="0.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VLOOKUP($M3174,People!$A$2:$B$5, 2, FALSE)</f>
        <v>Kelly Williams</v>
      </c>
      <c r="W3174" s="3" t="str">
        <f>IFERROR(VLOOKUP($B3174, 'Returns'!$A$2:$B$801, 2, FALSE), "No")</f>
        <v>No</v>
      </c>
    </row>
    <row r="3175" spans="1:23" x14ac:dyDescent="0.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VLOOKUP($M3175,People!$A$2:$B$5, 2, FALSE)</f>
        <v>Kelly Williams</v>
      </c>
      <c r="W3175" s="3" t="str">
        <f>IFERROR(VLOOKUP($B3175, 'Returns'!$A$2:$B$801, 2, FALSE), "No")</f>
        <v>No</v>
      </c>
    </row>
    <row r="3176" spans="1:23" x14ac:dyDescent="0.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VLOOKUP($M3176,People!$A$2:$B$5, 2, FALSE)</f>
        <v>Kelly Williams</v>
      </c>
      <c r="W3176" s="3" t="str">
        <f>IFERROR(VLOOKUP($B3176, 'Returns'!$A$2:$B$801, 2, FALSE), "No")</f>
        <v>No</v>
      </c>
    </row>
    <row r="3177" spans="1:23" x14ac:dyDescent="0.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VLOOKUP($M3177,People!$A$2:$B$5, 2, FALSE)</f>
        <v>Anna Andreadi</v>
      </c>
      <c r="W3177" s="3" t="str">
        <f>IFERROR(VLOOKUP($B3177, 'Returns'!$A$2:$B$801, 2, FALSE), "No")</f>
        <v>No</v>
      </c>
    </row>
    <row r="3178" spans="1:23" x14ac:dyDescent="0.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VLOOKUP($M3178,People!$A$2:$B$5, 2, FALSE)</f>
        <v>Anna Andreadi</v>
      </c>
      <c r="W3178" s="3" t="str">
        <f>IFERROR(VLOOKUP($B3178, 'Returns'!$A$2:$B$801, 2, FALSE), "No")</f>
        <v>No</v>
      </c>
    </row>
    <row r="3179" spans="1:23" x14ac:dyDescent="0.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VLOOKUP($M3179,People!$A$2:$B$5, 2, FALSE)</f>
        <v>Chuck Magee</v>
      </c>
      <c r="W3179" s="3" t="str">
        <f>IFERROR(VLOOKUP($B3179, 'Returns'!$A$2:$B$801, 2, FALSE), "No")</f>
        <v>No</v>
      </c>
    </row>
    <row r="3180" spans="1:23" x14ac:dyDescent="0.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VLOOKUP($M3180,People!$A$2:$B$5, 2, FALSE)</f>
        <v>Chuck Magee</v>
      </c>
      <c r="W3180" s="3" t="str">
        <f>IFERROR(VLOOKUP($B3180, 'Returns'!$A$2:$B$801, 2, FALSE), "No")</f>
        <v>No</v>
      </c>
    </row>
    <row r="3181" spans="1:23" x14ac:dyDescent="0.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VLOOKUP($M3181,People!$A$2:$B$5, 2, FALSE)</f>
        <v>Chuck Magee</v>
      </c>
      <c r="W3181" s="3" t="str">
        <f>IFERROR(VLOOKUP($B3181, 'Returns'!$A$2:$B$801, 2, FALSE), "No")</f>
        <v>No</v>
      </c>
    </row>
    <row r="3182" spans="1:23" x14ac:dyDescent="0.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VLOOKUP($M3182,People!$A$2:$B$5, 2, FALSE)</f>
        <v>Chuck Magee</v>
      </c>
      <c r="W3182" s="3" t="str">
        <f>IFERROR(VLOOKUP($B3182, 'Returns'!$A$2:$B$801, 2, FALSE), "No")</f>
        <v>No</v>
      </c>
    </row>
    <row r="3183" spans="1:23" x14ac:dyDescent="0.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VLOOKUP($M3183,People!$A$2:$B$5, 2, FALSE)</f>
        <v>Chuck Magee</v>
      </c>
      <c r="W3183" s="3" t="str">
        <f>IFERROR(VLOOKUP($B3183, 'Returns'!$A$2:$B$801, 2, FALSE), "No")</f>
        <v>No</v>
      </c>
    </row>
    <row r="3184" spans="1:23" x14ac:dyDescent="0.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VLOOKUP($M3184,People!$A$2:$B$5, 2, FALSE)</f>
        <v>Chuck Magee</v>
      </c>
      <c r="W3184" s="3" t="str">
        <f>IFERROR(VLOOKUP($B3184, 'Returns'!$A$2:$B$801, 2, FALSE), "No")</f>
        <v>No</v>
      </c>
    </row>
    <row r="3185" spans="1:23" x14ac:dyDescent="0.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VLOOKUP($M3185,People!$A$2:$B$5, 2, FALSE)</f>
        <v>Chuck Magee</v>
      </c>
      <c r="W3185" s="3" t="str">
        <f>IFERROR(VLOOKUP($B3185, 'Returns'!$A$2:$B$801, 2, FALSE), "No")</f>
        <v>No</v>
      </c>
    </row>
    <row r="3186" spans="1:23" x14ac:dyDescent="0.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VLOOKUP($M3186,People!$A$2:$B$5, 2, FALSE)</f>
        <v>Chuck Magee</v>
      </c>
      <c r="W3186" s="3" t="str">
        <f>IFERROR(VLOOKUP($B3186, 'Returns'!$A$2:$B$801, 2, FALSE), "No")</f>
        <v>No</v>
      </c>
    </row>
    <row r="3187" spans="1:23" x14ac:dyDescent="0.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VLOOKUP($M3187,People!$A$2:$B$5, 2, FALSE)</f>
        <v>Kelly Williams</v>
      </c>
      <c r="W3187" s="3" t="str">
        <f>IFERROR(VLOOKUP($B3187, 'Returns'!$A$2:$B$801, 2, FALSE), "No")</f>
        <v>Yes</v>
      </c>
    </row>
    <row r="3188" spans="1:23" x14ac:dyDescent="0.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VLOOKUP($M3188,People!$A$2:$B$5, 2, FALSE)</f>
        <v>Kelly Williams</v>
      </c>
      <c r="W3188" s="3" t="str">
        <f>IFERROR(VLOOKUP($B3188, 'Returns'!$A$2:$B$801, 2, FALSE), "No")</f>
        <v>Yes</v>
      </c>
    </row>
    <row r="3189" spans="1:23" x14ac:dyDescent="0.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VLOOKUP($M3189,People!$A$2:$B$5, 2, FALSE)</f>
        <v>Chuck Magee</v>
      </c>
      <c r="W3189" s="3" t="str">
        <f>IFERROR(VLOOKUP($B3189, 'Returns'!$A$2:$B$801, 2, FALSE), "No")</f>
        <v>No</v>
      </c>
    </row>
    <row r="3190" spans="1:23" x14ac:dyDescent="0.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VLOOKUP($M3190,People!$A$2:$B$5, 2, FALSE)</f>
        <v>Anna Andreadi</v>
      </c>
      <c r="W3190" s="3" t="str">
        <f>IFERROR(VLOOKUP($B3190, 'Returns'!$A$2:$B$801, 2, FALSE), "No")</f>
        <v>No</v>
      </c>
    </row>
    <row r="3191" spans="1:23" x14ac:dyDescent="0.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VLOOKUP($M3191,People!$A$2:$B$5, 2, FALSE)</f>
        <v>Anna Andreadi</v>
      </c>
      <c r="W3191" s="3" t="str">
        <f>IFERROR(VLOOKUP($B3191, 'Returns'!$A$2:$B$801, 2, FALSE), "No")</f>
        <v>No</v>
      </c>
    </row>
    <row r="3192" spans="1:23" x14ac:dyDescent="0.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VLOOKUP($M3192,People!$A$2:$B$5, 2, FALSE)</f>
        <v>Kelly Williams</v>
      </c>
      <c r="W3192" s="3" t="str">
        <f>IFERROR(VLOOKUP($B3192, 'Returns'!$A$2:$B$801, 2, FALSE), "No")</f>
        <v>No</v>
      </c>
    </row>
    <row r="3193" spans="1:23" x14ac:dyDescent="0.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VLOOKUP($M3193,People!$A$2:$B$5, 2, FALSE)</f>
        <v>Chuck Magee</v>
      </c>
      <c r="W3193" s="3" t="str">
        <f>IFERROR(VLOOKUP($B3193, 'Returns'!$A$2:$B$801, 2, FALSE), "No")</f>
        <v>No</v>
      </c>
    </row>
    <row r="3194" spans="1:23" x14ac:dyDescent="0.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VLOOKUP($M3194,People!$A$2:$B$5, 2, FALSE)</f>
        <v>Kelly Williams</v>
      </c>
      <c r="W3194" s="3" t="str">
        <f>IFERROR(VLOOKUP($B3194, 'Returns'!$A$2:$B$801, 2, FALSE), "No")</f>
        <v>No</v>
      </c>
    </row>
    <row r="3195" spans="1:23" x14ac:dyDescent="0.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VLOOKUP($M3195,People!$A$2:$B$5, 2, FALSE)</f>
        <v>Kelly Williams</v>
      </c>
      <c r="W3195" s="3" t="str">
        <f>IFERROR(VLOOKUP($B3195, 'Returns'!$A$2:$B$801, 2, FALSE), "No")</f>
        <v>No</v>
      </c>
    </row>
    <row r="3196" spans="1:23" x14ac:dyDescent="0.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VLOOKUP($M3196,People!$A$2:$B$5, 2, FALSE)</f>
        <v>Kelly Williams</v>
      </c>
      <c r="W3196" s="3" t="str">
        <f>IFERROR(VLOOKUP($B3196, 'Returns'!$A$2:$B$801, 2, FALSE), "No")</f>
        <v>No</v>
      </c>
    </row>
    <row r="3197" spans="1:23" x14ac:dyDescent="0.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VLOOKUP($M3197,People!$A$2:$B$5, 2, FALSE)</f>
        <v>Cassandra Brandow</v>
      </c>
      <c r="W3197" s="3" t="str">
        <f>IFERROR(VLOOKUP($B3197, 'Returns'!$A$2:$B$801, 2, FALSE), "No")</f>
        <v>No</v>
      </c>
    </row>
    <row r="3198" spans="1:23" x14ac:dyDescent="0.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VLOOKUP($M3198,People!$A$2:$B$5, 2, FALSE)</f>
        <v>Chuck Magee</v>
      </c>
      <c r="W3198" s="3" t="str">
        <f>IFERROR(VLOOKUP($B3198, 'Returns'!$A$2:$B$801, 2, FALSE), "No")</f>
        <v>No</v>
      </c>
    </row>
    <row r="3199" spans="1:23" x14ac:dyDescent="0.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VLOOKUP($M3199,People!$A$2:$B$5, 2, FALSE)</f>
        <v>Anna Andreadi</v>
      </c>
      <c r="W3199" s="3" t="str">
        <f>IFERROR(VLOOKUP($B3199, 'Returns'!$A$2:$B$801, 2, FALSE), "No")</f>
        <v>No</v>
      </c>
    </row>
    <row r="3200" spans="1:23" x14ac:dyDescent="0.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VLOOKUP($M3200,People!$A$2:$B$5, 2, FALSE)</f>
        <v>Cassandra Brandow</v>
      </c>
      <c r="W3200" s="3" t="str">
        <f>IFERROR(VLOOKUP($B3200, 'Returns'!$A$2:$B$801, 2, FALSE), "No")</f>
        <v>No</v>
      </c>
    </row>
    <row r="3201" spans="1:23" x14ac:dyDescent="0.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VLOOKUP($M3201,People!$A$2:$B$5, 2, FALSE)</f>
        <v>Chuck Magee</v>
      </c>
      <c r="W3201" s="3" t="str">
        <f>IFERROR(VLOOKUP($B3201, 'Returns'!$A$2:$B$801, 2, FALSE), "No")</f>
        <v>No</v>
      </c>
    </row>
    <row r="3202" spans="1:23" x14ac:dyDescent="0.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VLOOKUP($M3202,People!$A$2:$B$5, 2, FALSE)</f>
        <v>Chuck Magee</v>
      </c>
      <c r="W3202" s="3" t="str">
        <f>IFERROR(VLOOKUP($B3202, 'Returns'!$A$2:$B$801, 2, FALSE), "No")</f>
        <v>No</v>
      </c>
    </row>
    <row r="3203" spans="1:23" x14ac:dyDescent="0.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VLOOKUP($M3203,People!$A$2:$B$5, 2, FALSE)</f>
        <v>Chuck Magee</v>
      </c>
      <c r="W3203" s="3" t="str">
        <f>IFERROR(VLOOKUP($B3203, 'Returns'!$A$2:$B$801, 2, FALSE), "No")</f>
        <v>No</v>
      </c>
    </row>
    <row r="3204" spans="1:23" x14ac:dyDescent="0.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VLOOKUP($M3204,People!$A$2:$B$5, 2, FALSE)</f>
        <v>Anna Andreadi</v>
      </c>
      <c r="W3204" s="3" t="str">
        <f>IFERROR(VLOOKUP($B3204, 'Returns'!$A$2:$B$801, 2, FALSE), "No")</f>
        <v>No</v>
      </c>
    </row>
    <row r="3205" spans="1:23" x14ac:dyDescent="0.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VLOOKUP($M3205,People!$A$2:$B$5, 2, FALSE)</f>
        <v>Anna Andreadi</v>
      </c>
      <c r="W3205" s="3" t="str">
        <f>IFERROR(VLOOKUP($B3205, 'Returns'!$A$2:$B$801, 2, FALSE), "No")</f>
        <v>No</v>
      </c>
    </row>
    <row r="3206" spans="1:23" x14ac:dyDescent="0.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VLOOKUP($M3206,People!$A$2:$B$5, 2, FALSE)</f>
        <v>Anna Andreadi</v>
      </c>
      <c r="W3206" s="3" t="str">
        <f>IFERROR(VLOOKUP($B3206, 'Returns'!$A$2:$B$801, 2, FALSE), "No")</f>
        <v>No</v>
      </c>
    </row>
    <row r="3207" spans="1:23" x14ac:dyDescent="0.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VLOOKUP($M3207,People!$A$2:$B$5, 2, FALSE)</f>
        <v>Anna Andreadi</v>
      </c>
      <c r="W3207" s="3" t="str">
        <f>IFERROR(VLOOKUP($B3207, 'Returns'!$A$2:$B$801, 2, FALSE), "No")</f>
        <v>No</v>
      </c>
    </row>
    <row r="3208" spans="1:23" x14ac:dyDescent="0.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VLOOKUP($M3208,People!$A$2:$B$5, 2, FALSE)</f>
        <v>Anna Andreadi</v>
      </c>
      <c r="W3208" s="3" t="str">
        <f>IFERROR(VLOOKUP($B3208, 'Returns'!$A$2:$B$801, 2, FALSE), "No")</f>
        <v>No</v>
      </c>
    </row>
    <row r="3209" spans="1:23" x14ac:dyDescent="0.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VLOOKUP($M3209,People!$A$2:$B$5, 2, FALSE)</f>
        <v>Anna Andreadi</v>
      </c>
      <c r="W3209" s="3" t="str">
        <f>IFERROR(VLOOKUP($B3209, 'Returns'!$A$2:$B$801, 2, FALSE), "No")</f>
        <v>No</v>
      </c>
    </row>
    <row r="3210" spans="1:23" x14ac:dyDescent="0.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VLOOKUP($M3210,People!$A$2:$B$5, 2, FALSE)</f>
        <v>Anna Andreadi</v>
      </c>
      <c r="W3210" s="3" t="str">
        <f>IFERROR(VLOOKUP($B3210, 'Returns'!$A$2:$B$801, 2, FALSE), "No")</f>
        <v>No</v>
      </c>
    </row>
    <row r="3211" spans="1:23" x14ac:dyDescent="0.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VLOOKUP($M3211,People!$A$2:$B$5, 2, FALSE)</f>
        <v>Anna Andreadi</v>
      </c>
      <c r="W3211" s="3" t="str">
        <f>IFERROR(VLOOKUP($B3211, 'Returns'!$A$2:$B$801, 2, FALSE), "No")</f>
        <v>No</v>
      </c>
    </row>
    <row r="3212" spans="1:23" x14ac:dyDescent="0.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VLOOKUP($M3212,People!$A$2:$B$5, 2, FALSE)</f>
        <v>Kelly Williams</v>
      </c>
      <c r="W3212" s="3" t="str">
        <f>IFERROR(VLOOKUP($B3212, 'Returns'!$A$2:$B$801, 2, FALSE), "No")</f>
        <v>No</v>
      </c>
    </row>
    <row r="3213" spans="1:23" x14ac:dyDescent="0.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VLOOKUP($M3213,People!$A$2:$B$5, 2, FALSE)</f>
        <v>Kelly Williams</v>
      </c>
      <c r="W3213" s="3" t="str">
        <f>IFERROR(VLOOKUP($B3213, 'Returns'!$A$2:$B$801, 2, FALSE), "No")</f>
        <v>No</v>
      </c>
    </row>
    <row r="3214" spans="1:23" x14ac:dyDescent="0.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VLOOKUP($M3214,People!$A$2:$B$5, 2, FALSE)</f>
        <v>Kelly Williams</v>
      </c>
      <c r="W3214" s="3" t="str">
        <f>IFERROR(VLOOKUP($B3214, 'Returns'!$A$2:$B$801, 2, FALSE), "No")</f>
        <v>No</v>
      </c>
    </row>
    <row r="3215" spans="1:23" x14ac:dyDescent="0.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VLOOKUP($M3215,People!$A$2:$B$5, 2, FALSE)</f>
        <v>Chuck Magee</v>
      </c>
      <c r="W3215" s="3" t="str">
        <f>IFERROR(VLOOKUP($B3215, 'Returns'!$A$2:$B$801, 2, FALSE), "No")</f>
        <v>No</v>
      </c>
    </row>
    <row r="3216" spans="1:23" x14ac:dyDescent="0.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VLOOKUP($M3216,People!$A$2:$B$5, 2, FALSE)</f>
        <v>Chuck Magee</v>
      </c>
      <c r="W3216" s="3" t="str">
        <f>IFERROR(VLOOKUP($B3216, 'Returns'!$A$2:$B$801, 2, FALSE), "No")</f>
        <v>No</v>
      </c>
    </row>
    <row r="3217" spans="1:23" x14ac:dyDescent="0.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VLOOKUP($M3217,People!$A$2:$B$5, 2, FALSE)</f>
        <v>Anna Andreadi</v>
      </c>
      <c r="W3217" s="3" t="str">
        <f>IFERROR(VLOOKUP($B3217, 'Returns'!$A$2:$B$801, 2, FALSE), "No")</f>
        <v>No</v>
      </c>
    </row>
    <row r="3218" spans="1:23" x14ac:dyDescent="0.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VLOOKUP($M3218,People!$A$2:$B$5, 2, FALSE)</f>
        <v>Anna Andreadi</v>
      </c>
      <c r="W3218" s="3" t="str">
        <f>IFERROR(VLOOKUP($B3218, 'Returns'!$A$2:$B$801, 2, FALSE), "No")</f>
        <v>No</v>
      </c>
    </row>
    <row r="3219" spans="1:23" x14ac:dyDescent="0.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VLOOKUP($M3219,People!$A$2:$B$5, 2, FALSE)</f>
        <v>Chuck Magee</v>
      </c>
      <c r="W3219" s="3" t="str">
        <f>IFERROR(VLOOKUP($B3219, 'Returns'!$A$2:$B$801, 2, FALSE), "No")</f>
        <v>No</v>
      </c>
    </row>
    <row r="3220" spans="1:23" x14ac:dyDescent="0.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VLOOKUP($M3220,People!$A$2:$B$5, 2, FALSE)</f>
        <v>Chuck Magee</v>
      </c>
      <c r="W3220" s="3" t="str">
        <f>IFERROR(VLOOKUP($B3220, 'Returns'!$A$2:$B$801, 2, FALSE), "No")</f>
        <v>No</v>
      </c>
    </row>
    <row r="3221" spans="1:23" x14ac:dyDescent="0.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VLOOKUP($M3221,People!$A$2:$B$5, 2, FALSE)</f>
        <v>Chuck Magee</v>
      </c>
      <c r="W3221" s="3" t="str">
        <f>IFERROR(VLOOKUP($B3221, 'Returns'!$A$2:$B$801, 2, FALSE), "No")</f>
        <v>Yes</v>
      </c>
    </row>
    <row r="3222" spans="1:23" x14ac:dyDescent="0.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VLOOKUP($M3222,People!$A$2:$B$5, 2, FALSE)</f>
        <v>Chuck Magee</v>
      </c>
      <c r="W3222" s="3" t="str">
        <f>IFERROR(VLOOKUP($B3222, 'Returns'!$A$2:$B$801, 2, FALSE), "No")</f>
        <v>Yes</v>
      </c>
    </row>
    <row r="3223" spans="1:23" x14ac:dyDescent="0.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VLOOKUP($M3223,People!$A$2:$B$5, 2, FALSE)</f>
        <v>Chuck Magee</v>
      </c>
      <c r="W3223" s="3" t="str">
        <f>IFERROR(VLOOKUP($B3223, 'Returns'!$A$2:$B$801, 2, FALSE), "No")</f>
        <v>Yes</v>
      </c>
    </row>
    <row r="3224" spans="1:23" x14ac:dyDescent="0.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VLOOKUP($M3224,People!$A$2:$B$5, 2, FALSE)</f>
        <v>Anna Andreadi</v>
      </c>
      <c r="W3224" s="3" t="str">
        <f>IFERROR(VLOOKUP($B3224, 'Returns'!$A$2:$B$801, 2, FALSE), "No")</f>
        <v>No</v>
      </c>
    </row>
    <row r="3225" spans="1:23" x14ac:dyDescent="0.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VLOOKUP($M3225,People!$A$2:$B$5, 2, FALSE)</f>
        <v>Anna Andreadi</v>
      </c>
      <c r="W3225" s="3" t="str">
        <f>IFERROR(VLOOKUP($B3225, 'Returns'!$A$2:$B$801, 2, FALSE), "No")</f>
        <v>No</v>
      </c>
    </row>
    <row r="3226" spans="1:23" x14ac:dyDescent="0.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VLOOKUP($M3226,People!$A$2:$B$5, 2, FALSE)</f>
        <v>Anna Andreadi</v>
      </c>
      <c r="W3226" s="3" t="str">
        <f>IFERROR(VLOOKUP($B3226, 'Returns'!$A$2:$B$801, 2, FALSE), "No")</f>
        <v>No</v>
      </c>
    </row>
    <row r="3227" spans="1:23" x14ac:dyDescent="0.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VLOOKUP($M3227,People!$A$2:$B$5, 2, FALSE)</f>
        <v>Anna Andreadi</v>
      </c>
      <c r="W3227" s="3" t="str">
        <f>IFERROR(VLOOKUP($B3227, 'Returns'!$A$2:$B$801, 2, FALSE), "No")</f>
        <v>No</v>
      </c>
    </row>
    <row r="3228" spans="1:23" x14ac:dyDescent="0.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VLOOKUP($M3228,People!$A$2:$B$5, 2, FALSE)</f>
        <v>Anna Andreadi</v>
      </c>
      <c r="W3228" s="3" t="str">
        <f>IFERROR(VLOOKUP($B3228, 'Returns'!$A$2:$B$801, 2, FALSE), "No")</f>
        <v>No</v>
      </c>
    </row>
    <row r="3229" spans="1:23" x14ac:dyDescent="0.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VLOOKUP($M3229,People!$A$2:$B$5, 2, FALSE)</f>
        <v>Anna Andreadi</v>
      </c>
      <c r="W3229" s="3" t="str">
        <f>IFERROR(VLOOKUP($B3229, 'Returns'!$A$2:$B$801, 2, FALSE), "No")</f>
        <v>No</v>
      </c>
    </row>
    <row r="3230" spans="1:23" x14ac:dyDescent="0.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VLOOKUP($M3230,People!$A$2:$B$5, 2, FALSE)</f>
        <v>Anna Andreadi</v>
      </c>
      <c r="W3230" s="3" t="str">
        <f>IFERROR(VLOOKUP($B3230, 'Returns'!$A$2:$B$801, 2, FALSE), "No")</f>
        <v>No</v>
      </c>
    </row>
    <row r="3231" spans="1:23" x14ac:dyDescent="0.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VLOOKUP($M3231,People!$A$2:$B$5, 2, FALSE)</f>
        <v>Chuck Magee</v>
      </c>
      <c r="W3231" s="3" t="str">
        <f>IFERROR(VLOOKUP($B3231, 'Returns'!$A$2:$B$801, 2, FALSE), "No")</f>
        <v>No</v>
      </c>
    </row>
    <row r="3232" spans="1:23" x14ac:dyDescent="0.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VLOOKUP($M3232,People!$A$2:$B$5, 2, FALSE)</f>
        <v>Chuck Magee</v>
      </c>
      <c r="W3232" s="3" t="str">
        <f>IFERROR(VLOOKUP($B3232, 'Returns'!$A$2:$B$801, 2, FALSE), "No")</f>
        <v>No</v>
      </c>
    </row>
    <row r="3233" spans="1:23" x14ac:dyDescent="0.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VLOOKUP($M3233,People!$A$2:$B$5, 2, FALSE)</f>
        <v>Kelly Williams</v>
      </c>
      <c r="W3233" s="3" t="str">
        <f>IFERROR(VLOOKUP($B3233, 'Returns'!$A$2:$B$801, 2, FALSE), "No")</f>
        <v>No</v>
      </c>
    </row>
    <row r="3234" spans="1:23" x14ac:dyDescent="0.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VLOOKUP($M3234,People!$A$2:$B$5, 2, FALSE)</f>
        <v>Kelly Williams</v>
      </c>
      <c r="W3234" s="3" t="str">
        <f>IFERROR(VLOOKUP($B3234, 'Returns'!$A$2:$B$801, 2, FALSE), "No")</f>
        <v>No</v>
      </c>
    </row>
    <row r="3235" spans="1:23" x14ac:dyDescent="0.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VLOOKUP($M3235,People!$A$2:$B$5, 2, FALSE)</f>
        <v>Kelly Williams</v>
      </c>
      <c r="W3235" s="3" t="str">
        <f>IFERROR(VLOOKUP($B3235, 'Returns'!$A$2:$B$801, 2, FALSE), "No")</f>
        <v>No</v>
      </c>
    </row>
    <row r="3236" spans="1:23" x14ac:dyDescent="0.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VLOOKUP($M3236,People!$A$2:$B$5, 2, FALSE)</f>
        <v>Anna Andreadi</v>
      </c>
      <c r="W3236" s="3" t="str">
        <f>IFERROR(VLOOKUP($B3236, 'Returns'!$A$2:$B$801, 2, FALSE), "No")</f>
        <v>No</v>
      </c>
    </row>
    <row r="3237" spans="1:23" x14ac:dyDescent="0.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VLOOKUP($M3237,People!$A$2:$B$5, 2, FALSE)</f>
        <v>Chuck Magee</v>
      </c>
      <c r="W3237" s="3" t="str">
        <f>IFERROR(VLOOKUP($B3237, 'Returns'!$A$2:$B$801, 2, FALSE), "No")</f>
        <v>No</v>
      </c>
    </row>
    <row r="3238" spans="1:23" x14ac:dyDescent="0.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VLOOKUP($M3238,People!$A$2:$B$5, 2, FALSE)</f>
        <v>Chuck Magee</v>
      </c>
      <c r="W3238" s="3" t="str">
        <f>IFERROR(VLOOKUP($B3238, 'Returns'!$A$2:$B$801, 2, FALSE), "No")</f>
        <v>No</v>
      </c>
    </row>
    <row r="3239" spans="1:23" x14ac:dyDescent="0.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VLOOKUP($M3239,People!$A$2:$B$5, 2, FALSE)</f>
        <v>Chuck Magee</v>
      </c>
      <c r="W3239" s="3" t="str">
        <f>IFERROR(VLOOKUP($B3239, 'Returns'!$A$2:$B$801, 2, FALSE), "No")</f>
        <v>No</v>
      </c>
    </row>
    <row r="3240" spans="1:23" x14ac:dyDescent="0.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VLOOKUP($M3240,People!$A$2:$B$5, 2, FALSE)</f>
        <v>Kelly Williams</v>
      </c>
      <c r="W3240" s="3" t="str">
        <f>IFERROR(VLOOKUP($B3240, 'Returns'!$A$2:$B$801, 2, FALSE), "No")</f>
        <v>No</v>
      </c>
    </row>
    <row r="3241" spans="1:23" x14ac:dyDescent="0.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VLOOKUP($M3241,People!$A$2:$B$5, 2, FALSE)</f>
        <v>Kelly Williams</v>
      </c>
      <c r="W3241" s="3" t="str">
        <f>IFERROR(VLOOKUP($B3241, 'Returns'!$A$2:$B$801, 2, FALSE), "No")</f>
        <v>No</v>
      </c>
    </row>
    <row r="3242" spans="1:23" x14ac:dyDescent="0.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VLOOKUP($M3242,People!$A$2:$B$5, 2, FALSE)</f>
        <v>Kelly Williams</v>
      </c>
      <c r="W3242" s="3" t="str">
        <f>IFERROR(VLOOKUP($B3242, 'Returns'!$A$2:$B$801, 2, FALSE), "No")</f>
        <v>No</v>
      </c>
    </row>
    <row r="3243" spans="1:23" x14ac:dyDescent="0.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VLOOKUP($M3243,People!$A$2:$B$5, 2, FALSE)</f>
        <v>Cassandra Brandow</v>
      </c>
      <c r="W3243" s="3" t="str">
        <f>IFERROR(VLOOKUP($B3243, 'Returns'!$A$2:$B$801, 2, FALSE), "No")</f>
        <v>No</v>
      </c>
    </row>
    <row r="3244" spans="1:23" x14ac:dyDescent="0.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VLOOKUP($M3244,People!$A$2:$B$5, 2, FALSE)</f>
        <v>Kelly Williams</v>
      </c>
      <c r="W3244" s="3" t="str">
        <f>IFERROR(VLOOKUP($B3244, 'Returns'!$A$2:$B$801, 2, FALSE), "No")</f>
        <v>No</v>
      </c>
    </row>
    <row r="3245" spans="1:23" x14ac:dyDescent="0.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VLOOKUP($M3245,People!$A$2:$B$5, 2, FALSE)</f>
        <v>Kelly Williams</v>
      </c>
      <c r="W3245" s="3" t="str">
        <f>IFERROR(VLOOKUP($B3245, 'Returns'!$A$2:$B$801, 2, FALSE), "No")</f>
        <v>No</v>
      </c>
    </row>
    <row r="3246" spans="1:23" x14ac:dyDescent="0.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VLOOKUP($M3246,People!$A$2:$B$5, 2, FALSE)</f>
        <v>Kelly Williams</v>
      </c>
      <c r="W3246" s="3" t="str">
        <f>IFERROR(VLOOKUP($B3246, 'Returns'!$A$2:$B$801, 2, FALSE), "No")</f>
        <v>No</v>
      </c>
    </row>
    <row r="3247" spans="1:23" x14ac:dyDescent="0.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VLOOKUP($M3247,People!$A$2:$B$5, 2, FALSE)</f>
        <v>Anna Andreadi</v>
      </c>
      <c r="W3247" s="3" t="str">
        <f>IFERROR(VLOOKUP($B3247, 'Returns'!$A$2:$B$801, 2, FALSE), "No")</f>
        <v>No</v>
      </c>
    </row>
    <row r="3248" spans="1:23" x14ac:dyDescent="0.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VLOOKUP($M3248,People!$A$2:$B$5, 2, FALSE)</f>
        <v>Anna Andreadi</v>
      </c>
      <c r="W3248" s="3" t="str">
        <f>IFERROR(VLOOKUP($B3248, 'Returns'!$A$2:$B$801, 2, FALSE), "No")</f>
        <v>No</v>
      </c>
    </row>
    <row r="3249" spans="1:23" x14ac:dyDescent="0.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VLOOKUP($M3249,People!$A$2:$B$5, 2, FALSE)</f>
        <v>Anna Andreadi</v>
      </c>
      <c r="W3249" s="3" t="str">
        <f>IFERROR(VLOOKUP($B3249, 'Returns'!$A$2:$B$801, 2, FALSE), "No")</f>
        <v>No</v>
      </c>
    </row>
    <row r="3250" spans="1:23" x14ac:dyDescent="0.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VLOOKUP($M3250,People!$A$2:$B$5, 2, FALSE)</f>
        <v>Anna Andreadi</v>
      </c>
      <c r="W3250" s="3" t="str">
        <f>IFERROR(VLOOKUP($B3250, 'Returns'!$A$2:$B$801, 2, FALSE), "No")</f>
        <v>No</v>
      </c>
    </row>
    <row r="3251" spans="1:23" x14ac:dyDescent="0.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VLOOKUP($M3251,People!$A$2:$B$5, 2, FALSE)</f>
        <v>Anna Andreadi</v>
      </c>
      <c r="W3251" s="3" t="str">
        <f>IFERROR(VLOOKUP($B3251, 'Returns'!$A$2:$B$801, 2, FALSE), "No")</f>
        <v>No</v>
      </c>
    </row>
    <row r="3252" spans="1:23" x14ac:dyDescent="0.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VLOOKUP($M3252,People!$A$2:$B$5, 2, FALSE)</f>
        <v>Kelly Williams</v>
      </c>
      <c r="W3252" s="3" t="str">
        <f>IFERROR(VLOOKUP($B3252, 'Returns'!$A$2:$B$801, 2, FALSE), "No")</f>
        <v>No</v>
      </c>
    </row>
    <row r="3253" spans="1:23" x14ac:dyDescent="0.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VLOOKUP($M3253,People!$A$2:$B$5, 2, FALSE)</f>
        <v>Chuck Magee</v>
      </c>
      <c r="W3253" s="3" t="str">
        <f>IFERROR(VLOOKUP($B3253, 'Returns'!$A$2:$B$801, 2, FALSE), "No")</f>
        <v>No</v>
      </c>
    </row>
    <row r="3254" spans="1:23" x14ac:dyDescent="0.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VLOOKUP($M3254,People!$A$2:$B$5, 2, FALSE)</f>
        <v>Kelly Williams</v>
      </c>
      <c r="W3254" s="3" t="str">
        <f>IFERROR(VLOOKUP($B3254, 'Returns'!$A$2:$B$801, 2, FALSE), "No")</f>
        <v>No</v>
      </c>
    </row>
    <row r="3255" spans="1:23" x14ac:dyDescent="0.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VLOOKUP($M3255,People!$A$2:$B$5, 2, FALSE)</f>
        <v>Kelly Williams</v>
      </c>
      <c r="W3255" s="3" t="str">
        <f>IFERROR(VLOOKUP($B3255, 'Returns'!$A$2:$B$801, 2, FALSE), "No")</f>
        <v>No</v>
      </c>
    </row>
    <row r="3256" spans="1:23" x14ac:dyDescent="0.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VLOOKUP($M3256,People!$A$2:$B$5, 2, FALSE)</f>
        <v>Anna Andreadi</v>
      </c>
      <c r="W3256" s="3" t="str">
        <f>IFERROR(VLOOKUP($B3256, 'Returns'!$A$2:$B$801, 2, FALSE), "No")</f>
        <v>No</v>
      </c>
    </row>
    <row r="3257" spans="1:23" x14ac:dyDescent="0.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VLOOKUP($M3257,People!$A$2:$B$5, 2, FALSE)</f>
        <v>Anna Andreadi</v>
      </c>
      <c r="W3257" s="3" t="str">
        <f>IFERROR(VLOOKUP($B3257, 'Returns'!$A$2:$B$801, 2, FALSE), "No")</f>
        <v>No</v>
      </c>
    </row>
    <row r="3258" spans="1:23" x14ac:dyDescent="0.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VLOOKUP($M3258,People!$A$2:$B$5, 2, FALSE)</f>
        <v>Cassandra Brandow</v>
      </c>
      <c r="W3258" s="3" t="str">
        <f>IFERROR(VLOOKUP($B3258, 'Returns'!$A$2:$B$801, 2, FALSE), "No")</f>
        <v>No</v>
      </c>
    </row>
    <row r="3259" spans="1:23" x14ac:dyDescent="0.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VLOOKUP($M3259,People!$A$2:$B$5, 2, FALSE)</f>
        <v>Cassandra Brandow</v>
      </c>
      <c r="W3259" s="3" t="str">
        <f>IFERROR(VLOOKUP($B3259, 'Returns'!$A$2:$B$801, 2, FALSE), "No")</f>
        <v>No</v>
      </c>
    </row>
    <row r="3260" spans="1:23" x14ac:dyDescent="0.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VLOOKUP($M3260,People!$A$2:$B$5, 2, FALSE)</f>
        <v>Cassandra Brandow</v>
      </c>
      <c r="W3260" s="3" t="str">
        <f>IFERROR(VLOOKUP($B3260, 'Returns'!$A$2:$B$801, 2, FALSE), "No")</f>
        <v>No</v>
      </c>
    </row>
    <row r="3261" spans="1:23" x14ac:dyDescent="0.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VLOOKUP($M3261,People!$A$2:$B$5, 2, FALSE)</f>
        <v>Kelly Williams</v>
      </c>
      <c r="W3261" s="3" t="str">
        <f>IFERROR(VLOOKUP($B3261, 'Returns'!$A$2:$B$801, 2, FALSE), "No")</f>
        <v>No</v>
      </c>
    </row>
    <row r="3262" spans="1:23" x14ac:dyDescent="0.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VLOOKUP($M3262,People!$A$2:$B$5, 2, FALSE)</f>
        <v>Kelly Williams</v>
      </c>
      <c r="W3262" s="3" t="str">
        <f>IFERROR(VLOOKUP($B3262, 'Returns'!$A$2:$B$801, 2, FALSE), "No")</f>
        <v>No</v>
      </c>
    </row>
    <row r="3263" spans="1:23" x14ac:dyDescent="0.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VLOOKUP($M3263,People!$A$2:$B$5, 2, FALSE)</f>
        <v>Anna Andreadi</v>
      </c>
      <c r="W3263" s="3" t="str">
        <f>IFERROR(VLOOKUP($B3263, 'Returns'!$A$2:$B$801, 2, FALSE), "No")</f>
        <v>No</v>
      </c>
    </row>
    <row r="3264" spans="1:23" x14ac:dyDescent="0.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VLOOKUP($M3264,People!$A$2:$B$5, 2, FALSE)</f>
        <v>Anna Andreadi</v>
      </c>
      <c r="W3264" s="3" t="str">
        <f>IFERROR(VLOOKUP($B3264, 'Returns'!$A$2:$B$801, 2, FALSE), "No")</f>
        <v>No</v>
      </c>
    </row>
    <row r="3265" spans="1:23" x14ac:dyDescent="0.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VLOOKUP($M3265,People!$A$2:$B$5, 2, FALSE)</f>
        <v>Anna Andreadi</v>
      </c>
      <c r="W3265" s="3" t="str">
        <f>IFERROR(VLOOKUP($B3265, 'Returns'!$A$2:$B$801, 2, FALSE), "No")</f>
        <v>No</v>
      </c>
    </row>
    <row r="3266" spans="1:23" x14ac:dyDescent="0.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VLOOKUP($M3266,People!$A$2:$B$5, 2, FALSE)</f>
        <v>Cassandra Brandow</v>
      </c>
      <c r="W3266" s="3" t="str">
        <f>IFERROR(VLOOKUP($B3266, 'Returns'!$A$2:$B$801, 2, FALSE), "No")</f>
        <v>No</v>
      </c>
    </row>
    <row r="3267" spans="1:23" x14ac:dyDescent="0.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VLOOKUP($M3267,People!$A$2:$B$5, 2, FALSE)</f>
        <v>Chuck Magee</v>
      </c>
      <c r="W3267" s="3" t="str">
        <f>IFERROR(VLOOKUP($B3267, 'Returns'!$A$2:$B$801, 2, FALSE), "No")</f>
        <v>No</v>
      </c>
    </row>
    <row r="3268" spans="1:23" x14ac:dyDescent="0.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VLOOKUP($M3268,People!$A$2:$B$5, 2, FALSE)</f>
        <v>Chuck Magee</v>
      </c>
      <c r="W3268" s="3" t="str">
        <f>IFERROR(VLOOKUP($B3268, 'Returns'!$A$2:$B$801, 2, FALSE), "No")</f>
        <v>No</v>
      </c>
    </row>
    <row r="3269" spans="1:23" x14ac:dyDescent="0.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VLOOKUP($M3269,People!$A$2:$B$5, 2, FALSE)</f>
        <v>Cassandra Brandow</v>
      </c>
      <c r="W3269" s="3" t="str">
        <f>IFERROR(VLOOKUP($B3269, 'Returns'!$A$2:$B$801, 2, FALSE), "No")</f>
        <v>Yes</v>
      </c>
    </row>
    <row r="3270" spans="1:23" x14ac:dyDescent="0.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VLOOKUP($M3270,People!$A$2:$B$5, 2, FALSE)</f>
        <v>Cassandra Brandow</v>
      </c>
      <c r="W3270" s="3" t="str">
        <f>IFERROR(VLOOKUP($B3270, 'Returns'!$A$2:$B$801, 2, FALSE), "No")</f>
        <v>Yes</v>
      </c>
    </row>
    <row r="3271" spans="1:23" x14ac:dyDescent="0.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VLOOKUP($M3271,People!$A$2:$B$5, 2, FALSE)</f>
        <v>Kelly Williams</v>
      </c>
      <c r="W3271" s="3" t="str">
        <f>IFERROR(VLOOKUP($B3271, 'Returns'!$A$2:$B$801, 2, FALSE), "No")</f>
        <v>No</v>
      </c>
    </row>
    <row r="3272" spans="1:23" x14ac:dyDescent="0.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VLOOKUP($M3272,People!$A$2:$B$5, 2, FALSE)</f>
        <v>Kelly Williams</v>
      </c>
      <c r="W3272" s="3" t="str">
        <f>IFERROR(VLOOKUP($B3272, 'Returns'!$A$2:$B$801, 2, FALSE), "No")</f>
        <v>No</v>
      </c>
    </row>
    <row r="3273" spans="1:23" x14ac:dyDescent="0.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VLOOKUP($M3273,People!$A$2:$B$5, 2, FALSE)</f>
        <v>Anna Andreadi</v>
      </c>
      <c r="W3273" s="3" t="str">
        <f>IFERROR(VLOOKUP($B3273, 'Returns'!$A$2:$B$801, 2, FALSE), "No")</f>
        <v>No</v>
      </c>
    </row>
    <row r="3274" spans="1:23" x14ac:dyDescent="0.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VLOOKUP($M3274,People!$A$2:$B$5, 2, FALSE)</f>
        <v>Anna Andreadi</v>
      </c>
      <c r="W3274" s="3" t="str">
        <f>IFERROR(VLOOKUP($B3274, 'Returns'!$A$2:$B$801, 2, FALSE), "No")</f>
        <v>No</v>
      </c>
    </row>
    <row r="3275" spans="1:23" x14ac:dyDescent="0.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VLOOKUP($M3275,People!$A$2:$B$5, 2, FALSE)</f>
        <v>Anna Andreadi</v>
      </c>
      <c r="W3275" s="3" t="str">
        <f>IFERROR(VLOOKUP($B3275, 'Returns'!$A$2:$B$801, 2, FALSE), "No")</f>
        <v>No</v>
      </c>
    </row>
    <row r="3276" spans="1:23" x14ac:dyDescent="0.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VLOOKUP($M3276,People!$A$2:$B$5, 2, FALSE)</f>
        <v>Kelly Williams</v>
      </c>
      <c r="W3276" s="3" t="str">
        <f>IFERROR(VLOOKUP($B3276, 'Returns'!$A$2:$B$801, 2, FALSE), "No")</f>
        <v>No</v>
      </c>
    </row>
    <row r="3277" spans="1:23" x14ac:dyDescent="0.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VLOOKUP($M3277,People!$A$2:$B$5, 2, FALSE)</f>
        <v>Kelly Williams</v>
      </c>
      <c r="W3277" s="3" t="str">
        <f>IFERROR(VLOOKUP($B3277, 'Returns'!$A$2:$B$801, 2, FALSE), "No")</f>
        <v>No</v>
      </c>
    </row>
    <row r="3278" spans="1:23" x14ac:dyDescent="0.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VLOOKUP($M3278,People!$A$2:$B$5, 2, FALSE)</f>
        <v>Cassandra Brandow</v>
      </c>
      <c r="W3278" s="3" t="str">
        <f>IFERROR(VLOOKUP($B3278, 'Returns'!$A$2:$B$801, 2, FALSE), "No")</f>
        <v>No</v>
      </c>
    </row>
    <row r="3279" spans="1:23" x14ac:dyDescent="0.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VLOOKUP($M3279,People!$A$2:$B$5, 2, FALSE)</f>
        <v>Cassandra Brandow</v>
      </c>
      <c r="W3279" s="3" t="str">
        <f>IFERROR(VLOOKUP($B3279, 'Returns'!$A$2:$B$801, 2, FALSE), "No")</f>
        <v>No</v>
      </c>
    </row>
    <row r="3280" spans="1:23" x14ac:dyDescent="0.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VLOOKUP($M3280,People!$A$2:$B$5, 2, FALSE)</f>
        <v>Cassandra Brandow</v>
      </c>
      <c r="W3280" s="3" t="str">
        <f>IFERROR(VLOOKUP($B3280, 'Returns'!$A$2:$B$801, 2, FALSE), "No")</f>
        <v>No</v>
      </c>
    </row>
    <row r="3281" spans="1:23" x14ac:dyDescent="0.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VLOOKUP($M3281,People!$A$2:$B$5, 2, FALSE)</f>
        <v>Cassandra Brandow</v>
      </c>
      <c r="W3281" s="3" t="str">
        <f>IFERROR(VLOOKUP($B3281, 'Returns'!$A$2:$B$801, 2, FALSE), "No")</f>
        <v>No</v>
      </c>
    </row>
    <row r="3282" spans="1:23" x14ac:dyDescent="0.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VLOOKUP($M3282,People!$A$2:$B$5, 2, FALSE)</f>
        <v>Cassandra Brandow</v>
      </c>
      <c r="W3282" s="3" t="str">
        <f>IFERROR(VLOOKUP($B3282, 'Returns'!$A$2:$B$801, 2, FALSE), "No")</f>
        <v>No</v>
      </c>
    </row>
    <row r="3283" spans="1:23" x14ac:dyDescent="0.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VLOOKUP($M3283,People!$A$2:$B$5, 2, FALSE)</f>
        <v>Cassandra Brandow</v>
      </c>
      <c r="W3283" s="3" t="str">
        <f>IFERROR(VLOOKUP($B3283, 'Returns'!$A$2:$B$801, 2, FALSE), "No")</f>
        <v>No</v>
      </c>
    </row>
    <row r="3284" spans="1:23" x14ac:dyDescent="0.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VLOOKUP($M3284,People!$A$2:$B$5, 2, FALSE)</f>
        <v>Cassandra Brandow</v>
      </c>
      <c r="W3284" s="3" t="str">
        <f>IFERROR(VLOOKUP($B3284, 'Returns'!$A$2:$B$801, 2, FALSE), "No")</f>
        <v>No</v>
      </c>
    </row>
    <row r="3285" spans="1:23" x14ac:dyDescent="0.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VLOOKUP($M3285,People!$A$2:$B$5, 2, FALSE)</f>
        <v>Chuck Magee</v>
      </c>
      <c r="W3285" s="3" t="str">
        <f>IFERROR(VLOOKUP($B3285, 'Returns'!$A$2:$B$801, 2, FALSE), "No")</f>
        <v>No</v>
      </c>
    </row>
    <row r="3286" spans="1:23" x14ac:dyDescent="0.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VLOOKUP($M3286,People!$A$2:$B$5, 2, FALSE)</f>
        <v>Chuck Magee</v>
      </c>
      <c r="W3286" s="3" t="str">
        <f>IFERROR(VLOOKUP($B3286, 'Returns'!$A$2:$B$801, 2, FALSE), "No")</f>
        <v>No</v>
      </c>
    </row>
    <row r="3287" spans="1:23" x14ac:dyDescent="0.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VLOOKUP($M3287,People!$A$2:$B$5, 2, FALSE)</f>
        <v>Kelly Williams</v>
      </c>
      <c r="W3287" s="3" t="str">
        <f>IFERROR(VLOOKUP($B3287, 'Returns'!$A$2:$B$801, 2, FALSE), "No")</f>
        <v>No</v>
      </c>
    </row>
    <row r="3288" spans="1:23" x14ac:dyDescent="0.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VLOOKUP($M3288,People!$A$2:$B$5, 2, FALSE)</f>
        <v>Kelly Williams</v>
      </c>
      <c r="W3288" s="3" t="str">
        <f>IFERROR(VLOOKUP($B3288, 'Returns'!$A$2:$B$801, 2, FALSE), "No")</f>
        <v>No</v>
      </c>
    </row>
    <row r="3289" spans="1:23" x14ac:dyDescent="0.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VLOOKUP($M3289,People!$A$2:$B$5, 2, FALSE)</f>
        <v>Anna Andreadi</v>
      </c>
      <c r="W3289" s="3" t="str">
        <f>IFERROR(VLOOKUP($B3289, 'Returns'!$A$2:$B$801, 2, FALSE), "No")</f>
        <v>Yes</v>
      </c>
    </row>
    <row r="3290" spans="1:23" x14ac:dyDescent="0.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VLOOKUP($M3290,People!$A$2:$B$5, 2, FALSE)</f>
        <v>Anna Andreadi</v>
      </c>
      <c r="W3290" s="3" t="str">
        <f>IFERROR(VLOOKUP($B3290, 'Returns'!$A$2:$B$801, 2, FALSE), "No")</f>
        <v>Yes</v>
      </c>
    </row>
    <row r="3291" spans="1:23" x14ac:dyDescent="0.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VLOOKUP($M3291,People!$A$2:$B$5, 2, FALSE)</f>
        <v>Anna Andreadi</v>
      </c>
      <c r="W3291" s="3" t="str">
        <f>IFERROR(VLOOKUP($B3291, 'Returns'!$A$2:$B$801, 2, FALSE), "No")</f>
        <v>Yes</v>
      </c>
    </row>
    <row r="3292" spans="1:23" x14ac:dyDescent="0.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VLOOKUP($M3292,People!$A$2:$B$5, 2, FALSE)</f>
        <v>Anna Andreadi</v>
      </c>
      <c r="W3292" s="3" t="str">
        <f>IFERROR(VLOOKUP($B3292, 'Returns'!$A$2:$B$801, 2, FALSE), "No")</f>
        <v>Yes</v>
      </c>
    </row>
    <row r="3293" spans="1:23" x14ac:dyDescent="0.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VLOOKUP($M3293,People!$A$2:$B$5, 2, FALSE)</f>
        <v>Kelly Williams</v>
      </c>
      <c r="W3293" s="3" t="str">
        <f>IFERROR(VLOOKUP($B3293, 'Returns'!$A$2:$B$801, 2, FALSE), "No")</f>
        <v>No</v>
      </c>
    </row>
    <row r="3294" spans="1:23" x14ac:dyDescent="0.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VLOOKUP($M3294,People!$A$2:$B$5, 2, FALSE)</f>
        <v>Anna Andreadi</v>
      </c>
      <c r="W3294" s="3" t="str">
        <f>IFERROR(VLOOKUP($B3294, 'Returns'!$A$2:$B$801, 2, FALSE), "No")</f>
        <v>No</v>
      </c>
    </row>
    <row r="3295" spans="1:23" x14ac:dyDescent="0.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VLOOKUP($M3295,People!$A$2:$B$5, 2, FALSE)</f>
        <v>Anna Andreadi</v>
      </c>
      <c r="W3295" s="3" t="str">
        <f>IFERROR(VLOOKUP($B3295, 'Returns'!$A$2:$B$801, 2, FALSE), "No")</f>
        <v>No</v>
      </c>
    </row>
    <row r="3296" spans="1:23" x14ac:dyDescent="0.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VLOOKUP($M3296,People!$A$2:$B$5, 2, FALSE)</f>
        <v>Kelly Williams</v>
      </c>
      <c r="W3296" s="3" t="str">
        <f>IFERROR(VLOOKUP($B3296, 'Returns'!$A$2:$B$801, 2, FALSE), "No")</f>
        <v>No</v>
      </c>
    </row>
    <row r="3297" spans="1:23" x14ac:dyDescent="0.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VLOOKUP($M3297,People!$A$2:$B$5, 2, FALSE)</f>
        <v>Chuck Magee</v>
      </c>
      <c r="W3297" s="3" t="str">
        <f>IFERROR(VLOOKUP($B3297, 'Returns'!$A$2:$B$801, 2, FALSE), "No")</f>
        <v>No</v>
      </c>
    </row>
    <row r="3298" spans="1:23" x14ac:dyDescent="0.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VLOOKUP($M3298,People!$A$2:$B$5, 2, FALSE)</f>
        <v>Anna Andreadi</v>
      </c>
      <c r="W3298" s="3" t="str">
        <f>IFERROR(VLOOKUP($B3298, 'Returns'!$A$2:$B$801, 2, FALSE), "No")</f>
        <v>Yes</v>
      </c>
    </row>
    <row r="3299" spans="1:23" x14ac:dyDescent="0.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VLOOKUP($M3299,People!$A$2:$B$5, 2, FALSE)</f>
        <v>Anna Andreadi</v>
      </c>
      <c r="W3299" s="3" t="str">
        <f>IFERROR(VLOOKUP($B3299, 'Returns'!$A$2:$B$801, 2, FALSE), "No")</f>
        <v>Yes</v>
      </c>
    </row>
    <row r="3300" spans="1:23" x14ac:dyDescent="0.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VLOOKUP($M3300,People!$A$2:$B$5, 2, FALSE)</f>
        <v>Anna Andreadi</v>
      </c>
      <c r="W3300" s="3" t="str">
        <f>IFERROR(VLOOKUP($B3300, 'Returns'!$A$2:$B$801, 2, FALSE), "No")</f>
        <v>Yes</v>
      </c>
    </row>
    <row r="3301" spans="1:23" x14ac:dyDescent="0.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VLOOKUP($M3301,People!$A$2:$B$5, 2, FALSE)</f>
        <v>Chuck Magee</v>
      </c>
      <c r="W3301" s="3" t="str">
        <f>IFERROR(VLOOKUP($B3301, 'Returns'!$A$2:$B$801, 2, FALSE), "No")</f>
        <v>No</v>
      </c>
    </row>
    <row r="3302" spans="1:23" x14ac:dyDescent="0.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VLOOKUP($M3302,People!$A$2:$B$5, 2, FALSE)</f>
        <v>Chuck Magee</v>
      </c>
      <c r="W3302" s="3" t="str">
        <f>IFERROR(VLOOKUP($B3302, 'Returns'!$A$2:$B$801, 2, FALSE), "No")</f>
        <v>No</v>
      </c>
    </row>
    <row r="3303" spans="1:23" x14ac:dyDescent="0.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VLOOKUP($M3303,People!$A$2:$B$5, 2, FALSE)</f>
        <v>Chuck Magee</v>
      </c>
      <c r="W3303" s="3" t="str">
        <f>IFERROR(VLOOKUP($B3303, 'Returns'!$A$2:$B$801, 2, FALSE), "No")</f>
        <v>No</v>
      </c>
    </row>
    <row r="3304" spans="1:23" x14ac:dyDescent="0.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VLOOKUP($M3304,People!$A$2:$B$5, 2, FALSE)</f>
        <v>Chuck Magee</v>
      </c>
      <c r="W3304" s="3" t="str">
        <f>IFERROR(VLOOKUP($B3304, 'Returns'!$A$2:$B$801, 2, FALSE), "No")</f>
        <v>No</v>
      </c>
    </row>
    <row r="3305" spans="1:23" x14ac:dyDescent="0.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VLOOKUP($M3305,People!$A$2:$B$5, 2, FALSE)</f>
        <v>Chuck Magee</v>
      </c>
      <c r="W3305" s="3" t="str">
        <f>IFERROR(VLOOKUP($B3305, 'Returns'!$A$2:$B$801, 2, FALSE), "No")</f>
        <v>No</v>
      </c>
    </row>
    <row r="3306" spans="1:23" x14ac:dyDescent="0.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VLOOKUP($M3306,People!$A$2:$B$5, 2, FALSE)</f>
        <v>Kelly Williams</v>
      </c>
      <c r="W3306" s="3" t="str">
        <f>IFERROR(VLOOKUP($B3306, 'Returns'!$A$2:$B$801, 2, FALSE), "No")</f>
        <v>No</v>
      </c>
    </row>
    <row r="3307" spans="1:23" x14ac:dyDescent="0.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VLOOKUP($M3307,People!$A$2:$B$5, 2, FALSE)</f>
        <v>Kelly Williams</v>
      </c>
      <c r="W3307" s="3" t="str">
        <f>IFERROR(VLOOKUP($B3307, 'Returns'!$A$2:$B$801, 2, FALSE), "No")</f>
        <v>No</v>
      </c>
    </row>
    <row r="3308" spans="1:23" x14ac:dyDescent="0.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VLOOKUP($M3308,People!$A$2:$B$5, 2, FALSE)</f>
        <v>Kelly Williams</v>
      </c>
      <c r="W3308" s="3" t="str">
        <f>IFERROR(VLOOKUP($B3308, 'Returns'!$A$2:$B$801, 2, FALSE), "No")</f>
        <v>No</v>
      </c>
    </row>
    <row r="3309" spans="1:23" x14ac:dyDescent="0.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VLOOKUP($M3309,People!$A$2:$B$5, 2, FALSE)</f>
        <v>Kelly Williams</v>
      </c>
      <c r="W3309" s="3" t="str">
        <f>IFERROR(VLOOKUP($B3309, 'Returns'!$A$2:$B$801, 2, FALSE), "No")</f>
        <v>No</v>
      </c>
    </row>
    <row r="3310" spans="1:23" x14ac:dyDescent="0.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VLOOKUP($M3310,People!$A$2:$B$5, 2, FALSE)</f>
        <v>Kelly Williams</v>
      </c>
      <c r="W3310" s="3" t="str">
        <f>IFERROR(VLOOKUP($B3310, 'Returns'!$A$2:$B$801, 2, FALSE), "No")</f>
        <v>No</v>
      </c>
    </row>
    <row r="3311" spans="1:23" x14ac:dyDescent="0.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VLOOKUP($M3311,People!$A$2:$B$5, 2, FALSE)</f>
        <v>Chuck Magee</v>
      </c>
      <c r="W3311" s="3" t="str">
        <f>IFERROR(VLOOKUP($B3311, 'Returns'!$A$2:$B$801, 2, FALSE), "No")</f>
        <v>No</v>
      </c>
    </row>
    <row r="3312" spans="1:23" x14ac:dyDescent="0.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VLOOKUP($M3312,People!$A$2:$B$5, 2, FALSE)</f>
        <v>Chuck Magee</v>
      </c>
      <c r="W3312" s="3" t="str">
        <f>IFERROR(VLOOKUP($B3312, 'Returns'!$A$2:$B$801, 2, FALSE), "No")</f>
        <v>No</v>
      </c>
    </row>
    <row r="3313" spans="1:23" x14ac:dyDescent="0.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VLOOKUP($M3313,People!$A$2:$B$5, 2, FALSE)</f>
        <v>Cassandra Brandow</v>
      </c>
      <c r="W3313" s="3" t="str">
        <f>IFERROR(VLOOKUP($B3313, 'Returns'!$A$2:$B$801, 2, FALSE), "No")</f>
        <v>No</v>
      </c>
    </row>
    <row r="3314" spans="1:23" x14ac:dyDescent="0.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VLOOKUP($M3314,People!$A$2:$B$5, 2, FALSE)</f>
        <v>Anna Andreadi</v>
      </c>
      <c r="W3314" s="3" t="str">
        <f>IFERROR(VLOOKUP($B3314, 'Returns'!$A$2:$B$801, 2, FALSE), "No")</f>
        <v>No</v>
      </c>
    </row>
    <row r="3315" spans="1:23" x14ac:dyDescent="0.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VLOOKUP($M3315,People!$A$2:$B$5, 2, FALSE)</f>
        <v>Anna Andreadi</v>
      </c>
      <c r="W3315" s="3" t="str">
        <f>IFERROR(VLOOKUP($B3315, 'Returns'!$A$2:$B$801, 2, FALSE), "No")</f>
        <v>No</v>
      </c>
    </row>
    <row r="3316" spans="1:23" x14ac:dyDescent="0.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VLOOKUP($M3316,People!$A$2:$B$5, 2, FALSE)</f>
        <v>Chuck Magee</v>
      </c>
      <c r="W3316" s="3" t="str">
        <f>IFERROR(VLOOKUP($B3316, 'Returns'!$A$2:$B$801, 2, FALSE), "No")</f>
        <v>No</v>
      </c>
    </row>
    <row r="3317" spans="1:23" x14ac:dyDescent="0.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VLOOKUP($M3317,People!$A$2:$B$5, 2, FALSE)</f>
        <v>Chuck Magee</v>
      </c>
      <c r="W3317" s="3" t="str">
        <f>IFERROR(VLOOKUP($B3317, 'Returns'!$A$2:$B$801, 2, FALSE), "No")</f>
        <v>No</v>
      </c>
    </row>
    <row r="3318" spans="1:23" x14ac:dyDescent="0.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VLOOKUP($M3318,People!$A$2:$B$5, 2, FALSE)</f>
        <v>Kelly Williams</v>
      </c>
      <c r="W3318" s="3" t="str">
        <f>IFERROR(VLOOKUP($B3318, 'Returns'!$A$2:$B$801, 2, FALSE), "No")</f>
        <v>No</v>
      </c>
    </row>
    <row r="3319" spans="1:23" x14ac:dyDescent="0.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VLOOKUP($M3319,People!$A$2:$B$5, 2, FALSE)</f>
        <v>Anna Andreadi</v>
      </c>
      <c r="W3319" s="3" t="str">
        <f>IFERROR(VLOOKUP($B3319, 'Returns'!$A$2:$B$801, 2, FALSE), "No")</f>
        <v>No</v>
      </c>
    </row>
    <row r="3320" spans="1:23" x14ac:dyDescent="0.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VLOOKUP($M3320,People!$A$2:$B$5, 2, FALSE)</f>
        <v>Anna Andreadi</v>
      </c>
      <c r="W3320" s="3" t="str">
        <f>IFERROR(VLOOKUP($B3320, 'Returns'!$A$2:$B$801, 2, FALSE), "No")</f>
        <v>No</v>
      </c>
    </row>
    <row r="3321" spans="1:23" x14ac:dyDescent="0.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VLOOKUP($M3321,People!$A$2:$B$5, 2, FALSE)</f>
        <v>Cassandra Brandow</v>
      </c>
      <c r="W3321" s="3" t="str">
        <f>IFERROR(VLOOKUP($B3321, 'Returns'!$A$2:$B$801, 2, FALSE), "No")</f>
        <v>No</v>
      </c>
    </row>
    <row r="3322" spans="1:23" x14ac:dyDescent="0.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VLOOKUP($M3322,People!$A$2:$B$5, 2, FALSE)</f>
        <v>Cassandra Brandow</v>
      </c>
      <c r="W3322" s="3" t="str">
        <f>IFERROR(VLOOKUP($B3322, 'Returns'!$A$2:$B$801, 2, FALSE), "No")</f>
        <v>No</v>
      </c>
    </row>
    <row r="3323" spans="1:23" x14ac:dyDescent="0.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VLOOKUP($M3323,People!$A$2:$B$5, 2, FALSE)</f>
        <v>Cassandra Brandow</v>
      </c>
      <c r="W3323" s="3" t="str">
        <f>IFERROR(VLOOKUP($B3323, 'Returns'!$A$2:$B$801, 2, FALSE), "No")</f>
        <v>No</v>
      </c>
    </row>
    <row r="3324" spans="1:23" x14ac:dyDescent="0.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VLOOKUP($M3324,People!$A$2:$B$5, 2, FALSE)</f>
        <v>Chuck Magee</v>
      </c>
      <c r="W3324" s="3" t="str">
        <f>IFERROR(VLOOKUP($B3324, 'Returns'!$A$2:$B$801, 2, FALSE), "No")</f>
        <v>No</v>
      </c>
    </row>
    <row r="3325" spans="1:23" x14ac:dyDescent="0.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VLOOKUP($M3325,People!$A$2:$B$5, 2, FALSE)</f>
        <v>Chuck Magee</v>
      </c>
      <c r="W3325" s="3" t="str">
        <f>IFERROR(VLOOKUP($B3325, 'Returns'!$A$2:$B$801, 2, FALSE), "No")</f>
        <v>No</v>
      </c>
    </row>
    <row r="3326" spans="1:23" x14ac:dyDescent="0.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VLOOKUP($M3326,People!$A$2:$B$5, 2, FALSE)</f>
        <v>Kelly Williams</v>
      </c>
      <c r="W3326" s="3" t="str">
        <f>IFERROR(VLOOKUP($B3326, 'Returns'!$A$2:$B$801, 2, FALSE), "No")</f>
        <v>No</v>
      </c>
    </row>
    <row r="3327" spans="1:23" x14ac:dyDescent="0.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VLOOKUP($M3327,People!$A$2:$B$5, 2, FALSE)</f>
        <v>Kelly Williams</v>
      </c>
      <c r="W3327" s="3" t="str">
        <f>IFERROR(VLOOKUP($B3327, 'Returns'!$A$2:$B$801, 2, FALSE), "No")</f>
        <v>No</v>
      </c>
    </row>
    <row r="3328" spans="1:23" x14ac:dyDescent="0.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VLOOKUP($M3328,People!$A$2:$B$5, 2, FALSE)</f>
        <v>Kelly Williams</v>
      </c>
      <c r="W3328" s="3" t="str">
        <f>IFERROR(VLOOKUP($B3328, 'Returns'!$A$2:$B$801, 2, FALSE), "No")</f>
        <v>No</v>
      </c>
    </row>
    <row r="3329" spans="1:23" x14ac:dyDescent="0.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VLOOKUP($M3329,People!$A$2:$B$5, 2, FALSE)</f>
        <v>Kelly Williams</v>
      </c>
      <c r="W3329" s="3" t="str">
        <f>IFERROR(VLOOKUP($B3329, 'Returns'!$A$2:$B$801, 2, FALSE), "No")</f>
        <v>No</v>
      </c>
    </row>
    <row r="3330" spans="1:23" x14ac:dyDescent="0.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VLOOKUP($M3330,People!$A$2:$B$5, 2, FALSE)</f>
        <v>Kelly Williams</v>
      </c>
      <c r="W3330" s="3" t="str">
        <f>IFERROR(VLOOKUP($B3330, 'Returns'!$A$2:$B$801, 2, FALSE), "No")</f>
        <v>No</v>
      </c>
    </row>
    <row r="3331" spans="1:23" x14ac:dyDescent="0.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VLOOKUP($M3331,People!$A$2:$B$5, 2, FALSE)</f>
        <v>Kelly Williams</v>
      </c>
      <c r="W3331" s="3" t="str">
        <f>IFERROR(VLOOKUP($B3331, 'Returns'!$A$2:$B$801, 2, FALSE), "No")</f>
        <v>No</v>
      </c>
    </row>
    <row r="3332" spans="1:23" x14ac:dyDescent="0.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VLOOKUP($M3332,People!$A$2:$B$5, 2, FALSE)</f>
        <v>Kelly Williams</v>
      </c>
      <c r="W3332" s="3" t="str">
        <f>IFERROR(VLOOKUP($B3332, 'Returns'!$A$2:$B$801, 2, FALSE), "No")</f>
        <v>No</v>
      </c>
    </row>
    <row r="3333" spans="1:23" x14ac:dyDescent="0.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VLOOKUP($M3333,People!$A$2:$B$5, 2, FALSE)</f>
        <v>Kelly Williams</v>
      </c>
      <c r="W3333" s="3" t="str">
        <f>IFERROR(VLOOKUP($B3333, 'Returns'!$A$2:$B$801, 2, FALSE), "No")</f>
        <v>No</v>
      </c>
    </row>
    <row r="3334" spans="1:23" x14ac:dyDescent="0.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VLOOKUP($M3334,People!$A$2:$B$5, 2, FALSE)</f>
        <v>Kelly Williams</v>
      </c>
      <c r="W3334" s="3" t="str">
        <f>IFERROR(VLOOKUP($B3334, 'Returns'!$A$2:$B$801, 2, FALSE), "No")</f>
        <v>No</v>
      </c>
    </row>
    <row r="3335" spans="1:23" x14ac:dyDescent="0.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VLOOKUP($M3335,People!$A$2:$B$5, 2, FALSE)</f>
        <v>Kelly Williams</v>
      </c>
      <c r="W3335" s="3" t="str">
        <f>IFERROR(VLOOKUP($B3335, 'Returns'!$A$2:$B$801, 2, FALSE), "No")</f>
        <v>No</v>
      </c>
    </row>
    <row r="3336" spans="1:23" x14ac:dyDescent="0.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VLOOKUP($M3336,People!$A$2:$B$5, 2, FALSE)</f>
        <v>Anna Andreadi</v>
      </c>
      <c r="W3336" s="3" t="str">
        <f>IFERROR(VLOOKUP($B3336, 'Returns'!$A$2:$B$801, 2, FALSE), "No")</f>
        <v>Yes</v>
      </c>
    </row>
    <row r="3337" spans="1:23" x14ac:dyDescent="0.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VLOOKUP($M3337,People!$A$2:$B$5, 2, FALSE)</f>
        <v>Anna Andreadi</v>
      </c>
      <c r="W3337" s="3" t="str">
        <f>IFERROR(VLOOKUP($B3337, 'Returns'!$A$2:$B$801, 2, FALSE), "No")</f>
        <v>Yes</v>
      </c>
    </row>
    <row r="3338" spans="1:23" x14ac:dyDescent="0.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VLOOKUP($M3338,People!$A$2:$B$5, 2, FALSE)</f>
        <v>Anna Andreadi</v>
      </c>
      <c r="W3338" s="3" t="str">
        <f>IFERROR(VLOOKUP($B3338, 'Returns'!$A$2:$B$801, 2, FALSE), "No")</f>
        <v>Yes</v>
      </c>
    </row>
    <row r="3339" spans="1:23" x14ac:dyDescent="0.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VLOOKUP($M3339,People!$A$2:$B$5, 2, FALSE)</f>
        <v>Anna Andreadi</v>
      </c>
      <c r="W3339" s="3" t="str">
        <f>IFERROR(VLOOKUP($B3339, 'Returns'!$A$2:$B$801, 2, FALSE), "No")</f>
        <v>Yes</v>
      </c>
    </row>
    <row r="3340" spans="1:23" x14ac:dyDescent="0.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VLOOKUP($M3340,People!$A$2:$B$5, 2, FALSE)</f>
        <v>Anna Andreadi</v>
      </c>
      <c r="W3340" s="3" t="str">
        <f>IFERROR(VLOOKUP($B3340, 'Returns'!$A$2:$B$801, 2, FALSE), "No")</f>
        <v>Yes</v>
      </c>
    </row>
    <row r="3341" spans="1:23" x14ac:dyDescent="0.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VLOOKUP($M3341,People!$A$2:$B$5, 2, FALSE)</f>
        <v>Anna Andreadi</v>
      </c>
      <c r="W3341" s="3" t="str">
        <f>IFERROR(VLOOKUP($B3341, 'Returns'!$A$2:$B$801, 2, FALSE), "No")</f>
        <v>Yes</v>
      </c>
    </row>
    <row r="3342" spans="1:23" x14ac:dyDescent="0.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VLOOKUP($M3342,People!$A$2:$B$5, 2, FALSE)</f>
        <v>Anna Andreadi</v>
      </c>
      <c r="W3342" s="3" t="str">
        <f>IFERROR(VLOOKUP($B3342, 'Returns'!$A$2:$B$801, 2, FALSE), "No")</f>
        <v>Yes</v>
      </c>
    </row>
    <row r="3343" spans="1:23" x14ac:dyDescent="0.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VLOOKUP($M3343,People!$A$2:$B$5, 2, FALSE)</f>
        <v>Chuck Magee</v>
      </c>
      <c r="W3343" s="3" t="str">
        <f>IFERROR(VLOOKUP($B3343, 'Returns'!$A$2:$B$801, 2, FALSE), "No")</f>
        <v>Yes</v>
      </c>
    </row>
    <row r="3344" spans="1:23" x14ac:dyDescent="0.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VLOOKUP($M3344,People!$A$2:$B$5, 2, FALSE)</f>
        <v>Chuck Magee</v>
      </c>
      <c r="W3344" s="3" t="str">
        <f>IFERROR(VLOOKUP($B3344, 'Returns'!$A$2:$B$801, 2, FALSE), "No")</f>
        <v>Yes</v>
      </c>
    </row>
    <row r="3345" spans="1:23" x14ac:dyDescent="0.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VLOOKUP($M3345,People!$A$2:$B$5, 2, FALSE)</f>
        <v>Chuck Magee</v>
      </c>
      <c r="W3345" s="3" t="str">
        <f>IFERROR(VLOOKUP($B3345, 'Returns'!$A$2:$B$801, 2, FALSE), "No")</f>
        <v>Yes</v>
      </c>
    </row>
    <row r="3346" spans="1:23" x14ac:dyDescent="0.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VLOOKUP($M3346,People!$A$2:$B$5, 2, FALSE)</f>
        <v>Chuck Magee</v>
      </c>
      <c r="W3346" s="3" t="str">
        <f>IFERROR(VLOOKUP($B3346, 'Returns'!$A$2:$B$801, 2, FALSE), "No")</f>
        <v>Yes</v>
      </c>
    </row>
    <row r="3347" spans="1:23" x14ac:dyDescent="0.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VLOOKUP($M3347,People!$A$2:$B$5, 2, FALSE)</f>
        <v>Chuck Magee</v>
      </c>
      <c r="W3347" s="3" t="str">
        <f>IFERROR(VLOOKUP($B3347, 'Returns'!$A$2:$B$801, 2, FALSE), "No")</f>
        <v>Yes</v>
      </c>
    </row>
    <row r="3348" spans="1:23" x14ac:dyDescent="0.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VLOOKUP($M3348,People!$A$2:$B$5, 2, FALSE)</f>
        <v>Chuck Magee</v>
      </c>
      <c r="W3348" s="3" t="str">
        <f>IFERROR(VLOOKUP($B3348, 'Returns'!$A$2:$B$801, 2, FALSE), "No")</f>
        <v>Yes</v>
      </c>
    </row>
    <row r="3349" spans="1:23" x14ac:dyDescent="0.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VLOOKUP($M3349,People!$A$2:$B$5, 2, FALSE)</f>
        <v>Anna Andreadi</v>
      </c>
      <c r="W3349" s="3" t="str">
        <f>IFERROR(VLOOKUP($B3349, 'Returns'!$A$2:$B$801, 2, FALSE), "No")</f>
        <v>No</v>
      </c>
    </row>
    <row r="3350" spans="1:23" x14ac:dyDescent="0.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VLOOKUP($M3350,People!$A$2:$B$5, 2, FALSE)</f>
        <v>Kelly Williams</v>
      </c>
      <c r="W3350" s="3" t="str">
        <f>IFERROR(VLOOKUP($B3350, 'Returns'!$A$2:$B$801, 2, FALSE), "No")</f>
        <v>No</v>
      </c>
    </row>
    <row r="3351" spans="1:23" x14ac:dyDescent="0.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VLOOKUP($M3351,People!$A$2:$B$5, 2, FALSE)</f>
        <v>Anna Andreadi</v>
      </c>
      <c r="W3351" s="3" t="str">
        <f>IFERROR(VLOOKUP($B3351, 'Returns'!$A$2:$B$801, 2, FALSE), "No")</f>
        <v>No</v>
      </c>
    </row>
    <row r="3352" spans="1:23" x14ac:dyDescent="0.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VLOOKUP($M3352,People!$A$2:$B$5, 2, FALSE)</f>
        <v>Chuck Magee</v>
      </c>
      <c r="W3352" s="3" t="str">
        <f>IFERROR(VLOOKUP($B3352, 'Returns'!$A$2:$B$801, 2, FALSE), "No")</f>
        <v>No</v>
      </c>
    </row>
    <row r="3353" spans="1:23" x14ac:dyDescent="0.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VLOOKUP($M3353,People!$A$2:$B$5, 2, FALSE)</f>
        <v>Anna Andreadi</v>
      </c>
      <c r="W3353" s="3" t="str">
        <f>IFERROR(VLOOKUP($B3353, 'Returns'!$A$2:$B$801, 2, FALSE), "No")</f>
        <v>No</v>
      </c>
    </row>
    <row r="3354" spans="1:23" x14ac:dyDescent="0.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VLOOKUP($M3354,People!$A$2:$B$5, 2, FALSE)</f>
        <v>Anna Andreadi</v>
      </c>
      <c r="W3354" s="3" t="str">
        <f>IFERROR(VLOOKUP($B3354, 'Returns'!$A$2:$B$801, 2, FALSE), "No")</f>
        <v>No</v>
      </c>
    </row>
    <row r="3355" spans="1:23" x14ac:dyDescent="0.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VLOOKUP($M3355,People!$A$2:$B$5, 2, FALSE)</f>
        <v>Chuck Magee</v>
      </c>
      <c r="W3355" s="3" t="str">
        <f>IFERROR(VLOOKUP($B3355, 'Returns'!$A$2:$B$801, 2, FALSE), "No")</f>
        <v>No</v>
      </c>
    </row>
    <row r="3356" spans="1:23" x14ac:dyDescent="0.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VLOOKUP($M3356,People!$A$2:$B$5, 2, FALSE)</f>
        <v>Chuck Magee</v>
      </c>
      <c r="W3356" s="3" t="str">
        <f>IFERROR(VLOOKUP($B3356, 'Returns'!$A$2:$B$801, 2, FALSE), "No")</f>
        <v>No</v>
      </c>
    </row>
    <row r="3357" spans="1:23" x14ac:dyDescent="0.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VLOOKUP($M3357,People!$A$2:$B$5, 2, FALSE)</f>
        <v>Chuck Magee</v>
      </c>
      <c r="W3357" s="3" t="str">
        <f>IFERROR(VLOOKUP($B3357, 'Returns'!$A$2:$B$801, 2, FALSE), "No")</f>
        <v>No</v>
      </c>
    </row>
    <row r="3358" spans="1:23" x14ac:dyDescent="0.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VLOOKUP($M3358,People!$A$2:$B$5, 2, FALSE)</f>
        <v>Chuck Magee</v>
      </c>
      <c r="W3358" s="3" t="str">
        <f>IFERROR(VLOOKUP($B3358, 'Returns'!$A$2:$B$801, 2, FALSE), "No")</f>
        <v>No</v>
      </c>
    </row>
    <row r="3359" spans="1:23" x14ac:dyDescent="0.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VLOOKUP($M3359,People!$A$2:$B$5, 2, FALSE)</f>
        <v>Kelly Williams</v>
      </c>
      <c r="W3359" s="3" t="str">
        <f>IFERROR(VLOOKUP($B3359, 'Returns'!$A$2:$B$801, 2, FALSE), "No")</f>
        <v>No</v>
      </c>
    </row>
    <row r="3360" spans="1:23" x14ac:dyDescent="0.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VLOOKUP($M3360,People!$A$2:$B$5, 2, FALSE)</f>
        <v>Kelly Williams</v>
      </c>
      <c r="W3360" s="3" t="str">
        <f>IFERROR(VLOOKUP($B3360, 'Returns'!$A$2:$B$801, 2, FALSE), "No")</f>
        <v>No</v>
      </c>
    </row>
    <row r="3361" spans="1:23" x14ac:dyDescent="0.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VLOOKUP($M3361,People!$A$2:$B$5, 2, FALSE)</f>
        <v>Kelly Williams</v>
      </c>
      <c r="W3361" s="3" t="str">
        <f>IFERROR(VLOOKUP($B3361, 'Returns'!$A$2:$B$801, 2, FALSE), "No")</f>
        <v>No</v>
      </c>
    </row>
    <row r="3362" spans="1:23" x14ac:dyDescent="0.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VLOOKUP($M3362,People!$A$2:$B$5, 2, FALSE)</f>
        <v>Chuck Magee</v>
      </c>
      <c r="W3362" s="3" t="str">
        <f>IFERROR(VLOOKUP($B3362, 'Returns'!$A$2:$B$801, 2, FALSE), "No")</f>
        <v>No</v>
      </c>
    </row>
    <row r="3363" spans="1:23" x14ac:dyDescent="0.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VLOOKUP($M3363,People!$A$2:$B$5, 2, FALSE)</f>
        <v>Chuck Magee</v>
      </c>
      <c r="W3363" s="3" t="str">
        <f>IFERROR(VLOOKUP($B3363, 'Returns'!$A$2:$B$801, 2, FALSE), "No")</f>
        <v>No</v>
      </c>
    </row>
    <row r="3364" spans="1:23" x14ac:dyDescent="0.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VLOOKUP($M3364,People!$A$2:$B$5, 2, FALSE)</f>
        <v>Chuck Magee</v>
      </c>
      <c r="W3364" s="3" t="str">
        <f>IFERROR(VLOOKUP($B3364, 'Returns'!$A$2:$B$801, 2, FALSE), "No")</f>
        <v>No</v>
      </c>
    </row>
    <row r="3365" spans="1:23" x14ac:dyDescent="0.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VLOOKUP($M3365,People!$A$2:$B$5, 2, FALSE)</f>
        <v>Chuck Magee</v>
      </c>
      <c r="W3365" s="3" t="str">
        <f>IFERROR(VLOOKUP($B3365, 'Returns'!$A$2:$B$801, 2, FALSE), "No")</f>
        <v>No</v>
      </c>
    </row>
    <row r="3366" spans="1:23" x14ac:dyDescent="0.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VLOOKUP($M3366,People!$A$2:$B$5, 2, FALSE)</f>
        <v>Kelly Williams</v>
      </c>
      <c r="W3366" s="3" t="str">
        <f>IFERROR(VLOOKUP($B3366, 'Returns'!$A$2:$B$801, 2, FALSE), "No")</f>
        <v>No</v>
      </c>
    </row>
    <row r="3367" spans="1:23" x14ac:dyDescent="0.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VLOOKUP($M3367,People!$A$2:$B$5, 2, FALSE)</f>
        <v>Anna Andreadi</v>
      </c>
      <c r="W3367" s="3" t="str">
        <f>IFERROR(VLOOKUP($B3367, 'Returns'!$A$2:$B$801, 2, FALSE), "No")</f>
        <v>No</v>
      </c>
    </row>
    <row r="3368" spans="1:23" x14ac:dyDescent="0.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VLOOKUP($M3368,People!$A$2:$B$5, 2, FALSE)</f>
        <v>Kelly Williams</v>
      </c>
      <c r="W3368" s="3" t="str">
        <f>IFERROR(VLOOKUP($B3368, 'Returns'!$A$2:$B$801, 2, FALSE), "No")</f>
        <v>No</v>
      </c>
    </row>
    <row r="3369" spans="1:23" x14ac:dyDescent="0.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VLOOKUP($M3369,People!$A$2:$B$5, 2, FALSE)</f>
        <v>Kelly Williams</v>
      </c>
      <c r="W3369" s="3" t="str">
        <f>IFERROR(VLOOKUP($B3369, 'Returns'!$A$2:$B$801, 2, FALSE), "No")</f>
        <v>No</v>
      </c>
    </row>
    <row r="3370" spans="1:23" x14ac:dyDescent="0.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VLOOKUP($M3370,People!$A$2:$B$5, 2, FALSE)</f>
        <v>Anna Andreadi</v>
      </c>
      <c r="W3370" s="3" t="str">
        <f>IFERROR(VLOOKUP($B3370, 'Returns'!$A$2:$B$801, 2, FALSE), "No")</f>
        <v>No</v>
      </c>
    </row>
    <row r="3371" spans="1:23" x14ac:dyDescent="0.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VLOOKUP($M3371,People!$A$2:$B$5, 2, FALSE)</f>
        <v>Anna Andreadi</v>
      </c>
      <c r="W3371" s="3" t="str">
        <f>IFERROR(VLOOKUP($B3371, 'Returns'!$A$2:$B$801, 2, FALSE), "No")</f>
        <v>No</v>
      </c>
    </row>
    <row r="3372" spans="1:23" x14ac:dyDescent="0.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VLOOKUP($M3372,People!$A$2:$B$5, 2, FALSE)</f>
        <v>Kelly Williams</v>
      </c>
      <c r="W3372" s="3" t="str">
        <f>IFERROR(VLOOKUP($B3372, 'Returns'!$A$2:$B$801, 2, FALSE), "No")</f>
        <v>No</v>
      </c>
    </row>
    <row r="3373" spans="1:23" x14ac:dyDescent="0.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VLOOKUP($M3373,People!$A$2:$B$5, 2, FALSE)</f>
        <v>Anna Andreadi</v>
      </c>
      <c r="W3373" s="3" t="str">
        <f>IFERROR(VLOOKUP($B3373, 'Returns'!$A$2:$B$801, 2, FALSE), "No")</f>
        <v>No</v>
      </c>
    </row>
    <row r="3374" spans="1:23" x14ac:dyDescent="0.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VLOOKUP($M3374,People!$A$2:$B$5, 2, FALSE)</f>
        <v>Anna Andreadi</v>
      </c>
      <c r="W3374" s="3" t="str">
        <f>IFERROR(VLOOKUP($B3374, 'Returns'!$A$2:$B$801, 2, FALSE), "No")</f>
        <v>No</v>
      </c>
    </row>
    <row r="3375" spans="1:23" x14ac:dyDescent="0.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VLOOKUP($M3375,People!$A$2:$B$5, 2, FALSE)</f>
        <v>Chuck Magee</v>
      </c>
      <c r="W3375" s="3" t="str">
        <f>IFERROR(VLOOKUP($B3375, 'Returns'!$A$2:$B$801, 2, FALSE), "No")</f>
        <v>No</v>
      </c>
    </row>
    <row r="3376" spans="1:23" x14ac:dyDescent="0.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VLOOKUP($M3376,People!$A$2:$B$5, 2, FALSE)</f>
        <v>Chuck Magee</v>
      </c>
      <c r="W3376" s="3" t="str">
        <f>IFERROR(VLOOKUP($B3376, 'Returns'!$A$2:$B$801, 2, FALSE), "No")</f>
        <v>No</v>
      </c>
    </row>
    <row r="3377" spans="1:23" x14ac:dyDescent="0.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VLOOKUP($M3377,People!$A$2:$B$5, 2, FALSE)</f>
        <v>Chuck Magee</v>
      </c>
      <c r="W3377" s="3" t="str">
        <f>IFERROR(VLOOKUP($B3377, 'Returns'!$A$2:$B$801, 2, FALSE), "No")</f>
        <v>No</v>
      </c>
    </row>
    <row r="3378" spans="1:23" x14ac:dyDescent="0.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VLOOKUP($M3378,People!$A$2:$B$5, 2, FALSE)</f>
        <v>Chuck Magee</v>
      </c>
      <c r="W3378" s="3" t="str">
        <f>IFERROR(VLOOKUP($B3378, 'Returns'!$A$2:$B$801, 2, FALSE), "No")</f>
        <v>No</v>
      </c>
    </row>
    <row r="3379" spans="1:23" x14ac:dyDescent="0.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VLOOKUP($M3379,People!$A$2:$B$5, 2, FALSE)</f>
        <v>Kelly Williams</v>
      </c>
      <c r="W3379" s="3" t="str">
        <f>IFERROR(VLOOKUP($B3379, 'Returns'!$A$2:$B$801, 2, FALSE), "No")</f>
        <v>No</v>
      </c>
    </row>
    <row r="3380" spans="1:23" x14ac:dyDescent="0.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VLOOKUP($M3380,People!$A$2:$B$5, 2, FALSE)</f>
        <v>Kelly Williams</v>
      </c>
      <c r="W3380" s="3" t="str">
        <f>IFERROR(VLOOKUP($B3380, 'Returns'!$A$2:$B$801, 2, FALSE), "No")</f>
        <v>Yes</v>
      </c>
    </row>
    <row r="3381" spans="1:23" x14ac:dyDescent="0.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VLOOKUP($M3381,People!$A$2:$B$5, 2, FALSE)</f>
        <v>Kelly Williams</v>
      </c>
      <c r="W3381" s="3" t="str">
        <f>IFERROR(VLOOKUP($B3381, 'Returns'!$A$2:$B$801, 2, FALSE), "No")</f>
        <v>Yes</v>
      </c>
    </row>
    <row r="3382" spans="1:23" x14ac:dyDescent="0.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VLOOKUP($M3382,People!$A$2:$B$5, 2, FALSE)</f>
        <v>Chuck Magee</v>
      </c>
      <c r="W3382" s="3" t="str">
        <f>IFERROR(VLOOKUP($B3382, 'Returns'!$A$2:$B$801, 2, FALSE), "No")</f>
        <v>No</v>
      </c>
    </row>
    <row r="3383" spans="1:23" x14ac:dyDescent="0.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VLOOKUP($M3383,People!$A$2:$B$5, 2, FALSE)</f>
        <v>Cassandra Brandow</v>
      </c>
      <c r="W3383" s="3" t="str">
        <f>IFERROR(VLOOKUP($B3383, 'Returns'!$A$2:$B$801, 2, FALSE), "No")</f>
        <v>No</v>
      </c>
    </row>
    <row r="3384" spans="1:23" x14ac:dyDescent="0.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VLOOKUP($M3384,People!$A$2:$B$5, 2, FALSE)</f>
        <v>Chuck Magee</v>
      </c>
      <c r="W3384" s="3" t="str">
        <f>IFERROR(VLOOKUP($B3384, 'Returns'!$A$2:$B$801, 2, FALSE), "No")</f>
        <v>No</v>
      </c>
    </row>
    <row r="3385" spans="1:23" x14ac:dyDescent="0.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VLOOKUP($M3385,People!$A$2:$B$5, 2, FALSE)</f>
        <v>Chuck Magee</v>
      </c>
      <c r="W3385" s="3" t="str">
        <f>IFERROR(VLOOKUP($B3385, 'Returns'!$A$2:$B$801, 2, FALSE), "No")</f>
        <v>No</v>
      </c>
    </row>
    <row r="3386" spans="1:23" x14ac:dyDescent="0.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VLOOKUP($M3386,People!$A$2:$B$5, 2, FALSE)</f>
        <v>Chuck Magee</v>
      </c>
      <c r="W3386" s="3" t="str">
        <f>IFERROR(VLOOKUP($B3386, 'Returns'!$A$2:$B$801, 2, FALSE), "No")</f>
        <v>No</v>
      </c>
    </row>
    <row r="3387" spans="1:23" x14ac:dyDescent="0.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VLOOKUP($M3387,People!$A$2:$B$5, 2, FALSE)</f>
        <v>Cassandra Brandow</v>
      </c>
      <c r="W3387" s="3" t="str">
        <f>IFERROR(VLOOKUP($B3387, 'Returns'!$A$2:$B$801, 2, FALSE), "No")</f>
        <v>No</v>
      </c>
    </row>
    <row r="3388" spans="1:23" x14ac:dyDescent="0.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VLOOKUP($M3388,People!$A$2:$B$5, 2, FALSE)</f>
        <v>Cassandra Brandow</v>
      </c>
      <c r="W3388" s="3" t="str">
        <f>IFERROR(VLOOKUP($B3388, 'Returns'!$A$2:$B$801, 2, FALSE), "No")</f>
        <v>No</v>
      </c>
    </row>
    <row r="3389" spans="1:23" x14ac:dyDescent="0.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VLOOKUP($M3389,People!$A$2:$B$5, 2, FALSE)</f>
        <v>Cassandra Brandow</v>
      </c>
      <c r="W3389" s="3" t="str">
        <f>IFERROR(VLOOKUP($B3389, 'Returns'!$A$2:$B$801, 2, FALSE), "No")</f>
        <v>No</v>
      </c>
    </row>
    <row r="3390" spans="1:23" x14ac:dyDescent="0.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VLOOKUP($M3390,People!$A$2:$B$5, 2, FALSE)</f>
        <v>Cassandra Brandow</v>
      </c>
      <c r="W3390" s="3" t="str">
        <f>IFERROR(VLOOKUP($B3390, 'Returns'!$A$2:$B$801, 2, FALSE), "No")</f>
        <v>No</v>
      </c>
    </row>
    <row r="3391" spans="1:23" x14ac:dyDescent="0.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VLOOKUP($M3391,People!$A$2:$B$5, 2, FALSE)</f>
        <v>Cassandra Brandow</v>
      </c>
      <c r="W3391" s="3" t="str">
        <f>IFERROR(VLOOKUP($B3391, 'Returns'!$A$2:$B$801, 2, FALSE), "No")</f>
        <v>No</v>
      </c>
    </row>
    <row r="3392" spans="1:23" x14ac:dyDescent="0.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VLOOKUP($M3392,People!$A$2:$B$5, 2, FALSE)</f>
        <v>Kelly Williams</v>
      </c>
      <c r="W3392" s="3" t="str">
        <f>IFERROR(VLOOKUP($B3392, 'Returns'!$A$2:$B$801, 2, FALSE), "No")</f>
        <v>No</v>
      </c>
    </row>
    <row r="3393" spans="1:23" x14ac:dyDescent="0.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VLOOKUP($M3393,People!$A$2:$B$5, 2, FALSE)</f>
        <v>Anna Andreadi</v>
      </c>
      <c r="W3393" s="3" t="str">
        <f>IFERROR(VLOOKUP($B3393, 'Returns'!$A$2:$B$801, 2, FALSE), "No")</f>
        <v>No</v>
      </c>
    </row>
    <row r="3394" spans="1:23" x14ac:dyDescent="0.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VLOOKUP($M3394,People!$A$2:$B$5, 2, FALSE)</f>
        <v>Anna Andreadi</v>
      </c>
      <c r="W3394" s="3" t="str">
        <f>IFERROR(VLOOKUP($B3394, 'Returns'!$A$2:$B$801, 2, FALSE), "No")</f>
        <v>No</v>
      </c>
    </row>
    <row r="3395" spans="1:23" x14ac:dyDescent="0.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VLOOKUP($M3395,People!$A$2:$B$5, 2, FALSE)</f>
        <v>Kelly Williams</v>
      </c>
      <c r="W3395" s="3" t="str">
        <f>IFERROR(VLOOKUP($B3395, 'Returns'!$A$2:$B$801, 2, FALSE), "No")</f>
        <v>No</v>
      </c>
    </row>
    <row r="3396" spans="1:23" x14ac:dyDescent="0.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VLOOKUP($M3396,People!$A$2:$B$5, 2, FALSE)</f>
        <v>Chuck Magee</v>
      </c>
      <c r="W3396" s="3" t="str">
        <f>IFERROR(VLOOKUP($B3396, 'Returns'!$A$2:$B$801, 2, FALSE), "No")</f>
        <v>No</v>
      </c>
    </row>
    <row r="3397" spans="1:23" x14ac:dyDescent="0.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VLOOKUP($M3397,People!$A$2:$B$5, 2, FALSE)</f>
        <v>Kelly Williams</v>
      </c>
      <c r="W3397" s="3" t="str">
        <f>IFERROR(VLOOKUP($B3397, 'Returns'!$A$2:$B$801, 2, FALSE), "No")</f>
        <v>No</v>
      </c>
    </row>
    <row r="3398" spans="1:23" x14ac:dyDescent="0.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VLOOKUP($M3398,People!$A$2:$B$5, 2, FALSE)</f>
        <v>Kelly Williams</v>
      </c>
      <c r="W3398" s="3" t="str">
        <f>IFERROR(VLOOKUP($B3398, 'Returns'!$A$2:$B$801, 2, FALSE), "No")</f>
        <v>No</v>
      </c>
    </row>
    <row r="3399" spans="1:23" x14ac:dyDescent="0.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VLOOKUP($M3399,People!$A$2:$B$5, 2, FALSE)</f>
        <v>Kelly Williams</v>
      </c>
      <c r="W3399" s="3" t="str">
        <f>IFERROR(VLOOKUP($B3399, 'Returns'!$A$2:$B$801, 2, FALSE), "No")</f>
        <v>No</v>
      </c>
    </row>
    <row r="3400" spans="1:23" x14ac:dyDescent="0.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VLOOKUP($M3400,People!$A$2:$B$5, 2, FALSE)</f>
        <v>Cassandra Brandow</v>
      </c>
      <c r="W3400" s="3" t="str">
        <f>IFERROR(VLOOKUP($B3400, 'Returns'!$A$2:$B$801, 2, FALSE), "No")</f>
        <v>No</v>
      </c>
    </row>
    <row r="3401" spans="1:23" x14ac:dyDescent="0.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VLOOKUP($M3401,People!$A$2:$B$5, 2, FALSE)</f>
        <v>Cassandra Brandow</v>
      </c>
      <c r="W3401" s="3" t="str">
        <f>IFERROR(VLOOKUP($B3401, 'Returns'!$A$2:$B$801, 2, FALSE), "No")</f>
        <v>No</v>
      </c>
    </row>
    <row r="3402" spans="1:23" x14ac:dyDescent="0.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VLOOKUP($M3402,People!$A$2:$B$5, 2, FALSE)</f>
        <v>Cassandra Brandow</v>
      </c>
      <c r="W3402" s="3" t="str">
        <f>IFERROR(VLOOKUP($B3402, 'Returns'!$A$2:$B$801, 2, FALSE), "No")</f>
        <v>No</v>
      </c>
    </row>
    <row r="3403" spans="1:23" x14ac:dyDescent="0.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VLOOKUP($M3403,People!$A$2:$B$5, 2, FALSE)</f>
        <v>Cassandra Brandow</v>
      </c>
      <c r="W3403" s="3" t="str">
        <f>IFERROR(VLOOKUP($B3403, 'Returns'!$A$2:$B$801, 2, FALSE), "No")</f>
        <v>No</v>
      </c>
    </row>
    <row r="3404" spans="1:23" x14ac:dyDescent="0.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VLOOKUP($M3404,People!$A$2:$B$5, 2, FALSE)</f>
        <v>Kelly Williams</v>
      </c>
      <c r="W3404" s="3" t="str">
        <f>IFERROR(VLOOKUP($B3404, 'Returns'!$A$2:$B$801, 2, FALSE), "No")</f>
        <v>No</v>
      </c>
    </row>
    <row r="3405" spans="1:23" x14ac:dyDescent="0.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VLOOKUP($M3405,People!$A$2:$B$5, 2, FALSE)</f>
        <v>Kelly Williams</v>
      </c>
      <c r="W3405" s="3" t="str">
        <f>IFERROR(VLOOKUP($B3405, 'Returns'!$A$2:$B$801, 2, FALSE), "No")</f>
        <v>No</v>
      </c>
    </row>
    <row r="3406" spans="1:23" x14ac:dyDescent="0.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VLOOKUP($M3406,People!$A$2:$B$5, 2, FALSE)</f>
        <v>Anna Andreadi</v>
      </c>
      <c r="W3406" s="3" t="str">
        <f>IFERROR(VLOOKUP($B3406, 'Returns'!$A$2:$B$801, 2, FALSE), "No")</f>
        <v>No</v>
      </c>
    </row>
    <row r="3407" spans="1:23" x14ac:dyDescent="0.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VLOOKUP($M3407,People!$A$2:$B$5, 2, FALSE)</f>
        <v>Chuck Magee</v>
      </c>
      <c r="W3407" s="3" t="str">
        <f>IFERROR(VLOOKUP($B3407, 'Returns'!$A$2:$B$801, 2, FALSE), "No")</f>
        <v>No</v>
      </c>
    </row>
    <row r="3408" spans="1:23" x14ac:dyDescent="0.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VLOOKUP($M3408,People!$A$2:$B$5, 2, FALSE)</f>
        <v>Chuck Magee</v>
      </c>
      <c r="W3408" s="3" t="str">
        <f>IFERROR(VLOOKUP($B3408, 'Returns'!$A$2:$B$801, 2, FALSE), "No")</f>
        <v>No</v>
      </c>
    </row>
    <row r="3409" spans="1:23" x14ac:dyDescent="0.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VLOOKUP($M3409,People!$A$2:$B$5, 2, FALSE)</f>
        <v>Chuck Magee</v>
      </c>
      <c r="W3409" s="3" t="str">
        <f>IFERROR(VLOOKUP($B3409, 'Returns'!$A$2:$B$801, 2, FALSE), "No")</f>
        <v>No</v>
      </c>
    </row>
    <row r="3410" spans="1:23" x14ac:dyDescent="0.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VLOOKUP($M3410,People!$A$2:$B$5, 2, FALSE)</f>
        <v>Chuck Magee</v>
      </c>
      <c r="W3410" s="3" t="str">
        <f>IFERROR(VLOOKUP($B3410, 'Returns'!$A$2:$B$801, 2, FALSE), "No")</f>
        <v>No</v>
      </c>
    </row>
    <row r="3411" spans="1:23" x14ac:dyDescent="0.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VLOOKUP($M3411,People!$A$2:$B$5, 2, FALSE)</f>
        <v>Chuck Magee</v>
      </c>
      <c r="W3411" s="3" t="str">
        <f>IFERROR(VLOOKUP($B3411, 'Returns'!$A$2:$B$801, 2, FALSE), "No")</f>
        <v>No</v>
      </c>
    </row>
    <row r="3412" spans="1:23" x14ac:dyDescent="0.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VLOOKUP($M3412,People!$A$2:$B$5, 2, FALSE)</f>
        <v>Anna Andreadi</v>
      </c>
      <c r="W3412" s="3" t="str">
        <f>IFERROR(VLOOKUP($B3412, 'Returns'!$A$2:$B$801, 2, FALSE), "No")</f>
        <v>No</v>
      </c>
    </row>
    <row r="3413" spans="1:23" x14ac:dyDescent="0.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VLOOKUP($M3413,People!$A$2:$B$5, 2, FALSE)</f>
        <v>Anna Andreadi</v>
      </c>
      <c r="W3413" s="3" t="str">
        <f>IFERROR(VLOOKUP($B3413, 'Returns'!$A$2:$B$801, 2, FALSE), "No")</f>
        <v>No</v>
      </c>
    </row>
    <row r="3414" spans="1:23" x14ac:dyDescent="0.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VLOOKUP($M3414,People!$A$2:$B$5, 2, FALSE)</f>
        <v>Anna Andreadi</v>
      </c>
      <c r="W3414" s="3" t="str">
        <f>IFERROR(VLOOKUP($B3414, 'Returns'!$A$2:$B$801, 2, FALSE), "No")</f>
        <v>No</v>
      </c>
    </row>
    <row r="3415" spans="1:23" x14ac:dyDescent="0.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VLOOKUP($M3415,People!$A$2:$B$5, 2, FALSE)</f>
        <v>Anna Andreadi</v>
      </c>
      <c r="W3415" s="3" t="str">
        <f>IFERROR(VLOOKUP($B3415, 'Returns'!$A$2:$B$801, 2, FALSE), "No")</f>
        <v>No</v>
      </c>
    </row>
    <row r="3416" spans="1:23" x14ac:dyDescent="0.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VLOOKUP($M3416,People!$A$2:$B$5, 2, FALSE)</f>
        <v>Anna Andreadi</v>
      </c>
      <c r="W3416" s="3" t="str">
        <f>IFERROR(VLOOKUP($B3416, 'Returns'!$A$2:$B$801, 2, FALSE), "No")</f>
        <v>No</v>
      </c>
    </row>
    <row r="3417" spans="1:23" x14ac:dyDescent="0.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VLOOKUP($M3417,People!$A$2:$B$5, 2, FALSE)</f>
        <v>Kelly Williams</v>
      </c>
      <c r="W3417" s="3" t="str">
        <f>IFERROR(VLOOKUP($B3417, 'Returns'!$A$2:$B$801, 2, FALSE), "No")</f>
        <v>No</v>
      </c>
    </row>
    <row r="3418" spans="1:23" x14ac:dyDescent="0.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VLOOKUP($M3418,People!$A$2:$B$5, 2, FALSE)</f>
        <v>Kelly Williams</v>
      </c>
      <c r="W3418" s="3" t="str">
        <f>IFERROR(VLOOKUP($B3418, 'Returns'!$A$2:$B$801, 2, FALSE), "No")</f>
        <v>No</v>
      </c>
    </row>
    <row r="3419" spans="1:23" x14ac:dyDescent="0.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VLOOKUP($M3419,People!$A$2:$B$5, 2, FALSE)</f>
        <v>Anna Andreadi</v>
      </c>
      <c r="W3419" s="3" t="str">
        <f>IFERROR(VLOOKUP($B3419, 'Returns'!$A$2:$B$801, 2, FALSE), "No")</f>
        <v>No</v>
      </c>
    </row>
    <row r="3420" spans="1:23" x14ac:dyDescent="0.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VLOOKUP($M3420,People!$A$2:$B$5, 2, FALSE)</f>
        <v>Anna Andreadi</v>
      </c>
      <c r="W3420" s="3" t="str">
        <f>IFERROR(VLOOKUP($B3420, 'Returns'!$A$2:$B$801, 2, FALSE), "No")</f>
        <v>No</v>
      </c>
    </row>
    <row r="3421" spans="1:23" x14ac:dyDescent="0.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VLOOKUP($M3421,People!$A$2:$B$5, 2, FALSE)</f>
        <v>Chuck Magee</v>
      </c>
      <c r="W3421" s="3" t="str">
        <f>IFERROR(VLOOKUP($B3421, 'Returns'!$A$2:$B$801, 2, FALSE), "No")</f>
        <v>No</v>
      </c>
    </row>
    <row r="3422" spans="1:23" x14ac:dyDescent="0.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VLOOKUP($M3422,People!$A$2:$B$5, 2, FALSE)</f>
        <v>Anna Andreadi</v>
      </c>
      <c r="W3422" s="3" t="str">
        <f>IFERROR(VLOOKUP($B3422, 'Returns'!$A$2:$B$801, 2, FALSE), "No")</f>
        <v>Yes</v>
      </c>
    </row>
    <row r="3423" spans="1:23" x14ac:dyDescent="0.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VLOOKUP($M3423,People!$A$2:$B$5, 2, FALSE)</f>
        <v>Anna Andreadi</v>
      </c>
      <c r="W3423" s="3" t="str">
        <f>IFERROR(VLOOKUP($B3423, 'Returns'!$A$2:$B$801, 2, FALSE), "No")</f>
        <v>Yes</v>
      </c>
    </row>
    <row r="3424" spans="1:23" x14ac:dyDescent="0.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VLOOKUP($M3424,People!$A$2:$B$5, 2, FALSE)</f>
        <v>Anna Andreadi</v>
      </c>
      <c r="W3424" s="3" t="str">
        <f>IFERROR(VLOOKUP($B3424, 'Returns'!$A$2:$B$801, 2, FALSE), "No")</f>
        <v>Yes</v>
      </c>
    </row>
    <row r="3425" spans="1:23" x14ac:dyDescent="0.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VLOOKUP($M3425,People!$A$2:$B$5, 2, FALSE)</f>
        <v>Anna Andreadi</v>
      </c>
      <c r="W3425" s="3" t="str">
        <f>IFERROR(VLOOKUP($B3425, 'Returns'!$A$2:$B$801, 2, FALSE), "No")</f>
        <v>Yes</v>
      </c>
    </row>
    <row r="3426" spans="1:23" x14ac:dyDescent="0.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VLOOKUP($M3426,People!$A$2:$B$5, 2, FALSE)</f>
        <v>Anna Andreadi</v>
      </c>
      <c r="W3426" s="3" t="str">
        <f>IFERROR(VLOOKUP($B3426, 'Returns'!$A$2:$B$801, 2, FALSE), "No")</f>
        <v>Yes</v>
      </c>
    </row>
    <row r="3427" spans="1:23" x14ac:dyDescent="0.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VLOOKUP($M3427,People!$A$2:$B$5, 2, FALSE)</f>
        <v>Kelly Williams</v>
      </c>
      <c r="W3427" s="3" t="str">
        <f>IFERROR(VLOOKUP($B3427, 'Returns'!$A$2:$B$801, 2, FALSE), "No")</f>
        <v>No</v>
      </c>
    </row>
    <row r="3428" spans="1:23" x14ac:dyDescent="0.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VLOOKUP($M3428,People!$A$2:$B$5, 2, FALSE)</f>
        <v>Kelly Williams</v>
      </c>
      <c r="W3428" s="3" t="str">
        <f>IFERROR(VLOOKUP($B3428, 'Returns'!$A$2:$B$801, 2, FALSE), "No")</f>
        <v>No</v>
      </c>
    </row>
    <row r="3429" spans="1:23" x14ac:dyDescent="0.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VLOOKUP($M3429,People!$A$2:$B$5, 2, FALSE)</f>
        <v>Chuck Magee</v>
      </c>
      <c r="W3429" s="3" t="str">
        <f>IFERROR(VLOOKUP($B3429, 'Returns'!$A$2:$B$801, 2, FALSE), "No")</f>
        <v>No</v>
      </c>
    </row>
    <row r="3430" spans="1:23" x14ac:dyDescent="0.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VLOOKUP($M3430,People!$A$2:$B$5, 2, FALSE)</f>
        <v>Chuck Magee</v>
      </c>
      <c r="W3430" s="3" t="str">
        <f>IFERROR(VLOOKUP($B3430, 'Returns'!$A$2:$B$801, 2, FALSE), "No")</f>
        <v>No</v>
      </c>
    </row>
    <row r="3431" spans="1:23" x14ac:dyDescent="0.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VLOOKUP($M3431,People!$A$2:$B$5, 2, FALSE)</f>
        <v>Chuck Magee</v>
      </c>
      <c r="W3431" s="3" t="str">
        <f>IFERROR(VLOOKUP($B3431, 'Returns'!$A$2:$B$801, 2, FALSE), "No")</f>
        <v>No</v>
      </c>
    </row>
    <row r="3432" spans="1:23" x14ac:dyDescent="0.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VLOOKUP($M3432,People!$A$2:$B$5, 2, FALSE)</f>
        <v>Anna Andreadi</v>
      </c>
      <c r="W3432" s="3" t="str">
        <f>IFERROR(VLOOKUP($B3432, 'Returns'!$A$2:$B$801, 2, FALSE), "No")</f>
        <v>No</v>
      </c>
    </row>
    <row r="3433" spans="1:23" x14ac:dyDescent="0.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VLOOKUP($M3433,People!$A$2:$B$5, 2, FALSE)</f>
        <v>Anna Andreadi</v>
      </c>
      <c r="W3433" s="3" t="str">
        <f>IFERROR(VLOOKUP($B3433, 'Returns'!$A$2:$B$801, 2, FALSE), "No")</f>
        <v>No</v>
      </c>
    </row>
    <row r="3434" spans="1:23" x14ac:dyDescent="0.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VLOOKUP($M3434,People!$A$2:$B$5, 2, FALSE)</f>
        <v>Anna Andreadi</v>
      </c>
      <c r="W3434" s="3" t="str">
        <f>IFERROR(VLOOKUP($B3434, 'Returns'!$A$2:$B$801, 2, FALSE), "No")</f>
        <v>No</v>
      </c>
    </row>
    <row r="3435" spans="1:23" x14ac:dyDescent="0.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VLOOKUP($M3435,People!$A$2:$B$5, 2, FALSE)</f>
        <v>Anna Andreadi</v>
      </c>
      <c r="W3435" s="3" t="str">
        <f>IFERROR(VLOOKUP($B3435, 'Returns'!$A$2:$B$801, 2, FALSE), "No")</f>
        <v>No</v>
      </c>
    </row>
    <row r="3436" spans="1:23" x14ac:dyDescent="0.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VLOOKUP($M3436,People!$A$2:$B$5, 2, FALSE)</f>
        <v>Anna Andreadi</v>
      </c>
      <c r="W3436" s="3" t="str">
        <f>IFERROR(VLOOKUP($B3436, 'Returns'!$A$2:$B$801, 2, FALSE), "No")</f>
        <v>No</v>
      </c>
    </row>
    <row r="3437" spans="1:23" x14ac:dyDescent="0.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VLOOKUP($M3437,People!$A$2:$B$5, 2, FALSE)</f>
        <v>Kelly Williams</v>
      </c>
      <c r="W3437" s="3" t="str">
        <f>IFERROR(VLOOKUP($B3437, 'Returns'!$A$2:$B$801, 2, FALSE), "No")</f>
        <v>No</v>
      </c>
    </row>
    <row r="3438" spans="1:23" x14ac:dyDescent="0.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VLOOKUP($M3438,People!$A$2:$B$5, 2, FALSE)</f>
        <v>Kelly Williams</v>
      </c>
      <c r="W3438" s="3" t="str">
        <f>IFERROR(VLOOKUP($B3438, 'Returns'!$A$2:$B$801, 2, FALSE), "No")</f>
        <v>No</v>
      </c>
    </row>
    <row r="3439" spans="1:23" x14ac:dyDescent="0.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VLOOKUP($M3439,People!$A$2:$B$5, 2, FALSE)</f>
        <v>Kelly Williams</v>
      </c>
      <c r="W3439" s="3" t="str">
        <f>IFERROR(VLOOKUP($B3439, 'Returns'!$A$2:$B$801, 2, FALSE), "No")</f>
        <v>No</v>
      </c>
    </row>
    <row r="3440" spans="1:23" x14ac:dyDescent="0.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VLOOKUP($M3440,People!$A$2:$B$5, 2, FALSE)</f>
        <v>Kelly Williams</v>
      </c>
      <c r="W3440" s="3" t="str">
        <f>IFERROR(VLOOKUP($B3440, 'Returns'!$A$2:$B$801, 2, FALSE), "No")</f>
        <v>No</v>
      </c>
    </row>
    <row r="3441" spans="1:23" x14ac:dyDescent="0.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VLOOKUP($M3441,People!$A$2:$B$5, 2, FALSE)</f>
        <v>Kelly Williams</v>
      </c>
      <c r="W3441" s="3" t="str">
        <f>IFERROR(VLOOKUP($B3441, 'Returns'!$A$2:$B$801, 2, FALSE), "No")</f>
        <v>No</v>
      </c>
    </row>
    <row r="3442" spans="1:23" x14ac:dyDescent="0.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VLOOKUP($M3442,People!$A$2:$B$5, 2, FALSE)</f>
        <v>Anna Andreadi</v>
      </c>
      <c r="W3442" s="3" t="str">
        <f>IFERROR(VLOOKUP($B3442, 'Returns'!$A$2:$B$801, 2, FALSE), "No")</f>
        <v>No</v>
      </c>
    </row>
    <row r="3443" spans="1:23" x14ac:dyDescent="0.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VLOOKUP($M3443,People!$A$2:$B$5, 2, FALSE)</f>
        <v>Chuck Magee</v>
      </c>
      <c r="W3443" s="3" t="str">
        <f>IFERROR(VLOOKUP($B3443, 'Returns'!$A$2:$B$801, 2, FALSE), "No")</f>
        <v>No</v>
      </c>
    </row>
    <row r="3444" spans="1:23" x14ac:dyDescent="0.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VLOOKUP($M3444,People!$A$2:$B$5, 2, FALSE)</f>
        <v>Chuck Magee</v>
      </c>
      <c r="W3444" s="3" t="str">
        <f>IFERROR(VLOOKUP($B3444, 'Returns'!$A$2:$B$801, 2, FALSE), "No")</f>
        <v>No</v>
      </c>
    </row>
    <row r="3445" spans="1:23" x14ac:dyDescent="0.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VLOOKUP($M3445,People!$A$2:$B$5, 2, FALSE)</f>
        <v>Chuck Magee</v>
      </c>
      <c r="W3445" s="3" t="str">
        <f>IFERROR(VLOOKUP($B3445, 'Returns'!$A$2:$B$801, 2, FALSE), "No")</f>
        <v>No</v>
      </c>
    </row>
    <row r="3446" spans="1:23" x14ac:dyDescent="0.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VLOOKUP($M3446,People!$A$2:$B$5, 2, FALSE)</f>
        <v>Chuck Magee</v>
      </c>
      <c r="W3446" s="3" t="str">
        <f>IFERROR(VLOOKUP($B3446, 'Returns'!$A$2:$B$801, 2, FALSE), "No")</f>
        <v>No</v>
      </c>
    </row>
    <row r="3447" spans="1:23" x14ac:dyDescent="0.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VLOOKUP($M3447,People!$A$2:$B$5, 2, FALSE)</f>
        <v>Chuck Magee</v>
      </c>
      <c r="W3447" s="3" t="str">
        <f>IFERROR(VLOOKUP($B3447, 'Returns'!$A$2:$B$801, 2, FALSE), "No")</f>
        <v>No</v>
      </c>
    </row>
    <row r="3448" spans="1:23" x14ac:dyDescent="0.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VLOOKUP($M3448,People!$A$2:$B$5, 2, FALSE)</f>
        <v>Chuck Magee</v>
      </c>
      <c r="W3448" s="3" t="str">
        <f>IFERROR(VLOOKUP($B3448, 'Returns'!$A$2:$B$801, 2, FALSE), "No")</f>
        <v>No</v>
      </c>
    </row>
    <row r="3449" spans="1:23" x14ac:dyDescent="0.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VLOOKUP($M3449,People!$A$2:$B$5, 2, FALSE)</f>
        <v>Cassandra Brandow</v>
      </c>
      <c r="W3449" s="3" t="str">
        <f>IFERROR(VLOOKUP($B3449, 'Returns'!$A$2:$B$801, 2, FALSE), "No")</f>
        <v>No</v>
      </c>
    </row>
    <row r="3450" spans="1:23" x14ac:dyDescent="0.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VLOOKUP($M3450,People!$A$2:$B$5, 2, FALSE)</f>
        <v>Anna Andreadi</v>
      </c>
      <c r="W3450" s="3" t="str">
        <f>IFERROR(VLOOKUP($B3450, 'Returns'!$A$2:$B$801, 2, FALSE), "No")</f>
        <v>No</v>
      </c>
    </row>
    <row r="3451" spans="1:23" x14ac:dyDescent="0.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VLOOKUP($M3451,People!$A$2:$B$5, 2, FALSE)</f>
        <v>Anna Andreadi</v>
      </c>
      <c r="W3451" s="3" t="str">
        <f>IFERROR(VLOOKUP($B3451, 'Returns'!$A$2:$B$801, 2, FALSE), "No")</f>
        <v>No</v>
      </c>
    </row>
    <row r="3452" spans="1:23" x14ac:dyDescent="0.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VLOOKUP($M3452,People!$A$2:$B$5, 2, FALSE)</f>
        <v>Anna Andreadi</v>
      </c>
      <c r="W3452" s="3" t="str">
        <f>IFERROR(VLOOKUP($B3452, 'Returns'!$A$2:$B$801, 2, FALSE), "No")</f>
        <v>No</v>
      </c>
    </row>
    <row r="3453" spans="1:23" x14ac:dyDescent="0.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VLOOKUP($M3453,People!$A$2:$B$5, 2, FALSE)</f>
        <v>Anna Andreadi</v>
      </c>
      <c r="W3453" s="3" t="str">
        <f>IFERROR(VLOOKUP($B3453, 'Returns'!$A$2:$B$801, 2, FALSE), "No")</f>
        <v>No</v>
      </c>
    </row>
    <row r="3454" spans="1:23" x14ac:dyDescent="0.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VLOOKUP($M3454,People!$A$2:$B$5, 2, FALSE)</f>
        <v>Cassandra Brandow</v>
      </c>
      <c r="W3454" s="3" t="str">
        <f>IFERROR(VLOOKUP($B3454, 'Returns'!$A$2:$B$801, 2, FALSE), "No")</f>
        <v>No</v>
      </c>
    </row>
    <row r="3455" spans="1:23" x14ac:dyDescent="0.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VLOOKUP($M3455,People!$A$2:$B$5, 2, FALSE)</f>
        <v>Cassandra Brandow</v>
      </c>
      <c r="W3455" s="3" t="str">
        <f>IFERROR(VLOOKUP($B3455, 'Returns'!$A$2:$B$801, 2, FALSE), "No")</f>
        <v>No</v>
      </c>
    </row>
    <row r="3456" spans="1:23" x14ac:dyDescent="0.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VLOOKUP($M3456,People!$A$2:$B$5, 2, FALSE)</f>
        <v>Cassandra Brandow</v>
      </c>
      <c r="W3456" s="3" t="str">
        <f>IFERROR(VLOOKUP($B3456, 'Returns'!$A$2:$B$801, 2, FALSE), "No")</f>
        <v>No</v>
      </c>
    </row>
    <row r="3457" spans="1:23" x14ac:dyDescent="0.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VLOOKUP($M3457,People!$A$2:$B$5, 2, FALSE)</f>
        <v>Cassandra Brandow</v>
      </c>
      <c r="W3457" s="3" t="str">
        <f>IFERROR(VLOOKUP($B3457, 'Returns'!$A$2:$B$801, 2, FALSE), "No")</f>
        <v>No</v>
      </c>
    </row>
    <row r="3458" spans="1:23" x14ac:dyDescent="0.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VLOOKUP($M3458,People!$A$2:$B$5, 2, FALSE)</f>
        <v>Chuck Magee</v>
      </c>
      <c r="W3458" s="3" t="str">
        <f>IFERROR(VLOOKUP($B3458, 'Returns'!$A$2:$B$801, 2, FALSE), "No")</f>
        <v>No</v>
      </c>
    </row>
    <row r="3459" spans="1:23" x14ac:dyDescent="0.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VLOOKUP($M3459,People!$A$2:$B$5, 2, FALSE)</f>
        <v>Chuck Magee</v>
      </c>
      <c r="W3459" s="3" t="str">
        <f>IFERROR(VLOOKUP($B3459, 'Returns'!$A$2:$B$801, 2, FALSE), "No")</f>
        <v>No</v>
      </c>
    </row>
    <row r="3460" spans="1:23" x14ac:dyDescent="0.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VLOOKUP($M3460,People!$A$2:$B$5, 2, FALSE)</f>
        <v>Chuck Magee</v>
      </c>
      <c r="W3460" s="3" t="str">
        <f>IFERROR(VLOOKUP($B3460, 'Returns'!$A$2:$B$801, 2, FALSE), "No")</f>
        <v>No</v>
      </c>
    </row>
    <row r="3461" spans="1:23" x14ac:dyDescent="0.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VLOOKUP($M3461,People!$A$2:$B$5, 2, FALSE)</f>
        <v>Chuck Magee</v>
      </c>
      <c r="W3461" s="3" t="str">
        <f>IFERROR(VLOOKUP($B3461, 'Returns'!$A$2:$B$801, 2, FALSE), "No")</f>
        <v>No</v>
      </c>
    </row>
    <row r="3462" spans="1:23" x14ac:dyDescent="0.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VLOOKUP($M3462,People!$A$2:$B$5, 2, FALSE)</f>
        <v>Chuck Magee</v>
      </c>
      <c r="W3462" s="3" t="str">
        <f>IFERROR(VLOOKUP($B3462, 'Returns'!$A$2:$B$801, 2, FALSE), "No")</f>
        <v>No</v>
      </c>
    </row>
    <row r="3463" spans="1:23" x14ac:dyDescent="0.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VLOOKUP($M3463,People!$A$2:$B$5, 2, FALSE)</f>
        <v>Kelly Williams</v>
      </c>
      <c r="W3463" s="3" t="str">
        <f>IFERROR(VLOOKUP($B3463, 'Returns'!$A$2:$B$801, 2, FALSE), "No")</f>
        <v>No</v>
      </c>
    </row>
    <row r="3464" spans="1:23" x14ac:dyDescent="0.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VLOOKUP($M3464,People!$A$2:$B$5, 2, FALSE)</f>
        <v>Chuck Magee</v>
      </c>
      <c r="W3464" s="3" t="str">
        <f>IFERROR(VLOOKUP($B3464, 'Returns'!$A$2:$B$801, 2, FALSE), "No")</f>
        <v>No</v>
      </c>
    </row>
    <row r="3465" spans="1:23" x14ac:dyDescent="0.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VLOOKUP($M3465,People!$A$2:$B$5, 2, FALSE)</f>
        <v>Cassandra Brandow</v>
      </c>
      <c r="W3465" s="3" t="str">
        <f>IFERROR(VLOOKUP($B3465, 'Returns'!$A$2:$B$801, 2, FALSE), "No")</f>
        <v>No</v>
      </c>
    </row>
    <row r="3466" spans="1:23" x14ac:dyDescent="0.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VLOOKUP($M3466,People!$A$2:$B$5, 2, FALSE)</f>
        <v>Cassandra Brandow</v>
      </c>
      <c r="W3466" s="3" t="str">
        <f>IFERROR(VLOOKUP($B3466, 'Returns'!$A$2:$B$801, 2, FALSE), "No")</f>
        <v>No</v>
      </c>
    </row>
    <row r="3467" spans="1:23" x14ac:dyDescent="0.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VLOOKUP($M3467,People!$A$2:$B$5, 2, FALSE)</f>
        <v>Chuck Magee</v>
      </c>
      <c r="W3467" s="3" t="str">
        <f>IFERROR(VLOOKUP($B3467, 'Returns'!$A$2:$B$801, 2, FALSE), "No")</f>
        <v>No</v>
      </c>
    </row>
    <row r="3468" spans="1:23" x14ac:dyDescent="0.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VLOOKUP($M3468,People!$A$2:$B$5, 2, FALSE)</f>
        <v>Chuck Magee</v>
      </c>
      <c r="W3468" s="3" t="str">
        <f>IFERROR(VLOOKUP($B3468, 'Returns'!$A$2:$B$801, 2, FALSE), "No")</f>
        <v>No</v>
      </c>
    </row>
    <row r="3469" spans="1:23" x14ac:dyDescent="0.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VLOOKUP($M3469,People!$A$2:$B$5, 2, FALSE)</f>
        <v>Chuck Magee</v>
      </c>
      <c r="W3469" s="3" t="str">
        <f>IFERROR(VLOOKUP($B3469, 'Returns'!$A$2:$B$801, 2, FALSE), "No")</f>
        <v>No</v>
      </c>
    </row>
    <row r="3470" spans="1:23" x14ac:dyDescent="0.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VLOOKUP($M3470,People!$A$2:$B$5, 2, FALSE)</f>
        <v>Cassandra Brandow</v>
      </c>
      <c r="W3470" s="3" t="str">
        <f>IFERROR(VLOOKUP($B3470, 'Returns'!$A$2:$B$801, 2, FALSE), "No")</f>
        <v>No</v>
      </c>
    </row>
    <row r="3471" spans="1:23" x14ac:dyDescent="0.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VLOOKUP($M3471,People!$A$2:$B$5, 2, FALSE)</f>
        <v>Cassandra Brandow</v>
      </c>
      <c r="W3471" s="3" t="str">
        <f>IFERROR(VLOOKUP($B3471, 'Returns'!$A$2:$B$801, 2, FALSE), "No")</f>
        <v>No</v>
      </c>
    </row>
    <row r="3472" spans="1:23" x14ac:dyDescent="0.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VLOOKUP($M3472,People!$A$2:$B$5, 2, FALSE)</f>
        <v>Anna Andreadi</v>
      </c>
      <c r="W3472" s="3" t="str">
        <f>IFERROR(VLOOKUP($B3472, 'Returns'!$A$2:$B$801, 2, FALSE), "No")</f>
        <v>No</v>
      </c>
    </row>
    <row r="3473" spans="1:23" x14ac:dyDescent="0.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VLOOKUP($M3473,People!$A$2:$B$5, 2, FALSE)</f>
        <v>Chuck Magee</v>
      </c>
      <c r="W3473" s="3" t="str">
        <f>IFERROR(VLOOKUP($B3473, 'Returns'!$A$2:$B$801, 2, FALSE), "No")</f>
        <v>No</v>
      </c>
    </row>
    <row r="3474" spans="1:23" x14ac:dyDescent="0.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VLOOKUP($M3474,People!$A$2:$B$5, 2, FALSE)</f>
        <v>Chuck Magee</v>
      </c>
      <c r="W3474" s="3" t="str">
        <f>IFERROR(VLOOKUP($B3474, 'Returns'!$A$2:$B$801, 2, FALSE), "No")</f>
        <v>No</v>
      </c>
    </row>
    <row r="3475" spans="1:23" x14ac:dyDescent="0.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VLOOKUP($M3475,People!$A$2:$B$5, 2, FALSE)</f>
        <v>Kelly Williams</v>
      </c>
      <c r="W3475" s="3" t="str">
        <f>IFERROR(VLOOKUP($B3475, 'Returns'!$A$2:$B$801, 2, FALSE), "No")</f>
        <v>No</v>
      </c>
    </row>
    <row r="3476" spans="1:23" x14ac:dyDescent="0.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VLOOKUP($M3476,People!$A$2:$B$5, 2, FALSE)</f>
        <v>Kelly Williams</v>
      </c>
      <c r="W3476" s="3" t="str">
        <f>IFERROR(VLOOKUP($B3476, 'Returns'!$A$2:$B$801, 2, FALSE), "No")</f>
        <v>No</v>
      </c>
    </row>
    <row r="3477" spans="1:23" x14ac:dyDescent="0.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VLOOKUP($M3477,People!$A$2:$B$5, 2, FALSE)</f>
        <v>Kelly Williams</v>
      </c>
      <c r="W3477" s="3" t="str">
        <f>IFERROR(VLOOKUP($B3477, 'Returns'!$A$2:$B$801, 2, FALSE), "No")</f>
        <v>No</v>
      </c>
    </row>
    <row r="3478" spans="1:23" x14ac:dyDescent="0.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VLOOKUP($M3478,People!$A$2:$B$5, 2, FALSE)</f>
        <v>Kelly Williams</v>
      </c>
      <c r="W3478" s="3" t="str">
        <f>IFERROR(VLOOKUP($B3478, 'Returns'!$A$2:$B$801, 2, FALSE), "No")</f>
        <v>No</v>
      </c>
    </row>
    <row r="3479" spans="1:23" x14ac:dyDescent="0.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VLOOKUP($M3479,People!$A$2:$B$5, 2, FALSE)</f>
        <v>Anna Andreadi</v>
      </c>
      <c r="W3479" s="3" t="str">
        <f>IFERROR(VLOOKUP($B3479, 'Returns'!$A$2:$B$801, 2, FALSE), "No")</f>
        <v>No</v>
      </c>
    </row>
    <row r="3480" spans="1:23" x14ac:dyDescent="0.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VLOOKUP($M3480,People!$A$2:$B$5, 2, FALSE)</f>
        <v>Anna Andreadi</v>
      </c>
      <c r="W3480" s="3" t="str">
        <f>IFERROR(VLOOKUP($B3480, 'Returns'!$A$2:$B$801, 2, FALSE), "No")</f>
        <v>No</v>
      </c>
    </row>
    <row r="3481" spans="1:23" x14ac:dyDescent="0.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VLOOKUP($M3481,People!$A$2:$B$5, 2, FALSE)</f>
        <v>Anna Andreadi</v>
      </c>
      <c r="W3481" s="3" t="str">
        <f>IFERROR(VLOOKUP($B3481, 'Returns'!$A$2:$B$801, 2, FALSE), "No")</f>
        <v>No</v>
      </c>
    </row>
    <row r="3482" spans="1:23" x14ac:dyDescent="0.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VLOOKUP($M3482,People!$A$2:$B$5, 2, FALSE)</f>
        <v>Anna Andreadi</v>
      </c>
      <c r="W3482" s="3" t="str">
        <f>IFERROR(VLOOKUP($B3482, 'Returns'!$A$2:$B$801, 2, FALSE), "No")</f>
        <v>No</v>
      </c>
    </row>
    <row r="3483" spans="1:23" x14ac:dyDescent="0.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VLOOKUP($M3483,People!$A$2:$B$5, 2, FALSE)</f>
        <v>Cassandra Brandow</v>
      </c>
      <c r="W3483" s="3" t="str">
        <f>IFERROR(VLOOKUP($B3483, 'Returns'!$A$2:$B$801, 2, FALSE), "No")</f>
        <v>No</v>
      </c>
    </row>
    <row r="3484" spans="1:23" x14ac:dyDescent="0.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VLOOKUP($M3484,People!$A$2:$B$5, 2, FALSE)</f>
        <v>Cassandra Brandow</v>
      </c>
      <c r="W3484" s="3" t="str">
        <f>IFERROR(VLOOKUP($B3484, 'Returns'!$A$2:$B$801, 2, FALSE), "No")</f>
        <v>Yes</v>
      </c>
    </row>
    <row r="3485" spans="1:23" x14ac:dyDescent="0.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VLOOKUP($M3485,People!$A$2:$B$5, 2, FALSE)</f>
        <v>Cassandra Brandow</v>
      </c>
      <c r="W3485" s="3" t="str">
        <f>IFERROR(VLOOKUP($B3485, 'Returns'!$A$2:$B$801, 2, FALSE), "No")</f>
        <v>Yes</v>
      </c>
    </row>
    <row r="3486" spans="1:23" x14ac:dyDescent="0.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VLOOKUP($M3486,People!$A$2:$B$5, 2, FALSE)</f>
        <v>Cassandra Brandow</v>
      </c>
      <c r="W3486" s="3" t="str">
        <f>IFERROR(VLOOKUP($B3486, 'Returns'!$A$2:$B$801, 2, FALSE), "No")</f>
        <v>Yes</v>
      </c>
    </row>
    <row r="3487" spans="1:23" x14ac:dyDescent="0.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VLOOKUP($M3487,People!$A$2:$B$5, 2, FALSE)</f>
        <v>Chuck Magee</v>
      </c>
      <c r="W3487" s="3" t="str">
        <f>IFERROR(VLOOKUP($B3487, 'Returns'!$A$2:$B$801, 2, FALSE), "No")</f>
        <v>No</v>
      </c>
    </row>
    <row r="3488" spans="1:23" x14ac:dyDescent="0.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VLOOKUP($M3488,People!$A$2:$B$5, 2, FALSE)</f>
        <v>Cassandra Brandow</v>
      </c>
      <c r="W3488" s="3" t="str">
        <f>IFERROR(VLOOKUP($B3488, 'Returns'!$A$2:$B$801, 2, FALSE), "No")</f>
        <v>No</v>
      </c>
    </row>
    <row r="3489" spans="1:23" x14ac:dyDescent="0.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VLOOKUP($M3489,People!$A$2:$B$5, 2, FALSE)</f>
        <v>Cassandra Brandow</v>
      </c>
      <c r="W3489" s="3" t="str">
        <f>IFERROR(VLOOKUP($B3489, 'Returns'!$A$2:$B$801, 2, FALSE), "No")</f>
        <v>No</v>
      </c>
    </row>
    <row r="3490" spans="1:23" x14ac:dyDescent="0.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VLOOKUP($M3490,People!$A$2:$B$5, 2, FALSE)</f>
        <v>Kelly Williams</v>
      </c>
      <c r="W3490" s="3" t="str">
        <f>IFERROR(VLOOKUP($B3490, 'Returns'!$A$2:$B$801, 2, FALSE), "No")</f>
        <v>No</v>
      </c>
    </row>
    <row r="3491" spans="1:23" x14ac:dyDescent="0.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VLOOKUP($M3491,People!$A$2:$B$5, 2, FALSE)</f>
        <v>Kelly Williams</v>
      </c>
      <c r="W3491" s="3" t="str">
        <f>IFERROR(VLOOKUP($B3491, 'Returns'!$A$2:$B$801, 2, FALSE), "No")</f>
        <v>No</v>
      </c>
    </row>
    <row r="3492" spans="1:23" x14ac:dyDescent="0.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VLOOKUP($M3492,People!$A$2:$B$5, 2, FALSE)</f>
        <v>Kelly Williams</v>
      </c>
      <c r="W3492" s="3" t="str">
        <f>IFERROR(VLOOKUP($B3492, 'Returns'!$A$2:$B$801, 2, FALSE), "No")</f>
        <v>No</v>
      </c>
    </row>
    <row r="3493" spans="1:23" x14ac:dyDescent="0.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VLOOKUP($M3493,People!$A$2:$B$5, 2, FALSE)</f>
        <v>Kelly Williams</v>
      </c>
      <c r="W3493" s="3" t="str">
        <f>IFERROR(VLOOKUP($B3493, 'Returns'!$A$2:$B$801, 2, FALSE), "No")</f>
        <v>No</v>
      </c>
    </row>
    <row r="3494" spans="1:23" x14ac:dyDescent="0.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VLOOKUP($M3494,People!$A$2:$B$5, 2, FALSE)</f>
        <v>Kelly Williams</v>
      </c>
      <c r="W3494" s="3" t="str">
        <f>IFERROR(VLOOKUP($B3494, 'Returns'!$A$2:$B$801, 2, FALSE), "No")</f>
        <v>No</v>
      </c>
    </row>
    <row r="3495" spans="1:23" x14ac:dyDescent="0.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VLOOKUP($M3495,People!$A$2:$B$5, 2, FALSE)</f>
        <v>Kelly Williams</v>
      </c>
      <c r="W3495" s="3" t="str">
        <f>IFERROR(VLOOKUP($B3495, 'Returns'!$A$2:$B$801, 2, FALSE), "No")</f>
        <v>No</v>
      </c>
    </row>
    <row r="3496" spans="1:23" x14ac:dyDescent="0.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VLOOKUP($M3496,People!$A$2:$B$5, 2, FALSE)</f>
        <v>Kelly Williams</v>
      </c>
      <c r="W3496" s="3" t="str">
        <f>IFERROR(VLOOKUP($B3496, 'Returns'!$A$2:$B$801, 2, FALSE), "No")</f>
        <v>No</v>
      </c>
    </row>
    <row r="3497" spans="1:23" x14ac:dyDescent="0.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VLOOKUP($M3497,People!$A$2:$B$5, 2, FALSE)</f>
        <v>Kelly Williams</v>
      </c>
      <c r="W3497" s="3" t="str">
        <f>IFERROR(VLOOKUP($B3497, 'Returns'!$A$2:$B$801, 2, FALSE), "No")</f>
        <v>No</v>
      </c>
    </row>
    <row r="3498" spans="1:23" x14ac:dyDescent="0.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VLOOKUP($M3498,People!$A$2:$B$5, 2, FALSE)</f>
        <v>Anna Andreadi</v>
      </c>
      <c r="W3498" s="3" t="str">
        <f>IFERROR(VLOOKUP($B3498, 'Returns'!$A$2:$B$801, 2, FALSE), "No")</f>
        <v>No</v>
      </c>
    </row>
    <row r="3499" spans="1:23" x14ac:dyDescent="0.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VLOOKUP($M3499,People!$A$2:$B$5, 2, FALSE)</f>
        <v>Anna Andreadi</v>
      </c>
      <c r="W3499" s="3" t="str">
        <f>IFERROR(VLOOKUP($B3499, 'Returns'!$A$2:$B$801, 2, FALSE), "No")</f>
        <v>No</v>
      </c>
    </row>
    <row r="3500" spans="1:23" x14ac:dyDescent="0.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VLOOKUP($M3500,People!$A$2:$B$5, 2, FALSE)</f>
        <v>Anna Andreadi</v>
      </c>
      <c r="W3500" s="3" t="str">
        <f>IFERROR(VLOOKUP($B3500, 'Returns'!$A$2:$B$801, 2, FALSE), "No")</f>
        <v>No</v>
      </c>
    </row>
    <row r="3501" spans="1:23" x14ac:dyDescent="0.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VLOOKUP($M3501,People!$A$2:$B$5, 2, FALSE)</f>
        <v>Cassandra Brandow</v>
      </c>
      <c r="W3501" s="3" t="str">
        <f>IFERROR(VLOOKUP($B3501, 'Returns'!$A$2:$B$801, 2, FALSE), "No")</f>
        <v>No</v>
      </c>
    </row>
    <row r="3502" spans="1:23" x14ac:dyDescent="0.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VLOOKUP($M3502,People!$A$2:$B$5, 2, FALSE)</f>
        <v>Cassandra Brandow</v>
      </c>
      <c r="W3502" s="3" t="str">
        <f>IFERROR(VLOOKUP($B3502, 'Returns'!$A$2:$B$801, 2, FALSE), "No")</f>
        <v>No</v>
      </c>
    </row>
    <row r="3503" spans="1:23" x14ac:dyDescent="0.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VLOOKUP($M3503,People!$A$2:$B$5, 2, FALSE)</f>
        <v>Cassandra Brandow</v>
      </c>
      <c r="W3503" s="3" t="str">
        <f>IFERROR(VLOOKUP($B3503, 'Returns'!$A$2:$B$801, 2, FALSE), "No")</f>
        <v>No</v>
      </c>
    </row>
    <row r="3504" spans="1:23" x14ac:dyDescent="0.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VLOOKUP($M3504,People!$A$2:$B$5, 2, FALSE)</f>
        <v>Kelly Williams</v>
      </c>
      <c r="W3504" s="3" t="str">
        <f>IFERROR(VLOOKUP($B3504, 'Returns'!$A$2:$B$801, 2, FALSE), "No")</f>
        <v>No</v>
      </c>
    </row>
    <row r="3505" spans="1:23" x14ac:dyDescent="0.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VLOOKUP($M3505,People!$A$2:$B$5, 2, FALSE)</f>
        <v>Kelly Williams</v>
      </c>
      <c r="W3505" s="3" t="str">
        <f>IFERROR(VLOOKUP($B3505, 'Returns'!$A$2:$B$801, 2, FALSE), "No")</f>
        <v>No</v>
      </c>
    </row>
    <row r="3506" spans="1:23" x14ac:dyDescent="0.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VLOOKUP($M3506,People!$A$2:$B$5, 2, FALSE)</f>
        <v>Chuck Magee</v>
      </c>
      <c r="W3506" s="3" t="str">
        <f>IFERROR(VLOOKUP($B3506, 'Returns'!$A$2:$B$801, 2, FALSE), "No")</f>
        <v>No</v>
      </c>
    </row>
    <row r="3507" spans="1:23" x14ac:dyDescent="0.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VLOOKUP($M3507,People!$A$2:$B$5, 2, FALSE)</f>
        <v>Kelly Williams</v>
      </c>
      <c r="W3507" s="3" t="str">
        <f>IFERROR(VLOOKUP($B3507, 'Returns'!$A$2:$B$801, 2, FALSE), "No")</f>
        <v>No</v>
      </c>
    </row>
    <row r="3508" spans="1:23" x14ac:dyDescent="0.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VLOOKUP($M3508,People!$A$2:$B$5, 2, FALSE)</f>
        <v>Kelly Williams</v>
      </c>
      <c r="W3508" s="3" t="str">
        <f>IFERROR(VLOOKUP($B3508, 'Returns'!$A$2:$B$801, 2, FALSE), "No")</f>
        <v>No</v>
      </c>
    </row>
    <row r="3509" spans="1:23" x14ac:dyDescent="0.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VLOOKUP($M3509,People!$A$2:$B$5, 2, FALSE)</f>
        <v>Kelly Williams</v>
      </c>
      <c r="W3509" s="3" t="str">
        <f>IFERROR(VLOOKUP($B3509, 'Returns'!$A$2:$B$801, 2, FALSE), "No")</f>
        <v>No</v>
      </c>
    </row>
    <row r="3510" spans="1:23" x14ac:dyDescent="0.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VLOOKUP($M3510,People!$A$2:$B$5, 2, FALSE)</f>
        <v>Kelly Williams</v>
      </c>
      <c r="W3510" s="3" t="str">
        <f>IFERROR(VLOOKUP($B3510, 'Returns'!$A$2:$B$801, 2, FALSE), "No")</f>
        <v>No</v>
      </c>
    </row>
    <row r="3511" spans="1:23" x14ac:dyDescent="0.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VLOOKUP($M3511,People!$A$2:$B$5, 2, FALSE)</f>
        <v>Kelly Williams</v>
      </c>
      <c r="W3511" s="3" t="str">
        <f>IFERROR(VLOOKUP($B3511, 'Returns'!$A$2:$B$801, 2, FALSE), "No")</f>
        <v>No</v>
      </c>
    </row>
    <row r="3512" spans="1:23" x14ac:dyDescent="0.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VLOOKUP($M3512,People!$A$2:$B$5, 2, FALSE)</f>
        <v>Kelly Williams</v>
      </c>
      <c r="W3512" s="3" t="str">
        <f>IFERROR(VLOOKUP($B3512, 'Returns'!$A$2:$B$801, 2, FALSE), "No")</f>
        <v>No</v>
      </c>
    </row>
    <row r="3513" spans="1:23" x14ac:dyDescent="0.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VLOOKUP($M3513,People!$A$2:$B$5, 2, FALSE)</f>
        <v>Kelly Williams</v>
      </c>
      <c r="W3513" s="3" t="str">
        <f>IFERROR(VLOOKUP($B3513, 'Returns'!$A$2:$B$801, 2, FALSE), "No")</f>
        <v>No</v>
      </c>
    </row>
    <row r="3514" spans="1:23" x14ac:dyDescent="0.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VLOOKUP($M3514,People!$A$2:$B$5, 2, FALSE)</f>
        <v>Kelly Williams</v>
      </c>
      <c r="W3514" s="3" t="str">
        <f>IFERROR(VLOOKUP($B3514, 'Returns'!$A$2:$B$801, 2, FALSE), "No")</f>
        <v>No</v>
      </c>
    </row>
    <row r="3515" spans="1:23" x14ac:dyDescent="0.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VLOOKUP($M3515,People!$A$2:$B$5, 2, FALSE)</f>
        <v>Kelly Williams</v>
      </c>
      <c r="W3515" s="3" t="str">
        <f>IFERROR(VLOOKUP($B3515, 'Returns'!$A$2:$B$801, 2, FALSE), "No")</f>
        <v>No</v>
      </c>
    </row>
    <row r="3516" spans="1:23" x14ac:dyDescent="0.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VLOOKUP($M3516,People!$A$2:$B$5, 2, FALSE)</f>
        <v>Kelly Williams</v>
      </c>
      <c r="W3516" s="3" t="str">
        <f>IFERROR(VLOOKUP($B3516, 'Returns'!$A$2:$B$801, 2, FALSE), "No")</f>
        <v>No</v>
      </c>
    </row>
    <row r="3517" spans="1:23" x14ac:dyDescent="0.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VLOOKUP($M3517,People!$A$2:$B$5, 2, FALSE)</f>
        <v>Cassandra Brandow</v>
      </c>
      <c r="W3517" s="3" t="str">
        <f>IFERROR(VLOOKUP($B3517, 'Returns'!$A$2:$B$801, 2, FALSE), "No")</f>
        <v>No</v>
      </c>
    </row>
    <row r="3518" spans="1:23" x14ac:dyDescent="0.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VLOOKUP($M3518,People!$A$2:$B$5, 2, FALSE)</f>
        <v>Cassandra Brandow</v>
      </c>
      <c r="W3518" s="3" t="str">
        <f>IFERROR(VLOOKUP($B3518, 'Returns'!$A$2:$B$801, 2, FALSE), "No")</f>
        <v>No</v>
      </c>
    </row>
    <row r="3519" spans="1:23" x14ac:dyDescent="0.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VLOOKUP($M3519,People!$A$2:$B$5, 2, FALSE)</f>
        <v>Cassandra Brandow</v>
      </c>
      <c r="W3519" s="3" t="str">
        <f>IFERROR(VLOOKUP($B3519, 'Returns'!$A$2:$B$801, 2, FALSE), "No")</f>
        <v>No</v>
      </c>
    </row>
    <row r="3520" spans="1:23" x14ac:dyDescent="0.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VLOOKUP($M3520,People!$A$2:$B$5, 2, FALSE)</f>
        <v>Cassandra Brandow</v>
      </c>
      <c r="W3520" s="3" t="str">
        <f>IFERROR(VLOOKUP($B3520, 'Returns'!$A$2:$B$801, 2, FALSE), "No")</f>
        <v>No</v>
      </c>
    </row>
    <row r="3521" spans="1:23" x14ac:dyDescent="0.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VLOOKUP($M3521,People!$A$2:$B$5, 2, FALSE)</f>
        <v>Kelly Williams</v>
      </c>
      <c r="W3521" s="3" t="str">
        <f>IFERROR(VLOOKUP($B3521, 'Returns'!$A$2:$B$801, 2, FALSE), "No")</f>
        <v>No</v>
      </c>
    </row>
    <row r="3522" spans="1:23" x14ac:dyDescent="0.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VLOOKUP($M3522,People!$A$2:$B$5, 2, FALSE)</f>
        <v>Anna Andreadi</v>
      </c>
      <c r="W3522" s="3" t="str">
        <f>IFERROR(VLOOKUP($B3522, 'Returns'!$A$2:$B$801, 2, FALSE), "No")</f>
        <v>No</v>
      </c>
    </row>
    <row r="3523" spans="1:23" x14ac:dyDescent="0.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VLOOKUP($M3523,People!$A$2:$B$5, 2, FALSE)</f>
        <v>Kelly Williams</v>
      </c>
      <c r="W3523" s="3" t="str">
        <f>IFERROR(VLOOKUP($B3523, 'Returns'!$A$2:$B$801, 2, FALSE), "No")</f>
        <v>No</v>
      </c>
    </row>
    <row r="3524" spans="1:23" x14ac:dyDescent="0.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VLOOKUP($M3524,People!$A$2:$B$5, 2, FALSE)</f>
        <v>Kelly Williams</v>
      </c>
      <c r="W3524" s="3" t="str">
        <f>IFERROR(VLOOKUP($B3524, 'Returns'!$A$2:$B$801, 2, FALSE), "No")</f>
        <v>No</v>
      </c>
    </row>
    <row r="3525" spans="1:23" x14ac:dyDescent="0.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VLOOKUP($M3525,People!$A$2:$B$5, 2, FALSE)</f>
        <v>Anna Andreadi</v>
      </c>
      <c r="W3525" s="3" t="str">
        <f>IFERROR(VLOOKUP($B3525, 'Returns'!$A$2:$B$801, 2, FALSE), "No")</f>
        <v>No</v>
      </c>
    </row>
    <row r="3526" spans="1:23" x14ac:dyDescent="0.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VLOOKUP($M3526,People!$A$2:$B$5, 2, FALSE)</f>
        <v>Kelly Williams</v>
      </c>
      <c r="W3526" s="3" t="str">
        <f>IFERROR(VLOOKUP($B3526, 'Returns'!$A$2:$B$801, 2, FALSE), "No")</f>
        <v>No</v>
      </c>
    </row>
    <row r="3527" spans="1:23" x14ac:dyDescent="0.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VLOOKUP($M3527,People!$A$2:$B$5, 2, FALSE)</f>
        <v>Cassandra Brandow</v>
      </c>
      <c r="W3527" s="3" t="str">
        <f>IFERROR(VLOOKUP($B3527, 'Returns'!$A$2:$B$801, 2, FALSE), "No")</f>
        <v>No</v>
      </c>
    </row>
    <row r="3528" spans="1:23" x14ac:dyDescent="0.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VLOOKUP($M3528,People!$A$2:$B$5, 2, FALSE)</f>
        <v>Cassandra Brandow</v>
      </c>
      <c r="W3528" s="3" t="str">
        <f>IFERROR(VLOOKUP($B3528, 'Returns'!$A$2:$B$801, 2, FALSE), "No")</f>
        <v>No</v>
      </c>
    </row>
    <row r="3529" spans="1:23" x14ac:dyDescent="0.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VLOOKUP($M3529,People!$A$2:$B$5, 2, FALSE)</f>
        <v>Cassandra Brandow</v>
      </c>
      <c r="W3529" s="3" t="str">
        <f>IFERROR(VLOOKUP($B3529, 'Returns'!$A$2:$B$801, 2, FALSE), "No")</f>
        <v>No</v>
      </c>
    </row>
    <row r="3530" spans="1:23" x14ac:dyDescent="0.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VLOOKUP($M3530,People!$A$2:$B$5, 2, FALSE)</f>
        <v>Anna Andreadi</v>
      </c>
      <c r="W3530" s="3" t="str">
        <f>IFERROR(VLOOKUP($B3530, 'Returns'!$A$2:$B$801, 2, FALSE), "No")</f>
        <v>Yes</v>
      </c>
    </row>
    <row r="3531" spans="1:23" x14ac:dyDescent="0.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VLOOKUP($M3531,People!$A$2:$B$5, 2, FALSE)</f>
        <v>Cassandra Brandow</v>
      </c>
      <c r="W3531" s="3" t="str">
        <f>IFERROR(VLOOKUP($B3531, 'Returns'!$A$2:$B$801, 2, FALSE), "No")</f>
        <v>No</v>
      </c>
    </row>
    <row r="3532" spans="1:23" x14ac:dyDescent="0.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VLOOKUP($M3532,People!$A$2:$B$5, 2, FALSE)</f>
        <v>Kelly Williams</v>
      </c>
      <c r="W3532" s="3" t="str">
        <f>IFERROR(VLOOKUP($B3532, 'Returns'!$A$2:$B$801, 2, FALSE), "No")</f>
        <v>No</v>
      </c>
    </row>
    <row r="3533" spans="1:23" x14ac:dyDescent="0.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VLOOKUP($M3533,People!$A$2:$B$5, 2, FALSE)</f>
        <v>Chuck Magee</v>
      </c>
      <c r="W3533" s="3" t="str">
        <f>IFERROR(VLOOKUP($B3533, 'Returns'!$A$2:$B$801, 2, FALSE), "No")</f>
        <v>No</v>
      </c>
    </row>
    <row r="3534" spans="1:23" x14ac:dyDescent="0.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VLOOKUP($M3534,People!$A$2:$B$5, 2, FALSE)</f>
        <v>Anna Andreadi</v>
      </c>
      <c r="W3534" s="3" t="str">
        <f>IFERROR(VLOOKUP($B3534, 'Returns'!$A$2:$B$801, 2, FALSE), "No")</f>
        <v>No</v>
      </c>
    </row>
    <row r="3535" spans="1:23" x14ac:dyDescent="0.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VLOOKUP($M3535,People!$A$2:$B$5, 2, FALSE)</f>
        <v>Anna Andreadi</v>
      </c>
      <c r="W3535" s="3" t="str">
        <f>IFERROR(VLOOKUP($B3535, 'Returns'!$A$2:$B$801, 2, FALSE), "No")</f>
        <v>No</v>
      </c>
    </row>
    <row r="3536" spans="1:23" x14ac:dyDescent="0.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VLOOKUP($M3536,People!$A$2:$B$5, 2, FALSE)</f>
        <v>Anna Andreadi</v>
      </c>
      <c r="W3536" s="3" t="str">
        <f>IFERROR(VLOOKUP($B3536, 'Returns'!$A$2:$B$801, 2, FALSE), "No")</f>
        <v>No</v>
      </c>
    </row>
    <row r="3537" spans="1:23" x14ac:dyDescent="0.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VLOOKUP($M3537,People!$A$2:$B$5, 2, FALSE)</f>
        <v>Anna Andreadi</v>
      </c>
      <c r="W3537" s="3" t="str">
        <f>IFERROR(VLOOKUP($B3537, 'Returns'!$A$2:$B$801, 2, FALSE), "No")</f>
        <v>No</v>
      </c>
    </row>
    <row r="3538" spans="1:23" x14ac:dyDescent="0.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VLOOKUP($M3538,People!$A$2:$B$5, 2, FALSE)</f>
        <v>Chuck Magee</v>
      </c>
      <c r="W3538" s="3" t="str">
        <f>IFERROR(VLOOKUP($B3538, 'Returns'!$A$2:$B$801, 2, FALSE), "No")</f>
        <v>No</v>
      </c>
    </row>
    <row r="3539" spans="1:23" x14ac:dyDescent="0.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VLOOKUP($M3539,People!$A$2:$B$5, 2, FALSE)</f>
        <v>Cassandra Brandow</v>
      </c>
      <c r="W3539" s="3" t="str">
        <f>IFERROR(VLOOKUP($B3539, 'Returns'!$A$2:$B$801, 2, FALSE), "No")</f>
        <v>No</v>
      </c>
    </row>
    <row r="3540" spans="1:23" x14ac:dyDescent="0.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VLOOKUP($M3540,People!$A$2:$B$5, 2, FALSE)</f>
        <v>Cassandra Brandow</v>
      </c>
      <c r="W3540" s="3" t="str">
        <f>IFERROR(VLOOKUP($B3540, 'Returns'!$A$2:$B$801, 2, FALSE), "No")</f>
        <v>No</v>
      </c>
    </row>
    <row r="3541" spans="1:23" x14ac:dyDescent="0.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VLOOKUP($M3541,People!$A$2:$B$5, 2, FALSE)</f>
        <v>Cassandra Brandow</v>
      </c>
      <c r="W3541" s="3" t="str">
        <f>IFERROR(VLOOKUP($B3541, 'Returns'!$A$2:$B$801, 2, FALSE), "No")</f>
        <v>No</v>
      </c>
    </row>
    <row r="3542" spans="1:23" x14ac:dyDescent="0.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VLOOKUP($M3542,People!$A$2:$B$5, 2, FALSE)</f>
        <v>Cassandra Brandow</v>
      </c>
      <c r="W3542" s="3" t="str">
        <f>IFERROR(VLOOKUP($B3542, 'Returns'!$A$2:$B$801, 2, FALSE), "No")</f>
        <v>No</v>
      </c>
    </row>
    <row r="3543" spans="1:23" x14ac:dyDescent="0.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VLOOKUP($M3543,People!$A$2:$B$5, 2, FALSE)</f>
        <v>Chuck Magee</v>
      </c>
      <c r="W3543" s="3" t="str">
        <f>IFERROR(VLOOKUP($B3543, 'Returns'!$A$2:$B$801, 2, FALSE), "No")</f>
        <v>No</v>
      </c>
    </row>
    <row r="3544" spans="1:23" x14ac:dyDescent="0.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VLOOKUP($M3544,People!$A$2:$B$5, 2, FALSE)</f>
        <v>Chuck Magee</v>
      </c>
      <c r="W3544" s="3" t="str">
        <f>IFERROR(VLOOKUP($B3544, 'Returns'!$A$2:$B$801, 2, FALSE), "No")</f>
        <v>No</v>
      </c>
    </row>
    <row r="3545" spans="1:23" x14ac:dyDescent="0.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VLOOKUP($M3545,People!$A$2:$B$5, 2, FALSE)</f>
        <v>Chuck Magee</v>
      </c>
      <c r="W3545" s="3" t="str">
        <f>IFERROR(VLOOKUP($B3545, 'Returns'!$A$2:$B$801, 2, FALSE), "No")</f>
        <v>No</v>
      </c>
    </row>
    <row r="3546" spans="1:23" x14ac:dyDescent="0.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VLOOKUP($M3546,People!$A$2:$B$5, 2, FALSE)</f>
        <v>Kelly Williams</v>
      </c>
      <c r="W3546" s="3" t="str">
        <f>IFERROR(VLOOKUP($B3546, 'Returns'!$A$2:$B$801, 2, FALSE), "No")</f>
        <v>No</v>
      </c>
    </row>
    <row r="3547" spans="1:23" x14ac:dyDescent="0.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VLOOKUP($M3547,People!$A$2:$B$5, 2, FALSE)</f>
        <v>Kelly Williams</v>
      </c>
      <c r="W3547" s="3" t="str">
        <f>IFERROR(VLOOKUP($B3547, 'Returns'!$A$2:$B$801, 2, FALSE), "No")</f>
        <v>No</v>
      </c>
    </row>
    <row r="3548" spans="1:23" x14ac:dyDescent="0.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VLOOKUP($M3548,People!$A$2:$B$5, 2, FALSE)</f>
        <v>Cassandra Brandow</v>
      </c>
      <c r="W3548" s="3" t="str">
        <f>IFERROR(VLOOKUP($B3548, 'Returns'!$A$2:$B$801, 2, FALSE), "No")</f>
        <v>No</v>
      </c>
    </row>
    <row r="3549" spans="1:23" x14ac:dyDescent="0.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VLOOKUP($M3549,People!$A$2:$B$5, 2, FALSE)</f>
        <v>Cassandra Brandow</v>
      </c>
      <c r="W3549" s="3" t="str">
        <f>IFERROR(VLOOKUP($B3549, 'Returns'!$A$2:$B$801, 2, FALSE), "No")</f>
        <v>No</v>
      </c>
    </row>
    <row r="3550" spans="1:23" x14ac:dyDescent="0.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VLOOKUP($M3550,People!$A$2:$B$5, 2, FALSE)</f>
        <v>Cassandra Brandow</v>
      </c>
      <c r="W3550" s="3" t="str">
        <f>IFERROR(VLOOKUP($B3550, 'Returns'!$A$2:$B$801, 2, FALSE), "No")</f>
        <v>No</v>
      </c>
    </row>
    <row r="3551" spans="1:23" x14ac:dyDescent="0.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VLOOKUP($M3551,People!$A$2:$B$5, 2, FALSE)</f>
        <v>Cassandra Brandow</v>
      </c>
      <c r="W3551" s="3" t="str">
        <f>IFERROR(VLOOKUP($B3551, 'Returns'!$A$2:$B$801, 2, FALSE), "No")</f>
        <v>No</v>
      </c>
    </row>
    <row r="3552" spans="1:23" x14ac:dyDescent="0.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VLOOKUP($M3552,People!$A$2:$B$5, 2, FALSE)</f>
        <v>Kelly Williams</v>
      </c>
      <c r="W3552" s="3" t="str">
        <f>IFERROR(VLOOKUP($B3552, 'Returns'!$A$2:$B$801, 2, FALSE), "No")</f>
        <v>No</v>
      </c>
    </row>
    <row r="3553" spans="1:23" x14ac:dyDescent="0.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VLOOKUP($M3553,People!$A$2:$B$5, 2, FALSE)</f>
        <v>Kelly Williams</v>
      </c>
      <c r="W3553" s="3" t="str">
        <f>IFERROR(VLOOKUP($B3553, 'Returns'!$A$2:$B$801, 2, FALSE), "No")</f>
        <v>No</v>
      </c>
    </row>
    <row r="3554" spans="1:23" x14ac:dyDescent="0.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VLOOKUP($M3554,People!$A$2:$B$5, 2, FALSE)</f>
        <v>Kelly Williams</v>
      </c>
      <c r="W3554" s="3" t="str">
        <f>IFERROR(VLOOKUP($B3554, 'Returns'!$A$2:$B$801, 2, FALSE), "No")</f>
        <v>No</v>
      </c>
    </row>
    <row r="3555" spans="1:23" x14ac:dyDescent="0.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VLOOKUP($M3555,People!$A$2:$B$5, 2, FALSE)</f>
        <v>Chuck Magee</v>
      </c>
      <c r="W3555" s="3" t="str">
        <f>IFERROR(VLOOKUP($B3555, 'Returns'!$A$2:$B$801, 2, FALSE), "No")</f>
        <v>No</v>
      </c>
    </row>
    <row r="3556" spans="1:23" x14ac:dyDescent="0.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VLOOKUP($M3556,People!$A$2:$B$5, 2, FALSE)</f>
        <v>Anna Andreadi</v>
      </c>
      <c r="W3556" s="3" t="str">
        <f>IFERROR(VLOOKUP($B3556, 'Returns'!$A$2:$B$801, 2, FALSE), "No")</f>
        <v>No</v>
      </c>
    </row>
    <row r="3557" spans="1:23" x14ac:dyDescent="0.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VLOOKUP($M3557,People!$A$2:$B$5, 2, FALSE)</f>
        <v>Anna Andreadi</v>
      </c>
      <c r="W3557" s="3" t="str">
        <f>IFERROR(VLOOKUP($B3557, 'Returns'!$A$2:$B$801, 2, FALSE), "No")</f>
        <v>No</v>
      </c>
    </row>
    <row r="3558" spans="1:23" x14ac:dyDescent="0.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VLOOKUP($M3558,People!$A$2:$B$5, 2, FALSE)</f>
        <v>Anna Andreadi</v>
      </c>
      <c r="W3558" s="3" t="str">
        <f>IFERROR(VLOOKUP($B3558, 'Returns'!$A$2:$B$801, 2, FALSE), "No")</f>
        <v>Yes</v>
      </c>
    </row>
    <row r="3559" spans="1:23" x14ac:dyDescent="0.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VLOOKUP($M3559,People!$A$2:$B$5, 2, FALSE)</f>
        <v>Anna Andreadi</v>
      </c>
      <c r="W3559" s="3" t="str">
        <f>IFERROR(VLOOKUP($B3559, 'Returns'!$A$2:$B$801, 2, FALSE), "No")</f>
        <v>Yes</v>
      </c>
    </row>
    <row r="3560" spans="1:23" x14ac:dyDescent="0.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VLOOKUP($M3560,People!$A$2:$B$5, 2, FALSE)</f>
        <v>Anna Andreadi</v>
      </c>
      <c r="W3560" s="3" t="str">
        <f>IFERROR(VLOOKUP($B3560, 'Returns'!$A$2:$B$801, 2, FALSE), "No")</f>
        <v>No</v>
      </c>
    </row>
    <row r="3561" spans="1:23" x14ac:dyDescent="0.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VLOOKUP($M3561,People!$A$2:$B$5, 2, FALSE)</f>
        <v>Anna Andreadi</v>
      </c>
      <c r="W3561" s="3" t="str">
        <f>IFERROR(VLOOKUP($B3561, 'Returns'!$A$2:$B$801, 2, FALSE), "No")</f>
        <v>No</v>
      </c>
    </row>
    <row r="3562" spans="1:23" x14ac:dyDescent="0.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VLOOKUP($M3562,People!$A$2:$B$5, 2, FALSE)</f>
        <v>Chuck Magee</v>
      </c>
      <c r="W3562" s="3" t="str">
        <f>IFERROR(VLOOKUP($B3562, 'Returns'!$A$2:$B$801, 2, FALSE), "No")</f>
        <v>No</v>
      </c>
    </row>
    <row r="3563" spans="1:23" x14ac:dyDescent="0.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VLOOKUP($M3563,People!$A$2:$B$5, 2, FALSE)</f>
        <v>Chuck Magee</v>
      </c>
      <c r="W3563" s="3" t="str">
        <f>IFERROR(VLOOKUP($B3563, 'Returns'!$A$2:$B$801, 2, FALSE), "No")</f>
        <v>No</v>
      </c>
    </row>
    <row r="3564" spans="1:23" x14ac:dyDescent="0.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VLOOKUP($M3564,People!$A$2:$B$5, 2, FALSE)</f>
        <v>Chuck Magee</v>
      </c>
      <c r="W3564" s="3" t="str">
        <f>IFERROR(VLOOKUP($B3564, 'Returns'!$A$2:$B$801, 2, FALSE), "No")</f>
        <v>No</v>
      </c>
    </row>
    <row r="3565" spans="1:23" x14ac:dyDescent="0.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VLOOKUP($M3565,People!$A$2:$B$5, 2, FALSE)</f>
        <v>Chuck Magee</v>
      </c>
      <c r="W3565" s="3" t="str">
        <f>IFERROR(VLOOKUP($B3565, 'Returns'!$A$2:$B$801, 2, FALSE), "No")</f>
        <v>No</v>
      </c>
    </row>
    <row r="3566" spans="1:23" x14ac:dyDescent="0.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VLOOKUP($M3566,People!$A$2:$B$5, 2, FALSE)</f>
        <v>Anna Andreadi</v>
      </c>
      <c r="W3566" s="3" t="str">
        <f>IFERROR(VLOOKUP($B3566, 'Returns'!$A$2:$B$801, 2, FALSE), "No")</f>
        <v>No</v>
      </c>
    </row>
    <row r="3567" spans="1:23" x14ac:dyDescent="0.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VLOOKUP($M3567,People!$A$2:$B$5, 2, FALSE)</f>
        <v>Anna Andreadi</v>
      </c>
      <c r="W3567" s="3" t="str">
        <f>IFERROR(VLOOKUP($B3567, 'Returns'!$A$2:$B$801, 2, FALSE), "No")</f>
        <v>No</v>
      </c>
    </row>
    <row r="3568" spans="1:23" x14ac:dyDescent="0.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VLOOKUP($M3568,People!$A$2:$B$5, 2, FALSE)</f>
        <v>Kelly Williams</v>
      </c>
      <c r="W3568" s="3" t="str">
        <f>IFERROR(VLOOKUP($B3568, 'Returns'!$A$2:$B$801, 2, FALSE), "No")</f>
        <v>No</v>
      </c>
    </row>
    <row r="3569" spans="1:23" x14ac:dyDescent="0.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VLOOKUP($M3569,People!$A$2:$B$5, 2, FALSE)</f>
        <v>Kelly Williams</v>
      </c>
      <c r="W3569" s="3" t="str">
        <f>IFERROR(VLOOKUP($B3569, 'Returns'!$A$2:$B$801, 2, FALSE), "No")</f>
        <v>No</v>
      </c>
    </row>
    <row r="3570" spans="1:23" x14ac:dyDescent="0.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VLOOKUP($M3570,People!$A$2:$B$5, 2, FALSE)</f>
        <v>Anna Andreadi</v>
      </c>
      <c r="W3570" s="3" t="str">
        <f>IFERROR(VLOOKUP($B3570, 'Returns'!$A$2:$B$801, 2, FALSE), "No")</f>
        <v>No</v>
      </c>
    </row>
    <row r="3571" spans="1:23" x14ac:dyDescent="0.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VLOOKUP($M3571,People!$A$2:$B$5, 2, FALSE)</f>
        <v>Anna Andreadi</v>
      </c>
      <c r="W3571" s="3" t="str">
        <f>IFERROR(VLOOKUP($B3571, 'Returns'!$A$2:$B$801, 2, FALSE), "No")</f>
        <v>No</v>
      </c>
    </row>
    <row r="3572" spans="1:23" x14ac:dyDescent="0.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VLOOKUP($M3572,People!$A$2:$B$5, 2, FALSE)</f>
        <v>Anna Andreadi</v>
      </c>
      <c r="W3572" s="3" t="str">
        <f>IFERROR(VLOOKUP($B3572, 'Returns'!$A$2:$B$801, 2, FALSE), "No")</f>
        <v>No</v>
      </c>
    </row>
    <row r="3573" spans="1:23" x14ac:dyDescent="0.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VLOOKUP($M3573,People!$A$2:$B$5, 2, FALSE)</f>
        <v>Anna Andreadi</v>
      </c>
      <c r="W3573" s="3" t="str">
        <f>IFERROR(VLOOKUP($B3573, 'Returns'!$A$2:$B$801, 2, FALSE), "No")</f>
        <v>No</v>
      </c>
    </row>
    <row r="3574" spans="1:23" x14ac:dyDescent="0.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VLOOKUP($M3574,People!$A$2:$B$5, 2, FALSE)</f>
        <v>Kelly Williams</v>
      </c>
      <c r="W3574" s="3" t="str">
        <f>IFERROR(VLOOKUP($B3574, 'Returns'!$A$2:$B$801, 2, FALSE), "No")</f>
        <v>No</v>
      </c>
    </row>
    <row r="3575" spans="1:23" x14ac:dyDescent="0.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VLOOKUP($M3575,People!$A$2:$B$5, 2, FALSE)</f>
        <v>Chuck Magee</v>
      </c>
      <c r="W3575" s="3" t="str">
        <f>IFERROR(VLOOKUP($B3575, 'Returns'!$A$2:$B$801, 2, FALSE), "No")</f>
        <v>No</v>
      </c>
    </row>
    <row r="3576" spans="1:23" x14ac:dyDescent="0.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VLOOKUP($M3576,People!$A$2:$B$5, 2, FALSE)</f>
        <v>Chuck Magee</v>
      </c>
      <c r="W3576" s="3" t="str">
        <f>IFERROR(VLOOKUP($B3576, 'Returns'!$A$2:$B$801, 2, FALSE), "No")</f>
        <v>No</v>
      </c>
    </row>
    <row r="3577" spans="1:23" x14ac:dyDescent="0.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VLOOKUP($M3577,People!$A$2:$B$5, 2, FALSE)</f>
        <v>Cassandra Brandow</v>
      </c>
      <c r="W3577" s="3" t="str">
        <f>IFERROR(VLOOKUP($B3577, 'Returns'!$A$2:$B$801, 2, FALSE), "No")</f>
        <v>No</v>
      </c>
    </row>
    <row r="3578" spans="1:23" x14ac:dyDescent="0.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VLOOKUP($M3578,People!$A$2:$B$5, 2, FALSE)</f>
        <v>Anna Andreadi</v>
      </c>
      <c r="W3578" s="3" t="str">
        <f>IFERROR(VLOOKUP($B3578, 'Returns'!$A$2:$B$801, 2, FALSE), "No")</f>
        <v>No</v>
      </c>
    </row>
    <row r="3579" spans="1:23" x14ac:dyDescent="0.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VLOOKUP($M3579,People!$A$2:$B$5, 2, FALSE)</f>
        <v>Anna Andreadi</v>
      </c>
      <c r="W3579" s="3" t="str">
        <f>IFERROR(VLOOKUP($B3579, 'Returns'!$A$2:$B$801, 2, FALSE), "No")</f>
        <v>No</v>
      </c>
    </row>
    <row r="3580" spans="1:23" x14ac:dyDescent="0.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VLOOKUP($M3580,People!$A$2:$B$5, 2, FALSE)</f>
        <v>Cassandra Brandow</v>
      </c>
      <c r="W3580" s="3" t="str">
        <f>IFERROR(VLOOKUP($B3580, 'Returns'!$A$2:$B$801, 2, FALSE), "No")</f>
        <v>No</v>
      </c>
    </row>
    <row r="3581" spans="1:23" x14ac:dyDescent="0.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VLOOKUP($M3581,People!$A$2:$B$5, 2, FALSE)</f>
        <v>Cassandra Brandow</v>
      </c>
      <c r="W3581" s="3" t="str">
        <f>IFERROR(VLOOKUP($B3581, 'Returns'!$A$2:$B$801, 2, FALSE), "No")</f>
        <v>No</v>
      </c>
    </row>
    <row r="3582" spans="1:23" x14ac:dyDescent="0.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VLOOKUP($M3582,People!$A$2:$B$5, 2, FALSE)</f>
        <v>Cassandra Brandow</v>
      </c>
      <c r="W3582" s="3" t="str">
        <f>IFERROR(VLOOKUP($B3582, 'Returns'!$A$2:$B$801, 2, FALSE), "No")</f>
        <v>No</v>
      </c>
    </row>
    <row r="3583" spans="1:23" x14ac:dyDescent="0.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VLOOKUP($M3583,People!$A$2:$B$5, 2, FALSE)</f>
        <v>Kelly Williams</v>
      </c>
      <c r="W3583" s="3" t="str">
        <f>IFERROR(VLOOKUP($B3583, 'Returns'!$A$2:$B$801, 2, FALSE), "No")</f>
        <v>No</v>
      </c>
    </row>
    <row r="3584" spans="1:23" x14ac:dyDescent="0.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VLOOKUP($M3584,People!$A$2:$B$5, 2, FALSE)</f>
        <v>Kelly Williams</v>
      </c>
      <c r="W3584" s="3" t="str">
        <f>IFERROR(VLOOKUP($B3584, 'Returns'!$A$2:$B$801, 2, FALSE), "No")</f>
        <v>No</v>
      </c>
    </row>
    <row r="3585" spans="1:23" x14ac:dyDescent="0.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VLOOKUP($M3585,People!$A$2:$B$5, 2, FALSE)</f>
        <v>Kelly Williams</v>
      </c>
      <c r="W3585" s="3" t="str">
        <f>IFERROR(VLOOKUP($B3585, 'Returns'!$A$2:$B$801, 2, FALSE), "No")</f>
        <v>No</v>
      </c>
    </row>
    <row r="3586" spans="1:23" x14ac:dyDescent="0.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VLOOKUP($M3586,People!$A$2:$B$5, 2, FALSE)</f>
        <v>Kelly Williams</v>
      </c>
      <c r="W3586" s="3" t="str">
        <f>IFERROR(VLOOKUP($B3586, 'Returns'!$A$2:$B$801, 2, FALSE), "No")</f>
        <v>No</v>
      </c>
    </row>
    <row r="3587" spans="1:23" x14ac:dyDescent="0.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VLOOKUP($M3587,People!$A$2:$B$5, 2, FALSE)</f>
        <v>Kelly Williams</v>
      </c>
      <c r="W3587" s="3" t="str">
        <f>IFERROR(VLOOKUP($B3587, 'Returns'!$A$2:$B$801, 2, FALSE), "No")</f>
        <v>No</v>
      </c>
    </row>
    <row r="3588" spans="1:23" x14ac:dyDescent="0.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VLOOKUP($M3588,People!$A$2:$B$5, 2, FALSE)</f>
        <v>Anna Andreadi</v>
      </c>
      <c r="W3588" s="3" t="str">
        <f>IFERROR(VLOOKUP($B3588, 'Returns'!$A$2:$B$801, 2, FALSE), "No")</f>
        <v>No</v>
      </c>
    </row>
    <row r="3589" spans="1:23" x14ac:dyDescent="0.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VLOOKUP($M3589,People!$A$2:$B$5, 2, FALSE)</f>
        <v>Chuck Magee</v>
      </c>
      <c r="W3589" s="3" t="str">
        <f>IFERROR(VLOOKUP($B3589, 'Returns'!$A$2:$B$801, 2, FALSE), "No")</f>
        <v>No</v>
      </c>
    </row>
    <row r="3590" spans="1:23" x14ac:dyDescent="0.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VLOOKUP($M3590,People!$A$2:$B$5, 2, FALSE)</f>
        <v>Cassandra Brandow</v>
      </c>
      <c r="W3590" s="3" t="str">
        <f>IFERROR(VLOOKUP($B3590, 'Returns'!$A$2:$B$801, 2, FALSE), "No")</f>
        <v>Yes</v>
      </c>
    </row>
    <row r="3591" spans="1:23" x14ac:dyDescent="0.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VLOOKUP($M3591,People!$A$2:$B$5, 2, FALSE)</f>
        <v>Cassandra Brandow</v>
      </c>
      <c r="W3591" s="3" t="str">
        <f>IFERROR(VLOOKUP($B3591, 'Returns'!$A$2:$B$801, 2, FALSE), "No")</f>
        <v>No</v>
      </c>
    </row>
    <row r="3592" spans="1:23" x14ac:dyDescent="0.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VLOOKUP($M3592,People!$A$2:$B$5, 2, FALSE)</f>
        <v>Cassandra Brandow</v>
      </c>
      <c r="W3592" s="3" t="str">
        <f>IFERROR(VLOOKUP($B3592, 'Returns'!$A$2:$B$801, 2, FALSE), "No")</f>
        <v>No</v>
      </c>
    </row>
    <row r="3593" spans="1:23" x14ac:dyDescent="0.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VLOOKUP($M3593,People!$A$2:$B$5, 2, FALSE)</f>
        <v>Kelly Williams</v>
      </c>
      <c r="W3593" s="3" t="str">
        <f>IFERROR(VLOOKUP($B3593, 'Returns'!$A$2:$B$801, 2, FALSE), "No")</f>
        <v>No</v>
      </c>
    </row>
    <row r="3594" spans="1:23" x14ac:dyDescent="0.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VLOOKUP($M3594,People!$A$2:$B$5, 2, FALSE)</f>
        <v>Chuck Magee</v>
      </c>
      <c r="W3594" s="3" t="str">
        <f>IFERROR(VLOOKUP($B3594, 'Returns'!$A$2:$B$801, 2, FALSE), "No")</f>
        <v>No</v>
      </c>
    </row>
    <row r="3595" spans="1:23" x14ac:dyDescent="0.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VLOOKUP($M3595,People!$A$2:$B$5, 2, FALSE)</f>
        <v>Chuck Magee</v>
      </c>
      <c r="W3595" s="3" t="str">
        <f>IFERROR(VLOOKUP($B3595, 'Returns'!$A$2:$B$801, 2, FALSE), "No")</f>
        <v>No</v>
      </c>
    </row>
    <row r="3596" spans="1:23" x14ac:dyDescent="0.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VLOOKUP($M3596,People!$A$2:$B$5, 2, FALSE)</f>
        <v>Chuck Magee</v>
      </c>
      <c r="W3596" s="3" t="str">
        <f>IFERROR(VLOOKUP($B3596, 'Returns'!$A$2:$B$801, 2, FALSE), "No")</f>
        <v>No</v>
      </c>
    </row>
    <row r="3597" spans="1:23" x14ac:dyDescent="0.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VLOOKUP($M3597,People!$A$2:$B$5, 2, FALSE)</f>
        <v>Chuck Magee</v>
      </c>
      <c r="W3597" s="3" t="str">
        <f>IFERROR(VLOOKUP($B3597, 'Returns'!$A$2:$B$801, 2, FALSE), "No")</f>
        <v>No</v>
      </c>
    </row>
    <row r="3598" spans="1:23" x14ac:dyDescent="0.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VLOOKUP($M3598,People!$A$2:$B$5, 2, FALSE)</f>
        <v>Chuck Magee</v>
      </c>
      <c r="W3598" s="3" t="str">
        <f>IFERROR(VLOOKUP($B3598, 'Returns'!$A$2:$B$801, 2, FALSE), "No")</f>
        <v>No</v>
      </c>
    </row>
    <row r="3599" spans="1:23" x14ac:dyDescent="0.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VLOOKUP($M3599,People!$A$2:$B$5, 2, FALSE)</f>
        <v>Chuck Magee</v>
      </c>
      <c r="W3599" s="3" t="str">
        <f>IFERROR(VLOOKUP($B3599, 'Returns'!$A$2:$B$801, 2, FALSE), "No")</f>
        <v>No</v>
      </c>
    </row>
    <row r="3600" spans="1:23" x14ac:dyDescent="0.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VLOOKUP($M3600,People!$A$2:$B$5, 2, FALSE)</f>
        <v>Chuck Magee</v>
      </c>
      <c r="W3600" s="3" t="str">
        <f>IFERROR(VLOOKUP($B3600, 'Returns'!$A$2:$B$801, 2, FALSE), "No")</f>
        <v>No</v>
      </c>
    </row>
    <row r="3601" spans="1:23" x14ac:dyDescent="0.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VLOOKUP($M3601,People!$A$2:$B$5, 2, FALSE)</f>
        <v>Chuck Magee</v>
      </c>
      <c r="W3601" s="3" t="str">
        <f>IFERROR(VLOOKUP($B3601, 'Returns'!$A$2:$B$801, 2, FALSE), "No")</f>
        <v>No</v>
      </c>
    </row>
    <row r="3602" spans="1:23" x14ac:dyDescent="0.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VLOOKUP($M3602,People!$A$2:$B$5, 2, FALSE)</f>
        <v>Anna Andreadi</v>
      </c>
      <c r="W3602" s="3" t="str">
        <f>IFERROR(VLOOKUP($B3602, 'Returns'!$A$2:$B$801, 2, FALSE), "No")</f>
        <v>No</v>
      </c>
    </row>
    <row r="3603" spans="1:23" x14ac:dyDescent="0.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VLOOKUP($M3603,People!$A$2:$B$5, 2, FALSE)</f>
        <v>Chuck Magee</v>
      </c>
      <c r="W3603" s="3" t="str">
        <f>IFERROR(VLOOKUP($B3603, 'Returns'!$A$2:$B$801, 2, FALSE), "No")</f>
        <v>No</v>
      </c>
    </row>
    <row r="3604" spans="1:23" x14ac:dyDescent="0.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VLOOKUP($M3604,People!$A$2:$B$5, 2, FALSE)</f>
        <v>Chuck Magee</v>
      </c>
      <c r="W3604" s="3" t="str">
        <f>IFERROR(VLOOKUP($B3604, 'Returns'!$A$2:$B$801, 2, FALSE), "No")</f>
        <v>No</v>
      </c>
    </row>
    <row r="3605" spans="1:23" x14ac:dyDescent="0.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VLOOKUP($M3605,People!$A$2:$B$5, 2, FALSE)</f>
        <v>Chuck Magee</v>
      </c>
      <c r="W3605" s="3" t="str">
        <f>IFERROR(VLOOKUP($B3605, 'Returns'!$A$2:$B$801, 2, FALSE), "No")</f>
        <v>No</v>
      </c>
    </row>
    <row r="3606" spans="1:23" x14ac:dyDescent="0.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VLOOKUP($M3606,People!$A$2:$B$5, 2, FALSE)</f>
        <v>Chuck Magee</v>
      </c>
      <c r="W3606" s="3" t="str">
        <f>IFERROR(VLOOKUP($B3606, 'Returns'!$A$2:$B$801, 2, FALSE), "No")</f>
        <v>No</v>
      </c>
    </row>
    <row r="3607" spans="1:23" x14ac:dyDescent="0.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VLOOKUP($M3607,People!$A$2:$B$5, 2, FALSE)</f>
        <v>Chuck Magee</v>
      </c>
      <c r="W3607" s="3" t="str">
        <f>IFERROR(VLOOKUP($B3607, 'Returns'!$A$2:$B$801, 2, FALSE), "No")</f>
        <v>No</v>
      </c>
    </row>
    <row r="3608" spans="1:23" x14ac:dyDescent="0.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VLOOKUP($M3608,People!$A$2:$B$5, 2, FALSE)</f>
        <v>Chuck Magee</v>
      </c>
      <c r="W3608" s="3" t="str">
        <f>IFERROR(VLOOKUP($B3608, 'Returns'!$A$2:$B$801, 2, FALSE), "No")</f>
        <v>No</v>
      </c>
    </row>
    <row r="3609" spans="1:23" x14ac:dyDescent="0.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VLOOKUP($M3609,People!$A$2:$B$5, 2, FALSE)</f>
        <v>Chuck Magee</v>
      </c>
      <c r="W3609" s="3" t="str">
        <f>IFERROR(VLOOKUP($B3609, 'Returns'!$A$2:$B$801, 2, FALSE), "No")</f>
        <v>No</v>
      </c>
    </row>
    <row r="3610" spans="1:23" x14ac:dyDescent="0.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VLOOKUP($M3610,People!$A$2:$B$5, 2, FALSE)</f>
        <v>Chuck Magee</v>
      </c>
      <c r="W3610" s="3" t="str">
        <f>IFERROR(VLOOKUP($B3610, 'Returns'!$A$2:$B$801, 2, FALSE), "No")</f>
        <v>No</v>
      </c>
    </row>
    <row r="3611" spans="1:23" x14ac:dyDescent="0.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VLOOKUP($M3611,People!$A$2:$B$5, 2, FALSE)</f>
        <v>Chuck Magee</v>
      </c>
      <c r="W3611" s="3" t="str">
        <f>IFERROR(VLOOKUP($B3611, 'Returns'!$A$2:$B$801, 2, FALSE), "No")</f>
        <v>No</v>
      </c>
    </row>
    <row r="3612" spans="1:23" x14ac:dyDescent="0.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VLOOKUP($M3612,People!$A$2:$B$5, 2, FALSE)</f>
        <v>Chuck Magee</v>
      </c>
      <c r="W3612" s="3" t="str">
        <f>IFERROR(VLOOKUP($B3612, 'Returns'!$A$2:$B$801, 2, FALSE), "No")</f>
        <v>No</v>
      </c>
    </row>
    <row r="3613" spans="1:23" x14ac:dyDescent="0.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VLOOKUP($M3613,People!$A$2:$B$5, 2, FALSE)</f>
        <v>Kelly Williams</v>
      </c>
      <c r="W3613" s="3" t="str">
        <f>IFERROR(VLOOKUP($B3613, 'Returns'!$A$2:$B$801, 2, FALSE), "No")</f>
        <v>No</v>
      </c>
    </row>
    <row r="3614" spans="1:23" x14ac:dyDescent="0.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VLOOKUP($M3614,People!$A$2:$B$5, 2, FALSE)</f>
        <v>Chuck Magee</v>
      </c>
      <c r="W3614" s="3" t="str">
        <f>IFERROR(VLOOKUP($B3614, 'Returns'!$A$2:$B$801, 2, FALSE), "No")</f>
        <v>No</v>
      </c>
    </row>
    <row r="3615" spans="1:23" x14ac:dyDescent="0.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VLOOKUP($M3615,People!$A$2:$B$5, 2, FALSE)</f>
        <v>Chuck Magee</v>
      </c>
      <c r="W3615" s="3" t="str">
        <f>IFERROR(VLOOKUP($B3615, 'Returns'!$A$2:$B$801, 2, FALSE), "No")</f>
        <v>No</v>
      </c>
    </row>
    <row r="3616" spans="1:23" x14ac:dyDescent="0.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VLOOKUP($M3616,People!$A$2:$B$5, 2, FALSE)</f>
        <v>Kelly Williams</v>
      </c>
      <c r="W3616" s="3" t="str">
        <f>IFERROR(VLOOKUP($B3616, 'Returns'!$A$2:$B$801, 2, FALSE), "No")</f>
        <v>No</v>
      </c>
    </row>
    <row r="3617" spans="1:23" x14ac:dyDescent="0.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VLOOKUP($M3617,People!$A$2:$B$5, 2, FALSE)</f>
        <v>Kelly Williams</v>
      </c>
      <c r="W3617" s="3" t="str">
        <f>IFERROR(VLOOKUP($B3617, 'Returns'!$A$2:$B$801, 2, FALSE), "No")</f>
        <v>No</v>
      </c>
    </row>
    <row r="3618" spans="1:23" x14ac:dyDescent="0.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VLOOKUP($M3618,People!$A$2:$B$5, 2, FALSE)</f>
        <v>Chuck Magee</v>
      </c>
      <c r="W3618" s="3" t="str">
        <f>IFERROR(VLOOKUP($B3618, 'Returns'!$A$2:$B$801, 2, FALSE), "No")</f>
        <v>No</v>
      </c>
    </row>
    <row r="3619" spans="1:23" x14ac:dyDescent="0.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VLOOKUP($M3619,People!$A$2:$B$5, 2, FALSE)</f>
        <v>Anna Andreadi</v>
      </c>
      <c r="W3619" s="3" t="str">
        <f>IFERROR(VLOOKUP($B3619, 'Returns'!$A$2:$B$801, 2, FALSE), "No")</f>
        <v>Yes</v>
      </c>
    </row>
    <row r="3620" spans="1:23" x14ac:dyDescent="0.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VLOOKUP($M3620,People!$A$2:$B$5, 2, FALSE)</f>
        <v>Anna Andreadi</v>
      </c>
      <c r="W3620" s="3" t="str">
        <f>IFERROR(VLOOKUP($B3620, 'Returns'!$A$2:$B$801, 2, FALSE), "No")</f>
        <v>Yes</v>
      </c>
    </row>
    <row r="3621" spans="1:23" x14ac:dyDescent="0.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VLOOKUP($M3621,People!$A$2:$B$5, 2, FALSE)</f>
        <v>Anna Andreadi</v>
      </c>
      <c r="W3621" s="3" t="str">
        <f>IFERROR(VLOOKUP($B3621, 'Returns'!$A$2:$B$801, 2, FALSE), "No")</f>
        <v>Yes</v>
      </c>
    </row>
    <row r="3622" spans="1:23" x14ac:dyDescent="0.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VLOOKUP($M3622,People!$A$2:$B$5, 2, FALSE)</f>
        <v>Cassandra Brandow</v>
      </c>
      <c r="W3622" s="3" t="str">
        <f>IFERROR(VLOOKUP($B3622, 'Returns'!$A$2:$B$801, 2, FALSE), "No")</f>
        <v>No</v>
      </c>
    </row>
    <row r="3623" spans="1:23" x14ac:dyDescent="0.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VLOOKUP($M3623,People!$A$2:$B$5, 2, FALSE)</f>
        <v>Cassandra Brandow</v>
      </c>
      <c r="W3623" s="3" t="str">
        <f>IFERROR(VLOOKUP($B3623, 'Returns'!$A$2:$B$801, 2, FALSE), "No")</f>
        <v>No</v>
      </c>
    </row>
    <row r="3624" spans="1:23" x14ac:dyDescent="0.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VLOOKUP($M3624,People!$A$2:$B$5, 2, FALSE)</f>
        <v>Cassandra Brandow</v>
      </c>
      <c r="W3624" s="3" t="str">
        <f>IFERROR(VLOOKUP($B3624, 'Returns'!$A$2:$B$801, 2, FALSE), "No")</f>
        <v>No</v>
      </c>
    </row>
    <row r="3625" spans="1:23" x14ac:dyDescent="0.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VLOOKUP($M3625,People!$A$2:$B$5, 2, FALSE)</f>
        <v>Cassandra Brandow</v>
      </c>
      <c r="W3625" s="3" t="str">
        <f>IFERROR(VLOOKUP($B3625, 'Returns'!$A$2:$B$801, 2, FALSE), "No")</f>
        <v>No</v>
      </c>
    </row>
    <row r="3626" spans="1:23" x14ac:dyDescent="0.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VLOOKUP($M3626,People!$A$2:$B$5, 2, FALSE)</f>
        <v>Anna Andreadi</v>
      </c>
      <c r="W3626" s="3" t="str">
        <f>IFERROR(VLOOKUP($B3626, 'Returns'!$A$2:$B$801, 2, FALSE), "No")</f>
        <v>No</v>
      </c>
    </row>
    <row r="3627" spans="1:23" x14ac:dyDescent="0.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VLOOKUP($M3627,People!$A$2:$B$5, 2, FALSE)</f>
        <v>Anna Andreadi</v>
      </c>
      <c r="W3627" s="3" t="str">
        <f>IFERROR(VLOOKUP($B3627, 'Returns'!$A$2:$B$801, 2, FALSE), "No")</f>
        <v>No</v>
      </c>
    </row>
    <row r="3628" spans="1:23" x14ac:dyDescent="0.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VLOOKUP($M3628,People!$A$2:$B$5, 2, FALSE)</f>
        <v>Anna Andreadi</v>
      </c>
      <c r="W3628" s="3" t="str">
        <f>IFERROR(VLOOKUP($B3628, 'Returns'!$A$2:$B$801, 2, FALSE), "No")</f>
        <v>No</v>
      </c>
    </row>
    <row r="3629" spans="1:23" x14ac:dyDescent="0.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VLOOKUP($M3629,People!$A$2:$B$5, 2, FALSE)</f>
        <v>Anna Andreadi</v>
      </c>
      <c r="W3629" s="3" t="str">
        <f>IFERROR(VLOOKUP($B3629, 'Returns'!$A$2:$B$801, 2, FALSE), "No")</f>
        <v>No</v>
      </c>
    </row>
    <row r="3630" spans="1:23" x14ac:dyDescent="0.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VLOOKUP($M3630,People!$A$2:$B$5, 2, FALSE)</f>
        <v>Anna Andreadi</v>
      </c>
      <c r="W3630" s="3" t="str">
        <f>IFERROR(VLOOKUP($B3630, 'Returns'!$A$2:$B$801, 2, FALSE), "No")</f>
        <v>No</v>
      </c>
    </row>
    <row r="3631" spans="1:23" x14ac:dyDescent="0.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VLOOKUP($M3631,People!$A$2:$B$5, 2, FALSE)</f>
        <v>Chuck Magee</v>
      </c>
      <c r="W3631" s="3" t="str">
        <f>IFERROR(VLOOKUP($B3631, 'Returns'!$A$2:$B$801, 2, FALSE), "No")</f>
        <v>No</v>
      </c>
    </row>
    <row r="3632" spans="1:23" x14ac:dyDescent="0.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VLOOKUP($M3632,People!$A$2:$B$5, 2, FALSE)</f>
        <v>Chuck Magee</v>
      </c>
      <c r="W3632" s="3" t="str">
        <f>IFERROR(VLOOKUP($B3632, 'Returns'!$A$2:$B$801, 2, FALSE), "No")</f>
        <v>No</v>
      </c>
    </row>
    <row r="3633" spans="1:23" x14ac:dyDescent="0.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VLOOKUP($M3633,People!$A$2:$B$5, 2, FALSE)</f>
        <v>Anna Andreadi</v>
      </c>
      <c r="W3633" s="3" t="str">
        <f>IFERROR(VLOOKUP($B3633, 'Returns'!$A$2:$B$801, 2, FALSE), "No")</f>
        <v>No</v>
      </c>
    </row>
    <row r="3634" spans="1:23" x14ac:dyDescent="0.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VLOOKUP($M3634,People!$A$2:$B$5, 2, FALSE)</f>
        <v>Anna Andreadi</v>
      </c>
      <c r="W3634" s="3" t="str">
        <f>IFERROR(VLOOKUP($B3634, 'Returns'!$A$2:$B$801, 2, FALSE), "No")</f>
        <v>No</v>
      </c>
    </row>
    <row r="3635" spans="1:23" x14ac:dyDescent="0.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VLOOKUP($M3635,People!$A$2:$B$5, 2, FALSE)</f>
        <v>Chuck Magee</v>
      </c>
      <c r="W3635" s="3" t="str">
        <f>IFERROR(VLOOKUP($B3635, 'Returns'!$A$2:$B$801, 2, FALSE), "No")</f>
        <v>No</v>
      </c>
    </row>
    <row r="3636" spans="1:23" x14ac:dyDescent="0.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VLOOKUP($M3636,People!$A$2:$B$5, 2, FALSE)</f>
        <v>Chuck Magee</v>
      </c>
      <c r="W3636" s="3" t="str">
        <f>IFERROR(VLOOKUP($B3636, 'Returns'!$A$2:$B$801, 2, FALSE), "No")</f>
        <v>No</v>
      </c>
    </row>
    <row r="3637" spans="1:23" x14ac:dyDescent="0.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VLOOKUP($M3637,People!$A$2:$B$5, 2, FALSE)</f>
        <v>Chuck Magee</v>
      </c>
      <c r="W3637" s="3" t="str">
        <f>IFERROR(VLOOKUP($B3637, 'Returns'!$A$2:$B$801, 2, FALSE), "No")</f>
        <v>No</v>
      </c>
    </row>
    <row r="3638" spans="1:23" x14ac:dyDescent="0.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VLOOKUP($M3638,People!$A$2:$B$5, 2, FALSE)</f>
        <v>Chuck Magee</v>
      </c>
      <c r="W3638" s="3" t="str">
        <f>IFERROR(VLOOKUP($B3638, 'Returns'!$A$2:$B$801, 2, FALSE), "No")</f>
        <v>No</v>
      </c>
    </row>
    <row r="3639" spans="1:23" x14ac:dyDescent="0.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VLOOKUP($M3639,People!$A$2:$B$5, 2, FALSE)</f>
        <v>Chuck Magee</v>
      </c>
      <c r="W3639" s="3" t="str">
        <f>IFERROR(VLOOKUP($B3639, 'Returns'!$A$2:$B$801, 2, FALSE), "No")</f>
        <v>No</v>
      </c>
    </row>
    <row r="3640" spans="1:23" x14ac:dyDescent="0.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VLOOKUP($M3640,People!$A$2:$B$5, 2, FALSE)</f>
        <v>Chuck Magee</v>
      </c>
      <c r="W3640" s="3" t="str">
        <f>IFERROR(VLOOKUP($B3640, 'Returns'!$A$2:$B$801, 2, FALSE), "No")</f>
        <v>No</v>
      </c>
    </row>
    <row r="3641" spans="1:23" x14ac:dyDescent="0.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VLOOKUP($M3641,People!$A$2:$B$5, 2, FALSE)</f>
        <v>Chuck Magee</v>
      </c>
      <c r="W3641" s="3" t="str">
        <f>IFERROR(VLOOKUP($B3641, 'Returns'!$A$2:$B$801, 2, FALSE), "No")</f>
        <v>No</v>
      </c>
    </row>
    <row r="3642" spans="1:23" x14ac:dyDescent="0.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VLOOKUP($M3642,People!$A$2:$B$5, 2, FALSE)</f>
        <v>Chuck Magee</v>
      </c>
      <c r="W3642" s="3" t="str">
        <f>IFERROR(VLOOKUP($B3642, 'Returns'!$A$2:$B$801, 2, FALSE), "No")</f>
        <v>No</v>
      </c>
    </row>
    <row r="3643" spans="1:23" x14ac:dyDescent="0.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VLOOKUP($M3643,People!$A$2:$B$5, 2, FALSE)</f>
        <v>Chuck Magee</v>
      </c>
      <c r="W3643" s="3" t="str">
        <f>IFERROR(VLOOKUP($B3643, 'Returns'!$A$2:$B$801, 2, FALSE), "No")</f>
        <v>No</v>
      </c>
    </row>
    <row r="3644" spans="1:23" x14ac:dyDescent="0.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VLOOKUP($M3644,People!$A$2:$B$5, 2, FALSE)</f>
        <v>Anna Andreadi</v>
      </c>
      <c r="W3644" s="3" t="str">
        <f>IFERROR(VLOOKUP($B3644, 'Returns'!$A$2:$B$801, 2, FALSE), "No")</f>
        <v>No</v>
      </c>
    </row>
    <row r="3645" spans="1:23" x14ac:dyDescent="0.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VLOOKUP($M3645,People!$A$2:$B$5, 2, FALSE)</f>
        <v>Anna Andreadi</v>
      </c>
      <c r="W3645" s="3" t="str">
        <f>IFERROR(VLOOKUP($B3645, 'Returns'!$A$2:$B$801, 2, FALSE), "No")</f>
        <v>No</v>
      </c>
    </row>
    <row r="3646" spans="1:23" x14ac:dyDescent="0.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VLOOKUP($M3646,People!$A$2:$B$5, 2, FALSE)</f>
        <v>Anna Andreadi</v>
      </c>
      <c r="W3646" s="3" t="str">
        <f>IFERROR(VLOOKUP($B3646, 'Returns'!$A$2:$B$801, 2, FALSE), "No")</f>
        <v>No</v>
      </c>
    </row>
    <row r="3647" spans="1:23" x14ac:dyDescent="0.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VLOOKUP($M3647,People!$A$2:$B$5, 2, FALSE)</f>
        <v>Anna Andreadi</v>
      </c>
      <c r="W3647" s="3" t="str">
        <f>IFERROR(VLOOKUP($B3647, 'Returns'!$A$2:$B$801, 2, FALSE), "No")</f>
        <v>No</v>
      </c>
    </row>
    <row r="3648" spans="1:23" x14ac:dyDescent="0.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VLOOKUP($M3648,People!$A$2:$B$5, 2, FALSE)</f>
        <v>Anna Andreadi</v>
      </c>
      <c r="W3648" s="3" t="str">
        <f>IFERROR(VLOOKUP($B3648, 'Returns'!$A$2:$B$801, 2, FALSE), "No")</f>
        <v>No</v>
      </c>
    </row>
    <row r="3649" spans="1:23" x14ac:dyDescent="0.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VLOOKUP($M3649,People!$A$2:$B$5, 2, FALSE)</f>
        <v>Anna Andreadi</v>
      </c>
      <c r="W3649" s="3" t="str">
        <f>IFERROR(VLOOKUP($B3649, 'Returns'!$A$2:$B$801, 2, FALSE), "No")</f>
        <v>No</v>
      </c>
    </row>
    <row r="3650" spans="1:23" x14ac:dyDescent="0.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VLOOKUP($M3650,People!$A$2:$B$5, 2, FALSE)</f>
        <v>Cassandra Brandow</v>
      </c>
      <c r="W3650" s="3" t="str">
        <f>IFERROR(VLOOKUP($B3650, 'Returns'!$A$2:$B$801, 2, FALSE), "No")</f>
        <v>No</v>
      </c>
    </row>
    <row r="3651" spans="1:23" x14ac:dyDescent="0.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VLOOKUP($M3651,People!$A$2:$B$5, 2, FALSE)</f>
        <v>Cassandra Brandow</v>
      </c>
      <c r="W3651" s="3" t="str">
        <f>IFERROR(VLOOKUP($B3651, 'Returns'!$A$2:$B$801, 2, FALSE), "No")</f>
        <v>No</v>
      </c>
    </row>
    <row r="3652" spans="1:23" x14ac:dyDescent="0.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VLOOKUP($M3652,People!$A$2:$B$5, 2, FALSE)</f>
        <v>Kelly Williams</v>
      </c>
      <c r="W3652" s="3" t="str">
        <f>IFERROR(VLOOKUP($B3652, 'Returns'!$A$2:$B$801, 2, FALSE), "No")</f>
        <v>No</v>
      </c>
    </row>
    <row r="3653" spans="1:23" x14ac:dyDescent="0.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VLOOKUP($M3653,People!$A$2:$B$5, 2, FALSE)</f>
        <v>Kelly Williams</v>
      </c>
      <c r="W3653" s="3" t="str">
        <f>IFERROR(VLOOKUP($B3653, 'Returns'!$A$2:$B$801, 2, FALSE), "No")</f>
        <v>No</v>
      </c>
    </row>
    <row r="3654" spans="1:23" x14ac:dyDescent="0.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VLOOKUP($M3654,People!$A$2:$B$5, 2, FALSE)</f>
        <v>Kelly Williams</v>
      </c>
      <c r="W3654" s="3" t="str">
        <f>IFERROR(VLOOKUP($B3654, 'Returns'!$A$2:$B$801, 2, FALSE), "No")</f>
        <v>No</v>
      </c>
    </row>
    <row r="3655" spans="1:23" x14ac:dyDescent="0.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VLOOKUP($M3655,People!$A$2:$B$5, 2, FALSE)</f>
        <v>Kelly Williams</v>
      </c>
      <c r="W3655" s="3" t="str">
        <f>IFERROR(VLOOKUP($B3655, 'Returns'!$A$2:$B$801, 2, FALSE), "No")</f>
        <v>No</v>
      </c>
    </row>
    <row r="3656" spans="1:23" x14ac:dyDescent="0.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VLOOKUP($M3656,People!$A$2:$B$5, 2, FALSE)</f>
        <v>Kelly Williams</v>
      </c>
      <c r="W3656" s="3" t="str">
        <f>IFERROR(VLOOKUP($B3656, 'Returns'!$A$2:$B$801, 2, FALSE), "No")</f>
        <v>No</v>
      </c>
    </row>
    <row r="3657" spans="1:23" x14ac:dyDescent="0.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VLOOKUP($M3657,People!$A$2:$B$5, 2, FALSE)</f>
        <v>Cassandra Brandow</v>
      </c>
      <c r="W3657" s="3" t="str">
        <f>IFERROR(VLOOKUP($B3657, 'Returns'!$A$2:$B$801, 2, FALSE), "No")</f>
        <v>No</v>
      </c>
    </row>
    <row r="3658" spans="1:23" x14ac:dyDescent="0.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VLOOKUP($M3658,People!$A$2:$B$5, 2, FALSE)</f>
        <v>Chuck Magee</v>
      </c>
      <c r="W3658" s="3" t="str">
        <f>IFERROR(VLOOKUP($B3658, 'Returns'!$A$2:$B$801, 2, FALSE), "No")</f>
        <v>No</v>
      </c>
    </row>
    <row r="3659" spans="1:23" x14ac:dyDescent="0.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VLOOKUP($M3659,People!$A$2:$B$5, 2, FALSE)</f>
        <v>Cassandra Brandow</v>
      </c>
      <c r="W3659" s="3" t="str">
        <f>IFERROR(VLOOKUP($B3659, 'Returns'!$A$2:$B$801, 2, FALSE), "No")</f>
        <v>No</v>
      </c>
    </row>
    <row r="3660" spans="1:23" x14ac:dyDescent="0.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VLOOKUP($M3660,People!$A$2:$B$5, 2, FALSE)</f>
        <v>Cassandra Brandow</v>
      </c>
      <c r="W3660" s="3" t="str">
        <f>IFERROR(VLOOKUP($B3660, 'Returns'!$A$2:$B$801, 2, FALSE), "No")</f>
        <v>No</v>
      </c>
    </row>
    <row r="3661" spans="1:23" x14ac:dyDescent="0.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VLOOKUP($M3661,People!$A$2:$B$5, 2, FALSE)</f>
        <v>Cassandra Brandow</v>
      </c>
      <c r="W3661" s="3" t="str">
        <f>IFERROR(VLOOKUP($B3661, 'Returns'!$A$2:$B$801, 2, FALSE), "No")</f>
        <v>No</v>
      </c>
    </row>
    <row r="3662" spans="1:23" x14ac:dyDescent="0.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VLOOKUP($M3662,People!$A$2:$B$5, 2, FALSE)</f>
        <v>Anna Andreadi</v>
      </c>
      <c r="W3662" s="3" t="str">
        <f>IFERROR(VLOOKUP($B3662, 'Returns'!$A$2:$B$801, 2, FALSE), "No")</f>
        <v>No</v>
      </c>
    </row>
    <row r="3663" spans="1:23" x14ac:dyDescent="0.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VLOOKUP($M3663,People!$A$2:$B$5, 2, FALSE)</f>
        <v>Kelly Williams</v>
      </c>
      <c r="W3663" s="3" t="str">
        <f>IFERROR(VLOOKUP($B3663, 'Returns'!$A$2:$B$801, 2, FALSE), "No")</f>
        <v>No</v>
      </c>
    </row>
    <row r="3664" spans="1:23" x14ac:dyDescent="0.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VLOOKUP($M3664,People!$A$2:$B$5, 2, FALSE)</f>
        <v>Chuck Magee</v>
      </c>
      <c r="W3664" s="3" t="str">
        <f>IFERROR(VLOOKUP($B3664, 'Returns'!$A$2:$B$801, 2, FALSE), "No")</f>
        <v>No</v>
      </c>
    </row>
    <row r="3665" spans="1:23" x14ac:dyDescent="0.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VLOOKUP($M3665,People!$A$2:$B$5, 2, FALSE)</f>
        <v>Chuck Magee</v>
      </c>
      <c r="W3665" s="3" t="str">
        <f>IFERROR(VLOOKUP($B3665, 'Returns'!$A$2:$B$801, 2, FALSE), "No")</f>
        <v>No</v>
      </c>
    </row>
    <row r="3666" spans="1:23" x14ac:dyDescent="0.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VLOOKUP($M3666,People!$A$2:$B$5, 2, FALSE)</f>
        <v>Anna Andreadi</v>
      </c>
      <c r="W3666" s="3" t="str">
        <f>IFERROR(VLOOKUP($B3666, 'Returns'!$A$2:$B$801, 2, FALSE), "No")</f>
        <v>No</v>
      </c>
    </row>
    <row r="3667" spans="1:23" x14ac:dyDescent="0.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VLOOKUP($M3667,People!$A$2:$B$5, 2, FALSE)</f>
        <v>Anna Andreadi</v>
      </c>
      <c r="W3667" s="3" t="str">
        <f>IFERROR(VLOOKUP($B3667, 'Returns'!$A$2:$B$801, 2, FALSE), "No")</f>
        <v>No</v>
      </c>
    </row>
    <row r="3668" spans="1:23" x14ac:dyDescent="0.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VLOOKUP($M3668,People!$A$2:$B$5, 2, FALSE)</f>
        <v>Anna Andreadi</v>
      </c>
      <c r="W3668" s="3" t="str">
        <f>IFERROR(VLOOKUP($B3668, 'Returns'!$A$2:$B$801, 2, FALSE), "No")</f>
        <v>No</v>
      </c>
    </row>
    <row r="3669" spans="1:23" x14ac:dyDescent="0.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VLOOKUP($M3669,People!$A$2:$B$5, 2, FALSE)</f>
        <v>Anna Andreadi</v>
      </c>
      <c r="W3669" s="3" t="str">
        <f>IFERROR(VLOOKUP($B3669, 'Returns'!$A$2:$B$801, 2, FALSE), "No")</f>
        <v>No</v>
      </c>
    </row>
    <row r="3670" spans="1:23" x14ac:dyDescent="0.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VLOOKUP($M3670,People!$A$2:$B$5, 2, FALSE)</f>
        <v>Anna Andreadi</v>
      </c>
      <c r="W3670" s="3" t="str">
        <f>IFERROR(VLOOKUP($B3670, 'Returns'!$A$2:$B$801, 2, FALSE), "No")</f>
        <v>No</v>
      </c>
    </row>
    <row r="3671" spans="1:23" x14ac:dyDescent="0.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VLOOKUP($M3671,People!$A$2:$B$5, 2, FALSE)</f>
        <v>Anna Andreadi</v>
      </c>
      <c r="W3671" s="3" t="str">
        <f>IFERROR(VLOOKUP($B3671, 'Returns'!$A$2:$B$801, 2, FALSE), "No")</f>
        <v>No</v>
      </c>
    </row>
    <row r="3672" spans="1:23" x14ac:dyDescent="0.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VLOOKUP($M3672,People!$A$2:$B$5, 2, FALSE)</f>
        <v>Anna Andreadi</v>
      </c>
      <c r="W3672" s="3" t="str">
        <f>IFERROR(VLOOKUP($B3672, 'Returns'!$A$2:$B$801, 2, FALSE), "No")</f>
        <v>No</v>
      </c>
    </row>
    <row r="3673" spans="1:23" x14ac:dyDescent="0.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VLOOKUP($M3673,People!$A$2:$B$5, 2, FALSE)</f>
        <v>Anna Andreadi</v>
      </c>
      <c r="W3673" s="3" t="str">
        <f>IFERROR(VLOOKUP($B3673, 'Returns'!$A$2:$B$801, 2, FALSE), "No")</f>
        <v>No</v>
      </c>
    </row>
    <row r="3674" spans="1:23" x14ac:dyDescent="0.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VLOOKUP($M3674,People!$A$2:$B$5, 2, FALSE)</f>
        <v>Chuck Magee</v>
      </c>
      <c r="W3674" s="3" t="str">
        <f>IFERROR(VLOOKUP($B3674, 'Returns'!$A$2:$B$801, 2, FALSE), "No")</f>
        <v>No</v>
      </c>
    </row>
    <row r="3675" spans="1:23" x14ac:dyDescent="0.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VLOOKUP($M3675,People!$A$2:$B$5, 2, FALSE)</f>
        <v>Chuck Magee</v>
      </c>
      <c r="W3675" s="3" t="str">
        <f>IFERROR(VLOOKUP($B3675, 'Returns'!$A$2:$B$801, 2, FALSE), "No")</f>
        <v>No</v>
      </c>
    </row>
    <row r="3676" spans="1:23" x14ac:dyDescent="0.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VLOOKUP($M3676,People!$A$2:$B$5, 2, FALSE)</f>
        <v>Chuck Magee</v>
      </c>
      <c r="W3676" s="3" t="str">
        <f>IFERROR(VLOOKUP($B3676, 'Returns'!$A$2:$B$801, 2, FALSE), "No")</f>
        <v>No</v>
      </c>
    </row>
    <row r="3677" spans="1:23" x14ac:dyDescent="0.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VLOOKUP($M3677,People!$A$2:$B$5, 2, FALSE)</f>
        <v>Chuck Magee</v>
      </c>
      <c r="W3677" s="3" t="str">
        <f>IFERROR(VLOOKUP($B3677, 'Returns'!$A$2:$B$801, 2, FALSE), "No")</f>
        <v>No</v>
      </c>
    </row>
    <row r="3678" spans="1:23" x14ac:dyDescent="0.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VLOOKUP($M3678,People!$A$2:$B$5, 2, FALSE)</f>
        <v>Anna Andreadi</v>
      </c>
      <c r="W3678" s="3" t="str">
        <f>IFERROR(VLOOKUP($B3678, 'Returns'!$A$2:$B$801, 2, FALSE), "No")</f>
        <v>Yes</v>
      </c>
    </row>
    <row r="3679" spans="1:23" x14ac:dyDescent="0.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VLOOKUP($M3679,People!$A$2:$B$5, 2, FALSE)</f>
        <v>Chuck Magee</v>
      </c>
      <c r="W3679" s="3" t="str">
        <f>IFERROR(VLOOKUP($B3679, 'Returns'!$A$2:$B$801, 2, FALSE), "No")</f>
        <v>No</v>
      </c>
    </row>
    <row r="3680" spans="1:23" x14ac:dyDescent="0.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VLOOKUP($M3680,People!$A$2:$B$5, 2, FALSE)</f>
        <v>Chuck Magee</v>
      </c>
      <c r="W3680" s="3" t="str">
        <f>IFERROR(VLOOKUP($B3680, 'Returns'!$A$2:$B$801, 2, FALSE), "No")</f>
        <v>No</v>
      </c>
    </row>
    <row r="3681" spans="1:23" x14ac:dyDescent="0.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VLOOKUP($M3681,People!$A$2:$B$5, 2, FALSE)</f>
        <v>Chuck Magee</v>
      </c>
      <c r="W3681" s="3" t="str">
        <f>IFERROR(VLOOKUP($B3681, 'Returns'!$A$2:$B$801, 2, FALSE), "No")</f>
        <v>No</v>
      </c>
    </row>
    <row r="3682" spans="1:23" x14ac:dyDescent="0.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VLOOKUP($M3682,People!$A$2:$B$5, 2, FALSE)</f>
        <v>Chuck Magee</v>
      </c>
      <c r="W3682" s="3" t="str">
        <f>IFERROR(VLOOKUP($B3682, 'Returns'!$A$2:$B$801, 2, FALSE), "No")</f>
        <v>No</v>
      </c>
    </row>
    <row r="3683" spans="1:23" x14ac:dyDescent="0.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VLOOKUP($M3683,People!$A$2:$B$5, 2, FALSE)</f>
        <v>Chuck Magee</v>
      </c>
      <c r="W3683" s="3" t="str">
        <f>IFERROR(VLOOKUP($B3683, 'Returns'!$A$2:$B$801, 2, FALSE), "No")</f>
        <v>No</v>
      </c>
    </row>
    <row r="3684" spans="1:23" x14ac:dyDescent="0.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VLOOKUP($M3684,People!$A$2:$B$5, 2, FALSE)</f>
        <v>Chuck Magee</v>
      </c>
      <c r="W3684" s="3" t="str">
        <f>IFERROR(VLOOKUP($B3684, 'Returns'!$A$2:$B$801, 2, FALSE), "No")</f>
        <v>No</v>
      </c>
    </row>
    <row r="3685" spans="1:23" x14ac:dyDescent="0.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VLOOKUP($M3685,People!$A$2:$B$5, 2, FALSE)</f>
        <v>Chuck Magee</v>
      </c>
      <c r="W3685" s="3" t="str">
        <f>IFERROR(VLOOKUP($B3685, 'Returns'!$A$2:$B$801, 2, FALSE), "No")</f>
        <v>No</v>
      </c>
    </row>
    <row r="3686" spans="1:23" x14ac:dyDescent="0.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VLOOKUP($M3686,People!$A$2:$B$5, 2, FALSE)</f>
        <v>Chuck Magee</v>
      </c>
      <c r="W3686" s="3" t="str">
        <f>IFERROR(VLOOKUP($B3686, 'Returns'!$A$2:$B$801, 2, FALSE), "No")</f>
        <v>No</v>
      </c>
    </row>
    <row r="3687" spans="1:23" x14ac:dyDescent="0.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VLOOKUP($M3687,People!$A$2:$B$5, 2, FALSE)</f>
        <v>Chuck Magee</v>
      </c>
      <c r="W3687" s="3" t="str">
        <f>IFERROR(VLOOKUP($B3687, 'Returns'!$A$2:$B$801, 2, FALSE), "No")</f>
        <v>No</v>
      </c>
    </row>
    <row r="3688" spans="1:23" x14ac:dyDescent="0.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VLOOKUP($M3688,People!$A$2:$B$5, 2, FALSE)</f>
        <v>Anna Andreadi</v>
      </c>
      <c r="W3688" s="3" t="str">
        <f>IFERROR(VLOOKUP($B3688, 'Returns'!$A$2:$B$801, 2, FALSE), "No")</f>
        <v>No</v>
      </c>
    </row>
    <row r="3689" spans="1:23" x14ac:dyDescent="0.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VLOOKUP($M3689,People!$A$2:$B$5, 2, FALSE)</f>
        <v>Cassandra Brandow</v>
      </c>
      <c r="W3689" s="3" t="str">
        <f>IFERROR(VLOOKUP($B3689, 'Returns'!$A$2:$B$801, 2, FALSE), "No")</f>
        <v>No</v>
      </c>
    </row>
    <row r="3690" spans="1:23" x14ac:dyDescent="0.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VLOOKUP($M3690,People!$A$2:$B$5, 2, FALSE)</f>
        <v>Anna Andreadi</v>
      </c>
      <c r="W3690" s="3" t="str">
        <f>IFERROR(VLOOKUP($B3690, 'Returns'!$A$2:$B$801, 2, FALSE), "No")</f>
        <v>No</v>
      </c>
    </row>
    <row r="3691" spans="1:23" x14ac:dyDescent="0.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VLOOKUP($M3691,People!$A$2:$B$5, 2, FALSE)</f>
        <v>Anna Andreadi</v>
      </c>
      <c r="W3691" s="3" t="str">
        <f>IFERROR(VLOOKUP($B3691, 'Returns'!$A$2:$B$801, 2, FALSE), "No")</f>
        <v>No</v>
      </c>
    </row>
    <row r="3692" spans="1:23" x14ac:dyDescent="0.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VLOOKUP($M3692,People!$A$2:$B$5, 2, FALSE)</f>
        <v>Anna Andreadi</v>
      </c>
      <c r="W3692" s="3" t="str">
        <f>IFERROR(VLOOKUP($B3692, 'Returns'!$A$2:$B$801, 2, FALSE), "No")</f>
        <v>No</v>
      </c>
    </row>
    <row r="3693" spans="1:23" x14ac:dyDescent="0.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VLOOKUP($M3693,People!$A$2:$B$5, 2, FALSE)</f>
        <v>Anna Andreadi</v>
      </c>
      <c r="W3693" s="3" t="str">
        <f>IFERROR(VLOOKUP($B3693, 'Returns'!$A$2:$B$801, 2, FALSE), "No")</f>
        <v>No</v>
      </c>
    </row>
    <row r="3694" spans="1:23" x14ac:dyDescent="0.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VLOOKUP($M3694,People!$A$2:$B$5, 2, FALSE)</f>
        <v>Anna Andreadi</v>
      </c>
      <c r="W3694" s="3" t="str">
        <f>IFERROR(VLOOKUP($B3694, 'Returns'!$A$2:$B$801, 2, FALSE), "No")</f>
        <v>No</v>
      </c>
    </row>
    <row r="3695" spans="1:23" x14ac:dyDescent="0.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VLOOKUP($M3695,People!$A$2:$B$5, 2, FALSE)</f>
        <v>Anna Andreadi</v>
      </c>
      <c r="W3695" s="3" t="str">
        <f>IFERROR(VLOOKUP($B3695, 'Returns'!$A$2:$B$801, 2, FALSE), "No")</f>
        <v>No</v>
      </c>
    </row>
    <row r="3696" spans="1:23" x14ac:dyDescent="0.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VLOOKUP($M3696,People!$A$2:$B$5, 2, FALSE)</f>
        <v>Cassandra Brandow</v>
      </c>
      <c r="W3696" s="3" t="str">
        <f>IFERROR(VLOOKUP($B3696, 'Returns'!$A$2:$B$801, 2, FALSE), "No")</f>
        <v>No</v>
      </c>
    </row>
    <row r="3697" spans="1:23" x14ac:dyDescent="0.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VLOOKUP($M3697,People!$A$2:$B$5, 2, FALSE)</f>
        <v>Cassandra Brandow</v>
      </c>
      <c r="W3697" s="3" t="str">
        <f>IFERROR(VLOOKUP($B3697, 'Returns'!$A$2:$B$801, 2, FALSE), "No")</f>
        <v>No</v>
      </c>
    </row>
    <row r="3698" spans="1:23" x14ac:dyDescent="0.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VLOOKUP($M3698,People!$A$2:$B$5, 2, FALSE)</f>
        <v>Cassandra Brandow</v>
      </c>
      <c r="W3698" s="3" t="str">
        <f>IFERROR(VLOOKUP($B3698, 'Returns'!$A$2:$B$801, 2, FALSE), "No")</f>
        <v>No</v>
      </c>
    </row>
    <row r="3699" spans="1:23" x14ac:dyDescent="0.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VLOOKUP($M3699,People!$A$2:$B$5, 2, FALSE)</f>
        <v>Anna Andreadi</v>
      </c>
      <c r="W3699" s="3" t="str">
        <f>IFERROR(VLOOKUP($B3699, 'Returns'!$A$2:$B$801, 2, FALSE), "No")</f>
        <v>No</v>
      </c>
    </row>
    <row r="3700" spans="1:23" x14ac:dyDescent="0.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VLOOKUP($M3700,People!$A$2:$B$5, 2, FALSE)</f>
        <v>Anna Andreadi</v>
      </c>
      <c r="W3700" s="3" t="str">
        <f>IFERROR(VLOOKUP($B3700, 'Returns'!$A$2:$B$801, 2, FALSE), "No")</f>
        <v>No</v>
      </c>
    </row>
    <row r="3701" spans="1:23" x14ac:dyDescent="0.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VLOOKUP($M3701,People!$A$2:$B$5, 2, FALSE)</f>
        <v>Chuck Magee</v>
      </c>
      <c r="W3701" s="3" t="str">
        <f>IFERROR(VLOOKUP($B3701, 'Returns'!$A$2:$B$801, 2, FALSE), "No")</f>
        <v>No</v>
      </c>
    </row>
    <row r="3702" spans="1:23" x14ac:dyDescent="0.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VLOOKUP($M3702,People!$A$2:$B$5, 2, FALSE)</f>
        <v>Chuck Magee</v>
      </c>
      <c r="W3702" s="3" t="str">
        <f>IFERROR(VLOOKUP($B3702, 'Returns'!$A$2:$B$801, 2, FALSE), "No")</f>
        <v>No</v>
      </c>
    </row>
    <row r="3703" spans="1:23" x14ac:dyDescent="0.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VLOOKUP($M3703,People!$A$2:$B$5, 2, FALSE)</f>
        <v>Chuck Magee</v>
      </c>
      <c r="W3703" s="3" t="str">
        <f>IFERROR(VLOOKUP($B3703, 'Returns'!$A$2:$B$801, 2, FALSE), "No")</f>
        <v>No</v>
      </c>
    </row>
    <row r="3704" spans="1:23" x14ac:dyDescent="0.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VLOOKUP($M3704,People!$A$2:$B$5, 2, FALSE)</f>
        <v>Cassandra Brandow</v>
      </c>
      <c r="W3704" s="3" t="str">
        <f>IFERROR(VLOOKUP($B3704, 'Returns'!$A$2:$B$801, 2, FALSE), "No")</f>
        <v>No</v>
      </c>
    </row>
    <row r="3705" spans="1:23" x14ac:dyDescent="0.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VLOOKUP($M3705,People!$A$2:$B$5, 2, FALSE)</f>
        <v>Cassandra Brandow</v>
      </c>
      <c r="W3705" s="3" t="str">
        <f>IFERROR(VLOOKUP($B3705, 'Returns'!$A$2:$B$801, 2, FALSE), "No")</f>
        <v>No</v>
      </c>
    </row>
    <row r="3706" spans="1:23" x14ac:dyDescent="0.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VLOOKUP($M3706,People!$A$2:$B$5, 2, FALSE)</f>
        <v>Cassandra Brandow</v>
      </c>
      <c r="W3706" s="3" t="str">
        <f>IFERROR(VLOOKUP($B3706, 'Returns'!$A$2:$B$801, 2, FALSE), "No")</f>
        <v>No</v>
      </c>
    </row>
    <row r="3707" spans="1:23" x14ac:dyDescent="0.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VLOOKUP($M3707,People!$A$2:$B$5, 2, FALSE)</f>
        <v>Cassandra Brandow</v>
      </c>
      <c r="W3707" s="3" t="str">
        <f>IFERROR(VLOOKUP($B3707, 'Returns'!$A$2:$B$801, 2, FALSE), "No")</f>
        <v>No</v>
      </c>
    </row>
    <row r="3708" spans="1:23" x14ac:dyDescent="0.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VLOOKUP($M3708,People!$A$2:$B$5, 2, FALSE)</f>
        <v>Kelly Williams</v>
      </c>
      <c r="W3708" s="3" t="str">
        <f>IFERROR(VLOOKUP($B3708, 'Returns'!$A$2:$B$801, 2, FALSE), "No")</f>
        <v>No</v>
      </c>
    </row>
    <row r="3709" spans="1:23" x14ac:dyDescent="0.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VLOOKUP($M3709,People!$A$2:$B$5, 2, FALSE)</f>
        <v>Kelly Williams</v>
      </c>
      <c r="W3709" s="3" t="str">
        <f>IFERROR(VLOOKUP($B3709, 'Returns'!$A$2:$B$801, 2, FALSE), "No")</f>
        <v>No</v>
      </c>
    </row>
    <row r="3710" spans="1:23" x14ac:dyDescent="0.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VLOOKUP($M3710,People!$A$2:$B$5, 2, FALSE)</f>
        <v>Kelly Williams</v>
      </c>
      <c r="W3710" s="3" t="str">
        <f>IFERROR(VLOOKUP($B3710, 'Returns'!$A$2:$B$801, 2, FALSE), "No")</f>
        <v>No</v>
      </c>
    </row>
    <row r="3711" spans="1:23" x14ac:dyDescent="0.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VLOOKUP($M3711,People!$A$2:$B$5, 2, FALSE)</f>
        <v>Kelly Williams</v>
      </c>
      <c r="W3711" s="3" t="str">
        <f>IFERROR(VLOOKUP($B3711, 'Returns'!$A$2:$B$801, 2, FALSE), "No")</f>
        <v>No</v>
      </c>
    </row>
    <row r="3712" spans="1:23" x14ac:dyDescent="0.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VLOOKUP($M3712,People!$A$2:$B$5, 2, FALSE)</f>
        <v>Anna Andreadi</v>
      </c>
      <c r="W3712" s="3" t="str">
        <f>IFERROR(VLOOKUP($B3712, 'Returns'!$A$2:$B$801, 2, FALSE), "No")</f>
        <v>Yes</v>
      </c>
    </row>
    <row r="3713" spans="1:23" x14ac:dyDescent="0.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VLOOKUP($M3713,People!$A$2:$B$5, 2, FALSE)</f>
        <v>Anna Andreadi</v>
      </c>
      <c r="W3713" s="3" t="str">
        <f>IFERROR(VLOOKUP($B3713, 'Returns'!$A$2:$B$801, 2, FALSE), "No")</f>
        <v>Yes</v>
      </c>
    </row>
    <row r="3714" spans="1:23" x14ac:dyDescent="0.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VLOOKUP($M3714,People!$A$2:$B$5, 2, FALSE)</f>
        <v>Anna Andreadi</v>
      </c>
      <c r="W3714" s="3" t="str">
        <f>IFERROR(VLOOKUP($B3714, 'Returns'!$A$2:$B$801, 2, FALSE), "No")</f>
        <v>No</v>
      </c>
    </row>
    <row r="3715" spans="1:23" x14ac:dyDescent="0.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VLOOKUP($M3715,People!$A$2:$B$5, 2, FALSE)</f>
        <v>Anna Andreadi</v>
      </c>
      <c r="W3715" s="3" t="str">
        <f>IFERROR(VLOOKUP($B3715, 'Returns'!$A$2:$B$801, 2, FALSE), "No")</f>
        <v>No</v>
      </c>
    </row>
    <row r="3716" spans="1:23" x14ac:dyDescent="0.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VLOOKUP($M3716,People!$A$2:$B$5, 2, FALSE)</f>
        <v>Anna Andreadi</v>
      </c>
      <c r="W3716" s="3" t="str">
        <f>IFERROR(VLOOKUP($B3716, 'Returns'!$A$2:$B$801, 2, FALSE), "No")</f>
        <v>No</v>
      </c>
    </row>
    <row r="3717" spans="1:23" x14ac:dyDescent="0.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VLOOKUP($M3717,People!$A$2:$B$5, 2, FALSE)</f>
        <v>Anna Andreadi</v>
      </c>
      <c r="W3717" s="3" t="str">
        <f>IFERROR(VLOOKUP($B3717, 'Returns'!$A$2:$B$801, 2, FALSE), "No")</f>
        <v>No</v>
      </c>
    </row>
    <row r="3718" spans="1:23" x14ac:dyDescent="0.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VLOOKUP($M3718,People!$A$2:$B$5, 2, FALSE)</f>
        <v>Kelly Williams</v>
      </c>
      <c r="W3718" s="3" t="str">
        <f>IFERROR(VLOOKUP($B3718, 'Returns'!$A$2:$B$801, 2, FALSE), "No")</f>
        <v>No</v>
      </c>
    </row>
    <row r="3719" spans="1:23" x14ac:dyDescent="0.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VLOOKUP($M3719,People!$A$2:$B$5, 2, FALSE)</f>
        <v>Cassandra Brandow</v>
      </c>
      <c r="W3719" s="3" t="str">
        <f>IFERROR(VLOOKUP($B3719, 'Returns'!$A$2:$B$801, 2, FALSE), "No")</f>
        <v>No</v>
      </c>
    </row>
    <row r="3720" spans="1:23" x14ac:dyDescent="0.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VLOOKUP($M3720,People!$A$2:$B$5, 2, FALSE)</f>
        <v>Cassandra Brandow</v>
      </c>
      <c r="W3720" s="3" t="str">
        <f>IFERROR(VLOOKUP($B3720, 'Returns'!$A$2:$B$801, 2, FALSE), "No")</f>
        <v>No</v>
      </c>
    </row>
    <row r="3721" spans="1:23" x14ac:dyDescent="0.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VLOOKUP($M3721,People!$A$2:$B$5, 2, FALSE)</f>
        <v>Kelly Williams</v>
      </c>
      <c r="W3721" s="3" t="str">
        <f>IFERROR(VLOOKUP($B3721, 'Returns'!$A$2:$B$801, 2, FALSE), "No")</f>
        <v>No</v>
      </c>
    </row>
    <row r="3722" spans="1:23" x14ac:dyDescent="0.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VLOOKUP($M3722,People!$A$2:$B$5, 2, FALSE)</f>
        <v>Cassandra Brandow</v>
      </c>
      <c r="W3722" s="3" t="str">
        <f>IFERROR(VLOOKUP($B3722, 'Returns'!$A$2:$B$801, 2, FALSE), "No")</f>
        <v>No</v>
      </c>
    </row>
    <row r="3723" spans="1:23" x14ac:dyDescent="0.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VLOOKUP($M3723,People!$A$2:$B$5, 2, FALSE)</f>
        <v>Cassandra Brandow</v>
      </c>
      <c r="W3723" s="3" t="str">
        <f>IFERROR(VLOOKUP($B3723, 'Returns'!$A$2:$B$801, 2, FALSE), "No")</f>
        <v>No</v>
      </c>
    </row>
    <row r="3724" spans="1:23" x14ac:dyDescent="0.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VLOOKUP($M3724,People!$A$2:$B$5, 2, FALSE)</f>
        <v>Kelly Williams</v>
      </c>
      <c r="W3724" s="3" t="str">
        <f>IFERROR(VLOOKUP($B3724, 'Returns'!$A$2:$B$801, 2, FALSE), "No")</f>
        <v>No</v>
      </c>
    </row>
    <row r="3725" spans="1:23" x14ac:dyDescent="0.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VLOOKUP($M3725,People!$A$2:$B$5, 2, FALSE)</f>
        <v>Anna Andreadi</v>
      </c>
      <c r="W3725" s="3" t="str">
        <f>IFERROR(VLOOKUP($B3725, 'Returns'!$A$2:$B$801, 2, FALSE), "No")</f>
        <v>No</v>
      </c>
    </row>
    <row r="3726" spans="1:23" x14ac:dyDescent="0.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VLOOKUP($M3726,People!$A$2:$B$5, 2, FALSE)</f>
        <v>Kelly Williams</v>
      </c>
      <c r="W3726" s="3" t="str">
        <f>IFERROR(VLOOKUP($B3726, 'Returns'!$A$2:$B$801, 2, FALSE), "No")</f>
        <v>No</v>
      </c>
    </row>
    <row r="3727" spans="1:23" x14ac:dyDescent="0.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VLOOKUP($M3727,People!$A$2:$B$5, 2, FALSE)</f>
        <v>Anna Andreadi</v>
      </c>
      <c r="W3727" s="3" t="str">
        <f>IFERROR(VLOOKUP($B3727, 'Returns'!$A$2:$B$801, 2, FALSE), "No")</f>
        <v>No</v>
      </c>
    </row>
    <row r="3728" spans="1:23" x14ac:dyDescent="0.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VLOOKUP($M3728,People!$A$2:$B$5, 2, FALSE)</f>
        <v>Chuck Magee</v>
      </c>
      <c r="W3728" s="3" t="str">
        <f>IFERROR(VLOOKUP($B3728, 'Returns'!$A$2:$B$801, 2, FALSE), "No")</f>
        <v>No</v>
      </c>
    </row>
    <row r="3729" spans="1:23" x14ac:dyDescent="0.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VLOOKUP($M3729,People!$A$2:$B$5, 2, FALSE)</f>
        <v>Chuck Magee</v>
      </c>
      <c r="W3729" s="3" t="str">
        <f>IFERROR(VLOOKUP($B3729, 'Returns'!$A$2:$B$801, 2, FALSE), "No")</f>
        <v>No</v>
      </c>
    </row>
    <row r="3730" spans="1:23" x14ac:dyDescent="0.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VLOOKUP($M3730,People!$A$2:$B$5, 2, FALSE)</f>
        <v>Chuck Magee</v>
      </c>
      <c r="W3730" s="3" t="str">
        <f>IFERROR(VLOOKUP($B3730, 'Returns'!$A$2:$B$801, 2, FALSE), "No")</f>
        <v>No</v>
      </c>
    </row>
    <row r="3731" spans="1:23" x14ac:dyDescent="0.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VLOOKUP($M3731,People!$A$2:$B$5, 2, FALSE)</f>
        <v>Chuck Magee</v>
      </c>
      <c r="W3731" s="3" t="str">
        <f>IFERROR(VLOOKUP($B3731, 'Returns'!$A$2:$B$801, 2, FALSE), "No")</f>
        <v>No</v>
      </c>
    </row>
    <row r="3732" spans="1:23" x14ac:dyDescent="0.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VLOOKUP($M3732,People!$A$2:$B$5, 2, FALSE)</f>
        <v>Chuck Magee</v>
      </c>
      <c r="W3732" s="3" t="str">
        <f>IFERROR(VLOOKUP($B3732, 'Returns'!$A$2:$B$801, 2, FALSE), "No")</f>
        <v>No</v>
      </c>
    </row>
    <row r="3733" spans="1:23" x14ac:dyDescent="0.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VLOOKUP($M3733,People!$A$2:$B$5, 2, FALSE)</f>
        <v>Chuck Magee</v>
      </c>
      <c r="W3733" s="3" t="str">
        <f>IFERROR(VLOOKUP($B3733, 'Returns'!$A$2:$B$801, 2, FALSE), "No")</f>
        <v>No</v>
      </c>
    </row>
    <row r="3734" spans="1:23" x14ac:dyDescent="0.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VLOOKUP($M3734,People!$A$2:$B$5, 2, FALSE)</f>
        <v>Chuck Magee</v>
      </c>
      <c r="W3734" s="3" t="str">
        <f>IFERROR(VLOOKUP($B3734, 'Returns'!$A$2:$B$801, 2, FALSE), "No")</f>
        <v>No</v>
      </c>
    </row>
    <row r="3735" spans="1:23" x14ac:dyDescent="0.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VLOOKUP($M3735,People!$A$2:$B$5, 2, FALSE)</f>
        <v>Chuck Magee</v>
      </c>
      <c r="W3735" s="3" t="str">
        <f>IFERROR(VLOOKUP($B3735, 'Returns'!$A$2:$B$801, 2, FALSE), "No")</f>
        <v>No</v>
      </c>
    </row>
    <row r="3736" spans="1:23" x14ac:dyDescent="0.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VLOOKUP($M3736,People!$A$2:$B$5, 2, FALSE)</f>
        <v>Chuck Magee</v>
      </c>
      <c r="W3736" s="3" t="str">
        <f>IFERROR(VLOOKUP($B3736, 'Returns'!$A$2:$B$801, 2, FALSE), "No")</f>
        <v>Yes</v>
      </c>
    </row>
    <row r="3737" spans="1:23" x14ac:dyDescent="0.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VLOOKUP($M3737,People!$A$2:$B$5, 2, FALSE)</f>
        <v>Chuck Magee</v>
      </c>
      <c r="W3737" s="3" t="str">
        <f>IFERROR(VLOOKUP($B3737, 'Returns'!$A$2:$B$801, 2, FALSE), "No")</f>
        <v>Yes</v>
      </c>
    </row>
    <row r="3738" spans="1:23" x14ac:dyDescent="0.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VLOOKUP($M3738,People!$A$2:$B$5, 2, FALSE)</f>
        <v>Chuck Magee</v>
      </c>
      <c r="W3738" s="3" t="str">
        <f>IFERROR(VLOOKUP($B3738, 'Returns'!$A$2:$B$801, 2, FALSE), "No")</f>
        <v>No</v>
      </c>
    </row>
    <row r="3739" spans="1:23" x14ac:dyDescent="0.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VLOOKUP($M3739,People!$A$2:$B$5, 2, FALSE)</f>
        <v>Chuck Magee</v>
      </c>
      <c r="W3739" s="3" t="str">
        <f>IFERROR(VLOOKUP($B3739, 'Returns'!$A$2:$B$801, 2, FALSE), "No")</f>
        <v>No</v>
      </c>
    </row>
    <row r="3740" spans="1:23" x14ac:dyDescent="0.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VLOOKUP($M3740,People!$A$2:$B$5, 2, FALSE)</f>
        <v>Kelly Williams</v>
      </c>
      <c r="W3740" s="3" t="str">
        <f>IFERROR(VLOOKUP($B3740, 'Returns'!$A$2:$B$801, 2, FALSE), "No")</f>
        <v>No</v>
      </c>
    </row>
    <row r="3741" spans="1:23" x14ac:dyDescent="0.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VLOOKUP($M3741,People!$A$2:$B$5, 2, FALSE)</f>
        <v>Kelly Williams</v>
      </c>
      <c r="W3741" s="3" t="str">
        <f>IFERROR(VLOOKUP($B3741, 'Returns'!$A$2:$B$801, 2, FALSE), "No")</f>
        <v>No</v>
      </c>
    </row>
    <row r="3742" spans="1:23" x14ac:dyDescent="0.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VLOOKUP($M3742,People!$A$2:$B$5, 2, FALSE)</f>
        <v>Kelly Williams</v>
      </c>
      <c r="W3742" s="3" t="str">
        <f>IFERROR(VLOOKUP($B3742, 'Returns'!$A$2:$B$801, 2, FALSE), "No")</f>
        <v>No</v>
      </c>
    </row>
    <row r="3743" spans="1:23" x14ac:dyDescent="0.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VLOOKUP($M3743,People!$A$2:$B$5, 2, FALSE)</f>
        <v>Chuck Magee</v>
      </c>
      <c r="W3743" s="3" t="str">
        <f>IFERROR(VLOOKUP($B3743, 'Returns'!$A$2:$B$801, 2, FALSE), "No")</f>
        <v>No</v>
      </c>
    </row>
    <row r="3744" spans="1:23" x14ac:dyDescent="0.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VLOOKUP($M3744,People!$A$2:$B$5, 2, FALSE)</f>
        <v>Chuck Magee</v>
      </c>
      <c r="W3744" s="3" t="str">
        <f>IFERROR(VLOOKUP($B3744, 'Returns'!$A$2:$B$801, 2, FALSE), "No")</f>
        <v>No</v>
      </c>
    </row>
    <row r="3745" spans="1:23" x14ac:dyDescent="0.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VLOOKUP($M3745,People!$A$2:$B$5, 2, FALSE)</f>
        <v>Chuck Magee</v>
      </c>
      <c r="W3745" s="3" t="str">
        <f>IFERROR(VLOOKUP($B3745, 'Returns'!$A$2:$B$801, 2, FALSE), "No")</f>
        <v>No</v>
      </c>
    </row>
    <row r="3746" spans="1:23" x14ac:dyDescent="0.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VLOOKUP($M3746,People!$A$2:$B$5, 2, FALSE)</f>
        <v>Cassandra Brandow</v>
      </c>
      <c r="W3746" s="3" t="str">
        <f>IFERROR(VLOOKUP($B3746, 'Returns'!$A$2:$B$801, 2, FALSE), "No")</f>
        <v>No</v>
      </c>
    </row>
    <row r="3747" spans="1:23" x14ac:dyDescent="0.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VLOOKUP($M3747,People!$A$2:$B$5, 2, FALSE)</f>
        <v>Cassandra Brandow</v>
      </c>
      <c r="W3747" s="3" t="str">
        <f>IFERROR(VLOOKUP($B3747, 'Returns'!$A$2:$B$801, 2, FALSE), "No")</f>
        <v>No</v>
      </c>
    </row>
    <row r="3748" spans="1:23" x14ac:dyDescent="0.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VLOOKUP($M3748,People!$A$2:$B$5, 2, FALSE)</f>
        <v>Cassandra Brandow</v>
      </c>
      <c r="W3748" s="3" t="str">
        <f>IFERROR(VLOOKUP($B3748, 'Returns'!$A$2:$B$801, 2, FALSE), "No")</f>
        <v>No</v>
      </c>
    </row>
    <row r="3749" spans="1:23" x14ac:dyDescent="0.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VLOOKUP($M3749,People!$A$2:$B$5, 2, FALSE)</f>
        <v>Anna Andreadi</v>
      </c>
      <c r="W3749" s="3" t="str">
        <f>IFERROR(VLOOKUP($B3749, 'Returns'!$A$2:$B$801, 2, FALSE), "No")</f>
        <v>Yes</v>
      </c>
    </row>
    <row r="3750" spans="1:23" x14ac:dyDescent="0.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VLOOKUP($M3750,People!$A$2:$B$5, 2, FALSE)</f>
        <v>Anna Andreadi</v>
      </c>
      <c r="W3750" s="3" t="str">
        <f>IFERROR(VLOOKUP($B3750, 'Returns'!$A$2:$B$801, 2, FALSE), "No")</f>
        <v>Yes</v>
      </c>
    </row>
    <row r="3751" spans="1:23" x14ac:dyDescent="0.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VLOOKUP($M3751,People!$A$2:$B$5, 2, FALSE)</f>
        <v>Anna Andreadi</v>
      </c>
      <c r="W3751" s="3" t="str">
        <f>IFERROR(VLOOKUP($B3751, 'Returns'!$A$2:$B$801, 2, FALSE), "No")</f>
        <v>Yes</v>
      </c>
    </row>
    <row r="3752" spans="1:23" x14ac:dyDescent="0.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VLOOKUP($M3752,People!$A$2:$B$5, 2, FALSE)</f>
        <v>Anna Andreadi</v>
      </c>
      <c r="W3752" s="3" t="str">
        <f>IFERROR(VLOOKUP($B3752, 'Returns'!$A$2:$B$801, 2, FALSE), "No")</f>
        <v>Yes</v>
      </c>
    </row>
    <row r="3753" spans="1:23" x14ac:dyDescent="0.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VLOOKUP($M3753,People!$A$2:$B$5, 2, FALSE)</f>
        <v>Anna Andreadi</v>
      </c>
      <c r="W3753" s="3" t="str">
        <f>IFERROR(VLOOKUP($B3753, 'Returns'!$A$2:$B$801, 2, FALSE), "No")</f>
        <v>Yes</v>
      </c>
    </row>
    <row r="3754" spans="1:23" x14ac:dyDescent="0.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VLOOKUP($M3754,People!$A$2:$B$5, 2, FALSE)</f>
        <v>Anna Andreadi</v>
      </c>
      <c r="W3754" s="3" t="str">
        <f>IFERROR(VLOOKUP($B3754, 'Returns'!$A$2:$B$801, 2, FALSE), "No")</f>
        <v>Yes</v>
      </c>
    </row>
    <row r="3755" spans="1:23" x14ac:dyDescent="0.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VLOOKUP($M3755,People!$A$2:$B$5, 2, FALSE)</f>
        <v>Anna Andreadi</v>
      </c>
      <c r="W3755" s="3" t="str">
        <f>IFERROR(VLOOKUP($B3755, 'Returns'!$A$2:$B$801, 2, FALSE), "No")</f>
        <v>Yes</v>
      </c>
    </row>
    <row r="3756" spans="1:23" x14ac:dyDescent="0.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VLOOKUP($M3756,People!$A$2:$B$5, 2, FALSE)</f>
        <v>Anna Andreadi</v>
      </c>
      <c r="W3756" s="3" t="str">
        <f>IFERROR(VLOOKUP($B3756, 'Returns'!$A$2:$B$801, 2, FALSE), "No")</f>
        <v>Yes</v>
      </c>
    </row>
    <row r="3757" spans="1:23" x14ac:dyDescent="0.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VLOOKUP($M3757,People!$A$2:$B$5, 2, FALSE)</f>
        <v>Kelly Williams</v>
      </c>
      <c r="W3757" s="3" t="str">
        <f>IFERROR(VLOOKUP($B3757, 'Returns'!$A$2:$B$801, 2, FALSE), "No")</f>
        <v>No</v>
      </c>
    </row>
    <row r="3758" spans="1:23" x14ac:dyDescent="0.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VLOOKUP($M3758,People!$A$2:$B$5, 2, FALSE)</f>
        <v>Kelly Williams</v>
      </c>
      <c r="W3758" s="3" t="str">
        <f>IFERROR(VLOOKUP($B3758, 'Returns'!$A$2:$B$801, 2, FALSE), "No")</f>
        <v>No</v>
      </c>
    </row>
    <row r="3759" spans="1:23" x14ac:dyDescent="0.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VLOOKUP($M3759,People!$A$2:$B$5, 2, FALSE)</f>
        <v>Chuck Magee</v>
      </c>
      <c r="W3759" s="3" t="str">
        <f>IFERROR(VLOOKUP($B3759, 'Returns'!$A$2:$B$801, 2, FALSE), "No")</f>
        <v>No</v>
      </c>
    </row>
    <row r="3760" spans="1:23" x14ac:dyDescent="0.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VLOOKUP($M3760,People!$A$2:$B$5, 2, FALSE)</f>
        <v>Anna Andreadi</v>
      </c>
      <c r="W3760" s="3" t="str">
        <f>IFERROR(VLOOKUP($B3760, 'Returns'!$A$2:$B$801, 2, FALSE), "No")</f>
        <v>No</v>
      </c>
    </row>
    <row r="3761" spans="1:23" x14ac:dyDescent="0.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VLOOKUP($M3761,People!$A$2:$B$5, 2, FALSE)</f>
        <v>Anna Andreadi</v>
      </c>
      <c r="W3761" s="3" t="str">
        <f>IFERROR(VLOOKUP($B3761, 'Returns'!$A$2:$B$801, 2, FALSE), "No")</f>
        <v>No</v>
      </c>
    </row>
    <row r="3762" spans="1:23" x14ac:dyDescent="0.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VLOOKUP($M3762,People!$A$2:$B$5, 2, FALSE)</f>
        <v>Anna Andreadi</v>
      </c>
      <c r="W3762" s="3" t="str">
        <f>IFERROR(VLOOKUP($B3762, 'Returns'!$A$2:$B$801, 2, FALSE), "No")</f>
        <v>No</v>
      </c>
    </row>
    <row r="3763" spans="1:23" x14ac:dyDescent="0.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VLOOKUP($M3763,People!$A$2:$B$5, 2, FALSE)</f>
        <v>Chuck Magee</v>
      </c>
      <c r="W3763" s="3" t="str">
        <f>IFERROR(VLOOKUP($B3763, 'Returns'!$A$2:$B$801, 2, FALSE), "No")</f>
        <v>No</v>
      </c>
    </row>
    <row r="3764" spans="1:23" x14ac:dyDescent="0.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VLOOKUP($M3764,People!$A$2:$B$5, 2, FALSE)</f>
        <v>Kelly Williams</v>
      </c>
      <c r="W3764" s="3" t="str">
        <f>IFERROR(VLOOKUP($B3764, 'Returns'!$A$2:$B$801, 2, FALSE), "No")</f>
        <v>No</v>
      </c>
    </row>
    <row r="3765" spans="1:23" x14ac:dyDescent="0.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VLOOKUP($M3765,People!$A$2:$B$5, 2, FALSE)</f>
        <v>Kelly Williams</v>
      </c>
      <c r="W3765" s="3" t="str">
        <f>IFERROR(VLOOKUP($B3765, 'Returns'!$A$2:$B$801, 2, FALSE), "No")</f>
        <v>No</v>
      </c>
    </row>
    <row r="3766" spans="1:23" x14ac:dyDescent="0.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VLOOKUP($M3766,People!$A$2:$B$5, 2, FALSE)</f>
        <v>Kelly Williams</v>
      </c>
      <c r="W3766" s="3" t="str">
        <f>IFERROR(VLOOKUP($B3766, 'Returns'!$A$2:$B$801, 2, FALSE), "No")</f>
        <v>No</v>
      </c>
    </row>
    <row r="3767" spans="1:23" x14ac:dyDescent="0.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VLOOKUP($M3767,People!$A$2:$B$5, 2, FALSE)</f>
        <v>Kelly Williams</v>
      </c>
      <c r="W3767" s="3" t="str">
        <f>IFERROR(VLOOKUP($B3767, 'Returns'!$A$2:$B$801, 2, FALSE), "No")</f>
        <v>No</v>
      </c>
    </row>
    <row r="3768" spans="1:23" x14ac:dyDescent="0.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VLOOKUP($M3768,People!$A$2:$B$5, 2, FALSE)</f>
        <v>Kelly Williams</v>
      </c>
      <c r="W3768" s="3" t="str">
        <f>IFERROR(VLOOKUP($B3768, 'Returns'!$A$2:$B$801, 2, FALSE), "No")</f>
        <v>No</v>
      </c>
    </row>
    <row r="3769" spans="1:23" x14ac:dyDescent="0.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VLOOKUP($M3769,People!$A$2:$B$5, 2, FALSE)</f>
        <v>Kelly Williams</v>
      </c>
      <c r="W3769" s="3" t="str">
        <f>IFERROR(VLOOKUP($B3769, 'Returns'!$A$2:$B$801, 2, FALSE), "No")</f>
        <v>No</v>
      </c>
    </row>
    <row r="3770" spans="1:23" x14ac:dyDescent="0.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VLOOKUP($M3770,People!$A$2:$B$5, 2, FALSE)</f>
        <v>Cassandra Brandow</v>
      </c>
      <c r="W3770" s="3" t="str">
        <f>IFERROR(VLOOKUP($B3770, 'Returns'!$A$2:$B$801, 2, FALSE), "No")</f>
        <v>No</v>
      </c>
    </row>
    <row r="3771" spans="1:23" x14ac:dyDescent="0.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VLOOKUP($M3771,People!$A$2:$B$5, 2, FALSE)</f>
        <v>Cassandra Brandow</v>
      </c>
      <c r="W3771" s="3" t="str">
        <f>IFERROR(VLOOKUP($B3771, 'Returns'!$A$2:$B$801, 2, FALSE), "No")</f>
        <v>No</v>
      </c>
    </row>
    <row r="3772" spans="1:23" x14ac:dyDescent="0.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VLOOKUP($M3772,People!$A$2:$B$5, 2, FALSE)</f>
        <v>Anna Andreadi</v>
      </c>
      <c r="W3772" s="3" t="str">
        <f>IFERROR(VLOOKUP($B3772, 'Returns'!$A$2:$B$801, 2, FALSE), "No")</f>
        <v>No</v>
      </c>
    </row>
    <row r="3773" spans="1:23" x14ac:dyDescent="0.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VLOOKUP($M3773,People!$A$2:$B$5, 2, FALSE)</f>
        <v>Chuck Magee</v>
      </c>
      <c r="W3773" s="3" t="str">
        <f>IFERROR(VLOOKUP($B3773, 'Returns'!$A$2:$B$801, 2, FALSE), "No")</f>
        <v>No</v>
      </c>
    </row>
    <row r="3774" spans="1:23" x14ac:dyDescent="0.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VLOOKUP($M3774,People!$A$2:$B$5, 2, FALSE)</f>
        <v>Cassandra Brandow</v>
      </c>
      <c r="W3774" s="3" t="str">
        <f>IFERROR(VLOOKUP($B3774, 'Returns'!$A$2:$B$801, 2, FALSE), "No")</f>
        <v>No</v>
      </c>
    </row>
    <row r="3775" spans="1:23" x14ac:dyDescent="0.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VLOOKUP($M3775,People!$A$2:$B$5, 2, FALSE)</f>
        <v>Cassandra Brandow</v>
      </c>
      <c r="W3775" s="3" t="str">
        <f>IFERROR(VLOOKUP($B3775, 'Returns'!$A$2:$B$801, 2, FALSE), "No")</f>
        <v>No</v>
      </c>
    </row>
    <row r="3776" spans="1:23" x14ac:dyDescent="0.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VLOOKUP($M3776,People!$A$2:$B$5, 2, FALSE)</f>
        <v>Cassandra Brandow</v>
      </c>
      <c r="W3776" s="3" t="str">
        <f>IFERROR(VLOOKUP($B3776, 'Returns'!$A$2:$B$801, 2, FALSE), "No")</f>
        <v>No</v>
      </c>
    </row>
    <row r="3777" spans="1:23" x14ac:dyDescent="0.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VLOOKUP($M3777,People!$A$2:$B$5, 2, FALSE)</f>
        <v>Cassandra Brandow</v>
      </c>
      <c r="W3777" s="3" t="str">
        <f>IFERROR(VLOOKUP($B3777, 'Returns'!$A$2:$B$801, 2, FALSE), "No")</f>
        <v>No</v>
      </c>
    </row>
    <row r="3778" spans="1:23" x14ac:dyDescent="0.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VLOOKUP($M3778,People!$A$2:$B$5, 2, FALSE)</f>
        <v>Cassandra Brandow</v>
      </c>
      <c r="W3778" s="3" t="str">
        <f>IFERROR(VLOOKUP($B3778, 'Returns'!$A$2:$B$801, 2, FALSE), "No")</f>
        <v>No</v>
      </c>
    </row>
    <row r="3779" spans="1:23" x14ac:dyDescent="0.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VLOOKUP($M3779,People!$A$2:$B$5, 2, FALSE)</f>
        <v>Anna Andreadi</v>
      </c>
      <c r="W3779" s="3" t="str">
        <f>IFERROR(VLOOKUP($B3779, 'Returns'!$A$2:$B$801, 2, FALSE), "No")</f>
        <v>No</v>
      </c>
    </row>
    <row r="3780" spans="1:23" x14ac:dyDescent="0.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VLOOKUP($M3780,People!$A$2:$B$5, 2, FALSE)</f>
        <v>Cassandra Brandow</v>
      </c>
      <c r="W3780" s="3" t="str">
        <f>IFERROR(VLOOKUP($B3780, 'Returns'!$A$2:$B$801, 2, FALSE), "No")</f>
        <v>No</v>
      </c>
    </row>
    <row r="3781" spans="1:23" x14ac:dyDescent="0.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VLOOKUP($M3781,People!$A$2:$B$5, 2, FALSE)</f>
        <v>Chuck Magee</v>
      </c>
      <c r="W3781" s="3" t="str">
        <f>IFERROR(VLOOKUP($B3781, 'Returns'!$A$2:$B$801, 2, FALSE), "No")</f>
        <v>No</v>
      </c>
    </row>
    <row r="3782" spans="1:23" x14ac:dyDescent="0.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VLOOKUP($M3782,People!$A$2:$B$5, 2, FALSE)</f>
        <v>Kelly Williams</v>
      </c>
      <c r="W3782" s="3" t="str">
        <f>IFERROR(VLOOKUP($B3782, 'Returns'!$A$2:$B$801, 2, FALSE), "No")</f>
        <v>No</v>
      </c>
    </row>
    <row r="3783" spans="1:23" x14ac:dyDescent="0.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VLOOKUP($M3783,People!$A$2:$B$5, 2, FALSE)</f>
        <v>Chuck Magee</v>
      </c>
      <c r="W3783" s="3" t="str">
        <f>IFERROR(VLOOKUP($B3783, 'Returns'!$A$2:$B$801, 2, FALSE), "No")</f>
        <v>No</v>
      </c>
    </row>
    <row r="3784" spans="1:23" x14ac:dyDescent="0.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VLOOKUP($M3784,People!$A$2:$B$5, 2, FALSE)</f>
        <v>Cassandra Brandow</v>
      </c>
      <c r="W3784" s="3" t="str">
        <f>IFERROR(VLOOKUP($B3784, 'Returns'!$A$2:$B$801, 2, FALSE), "No")</f>
        <v>No</v>
      </c>
    </row>
    <row r="3785" spans="1:23" x14ac:dyDescent="0.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VLOOKUP($M3785,People!$A$2:$B$5, 2, FALSE)</f>
        <v>Cassandra Brandow</v>
      </c>
      <c r="W3785" s="3" t="str">
        <f>IFERROR(VLOOKUP($B3785, 'Returns'!$A$2:$B$801, 2, FALSE), "No")</f>
        <v>No</v>
      </c>
    </row>
    <row r="3786" spans="1:23" x14ac:dyDescent="0.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VLOOKUP($M3786,People!$A$2:$B$5, 2, FALSE)</f>
        <v>Cassandra Brandow</v>
      </c>
      <c r="W3786" s="3" t="str">
        <f>IFERROR(VLOOKUP($B3786, 'Returns'!$A$2:$B$801, 2, FALSE), "No")</f>
        <v>No</v>
      </c>
    </row>
    <row r="3787" spans="1:23" x14ac:dyDescent="0.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VLOOKUP($M3787,People!$A$2:$B$5, 2, FALSE)</f>
        <v>Chuck Magee</v>
      </c>
      <c r="W3787" s="3" t="str">
        <f>IFERROR(VLOOKUP($B3787, 'Returns'!$A$2:$B$801, 2, FALSE), "No")</f>
        <v>No</v>
      </c>
    </row>
    <row r="3788" spans="1:23" x14ac:dyDescent="0.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VLOOKUP($M3788,People!$A$2:$B$5, 2, FALSE)</f>
        <v>Anna Andreadi</v>
      </c>
      <c r="W3788" s="3" t="str">
        <f>IFERROR(VLOOKUP($B3788, 'Returns'!$A$2:$B$801, 2, FALSE), "No")</f>
        <v>No</v>
      </c>
    </row>
    <row r="3789" spans="1:23" x14ac:dyDescent="0.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VLOOKUP($M3789,People!$A$2:$B$5, 2, FALSE)</f>
        <v>Kelly Williams</v>
      </c>
      <c r="W3789" s="3" t="str">
        <f>IFERROR(VLOOKUP($B3789, 'Returns'!$A$2:$B$801, 2, FALSE), "No")</f>
        <v>No</v>
      </c>
    </row>
    <row r="3790" spans="1:23" x14ac:dyDescent="0.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VLOOKUP($M3790,People!$A$2:$B$5, 2, FALSE)</f>
        <v>Kelly Williams</v>
      </c>
      <c r="W3790" s="3" t="str">
        <f>IFERROR(VLOOKUP($B3790, 'Returns'!$A$2:$B$801, 2, FALSE), "No")</f>
        <v>No</v>
      </c>
    </row>
    <row r="3791" spans="1:23" x14ac:dyDescent="0.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VLOOKUP($M3791,People!$A$2:$B$5, 2, FALSE)</f>
        <v>Kelly Williams</v>
      </c>
      <c r="W3791" s="3" t="str">
        <f>IFERROR(VLOOKUP($B3791, 'Returns'!$A$2:$B$801, 2, FALSE), "No")</f>
        <v>No</v>
      </c>
    </row>
    <row r="3792" spans="1:23" x14ac:dyDescent="0.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VLOOKUP($M3792,People!$A$2:$B$5, 2, FALSE)</f>
        <v>Anna Andreadi</v>
      </c>
      <c r="W3792" s="3" t="str">
        <f>IFERROR(VLOOKUP($B3792, 'Returns'!$A$2:$B$801, 2, FALSE), "No")</f>
        <v>No</v>
      </c>
    </row>
    <row r="3793" spans="1:23" x14ac:dyDescent="0.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VLOOKUP($M3793,People!$A$2:$B$5, 2, FALSE)</f>
        <v>Chuck Magee</v>
      </c>
      <c r="W3793" s="3" t="str">
        <f>IFERROR(VLOOKUP($B3793, 'Returns'!$A$2:$B$801, 2, FALSE), "No")</f>
        <v>No</v>
      </c>
    </row>
    <row r="3794" spans="1:23" x14ac:dyDescent="0.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VLOOKUP($M3794,People!$A$2:$B$5, 2, FALSE)</f>
        <v>Chuck Magee</v>
      </c>
      <c r="W3794" s="3" t="str">
        <f>IFERROR(VLOOKUP($B3794, 'Returns'!$A$2:$B$801, 2, FALSE), "No")</f>
        <v>No</v>
      </c>
    </row>
    <row r="3795" spans="1:23" x14ac:dyDescent="0.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VLOOKUP($M3795,People!$A$2:$B$5, 2, FALSE)</f>
        <v>Chuck Magee</v>
      </c>
      <c r="W3795" s="3" t="str">
        <f>IFERROR(VLOOKUP($B3795, 'Returns'!$A$2:$B$801, 2, FALSE), "No")</f>
        <v>No</v>
      </c>
    </row>
    <row r="3796" spans="1:23" x14ac:dyDescent="0.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VLOOKUP($M3796,People!$A$2:$B$5, 2, FALSE)</f>
        <v>Anna Andreadi</v>
      </c>
      <c r="W3796" s="3" t="str">
        <f>IFERROR(VLOOKUP($B3796, 'Returns'!$A$2:$B$801, 2, FALSE), "No")</f>
        <v>No</v>
      </c>
    </row>
    <row r="3797" spans="1:23" x14ac:dyDescent="0.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VLOOKUP($M3797,People!$A$2:$B$5, 2, FALSE)</f>
        <v>Anna Andreadi</v>
      </c>
      <c r="W3797" s="3" t="str">
        <f>IFERROR(VLOOKUP($B3797, 'Returns'!$A$2:$B$801, 2, FALSE), "No")</f>
        <v>No</v>
      </c>
    </row>
    <row r="3798" spans="1:23" x14ac:dyDescent="0.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VLOOKUP($M3798,People!$A$2:$B$5, 2, FALSE)</f>
        <v>Anna Andreadi</v>
      </c>
      <c r="W3798" s="3" t="str">
        <f>IFERROR(VLOOKUP($B3798, 'Returns'!$A$2:$B$801, 2, FALSE), "No")</f>
        <v>No</v>
      </c>
    </row>
    <row r="3799" spans="1:23" x14ac:dyDescent="0.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VLOOKUP($M3799,People!$A$2:$B$5, 2, FALSE)</f>
        <v>Cassandra Brandow</v>
      </c>
      <c r="W3799" s="3" t="str">
        <f>IFERROR(VLOOKUP($B3799, 'Returns'!$A$2:$B$801, 2, FALSE), "No")</f>
        <v>No</v>
      </c>
    </row>
    <row r="3800" spans="1:23" x14ac:dyDescent="0.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VLOOKUP($M3800,People!$A$2:$B$5, 2, FALSE)</f>
        <v>Cassandra Brandow</v>
      </c>
      <c r="W3800" s="3" t="str">
        <f>IFERROR(VLOOKUP($B3800, 'Returns'!$A$2:$B$801, 2, FALSE), "No")</f>
        <v>No</v>
      </c>
    </row>
    <row r="3801" spans="1:23" x14ac:dyDescent="0.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VLOOKUP($M3801,People!$A$2:$B$5, 2, FALSE)</f>
        <v>Cassandra Brandow</v>
      </c>
      <c r="W3801" s="3" t="str">
        <f>IFERROR(VLOOKUP($B3801, 'Returns'!$A$2:$B$801, 2, FALSE), "No")</f>
        <v>No</v>
      </c>
    </row>
    <row r="3802" spans="1:23" x14ac:dyDescent="0.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VLOOKUP($M3802,People!$A$2:$B$5, 2, FALSE)</f>
        <v>Cassandra Brandow</v>
      </c>
      <c r="W3802" s="3" t="str">
        <f>IFERROR(VLOOKUP($B3802, 'Returns'!$A$2:$B$801, 2, FALSE), "No")</f>
        <v>No</v>
      </c>
    </row>
    <row r="3803" spans="1:23" x14ac:dyDescent="0.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VLOOKUP($M3803,People!$A$2:$B$5, 2, FALSE)</f>
        <v>Cassandra Brandow</v>
      </c>
      <c r="W3803" s="3" t="str">
        <f>IFERROR(VLOOKUP($B3803, 'Returns'!$A$2:$B$801, 2, FALSE), "No")</f>
        <v>No</v>
      </c>
    </row>
    <row r="3804" spans="1:23" x14ac:dyDescent="0.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VLOOKUP($M3804,People!$A$2:$B$5, 2, FALSE)</f>
        <v>Cassandra Brandow</v>
      </c>
      <c r="W3804" s="3" t="str">
        <f>IFERROR(VLOOKUP($B3804, 'Returns'!$A$2:$B$801, 2, FALSE), "No")</f>
        <v>No</v>
      </c>
    </row>
    <row r="3805" spans="1:23" x14ac:dyDescent="0.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VLOOKUP($M3805,People!$A$2:$B$5, 2, FALSE)</f>
        <v>Cassandra Brandow</v>
      </c>
      <c r="W3805" s="3" t="str">
        <f>IFERROR(VLOOKUP($B3805, 'Returns'!$A$2:$B$801, 2, FALSE), "No")</f>
        <v>No</v>
      </c>
    </row>
    <row r="3806" spans="1:23" x14ac:dyDescent="0.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VLOOKUP($M3806,People!$A$2:$B$5, 2, FALSE)</f>
        <v>Cassandra Brandow</v>
      </c>
      <c r="W3806" s="3" t="str">
        <f>IFERROR(VLOOKUP($B3806, 'Returns'!$A$2:$B$801, 2, FALSE), "No")</f>
        <v>No</v>
      </c>
    </row>
    <row r="3807" spans="1:23" x14ac:dyDescent="0.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VLOOKUP($M3807,People!$A$2:$B$5, 2, FALSE)</f>
        <v>Cassandra Brandow</v>
      </c>
      <c r="W3807" s="3" t="str">
        <f>IFERROR(VLOOKUP($B3807, 'Returns'!$A$2:$B$801, 2, FALSE), "No")</f>
        <v>No</v>
      </c>
    </row>
    <row r="3808" spans="1:23" x14ac:dyDescent="0.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VLOOKUP($M3808,People!$A$2:$B$5, 2, FALSE)</f>
        <v>Cassandra Brandow</v>
      </c>
      <c r="W3808" s="3" t="str">
        <f>IFERROR(VLOOKUP($B3808, 'Returns'!$A$2:$B$801, 2, FALSE), "No")</f>
        <v>Yes</v>
      </c>
    </row>
    <row r="3809" spans="1:23" x14ac:dyDescent="0.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VLOOKUP($M3809,People!$A$2:$B$5, 2, FALSE)</f>
        <v>Cassandra Brandow</v>
      </c>
      <c r="W3809" s="3" t="str">
        <f>IFERROR(VLOOKUP($B3809, 'Returns'!$A$2:$B$801, 2, FALSE), "No")</f>
        <v>Yes</v>
      </c>
    </row>
    <row r="3810" spans="1:23" x14ac:dyDescent="0.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VLOOKUP($M3810,People!$A$2:$B$5, 2, FALSE)</f>
        <v>Cassandra Brandow</v>
      </c>
      <c r="W3810" s="3" t="str">
        <f>IFERROR(VLOOKUP($B3810, 'Returns'!$A$2:$B$801, 2, FALSE), "No")</f>
        <v>Yes</v>
      </c>
    </row>
    <row r="3811" spans="1:23" x14ac:dyDescent="0.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VLOOKUP($M3811,People!$A$2:$B$5, 2, FALSE)</f>
        <v>Cassandra Brandow</v>
      </c>
      <c r="W3811" s="3" t="str">
        <f>IFERROR(VLOOKUP($B3811, 'Returns'!$A$2:$B$801, 2, FALSE), "No")</f>
        <v>Yes</v>
      </c>
    </row>
    <row r="3812" spans="1:23" x14ac:dyDescent="0.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VLOOKUP($M3812,People!$A$2:$B$5, 2, FALSE)</f>
        <v>Cassandra Brandow</v>
      </c>
      <c r="W3812" s="3" t="str">
        <f>IFERROR(VLOOKUP($B3812, 'Returns'!$A$2:$B$801, 2, FALSE), "No")</f>
        <v>Yes</v>
      </c>
    </row>
    <row r="3813" spans="1:23" x14ac:dyDescent="0.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VLOOKUP($M3813,People!$A$2:$B$5, 2, FALSE)</f>
        <v>Cassandra Brandow</v>
      </c>
      <c r="W3813" s="3" t="str">
        <f>IFERROR(VLOOKUP($B3813, 'Returns'!$A$2:$B$801, 2, FALSE), "No")</f>
        <v>Yes</v>
      </c>
    </row>
    <row r="3814" spans="1:23" x14ac:dyDescent="0.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VLOOKUP($M3814,People!$A$2:$B$5, 2, FALSE)</f>
        <v>Kelly Williams</v>
      </c>
      <c r="W3814" s="3" t="str">
        <f>IFERROR(VLOOKUP($B3814, 'Returns'!$A$2:$B$801, 2, FALSE), "No")</f>
        <v>No</v>
      </c>
    </row>
    <row r="3815" spans="1:23" x14ac:dyDescent="0.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VLOOKUP($M3815,People!$A$2:$B$5, 2, FALSE)</f>
        <v>Kelly Williams</v>
      </c>
      <c r="W3815" s="3" t="str">
        <f>IFERROR(VLOOKUP($B3815, 'Returns'!$A$2:$B$801, 2, FALSE), "No")</f>
        <v>No</v>
      </c>
    </row>
    <row r="3816" spans="1:23" x14ac:dyDescent="0.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VLOOKUP($M3816,People!$A$2:$B$5, 2, FALSE)</f>
        <v>Cassandra Brandow</v>
      </c>
      <c r="W3816" s="3" t="str">
        <f>IFERROR(VLOOKUP($B3816, 'Returns'!$A$2:$B$801, 2, FALSE), "No")</f>
        <v>No</v>
      </c>
    </row>
    <row r="3817" spans="1:23" x14ac:dyDescent="0.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VLOOKUP($M3817,People!$A$2:$B$5, 2, FALSE)</f>
        <v>Cassandra Brandow</v>
      </c>
      <c r="W3817" s="3" t="str">
        <f>IFERROR(VLOOKUP($B3817, 'Returns'!$A$2:$B$801, 2, FALSE), "No")</f>
        <v>No</v>
      </c>
    </row>
    <row r="3818" spans="1:23" x14ac:dyDescent="0.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VLOOKUP($M3818,People!$A$2:$B$5, 2, FALSE)</f>
        <v>Cassandra Brandow</v>
      </c>
      <c r="W3818" s="3" t="str">
        <f>IFERROR(VLOOKUP($B3818, 'Returns'!$A$2:$B$801, 2, FALSE), "No")</f>
        <v>No</v>
      </c>
    </row>
    <row r="3819" spans="1:23" x14ac:dyDescent="0.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VLOOKUP($M3819,People!$A$2:$B$5, 2, FALSE)</f>
        <v>Cassandra Brandow</v>
      </c>
      <c r="W3819" s="3" t="str">
        <f>IFERROR(VLOOKUP($B3819, 'Returns'!$A$2:$B$801, 2, FALSE), "No")</f>
        <v>No</v>
      </c>
    </row>
    <row r="3820" spans="1:23" x14ac:dyDescent="0.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VLOOKUP($M3820,People!$A$2:$B$5, 2, FALSE)</f>
        <v>Cassandra Brandow</v>
      </c>
      <c r="W3820" s="3" t="str">
        <f>IFERROR(VLOOKUP($B3820, 'Returns'!$A$2:$B$801, 2, FALSE), "No")</f>
        <v>No</v>
      </c>
    </row>
    <row r="3821" spans="1:23" x14ac:dyDescent="0.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VLOOKUP($M3821,People!$A$2:$B$5, 2, FALSE)</f>
        <v>Chuck Magee</v>
      </c>
      <c r="W3821" s="3" t="str">
        <f>IFERROR(VLOOKUP($B3821, 'Returns'!$A$2:$B$801, 2, FALSE), "No")</f>
        <v>No</v>
      </c>
    </row>
    <row r="3822" spans="1:23" x14ac:dyDescent="0.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VLOOKUP($M3822,People!$A$2:$B$5, 2, FALSE)</f>
        <v>Chuck Magee</v>
      </c>
      <c r="W3822" s="3" t="str">
        <f>IFERROR(VLOOKUP($B3822, 'Returns'!$A$2:$B$801, 2, FALSE), "No")</f>
        <v>No</v>
      </c>
    </row>
    <row r="3823" spans="1:23" x14ac:dyDescent="0.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VLOOKUP($M3823,People!$A$2:$B$5, 2, FALSE)</f>
        <v>Chuck Magee</v>
      </c>
      <c r="W3823" s="3" t="str">
        <f>IFERROR(VLOOKUP($B3823, 'Returns'!$A$2:$B$801, 2, FALSE), "No")</f>
        <v>No</v>
      </c>
    </row>
    <row r="3824" spans="1:23" x14ac:dyDescent="0.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VLOOKUP($M3824,People!$A$2:$B$5, 2, FALSE)</f>
        <v>Chuck Magee</v>
      </c>
      <c r="W3824" s="3" t="str">
        <f>IFERROR(VLOOKUP($B3824, 'Returns'!$A$2:$B$801, 2, FALSE), "No")</f>
        <v>No</v>
      </c>
    </row>
    <row r="3825" spans="1:23" x14ac:dyDescent="0.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VLOOKUP($M3825,People!$A$2:$B$5, 2, FALSE)</f>
        <v>Chuck Magee</v>
      </c>
      <c r="W3825" s="3" t="str">
        <f>IFERROR(VLOOKUP($B3825, 'Returns'!$A$2:$B$801, 2, FALSE), "No")</f>
        <v>Yes</v>
      </c>
    </row>
    <row r="3826" spans="1:23" x14ac:dyDescent="0.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VLOOKUP($M3826,People!$A$2:$B$5, 2, FALSE)</f>
        <v>Chuck Magee</v>
      </c>
      <c r="W3826" s="3" t="str">
        <f>IFERROR(VLOOKUP($B3826, 'Returns'!$A$2:$B$801, 2, FALSE), "No")</f>
        <v>Yes</v>
      </c>
    </row>
    <row r="3827" spans="1:23" x14ac:dyDescent="0.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VLOOKUP($M3827,People!$A$2:$B$5, 2, FALSE)</f>
        <v>Chuck Magee</v>
      </c>
      <c r="W3827" s="3" t="str">
        <f>IFERROR(VLOOKUP($B3827, 'Returns'!$A$2:$B$801, 2, FALSE), "No")</f>
        <v>Yes</v>
      </c>
    </row>
    <row r="3828" spans="1:23" x14ac:dyDescent="0.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VLOOKUP($M3828,People!$A$2:$B$5, 2, FALSE)</f>
        <v>Kelly Williams</v>
      </c>
      <c r="W3828" s="3" t="str">
        <f>IFERROR(VLOOKUP($B3828, 'Returns'!$A$2:$B$801, 2, FALSE), "No")</f>
        <v>No</v>
      </c>
    </row>
    <row r="3829" spans="1:23" x14ac:dyDescent="0.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VLOOKUP($M3829,People!$A$2:$B$5, 2, FALSE)</f>
        <v>Kelly Williams</v>
      </c>
      <c r="W3829" s="3" t="str">
        <f>IFERROR(VLOOKUP($B3829, 'Returns'!$A$2:$B$801, 2, FALSE), "No")</f>
        <v>No</v>
      </c>
    </row>
    <row r="3830" spans="1:23" x14ac:dyDescent="0.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VLOOKUP($M3830,People!$A$2:$B$5, 2, FALSE)</f>
        <v>Kelly Williams</v>
      </c>
      <c r="W3830" s="3" t="str">
        <f>IFERROR(VLOOKUP($B3830, 'Returns'!$A$2:$B$801, 2, FALSE), "No")</f>
        <v>No</v>
      </c>
    </row>
    <row r="3831" spans="1:23" x14ac:dyDescent="0.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VLOOKUP($M3831,People!$A$2:$B$5, 2, FALSE)</f>
        <v>Kelly Williams</v>
      </c>
      <c r="W3831" s="3" t="str">
        <f>IFERROR(VLOOKUP($B3831, 'Returns'!$A$2:$B$801, 2, FALSE), "No")</f>
        <v>No</v>
      </c>
    </row>
    <row r="3832" spans="1:23" x14ac:dyDescent="0.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VLOOKUP($M3832,People!$A$2:$B$5, 2, FALSE)</f>
        <v>Kelly Williams</v>
      </c>
      <c r="W3832" s="3" t="str">
        <f>IFERROR(VLOOKUP($B3832, 'Returns'!$A$2:$B$801, 2, FALSE), "No")</f>
        <v>No</v>
      </c>
    </row>
    <row r="3833" spans="1:23" x14ac:dyDescent="0.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VLOOKUP($M3833,People!$A$2:$B$5, 2, FALSE)</f>
        <v>Chuck Magee</v>
      </c>
      <c r="W3833" s="3" t="str">
        <f>IFERROR(VLOOKUP($B3833, 'Returns'!$A$2:$B$801, 2, FALSE), "No")</f>
        <v>No</v>
      </c>
    </row>
    <row r="3834" spans="1:23" x14ac:dyDescent="0.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VLOOKUP($M3834,People!$A$2:$B$5, 2, FALSE)</f>
        <v>Chuck Magee</v>
      </c>
      <c r="W3834" s="3" t="str">
        <f>IFERROR(VLOOKUP($B3834, 'Returns'!$A$2:$B$801, 2, FALSE), "No")</f>
        <v>No</v>
      </c>
    </row>
    <row r="3835" spans="1:23" x14ac:dyDescent="0.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VLOOKUP($M3835,People!$A$2:$B$5, 2, FALSE)</f>
        <v>Chuck Magee</v>
      </c>
      <c r="W3835" s="3" t="str">
        <f>IFERROR(VLOOKUP($B3835, 'Returns'!$A$2:$B$801, 2, FALSE), "No")</f>
        <v>No</v>
      </c>
    </row>
    <row r="3836" spans="1:23" x14ac:dyDescent="0.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VLOOKUP($M3836,People!$A$2:$B$5, 2, FALSE)</f>
        <v>Chuck Magee</v>
      </c>
      <c r="W3836" s="3" t="str">
        <f>IFERROR(VLOOKUP($B3836, 'Returns'!$A$2:$B$801, 2, FALSE), "No")</f>
        <v>No</v>
      </c>
    </row>
    <row r="3837" spans="1:23" x14ac:dyDescent="0.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VLOOKUP($M3837,People!$A$2:$B$5, 2, FALSE)</f>
        <v>Anna Andreadi</v>
      </c>
      <c r="W3837" s="3" t="str">
        <f>IFERROR(VLOOKUP($B3837, 'Returns'!$A$2:$B$801, 2, FALSE), "No")</f>
        <v>No</v>
      </c>
    </row>
    <row r="3838" spans="1:23" x14ac:dyDescent="0.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VLOOKUP($M3838,People!$A$2:$B$5, 2, FALSE)</f>
        <v>Anna Andreadi</v>
      </c>
      <c r="W3838" s="3" t="str">
        <f>IFERROR(VLOOKUP($B3838, 'Returns'!$A$2:$B$801, 2, FALSE), "No")</f>
        <v>No</v>
      </c>
    </row>
    <row r="3839" spans="1:23" x14ac:dyDescent="0.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VLOOKUP($M3839,People!$A$2:$B$5, 2, FALSE)</f>
        <v>Anna Andreadi</v>
      </c>
      <c r="W3839" s="3" t="str">
        <f>IFERROR(VLOOKUP($B3839, 'Returns'!$A$2:$B$801, 2, FALSE), "No")</f>
        <v>No</v>
      </c>
    </row>
    <row r="3840" spans="1:23" x14ac:dyDescent="0.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VLOOKUP($M3840,People!$A$2:$B$5, 2, FALSE)</f>
        <v>Anna Andreadi</v>
      </c>
      <c r="W3840" s="3" t="str">
        <f>IFERROR(VLOOKUP($B3840, 'Returns'!$A$2:$B$801, 2, FALSE), "No")</f>
        <v>No</v>
      </c>
    </row>
    <row r="3841" spans="1:23" x14ac:dyDescent="0.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VLOOKUP($M3841,People!$A$2:$B$5, 2, FALSE)</f>
        <v>Anna Andreadi</v>
      </c>
      <c r="W3841" s="3" t="str">
        <f>IFERROR(VLOOKUP($B3841, 'Returns'!$A$2:$B$801, 2, FALSE), "No")</f>
        <v>No</v>
      </c>
    </row>
    <row r="3842" spans="1:23" x14ac:dyDescent="0.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VLOOKUP($M3842,People!$A$2:$B$5, 2, FALSE)</f>
        <v>Anna Andreadi</v>
      </c>
      <c r="W3842" s="3" t="str">
        <f>IFERROR(VLOOKUP($B3842, 'Returns'!$A$2:$B$801, 2, FALSE), "No")</f>
        <v>No</v>
      </c>
    </row>
    <row r="3843" spans="1:23" x14ac:dyDescent="0.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VLOOKUP($M3843,People!$A$2:$B$5, 2, FALSE)</f>
        <v>Cassandra Brandow</v>
      </c>
      <c r="W3843" s="3" t="str">
        <f>IFERROR(VLOOKUP($B3843, 'Returns'!$A$2:$B$801, 2, FALSE), "No")</f>
        <v>No</v>
      </c>
    </row>
    <row r="3844" spans="1:23" x14ac:dyDescent="0.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VLOOKUP($M3844,People!$A$2:$B$5, 2, FALSE)</f>
        <v>Anna Andreadi</v>
      </c>
      <c r="W3844" s="3" t="str">
        <f>IFERROR(VLOOKUP($B3844, 'Returns'!$A$2:$B$801, 2, FALSE), "No")</f>
        <v>No</v>
      </c>
    </row>
    <row r="3845" spans="1:23" x14ac:dyDescent="0.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VLOOKUP($M3845,People!$A$2:$B$5, 2, FALSE)</f>
        <v>Anna Andreadi</v>
      </c>
      <c r="W3845" s="3" t="str">
        <f>IFERROR(VLOOKUP($B3845, 'Returns'!$A$2:$B$801, 2, FALSE), "No")</f>
        <v>No</v>
      </c>
    </row>
    <row r="3846" spans="1:23" x14ac:dyDescent="0.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VLOOKUP($M3846,People!$A$2:$B$5, 2, FALSE)</f>
        <v>Anna Andreadi</v>
      </c>
      <c r="W3846" s="3" t="str">
        <f>IFERROR(VLOOKUP($B3846, 'Returns'!$A$2:$B$801, 2, FALSE), "No")</f>
        <v>No</v>
      </c>
    </row>
    <row r="3847" spans="1:23" x14ac:dyDescent="0.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VLOOKUP($M3847,People!$A$2:$B$5, 2, FALSE)</f>
        <v>Anna Andreadi</v>
      </c>
      <c r="W3847" s="3" t="str">
        <f>IFERROR(VLOOKUP($B3847, 'Returns'!$A$2:$B$801, 2, FALSE), "No")</f>
        <v>No</v>
      </c>
    </row>
    <row r="3848" spans="1:23" x14ac:dyDescent="0.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VLOOKUP($M3848,People!$A$2:$B$5, 2, FALSE)</f>
        <v>Anna Andreadi</v>
      </c>
      <c r="W3848" s="3" t="str">
        <f>IFERROR(VLOOKUP($B3848, 'Returns'!$A$2:$B$801, 2, FALSE), "No")</f>
        <v>No</v>
      </c>
    </row>
    <row r="3849" spans="1:23" x14ac:dyDescent="0.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VLOOKUP($M3849,People!$A$2:$B$5, 2, FALSE)</f>
        <v>Kelly Williams</v>
      </c>
      <c r="W3849" s="3" t="str">
        <f>IFERROR(VLOOKUP($B3849, 'Returns'!$A$2:$B$801, 2, FALSE), "No")</f>
        <v>No</v>
      </c>
    </row>
    <row r="3850" spans="1:23" x14ac:dyDescent="0.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VLOOKUP($M3850,People!$A$2:$B$5, 2, FALSE)</f>
        <v>Cassandra Brandow</v>
      </c>
      <c r="W3850" s="3" t="str">
        <f>IFERROR(VLOOKUP($B3850, 'Returns'!$A$2:$B$801, 2, FALSE), "No")</f>
        <v>No</v>
      </c>
    </row>
    <row r="3851" spans="1:23" x14ac:dyDescent="0.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VLOOKUP($M3851,People!$A$2:$B$5, 2, FALSE)</f>
        <v>Cassandra Brandow</v>
      </c>
      <c r="W3851" s="3" t="str">
        <f>IFERROR(VLOOKUP($B3851, 'Returns'!$A$2:$B$801, 2, FALSE), "No")</f>
        <v>No</v>
      </c>
    </row>
    <row r="3852" spans="1:23" x14ac:dyDescent="0.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VLOOKUP($M3852,People!$A$2:$B$5, 2, FALSE)</f>
        <v>Kelly Williams</v>
      </c>
      <c r="W3852" s="3" t="str">
        <f>IFERROR(VLOOKUP($B3852, 'Returns'!$A$2:$B$801, 2, FALSE), "No")</f>
        <v>No</v>
      </c>
    </row>
    <row r="3853" spans="1:23" x14ac:dyDescent="0.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VLOOKUP($M3853,People!$A$2:$B$5, 2, FALSE)</f>
        <v>Chuck Magee</v>
      </c>
      <c r="W3853" s="3" t="str">
        <f>IFERROR(VLOOKUP($B3853, 'Returns'!$A$2:$B$801, 2, FALSE), "No")</f>
        <v>No</v>
      </c>
    </row>
    <row r="3854" spans="1:23" x14ac:dyDescent="0.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VLOOKUP($M3854,People!$A$2:$B$5, 2, FALSE)</f>
        <v>Kelly Williams</v>
      </c>
      <c r="W3854" s="3" t="str">
        <f>IFERROR(VLOOKUP($B3854, 'Returns'!$A$2:$B$801, 2, FALSE), "No")</f>
        <v>No</v>
      </c>
    </row>
    <row r="3855" spans="1:23" x14ac:dyDescent="0.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VLOOKUP($M3855,People!$A$2:$B$5, 2, FALSE)</f>
        <v>Anna Andreadi</v>
      </c>
      <c r="W3855" s="3" t="str">
        <f>IFERROR(VLOOKUP($B3855, 'Returns'!$A$2:$B$801, 2, FALSE), "No")</f>
        <v>No</v>
      </c>
    </row>
    <row r="3856" spans="1:23" x14ac:dyDescent="0.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VLOOKUP($M3856,People!$A$2:$B$5, 2, FALSE)</f>
        <v>Anna Andreadi</v>
      </c>
      <c r="W3856" s="3" t="str">
        <f>IFERROR(VLOOKUP($B3856, 'Returns'!$A$2:$B$801, 2, FALSE), "No")</f>
        <v>No</v>
      </c>
    </row>
    <row r="3857" spans="1:23" x14ac:dyDescent="0.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VLOOKUP($M3857,People!$A$2:$B$5, 2, FALSE)</f>
        <v>Kelly Williams</v>
      </c>
      <c r="W3857" s="3" t="str">
        <f>IFERROR(VLOOKUP($B3857, 'Returns'!$A$2:$B$801, 2, FALSE), "No")</f>
        <v>No</v>
      </c>
    </row>
    <row r="3858" spans="1:23" x14ac:dyDescent="0.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VLOOKUP($M3858,People!$A$2:$B$5, 2, FALSE)</f>
        <v>Kelly Williams</v>
      </c>
      <c r="W3858" s="3" t="str">
        <f>IFERROR(VLOOKUP($B3858, 'Returns'!$A$2:$B$801, 2, FALSE), "No")</f>
        <v>No</v>
      </c>
    </row>
    <row r="3859" spans="1:23" x14ac:dyDescent="0.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VLOOKUP($M3859,People!$A$2:$B$5, 2, FALSE)</f>
        <v>Kelly Williams</v>
      </c>
      <c r="W3859" s="3" t="str">
        <f>IFERROR(VLOOKUP($B3859, 'Returns'!$A$2:$B$801, 2, FALSE), "No")</f>
        <v>No</v>
      </c>
    </row>
    <row r="3860" spans="1:23" x14ac:dyDescent="0.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VLOOKUP($M3860,People!$A$2:$B$5, 2, FALSE)</f>
        <v>Anna Andreadi</v>
      </c>
      <c r="W3860" s="3" t="str">
        <f>IFERROR(VLOOKUP($B3860, 'Returns'!$A$2:$B$801, 2, FALSE), "No")</f>
        <v>Yes</v>
      </c>
    </row>
    <row r="3861" spans="1:23" x14ac:dyDescent="0.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VLOOKUP($M3861,People!$A$2:$B$5, 2, FALSE)</f>
        <v>Kelly Williams</v>
      </c>
      <c r="W3861" s="3" t="str">
        <f>IFERROR(VLOOKUP($B3861, 'Returns'!$A$2:$B$801, 2, FALSE), "No")</f>
        <v>No</v>
      </c>
    </row>
    <row r="3862" spans="1:23" x14ac:dyDescent="0.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VLOOKUP($M3862,People!$A$2:$B$5, 2, FALSE)</f>
        <v>Kelly Williams</v>
      </c>
      <c r="W3862" s="3" t="str">
        <f>IFERROR(VLOOKUP($B3862, 'Returns'!$A$2:$B$801, 2, FALSE), "No")</f>
        <v>No</v>
      </c>
    </row>
    <row r="3863" spans="1:23" x14ac:dyDescent="0.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VLOOKUP($M3863,People!$A$2:$B$5, 2, FALSE)</f>
        <v>Chuck Magee</v>
      </c>
      <c r="W3863" s="3" t="str">
        <f>IFERROR(VLOOKUP($B3863, 'Returns'!$A$2:$B$801, 2, FALSE), "No")</f>
        <v>No</v>
      </c>
    </row>
    <row r="3864" spans="1:23" x14ac:dyDescent="0.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VLOOKUP($M3864,People!$A$2:$B$5, 2, FALSE)</f>
        <v>Chuck Magee</v>
      </c>
      <c r="W3864" s="3" t="str">
        <f>IFERROR(VLOOKUP($B3864, 'Returns'!$A$2:$B$801, 2, FALSE), "No")</f>
        <v>No</v>
      </c>
    </row>
    <row r="3865" spans="1:23" x14ac:dyDescent="0.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VLOOKUP($M3865,People!$A$2:$B$5, 2, FALSE)</f>
        <v>Anna Andreadi</v>
      </c>
      <c r="W3865" s="3" t="str">
        <f>IFERROR(VLOOKUP($B3865, 'Returns'!$A$2:$B$801, 2, FALSE), "No")</f>
        <v>No</v>
      </c>
    </row>
    <row r="3866" spans="1:23" x14ac:dyDescent="0.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VLOOKUP($M3866,People!$A$2:$B$5, 2, FALSE)</f>
        <v>Kelly Williams</v>
      </c>
      <c r="W3866" s="3" t="str">
        <f>IFERROR(VLOOKUP($B3866, 'Returns'!$A$2:$B$801, 2, FALSE), "No")</f>
        <v>No</v>
      </c>
    </row>
    <row r="3867" spans="1:23" x14ac:dyDescent="0.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VLOOKUP($M3867,People!$A$2:$B$5, 2, FALSE)</f>
        <v>Anna Andreadi</v>
      </c>
      <c r="W3867" s="3" t="str">
        <f>IFERROR(VLOOKUP($B3867, 'Returns'!$A$2:$B$801, 2, FALSE), "No")</f>
        <v>No</v>
      </c>
    </row>
    <row r="3868" spans="1:23" x14ac:dyDescent="0.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VLOOKUP($M3868,People!$A$2:$B$5, 2, FALSE)</f>
        <v>Kelly Williams</v>
      </c>
      <c r="W3868" s="3" t="str">
        <f>IFERROR(VLOOKUP($B3868, 'Returns'!$A$2:$B$801, 2, FALSE), "No")</f>
        <v>No</v>
      </c>
    </row>
    <row r="3869" spans="1:23" x14ac:dyDescent="0.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VLOOKUP($M3869,People!$A$2:$B$5, 2, FALSE)</f>
        <v>Anna Andreadi</v>
      </c>
      <c r="W3869" s="3" t="str">
        <f>IFERROR(VLOOKUP($B3869, 'Returns'!$A$2:$B$801, 2, FALSE), "No")</f>
        <v>No</v>
      </c>
    </row>
    <row r="3870" spans="1:23" x14ac:dyDescent="0.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VLOOKUP($M3870,People!$A$2:$B$5, 2, FALSE)</f>
        <v>Anna Andreadi</v>
      </c>
      <c r="W3870" s="3" t="str">
        <f>IFERROR(VLOOKUP($B3870, 'Returns'!$A$2:$B$801, 2, FALSE), "No")</f>
        <v>No</v>
      </c>
    </row>
    <row r="3871" spans="1:23" x14ac:dyDescent="0.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VLOOKUP($M3871,People!$A$2:$B$5, 2, FALSE)</f>
        <v>Anna Andreadi</v>
      </c>
      <c r="W3871" s="3" t="str">
        <f>IFERROR(VLOOKUP($B3871, 'Returns'!$A$2:$B$801, 2, FALSE), "No")</f>
        <v>No</v>
      </c>
    </row>
    <row r="3872" spans="1:23" x14ac:dyDescent="0.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VLOOKUP($M3872,People!$A$2:$B$5, 2, FALSE)</f>
        <v>Anna Andreadi</v>
      </c>
      <c r="W3872" s="3" t="str">
        <f>IFERROR(VLOOKUP($B3872, 'Returns'!$A$2:$B$801, 2, FALSE), "No")</f>
        <v>No</v>
      </c>
    </row>
    <row r="3873" spans="1:23" x14ac:dyDescent="0.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VLOOKUP($M3873,People!$A$2:$B$5, 2, FALSE)</f>
        <v>Anna Andreadi</v>
      </c>
      <c r="W3873" s="3" t="str">
        <f>IFERROR(VLOOKUP($B3873, 'Returns'!$A$2:$B$801, 2, FALSE), "No")</f>
        <v>No</v>
      </c>
    </row>
    <row r="3874" spans="1:23" x14ac:dyDescent="0.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VLOOKUP($M3874,People!$A$2:$B$5, 2, FALSE)</f>
        <v>Anna Andreadi</v>
      </c>
      <c r="W3874" s="3" t="str">
        <f>IFERROR(VLOOKUP($B3874, 'Returns'!$A$2:$B$801, 2, FALSE), "No")</f>
        <v>No</v>
      </c>
    </row>
    <row r="3875" spans="1:23" x14ac:dyDescent="0.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VLOOKUP($M3875,People!$A$2:$B$5, 2, FALSE)</f>
        <v>Cassandra Brandow</v>
      </c>
      <c r="W3875" s="3" t="str">
        <f>IFERROR(VLOOKUP($B3875, 'Returns'!$A$2:$B$801, 2, FALSE), "No")</f>
        <v>No</v>
      </c>
    </row>
    <row r="3876" spans="1:23" x14ac:dyDescent="0.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VLOOKUP($M3876,People!$A$2:$B$5, 2, FALSE)</f>
        <v>Cassandra Brandow</v>
      </c>
      <c r="W3876" s="3" t="str">
        <f>IFERROR(VLOOKUP($B3876, 'Returns'!$A$2:$B$801, 2, FALSE), "No")</f>
        <v>No</v>
      </c>
    </row>
    <row r="3877" spans="1:23" x14ac:dyDescent="0.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VLOOKUP($M3877,People!$A$2:$B$5, 2, FALSE)</f>
        <v>Cassandra Brandow</v>
      </c>
      <c r="W3877" s="3" t="str">
        <f>IFERROR(VLOOKUP($B3877, 'Returns'!$A$2:$B$801, 2, FALSE), "No")</f>
        <v>No</v>
      </c>
    </row>
    <row r="3878" spans="1:23" x14ac:dyDescent="0.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VLOOKUP($M3878,People!$A$2:$B$5, 2, FALSE)</f>
        <v>Cassandra Brandow</v>
      </c>
      <c r="W3878" s="3" t="str">
        <f>IFERROR(VLOOKUP($B3878, 'Returns'!$A$2:$B$801, 2, FALSE), "No")</f>
        <v>No</v>
      </c>
    </row>
    <row r="3879" spans="1:23" x14ac:dyDescent="0.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VLOOKUP($M3879,People!$A$2:$B$5, 2, FALSE)</f>
        <v>Cassandra Brandow</v>
      </c>
      <c r="W3879" s="3" t="str">
        <f>IFERROR(VLOOKUP($B3879, 'Returns'!$A$2:$B$801, 2, FALSE), "No")</f>
        <v>No</v>
      </c>
    </row>
    <row r="3880" spans="1:23" x14ac:dyDescent="0.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VLOOKUP($M3880,People!$A$2:$B$5, 2, FALSE)</f>
        <v>Kelly Williams</v>
      </c>
      <c r="W3880" s="3" t="str">
        <f>IFERROR(VLOOKUP($B3880, 'Returns'!$A$2:$B$801, 2, FALSE), "No")</f>
        <v>No</v>
      </c>
    </row>
    <row r="3881" spans="1:23" x14ac:dyDescent="0.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VLOOKUP($M3881,People!$A$2:$B$5, 2, FALSE)</f>
        <v>Kelly Williams</v>
      </c>
      <c r="W3881" s="3" t="str">
        <f>IFERROR(VLOOKUP($B3881, 'Returns'!$A$2:$B$801, 2, FALSE), "No")</f>
        <v>No</v>
      </c>
    </row>
    <row r="3882" spans="1:23" x14ac:dyDescent="0.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VLOOKUP($M3882,People!$A$2:$B$5, 2, FALSE)</f>
        <v>Anna Andreadi</v>
      </c>
      <c r="W3882" s="3" t="str">
        <f>IFERROR(VLOOKUP($B3882, 'Returns'!$A$2:$B$801, 2, FALSE), "No")</f>
        <v>No</v>
      </c>
    </row>
    <row r="3883" spans="1:23" x14ac:dyDescent="0.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VLOOKUP($M3883,People!$A$2:$B$5, 2, FALSE)</f>
        <v>Anna Andreadi</v>
      </c>
      <c r="W3883" s="3" t="str">
        <f>IFERROR(VLOOKUP($B3883, 'Returns'!$A$2:$B$801, 2, FALSE), "No")</f>
        <v>No</v>
      </c>
    </row>
    <row r="3884" spans="1:23" x14ac:dyDescent="0.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VLOOKUP($M3884,People!$A$2:$B$5, 2, FALSE)</f>
        <v>Anna Andreadi</v>
      </c>
      <c r="W3884" s="3" t="str">
        <f>IFERROR(VLOOKUP($B3884, 'Returns'!$A$2:$B$801, 2, FALSE), "No")</f>
        <v>No</v>
      </c>
    </row>
    <row r="3885" spans="1:23" x14ac:dyDescent="0.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VLOOKUP($M3885,People!$A$2:$B$5, 2, FALSE)</f>
        <v>Anna Andreadi</v>
      </c>
      <c r="W3885" s="3" t="str">
        <f>IFERROR(VLOOKUP($B3885, 'Returns'!$A$2:$B$801, 2, FALSE), "No")</f>
        <v>No</v>
      </c>
    </row>
    <row r="3886" spans="1:23" x14ac:dyDescent="0.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VLOOKUP($M3886,People!$A$2:$B$5, 2, FALSE)</f>
        <v>Cassandra Brandow</v>
      </c>
      <c r="W3886" s="3" t="str">
        <f>IFERROR(VLOOKUP($B3886, 'Returns'!$A$2:$B$801, 2, FALSE), "No")</f>
        <v>No</v>
      </c>
    </row>
    <row r="3887" spans="1:23" x14ac:dyDescent="0.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VLOOKUP($M3887,People!$A$2:$B$5, 2, FALSE)</f>
        <v>Kelly Williams</v>
      </c>
      <c r="W3887" s="3" t="str">
        <f>IFERROR(VLOOKUP($B3887, 'Returns'!$A$2:$B$801, 2, FALSE), "No")</f>
        <v>No</v>
      </c>
    </row>
    <row r="3888" spans="1:23" x14ac:dyDescent="0.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VLOOKUP($M3888,People!$A$2:$B$5, 2, FALSE)</f>
        <v>Kelly Williams</v>
      </c>
      <c r="W3888" s="3" t="str">
        <f>IFERROR(VLOOKUP($B3888, 'Returns'!$A$2:$B$801, 2, FALSE), "No")</f>
        <v>Yes</v>
      </c>
    </row>
    <row r="3889" spans="1:23" x14ac:dyDescent="0.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VLOOKUP($M3889,People!$A$2:$B$5, 2, FALSE)</f>
        <v>Cassandra Brandow</v>
      </c>
      <c r="W3889" s="3" t="str">
        <f>IFERROR(VLOOKUP($B3889, 'Returns'!$A$2:$B$801, 2, FALSE), "No")</f>
        <v>No</v>
      </c>
    </row>
    <row r="3890" spans="1:23" x14ac:dyDescent="0.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VLOOKUP($M3890,People!$A$2:$B$5, 2, FALSE)</f>
        <v>Cassandra Brandow</v>
      </c>
      <c r="W3890" s="3" t="str">
        <f>IFERROR(VLOOKUP($B3890, 'Returns'!$A$2:$B$801, 2, FALSE), "No")</f>
        <v>No</v>
      </c>
    </row>
    <row r="3891" spans="1:23" x14ac:dyDescent="0.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VLOOKUP($M3891,People!$A$2:$B$5, 2, FALSE)</f>
        <v>Cassandra Brandow</v>
      </c>
      <c r="W3891" s="3" t="str">
        <f>IFERROR(VLOOKUP($B3891, 'Returns'!$A$2:$B$801, 2, FALSE), "No")</f>
        <v>No</v>
      </c>
    </row>
    <row r="3892" spans="1:23" x14ac:dyDescent="0.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VLOOKUP($M3892,People!$A$2:$B$5, 2, FALSE)</f>
        <v>Anna Andreadi</v>
      </c>
      <c r="W3892" s="3" t="str">
        <f>IFERROR(VLOOKUP($B3892, 'Returns'!$A$2:$B$801, 2, FALSE), "No")</f>
        <v>No</v>
      </c>
    </row>
    <row r="3893" spans="1:23" x14ac:dyDescent="0.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VLOOKUP($M3893,People!$A$2:$B$5, 2, FALSE)</f>
        <v>Anna Andreadi</v>
      </c>
      <c r="W3893" s="3" t="str">
        <f>IFERROR(VLOOKUP($B3893, 'Returns'!$A$2:$B$801, 2, FALSE), "No")</f>
        <v>No</v>
      </c>
    </row>
    <row r="3894" spans="1:23" x14ac:dyDescent="0.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VLOOKUP($M3894,People!$A$2:$B$5, 2, FALSE)</f>
        <v>Anna Andreadi</v>
      </c>
      <c r="W3894" s="3" t="str">
        <f>IFERROR(VLOOKUP($B3894, 'Returns'!$A$2:$B$801, 2, FALSE), "No")</f>
        <v>No</v>
      </c>
    </row>
    <row r="3895" spans="1:23" x14ac:dyDescent="0.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VLOOKUP($M3895,People!$A$2:$B$5, 2, FALSE)</f>
        <v>Kelly Williams</v>
      </c>
      <c r="W3895" s="3" t="str">
        <f>IFERROR(VLOOKUP($B3895, 'Returns'!$A$2:$B$801, 2, FALSE), "No")</f>
        <v>No</v>
      </c>
    </row>
    <row r="3896" spans="1:23" x14ac:dyDescent="0.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VLOOKUP($M3896,People!$A$2:$B$5, 2, FALSE)</f>
        <v>Kelly Williams</v>
      </c>
      <c r="W3896" s="3" t="str">
        <f>IFERROR(VLOOKUP($B3896, 'Returns'!$A$2:$B$801, 2, FALSE), "No")</f>
        <v>No</v>
      </c>
    </row>
    <row r="3897" spans="1:23" x14ac:dyDescent="0.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VLOOKUP($M3897,People!$A$2:$B$5, 2, FALSE)</f>
        <v>Cassandra Brandow</v>
      </c>
      <c r="W3897" s="3" t="str">
        <f>IFERROR(VLOOKUP($B3897, 'Returns'!$A$2:$B$801, 2, FALSE), "No")</f>
        <v>No</v>
      </c>
    </row>
    <row r="3898" spans="1:23" x14ac:dyDescent="0.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VLOOKUP($M3898,People!$A$2:$B$5, 2, FALSE)</f>
        <v>Kelly Williams</v>
      </c>
      <c r="W3898" s="3" t="str">
        <f>IFERROR(VLOOKUP($B3898, 'Returns'!$A$2:$B$801, 2, FALSE), "No")</f>
        <v>No</v>
      </c>
    </row>
    <row r="3899" spans="1:23" x14ac:dyDescent="0.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VLOOKUP($M3899,People!$A$2:$B$5, 2, FALSE)</f>
        <v>Kelly Williams</v>
      </c>
      <c r="W3899" s="3" t="str">
        <f>IFERROR(VLOOKUP($B3899, 'Returns'!$A$2:$B$801, 2, FALSE), "No")</f>
        <v>No</v>
      </c>
    </row>
    <row r="3900" spans="1:23" x14ac:dyDescent="0.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VLOOKUP($M3900,People!$A$2:$B$5, 2, FALSE)</f>
        <v>Kelly Williams</v>
      </c>
      <c r="W3900" s="3" t="str">
        <f>IFERROR(VLOOKUP($B3900, 'Returns'!$A$2:$B$801, 2, FALSE), "No")</f>
        <v>No</v>
      </c>
    </row>
    <row r="3901" spans="1:23" x14ac:dyDescent="0.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VLOOKUP($M3901,People!$A$2:$B$5, 2, FALSE)</f>
        <v>Chuck Magee</v>
      </c>
      <c r="W3901" s="3" t="str">
        <f>IFERROR(VLOOKUP($B3901, 'Returns'!$A$2:$B$801, 2, FALSE), "No")</f>
        <v>No</v>
      </c>
    </row>
    <row r="3902" spans="1:23" x14ac:dyDescent="0.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VLOOKUP($M3902,People!$A$2:$B$5, 2, FALSE)</f>
        <v>Kelly Williams</v>
      </c>
      <c r="W3902" s="3" t="str">
        <f>IFERROR(VLOOKUP($B3902, 'Returns'!$A$2:$B$801, 2, FALSE), "No")</f>
        <v>No</v>
      </c>
    </row>
    <row r="3903" spans="1:23" x14ac:dyDescent="0.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VLOOKUP($M3903,People!$A$2:$B$5, 2, FALSE)</f>
        <v>Chuck Magee</v>
      </c>
      <c r="W3903" s="3" t="str">
        <f>IFERROR(VLOOKUP($B3903, 'Returns'!$A$2:$B$801, 2, FALSE), "No")</f>
        <v>No</v>
      </c>
    </row>
    <row r="3904" spans="1:23" x14ac:dyDescent="0.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VLOOKUP($M3904,People!$A$2:$B$5, 2, FALSE)</f>
        <v>Anna Andreadi</v>
      </c>
      <c r="W3904" s="3" t="str">
        <f>IFERROR(VLOOKUP($B3904, 'Returns'!$A$2:$B$801, 2, FALSE), "No")</f>
        <v>No</v>
      </c>
    </row>
    <row r="3905" spans="1:23" x14ac:dyDescent="0.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VLOOKUP($M3905,People!$A$2:$B$5, 2, FALSE)</f>
        <v>Chuck Magee</v>
      </c>
      <c r="W3905" s="3" t="str">
        <f>IFERROR(VLOOKUP($B3905, 'Returns'!$A$2:$B$801, 2, FALSE), "No")</f>
        <v>No</v>
      </c>
    </row>
    <row r="3906" spans="1:23" x14ac:dyDescent="0.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VLOOKUP($M3906,People!$A$2:$B$5, 2, FALSE)</f>
        <v>Chuck Magee</v>
      </c>
      <c r="W3906" s="3" t="str">
        <f>IFERROR(VLOOKUP($B3906, 'Returns'!$A$2:$B$801, 2, FALSE), "No")</f>
        <v>No</v>
      </c>
    </row>
    <row r="3907" spans="1:23" x14ac:dyDescent="0.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VLOOKUP($M3907,People!$A$2:$B$5, 2, FALSE)</f>
        <v>Chuck Magee</v>
      </c>
      <c r="W3907" s="3" t="str">
        <f>IFERROR(VLOOKUP($B3907, 'Returns'!$A$2:$B$801, 2, FALSE), "No")</f>
        <v>No</v>
      </c>
    </row>
    <row r="3908" spans="1:23" x14ac:dyDescent="0.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VLOOKUP($M3908,People!$A$2:$B$5, 2, FALSE)</f>
        <v>Chuck Magee</v>
      </c>
      <c r="W3908" s="3" t="str">
        <f>IFERROR(VLOOKUP($B3908, 'Returns'!$A$2:$B$801, 2, FALSE), "No")</f>
        <v>No</v>
      </c>
    </row>
    <row r="3909" spans="1:23" x14ac:dyDescent="0.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VLOOKUP($M3909,People!$A$2:$B$5, 2, FALSE)</f>
        <v>Chuck Magee</v>
      </c>
      <c r="W3909" s="3" t="str">
        <f>IFERROR(VLOOKUP($B3909, 'Returns'!$A$2:$B$801, 2, FALSE), "No")</f>
        <v>No</v>
      </c>
    </row>
    <row r="3910" spans="1:23" x14ac:dyDescent="0.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VLOOKUP($M3910,People!$A$2:$B$5, 2, FALSE)</f>
        <v>Chuck Magee</v>
      </c>
      <c r="W3910" s="3" t="str">
        <f>IFERROR(VLOOKUP($B3910, 'Returns'!$A$2:$B$801, 2, FALSE), "No")</f>
        <v>No</v>
      </c>
    </row>
    <row r="3911" spans="1:23" x14ac:dyDescent="0.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VLOOKUP($M3911,People!$A$2:$B$5, 2, FALSE)</f>
        <v>Chuck Magee</v>
      </c>
      <c r="W3911" s="3" t="str">
        <f>IFERROR(VLOOKUP($B3911, 'Returns'!$A$2:$B$801, 2, FALSE), "No")</f>
        <v>No</v>
      </c>
    </row>
    <row r="3912" spans="1:23" x14ac:dyDescent="0.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VLOOKUP($M3912,People!$A$2:$B$5, 2, FALSE)</f>
        <v>Chuck Magee</v>
      </c>
      <c r="W3912" s="3" t="str">
        <f>IFERROR(VLOOKUP($B3912, 'Returns'!$A$2:$B$801, 2, FALSE), "No")</f>
        <v>No</v>
      </c>
    </row>
    <row r="3913" spans="1:23" x14ac:dyDescent="0.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VLOOKUP($M3913,People!$A$2:$B$5, 2, FALSE)</f>
        <v>Kelly Williams</v>
      </c>
      <c r="W3913" s="3" t="str">
        <f>IFERROR(VLOOKUP($B3913, 'Returns'!$A$2:$B$801, 2, FALSE), "No")</f>
        <v>No</v>
      </c>
    </row>
    <row r="3914" spans="1:23" x14ac:dyDescent="0.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VLOOKUP($M3914,People!$A$2:$B$5, 2, FALSE)</f>
        <v>Chuck Magee</v>
      </c>
      <c r="W3914" s="3" t="str">
        <f>IFERROR(VLOOKUP($B3914, 'Returns'!$A$2:$B$801, 2, FALSE), "No")</f>
        <v>No</v>
      </c>
    </row>
    <row r="3915" spans="1:23" x14ac:dyDescent="0.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VLOOKUP($M3915,People!$A$2:$B$5, 2, FALSE)</f>
        <v>Chuck Magee</v>
      </c>
      <c r="W3915" s="3" t="str">
        <f>IFERROR(VLOOKUP($B3915, 'Returns'!$A$2:$B$801, 2, FALSE), "No")</f>
        <v>No</v>
      </c>
    </row>
    <row r="3916" spans="1:23" x14ac:dyDescent="0.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VLOOKUP($M3916,People!$A$2:$B$5, 2, FALSE)</f>
        <v>Anna Andreadi</v>
      </c>
      <c r="W3916" s="3" t="str">
        <f>IFERROR(VLOOKUP($B3916, 'Returns'!$A$2:$B$801, 2, FALSE), "No")</f>
        <v>No</v>
      </c>
    </row>
    <row r="3917" spans="1:23" x14ac:dyDescent="0.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VLOOKUP($M3917,People!$A$2:$B$5, 2, FALSE)</f>
        <v>Anna Andreadi</v>
      </c>
      <c r="W3917" s="3" t="str">
        <f>IFERROR(VLOOKUP($B3917, 'Returns'!$A$2:$B$801, 2, FALSE), "No")</f>
        <v>No</v>
      </c>
    </row>
    <row r="3918" spans="1:23" x14ac:dyDescent="0.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VLOOKUP($M3918,People!$A$2:$B$5, 2, FALSE)</f>
        <v>Anna Andreadi</v>
      </c>
      <c r="W3918" s="3" t="str">
        <f>IFERROR(VLOOKUP($B3918, 'Returns'!$A$2:$B$801, 2, FALSE), "No")</f>
        <v>No</v>
      </c>
    </row>
    <row r="3919" spans="1:23" x14ac:dyDescent="0.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VLOOKUP($M3919,People!$A$2:$B$5, 2, FALSE)</f>
        <v>Anna Andreadi</v>
      </c>
      <c r="W3919" s="3" t="str">
        <f>IFERROR(VLOOKUP($B3919, 'Returns'!$A$2:$B$801, 2, FALSE), "No")</f>
        <v>No</v>
      </c>
    </row>
    <row r="3920" spans="1:23" x14ac:dyDescent="0.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VLOOKUP($M3920,People!$A$2:$B$5, 2, FALSE)</f>
        <v>Anna Andreadi</v>
      </c>
      <c r="W3920" s="3" t="str">
        <f>IFERROR(VLOOKUP($B3920, 'Returns'!$A$2:$B$801, 2, FALSE), "No")</f>
        <v>No</v>
      </c>
    </row>
    <row r="3921" spans="1:23" x14ac:dyDescent="0.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VLOOKUP($M3921,People!$A$2:$B$5, 2, FALSE)</f>
        <v>Cassandra Brandow</v>
      </c>
      <c r="W3921" s="3" t="str">
        <f>IFERROR(VLOOKUP($B3921, 'Returns'!$A$2:$B$801, 2, FALSE), "No")</f>
        <v>No</v>
      </c>
    </row>
    <row r="3922" spans="1:23" x14ac:dyDescent="0.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VLOOKUP($M3922,People!$A$2:$B$5, 2, FALSE)</f>
        <v>Cassandra Brandow</v>
      </c>
      <c r="W3922" s="3" t="str">
        <f>IFERROR(VLOOKUP($B3922, 'Returns'!$A$2:$B$801, 2, FALSE), "No")</f>
        <v>No</v>
      </c>
    </row>
    <row r="3923" spans="1:23" x14ac:dyDescent="0.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VLOOKUP($M3923,People!$A$2:$B$5, 2, FALSE)</f>
        <v>Kelly Williams</v>
      </c>
      <c r="W3923" s="3" t="str">
        <f>IFERROR(VLOOKUP($B3923, 'Returns'!$A$2:$B$801, 2, FALSE), "No")</f>
        <v>No</v>
      </c>
    </row>
    <row r="3924" spans="1:23" x14ac:dyDescent="0.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VLOOKUP($M3924,People!$A$2:$B$5, 2, FALSE)</f>
        <v>Kelly Williams</v>
      </c>
      <c r="W3924" s="3" t="str">
        <f>IFERROR(VLOOKUP($B3924, 'Returns'!$A$2:$B$801, 2, FALSE), "No")</f>
        <v>No</v>
      </c>
    </row>
    <row r="3925" spans="1:23" x14ac:dyDescent="0.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VLOOKUP($M3925,People!$A$2:$B$5, 2, FALSE)</f>
        <v>Kelly Williams</v>
      </c>
      <c r="W3925" s="3" t="str">
        <f>IFERROR(VLOOKUP($B3925, 'Returns'!$A$2:$B$801, 2, FALSE), "No")</f>
        <v>No</v>
      </c>
    </row>
    <row r="3926" spans="1:23" x14ac:dyDescent="0.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VLOOKUP($M3926,People!$A$2:$B$5, 2, FALSE)</f>
        <v>Anna Andreadi</v>
      </c>
      <c r="W3926" s="3" t="str">
        <f>IFERROR(VLOOKUP($B3926, 'Returns'!$A$2:$B$801, 2, FALSE), "No")</f>
        <v>Yes</v>
      </c>
    </row>
    <row r="3927" spans="1:23" x14ac:dyDescent="0.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VLOOKUP($M3927,People!$A$2:$B$5, 2, FALSE)</f>
        <v>Anna Andreadi</v>
      </c>
      <c r="W3927" s="3" t="str">
        <f>IFERROR(VLOOKUP($B3927, 'Returns'!$A$2:$B$801, 2, FALSE), "No")</f>
        <v>Yes</v>
      </c>
    </row>
    <row r="3928" spans="1:23" x14ac:dyDescent="0.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VLOOKUP($M3928,People!$A$2:$B$5, 2, FALSE)</f>
        <v>Anna Andreadi</v>
      </c>
      <c r="W3928" s="3" t="str">
        <f>IFERROR(VLOOKUP($B3928, 'Returns'!$A$2:$B$801, 2, FALSE), "No")</f>
        <v>Yes</v>
      </c>
    </row>
    <row r="3929" spans="1:23" x14ac:dyDescent="0.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VLOOKUP($M3929,People!$A$2:$B$5, 2, FALSE)</f>
        <v>Anna Andreadi</v>
      </c>
      <c r="W3929" s="3" t="str">
        <f>IFERROR(VLOOKUP($B3929, 'Returns'!$A$2:$B$801, 2, FALSE), "No")</f>
        <v>Yes</v>
      </c>
    </row>
    <row r="3930" spans="1:23" x14ac:dyDescent="0.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VLOOKUP($M3930,People!$A$2:$B$5, 2, FALSE)</f>
        <v>Kelly Williams</v>
      </c>
      <c r="W3930" s="3" t="str">
        <f>IFERROR(VLOOKUP($B3930, 'Returns'!$A$2:$B$801, 2, FALSE), "No")</f>
        <v>No</v>
      </c>
    </row>
    <row r="3931" spans="1:23" x14ac:dyDescent="0.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VLOOKUP($M3931,People!$A$2:$B$5, 2, FALSE)</f>
        <v>Kelly Williams</v>
      </c>
      <c r="W3931" s="3" t="str">
        <f>IFERROR(VLOOKUP($B3931, 'Returns'!$A$2:$B$801, 2, FALSE), "No")</f>
        <v>No</v>
      </c>
    </row>
    <row r="3932" spans="1:23" x14ac:dyDescent="0.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VLOOKUP($M3932,People!$A$2:$B$5, 2, FALSE)</f>
        <v>Kelly Williams</v>
      </c>
      <c r="W3932" s="3" t="str">
        <f>IFERROR(VLOOKUP($B3932, 'Returns'!$A$2:$B$801, 2, FALSE), "No")</f>
        <v>No</v>
      </c>
    </row>
    <row r="3933" spans="1:23" x14ac:dyDescent="0.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VLOOKUP($M3933,People!$A$2:$B$5, 2, FALSE)</f>
        <v>Chuck Magee</v>
      </c>
      <c r="W3933" s="3" t="str">
        <f>IFERROR(VLOOKUP($B3933, 'Returns'!$A$2:$B$801, 2, FALSE), "No")</f>
        <v>No</v>
      </c>
    </row>
    <row r="3934" spans="1:23" x14ac:dyDescent="0.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VLOOKUP($M3934,People!$A$2:$B$5, 2, FALSE)</f>
        <v>Chuck Magee</v>
      </c>
      <c r="W3934" s="3" t="str">
        <f>IFERROR(VLOOKUP($B3934, 'Returns'!$A$2:$B$801, 2, FALSE), "No")</f>
        <v>No</v>
      </c>
    </row>
    <row r="3935" spans="1:23" x14ac:dyDescent="0.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VLOOKUP($M3935,People!$A$2:$B$5, 2, FALSE)</f>
        <v>Anna Andreadi</v>
      </c>
      <c r="W3935" s="3" t="str">
        <f>IFERROR(VLOOKUP($B3935, 'Returns'!$A$2:$B$801, 2, FALSE), "No")</f>
        <v>No</v>
      </c>
    </row>
    <row r="3936" spans="1:23" x14ac:dyDescent="0.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VLOOKUP($M3936,People!$A$2:$B$5, 2, FALSE)</f>
        <v>Anna Andreadi</v>
      </c>
      <c r="W3936" s="3" t="str">
        <f>IFERROR(VLOOKUP($B3936, 'Returns'!$A$2:$B$801, 2, FALSE), "No")</f>
        <v>No</v>
      </c>
    </row>
    <row r="3937" spans="1:23" x14ac:dyDescent="0.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VLOOKUP($M3937,People!$A$2:$B$5, 2, FALSE)</f>
        <v>Anna Andreadi</v>
      </c>
      <c r="W3937" s="3" t="str">
        <f>IFERROR(VLOOKUP($B3937, 'Returns'!$A$2:$B$801, 2, FALSE), "No")</f>
        <v>No</v>
      </c>
    </row>
    <row r="3938" spans="1:23" x14ac:dyDescent="0.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VLOOKUP($M3938,People!$A$2:$B$5, 2, FALSE)</f>
        <v>Kelly Williams</v>
      </c>
      <c r="W3938" s="3" t="str">
        <f>IFERROR(VLOOKUP($B3938, 'Returns'!$A$2:$B$801, 2, FALSE), "No")</f>
        <v>No</v>
      </c>
    </row>
    <row r="3939" spans="1:23" x14ac:dyDescent="0.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VLOOKUP($M3939,People!$A$2:$B$5, 2, FALSE)</f>
        <v>Kelly Williams</v>
      </c>
      <c r="W3939" s="3" t="str">
        <f>IFERROR(VLOOKUP($B3939, 'Returns'!$A$2:$B$801, 2, FALSE), "No")</f>
        <v>No</v>
      </c>
    </row>
    <row r="3940" spans="1:23" x14ac:dyDescent="0.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VLOOKUP($M3940,People!$A$2:$B$5, 2, FALSE)</f>
        <v>Kelly Williams</v>
      </c>
      <c r="W3940" s="3" t="str">
        <f>IFERROR(VLOOKUP($B3940, 'Returns'!$A$2:$B$801, 2, FALSE), "No")</f>
        <v>No</v>
      </c>
    </row>
    <row r="3941" spans="1:23" x14ac:dyDescent="0.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VLOOKUP($M3941,People!$A$2:$B$5, 2, FALSE)</f>
        <v>Kelly Williams</v>
      </c>
      <c r="W3941" s="3" t="str">
        <f>IFERROR(VLOOKUP($B3941, 'Returns'!$A$2:$B$801, 2, FALSE), "No")</f>
        <v>No</v>
      </c>
    </row>
    <row r="3942" spans="1:23" x14ac:dyDescent="0.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VLOOKUP($M3942,People!$A$2:$B$5, 2, FALSE)</f>
        <v>Chuck Magee</v>
      </c>
      <c r="W3942" s="3" t="str">
        <f>IFERROR(VLOOKUP($B3942, 'Returns'!$A$2:$B$801, 2, FALSE), "No")</f>
        <v>No</v>
      </c>
    </row>
    <row r="3943" spans="1:23" x14ac:dyDescent="0.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VLOOKUP($M3943,People!$A$2:$B$5, 2, FALSE)</f>
        <v>Chuck Magee</v>
      </c>
      <c r="W3943" s="3" t="str">
        <f>IFERROR(VLOOKUP($B3943, 'Returns'!$A$2:$B$801, 2, FALSE), "No")</f>
        <v>No</v>
      </c>
    </row>
    <row r="3944" spans="1:23" x14ac:dyDescent="0.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VLOOKUP($M3944,People!$A$2:$B$5, 2, FALSE)</f>
        <v>Cassandra Brandow</v>
      </c>
      <c r="W3944" s="3" t="str">
        <f>IFERROR(VLOOKUP($B3944, 'Returns'!$A$2:$B$801, 2, FALSE), "No")</f>
        <v>No</v>
      </c>
    </row>
    <row r="3945" spans="1:23" x14ac:dyDescent="0.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VLOOKUP($M3945,People!$A$2:$B$5, 2, FALSE)</f>
        <v>Chuck Magee</v>
      </c>
      <c r="W3945" s="3" t="str">
        <f>IFERROR(VLOOKUP($B3945, 'Returns'!$A$2:$B$801, 2, FALSE), "No")</f>
        <v>No</v>
      </c>
    </row>
    <row r="3946" spans="1:23" x14ac:dyDescent="0.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VLOOKUP($M3946,People!$A$2:$B$5, 2, FALSE)</f>
        <v>Anna Andreadi</v>
      </c>
      <c r="W3946" s="3" t="str">
        <f>IFERROR(VLOOKUP($B3946, 'Returns'!$A$2:$B$801, 2, FALSE), "No")</f>
        <v>No</v>
      </c>
    </row>
    <row r="3947" spans="1:23" x14ac:dyDescent="0.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VLOOKUP($M3947,People!$A$2:$B$5, 2, FALSE)</f>
        <v>Cassandra Brandow</v>
      </c>
      <c r="W3947" s="3" t="str">
        <f>IFERROR(VLOOKUP($B3947, 'Returns'!$A$2:$B$801, 2, FALSE), "No")</f>
        <v>No</v>
      </c>
    </row>
    <row r="3948" spans="1:23" x14ac:dyDescent="0.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VLOOKUP($M3948,People!$A$2:$B$5, 2, FALSE)</f>
        <v>Cassandra Brandow</v>
      </c>
      <c r="W3948" s="3" t="str">
        <f>IFERROR(VLOOKUP($B3948, 'Returns'!$A$2:$B$801, 2, FALSE), "No")</f>
        <v>No</v>
      </c>
    </row>
    <row r="3949" spans="1:23" x14ac:dyDescent="0.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VLOOKUP($M3949,People!$A$2:$B$5, 2, FALSE)</f>
        <v>Kelly Williams</v>
      </c>
      <c r="W3949" s="3" t="str">
        <f>IFERROR(VLOOKUP($B3949, 'Returns'!$A$2:$B$801, 2, FALSE), "No")</f>
        <v>No</v>
      </c>
    </row>
    <row r="3950" spans="1:23" x14ac:dyDescent="0.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VLOOKUP($M3950,People!$A$2:$B$5, 2, FALSE)</f>
        <v>Kelly Williams</v>
      </c>
      <c r="W3950" s="3" t="str">
        <f>IFERROR(VLOOKUP($B3950, 'Returns'!$A$2:$B$801, 2, FALSE), "No")</f>
        <v>No</v>
      </c>
    </row>
    <row r="3951" spans="1:23" x14ac:dyDescent="0.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VLOOKUP($M3951,People!$A$2:$B$5, 2, FALSE)</f>
        <v>Kelly Williams</v>
      </c>
      <c r="W3951" s="3" t="str">
        <f>IFERROR(VLOOKUP($B3951, 'Returns'!$A$2:$B$801, 2, FALSE), "No")</f>
        <v>No</v>
      </c>
    </row>
    <row r="3952" spans="1:23" x14ac:dyDescent="0.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VLOOKUP($M3952,People!$A$2:$B$5, 2, FALSE)</f>
        <v>Kelly Williams</v>
      </c>
      <c r="W3952" s="3" t="str">
        <f>IFERROR(VLOOKUP($B3952, 'Returns'!$A$2:$B$801, 2, FALSE), "No")</f>
        <v>No</v>
      </c>
    </row>
    <row r="3953" spans="1:23" x14ac:dyDescent="0.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VLOOKUP($M3953,People!$A$2:$B$5, 2, FALSE)</f>
        <v>Chuck Magee</v>
      </c>
      <c r="W3953" s="3" t="str">
        <f>IFERROR(VLOOKUP($B3953, 'Returns'!$A$2:$B$801, 2, FALSE), "No")</f>
        <v>No</v>
      </c>
    </row>
    <row r="3954" spans="1:23" x14ac:dyDescent="0.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VLOOKUP($M3954,People!$A$2:$B$5, 2, FALSE)</f>
        <v>Anna Andreadi</v>
      </c>
      <c r="W3954" s="3" t="str">
        <f>IFERROR(VLOOKUP($B3954, 'Returns'!$A$2:$B$801, 2, FALSE), "No")</f>
        <v>No</v>
      </c>
    </row>
    <row r="3955" spans="1:23" x14ac:dyDescent="0.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VLOOKUP($M3955,People!$A$2:$B$5, 2, FALSE)</f>
        <v>Chuck Magee</v>
      </c>
      <c r="W3955" s="3" t="str">
        <f>IFERROR(VLOOKUP($B3955, 'Returns'!$A$2:$B$801, 2, FALSE), "No")</f>
        <v>No</v>
      </c>
    </row>
    <row r="3956" spans="1:23" x14ac:dyDescent="0.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VLOOKUP($M3956,People!$A$2:$B$5, 2, FALSE)</f>
        <v>Kelly Williams</v>
      </c>
      <c r="W3956" s="3" t="str">
        <f>IFERROR(VLOOKUP($B3956, 'Returns'!$A$2:$B$801, 2, FALSE), "No")</f>
        <v>No</v>
      </c>
    </row>
    <row r="3957" spans="1:23" x14ac:dyDescent="0.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VLOOKUP($M3957,People!$A$2:$B$5, 2, FALSE)</f>
        <v>Kelly Williams</v>
      </c>
      <c r="W3957" s="3" t="str">
        <f>IFERROR(VLOOKUP($B3957, 'Returns'!$A$2:$B$801, 2, FALSE), "No")</f>
        <v>No</v>
      </c>
    </row>
    <row r="3958" spans="1:23" x14ac:dyDescent="0.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VLOOKUP($M3958,People!$A$2:$B$5, 2, FALSE)</f>
        <v>Anna Andreadi</v>
      </c>
      <c r="W3958" s="3" t="str">
        <f>IFERROR(VLOOKUP($B3958, 'Returns'!$A$2:$B$801, 2, FALSE), "No")</f>
        <v>No</v>
      </c>
    </row>
    <row r="3959" spans="1:23" x14ac:dyDescent="0.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VLOOKUP($M3959,People!$A$2:$B$5, 2, FALSE)</f>
        <v>Cassandra Brandow</v>
      </c>
      <c r="W3959" s="3" t="str">
        <f>IFERROR(VLOOKUP($B3959, 'Returns'!$A$2:$B$801, 2, FALSE), "No")</f>
        <v>No</v>
      </c>
    </row>
    <row r="3960" spans="1:23" x14ac:dyDescent="0.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VLOOKUP($M3960,People!$A$2:$B$5, 2, FALSE)</f>
        <v>Cassandra Brandow</v>
      </c>
      <c r="W3960" s="3" t="str">
        <f>IFERROR(VLOOKUP($B3960, 'Returns'!$A$2:$B$801, 2, FALSE), "No")</f>
        <v>No</v>
      </c>
    </row>
    <row r="3961" spans="1:23" x14ac:dyDescent="0.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VLOOKUP($M3961,People!$A$2:$B$5, 2, FALSE)</f>
        <v>Cassandra Brandow</v>
      </c>
      <c r="W3961" s="3" t="str">
        <f>IFERROR(VLOOKUP($B3961, 'Returns'!$A$2:$B$801, 2, FALSE), "No")</f>
        <v>No</v>
      </c>
    </row>
    <row r="3962" spans="1:23" x14ac:dyDescent="0.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VLOOKUP($M3962,People!$A$2:$B$5, 2, FALSE)</f>
        <v>Kelly Williams</v>
      </c>
      <c r="W3962" s="3" t="str">
        <f>IFERROR(VLOOKUP($B3962, 'Returns'!$A$2:$B$801, 2, FALSE), "No")</f>
        <v>No</v>
      </c>
    </row>
    <row r="3963" spans="1:23" x14ac:dyDescent="0.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VLOOKUP($M3963,People!$A$2:$B$5, 2, FALSE)</f>
        <v>Kelly Williams</v>
      </c>
      <c r="W3963" s="3" t="str">
        <f>IFERROR(VLOOKUP($B3963, 'Returns'!$A$2:$B$801, 2, FALSE), "No")</f>
        <v>No</v>
      </c>
    </row>
    <row r="3964" spans="1:23" x14ac:dyDescent="0.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VLOOKUP($M3964,People!$A$2:$B$5, 2, FALSE)</f>
        <v>Anna Andreadi</v>
      </c>
      <c r="W3964" s="3" t="str">
        <f>IFERROR(VLOOKUP($B3964, 'Returns'!$A$2:$B$801, 2, FALSE), "No")</f>
        <v>No</v>
      </c>
    </row>
    <row r="3965" spans="1:23" x14ac:dyDescent="0.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VLOOKUP($M3965,People!$A$2:$B$5, 2, FALSE)</f>
        <v>Anna Andreadi</v>
      </c>
      <c r="W3965" s="3" t="str">
        <f>IFERROR(VLOOKUP($B3965, 'Returns'!$A$2:$B$801, 2, FALSE), "No")</f>
        <v>No</v>
      </c>
    </row>
    <row r="3966" spans="1:23" x14ac:dyDescent="0.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VLOOKUP($M3966,People!$A$2:$B$5, 2, FALSE)</f>
        <v>Chuck Magee</v>
      </c>
      <c r="W3966" s="3" t="str">
        <f>IFERROR(VLOOKUP($B3966, 'Returns'!$A$2:$B$801, 2, FALSE), "No")</f>
        <v>No</v>
      </c>
    </row>
    <row r="3967" spans="1:23" x14ac:dyDescent="0.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VLOOKUP($M3967,People!$A$2:$B$5, 2, FALSE)</f>
        <v>Cassandra Brandow</v>
      </c>
      <c r="W3967" s="3" t="str">
        <f>IFERROR(VLOOKUP($B3967, 'Returns'!$A$2:$B$801, 2, FALSE), "No")</f>
        <v>No</v>
      </c>
    </row>
    <row r="3968" spans="1:23" x14ac:dyDescent="0.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VLOOKUP($M3968,People!$A$2:$B$5, 2, FALSE)</f>
        <v>Chuck Magee</v>
      </c>
      <c r="W3968" s="3" t="str">
        <f>IFERROR(VLOOKUP($B3968, 'Returns'!$A$2:$B$801, 2, FALSE), "No")</f>
        <v>No</v>
      </c>
    </row>
    <row r="3969" spans="1:23" x14ac:dyDescent="0.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VLOOKUP($M3969,People!$A$2:$B$5, 2, FALSE)</f>
        <v>Anna Andreadi</v>
      </c>
      <c r="W3969" s="3" t="str">
        <f>IFERROR(VLOOKUP($B3969, 'Returns'!$A$2:$B$801, 2, FALSE), "No")</f>
        <v>No</v>
      </c>
    </row>
    <row r="3970" spans="1:23" x14ac:dyDescent="0.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VLOOKUP($M3970,People!$A$2:$B$5, 2, FALSE)</f>
        <v>Kelly Williams</v>
      </c>
      <c r="W3970" s="3" t="str">
        <f>IFERROR(VLOOKUP($B3970, 'Returns'!$A$2:$B$801, 2, FALSE), "No")</f>
        <v>No</v>
      </c>
    </row>
    <row r="3971" spans="1:23" x14ac:dyDescent="0.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VLOOKUP($M3971,People!$A$2:$B$5, 2, FALSE)</f>
        <v>Kelly Williams</v>
      </c>
      <c r="W3971" s="3" t="str">
        <f>IFERROR(VLOOKUP($B3971, 'Returns'!$A$2:$B$801, 2, FALSE), "No")</f>
        <v>No</v>
      </c>
    </row>
    <row r="3972" spans="1:23" x14ac:dyDescent="0.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VLOOKUP($M3972,People!$A$2:$B$5, 2, FALSE)</f>
        <v>Anna Andreadi</v>
      </c>
      <c r="W3972" s="3" t="str">
        <f>IFERROR(VLOOKUP($B3972, 'Returns'!$A$2:$B$801, 2, FALSE), "No")</f>
        <v>No</v>
      </c>
    </row>
    <row r="3973" spans="1:23" x14ac:dyDescent="0.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VLOOKUP($M3973,People!$A$2:$B$5, 2, FALSE)</f>
        <v>Kelly Williams</v>
      </c>
      <c r="W3973" s="3" t="str">
        <f>IFERROR(VLOOKUP($B3973, 'Returns'!$A$2:$B$801, 2, FALSE), "No")</f>
        <v>Yes</v>
      </c>
    </row>
    <row r="3974" spans="1:23" x14ac:dyDescent="0.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VLOOKUP($M3974,People!$A$2:$B$5, 2, FALSE)</f>
        <v>Chuck Magee</v>
      </c>
      <c r="W3974" s="3" t="str">
        <f>IFERROR(VLOOKUP($B3974, 'Returns'!$A$2:$B$801, 2, FALSE), "No")</f>
        <v>No</v>
      </c>
    </row>
    <row r="3975" spans="1:23" x14ac:dyDescent="0.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VLOOKUP($M3975,People!$A$2:$B$5, 2, FALSE)</f>
        <v>Chuck Magee</v>
      </c>
      <c r="W3975" s="3" t="str">
        <f>IFERROR(VLOOKUP($B3975, 'Returns'!$A$2:$B$801, 2, FALSE), "No")</f>
        <v>No</v>
      </c>
    </row>
    <row r="3976" spans="1:23" x14ac:dyDescent="0.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VLOOKUP($M3976,People!$A$2:$B$5, 2, FALSE)</f>
        <v>Chuck Magee</v>
      </c>
      <c r="W3976" s="3" t="str">
        <f>IFERROR(VLOOKUP($B3976, 'Returns'!$A$2:$B$801, 2, FALSE), "No")</f>
        <v>No</v>
      </c>
    </row>
    <row r="3977" spans="1:23" x14ac:dyDescent="0.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VLOOKUP($M3977,People!$A$2:$B$5, 2, FALSE)</f>
        <v>Chuck Magee</v>
      </c>
      <c r="W3977" s="3" t="str">
        <f>IFERROR(VLOOKUP($B3977, 'Returns'!$A$2:$B$801, 2, FALSE), "No")</f>
        <v>No</v>
      </c>
    </row>
    <row r="3978" spans="1:23" x14ac:dyDescent="0.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VLOOKUP($M3978,People!$A$2:$B$5, 2, FALSE)</f>
        <v>Cassandra Brandow</v>
      </c>
      <c r="W3978" s="3" t="str">
        <f>IFERROR(VLOOKUP($B3978, 'Returns'!$A$2:$B$801, 2, FALSE), "No")</f>
        <v>No</v>
      </c>
    </row>
    <row r="3979" spans="1:23" x14ac:dyDescent="0.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VLOOKUP($M3979,People!$A$2:$B$5, 2, FALSE)</f>
        <v>Anna Andreadi</v>
      </c>
      <c r="W3979" s="3" t="str">
        <f>IFERROR(VLOOKUP($B3979, 'Returns'!$A$2:$B$801, 2, FALSE), "No")</f>
        <v>No</v>
      </c>
    </row>
    <row r="3980" spans="1:23" x14ac:dyDescent="0.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VLOOKUP($M3980,People!$A$2:$B$5, 2, FALSE)</f>
        <v>Anna Andreadi</v>
      </c>
      <c r="W3980" s="3" t="str">
        <f>IFERROR(VLOOKUP($B3980, 'Returns'!$A$2:$B$801, 2, FALSE), "No")</f>
        <v>No</v>
      </c>
    </row>
    <row r="3981" spans="1:23" x14ac:dyDescent="0.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VLOOKUP($M3981,People!$A$2:$B$5, 2, FALSE)</f>
        <v>Chuck Magee</v>
      </c>
      <c r="W3981" s="3" t="str">
        <f>IFERROR(VLOOKUP($B3981, 'Returns'!$A$2:$B$801, 2, FALSE), "No")</f>
        <v>No</v>
      </c>
    </row>
    <row r="3982" spans="1:23" x14ac:dyDescent="0.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VLOOKUP($M3982,People!$A$2:$B$5, 2, FALSE)</f>
        <v>Chuck Magee</v>
      </c>
      <c r="W3982" s="3" t="str">
        <f>IFERROR(VLOOKUP($B3982, 'Returns'!$A$2:$B$801, 2, FALSE), "No")</f>
        <v>No</v>
      </c>
    </row>
    <row r="3983" spans="1:23" x14ac:dyDescent="0.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VLOOKUP($M3983,People!$A$2:$B$5, 2, FALSE)</f>
        <v>Anna Andreadi</v>
      </c>
      <c r="W3983" s="3" t="str">
        <f>IFERROR(VLOOKUP($B3983, 'Returns'!$A$2:$B$801, 2, FALSE), "No")</f>
        <v>No</v>
      </c>
    </row>
    <row r="3984" spans="1:23" x14ac:dyDescent="0.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VLOOKUP($M3984,People!$A$2:$B$5, 2, FALSE)</f>
        <v>Anna Andreadi</v>
      </c>
      <c r="W3984" s="3" t="str">
        <f>IFERROR(VLOOKUP($B3984, 'Returns'!$A$2:$B$801, 2, FALSE), "No")</f>
        <v>No</v>
      </c>
    </row>
    <row r="3985" spans="1:23" x14ac:dyDescent="0.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VLOOKUP($M3985,People!$A$2:$B$5, 2, FALSE)</f>
        <v>Anna Andreadi</v>
      </c>
      <c r="W3985" s="3" t="str">
        <f>IFERROR(VLOOKUP($B3985, 'Returns'!$A$2:$B$801, 2, FALSE), "No")</f>
        <v>No</v>
      </c>
    </row>
    <row r="3986" spans="1:23" x14ac:dyDescent="0.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VLOOKUP($M3986,People!$A$2:$B$5, 2, FALSE)</f>
        <v>Anna Andreadi</v>
      </c>
      <c r="W3986" s="3" t="str">
        <f>IFERROR(VLOOKUP($B3986, 'Returns'!$A$2:$B$801, 2, FALSE), "No")</f>
        <v>No</v>
      </c>
    </row>
    <row r="3987" spans="1:23" x14ac:dyDescent="0.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VLOOKUP($M3987,People!$A$2:$B$5, 2, FALSE)</f>
        <v>Anna Andreadi</v>
      </c>
      <c r="W3987" s="3" t="str">
        <f>IFERROR(VLOOKUP($B3987, 'Returns'!$A$2:$B$801, 2, FALSE), "No")</f>
        <v>No</v>
      </c>
    </row>
    <row r="3988" spans="1:23" x14ac:dyDescent="0.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VLOOKUP($M3988,People!$A$2:$B$5, 2, FALSE)</f>
        <v>Chuck Magee</v>
      </c>
      <c r="W3988" s="3" t="str">
        <f>IFERROR(VLOOKUP($B3988, 'Returns'!$A$2:$B$801, 2, FALSE), "No")</f>
        <v>No</v>
      </c>
    </row>
    <row r="3989" spans="1:23" x14ac:dyDescent="0.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VLOOKUP($M3989,People!$A$2:$B$5, 2, FALSE)</f>
        <v>Chuck Magee</v>
      </c>
      <c r="W3989" s="3" t="str">
        <f>IFERROR(VLOOKUP($B3989, 'Returns'!$A$2:$B$801, 2, FALSE), "No")</f>
        <v>No</v>
      </c>
    </row>
    <row r="3990" spans="1:23" x14ac:dyDescent="0.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VLOOKUP($M3990,People!$A$2:$B$5, 2, FALSE)</f>
        <v>Cassandra Brandow</v>
      </c>
      <c r="W3990" s="3" t="str">
        <f>IFERROR(VLOOKUP($B3990, 'Returns'!$A$2:$B$801, 2, FALSE), "No")</f>
        <v>No</v>
      </c>
    </row>
    <row r="3991" spans="1:23" x14ac:dyDescent="0.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VLOOKUP($M3991,People!$A$2:$B$5, 2, FALSE)</f>
        <v>Chuck Magee</v>
      </c>
      <c r="W3991" s="3" t="str">
        <f>IFERROR(VLOOKUP($B3991, 'Returns'!$A$2:$B$801, 2, FALSE), "No")</f>
        <v>No</v>
      </c>
    </row>
    <row r="3992" spans="1:23" x14ac:dyDescent="0.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VLOOKUP($M3992,People!$A$2:$B$5, 2, FALSE)</f>
        <v>Chuck Magee</v>
      </c>
      <c r="W3992" s="3" t="str">
        <f>IFERROR(VLOOKUP($B3992, 'Returns'!$A$2:$B$801, 2, FALSE), "No")</f>
        <v>No</v>
      </c>
    </row>
    <row r="3993" spans="1:23" x14ac:dyDescent="0.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VLOOKUP($M3993,People!$A$2:$B$5, 2, FALSE)</f>
        <v>Cassandra Brandow</v>
      </c>
      <c r="W3993" s="3" t="str">
        <f>IFERROR(VLOOKUP($B3993, 'Returns'!$A$2:$B$801, 2, FALSE), "No")</f>
        <v>No</v>
      </c>
    </row>
    <row r="3994" spans="1:23" x14ac:dyDescent="0.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VLOOKUP($M3994,People!$A$2:$B$5, 2, FALSE)</f>
        <v>Cassandra Brandow</v>
      </c>
      <c r="W3994" s="3" t="str">
        <f>IFERROR(VLOOKUP($B3994, 'Returns'!$A$2:$B$801, 2, FALSE), "No")</f>
        <v>No</v>
      </c>
    </row>
    <row r="3995" spans="1:23" x14ac:dyDescent="0.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VLOOKUP($M3995,People!$A$2:$B$5, 2, FALSE)</f>
        <v>Cassandra Brandow</v>
      </c>
      <c r="W3995" s="3" t="str">
        <f>IFERROR(VLOOKUP($B3995, 'Returns'!$A$2:$B$801, 2, FALSE), "No")</f>
        <v>No</v>
      </c>
    </row>
    <row r="3996" spans="1:23" x14ac:dyDescent="0.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VLOOKUP($M3996,People!$A$2:$B$5, 2, FALSE)</f>
        <v>Kelly Williams</v>
      </c>
      <c r="W3996" s="3" t="str">
        <f>IFERROR(VLOOKUP($B3996, 'Returns'!$A$2:$B$801, 2, FALSE), "No")</f>
        <v>No</v>
      </c>
    </row>
    <row r="3997" spans="1:23" x14ac:dyDescent="0.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VLOOKUP($M3997,People!$A$2:$B$5, 2, FALSE)</f>
        <v>Kelly Williams</v>
      </c>
      <c r="W3997" s="3" t="str">
        <f>IFERROR(VLOOKUP($B3997, 'Returns'!$A$2:$B$801, 2, FALSE), "No")</f>
        <v>No</v>
      </c>
    </row>
    <row r="3998" spans="1:23" x14ac:dyDescent="0.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VLOOKUP($M3998,People!$A$2:$B$5, 2, FALSE)</f>
        <v>Kelly Williams</v>
      </c>
      <c r="W3998" s="3" t="str">
        <f>IFERROR(VLOOKUP($B3998, 'Returns'!$A$2:$B$801, 2, FALSE), "No")</f>
        <v>No</v>
      </c>
    </row>
    <row r="3999" spans="1:23" x14ac:dyDescent="0.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VLOOKUP($M3999,People!$A$2:$B$5, 2, FALSE)</f>
        <v>Kelly Williams</v>
      </c>
      <c r="W3999" s="3" t="str">
        <f>IFERROR(VLOOKUP($B3999, 'Returns'!$A$2:$B$801, 2, FALSE), "No")</f>
        <v>No</v>
      </c>
    </row>
    <row r="4000" spans="1:23" x14ac:dyDescent="0.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VLOOKUP($M4000,People!$A$2:$B$5, 2, FALSE)</f>
        <v>Kelly Williams</v>
      </c>
      <c r="W4000" s="3" t="str">
        <f>IFERROR(VLOOKUP($B4000, 'Returns'!$A$2:$B$801, 2, FALSE), "No")</f>
        <v>No</v>
      </c>
    </row>
    <row r="4001" spans="1:23" x14ac:dyDescent="0.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VLOOKUP($M4001,People!$A$2:$B$5, 2, FALSE)</f>
        <v>Cassandra Brandow</v>
      </c>
      <c r="W4001" s="3" t="str">
        <f>IFERROR(VLOOKUP($B4001, 'Returns'!$A$2:$B$801, 2, FALSE), "No")</f>
        <v>No</v>
      </c>
    </row>
    <row r="4002" spans="1:23" x14ac:dyDescent="0.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VLOOKUP($M4002,People!$A$2:$B$5, 2, FALSE)</f>
        <v>Anna Andreadi</v>
      </c>
      <c r="W4002" s="3" t="str">
        <f>IFERROR(VLOOKUP($B4002, 'Returns'!$A$2:$B$801, 2, FALSE), "No")</f>
        <v>No</v>
      </c>
    </row>
    <row r="4003" spans="1:23" x14ac:dyDescent="0.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VLOOKUP($M4003,People!$A$2:$B$5, 2, FALSE)</f>
        <v>Anna Andreadi</v>
      </c>
      <c r="W4003" s="3" t="str">
        <f>IFERROR(VLOOKUP($B4003, 'Returns'!$A$2:$B$801, 2, FALSE), "No")</f>
        <v>No</v>
      </c>
    </row>
    <row r="4004" spans="1:23" x14ac:dyDescent="0.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VLOOKUP($M4004,People!$A$2:$B$5, 2, FALSE)</f>
        <v>Kelly Williams</v>
      </c>
      <c r="W4004" s="3" t="str">
        <f>IFERROR(VLOOKUP($B4004, 'Returns'!$A$2:$B$801, 2, FALSE), "No")</f>
        <v>No</v>
      </c>
    </row>
    <row r="4005" spans="1:23" x14ac:dyDescent="0.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VLOOKUP($M4005,People!$A$2:$B$5, 2, FALSE)</f>
        <v>Kelly Williams</v>
      </c>
      <c r="W4005" s="3" t="str">
        <f>IFERROR(VLOOKUP($B4005, 'Returns'!$A$2:$B$801, 2, FALSE), "No")</f>
        <v>No</v>
      </c>
    </row>
    <row r="4006" spans="1:23" x14ac:dyDescent="0.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VLOOKUP($M4006,People!$A$2:$B$5, 2, FALSE)</f>
        <v>Kelly Williams</v>
      </c>
      <c r="W4006" s="3" t="str">
        <f>IFERROR(VLOOKUP($B4006, 'Returns'!$A$2:$B$801, 2, FALSE), "No")</f>
        <v>No</v>
      </c>
    </row>
    <row r="4007" spans="1:23" x14ac:dyDescent="0.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VLOOKUP($M4007,People!$A$2:$B$5, 2, FALSE)</f>
        <v>Cassandra Brandow</v>
      </c>
      <c r="W4007" s="3" t="str">
        <f>IFERROR(VLOOKUP($B4007, 'Returns'!$A$2:$B$801, 2, FALSE), "No")</f>
        <v>No</v>
      </c>
    </row>
    <row r="4008" spans="1:23" x14ac:dyDescent="0.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VLOOKUP($M4008,People!$A$2:$B$5, 2, FALSE)</f>
        <v>Cassandra Brandow</v>
      </c>
      <c r="W4008" s="3" t="str">
        <f>IFERROR(VLOOKUP($B4008, 'Returns'!$A$2:$B$801, 2, FALSE), "No")</f>
        <v>No</v>
      </c>
    </row>
    <row r="4009" spans="1:23" x14ac:dyDescent="0.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VLOOKUP($M4009,People!$A$2:$B$5, 2, FALSE)</f>
        <v>Cassandra Brandow</v>
      </c>
      <c r="W4009" s="3" t="str">
        <f>IFERROR(VLOOKUP($B4009, 'Returns'!$A$2:$B$801, 2, FALSE), "No")</f>
        <v>No</v>
      </c>
    </row>
    <row r="4010" spans="1:23" x14ac:dyDescent="0.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VLOOKUP($M4010,People!$A$2:$B$5, 2, FALSE)</f>
        <v>Anna Andreadi</v>
      </c>
      <c r="W4010" s="3" t="str">
        <f>IFERROR(VLOOKUP($B4010, 'Returns'!$A$2:$B$801, 2, FALSE), "No")</f>
        <v>No</v>
      </c>
    </row>
    <row r="4011" spans="1:23" x14ac:dyDescent="0.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VLOOKUP($M4011,People!$A$2:$B$5, 2, FALSE)</f>
        <v>Anna Andreadi</v>
      </c>
      <c r="W4011" s="3" t="str">
        <f>IFERROR(VLOOKUP($B4011, 'Returns'!$A$2:$B$801, 2, FALSE), "No")</f>
        <v>No</v>
      </c>
    </row>
    <row r="4012" spans="1:23" x14ac:dyDescent="0.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VLOOKUP($M4012,People!$A$2:$B$5, 2, FALSE)</f>
        <v>Chuck Magee</v>
      </c>
      <c r="W4012" s="3" t="str">
        <f>IFERROR(VLOOKUP($B4012, 'Returns'!$A$2:$B$801, 2, FALSE), "No")</f>
        <v>No</v>
      </c>
    </row>
    <row r="4013" spans="1:23" x14ac:dyDescent="0.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VLOOKUP($M4013,People!$A$2:$B$5, 2, FALSE)</f>
        <v>Chuck Magee</v>
      </c>
      <c r="W4013" s="3" t="str">
        <f>IFERROR(VLOOKUP($B4013, 'Returns'!$A$2:$B$801, 2, FALSE), "No")</f>
        <v>No</v>
      </c>
    </row>
    <row r="4014" spans="1:23" x14ac:dyDescent="0.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VLOOKUP($M4014,People!$A$2:$B$5, 2, FALSE)</f>
        <v>Kelly Williams</v>
      </c>
      <c r="W4014" s="3" t="str">
        <f>IFERROR(VLOOKUP($B4014, 'Returns'!$A$2:$B$801, 2, FALSE), "No")</f>
        <v>No</v>
      </c>
    </row>
    <row r="4015" spans="1:23" x14ac:dyDescent="0.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VLOOKUP($M4015,People!$A$2:$B$5, 2, FALSE)</f>
        <v>Cassandra Brandow</v>
      </c>
      <c r="W4015" s="3" t="str">
        <f>IFERROR(VLOOKUP($B4015, 'Returns'!$A$2:$B$801, 2, FALSE), "No")</f>
        <v>No</v>
      </c>
    </row>
    <row r="4016" spans="1:23" x14ac:dyDescent="0.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VLOOKUP($M4016,People!$A$2:$B$5, 2, FALSE)</f>
        <v>Cassandra Brandow</v>
      </c>
      <c r="W4016" s="3" t="str">
        <f>IFERROR(VLOOKUP($B4016, 'Returns'!$A$2:$B$801, 2, FALSE), "No")</f>
        <v>No</v>
      </c>
    </row>
    <row r="4017" spans="1:23" x14ac:dyDescent="0.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VLOOKUP($M4017,People!$A$2:$B$5, 2, FALSE)</f>
        <v>Cassandra Brandow</v>
      </c>
      <c r="W4017" s="3" t="str">
        <f>IFERROR(VLOOKUP($B4017, 'Returns'!$A$2:$B$801, 2, FALSE), "No")</f>
        <v>No</v>
      </c>
    </row>
    <row r="4018" spans="1:23" x14ac:dyDescent="0.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VLOOKUP($M4018,People!$A$2:$B$5, 2, FALSE)</f>
        <v>Cassandra Brandow</v>
      </c>
      <c r="W4018" s="3" t="str">
        <f>IFERROR(VLOOKUP($B4018, 'Returns'!$A$2:$B$801, 2, FALSE), "No")</f>
        <v>No</v>
      </c>
    </row>
    <row r="4019" spans="1:23" x14ac:dyDescent="0.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VLOOKUP($M4019,People!$A$2:$B$5, 2, FALSE)</f>
        <v>Cassandra Brandow</v>
      </c>
      <c r="W4019" s="3" t="str">
        <f>IFERROR(VLOOKUP($B4019, 'Returns'!$A$2:$B$801, 2, FALSE), "No")</f>
        <v>No</v>
      </c>
    </row>
    <row r="4020" spans="1:23" x14ac:dyDescent="0.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VLOOKUP($M4020,People!$A$2:$B$5, 2, FALSE)</f>
        <v>Cassandra Brandow</v>
      </c>
      <c r="W4020" s="3" t="str">
        <f>IFERROR(VLOOKUP($B4020, 'Returns'!$A$2:$B$801, 2, FALSE), "No")</f>
        <v>No</v>
      </c>
    </row>
    <row r="4021" spans="1:23" x14ac:dyDescent="0.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VLOOKUP($M4021,People!$A$2:$B$5, 2, FALSE)</f>
        <v>Cassandra Brandow</v>
      </c>
      <c r="W4021" s="3" t="str">
        <f>IFERROR(VLOOKUP($B4021, 'Returns'!$A$2:$B$801, 2, FALSE), "No")</f>
        <v>No</v>
      </c>
    </row>
    <row r="4022" spans="1:23" x14ac:dyDescent="0.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VLOOKUP($M4022,People!$A$2:$B$5, 2, FALSE)</f>
        <v>Chuck Magee</v>
      </c>
      <c r="W4022" s="3" t="str">
        <f>IFERROR(VLOOKUP($B4022, 'Returns'!$A$2:$B$801, 2, FALSE), "No")</f>
        <v>No</v>
      </c>
    </row>
    <row r="4023" spans="1:23" x14ac:dyDescent="0.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VLOOKUP($M4023,People!$A$2:$B$5, 2, FALSE)</f>
        <v>Chuck Magee</v>
      </c>
      <c r="W4023" s="3" t="str">
        <f>IFERROR(VLOOKUP($B4023, 'Returns'!$A$2:$B$801, 2, FALSE), "No")</f>
        <v>No</v>
      </c>
    </row>
    <row r="4024" spans="1:23" x14ac:dyDescent="0.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VLOOKUP($M4024,People!$A$2:$B$5, 2, FALSE)</f>
        <v>Chuck Magee</v>
      </c>
      <c r="W4024" s="3" t="str">
        <f>IFERROR(VLOOKUP($B4024, 'Returns'!$A$2:$B$801, 2, FALSE), "No")</f>
        <v>No</v>
      </c>
    </row>
    <row r="4025" spans="1:23" x14ac:dyDescent="0.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VLOOKUP($M4025,People!$A$2:$B$5, 2, FALSE)</f>
        <v>Anna Andreadi</v>
      </c>
      <c r="W4025" s="3" t="str">
        <f>IFERROR(VLOOKUP($B4025, 'Returns'!$A$2:$B$801, 2, FALSE), "No")</f>
        <v>No</v>
      </c>
    </row>
    <row r="4026" spans="1:23" x14ac:dyDescent="0.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VLOOKUP($M4026,People!$A$2:$B$5, 2, FALSE)</f>
        <v>Anna Andreadi</v>
      </c>
      <c r="W4026" s="3" t="str">
        <f>IFERROR(VLOOKUP($B4026, 'Returns'!$A$2:$B$801, 2, FALSE), "No")</f>
        <v>No</v>
      </c>
    </row>
    <row r="4027" spans="1:23" x14ac:dyDescent="0.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VLOOKUP($M4027,People!$A$2:$B$5, 2, FALSE)</f>
        <v>Kelly Williams</v>
      </c>
      <c r="W4027" s="3" t="str">
        <f>IFERROR(VLOOKUP($B4027, 'Returns'!$A$2:$B$801, 2, FALSE), "No")</f>
        <v>No</v>
      </c>
    </row>
    <row r="4028" spans="1:23" x14ac:dyDescent="0.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VLOOKUP($M4028,People!$A$2:$B$5, 2, FALSE)</f>
        <v>Kelly Williams</v>
      </c>
      <c r="W4028" s="3" t="str">
        <f>IFERROR(VLOOKUP($B4028, 'Returns'!$A$2:$B$801, 2, FALSE), "No")</f>
        <v>No</v>
      </c>
    </row>
    <row r="4029" spans="1:23" x14ac:dyDescent="0.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VLOOKUP($M4029,People!$A$2:$B$5, 2, FALSE)</f>
        <v>Kelly Williams</v>
      </c>
      <c r="W4029" s="3" t="str">
        <f>IFERROR(VLOOKUP($B4029, 'Returns'!$A$2:$B$801, 2, FALSE), "No")</f>
        <v>No</v>
      </c>
    </row>
    <row r="4030" spans="1:23" x14ac:dyDescent="0.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VLOOKUP($M4030,People!$A$2:$B$5, 2, FALSE)</f>
        <v>Kelly Williams</v>
      </c>
      <c r="W4030" s="3" t="str">
        <f>IFERROR(VLOOKUP($B4030, 'Returns'!$A$2:$B$801, 2, FALSE), "No")</f>
        <v>No</v>
      </c>
    </row>
    <row r="4031" spans="1:23" x14ac:dyDescent="0.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VLOOKUP($M4031,People!$A$2:$B$5, 2, FALSE)</f>
        <v>Cassandra Brandow</v>
      </c>
      <c r="W4031" s="3" t="str">
        <f>IFERROR(VLOOKUP($B4031, 'Returns'!$A$2:$B$801, 2, FALSE), "No")</f>
        <v>No</v>
      </c>
    </row>
    <row r="4032" spans="1:23" x14ac:dyDescent="0.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VLOOKUP($M4032,People!$A$2:$B$5, 2, FALSE)</f>
        <v>Cassandra Brandow</v>
      </c>
      <c r="W4032" s="3" t="str">
        <f>IFERROR(VLOOKUP($B4032, 'Returns'!$A$2:$B$801, 2, FALSE), "No")</f>
        <v>No</v>
      </c>
    </row>
    <row r="4033" spans="1:23" x14ac:dyDescent="0.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VLOOKUP($M4033,People!$A$2:$B$5, 2, FALSE)</f>
        <v>Anna Andreadi</v>
      </c>
      <c r="W4033" s="3" t="str">
        <f>IFERROR(VLOOKUP($B4033, 'Returns'!$A$2:$B$801, 2, FALSE), "No")</f>
        <v>No</v>
      </c>
    </row>
    <row r="4034" spans="1:23" x14ac:dyDescent="0.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VLOOKUP($M4034,People!$A$2:$B$5, 2, FALSE)</f>
        <v>Anna Andreadi</v>
      </c>
      <c r="W4034" s="3" t="str">
        <f>IFERROR(VLOOKUP($B4034, 'Returns'!$A$2:$B$801, 2, FALSE), "No")</f>
        <v>No</v>
      </c>
    </row>
    <row r="4035" spans="1:23" x14ac:dyDescent="0.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VLOOKUP($M4035,People!$A$2:$B$5, 2, FALSE)</f>
        <v>Anna Andreadi</v>
      </c>
      <c r="W4035" s="3" t="str">
        <f>IFERROR(VLOOKUP($B4035, 'Returns'!$A$2:$B$801, 2, FALSE), "No")</f>
        <v>No</v>
      </c>
    </row>
    <row r="4036" spans="1:23" x14ac:dyDescent="0.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VLOOKUP($M4036,People!$A$2:$B$5, 2, FALSE)</f>
        <v>Chuck Magee</v>
      </c>
      <c r="W4036" s="3" t="str">
        <f>IFERROR(VLOOKUP($B4036, 'Returns'!$A$2:$B$801, 2, FALSE), "No")</f>
        <v>No</v>
      </c>
    </row>
    <row r="4037" spans="1:23" x14ac:dyDescent="0.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VLOOKUP($M4037,People!$A$2:$B$5, 2, FALSE)</f>
        <v>Chuck Magee</v>
      </c>
      <c r="W4037" s="3" t="str">
        <f>IFERROR(VLOOKUP($B4037, 'Returns'!$A$2:$B$801, 2, FALSE), "No")</f>
        <v>No</v>
      </c>
    </row>
    <row r="4038" spans="1:23" x14ac:dyDescent="0.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VLOOKUP($M4038,People!$A$2:$B$5, 2, FALSE)</f>
        <v>Kelly Williams</v>
      </c>
      <c r="W4038" s="3" t="str">
        <f>IFERROR(VLOOKUP($B4038, 'Returns'!$A$2:$B$801, 2, FALSE), "No")</f>
        <v>No</v>
      </c>
    </row>
    <row r="4039" spans="1:23" x14ac:dyDescent="0.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VLOOKUP($M4039,People!$A$2:$B$5, 2, FALSE)</f>
        <v>Anna Andreadi</v>
      </c>
      <c r="W4039" s="3" t="str">
        <f>IFERROR(VLOOKUP($B4039, 'Returns'!$A$2:$B$801, 2, FALSE), "No")</f>
        <v>Yes</v>
      </c>
    </row>
    <row r="4040" spans="1:23" x14ac:dyDescent="0.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VLOOKUP($M4040,People!$A$2:$B$5, 2, FALSE)</f>
        <v>Anna Andreadi</v>
      </c>
      <c r="W4040" s="3" t="str">
        <f>IFERROR(VLOOKUP($B4040, 'Returns'!$A$2:$B$801, 2, FALSE), "No")</f>
        <v>Yes</v>
      </c>
    </row>
    <row r="4041" spans="1:23" x14ac:dyDescent="0.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VLOOKUP($M4041,People!$A$2:$B$5, 2, FALSE)</f>
        <v>Anna Andreadi</v>
      </c>
      <c r="W4041" s="3" t="str">
        <f>IFERROR(VLOOKUP($B4041, 'Returns'!$A$2:$B$801, 2, FALSE), "No")</f>
        <v>Yes</v>
      </c>
    </row>
    <row r="4042" spans="1:23" x14ac:dyDescent="0.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VLOOKUP($M4042,People!$A$2:$B$5, 2, FALSE)</f>
        <v>Anna Andreadi</v>
      </c>
      <c r="W4042" s="3" t="str">
        <f>IFERROR(VLOOKUP($B4042, 'Returns'!$A$2:$B$801, 2, FALSE), "No")</f>
        <v>Yes</v>
      </c>
    </row>
    <row r="4043" spans="1:23" x14ac:dyDescent="0.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VLOOKUP($M4043,People!$A$2:$B$5, 2, FALSE)</f>
        <v>Anna Andreadi</v>
      </c>
      <c r="W4043" s="3" t="str">
        <f>IFERROR(VLOOKUP($B4043, 'Returns'!$A$2:$B$801, 2, FALSE), "No")</f>
        <v>Yes</v>
      </c>
    </row>
    <row r="4044" spans="1:23" x14ac:dyDescent="0.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VLOOKUP($M4044,People!$A$2:$B$5, 2, FALSE)</f>
        <v>Anna Andreadi</v>
      </c>
      <c r="W4044" s="3" t="str">
        <f>IFERROR(VLOOKUP($B4044, 'Returns'!$A$2:$B$801, 2, FALSE), "No")</f>
        <v>Yes</v>
      </c>
    </row>
    <row r="4045" spans="1:23" x14ac:dyDescent="0.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VLOOKUP($M4045,People!$A$2:$B$5, 2, FALSE)</f>
        <v>Anna Andreadi</v>
      </c>
      <c r="W4045" s="3" t="str">
        <f>IFERROR(VLOOKUP($B4045, 'Returns'!$A$2:$B$801, 2, FALSE), "No")</f>
        <v>Yes</v>
      </c>
    </row>
    <row r="4046" spans="1:23" x14ac:dyDescent="0.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VLOOKUP($M4046,People!$A$2:$B$5, 2, FALSE)</f>
        <v>Anna Andreadi</v>
      </c>
      <c r="W4046" s="3" t="str">
        <f>IFERROR(VLOOKUP($B4046, 'Returns'!$A$2:$B$801, 2, FALSE), "No")</f>
        <v>No</v>
      </c>
    </row>
    <row r="4047" spans="1:23" x14ac:dyDescent="0.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VLOOKUP($M4047,People!$A$2:$B$5, 2, FALSE)</f>
        <v>Kelly Williams</v>
      </c>
      <c r="W4047" s="3" t="str">
        <f>IFERROR(VLOOKUP($B4047, 'Returns'!$A$2:$B$801, 2, FALSE), "No")</f>
        <v>No</v>
      </c>
    </row>
    <row r="4048" spans="1:23" x14ac:dyDescent="0.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VLOOKUP($M4048,People!$A$2:$B$5, 2, FALSE)</f>
        <v>Kelly Williams</v>
      </c>
      <c r="W4048" s="3" t="str">
        <f>IFERROR(VLOOKUP($B4048, 'Returns'!$A$2:$B$801, 2, FALSE), "No")</f>
        <v>No</v>
      </c>
    </row>
    <row r="4049" spans="1:23" x14ac:dyDescent="0.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VLOOKUP($M4049,People!$A$2:$B$5, 2, FALSE)</f>
        <v>Chuck Magee</v>
      </c>
      <c r="W4049" s="3" t="str">
        <f>IFERROR(VLOOKUP($B4049, 'Returns'!$A$2:$B$801, 2, FALSE), "No")</f>
        <v>No</v>
      </c>
    </row>
    <row r="4050" spans="1:23" x14ac:dyDescent="0.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VLOOKUP($M4050,People!$A$2:$B$5, 2, FALSE)</f>
        <v>Chuck Magee</v>
      </c>
      <c r="W4050" s="3" t="str">
        <f>IFERROR(VLOOKUP($B4050, 'Returns'!$A$2:$B$801, 2, FALSE), "No")</f>
        <v>No</v>
      </c>
    </row>
    <row r="4051" spans="1:23" x14ac:dyDescent="0.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VLOOKUP($M4051,People!$A$2:$B$5, 2, FALSE)</f>
        <v>Chuck Magee</v>
      </c>
      <c r="W4051" s="3" t="str">
        <f>IFERROR(VLOOKUP($B4051, 'Returns'!$A$2:$B$801, 2, FALSE), "No")</f>
        <v>No</v>
      </c>
    </row>
    <row r="4052" spans="1:23" x14ac:dyDescent="0.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VLOOKUP($M4052,People!$A$2:$B$5, 2, FALSE)</f>
        <v>Chuck Magee</v>
      </c>
      <c r="W4052" s="3" t="str">
        <f>IFERROR(VLOOKUP($B4052, 'Returns'!$A$2:$B$801, 2, FALSE), "No")</f>
        <v>No</v>
      </c>
    </row>
    <row r="4053" spans="1:23" x14ac:dyDescent="0.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VLOOKUP($M4053,People!$A$2:$B$5, 2, FALSE)</f>
        <v>Chuck Magee</v>
      </c>
      <c r="W4053" s="3" t="str">
        <f>IFERROR(VLOOKUP($B4053, 'Returns'!$A$2:$B$801, 2, FALSE), "No")</f>
        <v>No</v>
      </c>
    </row>
    <row r="4054" spans="1:23" x14ac:dyDescent="0.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VLOOKUP($M4054,People!$A$2:$B$5, 2, FALSE)</f>
        <v>Chuck Magee</v>
      </c>
      <c r="W4054" s="3" t="str">
        <f>IFERROR(VLOOKUP($B4054, 'Returns'!$A$2:$B$801, 2, FALSE), "No")</f>
        <v>No</v>
      </c>
    </row>
    <row r="4055" spans="1:23" x14ac:dyDescent="0.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VLOOKUP($M4055,People!$A$2:$B$5, 2, FALSE)</f>
        <v>Chuck Magee</v>
      </c>
      <c r="W4055" s="3" t="str">
        <f>IFERROR(VLOOKUP($B4055, 'Returns'!$A$2:$B$801, 2, FALSE), "No")</f>
        <v>No</v>
      </c>
    </row>
    <row r="4056" spans="1:23" x14ac:dyDescent="0.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VLOOKUP($M4056,People!$A$2:$B$5, 2, FALSE)</f>
        <v>Chuck Magee</v>
      </c>
      <c r="W4056" s="3" t="str">
        <f>IFERROR(VLOOKUP($B4056, 'Returns'!$A$2:$B$801, 2, FALSE), "No")</f>
        <v>No</v>
      </c>
    </row>
    <row r="4057" spans="1:23" x14ac:dyDescent="0.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VLOOKUP($M4057,People!$A$2:$B$5, 2, FALSE)</f>
        <v>Chuck Magee</v>
      </c>
      <c r="W4057" s="3" t="str">
        <f>IFERROR(VLOOKUP($B4057, 'Returns'!$A$2:$B$801, 2, FALSE), "No")</f>
        <v>No</v>
      </c>
    </row>
    <row r="4058" spans="1:23" x14ac:dyDescent="0.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VLOOKUP($M4058,People!$A$2:$B$5, 2, FALSE)</f>
        <v>Chuck Magee</v>
      </c>
      <c r="W4058" s="3" t="str">
        <f>IFERROR(VLOOKUP($B4058, 'Returns'!$A$2:$B$801, 2, FALSE), "No")</f>
        <v>No</v>
      </c>
    </row>
    <row r="4059" spans="1:23" x14ac:dyDescent="0.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VLOOKUP($M4059,People!$A$2:$B$5, 2, FALSE)</f>
        <v>Kelly Williams</v>
      </c>
      <c r="W4059" s="3" t="str">
        <f>IFERROR(VLOOKUP($B4059, 'Returns'!$A$2:$B$801, 2, FALSE), "No")</f>
        <v>No</v>
      </c>
    </row>
    <row r="4060" spans="1:23" x14ac:dyDescent="0.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VLOOKUP($M4060,People!$A$2:$B$5, 2, FALSE)</f>
        <v>Anna Andreadi</v>
      </c>
      <c r="W4060" s="3" t="str">
        <f>IFERROR(VLOOKUP($B4060, 'Returns'!$A$2:$B$801, 2, FALSE), "No")</f>
        <v>Yes</v>
      </c>
    </row>
    <row r="4061" spans="1:23" x14ac:dyDescent="0.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VLOOKUP($M4061,People!$A$2:$B$5, 2, FALSE)</f>
        <v>Anna Andreadi</v>
      </c>
      <c r="W4061" s="3" t="str">
        <f>IFERROR(VLOOKUP($B4061, 'Returns'!$A$2:$B$801, 2, FALSE), "No")</f>
        <v>Yes</v>
      </c>
    </row>
    <row r="4062" spans="1:23" x14ac:dyDescent="0.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VLOOKUP($M4062,People!$A$2:$B$5, 2, FALSE)</f>
        <v>Kelly Williams</v>
      </c>
      <c r="W4062" s="3" t="str">
        <f>IFERROR(VLOOKUP($B4062, 'Returns'!$A$2:$B$801, 2, FALSE), "No")</f>
        <v>No</v>
      </c>
    </row>
    <row r="4063" spans="1:23" x14ac:dyDescent="0.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VLOOKUP($M4063,People!$A$2:$B$5, 2, FALSE)</f>
        <v>Anna Andreadi</v>
      </c>
      <c r="W4063" s="3" t="str">
        <f>IFERROR(VLOOKUP($B4063, 'Returns'!$A$2:$B$801, 2, FALSE), "No")</f>
        <v>No</v>
      </c>
    </row>
    <row r="4064" spans="1:23" x14ac:dyDescent="0.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VLOOKUP($M4064,People!$A$2:$B$5, 2, FALSE)</f>
        <v>Chuck Magee</v>
      </c>
      <c r="W4064" s="3" t="str">
        <f>IFERROR(VLOOKUP($B4064, 'Returns'!$A$2:$B$801, 2, FALSE), "No")</f>
        <v>No</v>
      </c>
    </row>
    <row r="4065" spans="1:23" x14ac:dyDescent="0.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VLOOKUP($M4065,People!$A$2:$B$5, 2, FALSE)</f>
        <v>Cassandra Brandow</v>
      </c>
      <c r="W4065" s="3" t="str">
        <f>IFERROR(VLOOKUP($B4065, 'Returns'!$A$2:$B$801, 2, FALSE), "No")</f>
        <v>No</v>
      </c>
    </row>
    <row r="4066" spans="1:23" x14ac:dyDescent="0.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VLOOKUP($M4066,People!$A$2:$B$5, 2, FALSE)</f>
        <v>Cassandra Brandow</v>
      </c>
      <c r="W4066" s="3" t="str">
        <f>IFERROR(VLOOKUP($B4066, 'Returns'!$A$2:$B$801, 2, FALSE), "No")</f>
        <v>No</v>
      </c>
    </row>
    <row r="4067" spans="1:23" x14ac:dyDescent="0.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VLOOKUP($M4067,People!$A$2:$B$5, 2, FALSE)</f>
        <v>Cassandra Brandow</v>
      </c>
      <c r="W4067" s="3" t="str">
        <f>IFERROR(VLOOKUP($B4067, 'Returns'!$A$2:$B$801, 2, FALSE), "No")</f>
        <v>No</v>
      </c>
    </row>
    <row r="4068" spans="1:23" x14ac:dyDescent="0.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VLOOKUP($M4068,People!$A$2:$B$5, 2, FALSE)</f>
        <v>Cassandra Brandow</v>
      </c>
      <c r="W4068" s="3" t="str">
        <f>IFERROR(VLOOKUP($B4068, 'Returns'!$A$2:$B$801, 2, FALSE), "No")</f>
        <v>No</v>
      </c>
    </row>
    <row r="4069" spans="1:23" x14ac:dyDescent="0.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VLOOKUP($M4069,People!$A$2:$B$5, 2, FALSE)</f>
        <v>Cassandra Brandow</v>
      </c>
      <c r="W4069" s="3" t="str">
        <f>IFERROR(VLOOKUP($B4069, 'Returns'!$A$2:$B$801, 2, FALSE), "No")</f>
        <v>No</v>
      </c>
    </row>
    <row r="4070" spans="1:23" x14ac:dyDescent="0.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VLOOKUP($M4070,People!$A$2:$B$5, 2, FALSE)</f>
        <v>Cassandra Brandow</v>
      </c>
      <c r="W4070" s="3" t="str">
        <f>IFERROR(VLOOKUP($B4070, 'Returns'!$A$2:$B$801, 2, FALSE), "No")</f>
        <v>No</v>
      </c>
    </row>
    <row r="4071" spans="1:23" x14ac:dyDescent="0.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VLOOKUP($M4071,People!$A$2:$B$5, 2, FALSE)</f>
        <v>Kelly Williams</v>
      </c>
      <c r="W4071" s="3" t="str">
        <f>IFERROR(VLOOKUP($B4071, 'Returns'!$A$2:$B$801, 2, FALSE), "No")</f>
        <v>No</v>
      </c>
    </row>
    <row r="4072" spans="1:23" x14ac:dyDescent="0.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VLOOKUP($M4072,People!$A$2:$B$5, 2, FALSE)</f>
        <v>Kelly Williams</v>
      </c>
      <c r="W4072" s="3" t="str">
        <f>IFERROR(VLOOKUP($B4072, 'Returns'!$A$2:$B$801, 2, FALSE), "No")</f>
        <v>No</v>
      </c>
    </row>
    <row r="4073" spans="1:23" x14ac:dyDescent="0.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VLOOKUP($M4073,People!$A$2:$B$5, 2, FALSE)</f>
        <v>Kelly Williams</v>
      </c>
      <c r="W4073" s="3" t="str">
        <f>IFERROR(VLOOKUP($B4073, 'Returns'!$A$2:$B$801, 2, FALSE), "No")</f>
        <v>No</v>
      </c>
    </row>
    <row r="4074" spans="1:23" x14ac:dyDescent="0.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VLOOKUP($M4074,People!$A$2:$B$5, 2, FALSE)</f>
        <v>Kelly Williams</v>
      </c>
      <c r="W4074" s="3" t="str">
        <f>IFERROR(VLOOKUP($B4074, 'Returns'!$A$2:$B$801, 2, FALSE), "No")</f>
        <v>No</v>
      </c>
    </row>
    <row r="4075" spans="1:23" x14ac:dyDescent="0.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VLOOKUP($M4075,People!$A$2:$B$5, 2, FALSE)</f>
        <v>Kelly Williams</v>
      </c>
      <c r="W4075" s="3" t="str">
        <f>IFERROR(VLOOKUP($B4075, 'Returns'!$A$2:$B$801, 2, FALSE), "No")</f>
        <v>No</v>
      </c>
    </row>
    <row r="4076" spans="1:23" x14ac:dyDescent="0.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VLOOKUP($M4076,People!$A$2:$B$5, 2, FALSE)</f>
        <v>Cassandra Brandow</v>
      </c>
      <c r="W4076" s="3" t="str">
        <f>IFERROR(VLOOKUP($B4076, 'Returns'!$A$2:$B$801, 2, FALSE), "No")</f>
        <v>No</v>
      </c>
    </row>
    <row r="4077" spans="1:23" x14ac:dyDescent="0.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VLOOKUP($M4077,People!$A$2:$B$5, 2, FALSE)</f>
        <v>Cassandra Brandow</v>
      </c>
      <c r="W4077" s="3" t="str">
        <f>IFERROR(VLOOKUP($B4077, 'Returns'!$A$2:$B$801, 2, FALSE), "No")</f>
        <v>No</v>
      </c>
    </row>
    <row r="4078" spans="1:23" x14ac:dyDescent="0.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VLOOKUP($M4078,People!$A$2:$B$5, 2, FALSE)</f>
        <v>Kelly Williams</v>
      </c>
      <c r="W4078" s="3" t="str">
        <f>IFERROR(VLOOKUP($B4078, 'Returns'!$A$2:$B$801, 2, FALSE), "No")</f>
        <v>No</v>
      </c>
    </row>
    <row r="4079" spans="1:23" x14ac:dyDescent="0.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VLOOKUP($M4079,People!$A$2:$B$5, 2, FALSE)</f>
        <v>Kelly Williams</v>
      </c>
      <c r="W4079" s="3" t="str">
        <f>IFERROR(VLOOKUP($B4079, 'Returns'!$A$2:$B$801, 2, FALSE), "No")</f>
        <v>No</v>
      </c>
    </row>
    <row r="4080" spans="1:23" x14ac:dyDescent="0.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VLOOKUP($M4080,People!$A$2:$B$5, 2, FALSE)</f>
        <v>Kelly Williams</v>
      </c>
      <c r="W4080" s="3" t="str">
        <f>IFERROR(VLOOKUP($B4080, 'Returns'!$A$2:$B$801, 2, FALSE), "No")</f>
        <v>No</v>
      </c>
    </row>
    <row r="4081" spans="1:23" x14ac:dyDescent="0.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VLOOKUP($M4081,People!$A$2:$B$5, 2, FALSE)</f>
        <v>Cassandra Brandow</v>
      </c>
      <c r="W4081" s="3" t="str">
        <f>IFERROR(VLOOKUP($B4081, 'Returns'!$A$2:$B$801, 2, FALSE), "No")</f>
        <v>No</v>
      </c>
    </row>
    <row r="4082" spans="1:23" x14ac:dyDescent="0.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VLOOKUP($M4082,People!$A$2:$B$5, 2, FALSE)</f>
        <v>Anna Andreadi</v>
      </c>
      <c r="W4082" s="3" t="str">
        <f>IFERROR(VLOOKUP($B4082, 'Returns'!$A$2:$B$801, 2, FALSE), "No")</f>
        <v>No</v>
      </c>
    </row>
    <row r="4083" spans="1:23" x14ac:dyDescent="0.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VLOOKUP($M4083,People!$A$2:$B$5, 2, FALSE)</f>
        <v>Anna Andreadi</v>
      </c>
      <c r="W4083" s="3" t="str">
        <f>IFERROR(VLOOKUP($B4083, 'Returns'!$A$2:$B$801, 2, FALSE), "No")</f>
        <v>No</v>
      </c>
    </row>
    <row r="4084" spans="1:23" x14ac:dyDescent="0.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VLOOKUP($M4084,People!$A$2:$B$5, 2, FALSE)</f>
        <v>Kelly Williams</v>
      </c>
      <c r="W4084" s="3" t="str">
        <f>IFERROR(VLOOKUP($B4084, 'Returns'!$A$2:$B$801, 2, FALSE), "No")</f>
        <v>No</v>
      </c>
    </row>
    <row r="4085" spans="1:23" x14ac:dyDescent="0.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VLOOKUP($M4085,People!$A$2:$B$5, 2, FALSE)</f>
        <v>Kelly Williams</v>
      </c>
      <c r="W4085" s="3" t="str">
        <f>IFERROR(VLOOKUP($B4085, 'Returns'!$A$2:$B$801, 2, FALSE), "No")</f>
        <v>No</v>
      </c>
    </row>
    <row r="4086" spans="1:23" x14ac:dyDescent="0.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VLOOKUP($M4086,People!$A$2:$B$5, 2, FALSE)</f>
        <v>Anna Andreadi</v>
      </c>
      <c r="W4086" s="3" t="str">
        <f>IFERROR(VLOOKUP($B4086, 'Returns'!$A$2:$B$801, 2, FALSE), "No")</f>
        <v>No</v>
      </c>
    </row>
    <row r="4087" spans="1:23" x14ac:dyDescent="0.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VLOOKUP($M4087,People!$A$2:$B$5, 2, FALSE)</f>
        <v>Anna Andreadi</v>
      </c>
      <c r="W4087" s="3" t="str">
        <f>IFERROR(VLOOKUP($B4087, 'Returns'!$A$2:$B$801, 2, FALSE), "No")</f>
        <v>No</v>
      </c>
    </row>
    <row r="4088" spans="1:23" x14ac:dyDescent="0.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VLOOKUP($M4088,People!$A$2:$B$5, 2, FALSE)</f>
        <v>Anna Andreadi</v>
      </c>
      <c r="W4088" s="3" t="str">
        <f>IFERROR(VLOOKUP($B4088, 'Returns'!$A$2:$B$801, 2, FALSE), "No")</f>
        <v>No</v>
      </c>
    </row>
    <row r="4089" spans="1:23" x14ac:dyDescent="0.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VLOOKUP($M4089,People!$A$2:$B$5, 2, FALSE)</f>
        <v>Anna Andreadi</v>
      </c>
      <c r="W4089" s="3" t="str">
        <f>IFERROR(VLOOKUP($B4089, 'Returns'!$A$2:$B$801, 2, FALSE), "No")</f>
        <v>No</v>
      </c>
    </row>
    <row r="4090" spans="1:23" x14ac:dyDescent="0.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VLOOKUP($M4090,People!$A$2:$B$5, 2, FALSE)</f>
        <v>Cassandra Brandow</v>
      </c>
      <c r="W4090" s="3" t="str">
        <f>IFERROR(VLOOKUP($B4090, 'Returns'!$A$2:$B$801, 2, FALSE), "No")</f>
        <v>No</v>
      </c>
    </row>
    <row r="4091" spans="1:23" x14ac:dyDescent="0.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VLOOKUP($M4091,People!$A$2:$B$5, 2, FALSE)</f>
        <v>Chuck Magee</v>
      </c>
      <c r="W4091" s="3" t="str">
        <f>IFERROR(VLOOKUP($B4091, 'Returns'!$A$2:$B$801, 2, FALSE), "No")</f>
        <v>No</v>
      </c>
    </row>
    <row r="4092" spans="1:23" x14ac:dyDescent="0.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VLOOKUP($M4092,People!$A$2:$B$5, 2, FALSE)</f>
        <v>Chuck Magee</v>
      </c>
      <c r="W4092" s="3" t="str">
        <f>IFERROR(VLOOKUP($B4092, 'Returns'!$A$2:$B$801, 2, FALSE), "No")</f>
        <v>No</v>
      </c>
    </row>
    <row r="4093" spans="1:23" x14ac:dyDescent="0.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VLOOKUP($M4093,People!$A$2:$B$5, 2, FALSE)</f>
        <v>Chuck Magee</v>
      </c>
      <c r="W4093" s="3" t="str">
        <f>IFERROR(VLOOKUP($B4093, 'Returns'!$A$2:$B$801, 2, FALSE), "No")</f>
        <v>No</v>
      </c>
    </row>
    <row r="4094" spans="1:23" x14ac:dyDescent="0.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VLOOKUP($M4094,People!$A$2:$B$5, 2, FALSE)</f>
        <v>Chuck Magee</v>
      </c>
      <c r="W4094" s="3" t="str">
        <f>IFERROR(VLOOKUP($B4094, 'Returns'!$A$2:$B$801, 2, FALSE), "No")</f>
        <v>No</v>
      </c>
    </row>
    <row r="4095" spans="1:23" x14ac:dyDescent="0.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VLOOKUP($M4095,People!$A$2:$B$5, 2, FALSE)</f>
        <v>Cassandra Brandow</v>
      </c>
      <c r="W4095" s="3" t="str">
        <f>IFERROR(VLOOKUP($B4095, 'Returns'!$A$2:$B$801, 2, FALSE), "No")</f>
        <v>No</v>
      </c>
    </row>
    <row r="4096" spans="1:23" x14ac:dyDescent="0.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VLOOKUP($M4096,People!$A$2:$B$5, 2, FALSE)</f>
        <v>Cassandra Brandow</v>
      </c>
      <c r="W4096" s="3" t="str">
        <f>IFERROR(VLOOKUP($B4096, 'Returns'!$A$2:$B$801, 2, FALSE), "No")</f>
        <v>No</v>
      </c>
    </row>
    <row r="4097" spans="1:23" x14ac:dyDescent="0.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VLOOKUP($M4097,People!$A$2:$B$5, 2, FALSE)</f>
        <v>Cassandra Brandow</v>
      </c>
      <c r="W4097" s="3" t="str">
        <f>IFERROR(VLOOKUP($B4097, 'Returns'!$A$2:$B$801, 2, FALSE), "No")</f>
        <v>No</v>
      </c>
    </row>
    <row r="4098" spans="1:23" x14ac:dyDescent="0.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VLOOKUP($M4098,People!$A$2:$B$5, 2, FALSE)</f>
        <v>Kelly Williams</v>
      </c>
      <c r="W4098" s="3" t="str">
        <f>IFERROR(VLOOKUP($B4098, 'Returns'!$A$2:$B$801, 2, FALSE), "No")</f>
        <v>No</v>
      </c>
    </row>
    <row r="4099" spans="1:23" x14ac:dyDescent="0.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VLOOKUP($M4099,People!$A$2:$B$5, 2, FALSE)</f>
        <v>Kelly Williams</v>
      </c>
      <c r="W4099" s="3" t="str">
        <f>IFERROR(VLOOKUP($B4099, 'Returns'!$A$2:$B$801, 2, FALSE), "No")</f>
        <v>No</v>
      </c>
    </row>
    <row r="4100" spans="1:23" x14ac:dyDescent="0.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VLOOKUP($M4100,People!$A$2:$B$5, 2, FALSE)</f>
        <v>Kelly Williams</v>
      </c>
      <c r="W4100" s="3" t="str">
        <f>IFERROR(VLOOKUP($B4100, 'Returns'!$A$2:$B$801, 2, FALSE), "No")</f>
        <v>No</v>
      </c>
    </row>
    <row r="4101" spans="1:23" x14ac:dyDescent="0.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VLOOKUP($M4101,People!$A$2:$B$5, 2, FALSE)</f>
        <v>Kelly Williams</v>
      </c>
      <c r="W4101" s="3" t="str">
        <f>IFERROR(VLOOKUP($B4101, 'Returns'!$A$2:$B$801, 2, FALSE), "No")</f>
        <v>No</v>
      </c>
    </row>
    <row r="4102" spans="1:23" x14ac:dyDescent="0.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VLOOKUP($M4102,People!$A$2:$B$5, 2, FALSE)</f>
        <v>Kelly Williams</v>
      </c>
      <c r="W4102" s="3" t="str">
        <f>IFERROR(VLOOKUP($B4102, 'Returns'!$A$2:$B$801, 2, FALSE), "No")</f>
        <v>No</v>
      </c>
    </row>
    <row r="4103" spans="1:23" x14ac:dyDescent="0.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VLOOKUP($M4103,People!$A$2:$B$5, 2, FALSE)</f>
        <v>Kelly Williams</v>
      </c>
      <c r="W4103" s="3" t="str">
        <f>IFERROR(VLOOKUP($B4103, 'Returns'!$A$2:$B$801, 2, FALSE), "No")</f>
        <v>No</v>
      </c>
    </row>
    <row r="4104" spans="1:23" x14ac:dyDescent="0.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VLOOKUP($M4104,People!$A$2:$B$5, 2, FALSE)</f>
        <v>Kelly Williams</v>
      </c>
      <c r="W4104" s="3" t="str">
        <f>IFERROR(VLOOKUP($B4104, 'Returns'!$A$2:$B$801, 2, FALSE), "No")</f>
        <v>No</v>
      </c>
    </row>
    <row r="4105" spans="1:23" x14ac:dyDescent="0.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VLOOKUP($M4105,People!$A$2:$B$5, 2, FALSE)</f>
        <v>Kelly Williams</v>
      </c>
      <c r="W4105" s="3" t="str">
        <f>IFERROR(VLOOKUP($B4105, 'Returns'!$A$2:$B$801, 2, FALSE), "No")</f>
        <v>No</v>
      </c>
    </row>
    <row r="4106" spans="1:23" x14ac:dyDescent="0.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VLOOKUP($M4106,People!$A$2:$B$5, 2, FALSE)</f>
        <v>Anna Andreadi</v>
      </c>
      <c r="W4106" s="3" t="str">
        <f>IFERROR(VLOOKUP($B4106, 'Returns'!$A$2:$B$801, 2, FALSE), "No")</f>
        <v>Yes</v>
      </c>
    </row>
    <row r="4107" spans="1:23" x14ac:dyDescent="0.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VLOOKUP($M4107,People!$A$2:$B$5, 2, FALSE)</f>
        <v>Anna Andreadi</v>
      </c>
      <c r="W4107" s="3" t="str">
        <f>IFERROR(VLOOKUP($B4107, 'Returns'!$A$2:$B$801, 2, FALSE), "No")</f>
        <v>Yes</v>
      </c>
    </row>
    <row r="4108" spans="1:23" x14ac:dyDescent="0.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VLOOKUP($M4108,People!$A$2:$B$5, 2, FALSE)</f>
        <v>Kelly Williams</v>
      </c>
      <c r="W4108" s="3" t="str">
        <f>IFERROR(VLOOKUP($B4108, 'Returns'!$A$2:$B$801, 2, FALSE), "No")</f>
        <v>No</v>
      </c>
    </row>
    <row r="4109" spans="1:23" x14ac:dyDescent="0.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VLOOKUP($M4109,People!$A$2:$B$5, 2, FALSE)</f>
        <v>Chuck Magee</v>
      </c>
      <c r="W4109" s="3" t="str">
        <f>IFERROR(VLOOKUP($B4109, 'Returns'!$A$2:$B$801, 2, FALSE), "No")</f>
        <v>No</v>
      </c>
    </row>
    <row r="4110" spans="1:23" x14ac:dyDescent="0.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VLOOKUP($M4110,People!$A$2:$B$5, 2, FALSE)</f>
        <v>Chuck Magee</v>
      </c>
      <c r="W4110" s="3" t="str">
        <f>IFERROR(VLOOKUP($B4110, 'Returns'!$A$2:$B$801, 2, FALSE), "No")</f>
        <v>No</v>
      </c>
    </row>
    <row r="4111" spans="1:23" x14ac:dyDescent="0.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VLOOKUP($M4111,People!$A$2:$B$5, 2, FALSE)</f>
        <v>Kelly Williams</v>
      </c>
      <c r="W4111" s="3" t="str">
        <f>IFERROR(VLOOKUP($B4111, 'Returns'!$A$2:$B$801, 2, FALSE), "No")</f>
        <v>No</v>
      </c>
    </row>
    <row r="4112" spans="1:23" x14ac:dyDescent="0.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VLOOKUP($M4112,People!$A$2:$B$5, 2, FALSE)</f>
        <v>Kelly Williams</v>
      </c>
      <c r="W4112" s="3" t="str">
        <f>IFERROR(VLOOKUP($B4112, 'Returns'!$A$2:$B$801, 2, FALSE), "No")</f>
        <v>No</v>
      </c>
    </row>
    <row r="4113" spans="1:23" x14ac:dyDescent="0.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VLOOKUP($M4113,People!$A$2:$B$5, 2, FALSE)</f>
        <v>Kelly Williams</v>
      </c>
      <c r="W4113" s="3" t="str">
        <f>IFERROR(VLOOKUP($B4113, 'Returns'!$A$2:$B$801, 2, FALSE), "No")</f>
        <v>No</v>
      </c>
    </row>
    <row r="4114" spans="1:23" x14ac:dyDescent="0.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VLOOKUP($M4114,People!$A$2:$B$5, 2, FALSE)</f>
        <v>Kelly Williams</v>
      </c>
      <c r="W4114" s="3" t="str">
        <f>IFERROR(VLOOKUP($B4114, 'Returns'!$A$2:$B$801, 2, FALSE), "No")</f>
        <v>No</v>
      </c>
    </row>
    <row r="4115" spans="1:23" x14ac:dyDescent="0.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VLOOKUP($M4115,People!$A$2:$B$5, 2, FALSE)</f>
        <v>Kelly Williams</v>
      </c>
      <c r="W4115" s="3" t="str">
        <f>IFERROR(VLOOKUP($B4115, 'Returns'!$A$2:$B$801, 2, FALSE), "No")</f>
        <v>No</v>
      </c>
    </row>
    <row r="4116" spans="1:23" x14ac:dyDescent="0.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VLOOKUP($M4116,People!$A$2:$B$5, 2, FALSE)</f>
        <v>Kelly Williams</v>
      </c>
      <c r="W4116" s="3" t="str">
        <f>IFERROR(VLOOKUP($B4116, 'Returns'!$A$2:$B$801, 2, FALSE), "No")</f>
        <v>No</v>
      </c>
    </row>
    <row r="4117" spans="1:23" x14ac:dyDescent="0.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VLOOKUP($M4117,People!$A$2:$B$5, 2, FALSE)</f>
        <v>Anna Andreadi</v>
      </c>
      <c r="W4117" s="3" t="str">
        <f>IFERROR(VLOOKUP($B4117, 'Returns'!$A$2:$B$801, 2, FALSE), "No")</f>
        <v>No</v>
      </c>
    </row>
    <row r="4118" spans="1:23" x14ac:dyDescent="0.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VLOOKUP($M4118,People!$A$2:$B$5, 2, FALSE)</f>
        <v>Anna Andreadi</v>
      </c>
      <c r="W4118" s="3" t="str">
        <f>IFERROR(VLOOKUP($B4118, 'Returns'!$A$2:$B$801, 2, FALSE), "No")</f>
        <v>No</v>
      </c>
    </row>
    <row r="4119" spans="1:23" x14ac:dyDescent="0.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VLOOKUP($M4119,People!$A$2:$B$5, 2, FALSE)</f>
        <v>Anna Andreadi</v>
      </c>
      <c r="W4119" s="3" t="str">
        <f>IFERROR(VLOOKUP($B4119, 'Returns'!$A$2:$B$801, 2, FALSE), "No")</f>
        <v>No</v>
      </c>
    </row>
    <row r="4120" spans="1:23" x14ac:dyDescent="0.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VLOOKUP($M4120,People!$A$2:$B$5, 2, FALSE)</f>
        <v>Anna Andreadi</v>
      </c>
      <c r="W4120" s="3" t="str">
        <f>IFERROR(VLOOKUP($B4120, 'Returns'!$A$2:$B$801, 2, FALSE), "No")</f>
        <v>No</v>
      </c>
    </row>
    <row r="4121" spans="1:23" x14ac:dyDescent="0.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VLOOKUP($M4121,People!$A$2:$B$5, 2, FALSE)</f>
        <v>Anna Andreadi</v>
      </c>
      <c r="W4121" s="3" t="str">
        <f>IFERROR(VLOOKUP($B4121, 'Returns'!$A$2:$B$801, 2, FALSE), "No")</f>
        <v>No</v>
      </c>
    </row>
    <row r="4122" spans="1:23" x14ac:dyDescent="0.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VLOOKUP($M4122,People!$A$2:$B$5, 2, FALSE)</f>
        <v>Chuck Magee</v>
      </c>
      <c r="W4122" s="3" t="str">
        <f>IFERROR(VLOOKUP($B4122, 'Returns'!$A$2:$B$801, 2, FALSE), "No")</f>
        <v>No</v>
      </c>
    </row>
    <row r="4123" spans="1:23" x14ac:dyDescent="0.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VLOOKUP($M4123,People!$A$2:$B$5, 2, FALSE)</f>
        <v>Anna Andreadi</v>
      </c>
      <c r="W4123" s="3" t="str">
        <f>IFERROR(VLOOKUP($B4123, 'Returns'!$A$2:$B$801, 2, FALSE), "No")</f>
        <v>No</v>
      </c>
    </row>
    <row r="4124" spans="1:23" x14ac:dyDescent="0.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VLOOKUP($M4124,People!$A$2:$B$5, 2, FALSE)</f>
        <v>Anna Andreadi</v>
      </c>
      <c r="W4124" s="3" t="str">
        <f>IFERROR(VLOOKUP($B4124, 'Returns'!$A$2:$B$801, 2, FALSE), "No")</f>
        <v>No</v>
      </c>
    </row>
    <row r="4125" spans="1:23" x14ac:dyDescent="0.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VLOOKUP($M4125,People!$A$2:$B$5, 2, FALSE)</f>
        <v>Anna Andreadi</v>
      </c>
      <c r="W4125" s="3" t="str">
        <f>IFERROR(VLOOKUP($B4125, 'Returns'!$A$2:$B$801, 2, FALSE), "No")</f>
        <v>No</v>
      </c>
    </row>
    <row r="4126" spans="1:23" x14ac:dyDescent="0.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VLOOKUP($M4126,People!$A$2:$B$5, 2, FALSE)</f>
        <v>Chuck Magee</v>
      </c>
      <c r="W4126" s="3" t="str">
        <f>IFERROR(VLOOKUP($B4126, 'Returns'!$A$2:$B$801, 2, FALSE), "No")</f>
        <v>No</v>
      </c>
    </row>
    <row r="4127" spans="1:23" x14ac:dyDescent="0.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VLOOKUP($M4127,People!$A$2:$B$5, 2, FALSE)</f>
        <v>Cassandra Brandow</v>
      </c>
      <c r="W4127" s="3" t="str">
        <f>IFERROR(VLOOKUP($B4127, 'Returns'!$A$2:$B$801, 2, FALSE), "No")</f>
        <v>No</v>
      </c>
    </row>
    <row r="4128" spans="1:23" x14ac:dyDescent="0.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VLOOKUP($M4128,People!$A$2:$B$5, 2, FALSE)</f>
        <v>Cassandra Brandow</v>
      </c>
      <c r="W4128" s="3" t="str">
        <f>IFERROR(VLOOKUP($B4128, 'Returns'!$A$2:$B$801, 2, FALSE), "No")</f>
        <v>No</v>
      </c>
    </row>
    <row r="4129" spans="1:23" x14ac:dyDescent="0.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VLOOKUP($M4129,People!$A$2:$B$5, 2, FALSE)</f>
        <v>Cassandra Brandow</v>
      </c>
      <c r="W4129" s="3" t="str">
        <f>IFERROR(VLOOKUP($B4129, 'Returns'!$A$2:$B$801, 2, FALSE), "No")</f>
        <v>No</v>
      </c>
    </row>
    <row r="4130" spans="1:23" x14ac:dyDescent="0.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VLOOKUP($M4130,People!$A$2:$B$5, 2, FALSE)</f>
        <v>Cassandra Brandow</v>
      </c>
      <c r="W4130" s="3" t="str">
        <f>IFERROR(VLOOKUP($B4130, 'Returns'!$A$2:$B$801, 2, FALSE), "No")</f>
        <v>No</v>
      </c>
    </row>
    <row r="4131" spans="1:23" x14ac:dyDescent="0.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VLOOKUP($M4131,People!$A$2:$B$5, 2, FALSE)</f>
        <v>Anna Andreadi</v>
      </c>
      <c r="W4131" s="3" t="str">
        <f>IFERROR(VLOOKUP($B4131, 'Returns'!$A$2:$B$801, 2, FALSE), "No")</f>
        <v>No</v>
      </c>
    </row>
    <row r="4132" spans="1:23" x14ac:dyDescent="0.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VLOOKUP($M4132,People!$A$2:$B$5, 2, FALSE)</f>
        <v>Kelly Williams</v>
      </c>
      <c r="W4132" s="3" t="str">
        <f>IFERROR(VLOOKUP($B4132, 'Returns'!$A$2:$B$801, 2, FALSE), "No")</f>
        <v>No</v>
      </c>
    </row>
    <row r="4133" spans="1:23" x14ac:dyDescent="0.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VLOOKUP($M4133,People!$A$2:$B$5, 2, FALSE)</f>
        <v>Cassandra Brandow</v>
      </c>
      <c r="W4133" s="3" t="str">
        <f>IFERROR(VLOOKUP($B4133, 'Returns'!$A$2:$B$801, 2, FALSE), "No")</f>
        <v>No</v>
      </c>
    </row>
    <row r="4134" spans="1:23" x14ac:dyDescent="0.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VLOOKUP($M4134,People!$A$2:$B$5, 2, FALSE)</f>
        <v>Cassandra Brandow</v>
      </c>
      <c r="W4134" s="3" t="str">
        <f>IFERROR(VLOOKUP($B4134, 'Returns'!$A$2:$B$801, 2, FALSE), "No")</f>
        <v>No</v>
      </c>
    </row>
    <row r="4135" spans="1:23" x14ac:dyDescent="0.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VLOOKUP($M4135,People!$A$2:$B$5, 2, FALSE)</f>
        <v>Cassandra Brandow</v>
      </c>
      <c r="W4135" s="3" t="str">
        <f>IFERROR(VLOOKUP($B4135, 'Returns'!$A$2:$B$801, 2, FALSE), "No")</f>
        <v>No</v>
      </c>
    </row>
    <row r="4136" spans="1:23" x14ac:dyDescent="0.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VLOOKUP($M4136,People!$A$2:$B$5, 2, FALSE)</f>
        <v>Cassandra Brandow</v>
      </c>
      <c r="W4136" s="3" t="str">
        <f>IFERROR(VLOOKUP($B4136, 'Returns'!$A$2:$B$801, 2, FALSE), "No")</f>
        <v>No</v>
      </c>
    </row>
    <row r="4137" spans="1:23" x14ac:dyDescent="0.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VLOOKUP($M4137,People!$A$2:$B$5, 2, FALSE)</f>
        <v>Anna Andreadi</v>
      </c>
      <c r="W4137" s="3" t="str">
        <f>IFERROR(VLOOKUP($B4137, 'Returns'!$A$2:$B$801, 2, FALSE), "No")</f>
        <v>No</v>
      </c>
    </row>
    <row r="4138" spans="1:23" x14ac:dyDescent="0.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VLOOKUP($M4138,People!$A$2:$B$5, 2, FALSE)</f>
        <v>Anna Andreadi</v>
      </c>
      <c r="W4138" s="3" t="str">
        <f>IFERROR(VLOOKUP($B4138, 'Returns'!$A$2:$B$801, 2, FALSE), "No")</f>
        <v>No</v>
      </c>
    </row>
    <row r="4139" spans="1:23" x14ac:dyDescent="0.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VLOOKUP($M4139,People!$A$2:$B$5, 2, FALSE)</f>
        <v>Cassandra Brandow</v>
      </c>
      <c r="W4139" s="3" t="str">
        <f>IFERROR(VLOOKUP($B4139, 'Returns'!$A$2:$B$801, 2, FALSE), "No")</f>
        <v>No</v>
      </c>
    </row>
    <row r="4140" spans="1:23" x14ac:dyDescent="0.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VLOOKUP($M4140,People!$A$2:$B$5, 2, FALSE)</f>
        <v>Kelly Williams</v>
      </c>
      <c r="W4140" s="3" t="str">
        <f>IFERROR(VLOOKUP($B4140, 'Returns'!$A$2:$B$801, 2, FALSE), "No")</f>
        <v>No</v>
      </c>
    </row>
    <row r="4141" spans="1:23" x14ac:dyDescent="0.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VLOOKUP($M4141,People!$A$2:$B$5, 2, FALSE)</f>
        <v>Chuck Magee</v>
      </c>
      <c r="W4141" s="3" t="str">
        <f>IFERROR(VLOOKUP($B4141, 'Returns'!$A$2:$B$801, 2, FALSE), "No")</f>
        <v>No</v>
      </c>
    </row>
    <row r="4142" spans="1:23" x14ac:dyDescent="0.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VLOOKUP($M4142,People!$A$2:$B$5, 2, FALSE)</f>
        <v>Chuck Magee</v>
      </c>
      <c r="W4142" s="3" t="str">
        <f>IFERROR(VLOOKUP($B4142, 'Returns'!$A$2:$B$801, 2, FALSE), "No")</f>
        <v>No</v>
      </c>
    </row>
    <row r="4143" spans="1:23" x14ac:dyDescent="0.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VLOOKUP($M4143,People!$A$2:$B$5, 2, FALSE)</f>
        <v>Kelly Williams</v>
      </c>
      <c r="W4143" s="3" t="str">
        <f>IFERROR(VLOOKUP($B4143, 'Returns'!$A$2:$B$801, 2, FALSE), "No")</f>
        <v>No</v>
      </c>
    </row>
    <row r="4144" spans="1:23" x14ac:dyDescent="0.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VLOOKUP($M4144,People!$A$2:$B$5, 2, FALSE)</f>
        <v>Kelly Williams</v>
      </c>
      <c r="W4144" s="3" t="str">
        <f>IFERROR(VLOOKUP($B4144, 'Returns'!$A$2:$B$801, 2, FALSE), "No")</f>
        <v>No</v>
      </c>
    </row>
    <row r="4145" spans="1:23" x14ac:dyDescent="0.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VLOOKUP($M4145,People!$A$2:$B$5, 2, FALSE)</f>
        <v>Anna Andreadi</v>
      </c>
      <c r="W4145" s="3" t="str">
        <f>IFERROR(VLOOKUP($B4145, 'Returns'!$A$2:$B$801, 2, FALSE), "No")</f>
        <v>Yes</v>
      </c>
    </row>
    <row r="4146" spans="1:23" x14ac:dyDescent="0.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VLOOKUP($M4146,People!$A$2:$B$5, 2, FALSE)</f>
        <v>Anna Andreadi</v>
      </c>
      <c r="W4146" s="3" t="str">
        <f>IFERROR(VLOOKUP($B4146, 'Returns'!$A$2:$B$801, 2, FALSE), "No")</f>
        <v>Yes</v>
      </c>
    </row>
    <row r="4147" spans="1:23" x14ac:dyDescent="0.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VLOOKUP($M4147,People!$A$2:$B$5, 2, FALSE)</f>
        <v>Anna Andreadi</v>
      </c>
      <c r="W4147" s="3" t="str">
        <f>IFERROR(VLOOKUP($B4147, 'Returns'!$A$2:$B$801, 2, FALSE), "No")</f>
        <v>Yes</v>
      </c>
    </row>
    <row r="4148" spans="1:23" x14ac:dyDescent="0.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VLOOKUP($M4148,People!$A$2:$B$5, 2, FALSE)</f>
        <v>Chuck Magee</v>
      </c>
      <c r="W4148" s="3" t="str">
        <f>IFERROR(VLOOKUP($B4148, 'Returns'!$A$2:$B$801, 2, FALSE), "No")</f>
        <v>No</v>
      </c>
    </row>
    <row r="4149" spans="1:23" x14ac:dyDescent="0.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VLOOKUP($M4149,People!$A$2:$B$5, 2, FALSE)</f>
        <v>Kelly Williams</v>
      </c>
      <c r="W4149" s="3" t="str">
        <f>IFERROR(VLOOKUP($B4149, 'Returns'!$A$2:$B$801, 2, FALSE), "No")</f>
        <v>No</v>
      </c>
    </row>
    <row r="4150" spans="1:23" x14ac:dyDescent="0.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VLOOKUP($M4150,People!$A$2:$B$5, 2, FALSE)</f>
        <v>Kelly Williams</v>
      </c>
      <c r="W4150" s="3" t="str">
        <f>IFERROR(VLOOKUP($B4150, 'Returns'!$A$2:$B$801, 2, FALSE), "No")</f>
        <v>No</v>
      </c>
    </row>
    <row r="4151" spans="1:23" x14ac:dyDescent="0.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VLOOKUP($M4151,People!$A$2:$B$5, 2, FALSE)</f>
        <v>Kelly Williams</v>
      </c>
      <c r="W4151" s="3" t="str">
        <f>IFERROR(VLOOKUP($B4151, 'Returns'!$A$2:$B$801, 2, FALSE), "No")</f>
        <v>No</v>
      </c>
    </row>
    <row r="4152" spans="1:23" x14ac:dyDescent="0.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VLOOKUP($M4152,People!$A$2:$B$5, 2, FALSE)</f>
        <v>Kelly Williams</v>
      </c>
      <c r="W4152" s="3" t="str">
        <f>IFERROR(VLOOKUP($B4152, 'Returns'!$A$2:$B$801, 2, FALSE), "No")</f>
        <v>No</v>
      </c>
    </row>
    <row r="4153" spans="1:23" x14ac:dyDescent="0.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VLOOKUP($M4153,People!$A$2:$B$5, 2, FALSE)</f>
        <v>Chuck Magee</v>
      </c>
      <c r="W4153" s="3" t="str">
        <f>IFERROR(VLOOKUP($B4153, 'Returns'!$A$2:$B$801, 2, FALSE), "No")</f>
        <v>No</v>
      </c>
    </row>
    <row r="4154" spans="1:23" x14ac:dyDescent="0.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VLOOKUP($M4154,People!$A$2:$B$5, 2, FALSE)</f>
        <v>Chuck Magee</v>
      </c>
      <c r="W4154" s="3" t="str">
        <f>IFERROR(VLOOKUP($B4154, 'Returns'!$A$2:$B$801, 2, FALSE), "No")</f>
        <v>No</v>
      </c>
    </row>
    <row r="4155" spans="1:23" x14ac:dyDescent="0.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VLOOKUP($M4155,People!$A$2:$B$5, 2, FALSE)</f>
        <v>Chuck Magee</v>
      </c>
      <c r="W4155" s="3" t="str">
        <f>IFERROR(VLOOKUP($B4155, 'Returns'!$A$2:$B$801, 2, FALSE), "No")</f>
        <v>No</v>
      </c>
    </row>
    <row r="4156" spans="1:23" x14ac:dyDescent="0.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VLOOKUP($M4156,People!$A$2:$B$5, 2, FALSE)</f>
        <v>Cassandra Brandow</v>
      </c>
      <c r="W4156" s="3" t="str">
        <f>IFERROR(VLOOKUP($B4156, 'Returns'!$A$2:$B$801, 2, FALSE), "No")</f>
        <v>No</v>
      </c>
    </row>
    <row r="4157" spans="1:23" x14ac:dyDescent="0.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VLOOKUP($M4157,People!$A$2:$B$5, 2, FALSE)</f>
        <v>Cassandra Brandow</v>
      </c>
      <c r="W4157" s="3" t="str">
        <f>IFERROR(VLOOKUP($B4157, 'Returns'!$A$2:$B$801, 2, FALSE), "No")</f>
        <v>No</v>
      </c>
    </row>
    <row r="4158" spans="1:23" x14ac:dyDescent="0.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VLOOKUP($M4158,People!$A$2:$B$5, 2, FALSE)</f>
        <v>Chuck Magee</v>
      </c>
      <c r="W4158" s="3" t="str">
        <f>IFERROR(VLOOKUP($B4158, 'Returns'!$A$2:$B$801, 2, FALSE), "No")</f>
        <v>No</v>
      </c>
    </row>
    <row r="4159" spans="1:23" x14ac:dyDescent="0.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VLOOKUP($M4159,People!$A$2:$B$5, 2, FALSE)</f>
        <v>Chuck Magee</v>
      </c>
      <c r="W4159" s="3" t="str">
        <f>IFERROR(VLOOKUP($B4159, 'Returns'!$A$2:$B$801, 2, FALSE), "No")</f>
        <v>No</v>
      </c>
    </row>
    <row r="4160" spans="1:23" x14ac:dyDescent="0.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VLOOKUP($M4160,People!$A$2:$B$5, 2, FALSE)</f>
        <v>Kelly Williams</v>
      </c>
      <c r="W4160" s="3" t="str">
        <f>IFERROR(VLOOKUP($B4160, 'Returns'!$A$2:$B$801, 2, FALSE), "No")</f>
        <v>No</v>
      </c>
    </row>
    <row r="4161" spans="1:23" x14ac:dyDescent="0.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VLOOKUP($M4161,People!$A$2:$B$5, 2, FALSE)</f>
        <v>Cassandra Brandow</v>
      </c>
      <c r="W4161" s="3" t="str">
        <f>IFERROR(VLOOKUP($B4161, 'Returns'!$A$2:$B$801, 2, FALSE), "No")</f>
        <v>No</v>
      </c>
    </row>
    <row r="4162" spans="1:23" x14ac:dyDescent="0.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VLOOKUP($M4162,People!$A$2:$B$5, 2, FALSE)</f>
        <v>Chuck Magee</v>
      </c>
      <c r="W4162" s="3" t="str">
        <f>IFERROR(VLOOKUP($B4162, 'Returns'!$A$2:$B$801, 2, FALSE), "No")</f>
        <v>No</v>
      </c>
    </row>
    <row r="4163" spans="1:23" x14ac:dyDescent="0.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VLOOKUP($M4163,People!$A$2:$B$5, 2, FALSE)</f>
        <v>Chuck Magee</v>
      </c>
      <c r="W4163" s="3" t="str">
        <f>IFERROR(VLOOKUP($B4163, 'Returns'!$A$2:$B$801, 2, FALSE), "No")</f>
        <v>No</v>
      </c>
    </row>
    <row r="4164" spans="1:23" x14ac:dyDescent="0.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VLOOKUP($M4164,People!$A$2:$B$5, 2, FALSE)</f>
        <v>Chuck Magee</v>
      </c>
      <c r="W4164" s="3" t="str">
        <f>IFERROR(VLOOKUP($B4164, 'Returns'!$A$2:$B$801, 2, FALSE), "No")</f>
        <v>No</v>
      </c>
    </row>
    <row r="4165" spans="1:23" x14ac:dyDescent="0.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VLOOKUP($M4165,People!$A$2:$B$5, 2, FALSE)</f>
        <v>Chuck Magee</v>
      </c>
      <c r="W4165" s="3" t="str">
        <f>IFERROR(VLOOKUP($B4165, 'Returns'!$A$2:$B$801, 2, FALSE), "No")</f>
        <v>No</v>
      </c>
    </row>
    <row r="4166" spans="1:23" x14ac:dyDescent="0.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VLOOKUP($M4166,People!$A$2:$B$5, 2, FALSE)</f>
        <v>Anna Andreadi</v>
      </c>
      <c r="W4166" s="3" t="str">
        <f>IFERROR(VLOOKUP($B4166, 'Returns'!$A$2:$B$801, 2, FALSE), "No")</f>
        <v>No</v>
      </c>
    </row>
    <row r="4167" spans="1:23" x14ac:dyDescent="0.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VLOOKUP($M4167,People!$A$2:$B$5, 2, FALSE)</f>
        <v>Anna Andreadi</v>
      </c>
      <c r="W4167" s="3" t="str">
        <f>IFERROR(VLOOKUP($B4167, 'Returns'!$A$2:$B$801, 2, FALSE), "No")</f>
        <v>No</v>
      </c>
    </row>
    <row r="4168" spans="1:23" x14ac:dyDescent="0.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VLOOKUP($M4168,People!$A$2:$B$5, 2, FALSE)</f>
        <v>Chuck Magee</v>
      </c>
      <c r="W4168" s="3" t="str">
        <f>IFERROR(VLOOKUP($B4168, 'Returns'!$A$2:$B$801, 2, FALSE), "No")</f>
        <v>No</v>
      </c>
    </row>
    <row r="4169" spans="1:23" x14ac:dyDescent="0.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VLOOKUP($M4169,People!$A$2:$B$5, 2, FALSE)</f>
        <v>Anna Andreadi</v>
      </c>
      <c r="W4169" s="3" t="str">
        <f>IFERROR(VLOOKUP($B4169, 'Returns'!$A$2:$B$801, 2, FALSE), "No")</f>
        <v>Yes</v>
      </c>
    </row>
    <row r="4170" spans="1:23" x14ac:dyDescent="0.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VLOOKUP($M4170,People!$A$2:$B$5, 2, FALSE)</f>
        <v>Anna Andreadi</v>
      </c>
      <c r="W4170" s="3" t="str">
        <f>IFERROR(VLOOKUP($B4170, 'Returns'!$A$2:$B$801, 2, FALSE), "No")</f>
        <v>Yes</v>
      </c>
    </row>
    <row r="4171" spans="1:23" x14ac:dyDescent="0.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VLOOKUP($M4171,People!$A$2:$B$5, 2, FALSE)</f>
        <v>Anna Andreadi</v>
      </c>
      <c r="W4171" s="3" t="str">
        <f>IFERROR(VLOOKUP($B4171, 'Returns'!$A$2:$B$801, 2, FALSE), "No")</f>
        <v>No</v>
      </c>
    </row>
    <row r="4172" spans="1:23" x14ac:dyDescent="0.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VLOOKUP($M4172,People!$A$2:$B$5, 2, FALSE)</f>
        <v>Anna Andreadi</v>
      </c>
      <c r="W4172" s="3" t="str">
        <f>IFERROR(VLOOKUP($B4172, 'Returns'!$A$2:$B$801, 2, FALSE), "No")</f>
        <v>No</v>
      </c>
    </row>
    <row r="4173" spans="1:23" x14ac:dyDescent="0.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VLOOKUP($M4173,People!$A$2:$B$5, 2, FALSE)</f>
        <v>Anna Andreadi</v>
      </c>
      <c r="W4173" s="3" t="str">
        <f>IFERROR(VLOOKUP($B4173, 'Returns'!$A$2:$B$801, 2, FALSE), "No")</f>
        <v>No</v>
      </c>
    </row>
    <row r="4174" spans="1:23" x14ac:dyDescent="0.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VLOOKUP($M4174,People!$A$2:$B$5, 2, FALSE)</f>
        <v>Cassandra Brandow</v>
      </c>
      <c r="W4174" s="3" t="str">
        <f>IFERROR(VLOOKUP($B4174, 'Returns'!$A$2:$B$801, 2, FALSE), "No")</f>
        <v>No</v>
      </c>
    </row>
    <row r="4175" spans="1:23" x14ac:dyDescent="0.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VLOOKUP($M4175,People!$A$2:$B$5, 2, FALSE)</f>
        <v>Cassandra Brandow</v>
      </c>
      <c r="W4175" s="3" t="str">
        <f>IFERROR(VLOOKUP($B4175, 'Returns'!$A$2:$B$801, 2, FALSE), "No")</f>
        <v>No</v>
      </c>
    </row>
    <row r="4176" spans="1:23" x14ac:dyDescent="0.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VLOOKUP($M4176,People!$A$2:$B$5, 2, FALSE)</f>
        <v>Cassandra Brandow</v>
      </c>
      <c r="W4176" s="3" t="str">
        <f>IFERROR(VLOOKUP($B4176, 'Returns'!$A$2:$B$801, 2, FALSE), "No")</f>
        <v>No</v>
      </c>
    </row>
    <row r="4177" spans="1:23" x14ac:dyDescent="0.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VLOOKUP($M4177,People!$A$2:$B$5, 2, FALSE)</f>
        <v>Anna Andreadi</v>
      </c>
      <c r="W4177" s="3" t="str">
        <f>IFERROR(VLOOKUP($B4177, 'Returns'!$A$2:$B$801, 2, FALSE), "No")</f>
        <v>No</v>
      </c>
    </row>
    <row r="4178" spans="1:23" x14ac:dyDescent="0.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VLOOKUP($M4178,People!$A$2:$B$5, 2, FALSE)</f>
        <v>Cassandra Brandow</v>
      </c>
      <c r="W4178" s="3" t="str">
        <f>IFERROR(VLOOKUP($B4178, 'Returns'!$A$2:$B$801, 2, FALSE), "No")</f>
        <v>No</v>
      </c>
    </row>
    <row r="4179" spans="1:23" x14ac:dyDescent="0.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VLOOKUP($M4179,People!$A$2:$B$5, 2, FALSE)</f>
        <v>Cassandra Brandow</v>
      </c>
      <c r="W4179" s="3" t="str">
        <f>IFERROR(VLOOKUP($B4179, 'Returns'!$A$2:$B$801, 2, FALSE), "No")</f>
        <v>No</v>
      </c>
    </row>
    <row r="4180" spans="1:23" x14ac:dyDescent="0.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VLOOKUP($M4180,People!$A$2:$B$5, 2, FALSE)</f>
        <v>Anna Andreadi</v>
      </c>
      <c r="W4180" s="3" t="str">
        <f>IFERROR(VLOOKUP($B4180, 'Returns'!$A$2:$B$801, 2, FALSE), "No")</f>
        <v>No</v>
      </c>
    </row>
    <row r="4181" spans="1:23" x14ac:dyDescent="0.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VLOOKUP($M4181,People!$A$2:$B$5, 2, FALSE)</f>
        <v>Anna Andreadi</v>
      </c>
      <c r="W4181" s="3" t="str">
        <f>IFERROR(VLOOKUP($B4181, 'Returns'!$A$2:$B$801, 2, FALSE), "No")</f>
        <v>No</v>
      </c>
    </row>
    <row r="4182" spans="1:23" x14ac:dyDescent="0.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VLOOKUP($M4182,People!$A$2:$B$5, 2, FALSE)</f>
        <v>Kelly Williams</v>
      </c>
      <c r="W4182" s="3" t="str">
        <f>IFERROR(VLOOKUP($B4182, 'Returns'!$A$2:$B$801, 2, FALSE), "No")</f>
        <v>No</v>
      </c>
    </row>
    <row r="4183" spans="1:23" x14ac:dyDescent="0.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VLOOKUP($M4183,People!$A$2:$B$5, 2, FALSE)</f>
        <v>Chuck Magee</v>
      </c>
      <c r="W4183" s="3" t="str">
        <f>IFERROR(VLOOKUP($B4183, 'Returns'!$A$2:$B$801, 2, FALSE), "No")</f>
        <v>No</v>
      </c>
    </row>
    <row r="4184" spans="1:23" x14ac:dyDescent="0.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VLOOKUP($M4184,People!$A$2:$B$5, 2, FALSE)</f>
        <v>Chuck Magee</v>
      </c>
      <c r="W4184" s="3" t="str">
        <f>IFERROR(VLOOKUP($B4184, 'Returns'!$A$2:$B$801, 2, FALSE), "No")</f>
        <v>No</v>
      </c>
    </row>
    <row r="4185" spans="1:23" x14ac:dyDescent="0.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VLOOKUP($M4185,People!$A$2:$B$5, 2, FALSE)</f>
        <v>Chuck Magee</v>
      </c>
      <c r="W4185" s="3" t="str">
        <f>IFERROR(VLOOKUP($B4185, 'Returns'!$A$2:$B$801, 2, FALSE), "No")</f>
        <v>No</v>
      </c>
    </row>
    <row r="4186" spans="1:23" x14ac:dyDescent="0.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VLOOKUP($M4186,People!$A$2:$B$5, 2, FALSE)</f>
        <v>Chuck Magee</v>
      </c>
      <c r="W4186" s="3" t="str">
        <f>IFERROR(VLOOKUP($B4186, 'Returns'!$A$2:$B$801, 2, FALSE), "No")</f>
        <v>No</v>
      </c>
    </row>
    <row r="4187" spans="1:23" x14ac:dyDescent="0.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VLOOKUP($M4187,People!$A$2:$B$5, 2, FALSE)</f>
        <v>Chuck Magee</v>
      </c>
      <c r="W4187" s="3" t="str">
        <f>IFERROR(VLOOKUP($B4187, 'Returns'!$A$2:$B$801, 2, FALSE), "No")</f>
        <v>No</v>
      </c>
    </row>
    <row r="4188" spans="1:23" x14ac:dyDescent="0.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VLOOKUP($M4188,People!$A$2:$B$5, 2, FALSE)</f>
        <v>Kelly Williams</v>
      </c>
      <c r="W4188" s="3" t="str">
        <f>IFERROR(VLOOKUP($B4188, 'Returns'!$A$2:$B$801, 2, FALSE), "No")</f>
        <v>No</v>
      </c>
    </row>
    <row r="4189" spans="1:23" x14ac:dyDescent="0.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VLOOKUP($M4189,People!$A$2:$B$5, 2, FALSE)</f>
        <v>Kelly Williams</v>
      </c>
      <c r="W4189" s="3" t="str">
        <f>IFERROR(VLOOKUP($B4189, 'Returns'!$A$2:$B$801, 2, FALSE), "No")</f>
        <v>No</v>
      </c>
    </row>
    <row r="4190" spans="1:23" x14ac:dyDescent="0.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VLOOKUP($M4190,People!$A$2:$B$5, 2, FALSE)</f>
        <v>Kelly Williams</v>
      </c>
      <c r="W4190" s="3" t="str">
        <f>IFERROR(VLOOKUP($B4190, 'Returns'!$A$2:$B$801, 2, FALSE), "No")</f>
        <v>No</v>
      </c>
    </row>
    <row r="4191" spans="1:23" x14ac:dyDescent="0.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VLOOKUP($M4191,People!$A$2:$B$5, 2, FALSE)</f>
        <v>Kelly Williams</v>
      </c>
      <c r="W4191" s="3" t="str">
        <f>IFERROR(VLOOKUP($B4191, 'Returns'!$A$2:$B$801, 2, FALSE), "No")</f>
        <v>No</v>
      </c>
    </row>
    <row r="4192" spans="1:23" x14ac:dyDescent="0.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VLOOKUP($M4192,People!$A$2:$B$5, 2, FALSE)</f>
        <v>Chuck Magee</v>
      </c>
      <c r="W4192" s="3" t="str">
        <f>IFERROR(VLOOKUP($B4192, 'Returns'!$A$2:$B$801, 2, FALSE), "No")</f>
        <v>No</v>
      </c>
    </row>
    <row r="4193" spans="1:23" x14ac:dyDescent="0.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VLOOKUP($M4193,People!$A$2:$B$5, 2, FALSE)</f>
        <v>Kelly Williams</v>
      </c>
      <c r="W4193" s="3" t="str">
        <f>IFERROR(VLOOKUP($B4193, 'Returns'!$A$2:$B$801, 2, FALSE), "No")</f>
        <v>No</v>
      </c>
    </row>
    <row r="4194" spans="1:23" x14ac:dyDescent="0.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VLOOKUP($M4194,People!$A$2:$B$5, 2, FALSE)</f>
        <v>Anna Andreadi</v>
      </c>
      <c r="W4194" s="3" t="str">
        <f>IFERROR(VLOOKUP($B4194, 'Returns'!$A$2:$B$801, 2, FALSE), "No")</f>
        <v>Yes</v>
      </c>
    </row>
    <row r="4195" spans="1:23" x14ac:dyDescent="0.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VLOOKUP($M4195,People!$A$2:$B$5, 2, FALSE)</f>
        <v>Anna Andreadi</v>
      </c>
      <c r="W4195" s="3" t="str">
        <f>IFERROR(VLOOKUP($B4195, 'Returns'!$A$2:$B$801, 2, FALSE), "No")</f>
        <v>Yes</v>
      </c>
    </row>
    <row r="4196" spans="1:23" x14ac:dyDescent="0.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VLOOKUP($M4196,People!$A$2:$B$5, 2, FALSE)</f>
        <v>Anna Andreadi</v>
      </c>
      <c r="W4196" s="3" t="str">
        <f>IFERROR(VLOOKUP($B4196, 'Returns'!$A$2:$B$801, 2, FALSE), "No")</f>
        <v>No</v>
      </c>
    </row>
    <row r="4197" spans="1:23" x14ac:dyDescent="0.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VLOOKUP($M4197,People!$A$2:$B$5, 2, FALSE)</f>
        <v>Anna Andreadi</v>
      </c>
      <c r="W4197" s="3" t="str">
        <f>IFERROR(VLOOKUP($B4197, 'Returns'!$A$2:$B$801, 2, FALSE), "No")</f>
        <v>No</v>
      </c>
    </row>
    <row r="4198" spans="1:23" x14ac:dyDescent="0.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VLOOKUP($M4198,People!$A$2:$B$5, 2, FALSE)</f>
        <v>Chuck Magee</v>
      </c>
      <c r="W4198" s="3" t="str">
        <f>IFERROR(VLOOKUP($B4198, 'Returns'!$A$2:$B$801, 2, FALSE), "No")</f>
        <v>No</v>
      </c>
    </row>
    <row r="4199" spans="1:23" x14ac:dyDescent="0.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VLOOKUP($M4199,People!$A$2:$B$5, 2, FALSE)</f>
        <v>Chuck Magee</v>
      </c>
      <c r="W4199" s="3" t="str">
        <f>IFERROR(VLOOKUP($B4199, 'Returns'!$A$2:$B$801, 2, FALSE), "No")</f>
        <v>No</v>
      </c>
    </row>
    <row r="4200" spans="1:23" x14ac:dyDescent="0.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VLOOKUP($M4200,People!$A$2:$B$5, 2, FALSE)</f>
        <v>Chuck Magee</v>
      </c>
      <c r="W4200" s="3" t="str">
        <f>IFERROR(VLOOKUP($B4200, 'Returns'!$A$2:$B$801, 2, FALSE), "No")</f>
        <v>No</v>
      </c>
    </row>
    <row r="4201" spans="1:23" x14ac:dyDescent="0.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VLOOKUP($M4201,People!$A$2:$B$5, 2, FALSE)</f>
        <v>Chuck Magee</v>
      </c>
      <c r="W4201" s="3" t="str">
        <f>IFERROR(VLOOKUP($B4201, 'Returns'!$A$2:$B$801, 2, FALSE), "No")</f>
        <v>No</v>
      </c>
    </row>
    <row r="4202" spans="1:23" x14ac:dyDescent="0.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VLOOKUP($M4202,People!$A$2:$B$5, 2, FALSE)</f>
        <v>Chuck Magee</v>
      </c>
      <c r="W4202" s="3" t="str">
        <f>IFERROR(VLOOKUP($B4202, 'Returns'!$A$2:$B$801, 2, FALSE), "No")</f>
        <v>No</v>
      </c>
    </row>
    <row r="4203" spans="1:23" x14ac:dyDescent="0.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VLOOKUP($M4203,People!$A$2:$B$5, 2, FALSE)</f>
        <v>Chuck Magee</v>
      </c>
      <c r="W4203" s="3" t="str">
        <f>IFERROR(VLOOKUP($B4203, 'Returns'!$A$2:$B$801, 2, FALSE), "No")</f>
        <v>No</v>
      </c>
    </row>
    <row r="4204" spans="1:23" x14ac:dyDescent="0.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VLOOKUP($M4204,People!$A$2:$B$5, 2, FALSE)</f>
        <v>Chuck Magee</v>
      </c>
      <c r="W4204" s="3" t="str">
        <f>IFERROR(VLOOKUP($B4204, 'Returns'!$A$2:$B$801, 2, FALSE), "No")</f>
        <v>No</v>
      </c>
    </row>
    <row r="4205" spans="1:23" x14ac:dyDescent="0.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VLOOKUP($M4205,People!$A$2:$B$5, 2, FALSE)</f>
        <v>Chuck Magee</v>
      </c>
      <c r="W4205" s="3" t="str">
        <f>IFERROR(VLOOKUP($B4205, 'Returns'!$A$2:$B$801, 2, FALSE), "No")</f>
        <v>No</v>
      </c>
    </row>
    <row r="4206" spans="1:23" x14ac:dyDescent="0.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VLOOKUP($M4206,People!$A$2:$B$5, 2, FALSE)</f>
        <v>Chuck Magee</v>
      </c>
      <c r="W4206" s="3" t="str">
        <f>IFERROR(VLOOKUP($B4206, 'Returns'!$A$2:$B$801, 2, FALSE), "No")</f>
        <v>No</v>
      </c>
    </row>
    <row r="4207" spans="1:23" x14ac:dyDescent="0.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VLOOKUP($M4207,People!$A$2:$B$5, 2, FALSE)</f>
        <v>Chuck Magee</v>
      </c>
      <c r="W4207" s="3" t="str">
        <f>IFERROR(VLOOKUP($B4207, 'Returns'!$A$2:$B$801, 2, FALSE), "No")</f>
        <v>No</v>
      </c>
    </row>
    <row r="4208" spans="1:23" x14ac:dyDescent="0.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VLOOKUP($M4208,People!$A$2:$B$5, 2, FALSE)</f>
        <v>Chuck Magee</v>
      </c>
      <c r="W4208" s="3" t="str">
        <f>IFERROR(VLOOKUP($B4208, 'Returns'!$A$2:$B$801, 2, FALSE), "No")</f>
        <v>No</v>
      </c>
    </row>
    <row r="4209" spans="1:23" x14ac:dyDescent="0.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VLOOKUP($M4209,People!$A$2:$B$5, 2, FALSE)</f>
        <v>Chuck Magee</v>
      </c>
      <c r="W4209" s="3" t="str">
        <f>IFERROR(VLOOKUP($B4209, 'Returns'!$A$2:$B$801, 2, FALSE), "No")</f>
        <v>No</v>
      </c>
    </row>
    <row r="4210" spans="1:23" x14ac:dyDescent="0.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VLOOKUP($M4210,People!$A$2:$B$5, 2, FALSE)</f>
        <v>Chuck Magee</v>
      </c>
      <c r="W4210" s="3" t="str">
        <f>IFERROR(VLOOKUP($B4210, 'Returns'!$A$2:$B$801, 2, FALSE), "No")</f>
        <v>No</v>
      </c>
    </row>
    <row r="4211" spans="1:23" x14ac:dyDescent="0.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VLOOKUP($M4211,People!$A$2:$B$5, 2, FALSE)</f>
        <v>Chuck Magee</v>
      </c>
      <c r="W4211" s="3" t="str">
        <f>IFERROR(VLOOKUP($B4211, 'Returns'!$A$2:$B$801, 2, FALSE), "No")</f>
        <v>No</v>
      </c>
    </row>
    <row r="4212" spans="1:23" x14ac:dyDescent="0.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VLOOKUP($M4212,People!$A$2:$B$5, 2, FALSE)</f>
        <v>Kelly Williams</v>
      </c>
      <c r="W4212" s="3" t="str">
        <f>IFERROR(VLOOKUP($B4212, 'Returns'!$A$2:$B$801, 2, FALSE), "No")</f>
        <v>No</v>
      </c>
    </row>
    <row r="4213" spans="1:23" x14ac:dyDescent="0.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VLOOKUP($M4213,People!$A$2:$B$5, 2, FALSE)</f>
        <v>Cassandra Brandow</v>
      </c>
      <c r="W4213" s="3" t="str">
        <f>IFERROR(VLOOKUP($B4213, 'Returns'!$A$2:$B$801, 2, FALSE), "No")</f>
        <v>No</v>
      </c>
    </row>
    <row r="4214" spans="1:23" x14ac:dyDescent="0.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VLOOKUP($M4214,People!$A$2:$B$5, 2, FALSE)</f>
        <v>Cassandra Brandow</v>
      </c>
      <c r="W4214" s="3" t="str">
        <f>IFERROR(VLOOKUP($B4214, 'Returns'!$A$2:$B$801, 2, FALSE), "No")</f>
        <v>No</v>
      </c>
    </row>
    <row r="4215" spans="1:23" x14ac:dyDescent="0.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VLOOKUP($M4215,People!$A$2:$B$5, 2, FALSE)</f>
        <v>Cassandra Brandow</v>
      </c>
      <c r="W4215" s="3" t="str">
        <f>IFERROR(VLOOKUP($B4215, 'Returns'!$A$2:$B$801, 2, FALSE), "No")</f>
        <v>No</v>
      </c>
    </row>
    <row r="4216" spans="1:23" x14ac:dyDescent="0.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VLOOKUP($M4216,People!$A$2:$B$5, 2, FALSE)</f>
        <v>Kelly Williams</v>
      </c>
      <c r="W4216" s="3" t="str">
        <f>IFERROR(VLOOKUP($B4216, 'Returns'!$A$2:$B$801, 2, FALSE), "No")</f>
        <v>No</v>
      </c>
    </row>
    <row r="4217" spans="1:23" x14ac:dyDescent="0.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VLOOKUP($M4217,People!$A$2:$B$5, 2, FALSE)</f>
        <v>Chuck Magee</v>
      </c>
      <c r="W4217" s="3" t="str">
        <f>IFERROR(VLOOKUP($B4217, 'Returns'!$A$2:$B$801, 2, FALSE), "No")</f>
        <v>No</v>
      </c>
    </row>
    <row r="4218" spans="1:23" x14ac:dyDescent="0.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VLOOKUP($M4218,People!$A$2:$B$5, 2, FALSE)</f>
        <v>Anna Andreadi</v>
      </c>
      <c r="W4218" s="3" t="str">
        <f>IFERROR(VLOOKUP($B4218, 'Returns'!$A$2:$B$801, 2, FALSE), "No")</f>
        <v>No</v>
      </c>
    </row>
    <row r="4219" spans="1:23" x14ac:dyDescent="0.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VLOOKUP($M4219,People!$A$2:$B$5, 2, FALSE)</f>
        <v>Anna Andreadi</v>
      </c>
      <c r="W4219" s="3" t="str">
        <f>IFERROR(VLOOKUP($B4219, 'Returns'!$A$2:$B$801, 2, FALSE), "No")</f>
        <v>No</v>
      </c>
    </row>
    <row r="4220" spans="1:23" x14ac:dyDescent="0.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VLOOKUP($M4220,People!$A$2:$B$5, 2, FALSE)</f>
        <v>Anna Andreadi</v>
      </c>
      <c r="W4220" s="3" t="str">
        <f>IFERROR(VLOOKUP($B4220, 'Returns'!$A$2:$B$801, 2, FALSE), "No")</f>
        <v>No</v>
      </c>
    </row>
    <row r="4221" spans="1:23" x14ac:dyDescent="0.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VLOOKUP($M4221,People!$A$2:$B$5, 2, FALSE)</f>
        <v>Anna Andreadi</v>
      </c>
      <c r="W4221" s="3" t="str">
        <f>IFERROR(VLOOKUP($B4221, 'Returns'!$A$2:$B$801, 2, FALSE), "No")</f>
        <v>No</v>
      </c>
    </row>
    <row r="4222" spans="1:23" x14ac:dyDescent="0.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VLOOKUP($M4222,People!$A$2:$B$5, 2, FALSE)</f>
        <v>Anna Andreadi</v>
      </c>
      <c r="W4222" s="3" t="str">
        <f>IFERROR(VLOOKUP($B4222, 'Returns'!$A$2:$B$801, 2, FALSE), "No")</f>
        <v>No</v>
      </c>
    </row>
    <row r="4223" spans="1:23" x14ac:dyDescent="0.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VLOOKUP($M4223,People!$A$2:$B$5, 2, FALSE)</f>
        <v>Anna Andreadi</v>
      </c>
      <c r="W4223" s="3" t="str">
        <f>IFERROR(VLOOKUP($B4223, 'Returns'!$A$2:$B$801, 2, FALSE), "No")</f>
        <v>No</v>
      </c>
    </row>
    <row r="4224" spans="1:23" x14ac:dyDescent="0.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VLOOKUP($M4224,People!$A$2:$B$5, 2, FALSE)</f>
        <v>Anna Andreadi</v>
      </c>
      <c r="W4224" s="3" t="str">
        <f>IFERROR(VLOOKUP($B4224, 'Returns'!$A$2:$B$801, 2, FALSE), "No")</f>
        <v>No</v>
      </c>
    </row>
    <row r="4225" spans="1:23" x14ac:dyDescent="0.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VLOOKUP($M4225,People!$A$2:$B$5, 2, FALSE)</f>
        <v>Anna Andreadi</v>
      </c>
      <c r="W4225" s="3" t="str">
        <f>IFERROR(VLOOKUP($B4225, 'Returns'!$A$2:$B$801, 2, FALSE), "No")</f>
        <v>No</v>
      </c>
    </row>
    <row r="4226" spans="1:23" x14ac:dyDescent="0.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VLOOKUP($M4226,People!$A$2:$B$5, 2, FALSE)</f>
        <v>Kelly Williams</v>
      </c>
      <c r="W4226" s="3" t="str">
        <f>IFERROR(VLOOKUP($B4226, 'Returns'!$A$2:$B$801, 2, FALSE), "No")</f>
        <v>No</v>
      </c>
    </row>
    <row r="4227" spans="1:23" x14ac:dyDescent="0.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VLOOKUP($M4227,People!$A$2:$B$5, 2, FALSE)</f>
        <v>Kelly Williams</v>
      </c>
      <c r="W4227" s="3" t="str">
        <f>IFERROR(VLOOKUP($B4227, 'Returns'!$A$2:$B$801, 2, FALSE), "No")</f>
        <v>No</v>
      </c>
    </row>
    <row r="4228" spans="1:23" x14ac:dyDescent="0.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VLOOKUP($M4228,People!$A$2:$B$5, 2, FALSE)</f>
        <v>Kelly Williams</v>
      </c>
      <c r="W4228" s="3" t="str">
        <f>IFERROR(VLOOKUP($B4228, 'Returns'!$A$2:$B$801, 2, FALSE), "No")</f>
        <v>No</v>
      </c>
    </row>
    <row r="4229" spans="1:23" x14ac:dyDescent="0.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VLOOKUP($M4229,People!$A$2:$B$5, 2, FALSE)</f>
        <v>Anna Andreadi</v>
      </c>
      <c r="W4229" s="3" t="str">
        <f>IFERROR(VLOOKUP($B4229, 'Returns'!$A$2:$B$801, 2, FALSE), "No")</f>
        <v>Yes</v>
      </c>
    </row>
    <row r="4230" spans="1:23" x14ac:dyDescent="0.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VLOOKUP($M4230,People!$A$2:$B$5, 2, FALSE)</f>
        <v>Kelly Williams</v>
      </c>
      <c r="W4230" s="3" t="str">
        <f>IFERROR(VLOOKUP($B4230, 'Returns'!$A$2:$B$801, 2, FALSE), "No")</f>
        <v>No</v>
      </c>
    </row>
    <row r="4231" spans="1:23" x14ac:dyDescent="0.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VLOOKUP($M4231,People!$A$2:$B$5, 2, FALSE)</f>
        <v>Kelly Williams</v>
      </c>
      <c r="W4231" s="3" t="str">
        <f>IFERROR(VLOOKUP($B4231, 'Returns'!$A$2:$B$801, 2, FALSE), "No")</f>
        <v>No</v>
      </c>
    </row>
    <row r="4232" spans="1:23" x14ac:dyDescent="0.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VLOOKUP($M4232,People!$A$2:$B$5, 2, FALSE)</f>
        <v>Kelly Williams</v>
      </c>
      <c r="W4232" s="3" t="str">
        <f>IFERROR(VLOOKUP($B4232, 'Returns'!$A$2:$B$801, 2, FALSE), "No")</f>
        <v>No</v>
      </c>
    </row>
    <row r="4233" spans="1:23" x14ac:dyDescent="0.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VLOOKUP($M4233,People!$A$2:$B$5, 2, FALSE)</f>
        <v>Kelly Williams</v>
      </c>
      <c r="W4233" s="3" t="str">
        <f>IFERROR(VLOOKUP($B4233, 'Returns'!$A$2:$B$801, 2, FALSE), "No")</f>
        <v>No</v>
      </c>
    </row>
    <row r="4234" spans="1:23" x14ac:dyDescent="0.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VLOOKUP($M4234,People!$A$2:$B$5, 2, FALSE)</f>
        <v>Kelly Williams</v>
      </c>
      <c r="W4234" s="3" t="str">
        <f>IFERROR(VLOOKUP($B4234, 'Returns'!$A$2:$B$801, 2, FALSE), "No")</f>
        <v>No</v>
      </c>
    </row>
    <row r="4235" spans="1:23" x14ac:dyDescent="0.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VLOOKUP($M4235,People!$A$2:$B$5, 2, FALSE)</f>
        <v>Kelly Williams</v>
      </c>
      <c r="W4235" s="3" t="str">
        <f>IFERROR(VLOOKUP($B4235, 'Returns'!$A$2:$B$801, 2, FALSE), "No")</f>
        <v>No</v>
      </c>
    </row>
    <row r="4236" spans="1:23" x14ac:dyDescent="0.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VLOOKUP($M4236,People!$A$2:$B$5, 2, FALSE)</f>
        <v>Chuck Magee</v>
      </c>
      <c r="W4236" s="3" t="str">
        <f>IFERROR(VLOOKUP($B4236, 'Returns'!$A$2:$B$801, 2, FALSE), "No")</f>
        <v>No</v>
      </c>
    </row>
    <row r="4237" spans="1:23" x14ac:dyDescent="0.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VLOOKUP($M4237,People!$A$2:$B$5, 2, FALSE)</f>
        <v>Chuck Magee</v>
      </c>
      <c r="W4237" s="3" t="str">
        <f>IFERROR(VLOOKUP($B4237, 'Returns'!$A$2:$B$801, 2, FALSE), "No")</f>
        <v>No</v>
      </c>
    </row>
    <row r="4238" spans="1:23" x14ac:dyDescent="0.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VLOOKUP($M4238,People!$A$2:$B$5, 2, FALSE)</f>
        <v>Kelly Williams</v>
      </c>
      <c r="W4238" s="3" t="str">
        <f>IFERROR(VLOOKUP($B4238, 'Returns'!$A$2:$B$801, 2, FALSE), "No")</f>
        <v>No</v>
      </c>
    </row>
    <row r="4239" spans="1:23" x14ac:dyDescent="0.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VLOOKUP($M4239,People!$A$2:$B$5, 2, FALSE)</f>
        <v>Chuck Magee</v>
      </c>
      <c r="W4239" s="3" t="str">
        <f>IFERROR(VLOOKUP($B4239, 'Returns'!$A$2:$B$801, 2, FALSE), "No")</f>
        <v>No</v>
      </c>
    </row>
    <row r="4240" spans="1:23" x14ac:dyDescent="0.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VLOOKUP($M4240,People!$A$2:$B$5, 2, FALSE)</f>
        <v>Anna Andreadi</v>
      </c>
      <c r="W4240" s="3" t="str">
        <f>IFERROR(VLOOKUP($B4240, 'Returns'!$A$2:$B$801, 2, FALSE), "No")</f>
        <v>No</v>
      </c>
    </row>
    <row r="4241" spans="1:23" x14ac:dyDescent="0.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VLOOKUP($M4241,People!$A$2:$B$5, 2, FALSE)</f>
        <v>Kelly Williams</v>
      </c>
      <c r="W4241" s="3" t="str">
        <f>IFERROR(VLOOKUP($B4241, 'Returns'!$A$2:$B$801, 2, FALSE), "No")</f>
        <v>No</v>
      </c>
    </row>
    <row r="4242" spans="1:23" x14ac:dyDescent="0.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VLOOKUP($M4242,People!$A$2:$B$5, 2, FALSE)</f>
        <v>Anna Andreadi</v>
      </c>
      <c r="W4242" s="3" t="str">
        <f>IFERROR(VLOOKUP($B4242, 'Returns'!$A$2:$B$801, 2, FALSE), "No")</f>
        <v>No</v>
      </c>
    </row>
    <row r="4243" spans="1:23" x14ac:dyDescent="0.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VLOOKUP($M4243,People!$A$2:$B$5, 2, FALSE)</f>
        <v>Anna Andreadi</v>
      </c>
      <c r="W4243" s="3" t="str">
        <f>IFERROR(VLOOKUP($B4243, 'Returns'!$A$2:$B$801, 2, FALSE), "No")</f>
        <v>No</v>
      </c>
    </row>
    <row r="4244" spans="1:23" x14ac:dyDescent="0.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VLOOKUP($M4244,People!$A$2:$B$5, 2, FALSE)</f>
        <v>Cassandra Brandow</v>
      </c>
      <c r="W4244" s="3" t="str">
        <f>IFERROR(VLOOKUP($B4244, 'Returns'!$A$2:$B$801, 2, FALSE), "No")</f>
        <v>No</v>
      </c>
    </row>
    <row r="4245" spans="1:23" x14ac:dyDescent="0.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VLOOKUP($M4245,People!$A$2:$B$5, 2, FALSE)</f>
        <v>Cassandra Brandow</v>
      </c>
      <c r="W4245" s="3" t="str">
        <f>IFERROR(VLOOKUP($B4245, 'Returns'!$A$2:$B$801, 2, FALSE), "No")</f>
        <v>No</v>
      </c>
    </row>
    <row r="4246" spans="1:23" x14ac:dyDescent="0.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VLOOKUP($M4246,People!$A$2:$B$5, 2, FALSE)</f>
        <v>Anna Andreadi</v>
      </c>
      <c r="W4246" s="3" t="str">
        <f>IFERROR(VLOOKUP($B4246, 'Returns'!$A$2:$B$801, 2, FALSE), "No")</f>
        <v>No</v>
      </c>
    </row>
    <row r="4247" spans="1:23" x14ac:dyDescent="0.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VLOOKUP($M4247,People!$A$2:$B$5, 2, FALSE)</f>
        <v>Chuck Magee</v>
      </c>
      <c r="W4247" s="3" t="str">
        <f>IFERROR(VLOOKUP($B4247, 'Returns'!$A$2:$B$801, 2, FALSE), "No")</f>
        <v>No</v>
      </c>
    </row>
    <row r="4248" spans="1:23" x14ac:dyDescent="0.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VLOOKUP($M4248,People!$A$2:$B$5, 2, FALSE)</f>
        <v>Chuck Magee</v>
      </c>
      <c r="W4248" s="3" t="str">
        <f>IFERROR(VLOOKUP($B4248, 'Returns'!$A$2:$B$801, 2, FALSE), "No")</f>
        <v>No</v>
      </c>
    </row>
    <row r="4249" spans="1:23" x14ac:dyDescent="0.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VLOOKUP($M4249,People!$A$2:$B$5, 2, FALSE)</f>
        <v>Chuck Magee</v>
      </c>
      <c r="W4249" s="3" t="str">
        <f>IFERROR(VLOOKUP($B4249, 'Returns'!$A$2:$B$801, 2, FALSE), "No")</f>
        <v>No</v>
      </c>
    </row>
    <row r="4250" spans="1:23" x14ac:dyDescent="0.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VLOOKUP($M4250,People!$A$2:$B$5, 2, FALSE)</f>
        <v>Chuck Magee</v>
      </c>
      <c r="W4250" s="3" t="str">
        <f>IFERROR(VLOOKUP($B4250, 'Returns'!$A$2:$B$801, 2, FALSE), "No")</f>
        <v>No</v>
      </c>
    </row>
    <row r="4251" spans="1:23" x14ac:dyDescent="0.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VLOOKUP($M4251,People!$A$2:$B$5, 2, FALSE)</f>
        <v>Chuck Magee</v>
      </c>
      <c r="W4251" s="3" t="str">
        <f>IFERROR(VLOOKUP($B4251, 'Returns'!$A$2:$B$801, 2, FALSE), "No")</f>
        <v>No</v>
      </c>
    </row>
    <row r="4252" spans="1:23" x14ac:dyDescent="0.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VLOOKUP($M4252,People!$A$2:$B$5, 2, FALSE)</f>
        <v>Chuck Magee</v>
      </c>
      <c r="W4252" s="3" t="str">
        <f>IFERROR(VLOOKUP($B4252, 'Returns'!$A$2:$B$801, 2, FALSE), "No")</f>
        <v>No</v>
      </c>
    </row>
    <row r="4253" spans="1:23" x14ac:dyDescent="0.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VLOOKUP($M4253,People!$A$2:$B$5, 2, FALSE)</f>
        <v>Cassandra Brandow</v>
      </c>
      <c r="W4253" s="3" t="str">
        <f>IFERROR(VLOOKUP($B4253, 'Returns'!$A$2:$B$801, 2, FALSE), "No")</f>
        <v>No</v>
      </c>
    </row>
    <row r="4254" spans="1:23" x14ac:dyDescent="0.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VLOOKUP($M4254,People!$A$2:$B$5, 2, FALSE)</f>
        <v>Cassandra Brandow</v>
      </c>
      <c r="W4254" s="3" t="str">
        <f>IFERROR(VLOOKUP($B4254, 'Returns'!$A$2:$B$801, 2, FALSE), "No")</f>
        <v>No</v>
      </c>
    </row>
    <row r="4255" spans="1:23" x14ac:dyDescent="0.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VLOOKUP($M4255,People!$A$2:$B$5, 2, FALSE)</f>
        <v>Cassandra Brandow</v>
      </c>
      <c r="W4255" s="3" t="str">
        <f>IFERROR(VLOOKUP($B4255, 'Returns'!$A$2:$B$801, 2, FALSE), "No")</f>
        <v>No</v>
      </c>
    </row>
    <row r="4256" spans="1:23" x14ac:dyDescent="0.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VLOOKUP($M4256,People!$A$2:$B$5, 2, FALSE)</f>
        <v>Kelly Williams</v>
      </c>
      <c r="W4256" s="3" t="str">
        <f>IFERROR(VLOOKUP($B4256, 'Returns'!$A$2:$B$801, 2, FALSE), "No")</f>
        <v>No</v>
      </c>
    </row>
    <row r="4257" spans="1:23" x14ac:dyDescent="0.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VLOOKUP($M4257,People!$A$2:$B$5, 2, FALSE)</f>
        <v>Kelly Williams</v>
      </c>
      <c r="W4257" s="3" t="str">
        <f>IFERROR(VLOOKUP($B4257, 'Returns'!$A$2:$B$801, 2, FALSE), "No")</f>
        <v>No</v>
      </c>
    </row>
    <row r="4258" spans="1:23" x14ac:dyDescent="0.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VLOOKUP($M4258,People!$A$2:$B$5, 2, FALSE)</f>
        <v>Kelly Williams</v>
      </c>
      <c r="W4258" s="3" t="str">
        <f>IFERROR(VLOOKUP($B4258, 'Returns'!$A$2:$B$801, 2, FALSE), "No")</f>
        <v>No</v>
      </c>
    </row>
    <row r="4259" spans="1:23" x14ac:dyDescent="0.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VLOOKUP($M4259,People!$A$2:$B$5, 2, FALSE)</f>
        <v>Anna Andreadi</v>
      </c>
      <c r="W4259" s="3" t="str">
        <f>IFERROR(VLOOKUP($B4259, 'Returns'!$A$2:$B$801, 2, FALSE), "No")</f>
        <v>No</v>
      </c>
    </row>
    <row r="4260" spans="1:23" x14ac:dyDescent="0.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VLOOKUP($M4260,People!$A$2:$B$5, 2, FALSE)</f>
        <v>Anna Andreadi</v>
      </c>
      <c r="W4260" s="3" t="str">
        <f>IFERROR(VLOOKUP($B4260, 'Returns'!$A$2:$B$801, 2, FALSE), "No")</f>
        <v>No</v>
      </c>
    </row>
    <row r="4261" spans="1:23" x14ac:dyDescent="0.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VLOOKUP($M4261,People!$A$2:$B$5, 2, FALSE)</f>
        <v>Chuck Magee</v>
      </c>
      <c r="W4261" s="3" t="str">
        <f>IFERROR(VLOOKUP($B4261, 'Returns'!$A$2:$B$801, 2, FALSE), "No")</f>
        <v>No</v>
      </c>
    </row>
    <row r="4262" spans="1:23" x14ac:dyDescent="0.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VLOOKUP($M4262,People!$A$2:$B$5, 2, FALSE)</f>
        <v>Chuck Magee</v>
      </c>
      <c r="W4262" s="3" t="str">
        <f>IFERROR(VLOOKUP($B4262, 'Returns'!$A$2:$B$801, 2, FALSE), "No")</f>
        <v>No</v>
      </c>
    </row>
    <row r="4263" spans="1:23" x14ac:dyDescent="0.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VLOOKUP($M4263,People!$A$2:$B$5, 2, FALSE)</f>
        <v>Kelly Williams</v>
      </c>
      <c r="W4263" s="3" t="str">
        <f>IFERROR(VLOOKUP($B4263, 'Returns'!$A$2:$B$801, 2, FALSE), "No")</f>
        <v>No</v>
      </c>
    </row>
    <row r="4264" spans="1:23" x14ac:dyDescent="0.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VLOOKUP($M4264,People!$A$2:$B$5, 2, FALSE)</f>
        <v>Cassandra Brandow</v>
      </c>
      <c r="W4264" s="3" t="str">
        <f>IFERROR(VLOOKUP($B4264, 'Returns'!$A$2:$B$801, 2, FALSE), "No")</f>
        <v>No</v>
      </c>
    </row>
    <row r="4265" spans="1:23" x14ac:dyDescent="0.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VLOOKUP($M4265,People!$A$2:$B$5, 2, FALSE)</f>
        <v>Chuck Magee</v>
      </c>
      <c r="W4265" s="3" t="str">
        <f>IFERROR(VLOOKUP($B4265, 'Returns'!$A$2:$B$801, 2, FALSE), "No")</f>
        <v>No</v>
      </c>
    </row>
    <row r="4266" spans="1:23" x14ac:dyDescent="0.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VLOOKUP($M4266,People!$A$2:$B$5, 2, FALSE)</f>
        <v>Kelly Williams</v>
      </c>
      <c r="W4266" s="3" t="str">
        <f>IFERROR(VLOOKUP($B4266, 'Returns'!$A$2:$B$801, 2, FALSE), "No")</f>
        <v>No</v>
      </c>
    </row>
    <row r="4267" spans="1:23" x14ac:dyDescent="0.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VLOOKUP($M4267,People!$A$2:$B$5, 2, FALSE)</f>
        <v>Kelly Williams</v>
      </c>
      <c r="W4267" s="3" t="str">
        <f>IFERROR(VLOOKUP($B4267, 'Returns'!$A$2:$B$801, 2, FALSE), "No")</f>
        <v>No</v>
      </c>
    </row>
    <row r="4268" spans="1:23" x14ac:dyDescent="0.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VLOOKUP($M4268,People!$A$2:$B$5, 2, FALSE)</f>
        <v>Kelly Williams</v>
      </c>
      <c r="W4268" s="3" t="str">
        <f>IFERROR(VLOOKUP($B4268, 'Returns'!$A$2:$B$801, 2, FALSE), "No")</f>
        <v>No</v>
      </c>
    </row>
    <row r="4269" spans="1:23" x14ac:dyDescent="0.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VLOOKUP($M4269,People!$A$2:$B$5, 2, FALSE)</f>
        <v>Kelly Williams</v>
      </c>
      <c r="W4269" s="3" t="str">
        <f>IFERROR(VLOOKUP($B4269, 'Returns'!$A$2:$B$801, 2, FALSE), "No")</f>
        <v>No</v>
      </c>
    </row>
    <row r="4270" spans="1:23" x14ac:dyDescent="0.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VLOOKUP($M4270,People!$A$2:$B$5, 2, FALSE)</f>
        <v>Kelly Williams</v>
      </c>
      <c r="W4270" s="3" t="str">
        <f>IFERROR(VLOOKUP($B4270, 'Returns'!$A$2:$B$801, 2, FALSE), "No")</f>
        <v>No</v>
      </c>
    </row>
    <row r="4271" spans="1:23" x14ac:dyDescent="0.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VLOOKUP($M4271,People!$A$2:$B$5, 2, FALSE)</f>
        <v>Anna Andreadi</v>
      </c>
      <c r="W4271" s="3" t="str">
        <f>IFERROR(VLOOKUP($B4271, 'Returns'!$A$2:$B$801, 2, FALSE), "No")</f>
        <v>No</v>
      </c>
    </row>
    <row r="4272" spans="1:23" x14ac:dyDescent="0.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VLOOKUP($M4272,People!$A$2:$B$5, 2, FALSE)</f>
        <v>Cassandra Brandow</v>
      </c>
      <c r="W4272" s="3" t="str">
        <f>IFERROR(VLOOKUP($B4272, 'Returns'!$A$2:$B$801, 2, FALSE), "No")</f>
        <v>No</v>
      </c>
    </row>
    <row r="4273" spans="1:23" x14ac:dyDescent="0.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VLOOKUP($M4273,People!$A$2:$B$5, 2, FALSE)</f>
        <v>Chuck Magee</v>
      </c>
      <c r="W4273" s="3" t="str">
        <f>IFERROR(VLOOKUP($B4273, 'Returns'!$A$2:$B$801, 2, FALSE), "No")</f>
        <v>No</v>
      </c>
    </row>
    <row r="4274" spans="1:23" x14ac:dyDescent="0.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VLOOKUP($M4274,People!$A$2:$B$5, 2, FALSE)</f>
        <v>Anna Andreadi</v>
      </c>
      <c r="W4274" s="3" t="str">
        <f>IFERROR(VLOOKUP($B4274, 'Returns'!$A$2:$B$801, 2, FALSE), "No")</f>
        <v>No</v>
      </c>
    </row>
    <row r="4275" spans="1:23" x14ac:dyDescent="0.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VLOOKUP($M4275,People!$A$2:$B$5, 2, FALSE)</f>
        <v>Anna Andreadi</v>
      </c>
      <c r="W4275" s="3" t="str">
        <f>IFERROR(VLOOKUP($B4275, 'Returns'!$A$2:$B$801, 2, FALSE), "No")</f>
        <v>No</v>
      </c>
    </row>
    <row r="4276" spans="1:23" x14ac:dyDescent="0.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VLOOKUP($M4276,People!$A$2:$B$5, 2, FALSE)</f>
        <v>Anna Andreadi</v>
      </c>
      <c r="W4276" s="3" t="str">
        <f>IFERROR(VLOOKUP($B4276, 'Returns'!$A$2:$B$801, 2, FALSE), "No")</f>
        <v>No</v>
      </c>
    </row>
    <row r="4277" spans="1:23" x14ac:dyDescent="0.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VLOOKUP($M4277,People!$A$2:$B$5, 2, FALSE)</f>
        <v>Kelly Williams</v>
      </c>
      <c r="W4277" s="3" t="str">
        <f>IFERROR(VLOOKUP($B4277, 'Returns'!$A$2:$B$801, 2, FALSE), "No")</f>
        <v>No</v>
      </c>
    </row>
    <row r="4278" spans="1:23" x14ac:dyDescent="0.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VLOOKUP($M4278,People!$A$2:$B$5, 2, FALSE)</f>
        <v>Anna Andreadi</v>
      </c>
      <c r="W4278" s="3" t="str">
        <f>IFERROR(VLOOKUP($B4278, 'Returns'!$A$2:$B$801, 2, FALSE), "No")</f>
        <v>No</v>
      </c>
    </row>
    <row r="4279" spans="1:23" x14ac:dyDescent="0.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VLOOKUP($M4279,People!$A$2:$B$5, 2, FALSE)</f>
        <v>Chuck Magee</v>
      </c>
      <c r="W4279" s="3" t="str">
        <f>IFERROR(VLOOKUP($B4279, 'Returns'!$A$2:$B$801, 2, FALSE), "No")</f>
        <v>No</v>
      </c>
    </row>
    <row r="4280" spans="1:23" x14ac:dyDescent="0.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VLOOKUP($M4280,People!$A$2:$B$5, 2, FALSE)</f>
        <v>Chuck Magee</v>
      </c>
      <c r="W4280" s="3" t="str">
        <f>IFERROR(VLOOKUP($B4280, 'Returns'!$A$2:$B$801, 2, FALSE), "No")</f>
        <v>No</v>
      </c>
    </row>
    <row r="4281" spans="1:23" x14ac:dyDescent="0.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VLOOKUP($M4281,People!$A$2:$B$5, 2, FALSE)</f>
        <v>Chuck Magee</v>
      </c>
      <c r="W4281" s="3" t="str">
        <f>IFERROR(VLOOKUP($B4281, 'Returns'!$A$2:$B$801, 2, FALSE), "No")</f>
        <v>No</v>
      </c>
    </row>
    <row r="4282" spans="1:23" x14ac:dyDescent="0.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VLOOKUP($M4282,People!$A$2:$B$5, 2, FALSE)</f>
        <v>Chuck Magee</v>
      </c>
      <c r="W4282" s="3" t="str">
        <f>IFERROR(VLOOKUP($B4282, 'Returns'!$A$2:$B$801, 2, FALSE), "No")</f>
        <v>No</v>
      </c>
    </row>
    <row r="4283" spans="1:23" x14ac:dyDescent="0.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VLOOKUP($M4283,People!$A$2:$B$5, 2, FALSE)</f>
        <v>Chuck Magee</v>
      </c>
      <c r="W4283" s="3" t="str">
        <f>IFERROR(VLOOKUP($B4283, 'Returns'!$A$2:$B$801, 2, FALSE), "No")</f>
        <v>No</v>
      </c>
    </row>
    <row r="4284" spans="1:23" x14ac:dyDescent="0.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VLOOKUP($M4284,People!$A$2:$B$5, 2, FALSE)</f>
        <v>Kelly Williams</v>
      </c>
      <c r="W4284" s="3" t="str">
        <f>IFERROR(VLOOKUP($B4284, 'Returns'!$A$2:$B$801, 2, FALSE), "No")</f>
        <v>No</v>
      </c>
    </row>
    <row r="4285" spans="1:23" x14ac:dyDescent="0.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VLOOKUP($M4285,People!$A$2:$B$5, 2, FALSE)</f>
        <v>Kelly Williams</v>
      </c>
      <c r="W4285" s="3" t="str">
        <f>IFERROR(VLOOKUP($B4285, 'Returns'!$A$2:$B$801, 2, FALSE), "No")</f>
        <v>No</v>
      </c>
    </row>
    <row r="4286" spans="1:23" x14ac:dyDescent="0.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VLOOKUP($M4286,People!$A$2:$B$5, 2, FALSE)</f>
        <v>Kelly Williams</v>
      </c>
      <c r="W4286" s="3" t="str">
        <f>IFERROR(VLOOKUP($B4286, 'Returns'!$A$2:$B$801, 2, FALSE), "No")</f>
        <v>No</v>
      </c>
    </row>
    <row r="4287" spans="1:23" x14ac:dyDescent="0.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VLOOKUP($M4287,People!$A$2:$B$5, 2, FALSE)</f>
        <v>Kelly Williams</v>
      </c>
      <c r="W4287" s="3" t="str">
        <f>IFERROR(VLOOKUP($B4287, 'Returns'!$A$2:$B$801, 2, FALSE), "No")</f>
        <v>No</v>
      </c>
    </row>
    <row r="4288" spans="1:23" x14ac:dyDescent="0.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VLOOKUP($M4288,People!$A$2:$B$5, 2, FALSE)</f>
        <v>Kelly Williams</v>
      </c>
      <c r="W4288" s="3" t="str">
        <f>IFERROR(VLOOKUP($B4288, 'Returns'!$A$2:$B$801, 2, FALSE), "No")</f>
        <v>No</v>
      </c>
    </row>
    <row r="4289" spans="1:23" x14ac:dyDescent="0.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VLOOKUP($M4289,People!$A$2:$B$5, 2, FALSE)</f>
        <v>Cassandra Brandow</v>
      </c>
      <c r="W4289" s="3" t="str">
        <f>IFERROR(VLOOKUP($B4289, 'Returns'!$A$2:$B$801, 2, FALSE), "No")</f>
        <v>No</v>
      </c>
    </row>
    <row r="4290" spans="1:23" x14ac:dyDescent="0.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VLOOKUP($M4290,People!$A$2:$B$5, 2, FALSE)</f>
        <v>Kelly Williams</v>
      </c>
      <c r="W4290" s="3" t="str">
        <f>IFERROR(VLOOKUP($B4290, 'Returns'!$A$2:$B$801, 2, FALSE), "No")</f>
        <v>No</v>
      </c>
    </row>
    <row r="4291" spans="1:23" x14ac:dyDescent="0.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VLOOKUP($M4291,People!$A$2:$B$5, 2, FALSE)</f>
        <v>Kelly Williams</v>
      </c>
      <c r="W4291" s="3" t="str">
        <f>IFERROR(VLOOKUP($B4291, 'Returns'!$A$2:$B$801, 2, FALSE), "No")</f>
        <v>No</v>
      </c>
    </row>
    <row r="4292" spans="1:23" x14ac:dyDescent="0.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VLOOKUP($M4292,People!$A$2:$B$5, 2, FALSE)</f>
        <v>Anna Andreadi</v>
      </c>
      <c r="W4292" s="3" t="str">
        <f>IFERROR(VLOOKUP($B4292, 'Returns'!$A$2:$B$801, 2, FALSE), "No")</f>
        <v>No</v>
      </c>
    </row>
    <row r="4293" spans="1:23" x14ac:dyDescent="0.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VLOOKUP($M4293,People!$A$2:$B$5, 2, FALSE)</f>
        <v>Anna Andreadi</v>
      </c>
      <c r="W4293" s="3" t="str">
        <f>IFERROR(VLOOKUP($B4293, 'Returns'!$A$2:$B$801, 2, FALSE), "No")</f>
        <v>No</v>
      </c>
    </row>
    <row r="4294" spans="1:23" x14ac:dyDescent="0.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VLOOKUP($M4294,People!$A$2:$B$5, 2, FALSE)</f>
        <v>Anna Andreadi</v>
      </c>
      <c r="W4294" s="3" t="str">
        <f>IFERROR(VLOOKUP($B4294, 'Returns'!$A$2:$B$801, 2, FALSE), "No")</f>
        <v>No</v>
      </c>
    </row>
    <row r="4295" spans="1:23" x14ac:dyDescent="0.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VLOOKUP($M4295,People!$A$2:$B$5, 2, FALSE)</f>
        <v>Chuck Magee</v>
      </c>
      <c r="W4295" s="3" t="str">
        <f>IFERROR(VLOOKUP($B4295, 'Returns'!$A$2:$B$801, 2, FALSE), "No")</f>
        <v>No</v>
      </c>
    </row>
    <row r="4296" spans="1:23" x14ac:dyDescent="0.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VLOOKUP($M4296,People!$A$2:$B$5, 2, FALSE)</f>
        <v>Anna Andreadi</v>
      </c>
      <c r="W4296" s="3" t="str">
        <f>IFERROR(VLOOKUP($B4296, 'Returns'!$A$2:$B$801, 2, FALSE), "No")</f>
        <v>No</v>
      </c>
    </row>
    <row r="4297" spans="1:23" x14ac:dyDescent="0.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VLOOKUP($M4297,People!$A$2:$B$5, 2, FALSE)</f>
        <v>Anna Andreadi</v>
      </c>
      <c r="W4297" s="3" t="str">
        <f>IFERROR(VLOOKUP($B4297, 'Returns'!$A$2:$B$801, 2, FALSE), "No")</f>
        <v>No</v>
      </c>
    </row>
    <row r="4298" spans="1:23" x14ac:dyDescent="0.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VLOOKUP($M4298,People!$A$2:$B$5, 2, FALSE)</f>
        <v>Anna Andreadi</v>
      </c>
      <c r="W4298" s="3" t="str">
        <f>IFERROR(VLOOKUP($B4298, 'Returns'!$A$2:$B$801, 2, FALSE), "No")</f>
        <v>No</v>
      </c>
    </row>
    <row r="4299" spans="1:23" x14ac:dyDescent="0.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VLOOKUP($M4299,People!$A$2:$B$5, 2, FALSE)</f>
        <v>Cassandra Brandow</v>
      </c>
      <c r="W4299" s="3" t="str">
        <f>IFERROR(VLOOKUP($B4299, 'Returns'!$A$2:$B$801, 2, FALSE), "No")</f>
        <v>No</v>
      </c>
    </row>
    <row r="4300" spans="1:23" x14ac:dyDescent="0.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VLOOKUP($M4300,People!$A$2:$B$5, 2, FALSE)</f>
        <v>Cassandra Brandow</v>
      </c>
      <c r="W4300" s="3" t="str">
        <f>IFERROR(VLOOKUP($B4300, 'Returns'!$A$2:$B$801, 2, FALSE), "No")</f>
        <v>No</v>
      </c>
    </row>
    <row r="4301" spans="1:23" x14ac:dyDescent="0.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VLOOKUP($M4301,People!$A$2:$B$5, 2, FALSE)</f>
        <v>Cassandra Brandow</v>
      </c>
      <c r="W4301" s="3" t="str">
        <f>IFERROR(VLOOKUP($B4301, 'Returns'!$A$2:$B$801, 2, FALSE), "No")</f>
        <v>No</v>
      </c>
    </row>
    <row r="4302" spans="1:23" x14ac:dyDescent="0.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VLOOKUP($M4302,People!$A$2:$B$5, 2, FALSE)</f>
        <v>Cassandra Brandow</v>
      </c>
      <c r="W4302" s="3" t="str">
        <f>IFERROR(VLOOKUP($B4302, 'Returns'!$A$2:$B$801, 2, FALSE), "No")</f>
        <v>No</v>
      </c>
    </row>
    <row r="4303" spans="1:23" x14ac:dyDescent="0.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VLOOKUP($M4303,People!$A$2:$B$5, 2, FALSE)</f>
        <v>Cassandra Brandow</v>
      </c>
      <c r="W4303" s="3" t="str">
        <f>IFERROR(VLOOKUP($B4303, 'Returns'!$A$2:$B$801, 2, FALSE), "No")</f>
        <v>No</v>
      </c>
    </row>
    <row r="4304" spans="1:23" x14ac:dyDescent="0.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VLOOKUP($M4304,People!$A$2:$B$5, 2, FALSE)</f>
        <v>Chuck Magee</v>
      </c>
      <c r="W4304" s="3" t="str">
        <f>IFERROR(VLOOKUP($B4304, 'Returns'!$A$2:$B$801, 2, FALSE), "No")</f>
        <v>Yes</v>
      </c>
    </row>
    <row r="4305" spans="1:23" x14ac:dyDescent="0.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VLOOKUP($M4305,People!$A$2:$B$5, 2, FALSE)</f>
        <v>Kelly Williams</v>
      </c>
      <c r="W4305" s="3" t="str">
        <f>IFERROR(VLOOKUP($B4305, 'Returns'!$A$2:$B$801, 2, FALSE), "No")</f>
        <v>No</v>
      </c>
    </row>
    <row r="4306" spans="1:23" x14ac:dyDescent="0.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VLOOKUP($M4306,People!$A$2:$B$5, 2, FALSE)</f>
        <v>Anna Andreadi</v>
      </c>
      <c r="W4306" s="3" t="str">
        <f>IFERROR(VLOOKUP($B4306, 'Returns'!$A$2:$B$801, 2, FALSE), "No")</f>
        <v>No</v>
      </c>
    </row>
    <row r="4307" spans="1:23" x14ac:dyDescent="0.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VLOOKUP($M4307,People!$A$2:$B$5, 2, FALSE)</f>
        <v>Anna Andreadi</v>
      </c>
      <c r="W4307" s="3" t="str">
        <f>IFERROR(VLOOKUP($B4307, 'Returns'!$A$2:$B$801, 2, FALSE), "No")</f>
        <v>No</v>
      </c>
    </row>
    <row r="4308" spans="1:23" x14ac:dyDescent="0.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VLOOKUP($M4308,People!$A$2:$B$5, 2, FALSE)</f>
        <v>Anna Andreadi</v>
      </c>
      <c r="W4308" s="3" t="str">
        <f>IFERROR(VLOOKUP($B4308, 'Returns'!$A$2:$B$801, 2, FALSE), "No")</f>
        <v>No</v>
      </c>
    </row>
    <row r="4309" spans="1:23" x14ac:dyDescent="0.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VLOOKUP($M4309,People!$A$2:$B$5, 2, FALSE)</f>
        <v>Anna Andreadi</v>
      </c>
      <c r="W4309" s="3" t="str">
        <f>IFERROR(VLOOKUP($B4309, 'Returns'!$A$2:$B$801, 2, FALSE), "No")</f>
        <v>No</v>
      </c>
    </row>
    <row r="4310" spans="1:23" x14ac:dyDescent="0.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VLOOKUP($M4310,People!$A$2:$B$5, 2, FALSE)</f>
        <v>Anna Andreadi</v>
      </c>
      <c r="W4310" s="3" t="str">
        <f>IFERROR(VLOOKUP($B4310, 'Returns'!$A$2:$B$801, 2, FALSE), "No")</f>
        <v>No</v>
      </c>
    </row>
    <row r="4311" spans="1:23" x14ac:dyDescent="0.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VLOOKUP($M4311,People!$A$2:$B$5, 2, FALSE)</f>
        <v>Anna Andreadi</v>
      </c>
      <c r="W4311" s="3" t="str">
        <f>IFERROR(VLOOKUP($B4311, 'Returns'!$A$2:$B$801, 2, FALSE), "No")</f>
        <v>No</v>
      </c>
    </row>
    <row r="4312" spans="1:23" x14ac:dyDescent="0.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VLOOKUP($M4312,People!$A$2:$B$5, 2, FALSE)</f>
        <v>Anna Andreadi</v>
      </c>
      <c r="W4312" s="3" t="str">
        <f>IFERROR(VLOOKUP($B4312, 'Returns'!$A$2:$B$801, 2, FALSE), "No")</f>
        <v>No</v>
      </c>
    </row>
    <row r="4313" spans="1:23" x14ac:dyDescent="0.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VLOOKUP($M4313,People!$A$2:$B$5, 2, FALSE)</f>
        <v>Anna Andreadi</v>
      </c>
      <c r="W4313" s="3" t="str">
        <f>IFERROR(VLOOKUP($B4313, 'Returns'!$A$2:$B$801, 2, FALSE), "No")</f>
        <v>No</v>
      </c>
    </row>
    <row r="4314" spans="1:23" x14ac:dyDescent="0.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VLOOKUP($M4314,People!$A$2:$B$5, 2, FALSE)</f>
        <v>Anna Andreadi</v>
      </c>
      <c r="W4314" s="3" t="str">
        <f>IFERROR(VLOOKUP($B4314, 'Returns'!$A$2:$B$801, 2, FALSE), "No")</f>
        <v>No</v>
      </c>
    </row>
    <row r="4315" spans="1:23" x14ac:dyDescent="0.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VLOOKUP($M4315,People!$A$2:$B$5, 2, FALSE)</f>
        <v>Chuck Magee</v>
      </c>
      <c r="W4315" s="3" t="str">
        <f>IFERROR(VLOOKUP($B4315, 'Returns'!$A$2:$B$801, 2, FALSE), "No")</f>
        <v>No</v>
      </c>
    </row>
    <row r="4316" spans="1:23" x14ac:dyDescent="0.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VLOOKUP($M4316,People!$A$2:$B$5, 2, FALSE)</f>
        <v>Anna Andreadi</v>
      </c>
      <c r="W4316" s="3" t="str">
        <f>IFERROR(VLOOKUP($B4316, 'Returns'!$A$2:$B$801, 2, FALSE), "No")</f>
        <v>No</v>
      </c>
    </row>
    <row r="4317" spans="1:23" x14ac:dyDescent="0.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VLOOKUP($M4317,People!$A$2:$B$5, 2, FALSE)</f>
        <v>Anna Andreadi</v>
      </c>
      <c r="W4317" s="3" t="str">
        <f>IFERROR(VLOOKUP($B4317, 'Returns'!$A$2:$B$801, 2, FALSE), "No")</f>
        <v>No</v>
      </c>
    </row>
    <row r="4318" spans="1:23" x14ac:dyDescent="0.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VLOOKUP($M4318,People!$A$2:$B$5, 2, FALSE)</f>
        <v>Anna Andreadi</v>
      </c>
      <c r="W4318" s="3" t="str">
        <f>IFERROR(VLOOKUP($B4318, 'Returns'!$A$2:$B$801, 2, FALSE), "No")</f>
        <v>No</v>
      </c>
    </row>
    <row r="4319" spans="1:23" x14ac:dyDescent="0.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VLOOKUP($M4319,People!$A$2:$B$5, 2, FALSE)</f>
        <v>Anna Andreadi</v>
      </c>
      <c r="W4319" s="3" t="str">
        <f>IFERROR(VLOOKUP($B4319, 'Returns'!$A$2:$B$801, 2, FALSE), "No")</f>
        <v>No</v>
      </c>
    </row>
    <row r="4320" spans="1:23" x14ac:dyDescent="0.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VLOOKUP($M4320,People!$A$2:$B$5, 2, FALSE)</f>
        <v>Cassandra Brandow</v>
      </c>
      <c r="W4320" s="3" t="str">
        <f>IFERROR(VLOOKUP($B4320, 'Returns'!$A$2:$B$801, 2, FALSE), "No")</f>
        <v>No</v>
      </c>
    </row>
    <row r="4321" spans="1:23" x14ac:dyDescent="0.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VLOOKUP($M4321,People!$A$2:$B$5, 2, FALSE)</f>
        <v>Anna Andreadi</v>
      </c>
      <c r="W4321" s="3" t="str">
        <f>IFERROR(VLOOKUP($B4321, 'Returns'!$A$2:$B$801, 2, FALSE), "No")</f>
        <v>Yes</v>
      </c>
    </row>
    <row r="4322" spans="1:23" x14ac:dyDescent="0.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VLOOKUP($M4322,People!$A$2:$B$5, 2, FALSE)</f>
        <v>Anna Andreadi</v>
      </c>
      <c r="W4322" s="3" t="str">
        <f>IFERROR(VLOOKUP($B4322, 'Returns'!$A$2:$B$801, 2, FALSE), "No")</f>
        <v>Yes</v>
      </c>
    </row>
    <row r="4323" spans="1:23" x14ac:dyDescent="0.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VLOOKUP($M4323,People!$A$2:$B$5, 2, FALSE)</f>
        <v>Chuck Magee</v>
      </c>
      <c r="W4323" s="3" t="str">
        <f>IFERROR(VLOOKUP($B4323, 'Returns'!$A$2:$B$801, 2, FALSE), "No")</f>
        <v>No</v>
      </c>
    </row>
    <row r="4324" spans="1:23" x14ac:dyDescent="0.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VLOOKUP($M4324,People!$A$2:$B$5, 2, FALSE)</f>
        <v>Chuck Magee</v>
      </c>
      <c r="W4324" s="3" t="str">
        <f>IFERROR(VLOOKUP($B4324, 'Returns'!$A$2:$B$801, 2, FALSE), "No")</f>
        <v>No</v>
      </c>
    </row>
    <row r="4325" spans="1:23" x14ac:dyDescent="0.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VLOOKUP($M4325,People!$A$2:$B$5, 2, FALSE)</f>
        <v>Chuck Magee</v>
      </c>
      <c r="W4325" s="3" t="str">
        <f>IFERROR(VLOOKUP($B4325, 'Returns'!$A$2:$B$801, 2, FALSE), "No")</f>
        <v>No</v>
      </c>
    </row>
    <row r="4326" spans="1:23" x14ac:dyDescent="0.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VLOOKUP($M4326,People!$A$2:$B$5, 2, FALSE)</f>
        <v>Chuck Magee</v>
      </c>
      <c r="W4326" s="3" t="str">
        <f>IFERROR(VLOOKUP($B4326, 'Returns'!$A$2:$B$801, 2, FALSE), "No")</f>
        <v>No</v>
      </c>
    </row>
    <row r="4327" spans="1:23" x14ac:dyDescent="0.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VLOOKUP($M4327,People!$A$2:$B$5, 2, FALSE)</f>
        <v>Chuck Magee</v>
      </c>
      <c r="W4327" s="3" t="str">
        <f>IFERROR(VLOOKUP($B4327, 'Returns'!$A$2:$B$801, 2, FALSE), "No")</f>
        <v>No</v>
      </c>
    </row>
    <row r="4328" spans="1:23" x14ac:dyDescent="0.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VLOOKUP($M4328,People!$A$2:$B$5, 2, FALSE)</f>
        <v>Chuck Magee</v>
      </c>
      <c r="W4328" s="3" t="str">
        <f>IFERROR(VLOOKUP($B4328, 'Returns'!$A$2:$B$801, 2, FALSE), "No")</f>
        <v>No</v>
      </c>
    </row>
    <row r="4329" spans="1:23" x14ac:dyDescent="0.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VLOOKUP($M4329,People!$A$2:$B$5, 2, FALSE)</f>
        <v>Chuck Magee</v>
      </c>
      <c r="W4329" s="3" t="str">
        <f>IFERROR(VLOOKUP($B4329, 'Returns'!$A$2:$B$801, 2, FALSE), "No")</f>
        <v>No</v>
      </c>
    </row>
    <row r="4330" spans="1:23" x14ac:dyDescent="0.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VLOOKUP($M4330,People!$A$2:$B$5, 2, FALSE)</f>
        <v>Chuck Magee</v>
      </c>
      <c r="W4330" s="3" t="str">
        <f>IFERROR(VLOOKUP($B4330, 'Returns'!$A$2:$B$801, 2, FALSE), "No")</f>
        <v>No</v>
      </c>
    </row>
    <row r="4331" spans="1:23" x14ac:dyDescent="0.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VLOOKUP($M4331,People!$A$2:$B$5, 2, FALSE)</f>
        <v>Cassandra Brandow</v>
      </c>
      <c r="W4331" s="3" t="str">
        <f>IFERROR(VLOOKUP($B4331, 'Returns'!$A$2:$B$801, 2, FALSE), "No")</f>
        <v>No</v>
      </c>
    </row>
    <row r="4332" spans="1:23" x14ac:dyDescent="0.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VLOOKUP($M4332,People!$A$2:$B$5, 2, FALSE)</f>
        <v>Cassandra Brandow</v>
      </c>
      <c r="W4332" s="3" t="str">
        <f>IFERROR(VLOOKUP($B4332, 'Returns'!$A$2:$B$801, 2, FALSE), "No")</f>
        <v>No</v>
      </c>
    </row>
    <row r="4333" spans="1:23" x14ac:dyDescent="0.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VLOOKUP($M4333,People!$A$2:$B$5, 2, FALSE)</f>
        <v>Anna Andreadi</v>
      </c>
      <c r="W4333" s="3" t="str">
        <f>IFERROR(VLOOKUP($B4333, 'Returns'!$A$2:$B$801, 2, FALSE), "No")</f>
        <v>No</v>
      </c>
    </row>
    <row r="4334" spans="1:23" x14ac:dyDescent="0.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VLOOKUP($M4334,People!$A$2:$B$5, 2, FALSE)</f>
        <v>Anna Andreadi</v>
      </c>
      <c r="W4334" s="3" t="str">
        <f>IFERROR(VLOOKUP($B4334, 'Returns'!$A$2:$B$801, 2, FALSE), "No")</f>
        <v>No</v>
      </c>
    </row>
    <row r="4335" spans="1:23" x14ac:dyDescent="0.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VLOOKUP($M4335,People!$A$2:$B$5, 2, FALSE)</f>
        <v>Cassandra Brandow</v>
      </c>
      <c r="W4335" s="3" t="str">
        <f>IFERROR(VLOOKUP($B4335, 'Returns'!$A$2:$B$801, 2, FALSE), "No")</f>
        <v>No</v>
      </c>
    </row>
    <row r="4336" spans="1:23" x14ac:dyDescent="0.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VLOOKUP($M4336,People!$A$2:$B$5, 2, FALSE)</f>
        <v>Cassandra Brandow</v>
      </c>
      <c r="W4336" s="3" t="str">
        <f>IFERROR(VLOOKUP($B4336, 'Returns'!$A$2:$B$801, 2, FALSE), "No")</f>
        <v>No</v>
      </c>
    </row>
    <row r="4337" spans="1:23" x14ac:dyDescent="0.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VLOOKUP($M4337,People!$A$2:$B$5, 2, FALSE)</f>
        <v>Anna Andreadi</v>
      </c>
      <c r="W4337" s="3" t="str">
        <f>IFERROR(VLOOKUP($B4337, 'Returns'!$A$2:$B$801, 2, FALSE), "No")</f>
        <v>No</v>
      </c>
    </row>
    <row r="4338" spans="1:23" x14ac:dyDescent="0.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VLOOKUP($M4338,People!$A$2:$B$5, 2, FALSE)</f>
        <v>Anna Andreadi</v>
      </c>
      <c r="W4338" s="3" t="str">
        <f>IFERROR(VLOOKUP($B4338, 'Returns'!$A$2:$B$801, 2, FALSE), "No")</f>
        <v>No</v>
      </c>
    </row>
    <row r="4339" spans="1:23" x14ac:dyDescent="0.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VLOOKUP($M4339,People!$A$2:$B$5, 2, FALSE)</f>
        <v>Anna Andreadi</v>
      </c>
      <c r="W4339" s="3" t="str">
        <f>IFERROR(VLOOKUP($B4339, 'Returns'!$A$2:$B$801, 2, FALSE), "No")</f>
        <v>No</v>
      </c>
    </row>
    <row r="4340" spans="1:23" x14ac:dyDescent="0.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VLOOKUP($M4340,People!$A$2:$B$5, 2, FALSE)</f>
        <v>Anna Andreadi</v>
      </c>
      <c r="W4340" s="3" t="str">
        <f>IFERROR(VLOOKUP($B4340, 'Returns'!$A$2:$B$801, 2, FALSE), "No")</f>
        <v>No</v>
      </c>
    </row>
    <row r="4341" spans="1:23" x14ac:dyDescent="0.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VLOOKUP($M4341,People!$A$2:$B$5, 2, FALSE)</f>
        <v>Cassandra Brandow</v>
      </c>
      <c r="W4341" s="3" t="str">
        <f>IFERROR(VLOOKUP($B4341, 'Returns'!$A$2:$B$801, 2, FALSE), "No")</f>
        <v>No</v>
      </c>
    </row>
    <row r="4342" spans="1:23" x14ac:dyDescent="0.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VLOOKUP($M4342,People!$A$2:$B$5, 2, FALSE)</f>
        <v>Kelly Williams</v>
      </c>
      <c r="W4342" s="3" t="str">
        <f>IFERROR(VLOOKUP($B4342, 'Returns'!$A$2:$B$801, 2, FALSE), "No")</f>
        <v>No</v>
      </c>
    </row>
    <row r="4343" spans="1:23" x14ac:dyDescent="0.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VLOOKUP($M4343,People!$A$2:$B$5, 2, FALSE)</f>
        <v>Cassandra Brandow</v>
      </c>
      <c r="W4343" s="3" t="str">
        <f>IFERROR(VLOOKUP($B4343, 'Returns'!$A$2:$B$801, 2, FALSE), "No")</f>
        <v>No</v>
      </c>
    </row>
    <row r="4344" spans="1:23" x14ac:dyDescent="0.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VLOOKUP($M4344,People!$A$2:$B$5, 2, FALSE)</f>
        <v>Anna Andreadi</v>
      </c>
      <c r="W4344" s="3" t="str">
        <f>IFERROR(VLOOKUP($B4344, 'Returns'!$A$2:$B$801, 2, FALSE), "No")</f>
        <v>No</v>
      </c>
    </row>
    <row r="4345" spans="1:23" x14ac:dyDescent="0.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VLOOKUP($M4345,People!$A$2:$B$5, 2, FALSE)</f>
        <v>Anna Andreadi</v>
      </c>
      <c r="W4345" s="3" t="str">
        <f>IFERROR(VLOOKUP($B4345, 'Returns'!$A$2:$B$801, 2, FALSE), "No")</f>
        <v>No</v>
      </c>
    </row>
    <row r="4346" spans="1:23" x14ac:dyDescent="0.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VLOOKUP($M4346,People!$A$2:$B$5, 2, FALSE)</f>
        <v>Anna Andreadi</v>
      </c>
      <c r="W4346" s="3" t="str">
        <f>IFERROR(VLOOKUP($B4346, 'Returns'!$A$2:$B$801, 2, FALSE), "No")</f>
        <v>No</v>
      </c>
    </row>
    <row r="4347" spans="1:23" x14ac:dyDescent="0.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VLOOKUP($M4347,People!$A$2:$B$5, 2, FALSE)</f>
        <v>Anna Andreadi</v>
      </c>
      <c r="W4347" s="3" t="str">
        <f>IFERROR(VLOOKUP($B4347, 'Returns'!$A$2:$B$801, 2, FALSE), "No")</f>
        <v>No</v>
      </c>
    </row>
    <row r="4348" spans="1:23" x14ac:dyDescent="0.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VLOOKUP($M4348,People!$A$2:$B$5, 2, FALSE)</f>
        <v>Chuck Magee</v>
      </c>
      <c r="W4348" s="3" t="str">
        <f>IFERROR(VLOOKUP($B4348, 'Returns'!$A$2:$B$801, 2, FALSE), "No")</f>
        <v>No</v>
      </c>
    </row>
    <row r="4349" spans="1:23" x14ac:dyDescent="0.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VLOOKUP($M4349,People!$A$2:$B$5, 2, FALSE)</f>
        <v>Chuck Magee</v>
      </c>
      <c r="W4349" s="3" t="str">
        <f>IFERROR(VLOOKUP($B4349, 'Returns'!$A$2:$B$801, 2, FALSE), "No")</f>
        <v>No</v>
      </c>
    </row>
    <row r="4350" spans="1:23" x14ac:dyDescent="0.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VLOOKUP($M4350,People!$A$2:$B$5, 2, FALSE)</f>
        <v>Anna Andreadi</v>
      </c>
      <c r="W4350" s="3" t="str">
        <f>IFERROR(VLOOKUP($B4350, 'Returns'!$A$2:$B$801, 2, FALSE), "No")</f>
        <v>Yes</v>
      </c>
    </row>
    <row r="4351" spans="1:23" x14ac:dyDescent="0.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VLOOKUP($M4351,People!$A$2:$B$5, 2, FALSE)</f>
        <v>Anna Andreadi</v>
      </c>
      <c r="W4351" s="3" t="str">
        <f>IFERROR(VLOOKUP($B4351, 'Returns'!$A$2:$B$801, 2, FALSE), "No")</f>
        <v>Yes</v>
      </c>
    </row>
    <row r="4352" spans="1:23" x14ac:dyDescent="0.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VLOOKUP($M4352,People!$A$2:$B$5, 2, FALSE)</f>
        <v>Chuck Magee</v>
      </c>
      <c r="W4352" s="3" t="str">
        <f>IFERROR(VLOOKUP($B4352, 'Returns'!$A$2:$B$801, 2, FALSE), "No")</f>
        <v>No</v>
      </c>
    </row>
    <row r="4353" spans="1:23" x14ac:dyDescent="0.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VLOOKUP($M4353,People!$A$2:$B$5, 2, FALSE)</f>
        <v>Chuck Magee</v>
      </c>
      <c r="W4353" s="3" t="str">
        <f>IFERROR(VLOOKUP($B4353, 'Returns'!$A$2:$B$801, 2, FALSE), "No")</f>
        <v>No</v>
      </c>
    </row>
    <row r="4354" spans="1:23" x14ac:dyDescent="0.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VLOOKUP($M4354,People!$A$2:$B$5, 2, FALSE)</f>
        <v>Anna Andreadi</v>
      </c>
      <c r="W4354" s="3" t="str">
        <f>IFERROR(VLOOKUP($B4354, 'Returns'!$A$2:$B$801, 2, FALSE), "No")</f>
        <v>No</v>
      </c>
    </row>
    <row r="4355" spans="1:23" x14ac:dyDescent="0.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VLOOKUP($M4355,People!$A$2:$B$5, 2, FALSE)</f>
        <v>Anna Andreadi</v>
      </c>
      <c r="W4355" s="3" t="str">
        <f>IFERROR(VLOOKUP($B4355, 'Returns'!$A$2:$B$801, 2, FALSE), "No")</f>
        <v>No</v>
      </c>
    </row>
    <row r="4356" spans="1:23" x14ac:dyDescent="0.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VLOOKUP($M4356,People!$A$2:$B$5, 2, FALSE)</f>
        <v>Cassandra Brandow</v>
      </c>
      <c r="W4356" s="3" t="str">
        <f>IFERROR(VLOOKUP($B4356, 'Returns'!$A$2:$B$801, 2, FALSE), "No")</f>
        <v>No</v>
      </c>
    </row>
    <row r="4357" spans="1:23" x14ac:dyDescent="0.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VLOOKUP($M4357,People!$A$2:$B$5, 2, FALSE)</f>
        <v>Cassandra Brandow</v>
      </c>
      <c r="W4357" s="3" t="str">
        <f>IFERROR(VLOOKUP($B4357, 'Returns'!$A$2:$B$801, 2, FALSE), "No")</f>
        <v>No</v>
      </c>
    </row>
    <row r="4358" spans="1:23" x14ac:dyDescent="0.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VLOOKUP($M4358,People!$A$2:$B$5, 2, FALSE)</f>
        <v>Cassandra Brandow</v>
      </c>
      <c r="W4358" s="3" t="str">
        <f>IFERROR(VLOOKUP($B4358, 'Returns'!$A$2:$B$801, 2, FALSE), "No")</f>
        <v>No</v>
      </c>
    </row>
    <row r="4359" spans="1:23" x14ac:dyDescent="0.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VLOOKUP($M4359,People!$A$2:$B$5, 2, FALSE)</f>
        <v>Kelly Williams</v>
      </c>
      <c r="W4359" s="3" t="str">
        <f>IFERROR(VLOOKUP($B4359, 'Returns'!$A$2:$B$801, 2, FALSE), "No")</f>
        <v>No</v>
      </c>
    </row>
    <row r="4360" spans="1:23" x14ac:dyDescent="0.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VLOOKUP($M4360,People!$A$2:$B$5, 2, FALSE)</f>
        <v>Kelly Williams</v>
      </c>
      <c r="W4360" s="3" t="str">
        <f>IFERROR(VLOOKUP($B4360, 'Returns'!$A$2:$B$801, 2, FALSE), "No")</f>
        <v>No</v>
      </c>
    </row>
    <row r="4361" spans="1:23" x14ac:dyDescent="0.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VLOOKUP($M4361,People!$A$2:$B$5, 2, FALSE)</f>
        <v>Kelly Williams</v>
      </c>
      <c r="W4361" s="3" t="str">
        <f>IFERROR(VLOOKUP($B4361, 'Returns'!$A$2:$B$801, 2, FALSE), "No")</f>
        <v>No</v>
      </c>
    </row>
    <row r="4362" spans="1:23" x14ac:dyDescent="0.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VLOOKUP($M4362,People!$A$2:$B$5, 2, FALSE)</f>
        <v>Chuck Magee</v>
      </c>
      <c r="W4362" s="3" t="str">
        <f>IFERROR(VLOOKUP($B4362, 'Returns'!$A$2:$B$801, 2, FALSE), "No")</f>
        <v>No</v>
      </c>
    </row>
    <row r="4363" spans="1:23" x14ac:dyDescent="0.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VLOOKUP($M4363,People!$A$2:$B$5, 2, FALSE)</f>
        <v>Cassandra Brandow</v>
      </c>
      <c r="W4363" s="3" t="str">
        <f>IFERROR(VLOOKUP($B4363, 'Returns'!$A$2:$B$801, 2, FALSE), "No")</f>
        <v>No</v>
      </c>
    </row>
    <row r="4364" spans="1:23" x14ac:dyDescent="0.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VLOOKUP($M4364,People!$A$2:$B$5, 2, FALSE)</f>
        <v>Kelly Williams</v>
      </c>
      <c r="W4364" s="3" t="str">
        <f>IFERROR(VLOOKUP($B4364, 'Returns'!$A$2:$B$801, 2, FALSE), "No")</f>
        <v>No</v>
      </c>
    </row>
    <row r="4365" spans="1:23" x14ac:dyDescent="0.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VLOOKUP($M4365,People!$A$2:$B$5, 2, FALSE)</f>
        <v>Kelly Williams</v>
      </c>
      <c r="W4365" s="3" t="str">
        <f>IFERROR(VLOOKUP($B4365, 'Returns'!$A$2:$B$801, 2, FALSE), "No")</f>
        <v>No</v>
      </c>
    </row>
    <row r="4366" spans="1:23" x14ac:dyDescent="0.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VLOOKUP($M4366,People!$A$2:$B$5, 2, FALSE)</f>
        <v>Kelly Williams</v>
      </c>
      <c r="W4366" s="3" t="str">
        <f>IFERROR(VLOOKUP($B4366, 'Returns'!$A$2:$B$801, 2, FALSE), "No")</f>
        <v>No</v>
      </c>
    </row>
    <row r="4367" spans="1:23" x14ac:dyDescent="0.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VLOOKUP($M4367,People!$A$2:$B$5, 2, FALSE)</f>
        <v>Kelly Williams</v>
      </c>
      <c r="W4367" s="3" t="str">
        <f>IFERROR(VLOOKUP($B4367, 'Returns'!$A$2:$B$801, 2, FALSE), "No")</f>
        <v>No</v>
      </c>
    </row>
    <row r="4368" spans="1:23" x14ac:dyDescent="0.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VLOOKUP($M4368,People!$A$2:$B$5, 2, FALSE)</f>
        <v>Kelly Williams</v>
      </c>
      <c r="W4368" s="3" t="str">
        <f>IFERROR(VLOOKUP($B4368, 'Returns'!$A$2:$B$801, 2, FALSE), "No")</f>
        <v>No</v>
      </c>
    </row>
    <row r="4369" spans="1:23" x14ac:dyDescent="0.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VLOOKUP($M4369,People!$A$2:$B$5, 2, FALSE)</f>
        <v>Kelly Williams</v>
      </c>
      <c r="W4369" s="3" t="str">
        <f>IFERROR(VLOOKUP($B4369, 'Returns'!$A$2:$B$801, 2, FALSE), "No")</f>
        <v>No</v>
      </c>
    </row>
    <row r="4370" spans="1:23" x14ac:dyDescent="0.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VLOOKUP($M4370,People!$A$2:$B$5, 2, FALSE)</f>
        <v>Kelly Williams</v>
      </c>
      <c r="W4370" s="3" t="str">
        <f>IFERROR(VLOOKUP($B4370, 'Returns'!$A$2:$B$801, 2, FALSE), "No")</f>
        <v>No</v>
      </c>
    </row>
    <row r="4371" spans="1:23" x14ac:dyDescent="0.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VLOOKUP($M4371,People!$A$2:$B$5, 2, FALSE)</f>
        <v>Kelly Williams</v>
      </c>
      <c r="W4371" s="3" t="str">
        <f>IFERROR(VLOOKUP($B4371, 'Returns'!$A$2:$B$801, 2, FALSE), "No")</f>
        <v>No</v>
      </c>
    </row>
    <row r="4372" spans="1:23" x14ac:dyDescent="0.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VLOOKUP($M4372,People!$A$2:$B$5, 2, FALSE)</f>
        <v>Kelly Williams</v>
      </c>
      <c r="W4372" s="3" t="str">
        <f>IFERROR(VLOOKUP($B4372, 'Returns'!$A$2:$B$801, 2, FALSE), "No")</f>
        <v>No</v>
      </c>
    </row>
    <row r="4373" spans="1:23" x14ac:dyDescent="0.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VLOOKUP($M4373,People!$A$2:$B$5, 2, FALSE)</f>
        <v>Kelly Williams</v>
      </c>
      <c r="W4373" s="3" t="str">
        <f>IFERROR(VLOOKUP($B4373, 'Returns'!$A$2:$B$801, 2, FALSE), "No")</f>
        <v>No</v>
      </c>
    </row>
    <row r="4374" spans="1:23" x14ac:dyDescent="0.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VLOOKUP($M4374,People!$A$2:$B$5, 2, FALSE)</f>
        <v>Kelly Williams</v>
      </c>
      <c r="W4374" s="3" t="str">
        <f>IFERROR(VLOOKUP($B4374, 'Returns'!$A$2:$B$801, 2, FALSE), "No")</f>
        <v>No</v>
      </c>
    </row>
    <row r="4375" spans="1:23" x14ac:dyDescent="0.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VLOOKUP($M4375,People!$A$2:$B$5, 2, FALSE)</f>
        <v>Kelly Williams</v>
      </c>
      <c r="W4375" s="3" t="str">
        <f>IFERROR(VLOOKUP($B4375, 'Returns'!$A$2:$B$801, 2, FALSE), "No")</f>
        <v>No</v>
      </c>
    </row>
    <row r="4376" spans="1:23" x14ac:dyDescent="0.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VLOOKUP($M4376,People!$A$2:$B$5, 2, FALSE)</f>
        <v>Chuck Magee</v>
      </c>
      <c r="W4376" s="3" t="str">
        <f>IFERROR(VLOOKUP($B4376, 'Returns'!$A$2:$B$801, 2, FALSE), "No")</f>
        <v>No</v>
      </c>
    </row>
    <row r="4377" spans="1:23" x14ac:dyDescent="0.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VLOOKUP($M4377,People!$A$2:$B$5, 2, FALSE)</f>
        <v>Anna Andreadi</v>
      </c>
      <c r="W4377" s="3" t="str">
        <f>IFERROR(VLOOKUP($B4377, 'Returns'!$A$2:$B$801, 2, FALSE), "No")</f>
        <v>No</v>
      </c>
    </row>
    <row r="4378" spans="1:23" x14ac:dyDescent="0.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VLOOKUP($M4378,People!$A$2:$B$5, 2, FALSE)</f>
        <v>Anna Andreadi</v>
      </c>
      <c r="W4378" s="3" t="str">
        <f>IFERROR(VLOOKUP($B4378, 'Returns'!$A$2:$B$801, 2, FALSE), "No")</f>
        <v>No</v>
      </c>
    </row>
    <row r="4379" spans="1:23" x14ac:dyDescent="0.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VLOOKUP($M4379,People!$A$2:$B$5, 2, FALSE)</f>
        <v>Anna Andreadi</v>
      </c>
      <c r="W4379" s="3" t="str">
        <f>IFERROR(VLOOKUP($B4379, 'Returns'!$A$2:$B$801, 2, FALSE), "No")</f>
        <v>No</v>
      </c>
    </row>
    <row r="4380" spans="1:23" x14ac:dyDescent="0.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VLOOKUP($M4380,People!$A$2:$B$5, 2, FALSE)</f>
        <v>Cassandra Brandow</v>
      </c>
      <c r="W4380" s="3" t="str">
        <f>IFERROR(VLOOKUP($B4380, 'Returns'!$A$2:$B$801, 2, FALSE), "No")</f>
        <v>No</v>
      </c>
    </row>
    <row r="4381" spans="1:23" x14ac:dyDescent="0.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VLOOKUP($M4381,People!$A$2:$B$5, 2, FALSE)</f>
        <v>Cassandra Brandow</v>
      </c>
      <c r="W4381" s="3" t="str">
        <f>IFERROR(VLOOKUP($B4381, 'Returns'!$A$2:$B$801, 2, FALSE), "No")</f>
        <v>No</v>
      </c>
    </row>
    <row r="4382" spans="1:23" x14ac:dyDescent="0.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VLOOKUP($M4382,People!$A$2:$B$5, 2, FALSE)</f>
        <v>Anna Andreadi</v>
      </c>
      <c r="W4382" s="3" t="str">
        <f>IFERROR(VLOOKUP($B4382, 'Returns'!$A$2:$B$801, 2, FALSE), "No")</f>
        <v>No</v>
      </c>
    </row>
    <row r="4383" spans="1:23" x14ac:dyDescent="0.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VLOOKUP($M4383,People!$A$2:$B$5, 2, FALSE)</f>
        <v>Anna Andreadi</v>
      </c>
      <c r="W4383" s="3" t="str">
        <f>IFERROR(VLOOKUP($B4383, 'Returns'!$A$2:$B$801, 2, FALSE), "No")</f>
        <v>No</v>
      </c>
    </row>
    <row r="4384" spans="1:23" x14ac:dyDescent="0.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VLOOKUP($M4384,People!$A$2:$B$5, 2, FALSE)</f>
        <v>Kelly Williams</v>
      </c>
      <c r="W4384" s="3" t="str">
        <f>IFERROR(VLOOKUP($B4384, 'Returns'!$A$2:$B$801, 2, FALSE), "No")</f>
        <v>No</v>
      </c>
    </row>
    <row r="4385" spans="1:23" x14ac:dyDescent="0.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VLOOKUP($M4385,People!$A$2:$B$5, 2, FALSE)</f>
        <v>Kelly Williams</v>
      </c>
      <c r="W4385" s="3" t="str">
        <f>IFERROR(VLOOKUP($B4385, 'Returns'!$A$2:$B$801, 2, FALSE), "No")</f>
        <v>No</v>
      </c>
    </row>
    <row r="4386" spans="1:23" x14ac:dyDescent="0.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VLOOKUP($M4386,People!$A$2:$B$5, 2, FALSE)</f>
        <v>Kelly Williams</v>
      </c>
      <c r="W4386" s="3" t="str">
        <f>IFERROR(VLOOKUP($B4386, 'Returns'!$A$2:$B$801, 2, FALSE), "No")</f>
        <v>No</v>
      </c>
    </row>
    <row r="4387" spans="1:23" x14ac:dyDescent="0.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VLOOKUP($M4387,People!$A$2:$B$5, 2, FALSE)</f>
        <v>Kelly Williams</v>
      </c>
      <c r="W4387" s="3" t="str">
        <f>IFERROR(VLOOKUP($B4387, 'Returns'!$A$2:$B$801, 2, FALSE), "No")</f>
        <v>No</v>
      </c>
    </row>
    <row r="4388" spans="1:23" x14ac:dyDescent="0.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VLOOKUP($M4388,People!$A$2:$B$5, 2, FALSE)</f>
        <v>Anna Andreadi</v>
      </c>
      <c r="W4388" s="3" t="str">
        <f>IFERROR(VLOOKUP($B4388, 'Returns'!$A$2:$B$801, 2, FALSE), "No")</f>
        <v>No</v>
      </c>
    </row>
    <row r="4389" spans="1:23" x14ac:dyDescent="0.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VLOOKUP($M4389,People!$A$2:$B$5, 2, FALSE)</f>
        <v>Anna Andreadi</v>
      </c>
      <c r="W4389" s="3" t="str">
        <f>IFERROR(VLOOKUP($B4389, 'Returns'!$A$2:$B$801, 2, FALSE), "No")</f>
        <v>No</v>
      </c>
    </row>
    <row r="4390" spans="1:23" x14ac:dyDescent="0.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VLOOKUP($M4390,People!$A$2:$B$5, 2, FALSE)</f>
        <v>Chuck Magee</v>
      </c>
      <c r="W4390" s="3" t="str">
        <f>IFERROR(VLOOKUP($B4390, 'Returns'!$A$2:$B$801, 2, FALSE), "No")</f>
        <v>Yes</v>
      </c>
    </row>
    <row r="4391" spans="1:23" x14ac:dyDescent="0.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VLOOKUP($M4391,People!$A$2:$B$5, 2, FALSE)</f>
        <v>Chuck Magee</v>
      </c>
      <c r="W4391" s="3" t="str">
        <f>IFERROR(VLOOKUP($B4391, 'Returns'!$A$2:$B$801, 2, FALSE), "No")</f>
        <v>Yes</v>
      </c>
    </row>
    <row r="4392" spans="1:23" x14ac:dyDescent="0.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VLOOKUP($M4392,People!$A$2:$B$5, 2, FALSE)</f>
        <v>Chuck Magee</v>
      </c>
      <c r="W4392" s="3" t="str">
        <f>IFERROR(VLOOKUP($B4392, 'Returns'!$A$2:$B$801, 2, FALSE), "No")</f>
        <v>Yes</v>
      </c>
    </row>
    <row r="4393" spans="1:23" x14ac:dyDescent="0.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VLOOKUP($M4393,People!$A$2:$B$5, 2, FALSE)</f>
        <v>Chuck Magee</v>
      </c>
      <c r="W4393" s="3" t="str">
        <f>IFERROR(VLOOKUP($B4393, 'Returns'!$A$2:$B$801, 2, FALSE), "No")</f>
        <v>Yes</v>
      </c>
    </row>
    <row r="4394" spans="1:23" x14ac:dyDescent="0.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VLOOKUP($M4394,People!$A$2:$B$5, 2, FALSE)</f>
        <v>Kelly Williams</v>
      </c>
      <c r="W4394" s="3" t="str">
        <f>IFERROR(VLOOKUP($B4394, 'Returns'!$A$2:$B$801, 2, FALSE), "No")</f>
        <v>No</v>
      </c>
    </row>
    <row r="4395" spans="1:23" x14ac:dyDescent="0.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VLOOKUP($M4395,People!$A$2:$B$5, 2, FALSE)</f>
        <v>Kelly Williams</v>
      </c>
      <c r="W4395" s="3" t="str">
        <f>IFERROR(VLOOKUP($B4395, 'Returns'!$A$2:$B$801, 2, FALSE), "No")</f>
        <v>No</v>
      </c>
    </row>
    <row r="4396" spans="1:23" x14ac:dyDescent="0.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VLOOKUP($M4396,People!$A$2:$B$5, 2, FALSE)</f>
        <v>Chuck Magee</v>
      </c>
      <c r="W4396" s="3" t="str">
        <f>IFERROR(VLOOKUP($B4396, 'Returns'!$A$2:$B$801, 2, FALSE), "No")</f>
        <v>No</v>
      </c>
    </row>
    <row r="4397" spans="1:23" x14ac:dyDescent="0.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VLOOKUP($M4397,People!$A$2:$B$5, 2, FALSE)</f>
        <v>Chuck Magee</v>
      </c>
      <c r="W4397" s="3" t="str">
        <f>IFERROR(VLOOKUP($B4397, 'Returns'!$A$2:$B$801, 2, FALSE), "No")</f>
        <v>No</v>
      </c>
    </row>
    <row r="4398" spans="1:23" x14ac:dyDescent="0.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VLOOKUP($M4398,People!$A$2:$B$5, 2, FALSE)</f>
        <v>Anna Andreadi</v>
      </c>
      <c r="W4398" s="3" t="str">
        <f>IFERROR(VLOOKUP($B4398, 'Returns'!$A$2:$B$801, 2, FALSE), "No")</f>
        <v>No</v>
      </c>
    </row>
    <row r="4399" spans="1:23" x14ac:dyDescent="0.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VLOOKUP($M4399,People!$A$2:$B$5, 2, FALSE)</f>
        <v>Chuck Magee</v>
      </c>
      <c r="W4399" s="3" t="str">
        <f>IFERROR(VLOOKUP($B4399, 'Returns'!$A$2:$B$801, 2, FALSE), "No")</f>
        <v>Yes</v>
      </c>
    </row>
    <row r="4400" spans="1:23" x14ac:dyDescent="0.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VLOOKUP($M4400,People!$A$2:$B$5, 2, FALSE)</f>
        <v>Chuck Magee</v>
      </c>
      <c r="W4400" s="3" t="str">
        <f>IFERROR(VLOOKUP($B4400, 'Returns'!$A$2:$B$801, 2, FALSE), "No")</f>
        <v>Yes</v>
      </c>
    </row>
    <row r="4401" spans="1:23" x14ac:dyDescent="0.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VLOOKUP($M4401,People!$A$2:$B$5, 2, FALSE)</f>
        <v>Chuck Magee</v>
      </c>
      <c r="W4401" s="3" t="str">
        <f>IFERROR(VLOOKUP($B4401, 'Returns'!$A$2:$B$801, 2, FALSE), "No")</f>
        <v>No</v>
      </c>
    </row>
    <row r="4402" spans="1:23" x14ac:dyDescent="0.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VLOOKUP($M4402,People!$A$2:$B$5, 2, FALSE)</f>
        <v>Chuck Magee</v>
      </c>
      <c r="W4402" s="3" t="str">
        <f>IFERROR(VLOOKUP($B4402, 'Returns'!$A$2:$B$801, 2, FALSE), "No")</f>
        <v>No</v>
      </c>
    </row>
    <row r="4403" spans="1:23" x14ac:dyDescent="0.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VLOOKUP($M4403,People!$A$2:$B$5, 2, FALSE)</f>
        <v>Chuck Magee</v>
      </c>
      <c r="W4403" s="3" t="str">
        <f>IFERROR(VLOOKUP($B4403, 'Returns'!$A$2:$B$801, 2, FALSE), "No")</f>
        <v>No</v>
      </c>
    </row>
    <row r="4404" spans="1:23" x14ac:dyDescent="0.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VLOOKUP($M4404,People!$A$2:$B$5, 2, FALSE)</f>
        <v>Anna Andreadi</v>
      </c>
      <c r="W4404" s="3" t="str">
        <f>IFERROR(VLOOKUP($B4404, 'Returns'!$A$2:$B$801, 2, FALSE), "No")</f>
        <v>No</v>
      </c>
    </row>
    <row r="4405" spans="1:23" x14ac:dyDescent="0.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VLOOKUP($M4405,People!$A$2:$B$5, 2, FALSE)</f>
        <v>Chuck Magee</v>
      </c>
      <c r="W4405" s="3" t="str">
        <f>IFERROR(VLOOKUP($B4405, 'Returns'!$A$2:$B$801, 2, FALSE), "No")</f>
        <v>No</v>
      </c>
    </row>
    <row r="4406" spans="1:23" x14ac:dyDescent="0.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VLOOKUP($M4406,People!$A$2:$B$5, 2, FALSE)</f>
        <v>Chuck Magee</v>
      </c>
      <c r="W4406" s="3" t="str">
        <f>IFERROR(VLOOKUP($B4406, 'Returns'!$A$2:$B$801, 2, FALSE), "No")</f>
        <v>No</v>
      </c>
    </row>
    <row r="4407" spans="1:23" x14ac:dyDescent="0.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VLOOKUP($M4407,People!$A$2:$B$5, 2, FALSE)</f>
        <v>Chuck Magee</v>
      </c>
      <c r="W4407" s="3" t="str">
        <f>IFERROR(VLOOKUP($B4407, 'Returns'!$A$2:$B$801, 2, FALSE), "No")</f>
        <v>No</v>
      </c>
    </row>
    <row r="4408" spans="1:23" x14ac:dyDescent="0.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VLOOKUP($M4408,People!$A$2:$B$5, 2, FALSE)</f>
        <v>Kelly Williams</v>
      </c>
      <c r="W4408" s="3" t="str">
        <f>IFERROR(VLOOKUP($B4408, 'Returns'!$A$2:$B$801, 2, FALSE), "No")</f>
        <v>No</v>
      </c>
    </row>
    <row r="4409" spans="1:23" x14ac:dyDescent="0.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VLOOKUP($M4409,People!$A$2:$B$5, 2, FALSE)</f>
        <v>Kelly Williams</v>
      </c>
      <c r="W4409" s="3" t="str">
        <f>IFERROR(VLOOKUP($B4409, 'Returns'!$A$2:$B$801, 2, FALSE), "No")</f>
        <v>No</v>
      </c>
    </row>
    <row r="4410" spans="1:23" x14ac:dyDescent="0.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VLOOKUP($M4410,People!$A$2:$B$5, 2, FALSE)</f>
        <v>Kelly Williams</v>
      </c>
      <c r="W4410" s="3" t="str">
        <f>IFERROR(VLOOKUP($B4410, 'Returns'!$A$2:$B$801, 2, FALSE), "No")</f>
        <v>No</v>
      </c>
    </row>
    <row r="4411" spans="1:23" x14ac:dyDescent="0.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VLOOKUP($M4411,People!$A$2:$B$5, 2, FALSE)</f>
        <v>Anna Andreadi</v>
      </c>
      <c r="W4411" s="3" t="str">
        <f>IFERROR(VLOOKUP($B4411, 'Returns'!$A$2:$B$801, 2, FALSE), "No")</f>
        <v>No</v>
      </c>
    </row>
    <row r="4412" spans="1:23" x14ac:dyDescent="0.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VLOOKUP($M4412,People!$A$2:$B$5, 2, FALSE)</f>
        <v>Anna Andreadi</v>
      </c>
      <c r="W4412" s="3" t="str">
        <f>IFERROR(VLOOKUP($B4412, 'Returns'!$A$2:$B$801, 2, FALSE), "No")</f>
        <v>No</v>
      </c>
    </row>
    <row r="4413" spans="1:23" x14ac:dyDescent="0.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VLOOKUP($M4413,People!$A$2:$B$5, 2, FALSE)</f>
        <v>Chuck Magee</v>
      </c>
      <c r="W4413" s="3" t="str">
        <f>IFERROR(VLOOKUP($B4413, 'Returns'!$A$2:$B$801, 2, FALSE), "No")</f>
        <v>No</v>
      </c>
    </row>
    <row r="4414" spans="1:23" x14ac:dyDescent="0.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VLOOKUP($M4414,People!$A$2:$B$5, 2, FALSE)</f>
        <v>Chuck Magee</v>
      </c>
      <c r="W4414" s="3" t="str">
        <f>IFERROR(VLOOKUP($B4414, 'Returns'!$A$2:$B$801, 2, FALSE), "No")</f>
        <v>No</v>
      </c>
    </row>
    <row r="4415" spans="1:23" x14ac:dyDescent="0.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VLOOKUP($M4415,People!$A$2:$B$5, 2, FALSE)</f>
        <v>Chuck Magee</v>
      </c>
      <c r="W4415" s="3" t="str">
        <f>IFERROR(VLOOKUP($B4415, 'Returns'!$A$2:$B$801, 2, FALSE), "No")</f>
        <v>No</v>
      </c>
    </row>
    <row r="4416" spans="1:23" x14ac:dyDescent="0.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VLOOKUP($M4416,People!$A$2:$B$5, 2, FALSE)</f>
        <v>Chuck Magee</v>
      </c>
      <c r="W4416" s="3" t="str">
        <f>IFERROR(VLOOKUP($B4416, 'Returns'!$A$2:$B$801, 2, FALSE), "No")</f>
        <v>No</v>
      </c>
    </row>
    <row r="4417" spans="1:23" x14ac:dyDescent="0.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VLOOKUP($M4417,People!$A$2:$B$5, 2, FALSE)</f>
        <v>Anna Andreadi</v>
      </c>
      <c r="W4417" s="3" t="str">
        <f>IFERROR(VLOOKUP($B4417, 'Returns'!$A$2:$B$801, 2, FALSE), "No")</f>
        <v>No</v>
      </c>
    </row>
    <row r="4418" spans="1:23" x14ac:dyDescent="0.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VLOOKUP($M4418,People!$A$2:$B$5, 2, FALSE)</f>
        <v>Anna Andreadi</v>
      </c>
      <c r="W4418" s="3" t="str">
        <f>IFERROR(VLOOKUP($B4418, 'Returns'!$A$2:$B$801, 2, FALSE), "No")</f>
        <v>No</v>
      </c>
    </row>
    <row r="4419" spans="1:23" x14ac:dyDescent="0.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VLOOKUP($M4419,People!$A$2:$B$5, 2, FALSE)</f>
        <v>Kelly Williams</v>
      </c>
      <c r="W4419" s="3" t="str">
        <f>IFERROR(VLOOKUP($B4419, 'Returns'!$A$2:$B$801, 2, FALSE), "No")</f>
        <v>No</v>
      </c>
    </row>
    <row r="4420" spans="1:23" x14ac:dyDescent="0.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VLOOKUP($M4420,People!$A$2:$B$5, 2, FALSE)</f>
        <v>Chuck Magee</v>
      </c>
      <c r="W4420" s="3" t="str">
        <f>IFERROR(VLOOKUP($B4420, 'Returns'!$A$2:$B$801, 2, FALSE), "No")</f>
        <v>No</v>
      </c>
    </row>
    <row r="4421" spans="1:23" x14ac:dyDescent="0.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VLOOKUP($M4421,People!$A$2:$B$5, 2, FALSE)</f>
        <v>Chuck Magee</v>
      </c>
      <c r="W4421" s="3" t="str">
        <f>IFERROR(VLOOKUP($B4421, 'Returns'!$A$2:$B$801, 2, FALSE), "No")</f>
        <v>No</v>
      </c>
    </row>
    <row r="4422" spans="1:23" x14ac:dyDescent="0.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VLOOKUP($M4422,People!$A$2:$B$5, 2, FALSE)</f>
        <v>Kelly Williams</v>
      </c>
      <c r="W4422" s="3" t="str">
        <f>IFERROR(VLOOKUP($B4422, 'Returns'!$A$2:$B$801, 2, FALSE), "No")</f>
        <v>No</v>
      </c>
    </row>
    <row r="4423" spans="1:23" x14ac:dyDescent="0.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VLOOKUP($M4423,People!$A$2:$B$5, 2, FALSE)</f>
        <v>Cassandra Brandow</v>
      </c>
      <c r="W4423" s="3" t="str">
        <f>IFERROR(VLOOKUP($B4423, 'Returns'!$A$2:$B$801, 2, FALSE), "No")</f>
        <v>No</v>
      </c>
    </row>
    <row r="4424" spans="1:23" x14ac:dyDescent="0.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VLOOKUP($M4424,People!$A$2:$B$5, 2, FALSE)</f>
        <v>Cassandra Brandow</v>
      </c>
      <c r="W4424" s="3" t="str">
        <f>IFERROR(VLOOKUP($B4424, 'Returns'!$A$2:$B$801, 2, FALSE), "No")</f>
        <v>No</v>
      </c>
    </row>
    <row r="4425" spans="1:23" x14ac:dyDescent="0.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VLOOKUP($M4425,People!$A$2:$B$5, 2, FALSE)</f>
        <v>Cassandra Brandow</v>
      </c>
      <c r="W4425" s="3" t="str">
        <f>IFERROR(VLOOKUP($B4425, 'Returns'!$A$2:$B$801, 2, FALSE), "No")</f>
        <v>No</v>
      </c>
    </row>
    <row r="4426" spans="1:23" x14ac:dyDescent="0.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VLOOKUP($M4426,People!$A$2:$B$5, 2, FALSE)</f>
        <v>Cassandra Brandow</v>
      </c>
      <c r="W4426" s="3" t="str">
        <f>IFERROR(VLOOKUP($B4426, 'Returns'!$A$2:$B$801, 2, FALSE), "No")</f>
        <v>No</v>
      </c>
    </row>
    <row r="4427" spans="1:23" x14ac:dyDescent="0.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VLOOKUP($M4427,People!$A$2:$B$5, 2, FALSE)</f>
        <v>Cassandra Brandow</v>
      </c>
      <c r="W4427" s="3" t="str">
        <f>IFERROR(VLOOKUP($B4427, 'Returns'!$A$2:$B$801, 2, FALSE), "No")</f>
        <v>No</v>
      </c>
    </row>
    <row r="4428" spans="1:23" x14ac:dyDescent="0.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VLOOKUP($M4428,People!$A$2:$B$5, 2, FALSE)</f>
        <v>Cassandra Brandow</v>
      </c>
      <c r="W4428" s="3" t="str">
        <f>IFERROR(VLOOKUP($B4428, 'Returns'!$A$2:$B$801, 2, FALSE), "No")</f>
        <v>No</v>
      </c>
    </row>
    <row r="4429" spans="1:23" x14ac:dyDescent="0.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VLOOKUP($M4429,People!$A$2:$B$5, 2, FALSE)</f>
        <v>Anna Andreadi</v>
      </c>
      <c r="W4429" s="3" t="str">
        <f>IFERROR(VLOOKUP($B4429, 'Returns'!$A$2:$B$801, 2, FALSE), "No")</f>
        <v>No</v>
      </c>
    </row>
    <row r="4430" spans="1:23" x14ac:dyDescent="0.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VLOOKUP($M4430,People!$A$2:$B$5, 2, FALSE)</f>
        <v>Kelly Williams</v>
      </c>
      <c r="W4430" s="3" t="str">
        <f>IFERROR(VLOOKUP($B4430, 'Returns'!$A$2:$B$801, 2, FALSE), "No")</f>
        <v>No</v>
      </c>
    </row>
    <row r="4431" spans="1:23" x14ac:dyDescent="0.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VLOOKUP($M4431,People!$A$2:$B$5, 2, FALSE)</f>
        <v>Chuck Magee</v>
      </c>
      <c r="W4431" s="3" t="str">
        <f>IFERROR(VLOOKUP($B4431, 'Returns'!$A$2:$B$801, 2, FALSE), "No")</f>
        <v>No</v>
      </c>
    </row>
    <row r="4432" spans="1:23" x14ac:dyDescent="0.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VLOOKUP($M4432,People!$A$2:$B$5, 2, FALSE)</f>
        <v>Cassandra Brandow</v>
      </c>
      <c r="W4432" s="3" t="str">
        <f>IFERROR(VLOOKUP($B4432, 'Returns'!$A$2:$B$801, 2, FALSE), "No")</f>
        <v>No</v>
      </c>
    </row>
    <row r="4433" spans="1:23" x14ac:dyDescent="0.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VLOOKUP($M4433,People!$A$2:$B$5, 2, FALSE)</f>
        <v>Cassandra Brandow</v>
      </c>
      <c r="W4433" s="3" t="str">
        <f>IFERROR(VLOOKUP($B4433, 'Returns'!$A$2:$B$801, 2, FALSE), "No")</f>
        <v>No</v>
      </c>
    </row>
    <row r="4434" spans="1:23" x14ac:dyDescent="0.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VLOOKUP($M4434,People!$A$2:$B$5, 2, FALSE)</f>
        <v>Cassandra Brandow</v>
      </c>
      <c r="W4434" s="3" t="str">
        <f>IFERROR(VLOOKUP($B4434, 'Returns'!$A$2:$B$801, 2, FALSE), "No")</f>
        <v>No</v>
      </c>
    </row>
    <row r="4435" spans="1:23" x14ac:dyDescent="0.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VLOOKUP($M4435,People!$A$2:$B$5, 2, FALSE)</f>
        <v>Cassandra Brandow</v>
      </c>
      <c r="W4435" s="3" t="str">
        <f>IFERROR(VLOOKUP($B4435, 'Returns'!$A$2:$B$801, 2, FALSE), "No")</f>
        <v>No</v>
      </c>
    </row>
    <row r="4436" spans="1:23" x14ac:dyDescent="0.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VLOOKUP($M4436,People!$A$2:$B$5, 2, FALSE)</f>
        <v>Cassandra Brandow</v>
      </c>
      <c r="W4436" s="3" t="str">
        <f>IFERROR(VLOOKUP($B4436, 'Returns'!$A$2:$B$801, 2, FALSE), "No")</f>
        <v>No</v>
      </c>
    </row>
    <row r="4437" spans="1:23" x14ac:dyDescent="0.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VLOOKUP($M4437,People!$A$2:$B$5, 2, FALSE)</f>
        <v>Kelly Williams</v>
      </c>
      <c r="W4437" s="3" t="str">
        <f>IFERROR(VLOOKUP($B4437, 'Returns'!$A$2:$B$801, 2, FALSE), "No")</f>
        <v>No</v>
      </c>
    </row>
    <row r="4438" spans="1:23" x14ac:dyDescent="0.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VLOOKUP($M4438,People!$A$2:$B$5, 2, FALSE)</f>
        <v>Kelly Williams</v>
      </c>
      <c r="W4438" s="3" t="str">
        <f>IFERROR(VLOOKUP($B4438, 'Returns'!$A$2:$B$801, 2, FALSE), "No")</f>
        <v>No</v>
      </c>
    </row>
    <row r="4439" spans="1:23" x14ac:dyDescent="0.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VLOOKUP($M4439,People!$A$2:$B$5, 2, FALSE)</f>
        <v>Kelly Williams</v>
      </c>
      <c r="W4439" s="3" t="str">
        <f>IFERROR(VLOOKUP($B4439, 'Returns'!$A$2:$B$801, 2, FALSE), "No")</f>
        <v>No</v>
      </c>
    </row>
    <row r="4440" spans="1:23" x14ac:dyDescent="0.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VLOOKUP($M4440,People!$A$2:$B$5, 2, FALSE)</f>
        <v>Kelly Williams</v>
      </c>
      <c r="W4440" s="3" t="str">
        <f>IFERROR(VLOOKUP($B4440, 'Returns'!$A$2:$B$801, 2, FALSE), "No")</f>
        <v>No</v>
      </c>
    </row>
    <row r="4441" spans="1:23" x14ac:dyDescent="0.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VLOOKUP($M4441,People!$A$2:$B$5, 2, FALSE)</f>
        <v>Kelly Williams</v>
      </c>
      <c r="W4441" s="3" t="str">
        <f>IFERROR(VLOOKUP($B4441, 'Returns'!$A$2:$B$801, 2, FALSE), "No")</f>
        <v>No</v>
      </c>
    </row>
    <row r="4442" spans="1:23" x14ac:dyDescent="0.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VLOOKUP($M4442,People!$A$2:$B$5, 2, FALSE)</f>
        <v>Kelly Williams</v>
      </c>
      <c r="W4442" s="3" t="str">
        <f>IFERROR(VLOOKUP($B4442, 'Returns'!$A$2:$B$801, 2, FALSE), "No")</f>
        <v>No</v>
      </c>
    </row>
    <row r="4443" spans="1:23" x14ac:dyDescent="0.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VLOOKUP($M4443,People!$A$2:$B$5, 2, FALSE)</f>
        <v>Kelly Williams</v>
      </c>
      <c r="W4443" s="3" t="str">
        <f>IFERROR(VLOOKUP($B4443, 'Returns'!$A$2:$B$801, 2, FALSE), "No")</f>
        <v>No</v>
      </c>
    </row>
    <row r="4444" spans="1:23" x14ac:dyDescent="0.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VLOOKUP($M4444,People!$A$2:$B$5, 2, FALSE)</f>
        <v>Kelly Williams</v>
      </c>
      <c r="W4444" s="3" t="str">
        <f>IFERROR(VLOOKUP($B4444, 'Returns'!$A$2:$B$801, 2, FALSE), "No")</f>
        <v>No</v>
      </c>
    </row>
    <row r="4445" spans="1:23" x14ac:dyDescent="0.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VLOOKUP($M4445,People!$A$2:$B$5, 2, FALSE)</f>
        <v>Kelly Williams</v>
      </c>
      <c r="W4445" s="3" t="str">
        <f>IFERROR(VLOOKUP($B4445, 'Returns'!$A$2:$B$801, 2, FALSE), "No")</f>
        <v>No</v>
      </c>
    </row>
    <row r="4446" spans="1:23" x14ac:dyDescent="0.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VLOOKUP($M4446,People!$A$2:$B$5, 2, FALSE)</f>
        <v>Kelly Williams</v>
      </c>
      <c r="W4446" s="3" t="str">
        <f>IFERROR(VLOOKUP($B4446, 'Returns'!$A$2:$B$801, 2, FALSE), "No")</f>
        <v>No</v>
      </c>
    </row>
    <row r="4447" spans="1:23" x14ac:dyDescent="0.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VLOOKUP($M4447,People!$A$2:$B$5, 2, FALSE)</f>
        <v>Kelly Williams</v>
      </c>
      <c r="W4447" s="3" t="str">
        <f>IFERROR(VLOOKUP($B4447, 'Returns'!$A$2:$B$801, 2, FALSE), "No")</f>
        <v>No</v>
      </c>
    </row>
    <row r="4448" spans="1:23" x14ac:dyDescent="0.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VLOOKUP($M4448,People!$A$2:$B$5, 2, FALSE)</f>
        <v>Kelly Williams</v>
      </c>
      <c r="W4448" s="3" t="str">
        <f>IFERROR(VLOOKUP($B4448, 'Returns'!$A$2:$B$801, 2, FALSE), "No")</f>
        <v>No</v>
      </c>
    </row>
    <row r="4449" spans="1:23" x14ac:dyDescent="0.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VLOOKUP($M4449,People!$A$2:$B$5, 2, FALSE)</f>
        <v>Kelly Williams</v>
      </c>
      <c r="W4449" s="3" t="str">
        <f>IFERROR(VLOOKUP($B4449, 'Returns'!$A$2:$B$801, 2, FALSE), "No")</f>
        <v>No</v>
      </c>
    </row>
    <row r="4450" spans="1:23" x14ac:dyDescent="0.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VLOOKUP($M4450,People!$A$2:$B$5, 2, FALSE)</f>
        <v>Anna Andreadi</v>
      </c>
      <c r="W4450" s="3" t="str">
        <f>IFERROR(VLOOKUP($B4450, 'Returns'!$A$2:$B$801, 2, FALSE), "No")</f>
        <v>No</v>
      </c>
    </row>
    <row r="4451" spans="1:23" x14ac:dyDescent="0.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VLOOKUP($M4451,People!$A$2:$B$5, 2, FALSE)</f>
        <v>Anna Andreadi</v>
      </c>
      <c r="W4451" s="3" t="str">
        <f>IFERROR(VLOOKUP($B4451, 'Returns'!$A$2:$B$801, 2, FALSE), "No")</f>
        <v>No</v>
      </c>
    </row>
    <row r="4452" spans="1:23" x14ac:dyDescent="0.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VLOOKUP($M4452,People!$A$2:$B$5, 2, FALSE)</f>
        <v>Anna Andreadi</v>
      </c>
      <c r="W4452" s="3" t="str">
        <f>IFERROR(VLOOKUP($B4452, 'Returns'!$A$2:$B$801, 2, FALSE), "No")</f>
        <v>No</v>
      </c>
    </row>
    <row r="4453" spans="1:23" x14ac:dyDescent="0.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VLOOKUP($M4453,People!$A$2:$B$5, 2, FALSE)</f>
        <v>Anna Andreadi</v>
      </c>
      <c r="W4453" s="3" t="str">
        <f>IFERROR(VLOOKUP($B4453, 'Returns'!$A$2:$B$801, 2, FALSE), "No")</f>
        <v>No</v>
      </c>
    </row>
    <row r="4454" spans="1:23" x14ac:dyDescent="0.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VLOOKUP($M4454,People!$A$2:$B$5, 2, FALSE)</f>
        <v>Anna Andreadi</v>
      </c>
      <c r="W4454" s="3" t="str">
        <f>IFERROR(VLOOKUP($B4454, 'Returns'!$A$2:$B$801, 2, FALSE), "No")</f>
        <v>No</v>
      </c>
    </row>
    <row r="4455" spans="1:23" x14ac:dyDescent="0.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VLOOKUP($M4455,People!$A$2:$B$5, 2, FALSE)</f>
        <v>Anna Andreadi</v>
      </c>
      <c r="W4455" s="3" t="str">
        <f>IFERROR(VLOOKUP($B4455, 'Returns'!$A$2:$B$801, 2, FALSE), "No")</f>
        <v>No</v>
      </c>
    </row>
    <row r="4456" spans="1:23" x14ac:dyDescent="0.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VLOOKUP($M4456,People!$A$2:$B$5, 2, FALSE)</f>
        <v>Anna Andreadi</v>
      </c>
      <c r="W4456" s="3" t="str">
        <f>IFERROR(VLOOKUP($B4456, 'Returns'!$A$2:$B$801, 2, FALSE), "No")</f>
        <v>No</v>
      </c>
    </row>
    <row r="4457" spans="1:23" x14ac:dyDescent="0.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VLOOKUP($M4457,People!$A$2:$B$5, 2, FALSE)</f>
        <v>Anna Andreadi</v>
      </c>
      <c r="W4457" s="3" t="str">
        <f>IFERROR(VLOOKUP($B4457, 'Returns'!$A$2:$B$801, 2, FALSE), "No")</f>
        <v>No</v>
      </c>
    </row>
    <row r="4458" spans="1:23" x14ac:dyDescent="0.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VLOOKUP($M4458,People!$A$2:$B$5, 2, FALSE)</f>
        <v>Anna Andreadi</v>
      </c>
      <c r="W4458" s="3" t="str">
        <f>IFERROR(VLOOKUP($B4458, 'Returns'!$A$2:$B$801, 2, FALSE), "No")</f>
        <v>No</v>
      </c>
    </row>
    <row r="4459" spans="1:23" x14ac:dyDescent="0.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VLOOKUP($M4459,People!$A$2:$B$5, 2, FALSE)</f>
        <v>Anna Andreadi</v>
      </c>
      <c r="W4459" s="3" t="str">
        <f>IFERROR(VLOOKUP($B4459, 'Returns'!$A$2:$B$801, 2, FALSE), "No")</f>
        <v>No</v>
      </c>
    </row>
    <row r="4460" spans="1:23" x14ac:dyDescent="0.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VLOOKUP($M4460,People!$A$2:$B$5, 2, FALSE)</f>
        <v>Anna Andreadi</v>
      </c>
      <c r="W4460" s="3" t="str">
        <f>IFERROR(VLOOKUP($B4460, 'Returns'!$A$2:$B$801, 2, FALSE), "No")</f>
        <v>No</v>
      </c>
    </row>
    <row r="4461" spans="1:23" x14ac:dyDescent="0.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VLOOKUP($M4461,People!$A$2:$B$5, 2, FALSE)</f>
        <v>Anna Andreadi</v>
      </c>
      <c r="W4461" s="3" t="str">
        <f>IFERROR(VLOOKUP($B4461, 'Returns'!$A$2:$B$801, 2, FALSE), "No")</f>
        <v>No</v>
      </c>
    </row>
    <row r="4462" spans="1:23" x14ac:dyDescent="0.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VLOOKUP($M4462,People!$A$2:$B$5, 2, FALSE)</f>
        <v>Anna Andreadi</v>
      </c>
      <c r="W4462" s="3" t="str">
        <f>IFERROR(VLOOKUP($B4462, 'Returns'!$A$2:$B$801, 2, FALSE), "No")</f>
        <v>No</v>
      </c>
    </row>
    <row r="4463" spans="1:23" x14ac:dyDescent="0.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VLOOKUP($M4463,People!$A$2:$B$5, 2, FALSE)</f>
        <v>Anna Andreadi</v>
      </c>
      <c r="W4463" s="3" t="str">
        <f>IFERROR(VLOOKUP($B4463, 'Returns'!$A$2:$B$801, 2, FALSE), "No")</f>
        <v>No</v>
      </c>
    </row>
    <row r="4464" spans="1:23" x14ac:dyDescent="0.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VLOOKUP($M4464,People!$A$2:$B$5, 2, FALSE)</f>
        <v>Anna Andreadi</v>
      </c>
      <c r="W4464" s="3" t="str">
        <f>IFERROR(VLOOKUP($B4464, 'Returns'!$A$2:$B$801, 2, FALSE), "No")</f>
        <v>No</v>
      </c>
    </row>
    <row r="4465" spans="1:23" x14ac:dyDescent="0.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VLOOKUP($M4465,People!$A$2:$B$5, 2, FALSE)</f>
        <v>Anna Andreadi</v>
      </c>
      <c r="W4465" s="3" t="str">
        <f>IFERROR(VLOOKUP($B4465, 'Returns'!$A$2:$B$801, 2, FALSE), "No")</f>
        <v>No</v>
      </c>
    </row>
    <row r="4466" spans="1:23" x14ac:dyDescent="0.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VLOOKUP($M4466,People!$A$2:$B$5, 2, FALSE)</f>
        <v>Anna Andreadi</v>
      </c>
      <c r="W4466" s="3" t="str">
        <f>IFERROR(VLOOKUP($B4466, 'Returns'!$A$2:$B$801, 2, FALSE), "No")</f>
        <v>No</v>
      </c>
    </row>
    <row r="4467" spans="1:23" x14ac:dyDescent="0.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VLOOKUP($M4467,People!$A$2:$B$5, 2, FALSE)</f>
        <v>Anna Andreadi</v>
      </c>
      <c r="W4467" s="3" t="str">
        <f>IFERROR(VLOOKUP($B4467, 'Returns'!$A$2:$B$801, 2, FALSE), "No")</f>
        <v>No</v>
      </c>
    </row>
    <row r="4468" spans="1:23" x14ac:dyDescent="0.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VLOOKUP($M4468,People!$A$2:$B$5, 2, FALSE)</f>
        <v>Chuck Magee</v>
      </c>
      <c r="W4468" s="3" t="str">
        <f>IFERROR(VLOOKUP($B4468, 'Returns'!$A$2:$B$801, 2, FALSE), "No")</f>
        <v>No</v>
      </c>
    </row>
    <row r="4469" spans="1:23" x14ac:dyDescent="0.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VLOOKUP($M4469,People!$A$2:$B$5, 2, FALSE)</f>
        <v>Chuck Magee</v>
      </c>
      <c r="W4469" s="3" t="str">
        <f>IFERROR(VLOOKUP($B4469, 'Returns'!$A$2:$B$801, 2, FALSE), "No")</f>
        <v>No</v>
      </c>
    </row>
    <row r="4470" spans="1:23" x14ac:dyDescent="0.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VLOOKUP($M4470,People!$A$2:$B$5, 2, FALSE)</f>
        <v>Chuck Magee</v>
      </c>
      <c r="W4470" s="3" t="str">
        <f>IFERROR(VLOOKUP($B4470, 'Returns'!$A$2:$B$801, 2, FALSE), "No")</f>
        <v>No</v>
      </c>
    </row>
    <row r="4471" spans="1:23" x14ac:dyDescent="0.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VLOOKUP($M4471,People!$A$2:$B$5, 2, FALSE)</f>
        <v>Chuck Magee</v>
      </c>
      <c r="W4471" s="3" t="str">
        <f>IFERROR(VLOOKUP($B4471, 'Returns'!$A$2:$B$801, 2, FALSE), "No")</f>
        <v>No</v>
      </c>
    </row>
    <row r="4472" spans="1:23" x14ac:dyDescent="0.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VLOOKUP($M4472,People!$A$2:$B$5, 2, FALSE)</f>
        <v>Chuck Magee</v>
      </c>
      <c r="W4472" s="3" t="str">
        <f>IFERROR(VLOOKUP($B4472, 'Returns'!$A$2:$B$801, 2, FALSE), "No")</f>
        <v>No</v>
      </c>
    </row>
    <row r="4473" spans="1:23" x14ac:dyDescent="0.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VLOOKUP($M4473,People!$A$2:$B$5, 2, FALSE)</f>
        <v>Chuck Magee</v>
      </c>
      <c r="W4473" s="3" t="str">
        <f>IFERROR(VLOOKUP($B4473, 'Returns'!$A$2:$B$801, 2, FALSE), "No")</f>
        <v>No</v>
      </c>
    </row>
    <row r="4474" spans="1:23" x14ac:dyDescent="0.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VLOOKUP($M4474,People!$A$2:$B$5, 2, FALSE)</f>
        <v>Chuck Magee</v>
      </c>
      <c r="W4474" s="3" t="str">
        <f>IFERROR(VLOOKUP($B4474, 'Returns'!$A$2:$B$801, 2, FALSE), "No")</f>
        <v>No</v>
      </c>
    </row>
    <row r="4475" spans="1:23" x14ac:dyDescent="0.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VLOOKUP($M4475,People!$A$2:$B$5, 2, FALSE)</f>
        <v>Chuck Magee</v>
      </c>
      <c r="W4475" s="3" t="str">
        <f>IFERROR(VLOOKUP($B4475, 'Returns'!$A$2:$B$801, 2, FALSE), "No")</f>
        <v>No</v>
      </c>
    </row>
    <row r="4476" spans="1:23" x14ac:dyDescent="0.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VLOOKUP($M4476,People!$A$2:$B$5, 2, FALSE)</f>
        <v>Chuck Magee</v>
      </c>
      <c r="W4476" s="3" t="str">
        <f>IFERROR(VLOOKUP($B4476, 'Returns'!$A$2:$B$801, 2, FALSE), "No")</f>
        <v>No</v>
      </c>
    </row>
    <row r="4477" spans="1:23" x14ac:dyDescent="0.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VLOOKUP($M4477,People!$A$2:$B$5, 2, FALSE)</f>
        <v>Chuck Magee</v>
      </c>
      <c r="W4477" s="3" t="str">
        <f>IFERROR(VLOOKUP($B4477, 'Returns'!$A$2:$B$801, 2, FALSE), "No")</f>
        <v>No</v>
      </c>
    </row>
    <row r="4478" spans="1:23" x14ac:dyDescent="0.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VLOOKUP($M4478,People!$A$2:$B$5, 2, FALSE)</f>
        <v>Chuck Magee</v>
      </c>
      <c r="W4478" s="3" t="str">
        <f>IFERROR(VLOOKUP($B4478, 'Returns'!$A$2:$B$801, 2, FALSE), "No")</f>
        <v>No</v>
      </c>
    </row>
    <row r="4479" spans="1:23" x14ac:dyDescent="0.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VLOOKUP($M4479,People!$A$2:$B$5, 2, FALSE)</f>
        <v>Kelly Williams</v>
      </c>
      <c r="W4479" s="3" t="str">
        <f>IFERROR(VLOOKUP($B4479, 'Returns'!$A$2:$B$801, 2, FALSE), "No")</f>
        <v>No</v>
      </c>
    </row>
    <row r="4480" spans="1:23" x14ac:dyDescent="0.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VLOOKUP($M4480,People!$A$2:$B$5, 2, FALSE)</f>
        <v>Kelly Williams</v>
      </c>
      <c r="W4480" s="3" t="str">
        <f>IFERROR(VLOOKUP($B4480, 'Returns'!$A$2:$B$801, 2, FALSE), "No")</f>
        <v>No</v>
      </c>
    </row>
    <row r="4481" spans="1:23" x14ac:dyDescent="0.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VLOOKUP($M4481,People!$A$2:$B$5, 2, FALSE)</f>
        <v>Chuck Magee</v>
      </c>
      <c r="W4481" s="3" t="str">
        <f>IFERROR(VLOOKUP($B4481, 'Returns'!$A$2:$B$801, 2, FALSE), "No")</f>
        <v>No</v>
      </c>
    </row>
    <row r="4482" spans="1:23" x14ac:dyDescent="0.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VLOOKUP($M4482,People!$A$2:$B$5, 2, FALSE)</f>
        <v>Anna Andreadi</v>
      </c>
      <c r="W4482" s="3" t="str">
        <f>IFERROR(VLOOKUP($B4482, 'Returns'!$A$2:$B$801, 2, FALSE), "No")</f>
        <v>No</v>
      </c>
    </row>
    <row r="4483" spans="1:23" x14ac:dyDescent="0.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VLOOKUP($M4483,People!$A$2:$B$5, 2, FALSE)</f>
        <v>Anna Andreadi</v>
      </c>
      <c r="W4483" s="3" t="str">
        <f>IFERROR(VLOOKUP($B4483, 'Returns'!$A$2:$B$801, 2, FALSE), "No")</f>
        <v>No</v>
      </c>
    </row>
    <row r="4484" spans="1:23" x14ac:dyDescent="0.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VLOOKUP($M4484,People!$A$2:$B$5, 2, FALSE)</f>
        <v>Anna Andreadi</v>
      </c>
      <c r="W4484" s="3" t="str">
        <f>IFERROR(VLOOKUP($B4484, 'Returns'!$A$2:$B$801, 2, FALSE), "No")</f>
        <v>No</v>
      </c>
    </row>
    <row r="4485" spans="1:23" x14ac:dyDescent="0.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VLOOKUP($M4485,People!$A$2:$B$5, 2, FALSE)</f>
        <v>Anna Andreadi</v>
      </c>
      <c r="W4485" s="3" t="str">
        <f>IFERROR(VLOOKUP($B4485, 'Returns'!$A$2:$B$801, 2, FALSE), "No")</f>
        <v>No</v>
      </c>
    </row>
    <row r="4486" spans="1:23" x14ac:dyDescent="0.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VLOOKUP($M4486,People!$A$2:$B$5, 2, FALSE)</f>
        <v>Anna Andreadi</v>
      </c>
      <c r="W4486" s="3" t="str">
        <f>IFERROR(VLOOKUP($B4486, 'Returns'!$A$2:$B$801, 2, FALSE), "No")</f>
        <v>No</v>
      </c>
    </row>
    <row r="4487" spans="1:23" x14ac:dyDescent="0.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VLOOKUP($M4487,People!$A$2:$B$5, 2, FALSE)</f>
        <v>Anna Andreadi</v>
      </c>
      <c r="W4487" s="3" t="str">
        <f>IFERROR(VLOOKUP($B4487, 'Returns'!$A$2:$B$801, 2, FALSE), "No")</f>
        <v>No</v>
      </c>
    </row>
    <row r="4488" spans="1:23" x14ac:dyDescent="0.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VLOOKUP($M4488,People!$A$2:$B$5, 2, FALSE)</f>
        <v>Anna Andreadi</v>
      </c>
      <c r="W4488" s="3" t="str">
        <f>IFERROR(VLOOKUP($B4488, 'Returns'!$A$2:$B$801, 2, FALSE), "No")</f>
        <v>No</v>
      </c>
    </row>
    <row r="4489" spans="1:23" x14ac:dyDescent="0.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VLOOKUP($M4489,People!$A$2:$B$5, 2, FALSE)</f>
        <v>Kelly Williams</v>
      </c>
      <c r="W4489" s="3" t="str">
        <f>IFERROR(VLOOKUP($B4489, 'Returns'!$A$2:$B$801, 2, FALSE), "No")</f>
        <v>No</v>
      </c>
    </row>
    <row r="4490" spans="1:23" x14ac:dyDescent="0.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VLOOKUP($M4490,People!$A$2:$B$5, 2, FALSE)</f>
        <v>Kelly Williams</v>
      </c>
      <c r="W4490" s="3" t="str">
        <f>IFERROR(VLOOKUP($B4490, 'Returns'!$A$2:$B$801, 2, FALSE), "No")</f>
        <v>No</v>
      </c>
    </row>
    <row r="4491" spans="1:23" x14ac:dyDescent="0.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VLOOKUP($M4491,People!$A$2:$B$5, 2, FALSE)</f>
        <v>Kelly Williams</v>
      </c>
      <c r="W4491" s="3" t="str">
        <f>IFERROR(VLOOKUP($B4491, 'Returns'!$A$2:$B$801, 2, FALSE), "No")</f>
        <v>No</v>
      </c>
    </row>
    <row r="4492" spans="1:23" x14ac:dyDescent="0.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VLOOKUP($M4492,People!$A$2:$B$5, 2, FALSE)</f>
        <v>Anna Andreadi</v>
      </c>
      <c r="W4492" s="3" t="str">
        <f>IFERROR(VLOOKUP($B4492, 'Returns'!$A$2:$B$801, 2, FALSE), "No")</f>
        <v>No</v>
      </c>
    </row>
    <row r="4493" spans="1:23" x14ac:dyDescent="0.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VLOOKUP($M4493,People!$A$2:$B$5, 2, FALSE)</f>
        <v>Chuck Magee</v>
      </c>
      <c r="W4493" s="3" t="str">
        <f>IFERROR(VLOOKUP($B4493, 'Returns'!$A$2:$B$801, 2, FALSE), "No")</f>
        <v>No</v>
      </c>
    </row>
    <row r="4494" spans="1:23" x14ac:dyDescent="0.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VLOOKUP($M4494,People!$A$2:$B$5, 2, FALSE)</f>
        <v>Chuck Magee</v>
      </c>
      <c r="W4494" s="3" t="str">
        <f>IFERROR(VLOOKUP($B4494, 'Returns'!$A$2:$B$801, 2, FALSE), "No")</f>
        <v>No</v>
      </c>
    </row>
    <row r="4495" spans="1:23" x14ac:dyDescent="0.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VLOOKUP($M4495,People!$A$2:$B$5, 2, FALSE)</f>
        <v>Chuck Magee</v>
      </c>
      <c r="W4495" s="3" t="str">
        <f>IFERROR(VLOOKUP($B4495, 'Returns'!$A$2:$B$801, 2, FALSE), "No")</f>
        <v>No</v>
      </c>
    </row>
    <row r="4496" spans="1:23" x14ac:dyDescent="0.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VLOOKUP($M4496,People!$A$2:$B$5, 2, FALSE)</f>
        <v>Chuck Magee</v>
      </c>
      <c r="W4496" s="3" t="str">
        <f>IFERROR(VLOOKUP($B4496, 'Returns'!$A$2:$B$801, 2, FALSE), "No")</f>
        <v>No</v>
      </c>
    </row>
    <row r="4497" spans="1:23" x14ac:dyDescent="0.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VLOOKUP($M4497,People!$A$2:$B$5, 2, FALSE)</f>
        <v>Anna Andreadi</v>
      </c>
      <c r="W4497" s="3" t="str">
        <f>IFERROR(VLOOKUP($B4497, 'Returns'!$A$2:$B$801, 2, FALSE), "No")</f>
        <v>Yes</v>
      </c>
    </row>
    <row r="4498" spans="1:23" x14ac:dyDescent="0.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VLOOKUP($M4498,People!$A$2:$B$5, 2, FALSE)</f>
        <v>Anna Andreadi</v>
      </c>
      <c r="W4498" s="3" t="str">
        <f>IFERROR(VLOOKUP($B4498, 'Returns'!$A$2:$B$801, 2, FALSE), "No")</f>
        <v>Yes</v>
      </c>
    </row>
    <row r="4499" spans="1:23" x14ac:dyDescent="0.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VLOOKUP($M4499,People!$A$2:$B$5, 2, FALSE)</f>
        <v>Chuck Magee</v>
      </c>
      <c r="W4499" s="3" t="str">
        <f>IFERROR(VLOOKUP($B4499, 'Returns'!$A$2:$B$801, 2, FALSE), "No")</f>
        <v>No</v>
      </c>
    </row>
    <row r="4500" spans="1:23" x14ac:dyDescent="0.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VLOOKUP($M4500,People!$A$2:$B$5, 2, FALSE)</f>
        <v>Anna Andreadi</v>
      </c>
      <c r="W4500" s="3" t="str">
        <f>IFERROR(VLOOKUP($B4500, 'Returns'!$A$2:$B$801, 2, FALSE), "No")</f>
        <v>No</v>
      </c>
    </row>
    <row r="4501" spans="1:23" x14ac:dyDescent="0.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VLOOKUP($M4501,People!$A$2:$B$5, 2, FALSE)</f>
        <v>Anna Andreadi</v>
      </c>
      <c r="W4501" s="3" t="str">
        <f>IFERROR(VLOOKUP($B4501, 'Returns'!$A$2:$B$801, 2, FALSE), "No")</f>
        <v>No</v>
      </c>
    </row>
    <row r="4502" spans="1:23" x14ac:dyDescent="0.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VLOOKUP($M4502,People!$A$2:$B$5, 2, FALSE)</f>
        <v>Anna Andreadi</v>
      </c>
      <c r="W4502" s="3" t="str">
        <f>IFERROR(VLOOKUP($B4502, 'Returns'!$A$2:$B$801, 2, FALSE), "No")</f>
        <v>No</v>
      </c>
    </row>
    <row r="4503" spans="1:23" x14ac:dyDescent="0.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VLOOKUP($M4503,People!$A$2:$B$5, 2, FALSE)</f>
        <v>Kelly Williams</v>
      </c>
      <c r="W4503" s="3" t="str">
        <f>IFERROR(VLOOKUP($B4503, 'Returns'!$A$2:$B$801, 2, FALSE), "No")</f>
        <v>No</v>
      </c>
    </row>
    <row r="4504" spans="1:23" x14ac:dyDescent="0.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VLOOKUP($M4504,People!$A$2:$B$5, 2, FALSE)</f>
        <v>Kelly Williams</v>
      </c>
      <c r="W4504" s="3" t="str">
        <f>IFERROR(VLOOKUP($B4504, 'Returns'!$A$2:$B$801, 2, FALSE), "No")</f>
        <v>No</v>
      </c>
    </row>
    <row r="4505" spans="1:23" x14ac:dyDescent="0.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VLOOKUP($M4505,People!$A$2:$B$5, 2, FALSE)</f>
        <v>Anna Andreadi</v>
      </c>
      <c r="W4505" s="3" t="str">
        <f>IFERROR(VLOOKUP($B4505, 'Returns'!$A$2:$B$801, 2, FALSE), "No")</f>
        <v>No</v>
      </c>
    </row>
    <row r="4506" spans="1:23" x14ac:dyDescent="0.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VLOOKUP($M4506,People!$A$2:$B$5, 2, FALSE)</f>
        <v>Anna Andreadi</v>
      </c>
      <c r="W4506" s="3" t="str">
        <f>IFERROR(VLOOKUP($B4506, 'Returns'!$A$2:$B$801, 2, FALSE), "No")</f>
        <v>No</v>
      </c>
    </row>
    <row r="4507" spans="1:23" x14ac:dyDescent="0.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VLOOKUP($M4507,People!$A$2:$B$5, 2, FALSE)</f>
        <v>Anna Andreadi</v>
      </c>
      <c r="W4507" s="3" t="str">
        <f>IFERROR(VLOOKUP($B4507, 'Returns'!$A$2:$B$801, 2, FALSE), "No")</f>
        <v>No</v>
      </c>
    </row>
    <row r="4508" spans="1:23" x14ac:dyDescent="0.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VLOOKUP($M4508,People!$A$2:$B$5, 2, FALSE)</f>
        <v>Anna Andreadi</v>
      </c>
      <c r="W4508" s="3" t="str">
        <f>IFERROR(VLOOKUP($B4508, 'Returns'!$A$2:$B$801, 2, FALSE), "No")</f>
        <v>No</v>
      </c>
    </row>
    <row r="4509" spans="1:23" x14ac:dyDescent="0.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VLOOKUP($M4509,People!$A$2:$B$5, 2, FALSE)</f>
        <v>Anna Andreadi</v>
      </c>
      <c r="W4509" s="3" t="str">
        <f>IFERROR(VLOOKUP($B4509, 'Returns'!$A$2:$B$801, 2, FALSE), "No")</f>
        <v>No</v>
      </c>
    </row>
    <row r="4510" spans="1:23" x14ac:dyDescent="0.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VLOOKUP($M4510,People!$A$2:$B$5, 2, FALSE)</f>
        <v>Anna Andreadi</v>
      </c>
      <c r="W4510" s="3" t="str">
        <f>IFERROR(VLOOKUP($B4510, 'Returns'!$A$2:$B$801, 2, FALSE), "No")</f>
        <v>No</v>
      </c>
    </row>
    <row r="4511" spans="1:23" x14ac:dyDescent="0.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VLOOKUP($M4511,People!$A$2:$B$5, 2, FALSE)</f>
        <v>Anna Andreadi</v>
      </c>
      <c r="W4511" s="3" t="str">
        <f>IFERROR(VLOOKUP($B4511, 'Returns'!$A$2:$B$801, 2, FALSE), "No")</f>
        <v>Yes</v>
      </c>
    </row>
    <row r="4512" spans="1:23" x14ac:dyDescent="0.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VLOOKUP($M4512,People!$A$2:$B$5, 2, FALSE)</f>
        <v>Kelly Williams</v>
      </c>
      <c r="W4512" s="3" t="str">
        <f>IFERROR(VLOOKUP($B4512, 'Returns'!$A$2:$B$801, 2, FALSE), "No")</f>
        <v>No</v>
      </c>
    </row>
    <row r="4513" spans="1:23" x14ac:dyDescent="0.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VLOOKUP($M4513,People!$A$2:$B$5, 2, FALSE)</f>
        <v>Kelly Williams</v>
      </c>
      <c r="W4513" s="3" t="str">
        <f>IFERROR(VLOOKUP($B4513, 'Returns'!$A$2:$B$801, 2, FALSE), "No")</f>
        <v>No</v>
      </c>
    </row>
    <row r="4514" spans="1:23" x14ac:dyDescent="0.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VLOOKUP($M4514,People!$A$2:$B$5, 2, FALSE)</f>
        <v>Anna Andreadi</v>
      </c>
      <c r="W4514" s="3" t="str">
        <f>IFERROR(VLOOKUP($B4514, 'Returns'!$A$2:$B$801, 2, FALSE), "No")</f>
        <v>No</v>
      </c>
    </row>
    <row r="4515" spans="1:23" x14ac:dyDescent="0.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VLOOKUP($M4515,People!$A$2:$B$5, 2, FALSE)</f>
        <v>Kelly Williams</v>
      </c>
      <c r="W4515" s="3" t="str">
        <f>IFERROR(VLOOKUP($B4515, 'Returns'!$A$2:$B$801, 2, FALSE), "No")</f>
        <v>No</v>
      </c>
    </row>
    <row r="4516" spans="1:23" x14ac:dyDescent="0.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VLOOKUP($M4516,People!$A$2:$B$5, 2, FALSE)</f>
        <v>Cassandra Brandow</v>
      </c>
      <c r="W4516" s="3" t="str">
        <f>IFERROR(VLOOKUP($B4516, 'Returns'!$A$2:$B$801, 2, FALSE), "No")</f>
        <v>Yes</v>
      </c>
    </row>
    <row r="4517" spans="1:23" x14ac:dyDescent="0.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VLOOKUP($M4517,People!$A$2:$B$5, 2, FALSE)</f>
        <v>Kelly Williams</v>
      </c>
      <c r="W4517" s="3" t="str">
        <f>IFERROR(VLOOKUP($B4517, 'Returns'!$A$2:$B$801, 2, FALSE), "No")</f>
        <v>No</v>
      </c>
    </row>
    <row r="4518" spans="1:23" x14ac:dyDescent="0.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VLOOKUP($M4518,People!$A$2:$B$5, 2, FALSE)</f>
        <v>Anna Andreadi</v>
      </c>
      <c r="W4518" s="3" t="str">
        <f>IFERROR(VLOOKUP($B4518, 'Returns'!$A$2:$B$801, 2, FALSE), "No")</f>
        <v>No</v>
      </c>
    </row>
    <row r="4519" spans="1:23" x14ac:dyDescent="0.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VLOOKUP($M4519,People!$A$2:$B$5, 2, FALSE)</f>
        <v>Anna Andreadi</v>
      </c>
      <c r="W4519" s="3" t="str">
        <f>IFERROR(VLOOKUP($B4519, 'Returns'!$A$2:$B$801, 2, FALSE), "No")</f>
        <v>No</v>
      </c>
    </row>
    <row r="4520" spans="1:23" x14ac:dyDescent="0.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VLOOKUP($M4520,People!$A$2:$B$5, 2, FALSE)</f>
        <v>Anna Andreadi</v>
      </c>
      <c r="W4520" s="3" t="str">
        <f>IFERROR(VLOOKUP($B4520, 'Returns'!$A$2:$B$801, 2, FALSE), "No")</f>
        <v>No</v>
      </c>
    </row>
    <row r="4521" spans="1:23" x14ac:dyDescent="0.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VLOOKUP($M4521,People!$A$2:$B$5, 2, FALSE)</f>
        <v>Cassandra Brandow</v>
      </c>
      <c r="W4521" s="3" t="str">
        <f>IFERROR(VLOOKUP($B4521, 'Returns'!$A$2:$B$801, 2, FALSE), "No")</f>
        <v>No</v>
      </c>
    </row>
    <row r="4522" spans="1:23" x14ac:dyDescent="0.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VLOOKUP($M4522,People!$A$2:$B$5, 2, FALSE)</f>
        <v>Kelly Williams</v>
      </c>
      <c r="W4522" s="3" t="str">
        <f>IFERROR(VLOOKUP($B4522, 'Returns'!$A$2:$B$801, 2, FALSE), "No")</f>
        <v>No</v>
      </c>
    </row>
    <row r="4523" spans="1:23" x14ac:dyDescent="0.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VLOOKUP($M4523,People!$A$2:$B$5, 2, FALSE)</f>
        <v>Kelly Williams</v>
      </c>
      <c r="W4523" s="3" t="str">
        <f>IFERROR(VLOOKUP($B4523, 'Returns'!$A$2:$B$801, 2, FALSE), "No")</f>
        <v>No</v>
      </c>
    </row>
    <row r="4524" spans="1:23" x14ac:dyDescent="0.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VLOOKUP($M4524,People!$A$2:$B$5, 2, FALSE)</f>
        <v>Anna Andreadi</v>
      </c>
      <c r="W4524" s="3" t="str">
        <f>IFERROR(VLOOKUP($B4524, 'Returns'!$A$2:$B$801, 2, FALSE), "No")</f>
        <v>No</v>
      </c>
    </row>
    <row r="4525" spans="1:23" x14ac:dyDescent="0.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VLOOKUP($M4525,People!$A$2:$B$5, 2, FALSE)</f>
        <v>Chuck Magee</v>
      </c>
      <c r="W4525" s="3" t="str">
        <f>IFERROR(VLOOKUP($B4525, 'Returns'!$A$2:$B$801, 2, FALSE), "No")</f>
        <v>No</v>
      </c>
    </row>
    <row r="4526" spans="1:23" x14ac:dyDescent="0.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VLOOKUP($M4526,People!$A$2:$B$5, 2, FALSE)</f>
        <v>Chuck Magee</v>
      </c>
      <c r="W4526" s="3" t="str">
        <f>IFERROR(VLOOKUP($B4526, 'Returns'!$A$2:$B$801, 2, FALSE), "No")</f>
        <v>No</v>
      </c>
    </row>
    <row r="4527" spans="1:23" x14ac:dyDescent="0.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VLOOKUP($M4527,People!$A$2:$B$5, 2, FALSE)</f>
        <v>Chuck Magee</v>
      </c>
      <c r="W4527" s="3" t="str">
        <f>IFERROR(VLOOKUP($B4527, 'Returns'!$A$2:$B$801, 2, FALSE), "No")</f>
        <v>Yes</v>
      </c>
    </row>
    <row r="4528" spans="1:23" x14ac:dyDescent="0.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VLOOKUP($M4528,People!$A$2:$B$5, 2, FALSE)</f>
        <v>Chuck Magee</v>
      </c>
      <c r="W4528" s="3" t="str">
        <f>IFERROR(VLOOKUP($B4528, 'Returns'!$A$2:$B$801, 2, FALSE), "No")</f>
        <v>Yes</v>
      </c>
    </row>
    <row r="4529" spans="1:23" x14ac:dyDescent="0.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VLOOKUP($M4529,People!$A$2:$B$5, 2, FALSE)</f>
        <v>Chuck Magee</v>
      </c>
      <c r="W4529" s="3" t="str">
        <f>IFERROR(VLOOKUP($B4529, 'Returns'!$A$2:$B$801, 2, FALSE), "No")</f>
        <v>Yes</v>
      </c>
    </row>
    <row r="4530" spans="1:23" x14ac:dyDescent="0.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VLOOKUP($M4530,People!$A$2:$B$5, 2, FALSE)</f>
        <v>Chuck Magee</v>
      </c>
      <c r="W4530" s="3" t="str">
        <f>IFERROR(VLOOKUP($B4530, 'Returns'!$A$2:$B$801, 2, FALSE), "No")</f>
        <v>No</v>
      </c>
    </row>
    <row r="4531" spans="1:23" x14ac:dyDescent="0.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VLOOKUP($M4531,People!$A$2:$B$5, 2, FALSE)</f>
        <v>Kelly Williams</v>
      </c>
      <c r="W4531" s="3" t="str">
        <f>IFERROR(VLOOKUP($B4531, 'Returns'!$A$2:$B$801, 2, FALSE), "No")</f>
        <v>No</v>
      </c>
    </row>
    <row r="4532" spans="1:23" x14ac:dyDescent="0.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VLOOKUP($M4532,People!$A$2:$B$5, 2, FALSE)</f>
        <v>Chuck Magee</v>
      </c>
      <c r="W4532" s="3" t="str">
        <f>IFERROR(VLOOKUP($B4532, 'Returns'!$A$2:$B$801, 2, FALSE), "No")</f>
        <v>No</v>
      </c>
    </row>
    <row r="4533" spans="1:23" x14ac:dyDescent="0.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VLOOKUP($M4533,People!$A$2:$B$5, 2, FALSE)</f>
        <v>Chuck Magee</v>
      </c>
      <c r="W4533" s="3" t="str">
        <f>IFERROR(VLOOKUP($B4533, 'Returns'!$A$2:$B$801, 2, FALSE), "No")</f>
        <v>No</v>
      </c>
    </row>
    <row r="4534" spans="1:23" x14ac:dyDescent="0.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VLOOKUP($M4534,People!$A$2:$B$5, 2, FALSE)</f>
        <v>Anna Andreadi</v>
      </c>
      <c r="W4534" s="3" t="str">
        <f>IFERROR(VLOOKUP($B4534, 'Returns'!$A$2:$B$801, 2, FALSE), "No")</f>
        <v>No</v>
      </c>
    </row>
    <row r="4535" spans="1:23" x14ac:dyDescent="0.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VLOOKUP($M4535,People!$A$2:$B$5, 2, FALSE)</f>
        <v>Anna Andreadi</v>
      </c>
      <c r="W4535" s="3" t="str">
        <f>IFERROR(VLOOKUP($B4535, 'Returns'!$A$2:$B$801, 2, FALSE), "No")</f>
        <v>No</v>
      </c>
    </row>
    <row r="4536" spans="1:23" x14ac:dyDescent="0.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VLOOKUP($M4536,People!$A$2:$B$5, 2, FALSE)</f>
        <v>Anna Andreadi</v>
      </c>
      <c r="W4536" s="3" t="str">
        <f>IFERROR(VLOOKUP($B4536, 'Returns'!$A$2:$B$801, 2, FALSE), "No")</f>
        <v>No</v>
      </c>
    </row>
    <row r="4537" spans="1:23" x14ac:dyDescent="0.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VLOOKUP($M4537,People!$A$2:$B$5, 2, FALSE)</f>
        <v>Anna Andreadi</v>
      </c>
      <c r="W4537" s="3" t="str">
        <f>IFERROR(VLOOKUP($B4537, 'Returns'!$A$2:$B$801, 2, FALSE), "No")</f>
        <v>No</v>
      </c>
    </row>
    <row r="4538" spans="1:23" x14ac:dyDescent="0.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VLOOKUP($M4538,People!$A$2:$B$5, 2, FALSE)</f>
        <v>Anna Andreadi</v>
      </c>
      <c r="W4538" s="3" t="str">
        <f>IFERROR(VLOOKUP($B4538, 'Returns'!$A$2:$B$801, 2, FALSE), "No")</f>
        <v>No</v>
      </c>
    </row>
    <row r="4539" spans="1:23" x14ac:dyDescent="0.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VLOOKUP($M4539,People!$A$2:$B$5, 2, FALSE)</f>
        <v>Anna Andreadi</v>
      </c>
      <c r="W4539" s="3" t="str">
        <f>IFERROR(VLOOKUP($B4539, 'Returns'!$A$2:$B$801, 2, FALSE), "No")</f>
        <v>No</v>
      </c>
    </row>
    <row r="4540" spans="1:23" x14ac:dyDescent="0.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VLOOKUP($M4540,People!$A$2:$B$5, 2, FALSE)</f>
        <v>Anna Andreadi</v>
      </c>
      <c r="W4540" s="3" t="str">
        <f>IFERROR(VLOOKUP($B4540, 'Returns'!$A$2:$B$801, 2, FALSE), "No")</f>
        <v>No</v>
      </c>
    </row>
    <row r="4541" spans="1:23" x14ac:dyDescent="0.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VLOOKUP($M4541,People!$A$2:$B$5, 2, FALSE)</f>
        <v>Chuck Magee</v>
      </c>
      <c r="W4541" s="3" t="str">
        <f>IFERROR(VLOOKUP($B4541, 'Returns'!$A$2:$B$801, 2, FALSE), "No")</f>
        <v>Yes</v>
      </c>
    </row>
    <row r="4542" spans="1:23" x14ac:dyDescent="0.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VLOOKUP($M4542,People!$A$2:$B$5, 2, FALSE)</f>
        <v>Chuck Magee</v>
      </c>
      <c r="W4542" s="3" t="str">
        <f>IFERROR(VLOOKUP($B4542, 'Returns'!$A$2:$B$801, 2, FALSE), "No")</f>
        <v>Yes</v>
      </c>
    </row>
    <row r="4543" spans="1:23" x14ac:dyDescent="0.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VLOOKUP($M4543,People!$A$2:$B$5, 2, FALSE)</f>
        <v>Kelly Williams</v>
      </c>
      <c r="W4543" s="3" t="str">
        <f>IFERROR(VLOOKUP($B4543, 'Returns'!$A$2:$B$801, 2, FALSE), "No")</f>
        <v>No</v>
      </c>
    </row>
    <row r="4544" spans="1:23" x14ac:dyDescent="0.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VLOOKUP($M4544,People!$A$2:$B$5, 2, FALSE)</f>
        <v>Kelly Williams</v>
      </c>
      <c r="W4544" s="3" t="str">
        <f>IFERROR(VLOOKUP($B4544, 'Returns'!$A$2:$B$801, 2, FALSE), "No")</f>
        <v>No</v>
      </c>
    </row>
    <row r="4545" spans="1:23" x14ac:dyDescent="0.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VLOOKUP($M4545,People!$A$2:$B$5, 2, FALSE)</f>
        <v>Kelly Williams</v>
      </c>
      <c r="W4545" s="3" t="str">
        <f>IFERROR(VLOOKUP($B4545, 'Returns'!$A$2:$B$801, 2, FALSE), "No")</f>
        <v>No</v>
      </c>
    </row>
    <row r="4546" spans="1:23" x14ac:dyDescent="0.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VLOOKUP($M4546,People!$A$2:$B$5, 2, FALSE)</f>
        <v>Kelly Williams</v>
      </c>
      <c r="W4546" s="3" t="str">
        <f>IFERROR(VLOOKUP($B4546, 'Returns'!$A$2:$B$801, 2, FALSE), "No")</f>
        <v>No</v>
      </c>
    </row>
    <row r="4547" spans="1:23" x14ac:dyDescent="0.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VLOOKUP($M4547,People!$A$2:$B$5, 2, FALSE)</f>
        <v>Kelly Williams</v>
      </c>
      <c r="W4547" s="3" t="str">
        <f>IFERROR(VLOOKUP($B4547, 'Returns'!$A$2:$B$801, 2, FALSE), "No")</f>
        <v>No</v>
      </c>
    </row>
    <row r="4548" spans="1:23" x14ac:dyDescent="0.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VLOOKUP($M4548,People!$A$2:$B$5, 2, FALSE)</f>
        <v>Kelly Williams</v>
      </c>
      <c r="W4548" s="3" t="str">
        <f>IFERROR(VLOOKUP($B4548, 'Returns'!$A$2:$B$801, 2, FALSE), "No")</f>
        <v>No</v>
      </c>
    </row>
    <row r="4549" spans="1:23" x14ac:dyDescent="0.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VLOOKUP($M4549,People!$A$2:$B$5, 2, FALSE)</f>
        <v>Kelly Williams</v>
      </c>
      <c r="W4549" s="3" t="str">
        <f>IFERROR(VLOOKUP($B4549, 'Returns'!$A$2:$B$801, 2, FALSE), "No")</f>
        <v>No</v>
      </c>
    </row>
    <row r="4550" spans="1:23" x14ac:dyDescent="0.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VLOOKUP($M4550,People!$A$2:$B$5, 2, FALSE)</f>
        <v>Kelly Williams</v>
      </c>
      <c r="W4550" s="3" t="str">
        <f>IFERROR(VLOOKUP($B4550, 'Returns'!$A$2:$B$801, 2, FALSE), "No")</f>
        <v>No</v>
      </c>
    </row>
    <row r="4551" spans="1:23" x14ac:dyDescent="0.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VLOOKUP($M4551,People!$A$2:$B$5, 2, FALSE)</f>
        <v>Kelly Williams</v>
      </c>
      <c r="W4551" s="3" t="str">
        <f>IFERROR(VLOOKUP($B4551, 'Returns'!$A$2:$B$801, 2, FALSE), "No")</f>
        <v>No</v>
      </c>
    </row>
    <row r="4552" spans="1:23" x14ac:dyDescent="0.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VLOOKUP($M4552,People!$A$2:$B$5, 2, FALSE)</f>
        <v>Chuck Magee</v>
      </c>
      <c r="W4552" s="3" t="str">
        <f>IFERROR(VLOOKUP($B4552, 'Returns'!$A$2:$B$801, 2, FALSE), "No")</f>
        <v>No</v>
      </c>
    </row>
    <row r="4553" spans="1:23" x14ac:dyDescent="0.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VLOOKUP($M4553,People!$A$2:$B$5, 2, FALSE)</f>
        <v>Anna Andreadi</v>
      </c>
      <c r="W4553" s="3" t="str">
        <f>IFERROR(VLOOKUP($B4553, 'Returns'!$A$2:$B$801, 2, FALSE), "No")</f>
        <v>No</v>
      </c>
    </row>
    <row r="4554" spans="1:23" x14ac:dyDescent="0.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VLOOKUP($M4554,People!$A$2:$B$5, 2, FALSE)</f>
        <v>Anna Andreadi</v>
      </c>
      <c r="W4554" s="3" t="str">
        <f>IFERROR(VLOOKUP($B4554, 'Returns'!$A$2:$B$801, 2, FALSE), "No")</f>
        <v>No</v>
      </c>
    </row>
    <row r="4555" spans="1:23" x14ac:dyDescent="0.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VLOOKUP($M4555,People!$A$2:$B$5, 2, FALSE)</f>
        <v>Anna Andreadi</v>
      </c>
      <c r="W4555" s="3" t="str">
        <f>IFERROR(VLOOKUP($B4555, 'Returns'!$A$2:$B$801, 2, FALSE), "No")</f>
        <v>No</v>
      </c>
    </row>
    <row r="4556" spans="1:23" x14ac:dyDescent="0.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VLOOKUP($M4556,People!$A$2:$B$5, 2, FALSE)</f>
        <v>Kelly Williams</v>
      </c>
      <c r="W4556" s="3" t="str">
        <f>IFERROR(VLOOKUP($B4556, 'Returns'!$A$2:$B$801, 2, FALSE), "No")</f>
        <v>No</v>
      </c>
    </row>
    <row r="4557" spans="1:23" x14ac:dyDescent="0.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VLOOKUP($M4557,People!$A$2:$B$5, 2, FALSE)</f>
        <v>Cassandra Brandow</v>
      </c>
      <c r="W4557" s="3" t="str">
        <f>IFERROR(VLOOKUP($B4557, 'Returns'!$A$2:$B$801, 2, FALSE), "No")</f>
        <v>No</v>
      </c>
    </row>
    <row r="4558" spans="1:23" x14ac:dyDescent="0.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VLOOKUP($M4558,People!$A$2:$B$5, 2, FALSE)</f>
        <v>Cassandra Brandow</v>
      </c>
      <c r="W4558" s="3" t="str">
        <f>IFERROR(VLOOKUP($B4558, 'Returns'!$A$2:$B$801, 2, FALSE), "No")</f>
        <v>No</v>
      </c>
    </row>
    <row r="4559" spans="1:23" x14ac:dyDescent="0.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VLOOKUP($M4559,People!$A$2:$B$5, 2, FALSE)</f>
        <v>Anna Andreadi</v>
      </c>
      <c r="W4559" s="3" t="str">
        <f>IFERROR(VLOOKUP($B4559, 'Returns'!$A$2:$B$801, 2, FALSE), "No")</f>
        <v>No</v>
      </c>
    </row>
    <row r="4560" spans="1:23" x14ac:dyDescent="0.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VLOOKUP($M4560,People!$A$2:$B$5, 2, FALSE)</f>
        <v>Kelly Williams</v>
      </c>
      <c r="W4560" s="3" t="str">
        <f>IFERROR(VLOOKUP($B4560, 'Returns'!$A$2:$B$801, 2, FALSE), "No")</f>
        <v>No</v>
      </c>
    </row>
    <row r="4561" spans="1:23" x14ac:dyDescent="0.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VLOOKUP($M4561,People!$A$2:$B$5, 2, FALSE)</f>
        <v>Kelly Williams</v>
      </c>
      <c r="W4561" s="3" t="str">
        <f>IFERROR(VLOOKUP($B4561, 'Returns'!$A$2:$B$801, 2, FALSE), "No")</f>
        <v>No</v>
      </c>
    </row>
    <row r="4562" spans="1:23" x14ac:dyDescent="0.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VLOOKUP($M4562,People!$A$2:$B$5, 2, FALSE)</f>
        <v>Anna Andreadi</v>
      </c>
      <c r="W4562" s="3" t="str">
        <f>IFERROR(VLOOKUP($B4562, 'Returns'!$A$2:$B$801, 2, FALSE), "No")</f>
        <v>No</v>
      </c>
    </row>
    <row r="4563" spans="1:23" x14ac:dyDescent="0.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VLOOKUP($M4563,People!$A$2:$B$5, 2, FALSE)</f>
        <v>Anna Andreadi</v>
      </c>
      <c r="W4563" s="3" t="str">
        <f>IFERROR(VLOOKUP($B4563, 'Returns'!$A$2:$B$801, 2, FALSE), "No")</f>
        <v>No</v>
      </c>
    </row>
    <row r="4564" spans="1:23" x14ac:dyDescent="0.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VLOOKUP($M4564,People!$A$2:$B$5, 2, FALSE)</f>
        <v>Anna Andreadi</v>
      </c>
      <c r="W4564" s="3" t="str">
        <f>IFERROR(VLOOKUP($B4564, 'Returns'!$A$2:$B$801, 2, FALSE), "No")</f>
        <v>No</v>
      </c>
    </row>
    <row r="4565" spans="1:23" x14ac:dyDescent="0.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VLOOKUP($M4565,People!$A$2:$B$5, 2, FALSE)</f>
        <v>Cassandra Brandow</v>
      </c>
      <c r="W4565" s="3" t="str">
        <f>IFERROR(VLOOKUP($B4565, 'Returns'!$A$2:$B$801, 2, FALSE), "No")</f>
        <v>No</v>
      </c>
    </row>
    <row r="4566" spans="1:23" x14ac:dyDescent="0.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VLOOKUP($M4566,People!$A$2:$B$5, 2, FALSE)</f>
        <v>Anna Andreadi</v>
      </c>
      <c r="W4566" s="3" t="str">
        <f>IFERROR(VLOOKUP($B4566, 'Returns'!$A$2:$B$801, 2, FALSE), "No")</f>
        <v>No</v>
      </c>
    </row>
    <row r="4567" spans="1:23" x14ac:dyDescent="0.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VLOOKUP($M4567,People!$A$2:$B$5, 2, FALSE)</f>
        <v>Cassandra Brandow</v>
      </c>
      <c r="W4567" s="3" t="str">
        <f>IFERROR(VLOOKUP($B4567, 'Returns'!$A$2:$B$801, 2, FALSE), "No")</f>
        <v>No</v>
      </c>
    </row>
    <row r="4568" spans="1:23" x14ac:dyDescent="0.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VLOOKUP($M4568,People!$A$2:$B$5, 2, FALSE)</f>
        <v>Cassandra Brandow</v>
      </c>
      <c r="W4568" s="3" t="str">
        <f>IFERROR(VLOOKUP($B4568, 'Returns'!$A$2:$B$801, 2, FALSE), "No")</f>
        <v>No</v>
      </c>
    </row>
    <row r="4569" spans="1:23" x14ac:dyDescent="0.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VLOOKUP($M4569,People!$A$2:$B$5, 2, FALSE)</f>
        <v>Cassandra Brandow</v>
      </c>
      <c r="W4569" s="3" t="str">
        <f>IFERROR(VLOOKUP($B4569, 'Returns'!$A$2:$B$801, 2, FALSE), "No")</f>
        <v>No</v>
      </c>
    </row>
    <row r="4570" spans="1:23" x14ac:dyDescent="0.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VLOOKUP($M4570,People!$A$2:$B$5, 2, FALSE)</f>
        <v>Kelly Williams</v>
      </c>
      <c r="W4570" s="3" t="str">
        <f>IFERROR(VLOOKUP($B4570, 'Returns'!$A$2:$B$801, 2, FALSE), "No")</f>
        <v>No</v>
      </c>
    </row>
    <row r="4571" spans="1:23" x14ac:dyDescent="0.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VLOOKUP($M4571,People!$A$2:$B$5, 2, FALSE)</f>
        <v>Anna Andreadi</v>
      </c>
      <c r="W4571" s="3" t="str">
        <f>IFERROR(VLOOKUP($B4571, 'Returns'!$A$2:$B$801, 2, FALSE), "No")</f>
        <v>No</v>
      </c>
    </row>
    <row r="4572" spans="1:23" x14ac:dyDescent="0.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VLOOKUP($M4572,People!$A$2:$B$5, 2, FALSE)</f>
        <v>Kelly Williams</v>
      </c>
      <c r="W4572" s="3" t="str">
        <f>IFERROR(VLOOKUP($B4572, 'Returns'!$A$2:$B$801, 2, FALSE), "No")</f>
        <v>No</v>
      </c>
    </row>
    <row r="4573" spans="1:23" x14ac:dyDescent="0.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VLOOKUP($M4573,People!$A$2:$B$5, 2, FALSE)</f>
        <v>Kelly Williams</v>
      </c>
      <c r="W4573" s="3" t="str">
        <f>IFERROR(VLOOKUP($B4573, 'Returns'!$A$2:$B$801, 2, FALSE), "No")</f>
        <v>No</v>
      </c>
    </row>
    <row r="4574" spans="1:23" x14ac:dyDescent="0.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VLOOKUP($M4574,People!$A$2:$B$5, 2, FALSE)</f>
        <v>Anna Andreadi</v>
      </c>
      <c r="W4574" s="3" t="str">
        <f>IFERROR(VLOOKUP($B4574, 'Returns'!$A$2:$B$801, 2, FALSE), "No")</f>
        <v>No</v>
      </c>
    </row>
    <row r="4575" spans="1:23" x14ac:dyDescent="0.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VLOOKUP($M4575,People!$A$2:$B$5, 2, FALSE)</f>
        <v>Kelly Williams</v>
      </c>
      <c r="W4575" s="3" t="str">
        <f>IFERROR(VLOOKUP($B4575, 'Returns'!$A$2:$B$801, 2, FALSE), "No")</f>
        <v>No</v>
      </c>
    </row>
    <row r="4576" spans="1:23" x14ac:dyDescent="0.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VLOOKUP($M4576,People!$A$2:$B$5, 2, FALSE)</f>
        <v>Kelly Williams</v>
      </c>
      <c r="W4576" s="3" t="str">
        <f>IFERROR(VLOOKUP($B4576, 'Returns'!$A$2:$B$801, 2, FALSE), "No")</f>
        <v>No</v>
      </c>
    </row>
    <row r="4577" spans="1:23" x14ac:dyDescent="0.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VLOOKUP($M4577,People!$A$2:$B$5, 2, FALSE)</f>
        <v>Kelly Williams</v>
      </c>
      <c r="W4577" s="3" t="str">
        <f>IFERROR(VLOOKUP($B4577, 'Returns'!$A$2:$B$801, 2, FALSE), "No")</f>
        <v>No</v>
      </c>
    </row>
    <row r="4578" spans="1:23" x14ac:dyDescent="0.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VLOOKUP($M4578,People!$A$2:$B$5, 2, FALSE)</f>
        <v>Kelly Williams</v>
      </c>
      <c r="W4578" s="3" t="str">
        <f>IFERROR(VLOOKUP($B4578, 'Returns'!$A$2:$B$801, 2, FALSE), "No")</f>
        <v>No</v>
      </c>
    </row>
    <row r="4579" spans="1:23" x14ac:dyDescent="0.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VLOOKUP($M4579,People!$A$2:$B$5, 2, FALSE)</f>
        <v>Anna Andreadi</v>
      </c>
      <c r="W4579" s="3" t="str">
        <f>IFERROR(VLOOKUP($B4579, 'Returns'!$A$2:$B$801, 2, FALSE), "No")</f>
        <v>No</v>
      </c>
    </row>
    <row r="4580" spans="1:23" x14ac:dyDescent="0.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VLOOKUP($M4580,People!$A$2:$B$5, 2, FALSE)</f>
        <v>Cassandra Brandow</v>
      </c>
      <c r="W4580" s="3" t="str">
        <f>IFERROR(VLOOKUP($B4580, 'Returns'!$A$2:$B$801, 2, FALSE), "No")</f>
        <v>No</v>
      </c>
    </row>
    <row r="4581" spans="1:23" x14ac:dyDescent="0.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VLOOKUP($M4581,People!$A$2:$B$5, 2, FALSE)</f>
        <v>Chuck Magee</v>
      </c>
      <c r="W4581" s="3" t="str">
        <f>IFERROR(VLOOKUP($B4581, 'Returns'!$A$2:$B$801, 2, FALSE), "No")</f>
        <v>No</v>
      </c>
    </row>
    <row r="4582" spans="1:23" x14ac:dyDescent="0.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VLOOKUP($M4582,People!$A$2:$B$5, 2, FALSE)</f>
        <v>Cassandra Brandow</v>
      </c>
      <c r="W4582" s="3" t="str">
        <f>IFERROR(VLOOKUP($B4582, 'Returns'!$A$2:$B$801, 2, FALSE), "No")</f>
        <v>No</v>
      </c>
    </row>
    <row r="4583" spans="1:23" x14ac:dyDescent="0.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VLOOKUP($M4583,People!$A$2:$B$5, 2, FALSE)</f>
        <v>Chuck Magee</v>
      </c>
      <c r="W4583" s="3" t="str">
        <f>IFERROR(VLOOKUP($B4583, 'Returns'!$A$2:$B$801, 2, FALSE), "No")</f>
        <v>No</v>
      </c>
    </row>
    <row r="4584" spans="1:23" x14ac:dyDescent="0.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VLOOKUP($M4584,People!$A$2:$B$5, 2, FALSE)</f>
        <v>Chuck Magee</v>
      </c>
      <c r="W4584" s="3" t="str">
        <f>IFERROR(VLOOKUP($B4584, 'Returns'!$A$2:$B$801, 2, FALSE), "No")</f>
        <v>No</v>
      </c>
    </row>
    <row r="4585" spans="1:23" x14ac:dyDescent="0.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VLOOKUP($M4585,People!$A$2:$B$5, 2, FALSE)</f>
        <v>Anna Andreadi</v>
      </c>
      <c r="W4585" s="3" t="str">
        <f>IFERROR(VLOOKUP($B4585, 'Returns'!$A$2:$B$801, 2, FALSE), "No")</f>
        <v>No</v>
      </c>
    </row>
    <row r="4586" spans="1:23" x14ac:dyDescent="0.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VLOOKUP($M4586,People!$A$2:$B$5, 2, FALSE)</f>
        <v>Anna Andreadi</v>
      </c>
      <c r="W4586" s="3" t="str">
        <f>IFERROR(VLOOKUP($B4586, 'Returns'!$A$2:$B$801, 2, FALSE), "No")</f>
        <v>No</v>
      </c>
    </row>
    <row r="4587" spans="1:23" x14ac:dyDescent="0.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VLOOKUP($M4587,People!$A$2:$B$5, 2, FALSE)</f>
        <v>Anna Andreadi</v>
      </c>
      <c r="W4587" s="3" t="str">
        <f>IFERROR(VLOOKUP($B4587, 'Returns'!$A$2:$B$801, 2, FALSE), "No")</f>
        <v>No</v>
      </c>
    </row>
    <row r="4588" spans="1:23" x14ac:dyDescent="0.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VLOOKUP($M4588,People!$A$2:$B$5, 2, FALSE)</f>
        <v>Anna Andreadi</v>
      </c>
      <c r="W4588" s="3" t="str">
        <f>IFERROR(VLOOKUP($B4588, 'Returns'!$A$2:$B$801, 2, FALSE), "No")</f>
        <v>No</v>
      </c>
    </row>
    <row r="4589" spans="1:23" x14ac:dyDescent="0.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VLOOKUP($M4589,People!$A$2:$B$5, 2, FALSE)</f>
        <v>Anna Andreadi</v>
      </c>
      <c r="W4589" s="3" t="str">
        <f>IFERROR(VLOOKUP($B4589, 'Returns'!$A$2:$B$801, 2, FALSE), "No")</f>
        <v>No</v>
      </c>
    </row>
    <row r="4590" spans="1:23" x14ac:dyDescent="0.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VLOOKUP($M4590,People!$A$2:$B$5, 2, FALSE)</f>
        <v>Anna Andreadi</v>
      </c>
      <c r="W4590" s="3" t="str">
        <f>IFERROR(VLOOKUP($B4590, 'Returns'!$A$2:$B$801, 2, FALSE), "No")</f>
        <v>No</v>
      </c>
    </row>
    <row r="4591" spans="1:23" x14ac:dyDescent="0.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VLOOKUP($M4591,People!$A$2:$B$5, 2, FALSE)</f>
        <v>Anna Andreadi</v>
      </c>
      <c r="W4591" s="3" t="str">
        <f>IFERROR(VLOOKUP($B4591, 'Returns'!$A$2:$B$801, 2, FALSE), "No")</f>
        <v>No</v>
      </c>
    </row>
    <row r="4592" spans="1:23" x14ac:dyDescent="0.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VLOOKUP($M4592,People!$A$2:$B$5, 2, FALSE)</f>
        <v>Anna Andreadi</v>
      </c>
      <c r="W4592" s="3" t="str">
        <f>IFERROR(VLOOKUP($B4592, 'Returns'!$A$2:$B$801, 2, FALSE), "No")</f>
        <v>No</v>
      </c>
    </row>
    <row r="4593" spans="1:23" x14ac:dyDescent="0.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VLOOKUP($M4593,People!$A$2:$B$5, 2, FALSE)</f>
        <v>Anna Andreadi</v>
      </c>
      <c r="W4593" s="3" t="str">
        <f>IFERROR(VLOOKUP($B4593, 'Returns'!$A$2:$B$801, 2, FALSE), "No")</f>
        <v>No</v>
      </c>
    </row>
    <row r="4594" spans="1:23" x14ac:dyDescent="0.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VLOOKUP($M4594,People!$A$2:$B$5, 2, FALSE)</f>
        <v>Anna Andreadi</v>
      </c>
      <c r="W4594" s="3" t="str">
        <f>IFERROR(VLOOKUP($B4594, 'Returns'!$A$2:$B$801, 2, FALSE), "No")</f>
        <v>No</v>
      </c>
    </row>
    <row r="4595" spans="1:23" x14ac:dyDescent="0.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VLOOKUP($M4595,People!$A$2:$B$5, 2, FALSE)</f>
        <v>Anna Andreadi</v>
      </c>
      <c r="W4595" s="3" t="str">
        <f>IFERROR(VLOOKUP($B4595, 'Returns'!$A$2:$B$801, 2, FALSE), "No")</f>
        <v>No</v>
      </c>
    </row>
    <row r="4596" spans="1:23" x14ac:dyDescent="0.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VLOOKUP($M4596,People!$A$2:$B$5, 2, FALSE)</f>
        <v>Anna Andreadi</v>
      </c>
      <c r="W4596" s="3" t="str">
        <f>IFERROR(VLOOKUP($B4596, 'Returns'!$A$2:$B$801, 2, FALSE), "No")</f>
        <v>No</v>
      </c>
    </row>
    <row r="4597" spans="1:23" x14ac:dyDescent="0.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VLOOKUP($M4597,People!$A$2:$B$5, 2, FALSE)</f>
        <v>Anna Andreadi</v>
      </c>
      <c r="W4597" s="3" t="str">
        <f>IFERROR(VLOOKUP($B4597, 'Returns'!$A$2:$B$801, 2, FALSE), "No")</f>
        <v>No</v>
      </c>
    </row>
    <row r="4598" spans="1:23" x14ac:dyDescent="0.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VLOOKUP($M4598,People!$A$2:$B$5, 2, FALSE)</f>
        <v>Chuck Magee</v>
      </c>
      <c r="W4598" s="3" t="str">
        <f>IFERROR(VLOOKUP($B4598, 'Returns'!$A$2:$B$801, 2, FALSE), "No")</f>
        <v>No</v>
      </c>
    </row>
    <row r="4599" spans="1:23" x14ac:dyDescent="0.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VLOOKUP($M4599,People!$A$2:$B$5, 2, FALSE)</f>
        <v>Kelly Williams</v>
      </c>
      <c r="W4599" s="3" t="str">
        <f>IFERROR(VLOOKUP($B4599, 'Returns'!$A$2:$B$801, 2, FALSE), "No")</f>
        <v>No</v>
      </c>
    </row>
    <row r="4600" spans="1:23" x14ac:dyDescent="0.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VLOOKUP($M4600,People!$A$2:$B$5, 2, FALSE)</f>
        <v>Kelly Williams</v>
      </c>
      <c r="W4600" s="3" t="str">
        <f>IFERROR(VLOOKUP($B4600, 'Returns'!$A$2:$B$801, 2, FALSE), "No")</f>
        <v>No</v>
      </c>
    </row>
    <row r="4601" spans="1:23" x14ac:dyDescent="0.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VLOOKUP($M4601,People!$A$2:$B$5, 2, FALSE)</f>
        <v>Chuck Magee</v>
      </c>
      <c r="W4601" s="3" t="str">
        <f>IFERROR(VLOOKUP($B4601, 'Returns'!$A$2:$B$801, 2, FALSE), "No")</f>
        <v>No</v>
      </c>
    </row>
    <row r="4602" spans="1:23" x14ac:dyDescent="0.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VLOOKUP($M4602,People!$A$2:$B$5, 2, FALSE)</f>
        <v>Chuck Magee</v>
      </c>
      <c r="W4602" s="3" t="str">
        <f>IFERROR(VLOOKUP($B4602, 'Returns'!$A$2:$B$801, 2, FALSE), "No")</f>
        <v>No</v>
      </c>
    </row>
    <row r="4603" spans="1:23" x14ac:dyDescent="0.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VLOOKUP($M4603,People!$A$2:$B$5, 2, FALSE)</f>
        <v>Chuck Magee</v>
      </c>
      <c r="W4603" s="3" t="str">
        <f>IFERROR(VLOOKUP($B4603, 'Returns'!$A$2:$B$801, 2, FALSE), "No")</f>
        <v>No</v>
      </c>
    </row>
    <row r="4604" spans="1:23" x14ac:dyDescent="0.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VLOOKUP($M4604,People!$A$2:$B$5, 2, FALSE)</f>
        <v>Cassandra Brandow</v>
      </c>
      <c r="W4604" s="3" t="str">
        <f>IFERROR(VLOOKUP($B4604, 'Returns'!$A$2:$B$801, 2, FALSE), "No")</f>
        <v>No</v>
      </c>
    </row>
    <row r="4605" spans="1:23" x14ac:dyDescent="0.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VLOOKUP($M4605,People!$A$2:$B$5, 2, FALSE)</f>
        <v>Cassandra Brandow</v>
      </c>
      <c r="W4605" s="3" t="str">
        <f>IFERROR(VLOOKUP($B4605, 'Returns'!$A$2:$B$801, 2, FALSE), "No")</f>
        <v>No</v>
      </c>
    </row>
    <row r="4606" spans="1:23" x14ac:dyDescent="0.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VLOOKUP($M4606,People!$A$2:$B$5, 2, FALSE)</f>
        <v>Cassandra Brandow</v>
      </c>
      <c r="W4606" s="3" t="str">
        <f>IFERROR(VLOOKUP($B4606, 'Returns'!$A$2:$B$801, 2, FALSE), "No")</f>
        <v>No</v>
      </c>
    </row>
    <row r="4607" spans="1:23" x14ac:dyDescent="0.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VLOOKUP($M4607,People!$A$2:$B$5, 2, FALSE)</f>
        <v>Cassandra Brandow</v>
      </c>
      <c r="W4607" s="3" t="str">
        <f>IFERROR(VLOOKUP($B4607, 'Returns'!$A$2:$B$801, 2, FALSE), "No")</f>
        <v>No</v>
      </c>
    </row>
    <row r="4608" spans="1:23" x14ac:dyDescent="0.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VLOOKUP($M4608,People!$A$2:$B$5, 2, FALSE)</f>
        <v>Chuck Magee</v>
      </c>
      <c r="W4608" s="3" t="str">
        <f>IFERROR(VLOOKUP($B4608, 'Returns'!$A$2:$B$801, 2, FALSE), "No")</f>
        <v>No</v>
      </c>
    </row>
    <row r="4609" spans="1:23" x14ac:dyDescent="0.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VLOOKUP($M4609,People!$A$2:$B$5, 2, FALSE)</f>
        <v>Chuck Magee</v>
      </c>
      <c r="W4609" s="3" t="str">
        <f>IFERROR(VLOOKUP($B4609, 'Returns'!$A$2:$B$801, 2, FALSE), "No")</f>
        <v>No</v>
      </c>
    </row>
    <row r="4610" spans="1:23" x14ac:dyDescent="0.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VLOOKUP($M4610,People!$A$2:$B$5, 2, FALSE)</f>
        <v>Chuck Magee</v>
      </c>
      <c r="W4610" s="3" t="str">
        <f>IFERROR(VLOOKUP($B4610, 'Returns'!$A$2:$B$801, 2, FALSE), "No")</f>
        <v>No</v>
      </c>
    </row>
    <row r="4611" spans="1:23" x14ac:dyDescent="0.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VLOOKUP($M4611,People!$A$2:$B$5, 2, FALSE)</f>
        <v>Chuck Magee</v>
      </c>
      <c r="W4611" s="3" t="str">
        <f>IFERROR(VLOOKUP($B4611, 'Returns'!$A$2:$B$801, 2, FALSE), "No")</f>
        <v>No</v>
      </c>
    </row>
    <row r="4612" spans="1:23" x14ac:dyDescent="0.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VLOOKUP($M4612,People!$A$2:$B$5, 2, FALSE)</f>
        <v>Anna Andreadi</v>
      </c>
      <c r="W4612" s="3" t="str">
        <f>IFERROR(VLOOKUP($B4612, 'Returns'!$A$2:$B$801, 2, FALSE), "No")</f>
        <v>No</v>
      </c>
    </row>
    <row r="4613" spans="1:23" x14ac:dyDescent="0.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VLOOKUP($M4613,People!$A$2:$B$5, 2, FALSE)</f>
        <v>Cassandra Brandow</v>
      </c>
      <c r="W4613" s="3" t="str">
        <f>IFERROR(VLOOKUP($B4613, 'Returns'!$A$2:$B$801, 2, FALSE), "No")</f>
        <v>No</v>
      </c>
    </row>
    <row r="4614" spans="1:23" x14ac:dyDescent="0.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VLOOKUP($M4614,People!$A$2:$B$5, 2, FALSE)</f>
        <v>Cassandra Brandow</v>
      </c>
      <c r="W4614" s="3" t="str">
        <f>IFERROR(VLOOKUP($B4614, 'Returns'!$A$2:$B$801, 2, FALSE), "No")</f>
        <v>No</v>
      </c>
    </row>
    <row r="4615" spans="1:23" x14ac:dyDescent="0.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VLOOKUP($M4615,People!$A$2:$B$5, 2, FALSE)</f>
        <v>Cassandra Brandow</v>
      </c>
      <c r="W4615" s="3" t="str">
        <f>IFERROR(VLOOKUP($B4615, 'Returns'!$A$2:$B$801, 2, FALSE), "No")</f>
        <v>No</v>
      </c>
    </row>
    <row r="4616" spans="1:23" x14ac:dyDescent="0.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VLOOKUP($M4616,People!$A$2:$B$5, 2, FALSE)</f>
        <v>Kelly Williams</v>
      </c>
      <c r="W4616" s="3" t="str">
        <f>IFERROR(VLOOKUP($B4616, 'Returns'!$A$2:$B$801, 2, FALSE), "No")</f>
        <v>No</v>
      </c>
    </row>
    <row r="4617" spans="1:23" x14ac:dyDescent="0.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VLOOKUP($M4617,People!$A$2:$B$5, 2, FALSE)</f>
        <v>Kelly Williams</v>
      </c>
      <c r="W4617" s="3" t="str">
        <f>IFERROR(VLOOKUP($B4617, 'Returns'!$A$2:$B$801, 2, FALSE), "No")</f>
        <v>No</v>
      </c>
    </row>
    <row r="4618" spans="1:23" x14ac:dyDescent="0.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VLOOKUP($M4618,People!$A$2:$B$5, 2, FALSE)</f>
        <v>Kelly Williams</v>
      </c>
      <c r="W4618" s="3" t="str">
        <f>IFERROR(VLOOKUP($B4618, 'Returns'!$A$2:$B$801, 2, FALSE), "No")</f>
        <v>No</v>
      </c>
    </row>
    <row r="4619" spans="1:23" x14ac:dyDescent="0.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VLOOKUP($M4619,People!$A$2:$B$5, 2, FALSE)</f>
        <v>Chuck Magee</v>
      </c>
      <c r="W4619" s="3" t="str">
        <f>IFERROR(VLOOKUP($B4619, 'Returns'!$A$2:$B$801, 2, FALSE), "No")</f>
        <v>No</v>
      </c>
    </row>
    <row r="4620" spans="1:23" x14ac:dyDescent="0.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VLOOKUP($M4620,People!$A$2:$B$5, 2, FALSE)</f>
        <v>Chuck Magee</v>
      </c>
      <c r="W4620" s="3" t="str">
        <f>IFERROR(VLOOKUP($B4620, 'Returns'!$A$2:$B$801, 2, FALSE), "No")</f>
        <v>No</v>
      </c>
    </row>
    <row r="4621" spans="1:23" x14ac:dyDescent="0.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VLOOKUP($M4621,People!$A$2:$B$5, 2, FALSE)</f>
        <v>Anna Andreadi</v>
      </c>
      <c r="W4621" s="3" t="str">
        <f>IFERROR(VLOOKUP($B4621, 'Returns'!$A$2:$B$801, 2, FALSE), "No")</f>
        <v>No</v>
      </c>
    </row>
    <row r="4622" spans="1:23" x14ac:dyDescent="0.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VLOOKUP($M4622,People!$A$2:$B$5, 2, FALSE)</f>
        <v>Anna Andreadi</v>
      </c>
      <c r="W4622" s="3" t="str">
        <f>IFERROR(VLOOKUP($B4622, 'Returns'!$A$2:$B$801, 2, FALSE), "No")</f>
        <v>No</v>
      </c>
    </row>
    <row r="4623" spans="1:23" x14ac:dyDescent="0.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VLOOKUP($M4623,People!$A$2:$B$5, 2, FALSE)</f>
        <v>Chuck Magee</v>
      </c>
      <c r="W4623" s="3" t="str">
        <f>IFERROR(VLOOKUP($B4623, 'Returns'!$A$2:$B$801, 2, FALSE), "No")</f>
        <v>No</v>
      </c>
    </row>
    <row r="4624" spans="1:23" x14ac:dyDescent="0.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VLOOKUP($M4624,People!$A$2:$B$5, 2, FALSE)</f>
        <v>Cassandra Brandow</v>
      </c>
      <c r="W4624" s="3" t="str">
        <f>IFERROR(VLOOKUP($B4624, 'Returns'!$A$2:$B$801, 2, FALSE), "No")</f>
        <v>No</v>
      </c>
    </row>
    <row r="4625" spans="1:23" x14ac:dyDescent="0.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VLOOKUP($M4625,People!$A$2:$B$5, 2, FALSE)</f>
        <v>Cassandra Brandow</v>
      </c>
      <c r="W4625" s="3" t="str">
        <f>IFERROR(VLOOKUP($B4625, 'Returns'!$A$2:$B$801, 2, FALSE), "No")</f>
        <v>No</v>
      </c>
    </row>
    <row r="4626" spans="1:23" x14ac:dyDescent="0.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VLOOKUP($M4626,People!$A$2:$B$5, 2, FALSE)</f>
        <v>Cassandra Brandow</v>
      </c>
      <c r="W4626" s="3" t="str">
        <f>IFERROR(VLOOKUP($B4626, 'Returns'!$A$2:$B$801, 2, FALSE), "No")</f>
        <v>No</v>
      </c>
    </row>
    <row r="4627" spans="1:23" x14ac:dyDescent="0.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VLOOKUP($M4627,People!$A$2:$B$5, 2, FALSE)</f>
        <v>Cassandra Brandow</v>
      </c>
      <c r="W4627" s="3" t="str">
        <f>IFERROR(VLOOKUP($B4627, 'Returns'!$A$2:$B$801, 2, FALSE), "No")</f>
        <v>No</v>
      </c>
    </row>
    <row r="4628" spans="1:23" x14ac:dyDescent="0.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VLOOKUP($M4628,People!$A$2:$B$5, 2, FALSE)</f>
        <v>Chuck Magee</v>
      </c>
      <c r="W4628" s="3" t="str">
        <f>IFERROR(VLOOKUP($B4628, 'Returns'!$A$2:$B$801, 2, FALSE), "No")</f>
        <v>No</v>
      </c>
    </row>
    <row r="4629" spans="1:23" x14ac:dyDescent="0.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VLOOKUP($M4629,People!$A$2:$B$5, 2, FALSE)</f>
        <v>Chuck Magee</v>
      </c>
      <c r="W4629" s="3" t="str">
        <f>IFERROR(VLOOKUP($B4629, 'Returns'!$A$2:$B$801, 2, FALSE), "No")</f>
        <v>No</v>
      </c>
    </row>
    <row r="4630" spans="1:23" x14ac:dyDescent="0.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VLOOKUP($M4630,People!$A$2:$B$5, 2, FALSE)</f>
        <v>Chuck Magee</v>
      </c>
      <c r="W4630" s="3" t="str">
        <f>IFERROR(VLOOKUP($B4630, 'Returns'!$A$2:$B$801, 2, FALSE), "No")</f>
        <v>No</v>
      </c>
    </row>
    <row r="4631" spans="1:23" x14ac:dyDescent="0.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VLOOKUP($M4631,People!$A$2:$B$5, 2, FALSE)</f>
        <v>Chuck Magee</v>
      </c>
      <c r="W4631" s="3" t="str">
        <f>IFERROR(VLOOKUP($B4631, 'Returns'!$A$2:$B$801, 2, FALSE), "No")</f>
        <v>No</v>
      </c>
    </row>
    <row r="4632" spans="1:23" x14ac:dyDescent="0.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VLOOKUP($M4632,People!$A$2:$B$5, 2, FALSE)</f>
        <v>Kelly Williams</v>
      </c>
      <c r="W4632" s="3" t="str">
        <f>IFERROR(VLOOKUP($B4632, 'Returns'!$A$2:$B$801, 2, FALSE), "No")</f>
        <v>No</v>
      </c>
    </row>
    <row r="4633" spans="1:23" x14ac:dyDescent="0.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VLOOKUP($M4633,People!$A$2:$B$5, 2, FALSE)</f>
        <v>Anna Andreadi</v>
      </c>
      <c r="W4633" s="3" t="str">
        <f>IFERROR(VLOOKUP($B4633, 'Returns'!$A$2:$B$801, 2, FALSE), "No")</f>
        <v>No</v>
      </c>
    </row>
    <row r="4634" spans="1:23" x14ac:dyDescent="0.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VLOOKUP($M4634,People!$A$2:$B$5, 2, FALSE)</f>
        <v>Anna Andreadi</v>
      </c>
      <c r="W4634" s="3" t="str">
        <f>IFERROR(VLOOKUP($B4634, 'Returns'!$A$2:$B$801, 2, FALSE), "No")</f>
        <v>No</v>
      </c>
    </row>
    <row r="4635" spans="1:23" x14ac:dyDescent="0.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VLOOKUP($M4635,People!$A$2:$B$5, 2, FALSE)</f>
        <v>Anna Andreadi</v>
      </c>
      <c r="W4635" s="3" t="str">
        <f>IFERROR(VLOOKUP($B4635, 'Returns'!$A$2:$B$801, 2, FALSE), "No")</f>
        <v>Yes</v>
      </c>
    </row>
    <row r="4636" spans="1:23" x14ac:dyDescent="0.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VLOOKUP($M4636,People!$A$2:$B$5, 2, FALSE)</f>
        <v>Anna Andreadi</v>
      </c>
      <c r="W4636" s="3" t="str">
        <f>IFERROR(VLOOKUP($B4636, 'Returns'!$A$2:$B$801, 2, FALSE), "No")</f>
        <v>Yes</v>
      </c>
    </row>
    <row r="4637" spans="1:23" x14ac:dyDescent="0.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VLOOKUP($M4637,People!$A$2:$B$5, 2, FALSE)</f>
        <v>Anna Andreadi</v>
      </c>
      <c r="W4637" s="3" t="str">
        <f>IFERROR(VLOOKUP($B4637, 'Returns'!$A$2:$B$801, 2, FALSE), "No")</f>
        <v>No</v>
      </c>
    </row>
    <row r="4638" spans="1:23" x14ac:dyDescent="0.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VLOOKUP($M4638,People!$A$2:$B$5, 2, FALSE)</f>
        <v>Anna Andreadi</v>
      </c>
      <c r="W4638" s="3" t="str">
        <f>IFERROR(VLOOKUP($B4638, 'Returns'!$A$2:$B$801, 2, FALSE), "No")</f>
        <v>No</v>
      </c>
    </row>
    <row r="4639" spans="1:23" x14ac:dyDescent="0.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VLOOKUP($M4639,People!$A$2:$B$5, 2, FALSE)</f>
        <v>Anna Andreadi</v>
      </c>
      <c r="W4639" s="3" t="str">
        <f>IFERROR(VLOOKUP($B4639, 'Returns'!$A$2:$B$801, 2, FALSE), "No")</f>
        <v>No</v>
      </c>
    </row>
    <row r="4640" spans="1:23" x14ac:dyDescent="0.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VLOOKUP($M4640,People!$A$2:$B$5, 2, FALSE)</f>
        <v>Anna Andreadi</v>
      </c>
      <c r="W4640" s="3" t="str">
        <f>IFERROR(VLOOKUP($B4640, 'Returns'!$A$2:$B$801, 2, FALSE), "No")</f>
        <v>No</v>
      </c>
    </row>
    <row r="4641" spans="1:23" x14ac:dyDescent="0.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VLOOKUP($M4641,People!$A$2:$B$5, 2, FALSE)</f>
        <v>Cassandra Brandow</v>
      </c>
      <c r="W4641" s="3" t="str">
        <f>IFERROR(VLOOKUP($B4641, 'Returns'!$A$2:$B$801, 2, FALSE), "No")</f>
        <v>No</v>
      </c>
    </row>
    <row r="4642" spans="1:23" x14ac:dyDescent="0.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VLOOKUP($M4642,People!$A$2:$B$5, 2, FALSE)</f>
        <v>Cassandra Brandow</v>
      </c>
      <c r="W4642" s="3" t="str">
        <f>IFERROR(VLOOKUP($B4642, 'Returns'!$A$2:$B$801, 2, FALSE), "No")</f>
        <v>No</v>
      </c>
    </row>
    <row r="4643" spans="1:23" x14ac:dyDescent="0.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VLOOKUP($M4643,People!$A$2:$B$5, 2, FALSE)</f>
        <v>Anna Andreadi</v>
      </c>
      <c r="W4643" s="3" t="str">
        <f>IFERROR(VLOOKUP($B4643, 'Returns'!$A$2:$B$801, 2, FALSE), "No")</f>
        <v>No</v>
      </c>
    </row>
    <row r="4644" spans="1:23" x14ac:dyDescent="0.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VLOOKUP($M4644,People!$A$2:$B$5, 2, FALSE)</f>
        <v>Anna Andreadi</v>
      </c>
      <c r="W4644" s="3" t="str">
        <f>IFERROR(VLOOKUP($B4644, 'Returns'!$A$2:$B$801, 2, FALSE), "No")</f>
        <v>No</v>
      </c>
    </row>
    <row r="4645" spans="1:23" x14ac:dyDescent="0.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VLOOKUP($M4645,People!$A$2:$B$5, 2, FALSE)</f>
        <v>Anna Andreadi</v>
      </c>
      <c r="W4645" s="3" t="str">
        <f>IFERROR(VLOOKUP($B4645, 'Returns'!$A$2:$B$801, 2, FALSE), "No")</f>
        <v>No</v>
      </c>
    </row>
    <row r="4646" spans="1:23" x14ac:dyDescent="0.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VLOOKUP($M4646,People!$A$2:$B$5, 2, FALSE)</f>
        <v>Anna Andreadi</v>
      </c>
      <c r="W4646" s="3" t="str">
        <f>IFERROR(VLOOKUP($B4646, 'Returns'!$A$2:$B$801, 2, FALSE), "No")</f>
        <v>No</v>
      </c>
    </row>
    <row r="4647" spans="1:23" x14ac:dyDescent="0.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VLOOKUP($M4647,People!$A$2:$B$5, 2, FALSE)</f>
        <v>Chuck Magee</v>
      </c>
      <c r="W4647" s="3" t="str">
        <f>IFERROR(VLOOKUP($B4647, 'Returns'!$A$2:$B$801, 2, FALSE), "No")</f>
        <v>No</v>
      </c>
    </row>
    <row r="4648" spans="1:23" x14ac:dyDescent="0.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VLOOKUP($M4648,People!$A$2:$B$5, 2, FALSE)</f>
        <v>Cassandra Brandow</v>
      </c>
      <c r="W4648" s="3" t="str">
        <f>IFERROR(VLOOKUP($B4648, 'Returns'!$A$2:$B$801, 2, FALSE), "No")</f>
        <v>No</v>
      </c>
    </row>
    <row r="4649" spans="1:23" x14ac:dyDescent="0.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VLOOKUP($M4649,People!$A$2:$B$5, 2, FALSE)</f>
        <v>Chuck Magee</v>
      </c>
      <c r="W4649" s="3" t="str">
        <f>IFERROR(VLOOKUP($B4649, 'Returns'!$A$2:$B$801, 2, FALSE), "No")</f>
        <v>No</v>
      </c>
    </row>
    <row r="4650" spans="1:23" x14ac:dyDescent="0.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VLOOKUP($M4650,People!$A$2:$B$5, 2, FALSE)</f>
        <v>Anna Andreadi</v>
      </c>
      <c r="W4650" s="3" t="str">
        <f>IFERROR(VLOOKUP($B4650, 'Returns'!$A$2:$B$801, 2, FALSE), "No")</f>
        <v>No</v>
      </c>
    </row>
    <row r="4651" spans="1:23" x14ac:dyDescent="0.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VLOOKUP($M4651,People!$A$2:$B$5, 2, FALSE)</f>
        <v>Anna Andreadi</v>
      </c>
      <c r="W4651" s="3" t="str">
        <f>IFERROR(VLOOKUP($B4651, 'Returns'!$A$2:$B$801, 2, FALSE), "No")</f>
        <v>No</v>
      </c>
    </row>
    <row r="4652" spans="1:23" x14ac:dyDescent="0.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VLOOKUP($M4652,People!$A$2:$B$5, 2, FALSE)</f>
        <v>Anna Andreadi</v>
      </c>
      <c r="W4652" s="3" t="str">
        <f>IFERROR(VLOOKUP($B4652, 'Returns'!$A$2:$B$801, 2, FALSE), "No")</f>
        <v>No</v>
      </c>
    </row>
    <row r="4653" spans="1:23" x14ac:dyDescent="0.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VLOOKUP($M4653,People!$A$2:$B$5, 2, FALSE)</f>
        <v>Anna Andreadi</v>
      </c>
      <c r="W4653" s="3" t="str">
        <f>IFERROR(VLOOKUP($B4653, 'Returns'!$A$2:$B$801, 2, FALSE), "No")</f>
        <v>No</v>
      </c>
    </row>
    <row r="4654" spans="1:23" x14ac:dyDescent="0.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VLOOKUP($M4654,People!$A$2:$B$5, 2, FALSE)</f>
        <v>Chuck Magee</v>
      </c>
      <c r="W4654" s="3" t="str">
        <f>IFERROR(VLOOKUP($B4654, 'Returns'!$A$2:$B$801, 2, FALSE), "No")</f>
        <v>No</v>
      </c>
    </row>
    <row r="4655" spans="1:23" x14ac:dyDescent="0.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VLOOKUP($M4655,People!$A$2:$B$5, 2, FALSE)</f>
        <v>Chuck Magee</v>
      </c>
      <c r="W4655" s="3" t="str">
        <f>IFERROR(VLOOKUP($B4655, 'Returns'!$A$2:$B$801, 2, FALSE), "No")</f>
        <v>No</v>
      </c>
    </row>
    <row r="4656" spans="1:23" x14ac:dyDescent="0.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VLOOKUP($M4656,People!$A$2:$B$5, 2, FALSE)</f>
        <v>Anna Andreadi</v>
      </c>
      <c r="W4656" s="3" t="str">
        <f>IFERROR(VLOOKUP($B4656, 'Returns'!$A$2:$B$801, 2, FALSE), "No")</f>
        <v>No</v>
      </c>
    </row>
    <row r="4657" spans="1:23" x14ac:dyDescent="0.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VLOOKUP($M4657,People!$A$2:$B$5, 2, FALSE)</f>
        <v>Kelly Williams</v>
      </c>
      <c r="W4657" s="3" t="str">
        <f>IFERROR(VLOOKUP($B4657, 'Returns'!$A$2:$B$801, 2, FALSE), "No")</f>
        <v>No</v>
      </c>
    </row>
    <row r="4658" spans="1:23" x14ac:dyDescent="0.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VLOOKUP($M4658,People!$A$2:$B$5, 2, FALSE)</f>
        <v>Chuck Magee</v>
      </c>
      <c r="W4658" s="3" t="str">
        <f>IFERROR(VLOOKUP($B4658, 'Returns'!$A$2:$B$801, 2, FALSE), "No")</f>
        <v>No</v>
      </c>
    </row>
    <row r="4659" spans="1:23" x14ac:dyDescent="0.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VLOOKUP($M4659,People!$A$2:$B$5, 2, FALSE)</f>
        <v>Chuck Magee</v>
      </c>
      <c r="W4659" s="3" t="str">
        <f>IFERROR(VLOOKUP($B4659, 'Returns'!$A$2:$B$801, 2, FALSE), "No")</f>
        <v>No</v>
      </c>
    </row>
    <row r="4660" spans="1:23" x14ac:dyDescent="0.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VLOOKUP($M4660,People!$A$2:$B$5, 2, FALSE)</f>
        <v>Chuck Magee</v>
      </c>
      <c r="W4660" s="3" t="str">
        <f>IFERROR(VLOOKUP($B4660, 'Returns'!$A$2:$B$801, 2, FALSE), "No")</f>
        <v>No</v>
      </c>
    </row>
    <row r="4661" spans="1:23" x14ac:dyDescent="0.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VLOOKUP($M4661,People!$A$2:$B$5, 2, FALSE)</f>
        <v>Chuck Magee</v>
      </c>
      <c r="W4661" s="3" t="str">
        <f>IFERROR(VLOOKUP($B4661, 'Returns'!$A$2:$B$801, 2, FALSE), "No")</f>
        <v>No</v>
      </c>
    </row>
    <row r="4662" spans="1:23" x14ac:dyDescent="0.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VLOOKUP($M4662,People!$A$2:$B$5, 2, FALSE)</f>
        <v>Chuck Magee</v>
      </c>
      <c r="W4662" s="3" t="str">
        <f>IFERROR(VLOOKUP($B4662, 'Returns'!$A$2:$B$801, 2, FALSE), "No")</f>
        <v>No</v>
      </c>
    </row>
    <row r="4663" spans="1:23" x14ac:dyDescent="0.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VLOOKUP($M4663,People!$A$2:$B$5, 2, FALSE)</f>
        <v>Chuck Magee</v>
      </c>
      <c r="W4663" s="3" t="str">
        <f>IFERROR(VLOOKUP($B4663, 'Returns'!$A$2:$B$801, 2, FALSE), "No")</f>
        <v>No</v>
      </c>
    </row>
    <row r="4664" spans="1:23" x14ac:dyDescent="0.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VLOOKUP($M4664,People!$A$2:$B$5, 2, FALSE)</f>
        <v>Chuck Magee</v>
      </c>
      <c r="W4664" s="3" t="str">
        <f>IFERROR(VLOOKUP($B4664, 'Returns'!$A$2:$B$801, 2, FALSE), "No")</f>
        <v>No</v>
      </c>
    </row>
    <row r="4665" spans="1:23" x14ac:dyDescent="0.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VLOOKUP($M4665,People!$A$2:$B$5, 2, FALSE)</f>
        <v>Cassandra Brandow</v>
      </c>
      <c r="W4665" s="3" t="str">
        <f>IFERROR(VLOOKUP($B4665, 'Returns'!$A$2:$B$801, 2, FALSE), "No")</f>
        <v>No</v>
      </c>
    </row>
    <row r="4666" spans="1:23" x14ac:dyDescent="0.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VLOOKUP($M4666,People!$A$2:$B$5, 2, FALSE)</f>
        <v>Cassandra Brandow</v>
      </c>
      <c r="W4666" s="3" t="str">
        <f>IFERROR(VLOOKUP($B4666, 'Returns'!$A$2:$B$801, 2, FALSE), "No")</f>
        <v>No</v>
      </c>
    </row>
    <row r="4667" spans="1:23" x14ac:dyDescent="0.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VLOOKUP($M4667,People!$A$2:$B$5, 2, FALSE)</f>
        <v>Cassandra Brandow</v>
      </c>
      <c r="W4667" s="3" t="str">
        <f>IFERROR(VLOOKUP($B4667, 'Returns'!$A$2:$B$801, 2, FALSE), "No")</f>
        <v>No</v>
      </c>
    </row>
    <row r="4668" spans="1:23" x14ac:dyDescent="0.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VLOOKUP($M4668,People!$A$2:$B$5, 2, FALSE)</f>
        <v>Anna Andreadi</v>
      </c>
      <c r="W4668" s="3" t="str">
        <f>IFERROR(VLOOKUP($B4668, 'Returns'!$A$2:$B$801, 2, FALSE), "No")</f>
        <v>Yes</v>
      </c>
    </row>
    <row r="4669" spans="1:23" x14ac:dyDescent="0.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VLOOKUP($M4669,People!$A$2:$B$5, 2, FALSE)</f>
        <v>Anna Andreadi</v>
      </c>
      <c r="W4669" s="3" t="str">
        <f>IFERROR(VLOOKUP($B4669, 'Returns'!$A$2:$B$801, 2, FALSE), "No")</f>
        <v>Yes</v>
      </c>
    </row>
    <row r="4670" spans="1:23" x14ac:dyDescent="0.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VLOOKUP($M4670,People!$A$2:$B$5, 2, FALSE)</f>
        <v>Kelly Williams</v>
      </c>
      <c r="W4670" s="3" t="str">
        <f>IFERROR(VLOOKUP($B4670, 'Returns'!$A$2:$B$801, 2, FALSE), "No")</f>
        <v>No</v>
      </c>
    </row>
    <row r="4671" spans="1:23" x14ac:dyDescent="0.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VLOOKUP($M4671,People!$A$2:$B$5, 2, FALSE)</f>
        <v>Kelly Williams</v>
      </c>
      <c r="W4671" s="3" t="str">
        <f>IFERROR(VLOOKUP($B4671, 'Returns'!$A$2:$B$801, 2, FALSE), "No")</f>
        <v>No</v>
      </c>
    </row>
    <row r="4672" spans="1:23" x14ac:dyDescent="0.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VLOOKUP($M4672,People!$A$2:$B$5, 2, FALSE)</f>
        <v>Kelly Williams</v>
      </c>
      <c r="W4672" s="3" t="str">
        <f>IFERROR(VLOOKUP($B4672, 'Returns'!$A$2:$B$801, 2, FALSE), "No")</f>
        <v>No</v>
      </c>
    </row>
    <row r="4673" spans="1:23" x14ac:dyDescent="0.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VLOOKUP($M4673,People!$A$2:$B$5, 2, FALSE)</f>
        <v>Kelly Williams</v>
      </c>
      <c r="W4673" s="3" t="str">
        <f>IFERROR(VLOOKUP($B4673, 'Returns'!$A$2:$B$801, 2, FALSE), "No")</f>
        <v>No</v>
      </c>
    </row>
    <row r="4674" spans="1:23" x14ac:dyDescent="0.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VLOOKUP($M4674,People!$A$2:$B$5, 2, FALSE)</f>
        <v>Kelly Williams</v>
      </c>
      <c r="W4674" s="3" t="str">
        <f>IFERROR(VLOOKUP($B4674, 'Returns'!$A$2:$B$801, 2, FALSE), "No")</f>
        <v>No</v>
      </c>
    </row>
    <row r="4675" spans="1:23" x14ac:dyDescent="0.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VLOOKUP($M4675,People!$A$2:$B$5, 2, FALSE)</f>
        <v>Kelly Williams</v>
      </c>
      <c r="W4675" s="3" t="str">
        <f>IFERROR(VLOOKUP($B4675, 'Returns'!$A$2:$B$801, 2, FALSE), "No")</f>
        <v>No</v>
      </c>
    </row>
    <row r="4676" spans="1:23" x14ac:dyDescent="0.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VLOOKUP($M4676,People!$A$2:$B$5, 2, FALSE)</f>
        <v>Kelly Williams</v>
      </c>
      <c r="W4676" s="3" t="str">
        <f>IFERROR(VLOOKUP($B4676, 'Returns'!$A$2:$B$801, 2, FALSE), "No")</f>
        <v>No</v>
      </c>
    </row>
    <row r="4677" spans="1:23" x14ac:dyDescent="0.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VLOOKUP($M4677,People!$A$2:$B$5, 2, FALSE)</f>
        <v>Chuck Magee</v>
      </c>
      <c r="W4677" s="3" t="str">
        <f>IFERROR(VLOOKUP($B4677, 'Returns'!$A$2:$B$801, 2, FALSE), "No")</f>
        <v>No</v>
      </c>
    </row>
    <row r="4678" spans="1:23" x14ac:dyDescent="0.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VLOOKUP($M4678,People!$A$2:$B$5, 2, FALSE)</f>
        <v>Anna Andreadi</v>
      </c>
      <c r="W4678" s="3" t="str">
        <f>IFERROR(VLOOKUP($B4678, 'Returns'!$A$2:$B$801, 2, FALSE), "No")</f>
        <v>No</v>
      </c>
    </row>
    <row r="4679" spans="1:23" x14ac:dyDescent="0.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VLOOKUP($M4679,People!$A$2:$B$5, 2, FALSE)</f>
        <v>Anna Andreadi</v>
      </c>
      <c r="W4679" s="3" t="str">
        <f>IFERROR(VLOOKUP($B4679, 'Returns'!$A$2:$B$801, 2, FALSE), "No")</f>
        <v>No</v>
      </c>
    </row>
    <row r="4680" spans="1:23" x14ac:dyDescent="0.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VLOOKUP($M4680,People!$A$2:$B$5, 2, FALSE)</f>
        <v>Anna Andreadi</v>
      </c>
      <c r="W4680" s="3" t="str">
        <f>IFERROR(VLOOKUP($B4680, 'Returns'!$A$2:$B$801, 2, FALSE), "No")</f>
        <v>No</v>
      </c>
    </row>
    <row r="4681" spans="1:23" x14ac:dyDescent="0.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VLOOKUP($M4681,People!$A$2:$B$5, 2, FALSE)</f>
        <v>Anna Andreadi</v>
      </c>
      <c r="W4681" s="3" t="str">
        <f>IFERROR(VLOOKUP($B4681, 'Returns'!$A$2:$B$801, 2, FALSE), "No")</f>
        <v>No</v>
      </c>
    </row>
    <row r="4682" spans="1:23" x14ac:dyDescent="0.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VLOOKUP($M4682,People!$A$2:$B$5, 2, FALSE)</f>
        <v>Anna Andreadi</v>
      </c>
      <c r="W4682" s="3" t="str">
        <f>IFERROR(VLOOKUP($B4682, 'Returns'!$A$2:$B$801, 2, FALSE), "No")</f>
        <v>No</v>
      </c>
    </row>
    <row r="4683" spans="1:23" x14ac:dyDescent="0.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VLOOKUP($M4683,People!$A$2:$B$5, 2, FALSE)</f>
        <v>Chuck Magee</v>
      </c>
      <c r="W4683" s="3" t="str">
        <f>IFERROR(VLOOKUP($B4683, 'Returns'!$A$2:$B$801, 2, FALSE), "No")</f>
        <v>No</v>
      </c>
    </row>
    <row r="4684" spans="1:23" x14ac:dyDescent="0.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VLOOKUP($M4684,People!$A$2:$B$5, 2, FALSE)</f>
        <v>Cassandra Brandow</v>
      </c>
      <c r="W4684" s="3" t="str">
        <f>IFERROR(VLOOKUP($B4684, 'Returns'!$A$2:$B$801, 2, FALSE), "No")</f>
        <v>No</v>
      </c>
    </row>
    <row r="4685" spans="1:23" x14ac:dyDescent="0.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VLOOKUP($M4685,People!$A$2:$B$5, 2, FALSE)</f>
        <v>Chuck Magee</v>
      </c>
      <c r="W4685" s="3" t="str">
        <f>IFERROR(VLOOKUP($B4685, 'Returns'!$A$2:$B$801, 2, FALSE), "No")</f>
        <v>No</v>
      </c>
    </row>
    <row r="4686" spans="1:23" x14ac:dyDescent="0.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VLOOKUP($M4686,People!$A$2:$B$5, 2, FALSE)</f>
        <v>Chuck Magee</v>
      </c>
      <c r="W4686" s="3" t="str">
        <f>IFERROR(VLOOKUP($B4686, 'Returns'!$A$2:$B$801, 2, FALSE), "No")</f>
        <v>No</v>
      </c>
    </row>
    <row r="4687" spans="1:23" x14ac:dyDescent="0.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VLOOKUP($M4687,People!$A$2:$B$5, 2, FALSE)</f>
        <v>Chuck Magee</v>
      </c>
      <c r="W4687" s="3" t="str">
        <f>IFERROR(VLOOKUP($B4687, 'Returns'!$A$2:$B$801, 2, FALSE), "No")</f>
        <v>No</v>
      </c>
    </row>
    <row r="4688" spans="1:23" x14ac:dyDescent="0.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VLOOKUP($M4688,People!$A$2:$B$5, 2, FALSE)</f>
        <v>Chuck Magee</v>
      </c>
      <c r="W4688" s="3" t="str">
        <f>IFERROR(VLOOKUP($B4688, 'Returns'!$A$2:$B$801, 2, FALSE), "No")</f>
        <v>No</v>
      </c>
    </row>
    <row r="4689" spans="1:23" x14ac:dyDescent="0.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VLOOKUP($M4689,People!$A$2:$B$5, 2, FALSE)</f>
        <v>Kelly Williams</v>
      </c>
      <c r="W4689" s="3" t="str">
        <f>IFERROR(VLOOKUP($B4689, 'Returns'!$A$2:$B$801, 2, FALSE), "No")</f>
        <v>No</v>
      </c>
    </row>
    <row r="4690" spans="1:23" x14ac:dyDescent="0.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VLOOKUP($M4690,People!$A$2:$B$5, 2, FALSE)</f>
        <v>Chuck Magee</v>
      </c>
      <c r="W4690" s="3" t="str">
        <f>IFERROR(VLOOKUP($B4690, 'Returns'!$A$2:$B$801, 2, FALSE), "No")</f>
        <v>No</v>
      </c>
    </row>
    <row r="4691" spans="1:23" x14ac:dyDescent="0.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VLOOKUP($M4691,People!$A$2:$B$5, 2, FALSE)</f>
        <v>Anna Andreadi</v>
      </c>
      <c r="W4691" s="3" t="str">
        <f>IFERROR(VLOOKUP($B4691, 'Returns'!$A$2:$B$801, 2, FALSE), "No")</f>
        <v>No</v>
      </c>
    </row>
    <row r="4692" spans="1:23" x14ac:dyDescent="0.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VLOOKUP($M4692,People!$A$2:$B$5, 2, FALSE)</f>
        <v>Anna Andreadi</v>
      </c>
      <c r="W4692" s="3" t="str">
        <f>IFERROR(VLOOKUP($B4692, 'Returns'!$A$2:$B$801, 2, FALSE), "No")</f>
        <v>No</v>
      </c>
    </row>
    <row r="4693" spans="1:23" x14ac:dyDescent="0.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VLOOKUP($M4693,People!$A$2:$B$5, 2, FALSE)</f>
        <v>Anna Andreadi</v>
      </c>
      <c r="W4693" s="3" t="str">
        <f>IFERROR(VLOOKUP($B4693, 'Returns'!$A$2:$B$801, 2, FALSE), "No")</f>
        <v>No</v>
      </c>
    </row>
    <row r="4694" spans="1:23" x14ac:dyDescent="0.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VLOOKUP($M4694,People!$A$2:$B$5, 2, FALSE)</f>
        <v>Anna Andreadi</v>
      </c>
      <c r="W4694" s="3" t="str">
        <f>IFERROR(VLOOKUP($B4694, 'Returns'!$A$2:$B$801, 2, FALSE), "No")</f>
        <v>No</v>
      </c>
    </row>
    <row r="4695" spans="1:23" x14ac:dyDescent="0.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VLOOKUP($M4695,People!$A$2:$B$5, 2, FALSE)</f>
        <v>Anna Andreadi</v>
      </c>
      <c r="W4695" s="3" t="str">
        <f>IFERROR(VLOOKUP($B4695, 'Returns'!$A$2:$B$801, 2, FALSE), "No")</f>
        <v>No</v>
      </c>
    </row>
    <row r="4696" spans="1:23" x14ac:dyDescent="0.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VLOOKUP($M4696,People!$A$2:$B$5, 2, FALSE)</f>
        <v>Kelly Williams</v>
      </c>
      <c r="W4696" s="3" t="str">
        <f>IFERROR(VLOOKUP($B4696, 'Returns'!$A$2:$B$801, 2, FALSE), "No")</f>
        <v>No</v>
      </c>
    </row>
    <row r="4697" spans="1:23" x14ac:dyDescent="0.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VLOOKUP($M4697,People!$A$2:$B$5, 2, FALSE)</f>
        <v>Kelly Williams</v>
      </c>
      <c r="W4697" s="3" t="str">
        <f>IFERROR(VLOOKUP($B4697, 'Returns'!$A$2:$B$801, 2, FALSE), "No")</f>
        <v>No</v>
      </c>
    </row>
    <row r="4698" spans="1:23" x14ac:dyDescent="0.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VLOOKUP($M4698,People!$A$2:$B$5, 2, FALSE)</f>
        <v>Kelly Williams</v>
      </c>
      <c r="W4698" s="3" t="str">
        <f>IFERROR(VLOOKUP($B4698, 'Returns'!$A$2:$B$801, 2, FALSE), "No")</f>
        <v>No</v>
      </c>
    </row>
    <row r="4699" spans="1:23" x14ac:dyDescent="0.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VLOOKUP($M4699,People!$A$2:$B$5, 2, FALSE)</f>
        <v>Kelly Williams</v>
      </c>
      <c r="W4699" s="3" t="str">
        <f>IFERROR(VLOOKUP($B4699, 'Returns'!$A$2:$B$801, 2, FALSE), "No")</f>
        <v>No</v>
      </c>
    </row>
    <row r="4700" spans="1:23" x14ac:dyDescent="0.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VLOOKUP($M4700,People!$A$2:$B$5, 2, FALSE)</f>
        <v>Kelly Williams</v>
      </c>
      <c r="W4700" s="3" t="str">
        <f>IFERROR(VLOOKUP($B4700, 'Returns'!$A$2:$B$801, 2, FALSE), "No")</f>
        <v>No</v>
      </c>
    </row>
    <row r="4701" spans="1:23" x14ac:dyDescent="0.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VLOOKUP($M4701,People!$A$2:$B$5, 2, FALSE)</f>
        <v>Kelly Williams</v>
      </c>
      <c r="W4701" s="3" t="str">
        <f>IFERROR(VLOOKUP($B4701, 'Returns'!$A$2:$B$801, 2, FALSE), "No")</f>
        <v>No</v>
      </c>
    </row>
    <row r="4702" spans="1:23" x14ac:dyDescent="0.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VLOOKUP($M4702,People!$A$2:$B$5, 2, FALSE)</f>
        <v>Kelly Williams</v>
      </c>
      <c r="W4702" s="3" t="str">
        <f>IFERROR(VLOOKUP($B4702, 'Returns'!$A$2:$B$801, 2, FALSE), "No")</f>
        <v>No</v>
      </c>
    </row>
    <row r="4703" spans="1:23" x14ac:dyDescent="0.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VLOOKUP($M4703,People!$A$2:$B$5, 2, FALSE)</f>
        <v>Kelly Williams</v>
      </c>
      <c r="W4703" s="3" t="str">
        <f>IFERROR(VLOOKUP($B4703, 'Returns'!$A$2:$B$801, 2, FALSE), "No")</f>
        <v>No</v>
      </c>
    </row>
    <row r="4704" spans="1:23" x14ac:dyDescent="0.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VLOOKUP($M4704,People!$A$2:$B$5, 2, FALSE)</f>
        <v>Kelly Williams</v>
      </c>
      <c r="W4704" s="3" t="str">
        <f>IFERROR(VLOOKUP($B4704, 'Returns'!$A$2:$B$801, 2, FALSE), "No")</f>
        <v>No</v>
      </c>
    </row>
    <row r="4705" spans="1:23" x14ac:dyDescent="0.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VLOOKUP($M4705,People!$A$2:$B$5, 2, FALSE)</f>
        <v>Kelly Williams</v>
      </c>
      <c r="W4705" s="3" t="str">
        <f>IFERROR(VLOOKUP($B4705, 'Returns'!$A$2:$B$801, 2, FALSE), "No")</f>
        <v>No</v>
      </c>
    </row>
    <row r="4706" spans="1:23" x14ac:dyDescent="0.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VLOOKUP($M4706,People!$A$2:$B$5, 2, FALSE)</f>
        <v>Chuck Magee</v>
      </c>
      <c r="W4706" s="3" t="str">
        <f>IFERROR(VLOOKUP($B4706, 'Returns'!$A$2:$B$801, 2, FALSE), "No")</f>
        <v>No</v>
      </c>
    </row>
    <row r="4707" spans="1:23" x14ac:dyDescent="0.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VLOOKUP($M4707,People!$A$2:$B$5, 2, FALSE)</f>
        <v>Chuck Magee</v>
      </c>
      <c r="W4707" s="3" t="str">
        <f>IFERROR(VLOOKUP($B4707, 'Returns'!$A$2:$B$801, 2, FALSE), "No")</f>
        <v>No</v>
      </c>
    </row>
    <row r="4708" spans="1:23" x14ac:dyDescent="0.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VLOOKUP($M4708,People!$A$2:$B$5, 2, FALSE)</f>
        <v>Chuck Magee</v>
      </c>
      <c r="W4708" s="3" t="str">
        <f>IFERROR(VLOOKUP($B4708, 'Returns'!$A$2:$B$801, 2, FALSE), "No")</f>
        <v>No</v>
      </c>
    </row>
    <row r="4709" spans="1:23" x14ac:dyDescent="0.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VLOOKUP($M4709,People!$A$2:$B$5, 2, FALSE)</f>
        <v>Anna Andreadi</v>
      </c>
      <c r="W4709" s="3" t="str">
        <f>IFERROR(VLOOKUP($B4709, 'Returns'!$A$2:$B$801, 2, FALSE), "No")</f>
        <v>No</v>
      </c>
    </row>
    <row r="4710" spans="1:23" x14ac:dyDescent="0.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VLOOKUP($M4710,People!$A$2:$B$5, 2, FALSE)</f>
        <v>Anna Andreadi</v>
      </c>
      <c r="W4710" s="3" t="str">
        <f>IFERROR(VLOOKUP($B4710, 'Returns'!$A$2:$B$801, 2, FALSE), "No")</f>
        <v>No</v>
      </c>
    </row>
    <row r="4711" spans="1:23" x14ac:dyDescent="0.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VLOOKUP($M4711,People!$A$2:$B$5, 2, FALSE)</f>
        <v>Anna Andreadi</v>
      </c>
      <c r="W4711" s="3" t="str">
        <f>IFERROR(VLOOKUP($B4711, 'Returns'!$A$2:$B$801, 2, FALSE), "No")</f>
        <v>No</v>
      </c>
    </row>
    <row r="4712" spans="1:23" x14ac:dyDescent="0.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VLOOKUP($M4712,People!$A$2:$B$5, 2, FALSE)</f>
        <v>Anna Andreadi</v>
      </c>
      <c r="W4712" s="3" t="str">
        <f>IFERROR(VLOOKUP($B4712, 'Returns'!$A$2:$B$801, 2, FALSE), "No")</f>
        <v>No</v>
      </c>
    </row>
    <row r="4713" spans="1:23" x14ac:dyDescent="0.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VLOOKUP($M4713,People!$A$2:$B$5, 2, FALSE)</f>
        <v>Chuck Magee</v>
      </c>
      <c r="W4713" s="3" t="str">
        <f>IFERROR(VLOOKUP($B4713, 'Returns'!$A$2:$B$801, 2, FALSE), "No")</f>
        <v>No</v>
      </c>
    </row>
    <row r="4714" spans="1:23" x14ac:dyDescent="0.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VLOOKUP($M4714,People!$A$2:$B$5, 2, FALSE)</f>
        <v>Kelly Williams</v>
      </c>
      <c r="W4714" s="3" t="str">
        <f>IFERROR(VLOOKUP($B4714, 'Returns'!$A$2:$B$801, 2, FALSE), "No")</f>
        <v>No</v>
      </c>
    </row>
    <row r="4715" spans="1:23" x14ac:dyDescent="0.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VLOOKUP($M4715,People!$A$2:$B$5, 2, FALSE)</f>
        <v>Kelly Williams</v>
      </c>
      <c r="W4715" s="3" t="str">
        <f>IFERROR(VLOOKUP($B4715, 'Returns'!$A$2:$B$801, 2, FALSE), "No")</f>
        <v>No</v>
      </c>
    </row>
    <row r="4716" spans="1:23" x14ac:dyDescent="0.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VLOOKUP($M4716,People!$A$2:$B$5, 2, FALSE)</f>
        <v>Anna Andreadi</v>
      </c>
      <c r="W4716" s="3" t="str">
        <f>IFERROR(VLOOKUP($B4716, 'Returns'!$A$2:$B$801, 2, FALSE), "No")</f>
        <v>No</v>
      </c>
    </row>
    <row r="4717" spans="1:23" x14ac:dyDescent="0.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VLOOKUP($M4717,People!$A$2:$B$5, 2, FALSE)</f>
        <v>Anna Andreadi</v>
      </c>
      <c r="W4717" s="3" t="str">
        <f>IFERROR(VLOOKUP($B4717, 'Returns'!$A$2:$B$801, 2, FALSE), "No")</f>
        <v>No</v>
      </c>
    </row>
    <row r="4718" spans="1:23" x14ac:dyDescent="0.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VLOOKUP($M4718,People!$A$2:$B$5, 2, FALSE)</f>
        <v>Anna Andreadi</v>
      </c>
      <c r="W4718" s="3" t="str">
        <f>IFERROR(VLOOKUP($B4718, 'Returns'!$A$2:$B$801, 2, FALSE), "No")</f>
        <v>No</v>
      </c>
    </row>
    <row r="4719" spans="1:23" x14ac:dyDescent="0.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VLOOKUP($M4719,People!$A$2:$B$5, 2, FALSE)</f>
        <v>Chuck Magee</v>
      </c>
      <c r="W4719" s="3" t="str">
        <f>IFERROR(VLOOKUP($B4719, 'Returns'!$A$2:$B$801, 2, FALSE), "No")</f>
        <v>No</v>
      </c>
    </row>
    <row r="4720" spans="1:23" x14ac:dyDescent="0.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VLOOKUP($M4720,People!$A$2:$B$5, 2, FALSE)</f>
        <v>Anna Andreadi</v>
      </c>
      <c r="W4720" s="3" t="str">
        <f>IFERROR(VLOOKUP($B4720, 'Returns'!$A$2:$B$801, 2, FALSE), "No")</f>
        <v>Yes</v>
      </c>
    </row>
    <row r="4721" spans="1:23" x14ac:dyDescent="0.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VLOOKUP($M4721,People!$A$2:$B$5, 2, FALSE)</f>
        <v>Anna Andreadi</v>
      </c>
      <c r="W4721" s="3" t="str">
        <f>IFERROR(VLOOKUP($B4721, 'Returns'!$A$2:$B$801, 2, FALSE), "No")</f>
        <v>Yes</v>
      </c>
    </row>
    <row r="4722" spans="1:23" x14ac:dyDescent="0.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VLOOKUP($M4722,People!$A$2:$B$5, 2, FALSE)</f>
        <v>Anna Andreadi</v>
      </c>
      <c r="W4722" s="3" t="str">
        <f>IFERROR(VLOOKUP($B4722, 'Returns'!$A$2:$B$801, 2, FALSE), "No")</f>
        <v>Yes</v>
      </c>
    </row>
    <row r="4723" spans="1:23" x14ac:dyDescent="0.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VLOOKUP($M4723,People!$A$2:$B$5, 2, FALSE)</f>
        <v>Kelly Williams</v>
      </c>
      <c r="W4723" s="3" t="str">
        <f>IFERROR(VLOOKUP($B4723, 'Returns'!$A$2:$B$801, 2, FALSE), "No")</f>
        <v>No</v>
      </c>
    </row>
    <row r="4724" spans="1:23" x14ac:dyDescent="0.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VLOOKUP($M4724,People!$A$2:$B$5, 2, FALSE)</f>
        <v>Anna Andreadi</v>
      </c>
      <c r="W4724" s="3" t="str">
        <f>IFERROR(VLOOKUP($B4724, 'Returns'!$A$2:$B$801, 2, FALSE), "No")</f>
        <v>No</v>
      </c>
    </row>
    <row r="4725" spans="1:23" x14ac:dyDescent="0.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VLOOKUP($M4725,People!$A$2:$B$5, 2, FALSE)</f>
        <v>Cassandra Brandow</v>
      </c>
      <c r="W4725" s="3" t="str">
        <f>IFERROR(VLOOKUP($B4725, 'Returns'!$A$2:$B$801, 2, FALSE), "No")</f>
        <v>No</v>
      </c>
    </row>
    <row r="4726" spans="1:23" x14ac:dyDescent="0.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VLOOKUP($M4726,People!$A$2:$B$5, 2, FALSE)</f>
        <v>Cassandra Brandow</v>
      </c>
      <c r="W4726" s="3" t="str">
        <f>IFERROR(VLOOKUP($B4726, 'Returns'!$A$2:$B$801, 2, FALSE), "No")</f>
        <v>No</v>
      </c>
    </row>
    <row r="4727" spans="1:23" x14ac:dyDescent="0.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VLOOKUP($M4727,People!$A$2:$B$5, 2, FALSE)</f>
        <v>Cassandra Brandow</v>
      </c>
      <c r="W4727" s="3" t="str">
        <f>IFERROR(VLOOKUP($B4727, 'Returns'!$A$2:$B$801, 2, FALSE), "No")</f>
        <v>No</v>
      </c>
    </row>
    <row r="4728" spans="1:23" x14ac:dyDescent="0.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VLOOKUP($M4728,People!$A$2:$B$5, 2, FALSE)</f>
        <v>Chuck Magee</v>
      </c>
      <c r="W4728" s="3" t="str">
        <f>IFERROR(VLOOKUP($B4728, 'Returns'!$A$2:$B$801, 2, FALSE), "No")</f>
        <v>No</v>
      </c>
    </row>
    <row r="4729" spans="1:23" x14ac:dyDescent="0.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VLOOKUP($M4729,People!$A$2:$B$5, 2, FALSE)</f>
        <v>Chuck Magee</v>
      </c>
      <c r="W4729" s="3" t="str">
        <f>IFERROR(VLOOKUP($B4729, 'Returns'!$A$2:$B$801, 2, FALSE), "No")</f>
        <v>No</v>
      </c>
    </row>
    <row r="4730" spans="1:23" x14ac:dyDescent="0.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VLOOKUP($M4730,People!$A$2:$B$5, 2, FALSE)</f>
        <v>Anna Andreadi</v>
      </c>
      <c r="W4730" s="3" t="str">
        <f>IFERROR(VLOOKUP($B4730, 'Returns'!$A$2:$B$801, 2, FALSE), "No")</f>
        <v>No</v>
      </c>
    </row>
    <row r="4731" spans="1:23" x14ac:dyDescent="0.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VLOOKUP($M4731,People!$A$2:$B$5, 2, FALSE)</f>
        <v>Kelly Williams</v>
      </c>
      <c r="W4731" s="3" t="str">
        <f>IFERROR(VLOOKUP($B4731, 'Returns'!$A$2:$B$801, 2, FALSE), "No")</f>
        <v>No</v>
      </c>
    </row>
    <row r="4732" spans="1:23" x14ac:dyDescent="0.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VLOOKUP($M4732,People!$A$2:$B$5, 2, FALSE)</f>
        <v>Anna Andreadi</v>
      </c>
      <c r="W4732" s="3" t="str">
        <f>IFERROR(VLOOKUP($B4732, 'Returns'!$A$2:$B$801, 2, FALSE), "No")</f>
        <v>No</v>
      </c>
    </row>
    <row r="4733" spans="1:23" x14ac:dyDescent="0.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VLOOKUP($M4733,People!$A$2:$B$5, 2, FALSE)</f>
        <v>Anna Andreadi</v>
      </c>
      <c r="W4733" s="3" t="str">
        <f>IFERROR(VLOOKUP($B4733, 'Returns'!$A$2:$B$801, 2, FALSE), "No")</f>
        <v>No</v>
      </c>
    </row>
    <row r="4734" spans="1:23" x14ac:dyDescent="0.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VLOOKUP($M4734,People!$A$2:$B$5, 2, FALSE)</f>
        <v>Anna Andreadi</v>
      </c>
      <c r="W4734" s="3" t="str">
        <f>IFERROR(VLOOKUP($B4734, 'Returns'!$A$2:$B$801, 2, FALSE), "No")</f>
        <v>No</v>
      </c>
    </row>
    <row r="4735" spans="1:23" x14ac:dyDescent="0.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VLOOKUP($M4735,People!$A$2:$B$5, 2, FALSE)</f>
        <v>Anna Andreadi</v>
      </c>
      <c r="W4735" s="3" t="str">
        <f>IFERROR(VLOOKUP($B4735, 'Returns'!$A$2:$B$801, 2, FALSE), "No")</f>
        <v>No</v>
      </c>
    </row>
    <row r="4736" spans="1:23" x14ac:dyDescent="0.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VLOOKUP($M4736,People!$A$2:$B$5, 2, FALSE)</f>
        <v>Chuck Magee</v>
      </c>
      <c r="W4736" s="3" t="str">
        <f>IFERROR(VLOOKUP($B4736, 'Returns'!$A$2:$B$801, 2, FALSE), "No")</f>
        <v>No</v>
      </c>
    </row>
    <row r="4737" spans="1:23" x14ac:dyDescent="0.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VLOOKUP($M4737,People!$A$2:$B$5, 2, FALSE)</f>
        <v>Chuck Magee</v>
      </c>
      <c r="W4737" s="3" t="str">
        <f>IFERROR(VLOOKUP($B4737, 'Returns'!$A$2:$B$801, 2, FALSE), "No")</f>
        <v>No</v>
      </c>
    </row>
    <row r="4738" spans="1:23" x14ac:dyDescent="0.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VLOOKUP($M4738,People!$A$2:$B$5, 2, FALSE)</f>
        <v>Chuck Magee</v>
      </c>
      <c r="W4738" s="3" t="str">
        <f>IFERROR(VLOOKUP($B4738, 'Returns'!$A$2:$B$801, 2, FALSE), "No")</f>
        <v>No</v>
      </c>
    </row>
    <row r="4739" spans="1:23" x14ac:dyDescent="0.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VLOOKUP($M4739,People!$A$2:$B$5, 2, FALSE)</f>
        <v>Chuck Magee</v>
      </c>
      <c r="W4739" s="3" t="str">
        <f>IFERROR(VLOOKUP($B4739, 'Returns'!$A$2:$B$801, 2, FALSE), "No")</f>
        <v>No</v>
      </c>
    </row>
    <row r="4740" spans="1:23" x14ac:dyDescent="0.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VLOOKUP($M4740,People!$A$2:$B$5, 2, FALSE)</f>
        <v>Anna Andreadi</v>
      </c>
      <c r="W4740" s="3" t="str">
        <f>IFERROR(VLOOKUP($B4740, 'Returns'!$A$2:$B$801, 2, FALSE), "No")</f>
        <v>No</v>
      </c>
    </row>
    <row r="4741" spans="1:23" x14ac:dyDescent="0.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VLOOKUP($M4741,People!$A$2:$B$5, 2, FALSE)</f>
        <v>Anna Andreadi</v>
      </c>
      <c r="W4741" s="3" t="str">
        <f>IFERROR(VLOOKUP($B4741, 'Returns'!$A$2:$B$801, 2, FALSE), "No")</f>
        <v>No</v>
      </c>
    </row>
    <row r="4742" spans="1:23" x14ac:dyDescent="0.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VLOOKUP($M4742,People!$A$2:$B$5, 2, FALSE)</f>
        <v>Anna Andreadi</v>
      </c>
      <c r="W4742" s="3" t="str">
        <f>IFERROR(VLOOKUP($B4742, 'Returns'!$A$2:$B$801, 2, FALSE), "No")</f>
        <v>No</v>
      </c>
    </row>
    <row r="4743" spans="1:23" x14ac:dyDescent="0.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VLOOKUP($M4743,People!$A$2:$B$5, 2, FALSE)</f>
        <v>Anna Andreadi</v>
      </c>
      <c r="W4743" s="3" t="str">
        <f>IFERROR(VLOOKUP($B4743, 'Returns'!$A$2:$B$801, 2, FALSE), "No")</f>
        <v>No</v>
      </c>
    </row>
    <row r="4744" spans="1:23" x14ac:dyDescent="0.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VLOOKUP($M4744,People!$A$2:$B$5, 2, FALSE)</f>
        <v>Anna Andreadi</v>
      </c>
      <c r="W4744" s="3" t="str">
        <f>IFERROR(VLOOKUP($B4744, 'Returns'!$A$2:$B$801, 2, FALSE), "No")</f>
        <v>No</v>
      </c>
    </row>
    <row r="4745" spans="1:23" x14ac:dyDescent="0.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VLOOKUP($M4745,People!$A$2:$B$5, 2, FALSE)</f>
        <v>Kelly Williams</v>
      </c>
      <c r="W4745" s="3" t="str">
        <f>IFERROR(VLOOKUP($B4745, 'Returns'!$A$2:$B$801, 2, FALSE), "No")</f>
        <v>No</v>
      </c>
    </row>
    <row r="4746" spans="1:23" x14ac:dyDescent="0.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VLOOKUP($M4746,People!$A$2:$B$5, 2, FALSE)</f>
        <v>Kelly Williams</v>
      </c>
      <c r="W4746" s="3" t="str">
        <f>IFERROR(VLOOKUP($B4746, 'Returns'!$A$2:$B$801, 2, FALSE), "No")</f>
        <v>No</v>
      </c>
    </row>
    <row r="4747" spans="1:23" x14ac:dyDescent="0.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VLOOKUP($M4747,People!$A$2:$B$5, 2, FALSE)</f>
        <v>Kelly Williams</v>
      </c>
      <c r="W4747" s="3" t="str">
        <f>IFERROR(VLOOKUP($B4747, 'Returns'!$A$2:$B$801, 2, FALSE), "No")</f>
        <v>No</v>
      </c>
    </row>
    <row r="4748" spans="1:23" x14ac:dyDescent="0.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VLOOKUP($M4748,People!$A$2:$B$5, 2, FALSE)</f>
        <v>Kelly Williams</v>
      </c>
      <c r="W4748" s="3" t="str">
        <f>IFERROR(VLOOKUP($B4748, 'Returns'!$A$2:$B$801, 2, FALSE), "No")</f>
        <v>No</v>
      </c>
    </row>
    <row r="4749" spans="1:23" x14ac:dyDescent="0.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VLOOKUP($M4749,People!$A$2:$B$5, 2, FALSE)</f>
        <v>Anna Andreadi</v>
      </c>
      <c r="W4749" s="3" t="str">
        <f>IFERROR(VLOOKUP($B4749, 'Returns'!$A$2:$B$801, 2, FALSE), "No")</f>
        <v>No</v>
      </c>
    </row>
    <row r="4750" spans="1:23" x14ac:dyDescent="0.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VLOOKUP($M4750,People!$A$2:$B$5, 2, FALSE)</f>
        <v>Anna Andreadi</v>
      </c>
      <c r="W4750" s="3" t="str">
        <f>IFERROR(VLOOKUP($B4750, 'Returns'!$A$2:$B$801, 2, FALSE), "No")</f>
        <v>No</v>
      </c>
    </row>
    <row r="4751" spans="1:23" x14ac:dyDescent="0.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VLOOKUP($M4751,People!$A$2:$B$5, 2, FALSE)</f>
        <v>Anna Andreadi</v>
      </c>
      <c r="W4751" s="3" t="str">
        <f>IFERROR(VLOOKUP($B4751, 'Returns'!$A$2:$B$801, 2, FALSE), "No")</f>
        <v>Yes</v>
      </c>
    </row>
    <row r="4752" spans="1:23" x14ac:dyDescent="0.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VLOOKUP($M4752,People!$A$2:$B$5, 2, FALSE)</f>
        <v>Anna Andreadi</v>
      </c>
      <c r="W4752" s="3" t="str">
        <f>IFERROR(VLOOKUP($B4752, 'Returns'!$A$2:$B$801, 2, FALSE), "No")</f>
        <v>No</v>
      </c>
    </row>
    <row r="4753" spans="1:23" x14ac:dyDescent="0.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VLOOKUP($M4753,People!$A$2:$B$5, 2, FALSE)</f>
        <v>Cassandra Brandow</v>
      </c>
      <c r="W4753" s="3" t="str">
        <f>IFERROR(VLOOKUP($B4753, 'Returns'!$A$2:$B$801, 2, FALSE), "No")</f>
        <v>No</v>
      </c>
    </row>
    <row r="4754" spans="1:23" x14ac:dyDescent="0.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VLOOKUP($M4754,People!$A$2:$B$5, 2, FALSE)</f>
        <v>Cassandra Brandow</v>
      </c>
      <c r="W4754" s="3" t="str">
        <f>IFERROR(VLOOKUP($B4754, 'Returns'!$A$2:$B$801, 2, FALSE), "No")</f>
        <v>No</v>
      </c>
    </row>
    <row r="4755" spans="1:23" x14ac:dyDescent="0.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VLOOKUP($M4755,People!$A$2:$B$5, 2, FALSE)</f>
        <v>Kelly Williams</v>
      </c>
      <c r="W4755" s="3" t="str">
        <f>IFERROR(VLOOKUP($B4755, 'Returns'!$A$2:$B$801, 2, FALSE), "No")</f>
        <v>No</v>
      </c>
    </row>
    <row r="4756" spans="1:23" x14ac:dyDescent="0.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VLOOKUP($M4756,People!$A$2:$B$5, 2, FALSE)</f>
        <v>Cassandra Brandow</v>
      </c>
      <c r="W4756" s="3" t="str">
        <f>IFERROR(VLOOKUP($B4756, 'Returns'!$A$2:$B$801, 2, FALSE), "No")</f>
        <v>No</v>
      </c>
    </row>
    <row r="4757" spans="1:23" x14ac:dyDescent="0.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VLOOKUP($M4757,People!$A$2:$B$5, 2, FALSE)</f>
        <v>Cassandra Brandow</v>
      </c>
      <c r="W4757" s="3" t="str">
        <f>IFERROR(VLOOKUP($B4757, 'Returns'!$A$2:$B$801, 2, FALSE), "No")</f>
        <v>No</v>
      </c>
    </row>
    <row r="4758" spans="1:23" x14ac:dyDescent="0.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VLOOKUP($M4758,People!$A$2:$B$5, 2, FALSE)</f>
        <v>Chuck Magee</v>
      </c>
      <c r="W4758" s="3" t="str">
        <f>IFERROR(VLOOKUP($B4758, 'Returns'!$A$2:$B$801, 2, FALSE), "No")</f>
        <v>No</v>
      </c>
    </row>
    <row r="4759" spans="1:23" x14ac:dyDescent="0.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VLOOKUP($M4759,People!$A$2:$B$5, 2, FALSE)</f>
        <v>Kelly Williams</v>
      </c>
      <c r="W4759" s="3" t="str">
        <f>IFERROR(VLOOKUP($B4759, 'Returns'!$A$2:$B$801, 2, FALSE), "No")</f>
        <v>No</v>
      </c>
    </row>
    <row r="4760" spans="1:23" x14ac:dyDescent="0.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VLOOKUP($M4760,People!$A$2:$B$5, 2, FALSE)</f>
        <v>Chuck Magee</v>
      </c>
      <c r="W4760" s="3" t="str">
        <f>IFERROR(VLOOKUP($B4760, 'Returns'!$A$2:$B$801, 2, FALSE), "No")</f>
        <v>No</v>
      </c>
    </row>
    <row r="4761" spans="1:23" x14ac:dyDescent="0.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VLOOKUP($M4761,People!$A$2:$B$5, 2, FALSE)</f>
        <v>Chuck Magee</v>
      </c>
      <c r="W4761" s="3" t="str">
        <f>IFERROR(VLOOKUP($B4761, 'Returns'!$A$2:$B$801, 2, FALSE), "No")</f>
        <v>No</v>
      </c>
    </row>
    <row r="4762" spans="1:23" x14ac:dyDescent="0.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VLOOKUP($M4762,People!$A$2:$B$5, 2, FALSE)</f>
        <v>Chuck Magee</v>
      </c>
      <c r="W4762" s="3" t="str">
        <f>IFERROR(VLOOKUP($B4762, 'Returns'!$A$2:$B$801, 2, FALSE), "No")</f>
        <v>No</v>
      </c>
    </row>
    <row r="4763" spans="1:23" x14ac:dyDescent="0.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VLOOKUP($M4763,People!$A$2:$B$5, 2, FALSE)</f>
        <v>Chuck Magee</v>
      </c>
      <c r="W4763" s="3" t="str">
        <f>IFERROR(VLOOKUP($B4763, 'Returns'!$A$2:$B$801, 2, FALSE), "No")</f>
        <v>No</v>
      </c>
    </row>
    <row r="4764" spans="1:23" x14ac:dyDescent="0.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VLOOKUP($M4764,People!$A$2:$B$5, 2, FALSE)</f>
        <v>Chuck Magee</v>
      </c>
      <c r="W4764" s="3" t="str">
        <f>IFERROR(VLOOKUP($B4764, 'Returns'!$A$2:$B$801, 2, FALSE), "No")</f>
        <v>No</v>
      </c>
    </row>
    <row r="4765" spans="1:23" x14ac:dyDescent="0.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VLOOKUP($M4765,People!$A$2:$B$5, 2, FALSE)</f>
        <v>Anna Andreadi</v>
      </c>
      <c r="W4765" s="3" t="str">
        <f>IFERROR(VLOOKUP($B4765, 'Returns'!$A$2:$B$801, 2, FALSE), "No")</f>
        <v>No</v>
      </c>
    </row>
    <row r="4766" spans="1:23" x14ac:dyDescent="0.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VLOOKUP($M4766,People!$A$2:$B$5, 2, FALSE)</f>
        <v>Anna Andreadi</v>
      </c>
      <c r="W4766" s="3" t="str">
        <f>IFERROR(VLOOKUP($B4766, 'Returns'!$A$2:$B$801, 2, FALSE), "No")</f>
        <v>No</v>
      </c>
    </row>
    <row r="4767" spans="1:23" x14ac:dyDescent="0.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VLOOKUP($M4767,People!$A$2:$B$5, 2, FALSE)</f>
        <v>Chuck Magee</v>
      </c>
      <c r="W4767" s="3" t="str">
        <f>IFERROR(VLOOKUP($B4767, 'Returns'!$A$2:$B$801, 2, FALSE), "No")</f>
        <v>No</v>
      </c>
    </row>
    <row r="4768" spans="1:23" x14ac:dyDescent="0.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VLOOKUP($M4768,People!$A$2:$B$5, 2, FALSE)</f>
        <v>Kelly Williams</v>
      </c>
      <c r="W4768" s="3" t="str">
        <f>IFERROR(VLOOKUP($B4768, 'Returns'!$A$2:$B$801, 2, FALSE), "No")</f>
        <v>No</v>
      </c>
    </row>
    <row r="4769" spans="1:23" x14ac:dyDescent="0.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VLOOKUP($M4769,People!$A$2:$B$5, 2, FALSE)</f>
        <v>Kelly Williams</v>
      </c>
      <c r="W4769" s="3" t="str">
        <f>IFERROR(VLOOKUP($B4769, 'Returns'!$A$2:$B$801, 2, FALSE), "No")</f>
        <v>No</v>
      </c>
    </row>
    <row r="4770" spans="1:23" x14ac:dyDescent="0.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VLOOKUP($M4770,People!$A$2:$B$5, 2, FALSE)</f>
        <v>Cassandra Brandow</v>
      </c>
      <c r="W4770" s="3" t="str">
        <f>IFERROR(VLOOKUP($B4770, 'Returns'!$A$2:$B$801, 2, FALSE), "No")</f>
        <v>No</v>
      </c>
    </row>
    <row r="4771" spans="1:23" x14ac:dyDescent="0.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VLOOKUP($M4771,People!$A$2:$B$5, 2, FALSE)</f>
        <v>Anna Andreadi</v>
      </c>
      <c r="W4771" s="3" t="str">
        <f>IFERROR(VLOOKUP($B4771, 'Returns'!$A$2:$B$801, 2, FALSE), "No")</f>
        <v>No</v>
      </c>
    </row>
    <row r="4772" spans="1:23" x14ac:dyDescent="0.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VLOOKUP($M4772,People!$A$2:$B$5, 2, FALSE)</f>
        <v>Anna Andreadi</v>
      </c>
      <c r="W4772" s="3" t="str">
        <f>IFERROR(VLOOKUP($B4772, 'Returns'!$A$2:$B$801, 2, FALSE), "No")</f>
        <v>No</v>
      </c>
    </row>
    <row r="4773" spans="1:23" x14ac:dyDescent="0.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VLOOKUP($M4773,People!$A$2:$B$5, 2, FALSE)</f>
        <v>Anna Andreadi</v>
      </c>
      <c r="W4773" s="3" t="str">
        <f>IFERROR(VLOOKUP($B4773, 'Returns'!$A$2:$B$801, 2, FALSE), "No")</f>
        <v>No</v>
      </c>
    </row>
    <row r="4774" spans="1:23" x14ac:dyDescent="0.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VLOOKUP($M4774,People!$A$2:$B$5, 2, FALSE)</f>
        <v>Kelly Williams</v>
      </c>
      <c r="W4774" s="3" t="str">
        <f>IFERROR(VLOOKUP($B4774, 'Returns'!$A$2:$B$801, 2, FALSE), "No")</f>
        <v>No</v>
      </c>
    </row>
    <row r="4775" spans="1:23" x14ac:dyDescent="0.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VLOOKUP($M4775,People!$A$2:$B$5, 2, FALSE)</f>
        <v>Kelly Williams</v>
      </c>
      <c r="W4775" s="3" t="str">
        <f>IFERROR(VLOOKUP($B4775, 'Returns'!$A$2:$B$801, 2, FALSE), "No")</f>
        <v>No</v>
      </c>
    </row>
    <row r="4776" spans="1:23" x14ac:dyDescent="0.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VLOOKUP($M4776,People!$A$2:$B$5, 2, FALSE)</f>
        <v>Kelly Williams</v>
      </c>
      <c r="W4776" s="3" t="str">
        <f>IFERROR(VLOOKUP($B4776, 'Returns'!$A$2:$B$801, 2, FALSE), "No")</f>
        <v>No</v>
      </c>
    </row>
    <row r="4777" spans="1:23" x14ac:dyDescent="0.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VLOOKUP($M4777,People!$A$2:$B$5, 2, FALSE)</f>
        <v>Anna Andreadi</v>
      </c>
      <c r="W4777" s="3" t="str">
        <f>IFERROR(VLOOKUP($B4777, 'Returns'!$A$2:$B$801, 2, FALSE), "No")</f>
        <v>No</v>
      </c>
    </row>
    <row r="4778" spans="1:23" x14ac:dyDescent="0.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VLOOKUP($M4778,People!$A$2:$B$5, 2, FALSE)</f>
        <v>Chuck Magee</v>
      </c>
      <c r="W4778" s="3" t="str">
        <f>IFERROR(VLOOKUP($B4778, 'Returns'!$A$2:$B$801, 2, FALSE), "No")</f>
        <v>No</v>
      </c>
    </row>
    <row r="4779" spans="1:23" x14ac:dyDescent="0.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VLOOKUP($M4779,People!$A$2:$B$5, 2, FALSE)</f>
        <v>Chuck Magee</v>
      </c>
      <c r="W4779" s="3" t="str">
        <f>IFERROR(VLOOKUP($B4779, 'Returns'!$A$2:$B$801, 2, FALSE), "No")</f>
        <v>No</v>
      </c>
    </row>
    <row r="4780" spans="1:23" x14ac:dyDescent="0.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VLOOKUP($M4780,People!$A$2:$B$5, 2, FALSE)</f>
        <v>Chuck Magee</v>
      </c>
      <c r="W4780" s="3" t="str">
        <f>IFERROR(VLOOKUP($B4780, 'Returns'!$A$2:$B$801, 2, FALSE), "No")</f>
        <v>Yes</v>
      </c>
    </row>
    <row r="4781" spans="1:23" x14ac:dyDescent="0.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VLOOKUP($M4781,People!$A$2:$B$5, 2, FALSE)</f>
        <v>Chuck Magee</v>
      </c>
      <c r="W4781" s="3" t="str">
        <f>IFERROR(VLOOKUP($B4781, 'Returns'!$A$2:$B$801, 2, FALSE), "No")</f>
        <v>No</v>
      </c>
    </row>
    <row r="4782" spans="1:23" x14ac:dyDescent="0.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VLOOKUP($M4782,People!$A$2:$B$5, 2, FALSE)</f>
        <v>Kelly Williams</v>
      </c>
      <c r="W4782" s="3" t="str">
        <f>IFERROR(VLOOKUP($B4782, 'Returns'!$A$2:$B$801, 2, FALSE), "No")</f>
        <v>No</v>
      </c>
    </row>
    <row r="4783" spans="1:23" x14ac:dyDescent="0.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VLOOKUP($M4783,People!$A$2:$B$5, 2, FALSE)</f>
        <v>Kelly Williams</v>
      </c>
      <c r="W4783" s="3" t="str">
        <f>IFERROR(VLOOKUP($B4783, 'Returns'!$A$2:$B$801, 2, FALSE), "No")</f>
        <v>No</v>
      </c>
    </row>
    <row r="4784" spans="1:23" x14ac:dyDescent="0.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VLOOKUP($M4784,People!$A$2:$B$5, 2, FALSE)</f>
        <v>Kelly Williams</v>
      </c>
      <c r="W4784" s="3" t="str">
        <f>IFERROR(VLOOKUP($B4784, 'Returns'!$A$2:$B$801, 2, FALSE), "No")</f>
        <v>No</v>
      </c>
    </row>
    <row r="4785" spans="1:23" x14ac:dyDescent="0.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VLOOKUP($M4785,People!$A$2:$B$5, 2, FALSE)</f>
        <v>Kelly Williams</v>
      </c>
      <c r="W4785" s="3" t="str">
        <f>IFERROR(VLOOKUP($B4785, 'Returns'!$A$2:$B$801, 2, FALSE), "No")</f>
        <v>No</v>
      </c>
    </row>
    <row r="4786" spans="1:23" x14ac:dyDescent="0.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VLOOKUP($M4786,People!$A$2:$B$5, 2, FALSE)</f>
        <v>Anna Andreadi</v>
      </c>
      <c r="W4786" s="3" t="str">
        <f>IFERROR(VLOOKUP($B4786, 'Returns'!$A$2:$B$801, 2, FALSE), "No")</f>
        <v>No</v>
      </c>
    </row>
    <row r="4787" spans="1:23" x14ac:dyDescent="0.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VLOOKUP($M4787,People!$A$2:$B$5, 2, FALSE)</f>
        <v>Anna Andreadi</v>
      </c>
      <c r="W4787" s="3" t="str">
        <f>IFERROR(VLOOKUP($B4787, 'Returns'!$A$2:$B$801, 2, FALSE), "No")</f>
        <v>No</v>
      </c>
    </row>
    <row r="4788" spans="1:23" x14ac:dyDescent="0.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VLOOKUP($M4788,People!$A$2:$B$5, 2, FALSE)</f>
        <v>Anna Andreadi</v>
      </c>
      <c r="W4788" s="3" t="str">
        <f>IFERROR(VLOOKUP($B4788, 'Returns'!$A$2:$B$801, 2, FALSE), "No")</f>
        <v>No</v>
      </c>
    </row>
    <row r="4789" spans="1:23" x14ac:dyDescent="0.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VLOOKUP($M4789,People!$A$2:$B$5, 2, FALSE)</f>
        <v>Anna Andreadi</v>
      </c>
      <c r="W4789" s="3" t="str">
        <f>IFERROR(VLOOKUP($B4789, 'Returns'!$A$2:$B$801, 2, FALSE), "No")</f>
        <v>No</v>
      </c>
    </row>
    <row r="4790" spans="1:23" x14ac:dyDescent="0.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VLOOKUP($M4790,People!$A$2:$B$5, 2, FALSE)</f>
        <v>Anna Andreadi</v>
      </c>
      <c r="W4790" s="3" t="str">
        <f>IFERROR(VLOOKUP($B4790, 'Returns'!$A$2:$B$801, 2, FALSE), "No")</f>
        <v>No</v>
      </c>
    </row>
    <row r="4791" spans="1:23" x14ac:dyDescent="0.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VLOOKUP($M4791,People!$A$2:$B$5, 2, FALSE)</f>
        <v>Anna Andreadi</v>
      </c>
      <c r="W4791" s="3" t="str">
        <f>IFERROR(VLOOKUP($B4791, 'Returns'!$A$2:$B$801, 2, FALSE), "No")</f>
        <v>No</v>
      </c>
    </row>
    <row r="4792" spans="1:23" x14ac:dyDescent="0.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VLOOKUP($M4792,People!$A$2:$B$5, 2, FALSE)</f>
        <v>Anna Andreadi</v>
      </c>
      <c r="W4792" s="3" t="str">
        <f>IFERROR(VLOOKUP($B4792, 'Returns'!$A$2:$B$801, 2, FALSE), "No")</f>
        <v>No</v>
      </c>
    </row>
    <row r="4793" spans="1:23" x14ac:dyDescent="0.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VLOOKUP($M4793,People!$A$2:$B$5, 2, FALSE)</f>
        <v>Anna Andreadi</v>
      </c>
      <c r="W4793" s="3" t="str">
        <f>IFERROR(VLOOKUP($B4793, 'Returns'!$A$2:$B$801, 2, FALSE), "No")</f>
        <v>No</v>
      </c>
    </row>
    <row r="4794" spans="1:23" x14ac:dyDescent="0.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VLOOKUP($M4794,People!$A$2:$B$5, 2, FALSE)</f>
        <v>Anna Andreadi</v>
      </c>
      <c r="W4794" s="3" t="str">
        <f>IFERROR(VLOOKUP($B4794, 'Returns'!$A$2:$B$801, 2, FALSE), "No")</f>
        <v>No</v>
      </c>
    </row>
    <row r="4795" spans="1:23" x14ac:dyDescent="0.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VLOOKUP($M4795,People!$A$2:$B$5, 2, FALSE)</f>
        <v>Chuck Magee</v>
      </c>
      <c r="W4795" s="3" t="str">
        <f>IFERROR(VLOOKUP($B4795, 'Returns'!$A$2:$B$801, 2, FALSE), "No")</f>
        <v>No</v>
      </c>
    </row>
    <row r="4796" spans="1:23" x14ac:dyDescent="0.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VLOOKUP($M4796,People!$A$2:$B$5, 2, FALSE)</f>
        <v>Anna Andreadi</v>
      </c>
      <c r="W4796" s="3" t="str">
        <f>IFERROR(VLOOKUP($B4796, 'Returns'!$A$2:$B$801, 2, FALSE), "No")</f>
        <v>No</v>
      </c>
    </row>
    <row r="4797" spans="1:23" x14ac:dyDescent="0.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VLOOKUP($M4797,People!$A$2:$B$5, 2, FALSE)</f>
        <v>Cassandra Brandow</v>
      </c>
      <c r="W4797" s="3" t="str">
        <f>IFERROR(VLOOKUP($B4797, 'Returns'!$A$2:$B$801, 2, FALSE), "No")</f>
        <v>No</v>
      </c>
    </row>
    <row r="4798" spans="1:23" x14ac:dyDescent="0.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VLOOKUP($M4798,People!$A$2:$B$5, 2, FALSE)</f>
        <v>Cassandra Brandow</v>
      </c>
      <c r="W4798" s="3" t="str">
        <f>IFERROR(VLOOKUP($B4798, 'Returns'!$A$2:$B$801, 2, FALSE), "No")</f>
        <v>No</v>
      </c>
    </row>
    <row r="4799" spans="1:23" x14ac:dyDescent="0.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VLOOKUP($M4799,People!$A$2:$B$5, 2, FALSE)</f>
        <v>Cassandra Brandow</v>
      </c>
      <c r="W4799" s="3" t="str">
        <f>IFERROR(VLOOKUP($B4799, 'Returns'!$A$2:$B$801, 2, FALSE), "No")</f>
        <v>No</v>
      </c>
    </row>
    <row r="4800" spans="1:23" x14ac:dyDescent="0.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VLOOKUP($M4800,People!$A$2:$B$5, 2, FALSE)</f>
        <v>Cassandra Brandow</v>
      </c>
      <c r="W4800" s="3" t="str">
        <f>IFERROR(VLOOKUP($B4800, 'Returns'!$A$2:$B$801, 2, FALSE), "No")</f>
        <v>No</v>
      </c>
    </row>
    <row r="4801" spans="1:23" x14ac:dyDescent="0.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VLOOKUP($M4801,People!$A$2:$B$5, 2, FALSE)</f>
        <v>Cassandra Brandow</v>
      </c>
      <c r="W4801" s="3" t="str">
        <f>IFERROR(VLOOKUP($B4801, 'Returns'!$A$2:$B$801, 2, FALSE), "No")</f>
        <v>No</v>
      </c>
    </row>
    <row r="4802" spans="1:23" x14ac:dyDescent="0.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VLOOKUP($M4802,People!$A$2:$B$5, 2, FALSE)</f>
        <v>Cassandra Brandow</v>
      </c>
      <c r="W4802" s="3" t="str">
        <f>IFERROR(VLOOKUP($B4802, 'Returns'!$A$2:$B$801, 2, FALSE), "No")</f>
        <v>No</v>
      </c>
    </row>
    <row r="4803" spans="1:23" x14ac:dyDescent="0.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VLOOKUP($M4803,People!$A$2:$B$5, 2, FALSE)</f>
        <v>Cassandra Brandow</v>
      </c>
      <c r="W4803" s="3" t="str">
        <f>IFERROR(VLOOKUP($B4803, 'Returns'!$A$2:$B$801, 2, FALSE), "No")</f>
        <v>No</v>
      </c>
    </row>
    <row r="4804" spans="1:23" x14ac:dyDescent="0.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VLOOKUP($M4804,People!$A$2:$B$5, 2, FALSE)</f>
        <v>Cassandra Brandow</v>
      </c>
      <c r="W4804" s="3" t="str">
        <f>IFERROR(VLOOKUP($B4804, 'Returns'!$A$2:$B$801, 2, FALSE), "No")</f>
        <v>No</v>
      </c>
    </row>
    <row r="4805" spans="1:23" x14ac:dyDescent="0.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VLOOKUP($M4805,People!$A$2:$B$5, 2, FALSE)</f>
        <v>Chuck Magee</v>
      </c>
      <c r="W4805" s="3" t="str">
        <f>IFERROR(VLOOKUP($B4805, 'Returns'!$A$2:$B$801, 2, FALSE), "No")</f>
        <v>No</v>
      </c>
    </row>
    <row r="4806" spans="1:23" x14ac:dyDescent="0.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VLOOKUP($M4806,People!$A$2:$B$5, 2, FALSE)</f>
        <v>Chuck Magee</v>
      </c>
      <c r="W4806" s="3" t="str">
        <f>IFERROR(VLOOKUP($B4806, 'Returns'!$A$2:$B$801, 2, FALSE), "No")</f>
        <v>No</v>
      </c>
    </row>
    <row r="4807" spans="1:23" x14ac:dyDescent="0.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VLOOKUP($M4807,People!$A$2:$B$5, 2, FALSE)</f>
        <v>Anna Andreadi</v>
      </c>
      <c r="W4807" s="3" t="str">
        <f>IFERROR(VLOOKUP($B4807, 'Returns'!$A$2:$B$801, 2, FALSE), "No")</f>
        <v>No</v>
      </c>
    </row>
    <row r="4808" spans="1:23" x14ac:dyDescent="0.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VLOOKUP($M4808,People!$A$2:$B$5, 2, FALSE)</f>
        <v>Anna Andreadi</v>
      </c>
      <c r="W4808" s="3" t="str">
        <f>IFERROR(VLOOKUP($B4808, 'Returns'!$A$2:$B$801, 2, FALSE), "No")</f>
        <v>No</v>
      </c>
    </row>
    <row r="4809" spans="1:23" x14ac:dyDescent="0.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VLOOKUP($M4809,People!$A$2:$B$5, 2, FALSE)</f>
        <v>Anna Andreadi</v>
      </c>
      <c r="W4809" s="3" t="str">
        <f>IFERROR(VLOOKUP($B4809, 'Returns'!$A$2:$B$801, 2, FALSE), "No")</f>
        <v>No</v>
      </c>
    </row>
    <row r="4810" spans="1:23" x14ac:dyDescent="0.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VLOOKUP($M4810,People!$A$2:$B$5, 2, FALSE)</f>
        <v>Chuck Magee</v>
      </c>
      <c r="W4810" s="3" t="str">
        <f>IFERROR(VLOOKUP($B4810, 'Returns'!$A$2:$B$801, 2, FALSE), "No")</f>
        <v>No</v>
      </c>
    </row>
    <row r="4811" spans="1:23" x14ac:dyDescent="0.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VLOOKUP($M4811,People!$A$2:$B$5, 2, FALSE)</f>
        <v>Kelly Williams</v>
      </c>
      <c r="W4811" s="3" t="str">
        <f>IFERROR(VLOOKUP($B4811, 'Returns'!$A$2:$B$801, 2, FALSE), "No")</f>
        <v>No</v>
      </c>
    </row>
    <row r="4812" spans="1:23" x14ac:dyDescent="0.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VLOOKUP($M4812,People!$A$2:$B$5, 2, FALSE)</f>
        <v>Kelly Williams</v>
      </c>
      <c r="W4812" s="3" t="str">
        <f>IFERROR(VLOOKUP($B4812, 'Returns'!$A$2:$B$801, 2, FALSE), "No")</f>
        <v>No</v>
      </c>
    </row>
    <row r="4813" spans="1:23" x14ac:dyDescent="0.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VLOOKUP($M4813,People!$A$2:$B$5, 2, FALSE)</f>
        <v>Chuck Magee</v>
      </c>
      <c r="W4813" s="3" t="str">
        <f>IFERROR(VLOOKUP($B4813, 'Returns'!$A$2:$B$801, 2, FALSE), "No")</f>
        <v>No</v>
      </c>
    </row>
    <row r="4814" spans="1:23" x14ac:dyDescent="0.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VLOOKUP($M4814,People!$A$2:$B$5, 2, FALSE)</f>
        <v>Chuck Magee</v>
      </c>
      <c r="W4814" s="3" t="str">
        <f>IFERROR(VLOOKUP($B4814, 'Returns'!$A$2:$B$801, 2, FALSE), "No")</f>
        <v>No</v>
      </c>
    </row>
    <row r="4815" spans="1:23" x14ac:dyDescent="0.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VLOOKUP($M4815,People!$A$2:$B$5, 2, FALSE)</f>
        <v>Chuck Magee</v>
      </c>
      <c r="W4815" s="3" t="str">
        <f>IFERROR(VLOOKUP($B4815, 'Returns'!$A$2:$B$801, 2, FALSE), "No")</f>
        <v>No</v>
      </c>
    </row>
    <row r="4816" spans="1:23" x14ac:dyDescent="0.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VLOOKUP($M4816,People!$A$2:$B$5, 2, FALSE)</f>
        <v>Anna Andreadi</v>
      </c>
      <c r="W4816" s="3" t="str">
        <f>IFERROR(VLOOKUP($B4816, 'Returns'!$A$2:$B$801, 2, FALSE), "No")</f>
        <v>No</v>
      </c>
    </row>
    <row r="4817" spans="1:23" x14ac:dyDescent="0.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VLOOKUP($M4817,People!$A$2:$B$5, 2, FALSE)</f>
        <v>Chuck Magee</v>
      </c>
      <c r="W4817" s="3" t="str">
        <f>IFERROR(VLOOKUP($B4817, 'Returns'!$A$2:$B$801, 2, FALSE), "No")</f>
        <v>No</v>
      </c>
    </row>
    <row r="4818" spans="1:23" x14ac:dyDescent="0.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VLOOKUP($M4818,People!$A$2:$B$5, 2, FALSE)</f>
        <v>Chuck Magee</v>
      </c>
      <c r="W4818" s="3" t="str">
        <f>IFERROR(VLOOKUP($B4818, 'Returns'!$A$2:$B$801, 2, FALSE), "No")</f>
        <v>No</v>
      </c>
    </row>
    <row r="4819" spans="1:23" x14ac:dyDescent="0.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VLOOKUP($M4819,People!$A$2:$B$5, 2, FALSE)</f>
        <v>Chuck Magee</v>
      </c>
      <c r="W4819" s="3" t="str">
        <f>IFERROR(VLOOKUP($B4819, 'Returns'!$A$2:$B$801, 2, FALSE), "No")</f>
        <v>No</v>
      </c>
    </row>
    <row r="4820" spans="1:23" x14ac:dyDescent="0.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VLOOKUP($M4820,People!$A$2:$B$5, 2, FALSE)</f>
        <v>Chuck Magee</v>
      </c>
      <c r="W4820" s="3" t="str">
        <f>IFERROR(VLOOKUP($B4820, 'Returns'!$A$2:$B$801, 2, FALSE), "No")</f>
        <v>No</v>
      </c>
    </row>
    <row r="4821" spans="1:23" x14ac:dyDescent="0.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VLOOKUP($M4821,People!$A$2:$B$5, 2, FALSE)</f>
        <v>Chuck Magee</v>
      </c>
      <c r="W4821" s="3" t="str">
        <f>IFERROR(VLOOKUP($B4821, 'Returns'!$A$2:$B$801, 2, FALSE), "No")</f>
        <v>No</v>
      </c>
    </row>
    <row r="4822" spans="1:23" x14ac:dyDescent="0.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VLOOKUP($M4822,People!$A$2:$B$5, 2, FALSE)</f>
        <v>Kelly Williams</v>
      </c>
      <c r="W4822" s="3" t="str">
        <f>IFERROR(VLOOKUP($B4822, 'Returns'!$A$2:$B$801, 2, FALSE), "No")</f>
        <v>No</v>
      </c>
    </row>
    <row r="4823" spans="1:23" x14ac:dyDescent="0.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VLOOKUP($M4823,People!$A$2:$B$5, 2, FALSE)</f>
        <v>Kelly Williams</v>
      </c>
      <c r="W4823" s="3" t="str">
        <f>IFERROR(VLOOKUP($B4823, 'Returns'!$A$2:$B$801, 2, FALSE), "No")</f>
        <v>No</v>
      </c>
    </row>
    <row r="4824" spans="1:23" x14ac:dyDescent="0.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VLOOKUP($M4824,People!$A$2:$B$5, 2, FALSE)</f>
        <v>Anna Andreadi</v>
      </c>
      <c r="W4824" s="3" t="str">
        <f>IFERROR(VLOOKUP($B4824, 'Returns'!$A$2:$B$801, 2, FALSE), "No")</f>
        <v>No</v>
      </c>
    </row>
    <row r="4825" spans="1:23" x14ac:dyDescent="0.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VLOOKUP($M4825,People!$A$2:$B$5, 2, FALSE)</f>
        <v>Chuck Magee</v>
      </c>
      <c r="W4825" s="3" t="str">
        <f>IFERROR(VLOOKUP($B4825, 'Returns'!$A$2:$B$801, 2, FALSE), "No")</f>
        <v>No</v>
      </c>
    </row>
    <row r="4826" spans="1:23" x14ac:dyDescent="0.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VLOOKUP($M4826,People!$A$2:$B$5, 2, FALSE)</f>
        <v>Chuck Magee</v>
      </c>
      <c r="W4826" s="3" t="str">
        <f>IFERROR(VLOOKUP($B4826, 'Returns'!$A$2:$B$801, 2, FALSE), "No")</f>
        <v>No</v>
      </c>
    </row>
    <row r="4827" spans="1:23" x14ac:dyDescent="0.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VLOOKUP($M4827,People!$A$2:$B$5, 2, FALSE)</f>
        <v>Chuck Magee</v>
      </c>
      <c r="W4827" s="3" t="str">
        <f>IFERROR(VLOOKUP($B4827, 'Returns'!$A$2:$B$801, 2, FALSE), "No")</f>
        <v>No</v>
      </c>
    </row>
    <row r="4828" spans="1:23" x14ac:dyDescent="0.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VLOOKUP($M4828,People!$A$2:$B$5, 2, FALSE)</f>
        <v>Anna Andreadi</v>
      </c>
      <c r="W4828" s="3" t="str">
        <f>IFERROR(VLOOKUP($B4828, 'Returns'!$A$2:$B$801, 2, FALSE), "No")</f>
        <v>No</v>
      </c>
    </row>
    <row r="4829" spans="1:23" x14ac:dyDescent="0.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VLOOKUP($M4829,People!$A$2:$B$5, 2, FALSE)</f>
        <v>Cassandra Brandow</v>
      </c>
      <c r="W4829" s="3" t="str">
        <f>IFERROR(VLOOKUP($B4829, 'Returns'!$A$2:$B$801, 2, FALSE), "No")</f>
        <v>No</v>
      </c>
    </row>
    <row r="4830" spans="1:23" x14ac:dyDescent="0.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VLOOKUP($M4830,People!$A$2:$B$5, 2, FALSE)</f>
        <v>Cassandra Brandow</v>
      </c>
      <c r="W4830" s="3" t="str">
        <f>IFERROR(VLOOKUP($B4830, 'Returns'!$A$2:$B$801, 2, FALSE), "No")</f>
        <v>No</v>
      </c>
    </row>
    <row r="4831" spans="1:23" x14ac:dyDescent="0.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VLOOKUP($M4831,People!$A$2:$B$5, 2, FALSE)</f>
        <v>Chuck Magee</v>
      </c>
      <c r="W4831" s="3" t="str">
        <f>IFERROR(VLOOKUP($B4831, 'Returns'!$A$2:$B$801, 2, FALSE), "No")</f>
        <v>No</v>
      </c>
    </row>
    <row r="4832" spans="1:23" x14ac:dyDescent="0.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VLOOKUP($M4832,People!$A$2:$B$5, 2, FALSE)</f>
        <v>Kelly Williams</v>
      </c>
      <c r="W4832" s="3" t="str">
        <f>IFERROR(VLOOKUP($B4832, 'Returns'!$A$2:$B$801, 2, FALSE), "No")</f>
        <v>No</v>
      </c>
    </row>
    <row r="4833" spans="1:23" x14ac:dyDescent="0.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VLOOKUP($M4833,People!$A$2:$B$5, 2, FALSE)</f>
        <v>Kelly Williams</v>
      </c>
      <c r="W4833" s="3" t="str">
        <f>IFERROR(VLOOKUP($B4833, 'Returns'!$A$2:$B$801, 2, FALSE), "No")</f>
        <v>No</v>
      </c>
    </row>
    <row r="4834" spans="1:23" x14ac:dyDescent="0.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VLOOKUP($M4834,People!$A$2:$B$5, 2, FALSE)</f>
        <v>Kelly Williams</v>
      </c>
      <c r="W4834" s="3" t="str">
        <f>IFERROR(VLOOKUP($B4834, 'Returns'!$A$2:$B$801, 2, FALSE), "No")</f>
        <v>No</v>
      </c>
    </row>
    <row r="4835" spans="1:23" x14ac:dyDescent="0.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VLOOKUP($M4835,People!$A$2:$B$5, 2, FALSE)</f>
        <v>Kelly Williams</v>
      </c>
      <c r="W4835" s="3" t="str">
        <f>IFERROR(VLOOKUP($B4835, 'Returns'!$A$2:$B$801, 2, FALSE), "No")</f>
        <v>No</v>
      </c>
    </row>
    <row r="4836" spans="1:23" x14ac:dyDescent="0.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VLOOKUP($M4836,People!$A$2:$B$5, 2, FALSE)</f>
        <v>Anna Andreadi</v>
      </c>
      <c r="W4836" s="3" t="str">
        <f>IFERROR(VLOOKUP($B4836, 'Returns'!$A$2:$B$801, 2, FALSE), "No")</f>
        <v>No</v>
      </c>
    </row>
    <row r="4837" spans="1:23" x14ac:dyDescent="0.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VLOOKUP($M4837,People!$A$2:$B$5, 2, FALSE)</f>
        <v>Anna Andreadi</v>
      </c>
      <c r="W4837" s="3" t="str">
        <f>IFERROR(VLOOKUP($B4837, 'Returns'!$A$2:$B$801, 2, FALSE), "No")</f>
        <v>No</v>
      </c>
    </row>
    <row r="4838" spans="1:23" x14ac:dyDescent="0.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VLOOKUP($M4838,People!$A$2:$B$5, 2, FALSE)</f>
        <v>Anna Andreadi</v>
      </c>
      <c r="W4838" s="3" t="str">
        <f>IFERROR(VLOOKUP($B4838, 'Returns'!$A$2:$B$801, 2, FALSE), "No")</f>
        <v>No</v>
      </c>
    </row>
    <row r="4839" spans="1:23" x14ac:dyDescent="0.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VLOOKUP($M4839,People!$A$2:$B$5, 2, FALSE)</f>
        <v>Chuck Magee</v>
      </c>
      <c r="W4839" s="3" t="str">
        <f>IFERROR(VLOOKUP($B4839, 'Returns'!$A$2:$B$801, 2, FALSE), "No")</f>
        <v>No</v>
      </c>
    </row>
    <row r="4840" spans="1:23" x14ac:dyDescent="0.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VLOOKUP($M4840,People!$A$2:$B$5, 2, FALSE)</f>
        <v>Chuck Magee</v>
      </c>
      <c r="W4840" s="3" t="str">
        <f>IFERROR(VLOOKUP($B4840, 'Returns'!$A$2:$B$801, 2, FALSE), "No")</f>
        <v>No</v>
      </c>
    </row>
    <row r="4841" spans="1:23" x14ac:dyDescent="0.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VLOOKUP($M4841,People!$A$2:$B$5, 2, FALSE)</f>
        <v>Chuck Magee</v>
      </c>
      <c r="W4841" s="3" t="str">
        <f>IFERROR(VLOOKUP($B4841, 'Returns'!$A$2:$B$801, 2, FALSE), "No")</f>
        <v>No</v>
      </c>
    </row>
    <row r="4842" spans="1:23" x14ac:dyDescent="0.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VLOOKUP($M4842,People!$A$2:$B$5, 2, FALSE)</f>
        <v>Cassandra Brandow</v>
      </c>
      <c r="W4842" s="3" t="str">
        <f>IFERROR(VLOOKUP($B4842, 'Returns'!$A$2:$B$801, 2, FALSE), "No")</f>
        <v>No</v>
      </c>
    </row>
    <row r="4843" spans="1:23" x14ac:dyDescent="0.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VLOOKUP($M4843,People!$A$2:$B$5, 2, FALSE)</f>
        <v>Chuck Magee</v>
      </c>
      <c r="W4843" s="3" t="str">
        <f>IFERROR(VLOOKUP($B4843, 'Returns'!$A$2:$B$801, 2, FALSE), "No")</f>
        <v>No</v>
      </c>
    </row>
    <row r="4844" spans="1:23" x14ac:dyDescent="0.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VLOOKUP($M4844,People!$A$2:$B$5, 2, FALSE)</f>
        <v>Cassandra Brandow</v>
      </c>
      <c r="W4844" s="3" t="str">
        <f>IFERROR(VLOOKUP($B4844, 'Returns'!$A$2:$B$801, 2, FALSE), "No")</f>
        <v>No</v>
      </c>
    </row>
    <row r="4845" spans="1:23" x14ac:dyDescent="0.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VLOOKUP($M4845,People!$A$2:$B$5, 2, FALSE)</f>
        <v>Chuck Magee</v>
      </c>
      <c r="W4845" s="3" t="str">
        <f>IFERROR(VLOOKUP($B4845, 'Returns'!$A$2:$B$801, 2, FALSE), "No")</f>
        <v>No</v>
      </c>
    </row>
    <row r="4846" spans="1:23" x14ac:dyDescent="0.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VLOOKUP($M4846,People!$A$2:$B$5, 2, FALSE)</f>
        <v>Anna Andreadi</v>
      </c>
      <c r="W4846" s="3" t="str">
        <f>IFERROR(VLOOKUP($B4846, 'Returns'!$A$2:$B$801, 2, FALSE), "No")</f>
        <v>No</v>
      </c>
    </row>
    <row r="4847" spans="1:23" x14ac:dyDescent="0.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VLOOKUP($M4847,People!$A$2:$B$5, 2, FALSE)</f>
        <v>Chuck Magee</v>
      </c>
      <c r="W4847" s="3" t="str">
        <f>IFERROR(VLOOKUP($B4847, 'Returns'!$A$2:$B$801, 2, FALSE), "No")</f>
        <v>No</v>
      </c>
    </row>
    <row r="4848" spans="1:23" x14ac:dyDescent="0.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VLOOKUP($M4848,People!$A$2:$B$5, 2, FALSE)</f>
        <v>Anna Andreadi</v>
      </c>
      <c r="W4848" s="3" t="str">
        <f>IFERROR(VLOOKUP($B4848, 'Returns'!$A$2:$B$801, 2, FALSE), "No")</f>
        <v>No</v>
      </c>
    </row>
    <row r="4849" spans="1:23" x14ac:dyDescent="0.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VLOOKUP($M4849,People!$A$2:$B$5, 2, FALSE)</f>
        <v>Anna Andreadi</v>
      </c>
      <c r="W4849" s="3" t="str">
        <f>IFERROR(VLOOKUP($B4849, 'Returns'!$A$2:$B$801, 2, FALSE), "No")</f>
        <v>No</v>
      </c>
    </row>
    <row r="4850" spans="1:23" x14ac:dyDescent="0.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VLOOKUP($M4850,People!$A$2:$B$5, 2, FALSE)</f>
        <v>Anna Andreadi</v>
      </c>
      <c r="W4850" s="3" t="str">
        <f>IFERROR(VLOOKUP($B4850, 'Returns'!$A$2:$B$801, 2, FALSE), "No")</f>
        <v>No</v>
      </c>
    </row>
    <row r="4851" spans="1:23" x14ac:dyDescent="0.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VLOOKUP($M4851,People!$A$2:$B$5, 2, FALSE)</f>
        <v>Anna Andreadi</v>
      </c>
      <c r="W4851" s="3" t="str">
        <f>IFERROR(VLOOKUP($B4851, 'Returns'!$A$2:$B$801, 2, FALSE), "No")</f>
        <v>No</v>
      </c>
    </row>
    <row r="4852" spans="1:23" x14ac:dyDescent="0.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VLOOKUP($M4852,People!$A$2:$B$5, 2, FALSE)</f>
        <v>Anna Andreadi</v>
      </c>
      <c r="W4852" s="3" t="str">
        <f>IFERROR(VLOOKUP($B4852, 'Returns'!$A$2:$B$801, 2, FALSE), "No")</f>
        <v>No</v>
      </c>
    </row>
    <row r="4853" spans="1:23" x14ac:dyDescent="0.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VLOOKUP($M4853,People!$A$2:$B$5, 2, FALSE)</f>
        <v>Anna Andreadi</v>
      </c>
      <c r="W4853" s="3" t="str">
        <f>IFERROR(VLOOKUP($B4853, 'Returns'!$A$2:$B$801, 2, FALSE), "No")</f>
        <v>No</v>
      </c>
    </row>
    <row r="4854" spans="1:23" x14ac:dyDescent="0.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VLOOKUP($M4854,People!$A$2:$B$5, 2, FALSE)</f>
        <v>Anna Andreadi</v>
      </c>
      <c r="W4854" s="3" t="str">
        <f>IFERROR(VLOOKUP($B4854, 'Returns'!$A$2:$B$801, 2, FALSE), "No")</f>
        <v>No</v>
      </c>
    </row>
    <row r="4855" spans="1:23" x14ac:dyDescent="0.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VLOOKUP($M4855,People!$A$2:$B$5, 2, FALSE)</f>
        <v>Anna Andreadi</v>
      </c>
      <c r="W4855" s="3" t="str">
        <f>IFERROR(VLOOKUP($B4855, 'Returns'!$A$2:$B$801, 2, FALSE), "No")</f>
        <v>No</v>
      </c>
    </row>
    <row r="4856" spans="1:23" x14ac:dyDescent="0.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VLOOKUP($M4856,People!$A$2:$B$5, 2, FALSE)</f>
        <v>Anna Andreadi</v>
      </c>
      <c r="W4856" s="3" t="str">
        <f>IFERROR(VLOOKUP($B4856, 'Returns'!$A$2:$B$801, 2, FALSE), "No")</f>
        <v>No</v>
      </c>
    </row>
    <row r="4857" spans="1:23" x14ac:dyDescent="0.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VLOOKUP($M4857,People!$A$2:$B$5, 2, FALSE)</f>
        <v>Anna Andreadi</v>
      </c>
      <c r="W4857" s="3" t="str">
        <f>IFERROR(VLOOKUP($B4857, 'Returns'!$A$2:$B$801, 2, FALSE), "No")</f>
        <v>No</v>
      </c>
    </row>
    <row r="4858" spans="1:23" x14ac:dyDescent="0.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VLOOKUP($M4858,People!$A$2:$B$5, 2, FALSE)</f>
        <v>Anna Andreadi</v>
      </c>
      <c r="W4858" s="3" t="str">
        <f>IFERROR(VLOOKUP($B4858, 'Returns'!$A$2:$B$801, 2, FALSE), "No")</f>
        <v>No</v>
      </c>
    </row>
    <row r="4859" spans="1:23" x14ac:dyDescent="0.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VLOOKUP($M4859,People!$A$2:$B$5, 2, FALSE)</f>
        <v>Anna Andreadi</v>
      </c>
      <c r="W4859" s="3" t="str">
        <f>IFERROR(VLOOKUP($B4859, 'Returns'!$A$2:$B$801, 2, FALSE), "No")</f>
        <v>No</v>
      </c>
    </row>
    <row r="4860" spans="1:23" x14ac:dyDescent="0.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VLOOKUP($M4860,People!$A$2:$B$5, 2, FALSE)</f>
        <v>Anna Andreadi</v>
      </c>
      <c r="W4860" s="3" t="str">
        <f>IFERROR(VLOOKUP($B4860, 'Returns'!$A$2:$B$801, 2, FALSE), "No")</f>
        <v>No</v>
      </c>
    </row>
    <row r="4861" spans="1:23" x14ac:dyDescent="0.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VLOOKUP($M4861,People!$A$2:$B$5, 2, FALSE)</f>
        <v>Kelly Williams</v>
      </c>
      <c r="W4861" s="3" t="str">
        <f>IFERROR(VLOOKUP($B4861, 'Returns'!$A$2:$B$801, 2, FALSE), "No")</f>
        <v>No</v>
      </c>
    </row>
    <row r="4862" spans="1:23" x14ac:dyDescent="0.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VLOOKUP($M4862,People!$A$2:$B$5, 2, FALSE)</f>
        <v>Chuck Magee</v>
      </c>
      <c r="W4862" s="3" t="str">
        <f>IFERROR(VLOOKUP($B4862, 'Returns'!$A$2:$B$801, 2, FALSE), "No")</f>
        <v>No</v>
      </c>
    </row>
    <row r="4863" spans="1:23" x14ac:dyDescent="0.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VLOOKUP($M4863,People!$A$2:$B$5, 2, FALSE)</f>
        <v>Kelly Williams</v>
      </c>
      <c r="W4863" s="3" t="str">
        <f>IFERROR(VLOOKUP($B4863, 'Returns'!$A$2:$B$801, 2, FALSE), "No")</f>
        <v>No</v>
      </c>
    </row>
    <row r="4864" spans="1:23" x14ac:dyDescent="0.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VLOOKUP($M4864,People!$A$2:$B$5, 2, FALSE)</f>
        <v>Chuck Magee</v>
      </c>
      <c r="W4864" s="3" t="str">
        <f>IFERROR(VLOOKUP($B4864, 'Returns'!$A$2:$B$801, 2, FALSE), "No")</f>
        <v>No</v>
      </c>
    </row>
    <row r="4865" spans="1:23" x14ac:dyDescent="0.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VLOOKUP($M4865,People!$A$2:$B$5, 2, FALSE)</f>
        <v>Chuck Magee</v>
      </c>
      <c r="W4865" s="3" t="str">
        <f>IFERROR(VLOOKUP($B4865, 'Returns'!$A$2:$B$801, 2, FALSE), "No")</f>
        <v>No</v>
      </c>
    </row>
    <row r="4866" spans="1:23" x14ac:dyDescent="0.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VLOOKUP($M4866,People!$A$2:$B$5, 2, FALSE)</f>
        <v>Chuck Magee</v>
      </c>
      <c r="W4866" s="3" t="str">
        <f>IFERROR(VLOOKUP($B4866, 'Returns'!$A$2:$B$801, 2, FALSE), "No")</f>
        <v>No</v>
      </c>
    </row>
    <row r="4867" spans="1:23" x14ac:dyDescent="0.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VLOOKUP($M4867,People!$A$2:$B$5, 2, FALSE)</f>
        <v>Anna Andreadi</v>
      </c>
      <c r="W4867" s="3" t="str">
        <f>IFERROR(VLOOKUP($B4867, 'Returns'!$A$2:$B$801, 2, FALSE), "No")</f>
        <v>No</v>
      </c>
    </row>
    <row r="4868" spans="1:23" x14ac:dyDescent="0.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VLOOKUP($M4868,People!$A$2:$B$5, 2, FALSE)</f>
        <v>Anna Andreadi</v>
      </c>
      <c r="W4868" s="3" t="str">
        <f>IFERROR(VLOOKUP($B4868, 'Returns'!$A$2:$B$801, 2, FALSE), "No")</f>
        <v>No</v>
      </c>
    </row>
    <row r="4869" spans="1:23" x14ac:dyDescent="0.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VLOOKUP($M4869,People!$A$2:$B$5, 2, FALSE)</f>
        <v>Anna Andreadi</v>
      </c>
      <c r="W4869" s="3" t="str">
        <f>IFERROR(VLOOKUP($B4869, 'Returns'!$A$2:$B$801, 2, FALSE), "No")</f>
        <v>No</v>
      </c>
    </row>
    <row r="4870" spans="1:23" x14ac:dyDescent="0.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VLOOKUP($M4870,People!$A$2:$B$5, 2, FALSE)</f>
        <v>Anna Andreadi</v>
      </c>
      <c r="W4870" s="3" t="str">
        <f>IFERROR(VLOOKUP($B4870, 'Returns'!$A$2:$B$801, 2, FALSE), "No")</f>
        <v>No</v>
      </c>
    </row>
    <row r="4871" spans="1:23" x14ac:dyDescent="0.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VLOOKUP($M4871,People!$A$2:$B$5, 2, FALSE)</f>
        <v>Chuck Magee</v>
      </c>
      <c r="W4871" s="3" t="str">
        <f>IFERROR(VLOOKUP($B4871, 'Returns'!$A$2:$B$801, 2, FALSE), "No")</f>
        <v>No</v>
      </c>
    </row>
    <row r="4872" spans="1:23" x14ac:dyDescent="0.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VLOOKUP($M4872,People!$A$2:$B$5, 2, FALSE)</f>
        <v>Chuck Magee</v>
      </c>
      <c r="W4872" s="3" t="str">
        <f>IFERROR(VLOOKUP($B4872, 'Returns'!$A$2:$B$801, 2, FALSE), "No")</f>
        <v>No</v>
      </c>
    </row>
    <row r="4873" spans="1:23" x14ac:dyDescent="0.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VLOOKUP($M4873,People!$A$2:$B$5, 2, FALSE)</f>
        <v>Kelly Williams</v>
      </c>
      <c r="W4873" s="3" t="str">
        <f>IFERROR(VLOOKUP($B4873, 'Returns'!$A$2:$B$801, 2, FALSE), "No")</f>
        <v>No</v>
      </c>
    </row>
    <row r="4874" spans="1:23" x14ac:dyDescent="0.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VLOOKUP($M4874,People!$A$2:$B$5, 2, FALSE)</f>
        <v>Kelly Williams</v>
      </c>
      <c r="W4874" s="3" t="str">
        <f>IFERROR(VLOOKUP($B4874, 'Returns'!$A$2:$B$801, 2, FALSE), "No")</f>
        <v>No</v>
      </c>
    </row>
    <row r="4875" spans="1:23" x14ac:dyDescent="0.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VLOOKUP($M4875,People!$A$2:$B$5, 2, FALSE)</f>
        <v>Kelly Williams</v>
      </c>
      <c r="W4875" s="3" t="str">
        <f>IFERROR(VLOOKUP($B4875, 'Returns'!$A$2:$B$801, 2, FALSE), "No")</f>
        <v>No</v>
      </c>
    </row>
    <row r="4876" spans="1:23" x14ac:dyDescent="0.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VLOOKUP($M4876,People!$A$2:$B$5, 2, FALSE)</f>
        <v>Kelly Williams</v>
      </c>
      <c r="W4876" s="3" t="str">
        <f>IFERROR(VLOOKUP($B4876, 'Returns'!$A$2:$B$801, 2, FALSE), "No")</f>
        <v>No</v>
      </c>
    </row>
    <row r="4877" spans="1:23" x14ac:dyDescent="0.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VLOOKUP($M4877,People!$A$2:$B$5, 2, FALSE)</f>
        <v>Chuck Magee</v>
      </c>
      <c r="W4877" s="3" t="str">
        <f>IFERROR(VLOOKUP($B4877, 'Returns'!$A$2:$B$801, 2, FALSE), "No")</f>
        <v>No</v>
      </c>
    </row>
    <row r="4878" spans="1:23" x14ac:dyDescent="0.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VLOOKUP($M4878,People!$A$2:$B$5, 2, FALSE)</f>
        <v>Cassandra Brandow</v>
      </c>
      <c r="W4878" s="3" t="str">
        <f>IFERROR(VLOOKUP($B4878, 'Returns'!$A$2:$B$801, 2, FALSE), "No")</f>
        <v>No</v>
      </c>
    </row>
    <row r="4879" spans="1:23" x14ac:dyDescent="0.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VLOOKUP($M4879,People!$A$2:$B$5, 2, FALSE)</f>
        <v>Cassandra Brandow</v>
      </c>
      <c r="W4879" s="3" t="str">
        <f>IFERROR(VLOOKUP($B4879, 'Returns'!$A$2:$B$801, 2, FALSE), "No")</f>
        <v>No</v>
      </c>
    </row>
    <row r="4880" spans="1:23" x14ac:dyDescent="0.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VLOOKUP($M4880,People!$A$2:$B$5, 2, FALSE)</f>
        <v>Cassandra Brandow</v>
      </c>
      <c r="W4880" s="3" t="str">
        <f>IFERROR(VLOOKUP($B4880, 'Returns'!$A$2:$B$801, 2, FALSE), "No")</f>
        <v>No</v>
      </c>
    </row>
    <row r="4881" spans="1:23" x14ac:dyDescent="0.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VLOOKUP($M4881,People!$A$2:$B$5, 2, FALSE)</f>
        <v>Cassandra Brandow</v>
      </c>
      <c r="W4881" s="3" t="str">
        <f>IFERROR(VLOOKUP($B4881, 'Returns'!$A$2:$B$801, 2, FALSE), "No")</f>
        <v>No</v>
      </c>
    </row>
    <row r="4882" spans="1:23" x14ac:dyDescent="0.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VLOOKUP($M4882,People!$A$2:$B$5, 2, FALSE)</f>
        <v>Cassandra Brandow</v>
      </c>
      <c r="W4882" s="3" t="str">
        <f>IFERROR(VLOOKUP($B4882, 'Returns'!$A$2:$B$801, 2, FALSE), "No")</f>
        <v>No</v>
      </c>
    </row>
    <row r="4883" spans="1:23" x14ac:dyDescent="0.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VLOOKUP($M4883,People!$A$2:$B$5, 2, FALSE)</f>
        <v>Cassandra Brandow</v>
      </c>
      <c r="W4883" s="3" t="str">
        <f>IFERROR(VLOOKUP($B4883, 'Returns'!$A$2:$B$801, 2, FALSE), "No")</f>
        <v>No</v>
      </c>
    </row>
    <row r="4884" spans="1:23" x14ac:dyDescent="0.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VLOOKUP($M4884,People!$A$2:$B$5, 2, FALSE)</f>
        <v>Cassandra Brandow</v>
      </c>
      <c r="W4884" s="3" t="str">
        <f>IFERROR(VLOOKUP($B4884, 'Returns'!$A$2:$B$801, 2, FALSE), "No")</f>
        <v>No</v>
      </c>
    </row>
    <row r="4885" spans="1:23" x14ac:dyDescent="0.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VLOOKUP($M4885,People!$A$2:$B$5, 2, FALSE)</f>
        <v>Anna Andreadi</v>
      </c>
      <c r="W4885" s="3" t="str">
        <f>IFERROR(VLOOKUP($B4885, 'Returns'!$A$2:$B$801, 2, FALSE), "No")</f>
        <v>No</v>
      </c>
    </row>
    <row r="4886" spans="1:23" x14ac:dyDescent="0.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VLOOKUP($M4886,People!$A$2:$B$5, 2, FALSE)</f>
        <v>Anna Andreadi</v>
      </c>
      <c r="W4886" s="3" t="str">
        <f>IFERROR(VLOOKUP($B4886, 'Returns'!$A$2:$B$801, 2, FALSE), "No")</f>
        <v>No</v>
      </c>
    </row>
    <row r="4887" spans="1:23" x14ac:dyDescent="0.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VLOOKUP($M4887,People!$A$2:$B$5, 2, FALSE)</f>
        <v>Kelly Williams</v>
      </c>
      <c r="W4887" s="3" t="str">
        <f>IFERROR(VLOOKUP($B4887, 'Returns'!$A$2:$B$801, 2, FALSE), "No")</f>
        <v>No</v>
      </c>
    </row>
    <row r="4888" spans="1:23" x14ac:dyDescent="0.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VLOOKUP($M4888,People!$A$2:$B$5, 2, FALSE)</f>
        <v>Cassandra Brandow</v>
      </c>
      <c r="W4888" s="3" t="str">
        <f>IFERROR(VLOOKUP($B4888, 'Returns'!$A$2:$B$801, 2, FALSE), "No")</f>
        <v>No</v>
      </c>
    </row>
    <row r="4889" spans="1:23" x14ac:dyDescent="0.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VLOOKUP($M4889,People!$A$2:$B$5, 2, FALSE)</f>
        <v>Cassandra Brandow</v>
      </c>
      <c r="W4889" s="3" t="str">
        <f>IFERROR(VLOOKUP($B4889, 'Returns'!$A$2:$B$801, 2, FALSE), "No")</f>
        <v>No</v>
      </c>
    </row>
    <row r="4890" spans="1:23" x14ac:dyDescent="0.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VLOOKUP($M4890,People!$A$2:$B$5, 2, FALSE)</f>
        <v>Cassandra Brandow</v>
      </c>
      <c r="W4890" s="3" t="str">
        <f>IFERROR(VLOOKUP($B4890, 'Returns'!$A$2:$B$801, 2, FALSE), "No")</f>
        <v>No</v>
      </c>
    </row>
    <row r="4891" spans="1:23" x14ac:dyDescent="0.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VLOOKUP($M4891,People!$A$2:$B$5, 2, FALSE)</f>
        <v>Cassandra Brandow</v>
      </c>
      <c r="W4891" s="3" t="str">
        <f>IFERROR(VLOOKUP($B4891, 'Returns'!$A$2:$B$801, 2, FALSE), "No")</f>
        <v>No</v>
      </c>
    </row>
    <row r="4892" spans="1:23" x14ac:dyDescent="0.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VLOOKUP($M4892,People!$A$2:$B$5, 2, FALSE)</f>
        <v>Anna Andreadi</v>
      </c>
      <c r="W4892" s="3" t="str">
        <f>IFERROR(VLOOKUP($B4892, 'Returns'!$A$2:$B$801, 2, FALSE), "No")</f>
        <v>No</v>
      </c>
    </row>
    <row r="4893" spans="1:23" x14ac:dyDescent="0.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VLOOKUP($M4893,People!$A$2:$B$5, 2, FALSE)</f>
        <v>Anna Andreadi</v>
      </c>
      <c r="W4893" s="3" t="str">
        <f>IFERROR(VLOOKUP($B4893, 'Returns'!$A$2:$B$801, 2, FALSE), "No")</f>
        <v>No</v>
      </c>
    </row>
    <row r="4894" spans="1:23" x14ac:dyDescent="0.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VLOOKUP($M4894,People!$A$2:$B$5, 2, FALSE)</f>
        <v>Anna Andreadi</v>
      </c>
      <c r="W4894" s="3" t="str">
        <f>IFERROR(VLOOKUP($B4894, 'Returns'!$A$2:$B$801, 2, FALSE), "No")</f>
        <v>No</v>
      </c>
    </row>
    <row r="4895" spans="1:23" x14ac:dyDescent="0.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VLOOKUP($M4895,People!$A$2:$B$5, 2, FALSE)</f>
        <v>Anna Andreadi</v>
      </c>
      <c r="W4895" s="3" t="str">
        <f>IFERROR(VLOOKUP($B4895, 'Returns'!$A$2:$B$801, 2, FALSE), "No")</f>
        <v>No</v>
      </c>
    </row>
    <row r="4896" spans="1:23" x14ac:dyDescent="0.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VLOOKUP($M4896,People!$A$2:$B$5, 2, FALSE)</f>
        <v>Anna Andreadi</v>
      </c>
      <c r="W4896" s="3" t="str">
        <f>IFERROR(VLOOKUP($B4896, 'Returns'!$A$2:$B$801, 2, FALSE), "No")</f>
        <v>No</v>
      </c>
    </row>
    <row r="4897" spans="1:23" x14ac:dyDescent="0.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VLOOKUP($M4897,People!$A$2:$B$5, 2, FALSE)</f>
        <v>Anna Andreadi</v>
      </c>
      <c r="W4897" s="3" t="str">
        <f>IFERROR(VLOOKUP($B4897, 'Returns'!$A$2:$B$801, 2, FALSE), "No")</f>
        <v>No</v>
      </c>
    </row>
    <row r="4898" spans="1:23" x14ac:dyDescent="0.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VLOOKUP($M4898,People!$A$2:$B$5, 2, FALSE)</f>
        <v>Anna Andreadi</v>
      </c>
      <c r="W4898" s="3" t="str">
        <f>IFERROR(VLOOKUP($B4898, 'Returns'!$A$2:$B$801, 2, FALSE), "No")</f>
        <v>No</v>
      </c>
    </row>
    <row r="4899" spans="1:23" x14ac:dyDescent="0.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VLOOKUP($M4899,People!$A$2:$B$5, 2, FALSE)</f>
        <v>Chuck Magee</v>
      </c>
      <c r="W4899" s="3" t="str">
        <f>IFERROR(VLOOKUP($B4899, 'Returns'!$A$2:$B$801, 2, FALSE), "No")</f>
        <v>No</v>
      </c>
    </row>
    <row r="4900" spans="1:23" x14ac:dyDescent="0.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VLOOKUP($M4900,People!$A$2:$B$5, 2, FALSE)</f>
        <v>Chuck Magee</v>
      </c>
      <c r="W4900" s="3" t="str">
        <f>IFERROR(VLOOKUP($B4900, 'Returns'!$A$2:$B$801, 2, FALSE), "No")</f>
        <v>No</v>
      </c>
    </row>
    <row r="4901" spans="1:23" x14ac:dyDescent="0.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VLOOKUP($M4901,People!$A$2:$B$5, 2, FALSE)</f>
        <v>Anna Andreadi</v>
      </c>
      <c r="W4901" s="3" t="str">
        <f>IFERROR(VLOOKUP($B4901, 'Returns'!$A$2:$B$801, 2, FALSE), "No")</f>
        <v>No</v>
      </c>
    </row>
    <row r="4902" spans="1:23" x14ac:dyDescent="0.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VLOOKUP($M4902,People!$A$2:$B$5, 2, FALSE)</f>
        <v>Anna Andreadi</v>
      </c>
      <c r="W4902" s="3" t="str">
        <f>IFERROR(VLOOKUP($B4902, 'Returns'!$A$2:$B$801, 2, FALSE), "No")</f>
        <v>No</v>
      </c>
    </row>
    <row r="4903" spans="1:23" x14ac:dyDescent="0.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VLOOKUP($M4903,People!$A$2:$B$5, 2, FALSE)</f>
        <v>Anna Andreadi</v>
      </c>
      <c r="W4903" s="3" t="str">
        <f>IFERROR(VLOOKUP($B4903, 'Returns'!$A$2:$B$801, 2, FALSE), "No")</f>
        <v>No</v>
      </c>
    </row>
    <row r="4904" spans="1:23" x14ac:dyDescent="0.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VLOOKUP($M4904,People!$A$2:$B$5, 2, FALSE)</f>
        <v>Chuck Magee</v>
      </c>
      <c r="W4904" s="3" t="str">
        <f>IFERROR(VLOOKUP($B4904, 'Returns'!$A$2:$B$801, 2, FALSE), "No")</f>
        <v>No</v>
      </c>
    </row>
    <row r="4905" spans="1:23" x14ac:dyDescent="0.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VLOOKUP($M4905,People!$A$2:$B$5, 2, FALSE)</f>
        <v>Chuck Magee</v>
      </c>
      <c r="W4905" s="3" t="str">
        <f>IFERROR(VLOOKUP($B4905, 'Returns'!$A$2:$B$801, 2, FALSE), "No")</f>
        <v>No</v>
      </c>
    </row>
    <row r="4906" spans="1:23" x14ac:dyDescent="0.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VLOOKUP($M4906,People!$A$2:$B$5, 2, FALSE)</f>
        <v>Kelly Williams</v>
      </c>
      <c r="W4906" s="3" t="str">
        <f>IFERROR(VLOOKUP($B4906, 'Returns'!$A$2:$B$801, 2, FALSE), "No")</f>
        <v>No</v>
      </c>
    </row>
    <row r="4907" spans="1:23" x14ac:dyDescent="0.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VLOOKUP($M4907,People!$A$2:$B$5, 2, FALSE)</f>
        <v>Chuck Magee</v>
      </c>
      <c r="W4907" s="3" t="str">
        <f>IFERROR(VLOOKUP($B4907, 'Returns'!$A$2:$B$801, 2, FALSE), "No")</f>
        <v>No</v>
      </c>
    </row>
    <row r="4908" spans="1:23" x14ac:dyDescent="0.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VLOOKUP($M4908,People!$A$2:$B$5, 2, FALSE)</f>
        <v>Chuck Magee</v>
      </c>
      <c r="W4908" s="3" t="str">
        <f>IFERROR(VLOOKUP($B4908, 'Returns'!$A$2:$B$801, 2, FALSE), "No")</f>
        <v>No</v>
      </c>
    </row>
    <row r="4909" spans="1:23" x14ac:dyDescent="0.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VLOOKUP($M4909,People!$A$2:$B$5, 2, FALSE)</f>
        <v>Chuck Magee</v>
      </c>
      <c r="W4909" s="3" t="str">
        <f>IFERROR(VLOOKUP($B4909, 'Returns'!$A$2:$B$801, 2, FALSE), "No")</f>
        <v>No</v>
      </c>
    </row>
    <row r="4910" spans="1:23" x14ac:dyDescent="0.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VLOOKUP($M4910,People!$A$2:$B$5, 2, FALSE)</f>
        <v>Chuck Magee</v>
      </c>
      <c r="W4910" s="3" t="str">
        <f>IFERROR(VLOOKUP($B4910, 'Returns'!$A$2:$B$801, 2, FALSE), "No")</f>
        <v>No</v>
      </c>
    </row>
    <row r="4911" spans="1:23" x14ac:dyDescent="0.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VLOOKUP($M4911,People!$A$2:$B$5, 2, FALSE)</f>
        <v>Cassandra Brandow</v>
      </c>
      <c r="W4911" s="3" t="str">
        <f>IFERROR(VLOOKUP($B4911, 'Returns'!$A$2:$B$801, 2, FALSE), "No")</f>
        <v>Yes</v>
      </c>
    </row>
    <row r="4912" spans="1:23" x14ac:dyDescent="0.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VLOOKUP($M4912,People!$A$2:$B$5, 2, FALSE)</f>
        <v>Cassandra Brandow</v>
      </c>
      <c r="W4912" s="3" t="str">
        <f>IFERROR(VLOOKUP($B4912, 'Returns'!$A$2:$B$801, 2, FALSE), "No")</f>
        <v>Yes</v>
      </c>
    </row>
    <row r="4913" spans="1:23" x14ac:dyDescent="0.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VLOOKUP($M4913,People!$A$2:$B$5, 2, FALSE)</f>
        <v>Cassandra Brandow</v>
      </c>
      <c r="W4913" s="3" t="str">
        <f>IFERROR(VLOOKUP($B4913, 'Returns'!$A$2:$B$801, 2, FALSE), "No")</f>
        <v>Yes</v>
      </c>
    </row>
    <row r="4914" spans="1:23" x14ac:dyDescent="0.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VLOOKUP($M4914,People!$A$2:$B$5, 2, FALSE)</f>
        <v>Cassandra Brandow</v>
      </c>
      <c r="W4914" s="3" t="str">
        <f>IFERROR(VLOOKUP($B4914, 'Returns'!$A$2:$B$801, 2, FALSE), "No")</f>
        <v>Yes</v>
      </c>
    </row>
    <row r="4915" spans="1:23" x14ac:dyDescent="0.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VLOOKUP($M4915,People!$A$2:$B$5, 2, FALSE)</f>
        <v>Cassandra Brandow</v>
      </c>
      <c r="W4915" s="3" t="str">
        <f>IFERROR(VLOOKUP($B4915, 'Returns'!$A$2:$B$801, 2, FALSE), "No")</f>
        <v>Yes</v>
      </c>
    </row>
    <row r="4916" spans="1:23" x14ac:dyDescent="0.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VLOOKUP($M4916,People!$A$2:$B$5, 2, FALSE)</f>
        <v>Anna Andreadi</v>
      </c>
      <c r="W4916" s="3" t="str">
        <f>IFERROR(VLOOKUP($B4916, 'Returns'!$A$2:$B$801, 2, FALSE), "No")</f>
        <v>No</v>
      </c>
    </row>
    <row r="4917" spans="1:23" x14ac:dyDescent="0.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VLOOKUP($M4917,People!$A$2:$B$5, 2, FALSE)</f>
        <v>Anna Andreadi</v>
      </c>
      <c r="W4917" s="3" t="str">
        <f>IFERROR(VLOOKUP($B4917, 'Returns'!$A$2:$B$801, 2, FALSE), "No")</f>
        <v>No</v>
      </c>
    </row>
    <row r="4918" spans="1:23" x14ac:dyDescent="0.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VLOOKUP($M4918,People!$A$2:$B$5, 2, FALSE)</f>
        <v>Kelly Williams</v>
      </c>
      <c r="W4918" s="3" t="str">
        <f>IFERROR(VLOOKUP($B4918, 'Returns'!$A$2:$B$801, 2, FALSE), "No")</f>
        <v>No</v>
      </c>
    </row>
    <row r="4919" spans="1:23" x14ac:dyDescent="0.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VLOOKUP($M4919,People!$A$2:$B$5, 2, FALSE)</f>
        <v>Kelly Williams</v>
      </c>
      <c r="W4919" s="3" t="str">
        <f>IFERROR(VLOOKUP($B4919, 'Returns'!$A$2:$B$801, 2, FALSE), "No")</f>
        <v>No</v>
      </c>
    </row>
    <row r="4920" spans="1:23" x14ac:dyDescent="0.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VLOOKUP($M4920,People!$A$2:$B$5, 2, FALSE)</f>
        <v>Chuck Magee</v>
      </c>
      <c r="W4920" s="3" t="str">
        <f>IFERROR(VLOOKUP($B4920, 'Returns'!$A$2:$B$801, 2, FALSE), "No")</f>
        <v>No</v>
      </c>
    </row>
    <row r="4921" spans="1:23" x14ac:dyDescent="0.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VLOOKUP($M4921,People!$A$2:$B$5, 2, FALSE)</f>
        <v>Chuck Magee</v>
      </c>
      <c r="W4921" s="3" t="str">
        <f>IFERROR(VLOOKUP($B4921, 'Returns'!$A$2:$B$801, 2, FALSE), "No")</f>
        <v>No</v>
      </c>
    </row>
    <row r="4922" spans="1:23" x14ac:dyDescent="0.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VLOOKUP($M4922,People!$A$2:$B$5, 2, FALSE)</f>
        <v>Kelly Williams</v>
      </c>
      <c r="W4922" s="3" t="str">
        <f>IFERROR(VLOOKUP($B4922, 'Returns'!$A$2:$B$801, 2, FALSE), "No")</f>
        <v>No</v>
      </c>
    </row>
    <row r="4923" spans="1:23" x14ac:dyDescent="0.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VLOOKUP($M4923,People!$A$2:$B$5, 2, FALSE)</f>
        <v>Cassandra Brandow</v>
      </c>
      <c r="W4923" s="3" t="str">
        <f>IFERROR(VLOOKUP($B4923, 'Returns'!$A$2:$B$801, 2, FALSE), "No")</f>
        <v>No</v>
      </c>
    </row>
    <row r="4924" spans="1:23" x14ac:dyDescent="0.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VLOOKUP($M4924,People!$A$2:$B$5, 2, FALSE)</f>
        <v>Cassandra Brandow</v>
      </c>
      <c r="W4924" s="3" t="str">
        <f>IFERROR(VLOOKUP($B4924, 'Returns'!$A$2:$B$801, 2, FALSE), "No")</f>
        <v>No</v>
      </c>
    </row>
    <row r="4925" spans="1:23" x14ac:dyDescent="0.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VLOOKUP($M4925,People!$A$2:$B$5, 2, FALSE)</f>
        <v>Cassandra Brandow</v>
      </c>
      <c r="W4925" s="3" t="str">
        <f>IFERROR(VLOOKUP($B4925, 'Returns'!$A$2:$B$801, 2, FALSE), "No")</f>
        <v>No</v>
      </c>
    </row>
    <row r="4926" spans="1:23" x14ac:dyDescent="0.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VLOOKUP($M4926,People!$A$2:$B$5, 2, FALSE)</f>
        <v>Cassandra Brandow</v>
      </c>
      <c r="W4926" s="3" t="str">
        <f>IFERROR(VLOOKUP($B4926, 'Returns'!$A$2:$B$801, 2, FALSE), "No")</f>
        <v>No</v>
      </c>
    </row>
    <row r="4927" spans="1:23" x14ac:dyDescent="0.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VLOOKUP($M4927,People!$A$2:$B$5, 2, FALSE)</f>
        <v>Chuck Magee</v>
      </c>
      <c r="W4927" s="3" t="str">
        <f>IFERROR(VLOOKUP($B4927, 'Returns'!$A$2:$B$801, 2, FALSE), "No")</f>
        <v>No</v>
      </c>
    </row>
    <row r="4928" spans="1:23" x14ac:dyDescent="0.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VLOOKUP($M4928,People!$A$2:$B$5, 2, FALSE)</f>
        <v>Kelly Williams</v>
      </c>
      <c r="W4928" s="3" t="str">
        <f>IFERROR(VLOOKUP($B4928, 'Returns'!$A$2:$B$801, 2, FALSE), "No")</f>
        <v>No</v>
      </c>
    </row>
    <row r="4929" spans="1:23" x14ac:dyDescent="0.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VLOOKUP($M4929,People!$A$2:$B$5, 2, FALSE)</f>
        <v>Chuck Magee</v>
      </c>
      <c r="W4929" s="3" t="str">
        <f>IFERROR(VLOOKUP($B4929, 'Returns'!$A$2:$B$801, 2, FALSE), "No")</f>
        <v>No</v>
      </c>
    </row>
    <row r="4930" spans="1:23" x14ac:dyDescent="0.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VLOOKUP($M4930,People!$A$2:$B$5, 2, FALSE)</f>
        <v>Chuck Magee</v>
      </c>
      <c r="W4930" s="3" t="str">
        <f>IFERROR(VLOOKUP($B4930, 'Returns'!$A$2:$B$801, 2, FALSE), "No")</f>
        <v>No</v>
      </c>
    </row>
    <row r="4931" spans="1:23" x14ac:dyDescent="0.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VLOOKUP($M4931,People!$A$2:$B$5, 2, FALSE)</f>
        <v>Chuck Magee</v>
      </c>
      <c r="W4931" s="3" t="str">
        <f>IFERROR(VLOOKUP($B4931, 'Returns'!$A$2:$B$801, 2, FALSE), "No")</f>
        <v>No</v>
      </c>
    </row>
    <row r="4932" spans="1:23" x14ac:dyDescent="0.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VLOOKUP($M4932,People!$A$2:$B$5, 2, FALSE)</f>
        <v>Chuck Magee</v>
      </c>
      <c r="W4932" s="3" t="str">
        <f>IFERROR(VLOOKUP($B4932, 'Returns'!$A$2:$B$801, 2, FALSE), "No")</f>
        <v>No</v>
      </c>
    </row>
    <row r="4933" spans="1:23" x14ac:dyDescent="0.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VLOOKUP($M4933,People!$A$2:$B$5, 2, FALSE)</f>
        <v>Anna Andreadi</v>
      </c>
      <c r="W4933" s="3" t="str">
        <f>IFERROR(VLOOKUP($B4933, 'Returns'!$A$2:$B$801, 2, FALSE), "No")</f>
        <v>No</v>
      </c>
    </row>
    <row r="4934" spans="1:23" x14ac:dyDescent="0.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VLOOKUP($M4934,People!$A$2:$B$5, 2, FALSE)</f>
        <v>Anna Andreadi</v>
      </c>
      <c r="W4934" s="3" t="str">
        <f>IFERROR(VLOOKUP($B4934, 'Returns'!$A$2:$B$801, 2, FALSE), "No")</f>
        <v>No</v>
      </c>
    </row>
    <row r="4935" spans="1:23" x14ac:dyDescent="0.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VLOOKUP($M4935,People!$A$2:$B$5, 2, FALSE)</f>
        <v>Anna Andreadi</v>
      </c>
      <c r="W4935" s="3" t="str">
        <f>IFERROR(VLOOKUP($B4935, 'Returns'!$A$2:$B$801, 2, FALSE), "No")</f>
        <v>No</v>
      </c>
    </row>
    <row r="4936" spans="1:23" x14ac:dyDescent="0.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VLOOKUP($M4936,People!$A$2:$B$5, 2, FALSE)</f>
        <v>Anna Andreadi</v>
      </c>
      <c r="W4936" s="3" t="str">
        <f>IFERROR(VLOOKUP($B4936, 'Returns'!$A$2:$B$801, 2, FALSE), "No")</f>
        <v>No</v>
      </c>
    </row>
    <row r="4937" spans="1:23" x14ac:dyDescent="0.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VLOOKUP($M4937,People!$A$2:$B$5, 2, FALSE)</f>
        <v>Anna Andreadi</v>
      </c>
      <c r="W4937" s="3" t="str">
        <f>IFERROR(VLOOKUP($B4937, 'Returns'!$A$2:$B$801, 2, FALSE), "No")</f>
        <v>No</v>
      </c>
    </row>
    <row r="4938" spans="1:23" x14ac:dyDescent="0.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VLOOKUP($M4938,People!$A$2:$B$5, 2, FALSE)</f>
        <v>Cassandra Brandow</v>
      </c>
      <c r="W4938" s="3" t="str">
        <f>IFERROR(VLOOKUP($B4938, 'Returns'!$A$2:$B$801, 2, FALSE), "No")</f>
        <v>No</v>
      </c>
    </row>
    <row r="4939" spans="1:23" x14ac:dyDescent="0.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VLOOKUP($M4939,People!$A$2:$B$5, 2, FALSE)</f>
        <v>Anna Andreadi</v>
      </c>
      <c r="W4939" s="3" t="str">
        <f>IFERROR(VLOOKUP($B4939, 'Returns'!$A$2:$B$801, 2, FALSE), "No")</f>
        <v>No</v>
      </c>
    </row>
    <row r="4940" spans="1:23" x14ac:dyDescent="0.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VLOOKUP($M4940,People!$A$2:$B$5, 2, FALSE)</f>
        <v>Anna Andreadi</v>
      </c>
      <c r="W4940" s="3" t="str">
        <f>IFERROR(VLOOKUP($B4940, 'Returns'!$A$2:$B$801, 2, FALSE), "No")</f>
        <v>No</v>
      </c>
    </row>
    <row r="4941" spans="1:23" x14ac:dyDescent="0.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VLOOKUP($M4941,People!$A$2:$B$5, 2, FALSE)</f>
        <v>Anna Andreadi</v>
      </c>
      <c r="W4941" s="3" t="str">
        <f>IFERROR(VLOOKUP($B4941, 'Returns'!$A$2:$B$801, 2, FALSE), "No")</f>
        <v>No</v>
      </c>
    </row>
    <row r="4942" spans="1:23" x14ac:dyDescent="0.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VLOOKUP($M4942,People!$A$2:$B$5, 2, FALSE)</f>
        <v>Chuck Magee</v>
      </c>
      <c r="W4942" s="3" t="str">
        <f>IFERROR(VLOOKUP($B4942, 'Returns'!$A$2:$B$801, 2, FALSE), "No")</f>
        <v>No</v>
      </c>
    </row>
    <row r="4943" spans="1:23" x14ac:dyDescent="0.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VLOOKUP($M4943,People!$A$2:$B$5, 2, FALSE)</f>
        <v>Chuck Magee</v>
      </c>
      <c r="W4943" s="3" t="str">
        <f>IFERROR(VLOOKUP($B4943, 'Returns'!$A$2:$B$801, 2, FALSE), "No")</f>
        <v>No</v>
      </c>
    </row>
    <row r="4944" spans="1:23" x14ac:dyDescent="0.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VLOOKUP($M4944,People!$A$2:$B$5, 2, FALSE)</f>
        <v>Chuck Magee</v>
      </c>
      <c r="W4944" s="3" t="str">
        <f>IFERROR(VLOOKUP($B4944, 'Returns'!$A$2:$B$801, 2, FALSE), "No")</f>
        <v>No</v>
      </c>
    </row>
    <row r="4945" spans="1:23" x14ac:dyDescent="0.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VLOOKUP($M4945,People!$A$2:$B$5, 2, FALSE)</f>
        <v>Kelly Williams</v>
      </c>
      <c r="W4945" s="3" t="str">
        <f>IFERROR(VLOOKUP($B4945, 'Returns'!$A$2:$B$801, 2, FALSE), "No")</f>
        <v>No</v>
      </c>
    </row>
    <row r="4946" spans="1:23" x14ac:dyDescent="0.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VLOOKUP($M4946,People!$A$2:$B$5, 2, FALSE)</f>
        <v>Anna Andreadi</v>
      </c>
      <c r="W4946" s="3" t="str">
        <f>IFERROR(VLOOKUP($B4946, 'Returns'!$A$2:$B$801, 2, FALSE), "No")</f>
        <v>Yes</v>
      </c>
    </row>
    <row r="4947" spans="1:23" x14ac:dyDescent="0.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VLOOKUP($M4947,People!$A$2:$B$5, 2, FALSE)</f>
        <v>Anna Andreadi</v>
      </c>
      <c r="W4947" s="3" t="str">
        <f>IFERROR(VLOOKUP($B4947, 'Returns'!$A$2:$B$801, 2, FALSE), "No")</f>
        <v>Yes</v>
      </c>
    </row>
    <row r="4948" spans="1:23" x14ac:dyDescent="0.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VLOOKUP($M4948,People!$A$2:$B$5, 2, FALSE)</f>
        <v>Anna Andreadi</v>
      </c>
      <c r="W4948" s="3" t="str">
        <f>IFERROR(VLOOKUP($B4948, 'Returns'!$A$2:$B$801, 2, FALSE), "No")</f>
        <v>Yes</v>
      </c>
    </row>
    <row r="4949" spans="1:23" x14ac:dyDescent="0.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VLOOKUP($M4949,People!$A$2:$B$5, 2, FALSE)</f>
        <v>Anna Andreadi</v>
      </c>
      <c r="W4949" s="3" t="str">
        <f>IFERROR(VLOOKUP($B4949, 'Returns'!$A$2:$B$801, 2, FALSE), "No")</f>
        <v>No</v>
      </c>
    </row>
    <row r="4950" spans="1:23" x14ac:dyDescent="0.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VLOOKUP($M4950,People!$A$2:$B$5, 2, FALSE)</f>
        <v>Anna Andreadi</v>
      </c>
      <c r="W4950" s="3" t="str">
        <f>IFERROR(VLOOKUP($B4950, 'Returns'!$A$2:$B$801, 2, FALSE), "No")</f>
        <v>No</v>
      </c>
    </row>
    <row r="4951" spans="1:23" x14ac:dyDescent="0.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VLOOKUP($M4951,People!$A$2:$B$5, 2, FALSE)</f>
        <v>Anna Andreadi</v>
      </c>
      <c r="W4951" s="3" t="str">
        <f>IFERROR(VLOOKUP($B4951, 'Returns'!$A$2:$B$801, 2, FALSE), "No")</f>
        <v>No</v>
      </c>
    </row>
    <row r="4952" spans="1:23" x14ac:dyDescent="0.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VLOOKUP($M4952,People!$A$2:$B$5, 2, FALSE)</f>
        <v>Chuck Magee</v>
      </c>
      <c r="W4952" s="3" t="str">
        <f>IFERROR(VLOOKUP($B4952, 'Returns'!$A$2:$B$801, 2, FALSE), "No")</f>
        <v>No</v>
      </c>
    </row>
    <row r="4953" spans="1:23" x14ac:dyDescent="0.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VLOOKUP($M4953,People!$A$2:$B$5, 2, FALSE)</f>
        <v>Kelly Williams</v>
      </c>
      <c r="W4953" s="3" t="str">
        <f>IFERROR(VLOOKUP($B4953, 'Returns'!$A$2:$B$801, 2, FALSE), "No")</f>
        <v>No</v>
      </c>
    </row>
    <row r="4954" spans="1:23" x14ac:dyDescent="0.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VLOOKUP($M4954,People!$A$2:$B$5, 2, FALSE)</f>
        <v>Anna Andreadi</v>
      </c>
      <c r="W4954" s="3" t="str">
        <f>IFERROR(VLOOKUP($B4954, 'Returns'!$A$2:$B$801, 2, FALSE), "No")</f>
        <v>Yes</v>
      </c>
    </row>
    <row r="4955" spans="1:23" x14ac:dyDescent="0.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VLOOKUP($M4955,People!$A$2:$B$5, 2, FALSE)</f>
        <v>Chuck Magee</v>
      </c>
      <c r="W4955" s="3" t="str">
        <f>IFERROR(VLOOKUP($B4955, 'Returns'!$A$2:$B$801, 2, FALSE), "No")</f>
        <v>No</v>
      </c>
    </row>
    <row r="4956" spans="1:23" x14ac:dyDescent="0.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VLOOKUP($M4956,People!$A$2:$B$5, 2, FALSE)</f>
        <v>Anna Andreadi</v>
      </c>
      <c r="W4956" s="3" t="str">
        <f>IFERROR(VLOOKUP($B4956, 'Returns'!$A$2:$B$801, 2, FALSE), "No")</f>
        <v>No</v>
      </c>
    </row>
    <row r="4957" spans="1:23" x14ac:dyDescent="0.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VLOOKUP($M4957,People!$A$2:$B$5, 2, FALSE)</f>
        <v>Anna Andreadi</v>
      </c>
      <c r="W4957" s="3" t="str">
        <f>IFERROR(VLOOKUP($B4957, 'Returns'!$A$2:$B$801, 2, FALSE), "No")</f>
        <v>No</v>
      </c>
    </row>
    <row r="4958" spans="1:23" x14ac:dyDescent="0.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VLOOKUP($M4958,People!$A$2:$B$5, 2, FALSE)</f>
        <v>Anna Andreadi</v>
      </c>
      <c r="W4958" s="3" t="str">
        <f>IFERROR(VLOOKUP($B4958, 'Returns'!$A$2:$B$801, 2, FALSE), "No")</f>
        <v>No</v>
      </c>
    </row>
    <row r="4959" spans="1:23" x14ac:dyDescent="0.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VLOOKUP($M4959,People!$A$2:$B$5, 2, FALSE)</f>
        <v>Kelly Williams</v>
      </c>
      <c r="W4959" s="3" t="str">
        <f>IFERROR(VLOOKUP($B4959, 'Returns'!$A$2:$B$801, 2, FALSE), "No")</f>
        <v>No</v>
      </c>
    </row>
    <row r="4960" spans="1:23" x14ac:dyDescent="0.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VLOOKUP($M4960,People!$A$2:$B$5, 2, FALSE)</f>
        <v>Kelly Williams</v>
      </c>
      <c r="W4960" s="3" t="str">
        <f>IFERROR(VLOOKUP($B4960, 'Returns'!$A$2:$B$801, 2, FALSE), "No")</f>
        <v>No</v>
      </c>
    </row>
    <row r="4961" spans="1:23" x14ac:dyDescent="0.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VLOOKUP($M4961,People!$A$2:$B$5, 2, FALSE)</f>
        <v>Anna Andreadi</v>
      </c>
      <c r="W4961" s="3" t="str">
        <f>IFERROR(VLOOKUP($B4961, 'Returns'!$A$2:$B$801, 2, FALSE), "No")</f>
        <v>No</v>
      </c>
    </row>
    <row r="4962" spans="1:23" x14ac:dyDescent="0.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VLOOKUP($M4962,People!$A$2:$B$5, 2, FALSE)</f>
        <v>Anna Andreadi</v>
      </c>
      <c r="W4962" s="3" t="str">
        <f>IFERROR(VLOOKUP($B4962, 'Returns'!$A$2:$B$801, 2, FALSE), "No")</f>
        <v>No</v>
      </c>
    </row>
    <row r="4963" spans="1:23" x14ac:dyDescent="0.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VLOOKUP($M4963,People!$A$2:$B$5, 2, FALSE)</f>
        <v>Anna Andreadi</v>
      </c>
      <c r="W4963" s="3" t="str">
        <f>IFERROR(VLOOKUP($B4963, 'Returns'!$A$2:$B$801, 2, FALSE), "No")</f>
        <v>No</v>
      </c>
    </row>
    <row r="4964" spans="1:23" x14ac:dyDescent="0.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VLOOKUP($M4964,People!$A$2:$B$5, 2, FALSE)</f>
        <v>Anna Andreadi</v>
      </c>
      <c r="W4964" s="3" t="str">
        <f>IFERROR(VLOOKUP($B4964, 'Returns'!$A$2:$B$801, 2, FALSE), "No")</f>
        <v>No</v>
      </c>
    </row>
    <row r="4965" spans="1:23" x14ac:dyDescent="0.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VLOOKUP($M4965,People!$A$2:$B$5, 2, FALSE)</f>
        <v>Anna Andreadi</v>
      </c>
      <c r="W4965" s="3" t="str">
        <f>IFERROR(VLOOKUP($B4965, 'Returns'!$A$2:$B$801, 2, FALSE), "No")</f>
        <v>No</v>
      </c>
    </row>
    <row r="4966" spans="1:23" x14ac:dyDescent="0.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VLOOKUP($M4966,People!$A$2:$B$5, 2, FALSE)</f>
        <v>Cassandra Brandow</v>
      </c>
      <c r="W4966" s="3" t="str">
        <f>IFERROR(VLOOKUP($B4966, 'Returns'!$A$2:$B$801, 2, FALSE), "No")</f>
        <v>No</v>
      </c>
    </row>
    <row r="4967" spans="1:23" x14ac:dyDescent="0.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VLOOKUP($M4967,People!$A$2:$B$5, 2, FALSE)</f>
        <v>Cassandra Brandow</v>
      </c>
      <c r="W4967" s="3" t="str">
        <f>IFERROR(VLOOKUP($B4967, 'Returns'!$A$2:$B$801, 2, FALSE), "No")</f>
        <v>No</v>
      </c>
    </row>
    <row r="4968" spans="1:23" x14ac:dyDescent="0.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VLOOKUP($M4968,People!$A$2:$B$5, 2, FALSE)</f>
        <v>Chuck Magee</v>
      </c>
      <c r="W4968" s="3" t="str">
        <f>IFERROR(VLOOKUP($B4968, 'Returns'!$A$2:$B$801, 2, FALSE), "No")</f>
        <v>No</v>
      </c>
    </row>
    <row r="4969" spans="1:23" x14ac:dyDescent="0.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VLOOKUP($M4969,People!$A$2:$B$5, 2, FALSE)</f>
        <v>Chuck Magee</v>
      </c>
      <c r="W4969" s="3" t="str">
        <f>IFERROR(VLOOKUP($B4969, 'Returns'!$A$2:$B$801, 2, FALSE), "No")</f>
        <v>No</v>
      </c>
    </row>
    <row r="4970" spans="1:23" x14ac:dyDescent="0.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VLOOKUP($M4970,People!$A$2:$B$5, 2, FALSE)</f>
        <v>Chuck Magee</v>
      </c>
      <c r="W4970" s="3" t="str">
        <f>IFERROR(VLOOKUP($B4970, 'Returns'!$A$2:$B$801, 2, FALSE), "No")</f>
        <v>No</v>
      </c>
    </row>
    <row r="4971" spans="1:23" x14ac:dyDescent="0.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VLOOKUP($M4971,People!$A$2:$B$5, 2, FALSE)</f>
        <v>Chuck Magee</v>
      </c>
      <c r="W4971" s="3" t="str">
        <f>IFERROR(VLOOKUP($B4971, 'Returns'!$A$2:$B$801, 2, FALSE), "No")</f>
        <v>No</v>
      </c>
    </row>
    <row r="4972" spans="1:23" x14ac:dyDescent="0.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VLOOKUP($M4972,People!$A$2:$B$5, 2, FALSE)</f>
        <v>Cassandra Brandow</v>
      </c>
      <c r="W4972" s="3" t="str">
        <f>IFERROR(VLOOKUP($B4972, 'Returns'!$A$2:$B$801, 2, FALSE), "No")</f>
        <v>No</v>
      </c>
    </row>
    <row r="4973" spans="1:23" x14ac:dyDescent="0.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VLOOKUP($M4973,People!$A$2:$B$5, 2, FALSE)</f>
        <v>Cassandra Brandow</v>
      </c>
      <c r="W4973" s="3" t="str">
        <f>IFERROR(VLOOKUP($B4973, 'Returns'!$A$2:$B$801, 2, FALSE), "No")</f>
        <v>No</v>
      </c>
    </row>
    <row r="4974" spans="1:23" x14ac:dyDescent="0.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VLOOKUP($M4974,People!$A$2:$B$5, 2, FALSE)</f>
        <v>Cassandra Brandow</v>
      </c>
      <c r="W4974" s="3" t="str">
        <f>IFERROR(VLOOKUP($B4974, 'Returns'!$A$2:$B$801, 2, FALSE), "No")</f>
        <v>No</v>
      </c>
    </row>
    <row r="4975" spans="1:23" x14ac:dyDescent="0.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VLOOKUP($M4975,People!$A$2:$B$5, 2, FALSE)</f>
        <v>Cassandra Brandow</v>
      </c>
      <c r="W4975" s="3" t="str">
        <f>IFERROR(VLOOKUP($B4975, 'Returns'!$A$2:$B$801, 2, FALSE), "No")</f>
        <v>No</v>
      </c>
    </row>
    <row r="4976" spans="1:23" x14ac:dyDescent="0.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VLOOKUP($M4976,People!$A$2:$B$5, 2, FALSE)</f>
        <v>Anna Andreadi</v>
      </c>
      <c r="W4976" s="3" t="str">
        <f>IFERROR(VLOOKUP($B4976, 'Returns'!$A$2:$B$801, 2, FALSE), "No")</f>
        <v>No</v>
      </c>
    </row>
    <row r="4977" spans="1:23" x14ac:dyDescent="0.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VLOOKUP($M4977,People!$A$2:$B$5, 2, FALSE)</f>
        <v>Cassandra Brandow</v>
      </c>
      <c r="W4977" s="3" t="str">
        <f>IFERROR(VLOOKUP($B4977, 'Returns'!$A$2:$B$801, 2, FALSE), "No")</f>
        <v>No</v>
      </c>
    </row>
    <row r="4978" spans="1:23" x14ac:dyDescent="0.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VLOOKUP($M4978,People!$A$2:$B$5, 2, FALSE)</f>
        <v>Chuck Magee</v>
      </c>
      <c r="W4978" s="3" t="str">
        <f>IFERROR(VLOOKUP($B4978, 'Returns'!$A$2:$B$801, 2, FALSE), "No")</f>
        <v>No</v>
      </c>
    </row>
    <row r="4979" spans="1:23" x14ac:dyDescent="0.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VLOOKUP($M4979,People!$A$2:$B$5, 2, FALSE)</f>
        <v>Chuck Magee</v>
      </c>
      <c r="W4979" s="3" t="str">
        <f>IFERROR(VLOOKUP($B4979, 'Returns'!$A$2:$B$801, 2, FALSE), "No")</f>
        <v>No</v>
      </c>
    </row>
    <row r="4980" spans="1:23" x14ac:dyDescent="0.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VLOOKUP($M4980,People!$A$2:$B$5, 2, FALSE)</f>
        <v>Chuck Magee</v>
      </c>
      <c r="W4980" s="3" t="str">
        <f>IFERROR(VLOOKUP($B4980, 'Returns'!$A$2:$B$801, 2, FALSE), "No")</f>
        <v>No</v>
      </c>
    </row>
    <row r="4981" spans="1:23" x14ac:dyDescent="0.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VLOOKUP($M4981,People!$A$2:$B$5, 2, FALSE)</f>
        <v>Kelly Williams</v>
      </c>
      <c r="W4981" s="3" t="str">
        <f>IFERROR(VLOOKUP($B4981, 'Returns'!$A$2:$B$801, 2, FALSE), "No")</f>
        <v>No</v>
      </c>
    </row>
    <row r="4982" spans="1:23" x14ac:dyDescent="0.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VLOOKUP($M4982,People!$A$2:$B$5, 2, FALSE)</f>
        <v>Kelly Williams</v>
      </c>
      <c r="W4982" s="3" t="str">
        <f>IFERROR(VLOOKUP($B4982, 'Returns'!$A$2:$B$801, 2, FALSE), "No")</f>
        <v>No</v>
      </c>
    </row>
    <row r="4983" spans="1:23" x14ac:dyDescent="0.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VLOOKUP($M4983,People!$A$2:$B$5, 2, FALSE)</f>
        <v>Kelly Williams</v>
      </c>
      <c r="W4983" s="3" t="str">
        <f>IFERROR(VLOOKUP($B4983, 'Returns'!$A$2:$B$801, 2, FALSE), "No")</f>
        <v>No</v>
      </c>
    </row>
    <row r="4984" spans="1:23" x14ac:dyDescent="0.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VLOOKUP($M4984,People!$A$2:$B$5, 2, FALSE)</f>
        <v>Anna Andreadi</v>
      </c>
      <c r="W4984" s="3" t="str">
        <f>IFERROR(VLOOKUP($B4984, 'Returns'!$A$2:$B$801, 2, FALSE), "No")</f>
        <v>No</v>
      </c>
    </row>
    <row r="4985" spans="1:23" x14ac:dyDescent="0.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VLOOKUP($M4985,People!$A$2:$B$5, 2, FALSE)</f>
        <v>Anna Andreadi</v>
      </c>
      <c r="W4985" s="3" t="str">
        <f>IFERROR(VLOOKUP($B4985, 'Returns'!$A$2:$B$801, 2, FALSE), "No")</f>
        <v>No</v>
      </c>
    </row>
    <row r="4986" spans="1:23" x14ac:dyDescent="0.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VLOOKUP($M4986,People!$A$2:$B$5, 2, FALSE)</f>
        <v>Cassandra Brandow</v>
      </c>
      <c r="W4986" s="3" t="str">
        <f>IFERROR(VLOOKUP($B4986, 'Returns'!$A$2:$B$801, 2, FALSE), "No")</f>
        <v>No</v>
      </c>
    </row>
    <row r="4987" spans="1:23" x14ac:dyDescent="0.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VLOOKUP($M4987,People!$A$2:$B$5, 2, FALSE)</f>
        <v>Chuck Magee</v>
      </c>
      <c r="W4987" s="3" t="str">
        <f>IFERROR(VLOOKUP($B4987, 'Returns'!$A$2:$B$801, 2, FALSE), "No")</f>
        <v>No</v>
      </c>
    </row>
    <row r="4988" spans="1:23" x14ac:dyDescent="0.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VLOOKUP($M4988,People!$A$2:$B$5, 2, FALSE)</f>
        <v>Anna Andreadi</v>
      </c>
      <c r="W4988" s="3" t="str">
        <f>IFERROR(VLOOKUP($B4988, 'Returns'!$A$2:$B$801, 2, FALSE), "No")</f>
        <v>No</v>
      </c>
    </row>
    <row r="4989" spans="1:23" x14ac:dyDescent="0.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VLOOKUP($M4989,People!$A$2:$B$5, 2, FALSE)</f>
        <v>Anna Andreadi</v>
      </c>
      <c r="W4989" s="3" t="str">
        <f>IFERROR(VLOOKUP($B4989, 'Returns'!$A$2:$B$801, 2, FALSE), "No")</f>
        <v>No</v>
      </c>
    </row>
    <row r="4990" spans="1:23" x14ac:dyDescent="0.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VLOOKUP($M4990,People!$A$2:$B$5, 2, FALSE)</f>
        <v>Anna Andreadi</v>
      </c>
      <c r="W4990" s="3" t="str">
        <f>IFERROR(VLOOKUP($B4990, 'Returns'!$A$2:$B$801, 2, FALSE), "No")</f>
        <v>No</v>
      </c>
    </row>
    <row r="4991" spans="1:23" x14ac:dyDescent="0.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VLOOKUP($M4991,People!$A$2:$B$5, 2, FALSE)</f>
        <v>Anna Andreadi</v>
      </c>
      <c r="W4991" s="3" t="str">
        <f>IFERROR(VLOOKUP($B4991, 'Returns'!$A$2:$B$801, 2, FALSE), "No")</f>
        <v>No</v>
      </c>
    </row>
    <row r="4992" spans="1:23" x14ac:dyDescent="0.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VLOOKUP($M4992,People!$A$2:$B$5, 2, FALSE)</f>
        <v>Anna Andreadi</v>
      </c>
      <c r="W4992" s="3" t="str">
        <f>IFERROR(VLOOKUP($B4992, 'Returns'!$A$2:$B$801, 2, FALSE), "No")</f>
        <v>No</v>
      </c>
    </row>
    <row r="4993" spans="1:23" x14ac:dyDescent="0.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VLOOKUP($M4993,People!$A$2:$B$5, 2, FALSE)</f>
        <v>Kelly Williams</v>
      </c>
      <c r="W4993" s="3" t="str">
        <f>IFERROR(VLOOKUP($B4993, 'Returns'!$A$2:$B$801, 2, FALSE), "No")</f>
        <v>No</v>
      </c>
    </row>
    <row r="4994" spans="1:23" x14ac:dyDescent="0.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VLOOKUP($M4994,People!$A$2:$B$5, 2, FALSE)</f>
        <v>Cassandra Brandow</v>
      </c>
      <c r="W4994" s="3" t="str">
        <f>IFERROR(VLOOKUP($B4994, 'Returns'!$A$2:$B$801, 2, FALSE), "No")</f>
        <v>No</v>
      </c>
    </row>
    <row r="4995" spans="1:23" x14ac:dyDescent="0.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VLOOKUP($M4995,People!$A$2:$B$5, 2, FALSE)</f>
        <v>Cassandra Brandow</v>
      </c>
      <c r="W4995" s="3" t="str">
        <f>IFERROR(VLOOKUP($B4995, 'Returns'!$A$2:$B$801, 2, FALSE), "No")</f>
        <v>No</v>
      </c>
    </row>
    <row r="4996" spans="1:23" x14ac:dyDescent="0.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VLOOKUP($M4996,People!$A$2:$B$5, 2, FALSE)</f>
        <v>Cassandra Brandow</v>
      </c>
      <c r="W4996" s="3" t="str">
        <f>IFERROR(VLOOKUP($B4996, 'Returns'!$A$2:$B$801, 2, FALSE), "No")</f>
        <v>No</v>
      </c>
    </row>
    <row r="4997" spans="1:23" x14ac:dyDescent="0.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VLOOKUP($M4997,People!$A$2:$B$5, 2, FALSE)</f>
        <v>Chuck Magee</v>
      </c>
      <c r="W4997" s="3" t="str">
        <f>IFERROR(VLOOKUP($B4997, 'Returns'!$A$2:$B$801, 2, FALSE), "No")</f>
        <v>No</v>
      </c>
    </row>
    <row r="4998" spans="1:23" x14ac:dyDescent="0.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VLOOKUP($M4998,People!$A$2:$B$5, 2, FALSE)</f>
        <v>Cassandra Brandow</v>
      </c>
      <c r="W4998" s="3" t="str">
        <f>IFERROR(VLOOKUP($B4998, 'Returns'!$A$2:$B$801, 2, FALSE), "No")</f>
        <v>No</v>
      </c>
    </row>
    <row r="4999" spans="1:23" x14ac:dyDescent="0.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VLOOKUP($M4999,People!$A$2:$B$5, 2, FALSE)</f>
        <v>Cassandra Brandow</v>
      </c>
      <c r="W4999" s="3" t="str">
        <f>IFERROR(VLOOKUP($B4999, 'Returns'!$A$2:$B$801, 2, FALSE), "No")</f>
        <v>No</v>
      </c>
    </row>
    <row r="5000" spans="1:23" x14ac:dyDescent="0.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VLOOKUP($M5000,People!$A$2:$B$5, 2, FALSE)</f>
        <v>Anna Andreadi</v>
      </c>
      <c r="W5000" s="3" t="str">
        <f>IFERROR(VLOOKUP($B5000, 'Returns'!$A$2:$B$801, 2, FALSE), "No")</f>
        <v>No</v>
      </c>
    </row>
    <row r="5001" spans="1:23" x14ac:dyDescent="0.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VLOOKUP($M5001,People!$A$2:$B$5, 2, FALSE)</f>
        <v>Anna Andreadi</v>
      </c>
      <c r="W5001" s="3" t="str">
        <f>IFERROR(VLOOKUP($B5001, 'Returns'!$A$2:$B$801, 2, FALSE), "No")</f>
        <v>No</v>
      </c>
    </row>
    <row r="5002" spans="1:23" x14ac:dyDescent="0.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VLOOKUP($M5002,People!$A$2:$B$5, 2, FALSE)</f>
        <v>Anna Andreadi</v>
      </c>
      <c r="W5002" s="3" t="str">
        <f>IFERROR(VLOOKUP($B5002, 'Returns'!$A$2:$B$801, 2, FALSE), "No")</f>
        <v>No</v>
      </c>
    </row>
    <row r="5003" spans="1:23" x14ac:dyDescent="0.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VLOOKUP($M5003,People!$A$2:$B$5, 2, FALSE)</f>
        <v>Cassandra Brandow</v>
      </c>
      <c r="W5003" s="3" t="str">
        <f>IFERROR(VLOOKUP($B5003, 'Returns'!$A$2:$B$801, 2, FALSE), "No")</f>
        <v>No</v>
      </c>
    </row>
    <row r="5004" spans="1:23" x14ac:dyDescent="0.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VLOOKUP($M5004,People!$A$2:$B$5, 2, FALSE)</f>
        <v>Cassandra Brandow</v>
      </c>
      <c r="W5004" s="3" t="str">
        <f>IFERROR(VLOOKUP($B5004, 'Returns'!$A$2:$B$801, 2, FALSE), "No")</f>
        <v>No</v>
      </c>
    </row>
    <row r="5005" spans="1:23" x14ac:dyDescent="0.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VLOOKUP($M5005,People!$A$2:$B$5, 2, FALSE)</f>
        <v>Anna Andreadi</v>
      </c>
      <c r="W5005" s="3" t="str">
        <f>IFERROR(VLOOKUP($B5005, 'Returns'!$A$2:$B$801, 2, FALSE), "No")</f>
        <v>No</v>
      </c>
    </row>
    <row r="5006" spans="1:23" x14ac:dyDescent="0.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VLOOKUP($M5006,People!$A$2:$B$5, 2, FALSE)</f>
        <v>Cassandra Brandow</v>
      </c>
      <c r="W5006" s="3" t="str">
        <f>IFERROR(VLOOKUP($B5006, 'Returns'!$A$2:$B$801, 2, FALSE), "No")</f>
        <v>No</v>
      </c>
    </row>
    <row r="5007" spans="1:23" x14ac:dyDescent="0.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VLOOKUP($M5007,People!$A$2:$B$5, 2, FALSE)</f>
        <v>Kelly Williams</v>
      </c>
      <c r="W5007" s="3" t="str">
        <f>IFERROR(VLOOKUP($B5007, 'Returns'!$A$2:$B$801, 2, FALSE), "No")</f>
        <v>No</v>
      </c>
    </row>
    <row r="5008" spans="1:23" x14ac:dyDescent="0.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VLOOKUP($M5008,People!$A$2:$B$5, 2, FALSE)</f>
        <v>Chuck Magee</v>
      </c>
      <c r="W5008" s="3" t="str">
        <f>IFERROR(VLOOKUP($B5008, 'Returns'!$A$2:$B$801, 2, FALSE), "No")</f>
        <v>No</v>
      </c>
    </row>
    <row r="5009" spans="1:23" x14ac:dyDescent="0.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VLOOKUP($M5009,People!$A$2:$B$5, 2, FALSE)</f>
        <v>Chuck Magee</v>
      </c>
      <c r="W5009" s="3" t="str">
        <f>IFERROR(VLOOKUP($B5009, 'Returns'!$A$2:$B$801, 2, FALSE), "No")</f>
        <v>No</v>
      </c>
    </row>
    <row r="5010" spans="1:23" x14ac:dyDescent="0.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VLOOKUP($M5010,People!$A$2:$B$5, 2, FALSE)</f>
        <v>Chuck Magee</v>
      </c>
      <c r="W5010" s="3" t="str">
        <f>IFERROR(VLOOKUP($B5010, 'Returns'!$A$2:$B$801, 2, FALSE), "No")</f>
        <v>No</v>
      </c>
    </row>
    <row r="5011" spans="1:23" x14ac:dyDescent="0.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VLOOKUP($M5011,People!$A$2:$B$5, 2, FALSE)</f>
        <v>Chuck Magee</v>
      </c>
      <c r="W5011" s="3" t="str">
        <f>IFERROR(VLOOKUP($B5011, 'Returns'!$A$2:$B$801, 2, FALSE), "No")</f>
        <v>No</v>
      </c>
    </row>
    <row r="5012" spans="1:23" x14ac:dyDescent="0.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VLOOKUP($M5012,People!$A$2:$B$5, 2, FALSE)</f>
        <v>Chuck Magee</v>
      </c>
      <c r="W5012" s="3" t="str">
        <f>IFERROR(VLOOKUP($B5012, 'Returns'!$A$2:$B$801, 2, FALSE), "No")</f>
        <v>No</v>
      </c>
    </row>
    <row r="5013" spans="1:23" x14ac:dyDescent="0.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VLOOKUP($M5013,People!$A$2:$B$5, 2, FALSE)</f>
        <v>Anna Andreadi</v>
      </c>
      <c r="W5013" s="3" t="str">
        <f>IFERROR(VLOOKUP($B5013, 'Returns'!$A$2:$B$801, 2, FALSE), "No")</f>
        <v>No</v>
      </c>
    </row>
    <row r="5014" spans="1:23" x14ac:dyDescent="0.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VLOOKUP($M5014,People!$A$2:$B$5, 2, FALSE)</f>
        <v>Chuck Magee</v>
      </c>
      <c r="W5014" s="3" t="str">
        <f>IFERROR(VLOOKUP($B5014, 'Returns'!$A$2:$B$801, 2, FALSE), "No")</f>
        <v>No</v>
      </c>
    </row>
    <row r="5015" spans="1:23" x14ac:dyDescent="0.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VLOOKUP($M5015,People!$A$2:$B$5, 2, FALSE)</f>
        <v>Chuck Magee</v>
      </c>
      <c r="W5015" s="3" t="str">
        <f>IFERROR(VLOOKUP($B5015, 'Returns'!$A$2:$B$801, 2, FALSE), "No")</f>
        <v>No</v>
      </c>
    </row>
    <row r="5016" spans="1:23" x14ac:dyDescent="0.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VLOOKUP($M5016,People!$A$2:$B$5, 2, FALSE)</f>
        <v>Chuck Magee</v>
      </c>
      <c r="W5016" s="3" t="str">
        <f>IFERROR(VLOOKUP($B5016, 'Returns'!$A$2:$B$801, 2, FALSE), "No")</f>
        <v>No</v>
      </c>
    </row>
    <row r="5017" spans="1:23" x14ac:dyDescent="0.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VLOOKUP($M5017,People!$A$2:$B$5, 2, FALSE)</f>
        <v>Chuck Magee</v>
      </c>
      <c r="W5017" s="3" t="str">
        <f>IFERROR(VLOOKUP($B5017, 'Returns'!$A$2:$B$801, 2, FALSE), "No")</f>
        <v>No</v>
      </c>
    </row>
    <row r="5018" spans="1:23" x14ac:dyDescent="0.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VLOOKUP($M5018,People!$A$2:$B$5, 2, FALSE)</f>
        <v>Chuck Magee</v>
      </c>
      <c r="W5018" s="3" t="str">
        <f>IFERROR(VLOOKUP($B5018, 'Returns'!$A$2:$B$801, 2, FALSE), "No")</f>
        <v>No</v>
      </c>
    </row>
    <row r="5019" spans="1:23" x14ac:dyDescent="0.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VLOOKUP($M5019,People!$A$2:$B$5, 2, FALSE)</f>
        <v>Anna Andreadi</v>
      </c>
      <c r="W5019" s="3" t="str">
        <f>IFERROR(VLOOKUP($B5019, 'Returns'!$A$2:$B$801, 2, FALSE), "No")</f>
        <v>No</v>
      </c>
    </row>
    <row r="5020" spans="1:23" x14ac:dyDescent="0.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VLOOKUP($M5020,People!$A$2:$B$5, 2, FALSE)</f>
        <v>Anna Andreadi</v>
      </c>
      <c r="W5020" s="3" t="str">
        <f>IFERROR(VLOOKUP($B5020, 'Returns'!$A$2:$B$801, 2, FALSE), "No")</f>
        <v>No</v>
      </c>
    </row>
    <row r="5021" spans="1:23" x14ac:dyDescent="0.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VLOOKUP($M5021,People!$A$2:$B$5, 2, FALSE)</f>
        <v>Anna Andreadi</v>
      </c>
      <c r="W5021" s="3" t="str">
        <f>IFERROR(VLOOKUP($B5021, 'Returns'!$A$2:$B$801, 2, FALSE), "No")</f>
        <v>No</v>
      </c>
    </row>
    <row r="5022" spans="1:23" x14ac:dyDescent="0.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VLOOKUP($M5022,People!$A$2:$B$5, 2, FALSE)</f>
        <v>Chuck Magee</v>
      </c>
      <c r="W5022" s="3" t="str">
        <f>IFERROR(VLOOKUP($B5022, 'Returns'!$A$2:$B$801, 2, FALSE), "No")</f>
        <v>No</v>
      </c>
    </row>
    <row r="5023" spans="1:23" x14ac:dyDescent="0.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VLOOKUP($M5023,People!$A$2:$B$5, 2, FALSE)</f>
        <v>Anna Andreadi</v>
      </c>
      <c r="W5023" s="3" t="str">
        <f>IFERROR(VLOOKUP($B5023, 'Returns'!$A$2:$B$801, 2, FALSE), "No")</f>
        <v>No</v>
      </c>
    </row>
    <row r="5024" spans="1:23" x14ac:dyDescent="0.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VLOOKUP($M5024,People!$A$2:$B$5, 2, FALSE)</f>
        <v>Anna Andreadi</v>
      </c>
      <c r="W5024" s="3" t="str">
        <f>IFERROR(VLOOKUP($B5024, 'Returns'!$A$2:$B$801, 2, FALSE), "No")</f>
        <v>No</v>
      </c>
    </row>
    <row r="5025" spans="1:23" x14ac:dyDescent="0.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VLOOKUP($M5025,People!$A$2:$B$5, 2, FALSE)</f>
        <v>Anna Andreadi</v>
      </c>
      <c r="W5025" s="3" t="str">
        <f>IFERROR(VLOOKUP($B5025, 'Returns'!$A$2:$B$801, 2, FALSE), "No")</f>
        <v>No</v>
      </c>
    </row>
    <row r="5026" spans="1:23" x14ac:dyDescent="0.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VLOOKUP($M5026,People!$A$2:$B$5, 2, FALSE)</f>
        <v>Kelly Williams</v>
      </c>
      <c r="W5026" s="3" t="str">
        <f>IFERROR(VLOOKUP($B5026, 'Returns'!$A$2:$B$801, 2, FALSE), "No")</f>
        <v>No</v>
      </c>
    </row>
    <row r="5027" spans="1:23" x14ac:dyDescent="0.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VLOOKUP($M5027,People!$A$2:$B$5, 2, FALSE)</f>
        <v>Kelly Williams</v>
      </c>
      <c r="W5027" s="3" t="str">
        <f>IFERROR(VLOOKUP($B5027, 'Returns'!$A$2:$B$801, 2, FALSE), "No")</f>
        <v>No</v>
      </c>
    </row>
    <row r="5028" spans="1:23" x14ac:dyDescent="0.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VLOOKUP($M5028,People!$A$2:$B$5, 2, FALSE)</f>
        <v>Kelly Williams</v>
      </c>
      <c r="W5028" s="3" t="str">
        <f>IFERROR(VLOOKUP($B5028, 'Returns'!$A$2:$B$801, 2, FALSE), "No")</f>
        <v>No</v>
      </c>
    </row>
    <row r="5029" spans="1:23" x14ac:dyDescent="0.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VLOOKUP($M5029,People!$A$2:$B$5, 2, FALSE)</f>
        <v>Kelly Williams</v>
      </c>
      <c r="W5029" s="3" t="str">
        <f>IFERROR(VLOOKUP($B5029, 'Returns'!$A$2:$B$801, 2, FALSE), "No")</f>
        <v>No</v>
      </c>
    </row>
    <row r="5030" spans="1:23" x14ac:dyDescent="0.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VLOOKUP($M5030,People!$A$2:$B$5, 2, FALSE)</f>
        <v>Kelly Williams</v>
      </c>
      <c r="W5030" s="3" t="str">
        <f>IFERROR(VLOOKUP($B5030, 'Returns'!$A$2:$B$801, 2, FALSE), "No")</f>
        <v>No</v>
      </c>
    </row>
    <row r="5031" spans="1:23" x14ac:dyDescent="0.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VLOOKUP($M5031,People!$A$2:$B$5, 2, FALSE)</f>
        <v>Anna Andreadi</v>
      </c>
      <c r="W5031" s="3" t="str">
        <f>IFERROR(VLOOKUP($B5031, 'Returns'!$A$2:$B$801, 2, FALSE), "No")</f>
        <v>No</v>
      </c>
    </row>
    <row r="5032" spans="1:23" x14ac:dyDescent="0.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VLOOKUP($M5032,People!$A$2:$B$5, 2, FALSE)</f>
        <v>Anna Andreadi</v>
      </c>
      <c r="W5032" s="3" t="str">
        <f>IFERROR(VLOOKUP($B5032, 'Returns'!$A$2:$B$801, 2, FALSE), "No")</f>
        <v>No</v>
      </c>
    </row>
    <row r="5033" spans="1:23" x14ac:dyDescent="0.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VLOOKUP($M5033,People!$A$2:$B$5, 2, FALSE)</f>
        <v>Anna Andreadi</v>
      </c>
      <c r="W5033" s="3" t="str">
        <f>IFERROR(VLOOKUP($B5033, 'Returns'!$A$2:$B$801, 2, FALSE), "No")</f>
        <v>No</v>
      </c>
    </row>
    <row r="5034" spans="1:23" x14ac:dyDescent="0.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VLOOKUP($M5034,People!$A$2:$B$5, 2, FALSE)</f>
        <v>Chuck Magee</v>
      </c>
      <c r="W5034" s="3" t="str">
        <f>IFERROR(VLOOKUP($B5034, 'Returns'!$A$2:$B$801, 2, FALSE), "No")</f>
        <v>No</v>
      </c>
    </row>
    <row r="5035" spans="1:23" x14ac:dyDescent="0.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VLOOKUP($M5035,People!$A$2:$B$5, 2, FALSE)</f>
        <v>Chuck Magee</v>
      </c>
      <c r="W5035" s="3" t="str">
        <f>IFERROR(VLOOKUP($B5035, 'Returns'!$A$2:$B$801, 2, FALSE), "No")</f>
        <v>No</v>
      </c>
    </row>
    <row r="5036" spans="1:23" x14ac:dyDescent="0.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VLOOKUP($M5036,People!$A$2:$B$5, 2, FALSE)</f>
        <v>Kelly Williams</v>
      </c>
      <c r="W5036" s="3" t="str">
        <f>IFERROR(VLOOKUP($B5036, 'Returns'!$A$2:$B$801, 2, FALSE), "No")</f>
        <v>No</v>
      </c>
    </row>
    <row r="5037" spans="1:23" x14ac:dyDescent="0.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VLOOKUP($M5037,People!$A$2:$B$5, 2, FALSE)</f>
        <v>Anna Andreadi</v>
      </c>
      <c r="W5037" s="3" t="str">
        <f>IFERROR(VLOOKUP($B5037, 'Returns'!$A$2:$B$801, 2, FALSE), "No")</f>
        <v>No</v>
      </c>
    </row>
    <row r="5038" spans="1:23" x14ac:dyDescent="0.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VLOOKUP($M5038,People!$A$2:$B$5, 2, FALSE)</f>
        <v>Anna Andreadi</v>
      </c>
      <c r="W5038" s="3" t="str">
        <f>IFERROR(VLOOKUP($B5038, 'Returns'!$A$2:$B$801, 2, FALSE), "No")</f>
        <v>No</v>
      </c>
    </row>
    <row r="5039" spans="1:23" x14ac:dyDescent="0.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VLOOKUP($M5039,People!$A$2:$B$5, 2, FALSE)</f>
        <v>Kelly Williams</v>
      </c>
      <c r="W5039" s="3" t="str">
        <f>IFERROR(VLOOKUP($B5039, 'Returns'!$A$2:$B$801, 2, FALSE), "No")</f>
        <v>No</v>
      </c>
    </row>
    <row r="5040" spans="1:23" x14ac:dyDescent="0.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VLOOKUP($M5040,People!$A$2:$B$5, 2, FALSE)</f>
        <v>Chuck Magee</v>
      </c>
      <c r="W5040" s="3" t="str">
        <f>IFERROR(VLOOKUP($B5040, 'Returns'!$A$2:$B$801, 2, FALSE), "No")</f>
        <v>No</v>
      </c>
    </row>
    <row r="5041" spans="1:23" x14ac:dyDescent="0.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VLOOKUP($M5041,People!$A$2:$B$5, 2, FALSE)</f>
        <v>Chuck Magee</v>
      </c>
      <c r="W5041" s="3" t="str">
        <f>IFERROR(VLOOKUP($B5041, 'Returns'!$A$2:$B$801, 2, FALSE), "No")</f>
        <v>No</v>
      </c>
    </row>
    <row r="5042" spans="1:23" x14ac:dyDescent="0.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VLOOKUP($M5042,People!$A$2:$B$5, 2, FALSE)</f>
        <v>Chuck Magee</v>
      </c>
      <c r="W5042" s="3" t="str">
        <f>IFERROR(VLOOKUP($B5042, 'Returns'!$A$2:$B$801, 2, FALSE), "No")</f>
        <v>No</v>
      </c>
    </row>
    <row r="5043" spans="1:23" x14ac:dyDescent="0.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VLOOKUP($M5043,People!$A$2:$B$5, 2, FALSE)</f>
        <v>Anna Andreadi</v>
      </c>
      <c r="W5043" s="3" t="str">
        <f>IFERROR(VLOOKUP($B5043, 'Returns'!$A$2:$B$801, 2, FALSE), "No")</f>
        <v>No</v>
      </c>
    </row>
    <row r="5044" spans="1:23" x14ac:dyDescent="0.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VLOOKUP($M5044,People!$A$2:$B$5, 2, FALSE)</f>
        <v>Anna Andreadi</v>
      </c>
      <c r="W5044" s="3" t="str">
        <f>IFERROR(VLOOKUP($B5044, 'Returns'!$A$2:$B$801, 2, FALSE), "No")</f>
        <v>No</v>
      </c>
    </row>
    <row r="5045" spans="1:23" x14ac:dyDescent="0.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VLOOKUP($M5045,People!$A$2:$B$5, 2, FALSE)</f>
        <v>Anna Andreadi</v>
      </c>
      <c r="W5045" s="3" t="str">
        <f>IFERROR(VLOOKUP($B5045, 'Returns'!$A$2:$B$801, 2, FALSE), "No")</f>
        <v>No</v>
      </c>
    </row>
    <row r="5046" spans="1:23" x14ac:dyDescent="0.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VLOOKUP($M5046,People!$A$2:$B$5, 2, FALSE)</f>
        <v>Anna Andreadi</v>
      </c>
      <c r="W5046" s="3" t="str">
        <f>IFERROR(VLOOKUP($B5046, 'Returns'!$A$2:$B$801, 2, FALSE), "No")</f>
        <v>No</v>
      </c>
    </row>
    <row r="5047" spans="1:23" x14ac:dyDescent="0.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VLOOKUP($M5047,People!$A$2:$B$5, 2, FALSE)</f>
        <v>Anna Andreadi</v>
      </c>
      <c r="W5047" s="3" t="str">
        <f>IFERROR(VLOOKUP($B5047, 'Returns'!$A$2:$B$801, 2, FALSE), "No")</f>
        <v>No</v>
      </c>
    </row>
    <row r="5048" spans="1:23" x14ac:dyDescent="0.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VLOOKUP($M5048,People!$A$2:$B$5, 2, FALSE)</f>
        <v>Anna Andreadi</v>
      </c>
      <c r="W5048" s="3" t="str">
        <f>IFERROR(VLOOKUP($B5048, 'Returns'!$A$2:$B$801, 2, FALSE), "No")</f>
        <v>No</v>
      </c>
    </row>
    <row r="5049" spans="1:23" x14ac:dyDescent="0.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VLOOKUP($M5049,People!$A$2:$B$5, 2, FALSE)</f>
        <v>Anna Andreadi</v>
      </c>
      <c r="W5049" s="3" t="str">
        <f>IFERROR(VLOOKUP($B5049, 'Returns'!$A$2:$B$801, 2, FALSE), "No")</f>
        <v>No</v>
      </c>
    </row>
    <row r="5050" spans="1:23" x14ac:dyDescent="0.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VLOOKUP($M5050,People!$A$2:$B$5, 2, FALSE)</f>
        <v>Kelly Williams</v>
      </c>
      <c r="W5050" s="3" t="str">
        <f>IFERROR(VLOOKUP($B5050, 'Returns'!$A$2:$B$801, 2, FALSE), "No")</f>
        <v>No</v>
      </c>
    </row>
    <row r="5051" spans="1:23" x14ac:dyDescent="0.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VLOOKUP($M5051,People!$A$2:$B$5, 2, FALSE)</f>
        <v>Kelly Williams</v>
      </c>
      <c r="W5051" s="3" t="str">
        <f>IFERROR(VLOOKUP($B5051, 'Returns'!$A$2:$B$801, 2, FALSE), "No")</f>
        <v>No</v>
      </c>
    </row>
    <row r="5052" spans="1:23" x14ac:dyDescent="0.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VLOOKUP($M5052,People!$A$2:$B$5, 2, FALSE)</f>
        <v>Anna Andreadi</v>
      </c>
      <c r="W5052" s="3" t="str">
        <f>IFERROR(VLOOKUP($B5052, 'Returns'!$A$2:$B$801, 2, FALSE), "No")</f>
        <v>No</v>
      </c>
    </row>
    <row r="5053" spans="1:23" x14ac:dyDescent="0.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VLOOKUP($M5053,People!$A$2:$B$5, 2, FALSE)</f>
        <v>Chuck Magee</v>
      </c>
      <c r="W5053" s="3" t="str">
        <f>IFERROR(VLOOKUP($B5053, 'Returns'!$A$2:$B$801, 2, FALSE), "No")</f>
        <v>No</v>
      </c>
    </row>
    <row r="5054" spans="1:23" x14ac:dyDescent="0.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VLOOKUP($M5054,People!$A$2:$B$5, 2, FALSE)</f>
        <v>Cassandra Brandow</v>
      </c>
      <c r="W5054" s="3" t="str">
        <f>IFERROR(VLOOKUP($B5054, 'Returns'!$A$2:$B$801, 2, FALSE), "No")</f>
        <v>No</v>
      </c>
    </row>
    <row r="5055" spans="1:23" x14ac:dyDescent="0.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VLOOKUP($M5055,People!$A$2:$B$5, 2, FALSE)</f>
        <v>Kelly Williams</v>
      </c>
      <c r="W5055" s="3" t="str">
        <f>IFERROR(VLOOKUP($B5055, 'Returns'!$A$2:$B$801, 2, FALSE), "No")</f>
        <v>No</v>
      </c>
    </row>
    <row r="5056" spans="1:23" x14ac:dyDescent="0.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VLOOKUP($M5056,People!$A$2:$B$5, 2, FALSE)</f>
        <v>Kelly Williams</v>
      </c>
      <c r="W5056" s="3" t="str">
        <f>IFERROR(VLOOKUP($B5056, 'Returns'!$A$2:$B$801, 2, FALSE), "No")</f>
        <v>No</v>
      </c>
    </row>
    <row r="5057" spans="1:23" x14ac:dyDescent="0.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VLOOKUP($M5057,People!$A$2:$B$5, 2, FALSE)</f>
        <v>Kelly Williams</v>
      </c>
      <c r="W5057" s="3" t="str">
        <f>IFERROR(VLOOKUP($B5057, 'Returns'!$A$2:$B$801, 2, FALSE), "No")</f>
        <v>No</v>
      </c>
    </row>
    <row r="5058" spans="1:23" x14ac:dyDescent="0.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VLOOKUP($M5058,People!$A$2:$B$5, 2, FALSE)</f>
        <v>Anna Andreadi</v>
      </c>
      <c r="W5058" s="3" t="str">
        <f>IFERROR(VLOOKUP($B5058, 'Returns'!$A$2:$B$801, 2, FALSE), "No")</f>
        <v>Yes</v>
      </c>
    </row>
    <row r="5059" spans="1:23" x14ac:dyDescent="0.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VLOOKUP($M5059,People!$A$2:$B$5, 2, FALSE)</f>
        <v>Anna Andreadi</v>
      </c>
      <c r="W5059" s="3" t="str">
        <f>IFERROR(VLOOKUP($B5059, 'Returns'!$A$2:$B$801, 2, FALSE), "No")</f>
        <v>Yes</v>
      </c>
    </row>
    <row r="5060" spans="1:23" x14ac:dyDescent="0.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VLOOKUP($M5060,People!$A$2:$B$5, 2, FALSE)</f>
        <v>Chuck Magee</v>
      </c>
      <c r="W5060" s="3" t="str">
        <f>IFERROR(VLOOKUP($B5060, 'Returns'!$A$2:$B$801, 2, FALSE), "No")</f>
        <v>No</v>
      </c>
    </row>
    <row r="5061" spans="1:23" x14ac:dyDescent="0.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VLOOKUP($M5061,People!$A$2:$B$5, 2, FALSE)</f>
        <v>Cassandra Brandow</v>
      </c>
      <c r="W5061" s="3" t="str">
        <f>IFERROR(VLOOKUP($B5061, 'Returns'!$A$2:$B$801, 2, FALSE), "No")</f>
        <v>No</v>
      </c>
    </row>
    <row r="5062" spans="1:23" x14ac:dyDescent="0.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VLOOKUP($M5062,People!$A$2:$B$5, 2, FALSE)</f>
        <v>Cassandra Brandow</v>
      </c>
      <c r="W5062" s="3" t="str">
        <f>IFERROR(VLOOKUP($B5062, 'Returns'!$A$2:$B$801, 2, FALSE), "No")</f>
        <v>No</v>
      </c>
    </row>
    <row r="5063" spans="1:23" x14ac:dyDescent="0.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VLOOKUP($M5063,People!$A$2:$B$5, 2, FALSE)</f>
        <v>Kelly Williams</v>
      </c>
      <c r="W5063" s="3" t="str">
        <f>IFERROR(VLOOKUP($B5063, 'Returns'!$A$2:$B$801, 2, FALSE), "No")</f>
        <v>No</v>
      </c>
    </row>
    <row r="5064" spans="1:23" x14ac:dyDescent="0.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VLOOKUP($M5064,People!$A$2:$B$5, 2, FALSE)</f>
        <v>Kelly Williams</v>
      </c>
      <c r="W5064" s="3" t="str">
        <f>IFERROR(VLOOKUP($B5064, 'Returns'!$A$2:$B$801, 2, FALSE), "No")</f>
        <v>No</v>
      </c>
    </row>
    <row r="5065" spans="1:23" x14ac:dyDescent="0.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VLOOKUP($M5065,People!$A$2:$B$5, 2, FALSE)</f>
        <v>Kelly Williams</v>
      </c>
      <c r="W5065" s="3" t="str">
        <f>IFERROR(VLOOKUP($B5065, 'Returns'!$A$2:$B$801, 2, FALSE), "No")</f>
        <v>No</v>
      </c>
    </row>
    <row r="5066" spans="1:23" x14ac:dyDescent="0.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VLOOKUP($M5066,People!$A$2:$B$5, 2, FALSE)</f>
        <v>Chuck Magee</v>
      </c>
      <c r="W5066" s="3" t="str">
        <f>IFERROR(VLOOKUP($B5066, 'Returns'!$A$2:$B$801, 2, FALSE), "No")</f>
        <v>No</v>
      </c>
    </row>
    <row r="5067" spans="1:23" x14ac:dyDescent="0.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VLOOKUP($M5067,People!$A$2:$B$5, 2, FALSE)</f>
        <v>Cassandra Brandow</v>
      </c>
      <c r="W5067" s="3" t="str">
        <f>IFERROR(VLOOKUP($B5067, 'Returns'!$A$2:$B$801, 2, FALSE), "No")</f>
        <v>No</v>
      </c>
    </row>
    <row r="5068" spans="1:23" x14ac:dyDescent="0.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VLOOKUP($M5068,People!$A$2:$B$5, 2, FALSE)</f>
        <v>Cassandra Brandow</v>
      </c>
      <c r="W5068" s="3" t="str">
        <f>IFERROR(VLOOKUP($B5068, 'Returns'!$A$2:$B$801, 2, FALSE), "No")</f>
        <v>No</v>
      </c>
    </row>
    <row r="5069" spans="1:23" x14ac:dyDescent="0.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VLOOKUP($M5069,People!$A$2:$B$5, 2, FALSE)</f>
        <v>Anna Andreadi</v>
      </c>
      <c r="W5069" s="3" t="str">
        <f>IFERROR(VLOOKUP($B5069, 'Returns'!$A$2:$B$801, 2, FALSE), "No")</f>
        <v>No</v>
      </c>
    </row>
    <row r="5070" spans="1:23" x14ac:dyDescent="0.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VLOOKUP($M5070,People!$A$2:$B$5, 2, FALSE)</f>
        <v>Kelly Williams</v>
      </c>
      <c r="W5070" s="3" t="str">
        <f>IFERROR(VLOOKUP($B5070, 'Returns'!$A$2:$B$801, 2, FALSE), "No")</f>
        <v>No</v>
      </c>
    </row>
    <row r="5071" spans="1:23" x14ac:dyDescent="0.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VLOOKUP($M5071,People!$A$2:$B$5, 2, FALSE)</f>
        <v>Kelly Williams</v>
      </c>
      <c r="W5071" s="3" t="str">
        <f>IFERROR(VLOOKUP($B5071, 'Returns'!$A$2:$B$801, 2, FALSE), "No")</f>
        <v>No</v>
      </c>
    </row>
    <row r="5072" spans="1:23" x14ac:dyDescent="0.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VLOOKUP($M5072,People!$A$2:$B$5, 2, FALSE)</f>
        <v>Kelly Williams</v>
      </c>
      <c r="W5072" s="3" t="str">
        <f>IFERROR(VLOOKUP($B5072, 'Returns'!$A$2:$B$801, 2, FALSE), "No")</f>
        <v>No</v>
      </c>
    </row>
    <row r="5073" spans="1:23" x14ac:dyDescent="0.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VLOOKUP($M5073,People!$A$2:$B$5, 2, FALSE)</f>
        <v>Kelly Williams</v>
      </c>
      <c r="W5073" s="3" t="str">
        <f>IFERROR(VLOOKUP($B5073, 'Returns'!$A$2:$B$801, 2, FALSE), "No")</f>
        <v>No</v>
      </c>
    </row>
    <row r="5074" spans="1:23" x14ac:dyDescent="0.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VLOOKUP($M5074,People!$A$2:$B$5, 2, FALSE)</f>
        <v>Kelly Williams</v>
      </c>
      <c r="W5074" s="3" t="str">
        <f>IFERROR(VLOOKUP($B5074, 'Returns'!$A$2:$B$801, 2, FALSE), "No")</f>
        <v>No</v>
      </c>
    </row>
    <row r="5075" spans="1:23" x14ac:dyDescent="0.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VLOOKUP($M5075,People!$A$2:$B$5, 2, FALSE)</f>
        <v>Anna Andreadi</v>
      </c>
      <c r="W5075" s="3" t="str">
        <f>IFERROR(VLOOKUP($B5075, 'Returns'!$A$2:$B$801, 2, FALSE), "No")</f>
        <v>No</v>
      </c>
    </row>
    <row r="5076" spans="1:23" x14ac:dyDescent="0.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VLOOKUP($M5076,People!$A$2:$B$5, 2, FALSE)</f>
        <v>Anna Andreadi</v>
      </c>
      <c r="W5076" s="3" t="str">
        <f>IFERROR(VLOOKUP($B5076, 'Returns'!$A$2:$B$801, 2, FALSE), "No")</f>
        <v>No</v>
      </c>
    </row>
    <row r="5077" spans="1:23" x14ac:dyDescent="0.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VLOOKUP($M5077,People!$A$2:$B$5, 2, FALSE)</f>
        <v>Kelly Williams</v>
      </c>
      <c r="W5077" s="3" t="str">
        <f>IFERROR(VLOOKUP($B5077, 'Returns'!$A$2:$B$801, 2, FALSE), "No")</f>
        <v>No</v>
      </c>
    </row>
    <row r="5078" spans="1:23" x14ac:dyDescent="0.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VLOOKUP($M5078,People!$A$2:$B$5, 2, FALSE)</f>
        <v>Kelly Williams</v>
      </c>
      <c r="W5078" s="3" t="str">
        <f>IFERROR(VLOOKUP($B5078, 'Returns'!$A$2:$B$801, 2, FALSE), "No")</f>
        <v>No</v>
      </c>
    </row>
    <row r="5079" spans="1:23" x14ac:dyDescent="0.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VLOOKUP($M5079,People!$A$2:$B$5, 2, FALSE)</f>
        <v>Kelly Williams</v>
      </c>
      <c r="W5079" s="3" t="str">
        <f>IFERROR(VLOOKUP($B5079, 'Returns'!$A$2:$B$801, 2, FALSE), "No")</f>
        <v>No</v>
      </c>
    </row>
    <row r="5080" spans="1:23" x14ac:dyDescent="0.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VLOOKUP($M5080,People!$A$2:$B$5, 2, FALSE)</f>
        <v>Kelly Williams</v>
      </c>
      <c r="W5080" s="3" t="str">
        <f>IFERROR(VLOOKUP($B5080, 'Returns'!$A$2:$B$801, 2, FALSE), "No")</f>
        <v>No</v>
      </c>
    </row>
    <row r="5081" spans="1:23" x14ac:dyDescent="0.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VLOOKUP($M5081,People!$A$2:$B$5, 2, FALSE)</f>
        <v>Anna Andreadi</v>
      </c>
      <c r="W5081" s="3" t="str">
        <f>IFERROR(VLOOKUP($B5081, 'Returns'!$A$2:$B$801, 2, FALSE), "No")</f>
        <v>No</v>
      </c>
    </row>
    <row r="5082" spans="1:23" x14ac:dyDescent="0.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VLOOKUP($M5082,People!$A$2:$B$5, 2, FALSE)</f>
        <v>Anna Andreadi</v>
      </c>
      <c r="W5082" s="3" t="str">
        <f>IFERROR(VLOOKUP($B5082, 'Returns'!$A$2:$B$801, 2, FALSE), "No")</f>
        <v>No</v>
      </c>
    </row>
    <row r="5083" spans="1:23" x14ac:dyDescent="0.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VLOOKUP($M5083,People!$A$2:$B$5, 2, FALSE)</f>
        <v>Chuck Magee</v>
      </c>
      <c r="W5083" s="3" t="str">
        <f>IFERROR(VLOOKUP($B5083, 'Returns'!$A$2:$B$801, 2, FALSE), "No")</f>
        <v>No</v>
      </c>
    </row>
    <row r="5084" spans="1:23" x14ac:dyDescent="0.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VLOOKUP($M5084,People!$A$2:$B$5, 2, FALSE)</f>
        <v>Cassandra Brandow</v>
      </c>
      <c r="W5084" s="3" t="str">
        <f>IFERROR(VLOOKUP($B5084, 'Returns'!$A$2:$B$801, 2, FALSE), "No")</f>
        <v>No</v>
      </c>
    </row>
    <row r="5085" spans="1:23" x14ac:dyDescent="0.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VLOOKUP($M5085,People!$A$2:$B$5, 2, FALSE)</f>
        <v>Cassandra Brandow</v>
      </c>
      <c r="W5085" s="3" t="str">
        <f>IFERROR(VLOOKUP($B5085, 'Returns'!$A$2:$B$801, 2, FALSE), "No")</f>
        <v>No</v>
      </c>
    </row>
    <row r="5086" spans="1:23" x14ac:dyDescent="0.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VLOOKUP($M5086,People!$A$2:$B$5, 2, FALSE)</f>
        <v>Chuck Magee</v>
      </c>
      <c r="W5086" s="3" t="str">
        <f>IFERROR(VLOOKUP($B5086, 'Returns'!$A$2:$B$801, 2, FALSE), "No")</f>
        <v>No</v>
      </c>
    </row>
    <row r="5087" spans="1:23" x14ac:dyDescent="0.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VLOOKUP($M5087,People!$A$2:$B$5, 2, FALSE)</f>
        <v>Kelly Williams</v>
      </c>
      <c r="W5087" s="3" t="str">
        <f>IFERROR(VLOOKUP($B5087, 'Returns'!$A$2:$B$801, 2, FALSE), "No")</f>
        <v>No</v>
      </c>
    </row>
    <row r="5088" spans="1:23" x14ac:dyDescent="0.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VLOOKUP($M5088,People!$A$2:$B$5, 2, FALSE)</f>
        <v>Chuck Magee</v>
      </c>
      <c r="W5088" s="3" t="str">
        <f>IFERROR(VLOOKUP($B5088, 'Returns'!$A$2:$B$801, 2, FALSE), "No")</f>
        <v>No</v>
      </c>
    </row>
    <row r="5089" spans="1:23" x14ac:dyDescent="0.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VLOOKUP($M5089,People!$A$2:$B$5, 2, FALSE)</f>
        <v>Chuck Magee</v>
      </c>
      <c r="W5089" s="3" t="str">
        <f>IFERROR(VLOOKUP($B5089, 'Returns'!$A$2:$B$801, 2, FALSE), "No")</f>
        <v>No</v>
      </c>
    </row>
    <row r="5090" spans="1:23" x14ac:dyDescent="0.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VLOOKUP($M5090,People!$A$2:$B$5, 2, FALSE)</f>
        <v>Chuck Magee</v>
      </c>
      <c r="W5090" s="3" t="str">
        <f>IFERROR(VLOOKUP($B5090, 'Returns'!$A$2:$B$801, 2, FALSE), "No")</f>
        <v>No</v>
      </c>
    </row>
    <row r="5091" spans="1:23" x14ac:dyDescent="0.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VLOOKUP($M5091,People!$A$2:$B$5, 2, FALSE)</f>
        <v>Anna Andreadi</v>
      </c>
      <c r="W5091" s="3" t="str">
        <f>IFERROR(VLOOKUP($B5091, 'Returns'!$A$2:$B$801, 2, FALSE), "No")</f>
        <v>No</v>
      </c>
    </row>
    <row r="5092" spans="1:23" x14ac:dyDescent="0.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VLOOKUP($M5092,People!$A$2:$B$5, 2, FALSE)</f>
        <v>Anna Andreadi</v>
      </c>
      <c r="W5092" s="3" t="str">
        <f>IFERROR(VLOOKUP($B5092, 'Returns'!$A$2:$B$801, 2, FALSE), "No")</f>
        <v>No</v>
      </c>
    </row>
    <row r="5093" spans="1:23" x14ac:dyDescent="0.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VLOOKUP($M5093,People!$A$2:$B$5, 2, FALSE)</f>
        <v>Anna Andreadi</v>
      </c>
      <c r="W5093" s="3" t="str">
        <f>IFERROR(VLOOKUP($B5093, 'Returns'!$A$2:$B$801, 2, FALSE), "No")</f>
        <v>No</v>
      </c>
    </row>
    <row r="5094" spans="1:23" x14ac:dyDescent="0.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VLOOKUP($M5094,People!$A$2:$B$5, 2, FALSE)</f>
        <v>Chuck Magee</v>
      </c>
      <c r="W5094" s="3" t="str">
        <f>IFERROR(VLOOKUP($B5094, 'Returns'!$A$2:$B$801, 2, FALSE), "No")</f>
        <v>No</v>
      </c>
    </row>
    <row r="5095" spans="1:23" x14ac:dyDescent="0.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VLOOKUP($M5095,People!$A$2:$B$5, 2, FALSE)</f>
        <v>Kelly Williams</v>
      </c>
      <c r="W5095" s="3" t="str">
        <f>IFERROR(VLOOKUP($B5095, 'Returns'!$A$2:$B$801, 2, FALSE), "No")</f>
        <v>Yes</v>
      </c>
    </row>
    <row r="5096" spans="1:23" x14ac:dyDescent="0.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VLOOKUP($M5096,People!$A$2:$B$5, 2, FALSE)</f>
        <v>Kelly Williams</v>
      </c>
      <c r="W5096" s="3" t="str">
        <f>IFERROR(VLOOKUP($B5096, 'Returns'!$A$2:$B$801, 2, FALSE), "No")</f>
        <v>Yes</v>
      </c>
    </row>
    <row r="5097" spans="1:23" x14ac:dyDescent="0.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VLOOKUP($M5097,People!$A$2:$B$5, 2, FALSE)</f>
        <v>Kelly Williams</v>
      </c>
      <c r="W5097" s="3" t="str">
        <f>IFERROR(VLOOKUP($B5097, 'Returns'!$A$2:$B$801, 2, FALSE), "No")</f>
        <v>Yes</v>
      </c>
    </row>
    <row r="5098" spans="1:23" x14ac:dyDescent="0.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VLOOKUP($M5098,People!$A$2:$B$5, 2, FALSE)</f>
        <v>Kelly Williams</v>
      </c>
      <c r="W5098" s="3" t="str">
        <f>IFERROR(VLOOKUP($B5098, 'Returns'!$A$2:$B$801, 2, FALSE), "No")</f>
        <v>Yes</v>
      </c>
    </row>
    <row r="5099" spans="1:23" x14ac:dyDescent="0.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VLOOKUP($M5099,People!$A$2:$B$5, 2, FALSE)</f>
        <v>Kelly Williams</v>
      </c>
      <c r="W5099" s="3" t="str">
        <f>IFERROR(VLOOKUP($B5099, 'Returns'!$A$2:$B$801, 2, FALSE), "No")</f>
        <v>Yes</v>
      </c>
    </row>
    <row r="5100" spans="1:23" x14ac:dyDescent="0.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VLOOKUP($M5100,People!$A$2:$B$5, 2, FALSE)</f>
        <v>Kelly Williams</v>
      </c>
      <c r="W5100" s="3" t="str">
        <f>IFERROR(VLOOKUP($B5100, 'Returns'!$A$2:$B$801, 2, FALSE), "No")</f>
        <v>Yes</v>
      </c>
    </row>
    <row r="5101" spans="1:23" x14ac:dyDescent="0.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VLOOKUP($M5101,People!$A$2:$B$5, 2, FALSE)</f>
        <v>Anna Andreadi</v>
      </c>
      <c r="W5101" s="3" t="str">
        <f>IFERROR(VLOOKUP($B5101, 'Returns'!$A$2:$B$801, 2, FALSE), "No")</f>
        <v>No</v>
      </c>
    </row>
    <row r="5102" spans="1:23" x14ac:dyDescent="0.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VLOOKUP($M5102,People!$A$2:$B$5, 2, FALSE)</f>
        <v>Kelly Williams</v>
      </c>
      <c r="W5102" s="3" t="str">
        <f>IFERROR(VLOOKUP($B5102, 'Returns'!$A$2:$B$801, 2, FALSE), "No")</f>
        <v>No</v>
      </c>
    </row>
    <row r="5103" spans="1:23" x14ac:dyDescent="0.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VLOOKUP($M5103,People!$A$2:$B$5, 2, FALSE)</f>
        <v>Kelly Williams</v>
      </c>
      <c r="W5103" s="3" t="str">
        <f>IFERROR(VLOOKUP($B5103, 'Returns'!$A$2:$B$801, 2, FALSE), "No")</f>
        <v>No</v>
      </c>
    </row>
    <row r="5104" spans="1:23" x14ac:dyDescent="0.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VLOOKUP($M5104,People!$A$2:$B$5, 2, FALSE)</f>
        <v>Kelly Williams</v>
      </c>
      <c r="W5104" s="3" t="str">
        <f>IFERROR(VLOOKUP($B5104, 'Returns'!$A$2:$B$801, 2, FALSE), "No")</f>
        <v>No</v>
      </c>
    </row>
    <row r="5105" spans="1:23" x14ac:dyDescent="0.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VLOOKUP($M5105,People!$A$2:$B$5, 2, FALSE)</f>
        <v>Chuck Magee</v>
      </c>
      <c r="W5105" s="3" t="str">
        <f>IFERROR(VLOOKUP($B5105, 'Returns'!$A$2:$B$801, 2, FALSE), "No")</f>
        <v>No</v>
      </c>
    </row>
    <row r="5106" spans="1:23" x14ac:dyDescent="0.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VLOOKUP($M5106,People!$A$2:$B$5, 2, FALSE)</f>
        <v>Chuck Magee</v>
      </c>
      <c r="W5106" s="3" t="str">
        <f>IFERROR(VLOOKUP($B5106, 'Returns'!$A$2:$B$801, 2, FALSE), "No")</f>
        <v>No</v>
      </c>
    </row>
    <row r="5107" spans="1:23" x14ac:dyDescent="0.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VLOOKUP($M5107,People!$A$2:$B$5, 2, FALSE)</f>
        <v>Cassandra Brandow</v>
      </c>
      <c r="W5107" s="3" t="str">
        <f>IFERROR(VLOOKUP($B5107, 'Returns'!$A$2:$B$801, 2, FALSE), "No")</f>
        <v>No</v>
      </c>
    </row>
    <row r="5108" spans="1:23" x14ac:dyDescent="0.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VLOOKUP($M5108,People!$A$2:$B$5, 2, FALSE)</f>
        <v>Cassandra Brandow</v>
      </c>
      <c r="W5108" s="3" t="str">
        <f>IFERROR(VLOOKUP($B5108, 'Returns'!$A$2:$B$801, 2, FALSE), "No")</f>
        <v>No</v>
      </c>
    </row>
    <row r="5109" spans="1:23" x14ac:dyDescent="0.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VLOOKUP($M5109,People!$A$2:$B$5, 2, FALSE)</f>
        <v>Cassandra Brandow</v>
      </c>
      <c r="W5109" s="3" t="str">
        <f>IFERROR(VLOOKUP($B5109, 'Returns'!$A$2:$B$801, 2, FALSE), "No")</f>
        <v>No</v>
      </c>
    </row>
    <row r="5110" spans="1:23" x14ac:dyDescent="0.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VLOOKUP($M5110,People!$A$2:$B$5, 2, FALSE)</f>
        <v>Cassandra Brandow</v>
      </c>
      <c r="W5110" s="3" t="str">
        <f>IFERROR(VLOOKUP($B5110, 'Returns'!$A$2:$B$801, 2, FALSE), "No")</f>
        <v>No</v>
      </c>
    </row>
    <row r="5111" spans="1:23" x14ac:dyDescent="0.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VLOOKUP($M5111,People!$A$2:$B$5, 2, FALSE)</f>
        <v>Chuck Magee</v>
      </c>
      <c r="W5111" s="3" t="str">
        <f>IFERROR(VLOOKUP($B5111, 'Returns'!$A$2:$B$801, 2, FALSE), "No")</f>
        <v>No</v>
      </c>
    </row>
    <row r="5112" spans="1:23" x14ac:dyDescent="0.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VLOOKUP($M5112,People!$A$2:$B$5, 2, FALSE)</f>
        <v>Chuck Magee</v>
      </c>
      <c r="W5112" s="3" t="str">
        <f>IFERROR(VLOOKUP($B5112, 'Returns'!$A$2:$B$801, 2, FALSE), "No")</f>
        <v>No</v>
      </c>
    </row>
    <row r="5113" spans="1:23" x14ac:dyDescent="0.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VLOOKUP($M5113,People!$A$2:$B$5, 2, FALSE)</f>
        <v>Chuck Magee</v>
      </c>
      <c r="W5113" s="3" t="str">
        <f>IFERROR(VLOOKUP($B5113, 'Returns'!$A$2:$B$801, 2, FALSE), "No")</f>
        <v>No</v>
      </c>
    </row>
    <row r="5114" spans="1:23" x14ac:dyDescent="0.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VLOOKUP($M5114,People!$A$2:$B$5, 2, FALSE)</f>
        <v>Kelly Williams</v>
      </c>
      <c r="W5114" s="3" t="str">
        <f>IFERROR(VLOOKUP($B5114, 'Returns'!$A$2:$B$801, 2, FALSE), "No")</f>
        <v>No</v>
      </c>
    </row>
    <row r="5115" spans="1:23" x14ac:dyDescent="0.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VLOOKUP($M5115,People!$A$2:$B$5, 2, FALSE)</f>
        <v>Kelly Williams</v>
      </c>
      <c r="W5115" s="3" t="str">
        <f>IFERROR(VLOOKUP($B5115, 'Returns'!$A$2:$B$801, 2, FALSE), "No")</f>
        <v>No</v>
      </c>
    </row>
    <row r="5116" spans="1:23" x14ac:dyDescent="0.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VLOOKUP($M5116,People!$A$2:$B$5, 2, FALSE)</f>
        <v>Anna Andreadi</v>
      </c>
      <c r="W5116" s="3" t="str">
        <f>IFERROR(VLOOKUP($B5116, 'Returns'!$A$2:$B$801, 2, FALSE), "No")</f>
        <v>No</v>
      </c>
    </row>
    <row r="5117" spans="1:23" x14ac:dyDescent="0.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VLOOKUP($M5117,People!$A$2:$B$5, 2, FALSE)</f>
        <v>Chuck Magee</v>
      </c>
      <c r="W5117" s="3" t="str">
        <f>IFERROR(VLOOKUP($B5117, 'Returns'!$A$2:$B$801, 2, FALSE), "No")</f>
        <v>No</v>
      </c>
    </row>
    <row r="5118" spans="1:23" x14ac:dyDescent="0.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VLOOKUP($M5118,People!$A$2:$B$5, 2, FALSE)</f>
        <v>Chuck Magee</v>
      </c>
      <c r="W5118" s="3" t="str">
        <f>IFERROR(VLOOKUP($B5118, 'Returns'!$A$2:$B$801, 2, FALSE), "No")</f>
        <v>No</v>
      </c>
    </row>
    <row r="5119" spans="1:23" x14ac:dyDescent="0.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VLOOKUP($M5119,People!$A$2:$B$5, 2, FALSE)</f>
        <v>Chuck Magee</v>
      </c>
      <c r="W5119" s="3" t="str">
        <f>IFERROR(VLOOKUP($B5119, 'Returns'!$A$2:$B$801, 2, FALSE), "No")</f>
        <v>No</v>
      </c>
    </row>
    <row r="5120" spans="1:23" x14ac:dyDescent="0.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VLOOKUP($M5120,People!$A$2:$B$5, 2, FALSE)</f>
        <v>Chuck Magee</v>
      </c>
      <c r="W5120" s="3" t="str">
        <f>IFERROR(VLOOKUP($B5120, 'Returns'!$A$2:$B$801, 2, FALSE), "No")</f>
        <v>No</v>
      </c>
    </row>
    <row r="5121" spans="1:23" x14ac:dyDescent="0.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VLOOKUP($M5121,People!$A$2:$B$5, 2, FALSE)</f>
        <v>Chuck Magee</v>
      </c>
      <c r="W5121" s="3" t="str">
        <f>IFERROR(VLOOKUP($B5121, 'Returns'!$A$2:$B$801, 2, FALSE), "No")</f>
        <v>No</v>
      </c>
    </row>
    <row r="5122" spans="1:23" x14ac:dyDescent="0.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VLOOKUP($M5122,People!$A$2:$B$5, 2, FALSE)</f>
        <v>Cassandra Brandow</v>
      </c>
      <c r="W5122" s="3" t="str">
        <f>IFERROR(VLOOKUP($B5122, 'Returns'!$A$2:$B$801, 2, FALSE), "No")</f>
        <v>No</v>
      </c>
    </row>
    <row r="5123" spans="1:23" x14ac:dyDescent="0.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VLOOKUP($M5123,People!$A$2:$B$5, 2, FALSE)</f>
        <v>Cassandra Brandow</v>
      </c>
      <c r="W5123" s="3" t="str">
        <f>IFERROR(VLOOKUP($B5123, 'Returns'!$A$2:$B$801, 2, FALSE), "No")</f>
        <v>No</v>
      </c>
    </row>
    <row r="5124" spans="1:23" x14ac:dyDescent="0.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VLOOKUP($M5124,People!$A$2:$B$5, 2, FALSE)</f>
        <v>Cassandra Brandow</v>
      </c>
      <c r="W5124" s="3" t="str">
        <f>IFERROR(VLOOKUP($B5124, 'Returns'!$A$2:$B$801, 2, FALSE), "No")</f>
        <v>No</v>
      </c>
    </row>
    <row r="5125" spans="1:23" x14ac:dyDescent="0.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VLOOKUP($M5125,People!$A$2:$B$5, 2, FALSE)</f>
        <v>Cassandra Brandow</v>
      </c>
      <c r="W5125" s="3" t="str">
        <f>IFERROR(VLOOKUP($B5125, 'Returns'!$A$2:$B$801, 2, FALSE), "No")</f>
        <v>No</v>
      </c>
    </row>
    <row r="5126" spans="1:23" x14ac:dyDescent="0.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VLOOKUP($M5126,People!$A$2:$B$5, 2, FALSE)</f>
        <v>Chuck Magee</v>
      </c>
      <c r="W5126" s="3" t="str">
        <f>IFERROR(VLOOKUP($B5126, 'Returns'!$A$2:$B$801, 2, FALSE), "No")</f>
        <v>Yes</v>
      </c>
    </row>
    <row r="5127" spans="1:23" x14ac:dyDescent="0.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VLOOKUP($M5127,People!$A$2:$B$5, 2, FALSE)</f>
        <v>Chuck Magee</v>
      </c>
      <c r="W5127" s="3" t="str">
        <f>IFERROR(VLOOKUP($B5127, 'Returns'!$A$2:$B$801, 2, FALSE), "No")</f>
        <v>Yes</v>
      </c>
    </row>
    <row r="5128" spans="1:23" x14ac:dyDescent="0.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VLOOKUP($M5128,People!$A$2:$B$5, 2, FALSE)</f>
        <v>Chuck Magee</v>
      </c>
      <c r="W5128" s="3" t="str">
        <f>IFERROR(VLOOKUP($B5128, 'Returns'!$A$2:$B$801, 2, FALSE), "No")</f>
        <v>Yes</v>
      </c>
    </row>
    <row r="5129" spans="1:23" x14ac:dyDescent="0.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VLOOKUP($M5129,People!$A$2:$B$5, 2, FALSE)</f>
        <v>Chuck Magee</v>
      </c>
      <c r="W5129" s="3" t="str">
        <f>IFERROR(VLOOKUP($B5129, 'Returns'!$A$2:$B$801, 2, FALSE), "No")</f>
        <v>Yes</v>
      </c>
    </row>
    <row r="5130" spans="1:23" x14ac:dyDescent="0.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VLOOKUP($M5130,People!$A$2:$B$5, 2, FALSE)</f>
        <v>Chuck Magee</v>
      </c>
      <c r="W5130" s="3" t="str">
        <f>IFERROR(VLOOKUP($B5130, 'Returns'!$A$2:$B$801, 2, FALSE), "No")</f>
        <v>Yes</v>
      </c>
    </row>
    <row r="5131" spans="1:23" x14ac:dyDescent="0.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VLOOKUP($M5131,People!$A$2:$B$5, 2, FALSE)</f>
        <v>Chuck Magee</v>
      </c>
      <c r="W5131" s="3" t="str">
        <f>IFERROR(VLOOKUP($B5131, 'Returns'!$A$2:$B$801, 2, FALSE), "No")</f>
        <v>Yes</v>
      </c>
    </row>
    <row r="5132" spans="1:23" x14ac:dyDescent="0.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VLOOKUP($M5132,People!$A$2:$B$5, 2, FALSE)</f>
        <v>Chuck Magee</v>
      </c>
      <c r="W5132" s="3" t="str">
        <f>IFERROR(VLOOKUP($B5132, 'Returns'!$A$2:$B$801, 2, FALSE), "No")</f>
        <v>Yes</v>
      </c>
    </row>
    <row r="5133" spans="1:23" x14ac:dyDescent="0.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VLOOKUP($M5133,People!$A$2:$B$5, 2, FALSE)</f>
        <v>Anna Andreadi</v>
      </c>
      <c r="W5133" s="3" t="str">
        <f>IFERROR(VLOOKUP($B5133, 'Returns'!$A$2:$B$801, 2, FALSE), "No")</f>
        <v>No</v>
      </c>
    </row>
    <row r="5134" spans="1:23" x14ac:dyDescent="0.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VLOOKUP($M5134,People!$A$2:$B$5, 2, FALSE)</f>
        <v>Cassandra Brandow</v>
      </c>
      <c r="W5134" s="3" t="str">
        <f>IFERROR(VLOOKUP($B5134, 'Returns'!$A$2:$B$801, 2, FALSE), "No")</f>
        <v>No</v>
      </c>
    </row>
    <row r="5135" spans="1:23" x14ac:dyDescent="0.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VLOOKUP($M5135,People!$A$2:$B$5, 2, FALSE)</f>
        <v>Chuck Magee</v>
      </c>
      <c r="W5135" s="3" t="str">
        <f>IFERROR(VLOOKUP($B5135, 'Returns'!$A$2:$B$801, 2, FALSE), "No")</f>
        <v>No</v>
      </c>
    </row>
    <row r="5136" spans="1:23" x14ac:dyDescent="0.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VLOOKUP($M5136,People!$A$2:$B$5, 2, FALSE)</f>
        <v>Chuck Magee</v>
      </c>
      <c r="W5136" s="3" t="str">
        <f>IFERROR(VLOOKUP($B5136, 'Returns'!$A$2:$B$801, 2, FALSE), "No")</f>
        <v>No</v>
      </c>
    </row>
    <row r="5137" spans="1:23" x14ac:dyDescent="0.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VLOOKUP($M5137,People!$A$2:$B$5, 2, FALSE)</f>
        <v>Anna Andreadi</v>
      </c>
      <c r="W5137" s="3" t="str">
        <f>IFERROR(VLOOKUP($B5137, 'Returns'!$A$2:$B$801, 2, FALSE), "No")</f>
        <v>Yes</v>
      </c>
    </row>
    <row r="5138" spans="1:23" x14ac:dyDescent="0.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VLOOKUP($M5138,People!$A$2:$B$5, 2, FALSE)</f>
        <v>Anna Andreadi</v>
      </c>
      <c r="W5138" s="3" t="str">
        <f>IFERROR(VLOOKUP($B5138, 'Returns'!$A$2:$B$801, 2, FALSE), "No")</f>
        <v>No</v>
      </c>
    </row>
    <row r="5139" spans="1:23" x14ac:dyDescent="0.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VLOOKUP($M5139,People!$A$2:$B$5, 2, FALSE)</f>
        <v>Kelly Williams</v>
      </c>
      <c r="W5139" s="3" t="str">
        <f>IFERROR(VLOOKUP($B5139, 'Returns'!$A$2:$B$801, 2, FALSE), "No")</f>
        <v>No</v>
      </c>
    </row>
    <row r="5140" spans="1:23" x14ac:dyDescent="0.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VLOOKUP($M5140,People!$A$2:$B$5, 2, FALSE)</f>
        <v>Chuck Magee</v>
      </c>
      <c r="W5140" s="3" t="str">
        <f>IFERROR(VLOOKUP($B5140, 'Returns'!$A$2:$B$801, 2, FALSE), "No")</f>
        <v>No</v>
      </c>
    </row>
    <row r="5141" spans="1:23" x14ac:dyDescent="0.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VLOOKUP($M5141,People!$A$2:$B$5, 2, FALSE)</f>
        <v>Chuck Magee</v>
      </c>
      <c r="W5141" s="3" t="str">
        <f>IFERROR(VLOOKUP($B5141, 'Returns'!$A$2:$B$801, 2, FALSE), "No")</f>
        <v>No</v>
      </c>
    </row>
    <row r="5142" spans="1:23" x14ac:dyDescent="0.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VLOOKUP($M5142,People!$A$2:$B$5, 2, FALSE)</f>
        <v>Anna Andreadi</v>
      </c>
      <c r="W5142" s="3" t="str">
        <f>IFERROR(VLOOKUP($B5142, 'Returns'!$A$2:$B$801, 2, FALSE), "No")</f>
        <v>No</v>
      </c>
    </row>
    <row r="5143" spans="1:23" x14ac:dyDescent="0.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VLOOKUP($M5143,People!$A$2:$B$5, 2, FALSE)</f>
        <v>Chuck Magee</v>
      </c>
      <c r="W5143" s="3" t="str">
        <f>IFERROR(VLOOKUP($B5143, 'Returns'!$A$2:$B$801, 2, FALSE), "No")</f>
        <v>No</v>
      </c>
    </row>
    <row r="5144" spans="1:23" x14ac:dyDescent="0.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VLOOKUP($M5144,People!$A$2:$B$5, 2, FALSE)</f>
        <v>Chuck Magee</v>
      </c>
      <c r="W5144" s="3" t="str">
        <f>IFERROR(VLOOKUP($B5144, 'Returns'!$A$2:$B$801, 2, FALSE), "No")</f>
        <v>No</v>
      </c>
    </row>
    <row r="5145" spans="1:23" x14ac:dyDescent="0.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VLOOKUP($M5145,People!$A$2:$B$5, 2, FALSE)</f>
        <v>Chuck Magee</v>
      </c>
      <c r="W5145" s="3" t="str">
        <f>IFERROR(VLOOKUP($B5145, 'Returns'!$A$2:$B$801, 2, FALSE), "No")</f>
        <v>No</v>
      </c>
    </row>
    <row r="5146" spans="1:23" x14ac:dyDescent="0.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VLOOKUP($M5146,People!$A$2:$B$5, 2, FALSE)</f>
        <v>Anna Andreadi</v>
      </c>
      <c r="W5146" s="3" t="str">
        <f>IFERROR(VLOOKUP($B5146, 'Returns'!$A$2:$B$801, 2, FALSE), "No")</f>
        <v>No</v>
      </c>
    </row>
    <row r="5147" spans="1:23" x14ac:dyDescent="0.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VLOOKUP($M5147,People!$A$2:$B$5, 2, FALSE)</f>
        <v>Anna Andreadi</v>
      </c>
      <c r="W5147" s="3" t="str">
        <f>IFERROR(VLOOKUP($B5147, 'Returns'!$A$2:$B$801, 2, FALSE), "No")</f>
        <v>No</v>
      </c>
    </row>
    <row r="5148" spans="1:23" x14ac:dyDescent="0.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VLOOKUP($M5148,People!$A$2:$B$5, 2, FALSE)</f>
        <v>Anna Andreadi</v>
      </c>
      <c r="W5148" s="3" t="str">
        <f>IFERROR(VLOOKUP($B5148, 'Returns'!$A$2:$B$801, 2, FALSE), "No")</f>
        <v>No</v>
      </c>
    </row>
    <row r="5149" spans="1:23" x14ac:dyDescent="0.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VLOOKUP($M5149,People!$A$2:$B$5, 2, FALSE)</f>
        <v>Anna Andreadi</v>
      </c>
      <c r="W5149" s="3" t="str">
        <f>IFERROR(VLOOKUP($B5149, 'Returns'!$A$2:$B$801, 2, FALSE), "No")</f>
        <v>No</v>
      </c>
    </row>
    <row r="5150" spans="1:23" x14ac:dyDescent="0.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VLOOKUP($M5150,People!$A$2:$B$5, 2, FALSE)</f>
        <v>Anna Andreadi</v>
      </c>
      <c r="W5150" s="3" t="str">
        <f>IFERROR(VLOOKUP($B5150, 'Returns'!$A$2:$B$801, 2, FALSE), "No")</f>
        <v>No</v>
      </c>
    </row>
    <row r="5151" spans="1:23" x14ac:dyDescent="0.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VLOOKUP($M5151,People!$A$2:$B$5, 2, FALSE)</f>
        <v>Chuck Magee</v>
      </c>
      <c r="W5151" s="3" t="str">
        <f>IFERROR(VLOOKUP($B5151, 'Returns'!$A$2:$B$801, 2, FALSE), "No")</f>
        <v>No</v>
      </c>
    </row>
    <row r="5152" spans="1:23" x14ac:dyDescent="0.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VLOOKUP($M5152,People!$A$2:$B$5, 2, FALSE)</f>
        <v>Anna Andreadi</v>
      </c>
      <c r="W5152" s="3" t="str">
        <f>IFERROR(VLOOKUP($B5152, 'Returns'!$A$2:$B$801, 2, FALSE), "No")</f>
        <v>No</v>
      </c>
    </row>
    <row r="5153" spans="1:23" x14ac:dyDescent="0.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VLOOKUP($M5153,People!$A$2:$B$5, 2, FALSE)</f>
        <v>Anna Andreadi</v>
      </c>
      <c r="W5153" s="3" t="str">
        <f>IFERROR(VLOOKUP($B5153, 'Returns'!$A$2:$B$801, 2, FALSE), "No")</f>
        <v>No</v>
      </c>
    </row>
    <row r="5154" spans="1:23" x14ac:dyDescent="0.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VLOOKUP($M5154,People!$A$2:$B$5, 2, FALSE)</f>
        <v>Chuck Magee</v>
      </c>
      <c r="W5154" s="3" t="str">
        <f>IFERROR(VLOOKUP($B5154, 'Returns'!$A$2:$B$801, 2, FALSE), "No")</f>
        <v>No</v>
      </c>
    </row>
    <row r="5155" spans="1:23" x14ac:dyDescent="0.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VLOOKUP($M5155,People!$A$2:$B$5, 2, FALSE)</f>
        <v>Chuck Magee</v>
      </c>
      <c r="W5155" s="3" t="str">
        <f>IFERROR(VLOOKUP($B5155, 'Returns'!$A$2:$B$801, 2, FALSE), "No")</f>
        <v>No</v>
      </c>
    </row>
    <row r="5156" spans="1:23" x14ac:dyDescent="0.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VLOOKUP($M5156,People!$A$2:$B$5, 2, FALSE)</f>
        <v>Kelly Williams</v>
      </c>
      <c r="W5156" s="3" t="str">
        <f>IFERROR(VLOOKUP($B5156, 'Returns'!$A$2:$B$801, 2, FALSE), "No")</f>
        <v>No</v>
      </c>
    </row>
    <row r="5157" spans="1:23" x14ac:dyDescent="0.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VLOOKUP($M5157,People!$A$2:$B$5, 2, FALSE)</f>
        <v>Kelly Williams</v>
      </c>
      <c r="W5157" s="3" t="str">
        <f>IFERROR(VLOOKUP($B5157, 'Returns'!$A$2:$B$801, 2, FALSE), "No")</f>
        <v>No</v>
      </c>
    </row>
    <row r="5158" spans="1:23" x14ac:dyDescent="0.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VLOOKUP($M5158,People!$A$2:$B$5, 2, FALSE)</f>
        <v>Kelly Williams</v>
      </c>
      <c r="W5158" s="3" t="str">
        <f>IFERROR(VLOOKUP($B5158, 'Returns'!$A$2:$B$801, 2, FALSE), "No")</f>
        <v>No</v>
      </c>
    </row>
    <row r="5159" spans="1:23" x14ac:dyDescent="0.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VLOOKUP($M5159,People!$A$2:$B$5, 2, FALSE)</f>
        <v>Kelly Williams</v>
      </c>
      <c r="W5159" s="3" t="str">
        <f>IFERROR(VLOOKUP($B5159, 'Returns'!$A$2:$B$801, 2, FALSE), "No")</f>
        <v>No</v>
      </c>
    </row>
    <row r="5160" spans="1:23" x14ac:dyDescent="0.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VLOOKUP($M5160,People!$A$2:$B$5, 2, FALSE)</f>
        <v>Kelly Williams</v>
      </c>
      <c r="W5160" s="3" t="str">
        <f>IFERROR(VLOOKUP($B5160, 'Returns'!$A$2:$B$801, 2, FALSE), "No")</f>
        <v>No</v>
      </c>
    </row>
    <row r="5161" spans="1:23" x14ac:dyDescent="0.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VLOOKUP($M5161,People!$A$2:$B$5, 2, FALSE)</f>
        <v>Anna Andreadi</v>
      </c>
      <c r="W5161" s="3" t="str">
        <f>IFERROR(VLOOKUP($B5161, 'Returns'!$A$2:$B$801, 2, FALSE), "No")</f>
        <v>No</v>
      </c>
    </row>
    <row r="5162" spans="1:23" x14ac:dyDescent="0.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VLOOKUP($M5162,People!$A$2:$B$5, 2, FALSE)</f>
        <v>Anna Andreadi</v>
      </c>
      <c r="W5162" s="3" t="str">
        <f>IFERROR(VLOOKUP($B5162, 'Returns'!$A$2:$B$801, 2, FALSE), "No")</f>
        <v>No</v>
      </c>
    </row>
    <row r="5163" spans="1:23" x14ac:dyDescent="0.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VLOOKUP($M5163,People!$A$2:$B$5, 2, FALSE)</f>
        <v>Anna Andreadi</v>
      </c>
      <c r="W5163" s="3" t="str">
        <f>IFERROR(VLOOKUP($B5163, 'Returns'!$A$2:$B$801, 2, FALSE), "No")</f>
        <v>No</v>
      </c>
    </row>
    <row r="5164" spans="1:23" x14ac:dyDescent="0.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VLOOKUP($M5164,People!$A$2:$B$5, 2, FALSE)</f>
        <v>Kelly Williams</v>
      </c>
      <c r="W5164" s="3" t="str">
        <f>IFERROR(VLOOKUP($B5164, 'Returns'!$A$2:$B$801, 2, FALSE), "No")</f>
        <v>No</v>
      </c>
    </row>
    <row r="5165" spans="1:23" x14ac:dyDescent="0.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VLOOKUP($M5165,People!$A$2:$B$5, 2, FALSE)</f>
        <v>Anna Andreadi</v>
      </c>
      <c r="W5165" s="3" t="str">
        <f>IFERROR(VLOOKUP($B5165, 'Returns'!$A$2:$B$801, 2, FALSE), "No")</f>
        <v>Yes</v>
      </c>
    </row>
    <row r="5166" spans="1:23" x14ac:dyDescent="0.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VLOOKUP($M5166,People!$A$2:$B$5, 2, FALSE)</f>
        <v>Kelly Williams</v>
      </c>
      <c r="W5166" s="3" t="str">
        <f>IFERROR(VLOOKUP($B5166, 'Returns'!$A$2:$B$801, 2, FALSE), "No")</f>
        <v>No</v>
      </c>
    </row>
    <row r="5167" spans="1:23" x14ac:dyDescent="0.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VLOOKUP($M5167,People!$A$2:$B$5, 2, FALSE)</f>
        <v>Kelly Williams</v>
      </c>
      <c r="W5167" s="3" t="str">
        <f>IFERROR(VLOOKUP($B5167, 'Returns'!$A$2:$B$801, 2, FALSE), "No")</f>
        <v>No</v>
      </c>
    </row>
    <row r="5168" spans="1:23" x14ac:dyDescent="0.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VLOOKUP($M5168,People!$A$2:$B$5, 2, FALSE)</f>
        <v>Kelly Williams</v>
      </c>
      <c r="W5168" s="3" t="str">
        <f>IFERROR(VLOOKUP($B5168, 'Returns'!$A$2:$B$801, 2, FALSE), "No")</f>
        <v>No</v>
      </c>
    </row>
    <row r="5169" spans="1:23" x14ac:dyDescent="0.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VLOOKUP($M5169,People!$A$2:$B$5, 2, FALSE)</f>
        <v>Kelly Williams</v>
      </c>
      <c r="W5169" s="3" t="str">
        <f>IFERROR(VLOOKUP($B5169, 'Returns'!$A$2:$B$801, 2, FALSE), "No")</f>
        <v>No</v>
      </c>
    </row>
    <row r="5170" spans="1:23" x14ac:dyDescent="0.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VLOOKUP($M5170,People!$A$2:$B$5, 2, FALSE)</f>
        <v>Kelly Williams</v>
      </c>
      <c r="W5170" s="3" t="str">
        <f>IFERROR(VLOOKUP($B5170, 'Returns'!$A$2:$B$801, 2, FALSE), "No")</f>
        <v>No</v>
      </c>
    </row>
    <row r="5171" spans="1:23" x14ac:dyDescent="0.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VLOOKUP($M5171,People!$A$2:$B$5, 2, FALSE)</f>
        <v>Kelly Williams</v>
      </c>
      <c r="W5171" s="3" t="str">
        <f>IFERROR(VLOOKUP($B5171, 'Returns'!$A$2:$B$801, 2, FALSE), "No")</f>
        <v>No</v>
      </c>
    </row>
    <row r="5172" spans="1:23" x14ac:dyDescent="0.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VLOOKUP($M5172,People!$A$2:$B$5, 2, FALSE)</f>
        <v>Kelly Williams</v>
      </c>
      <c r="W5172" s="3" t="str">
        <f>IFERROR(VLOOKUP($B5172, 'Returns'!$A$2:$B$801, 2, FALSE), "No")</f>
        <v>No</v>
      </c>
    </row>
    <row r="5173" spans="1:23" x14ac:dyDescent="0.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VLOOKUP($M5173,People!$A$2:$B$5, 2, FALSE)</f>
        <v>Kelly Williams</v>
      </c>
      <c r="W5173" s="3" t="str">
        <f>IFERROR(VLOOKUP($B5173, 'Returns'!$A$2:$B$801, 2, FALSE), "No")</f>
        <v>No</v>
      </c>
    </row>
    <row r="5174" spans="1:23" x14ac:dyDescent="0.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VLOOKUP($M5174,People!$A$2:$B$5, 2, FALSE)</f>
        <v>Kelly Williams</v>
      </c>
      <c r="W5174" s="3" t="str">
        <f>IFERROR(VLOOKUP($B5174, 'Returns'!$A$2:$B$801, 2, FALSE), "No")</f>
        <v>No</v>
      </c>
    </row>
    <row r="5175" spans="1:23" x14ac:dyDescent="0.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VLOOKUP($M5175,People!$A$2:$B$5, 2, FALSE)</f>
        <v>Anna Andreadi</v>
      </c>
      <c r="W5175" s="3" t="str">
        <f>IFERROR(VLOOKUP($B5175, 'Returns'!$A$2:$B$801, 2, FALSE), "No")</f>
        <v>No</v>
      </c>
    </row>
    <row r="5176" spans="1:23" x14ac:dyDescent="0.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VLOOKUP($M5176,People!$A$2:$B$5, 2, FALSE)</f>
        <v>Kelly Williams</v>
      </c>
      <c r="W5176" s="3" t="str">
        <f>IFERROR(VLOOKUP($B5176, 'Returns'!$A$2:$B$801, 2, FALSE), "No")</f>
        <v>No</v>
      </c>
    </row>
    <row r="5177" spans="1:23" x14ac:dyDescent="0.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VLOOKUP($M5177,People!$A$2:$B$5, 2, FALSE)</f>
        <v>Kelly Williams</v>
      </c>
      <c r="W5177" s="3" t="str">
        <f>IFERROR(VLOOKUP($B5177, 'Returns'!$A$2:$B$801, 2, FALSE), "No")</f>
        <v>No</v>
      </c>
    </row>
    <row r="5178" spans="1:23" x14ac:dyDescent="0.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VLOOKUP($M5178,People!$A$2:$B$5, 2, FALSE)</f>
        <v>Anna Andreadi</v>
      </c>
      <c r="W5178" s="3" t="str">
        <f>IFERROR(VLOOKUP($B5178, 'Returns'!$A$2:$B$801, 2, FALSE), "No")</f>
        <v>No</v>
      </c>
    </row>
    <row r="5179" spans="1:23" x14ac:dyDescent="0.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VLOOKUP($M5179,People!$A$2:$B$5, 2, FALSE)</f>
        <v>Chuck Magee</v>
      </c>
      <c r="W5179" s="3" t="str">
        <f>IFERROR(VLOOKUP($B5179, 'Returns'!$A$2:$B$801, 2, FALSE), "No")</f>
        <v>No</v>
      </c>
    </row>
    <row r="5180" spans="1:23" x14ac:dyDescent="0.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VLOOKUP($M5180,People!$A$2:$B$5, 2, FALSE)</f>
        <v>Anna Andreadi</v>
      </c>
      <c r="W5180" s="3" t="str">
        <f>IFERROR(VLOOKUP($B5180, 'Returns'!$A$2:$B$801, 2, FALSE), "No")</f>
        <v>No</v>
      </c>
    </row>
    <row r="5181" spans="1:23" x14ac:dyDescent="0.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VLOOKUP($M5181,People!$A$2:$B$5, 2, FALSE)</f>
        <v>Anna Andreadi</v>
      </c>
      <c r="W5181" s="3" t="str">
        <f>IFERROR(VLOOKUP($B5181, 'Returns'!$A$2:$B$801, 2, FALSE), "No")</f>
        <v>No</v>
      </c>
    </row>
    <row r="5182" spans="1:23" x14ac:dyDescent="0.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VLOOKUP($M5182,People!$A$2:$B$5, 2, FALSE)</f>
        <v>Anna Andreadi</v>
      </c>
      <c r="W5182" s="3" t="str">
        <f>IFERROR(VLOOKUP($B5182, 'Returns'!$A$2:$B$801, 2, FALSE), "No")</f>
        <v>No</v>
      </c>
    </row>
    <row r="5183" spans="1:23" x14ac:dyDescent="0.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VLOOKUP($M5183,People!$A$2:$B$5, 2, FALSE)</f>
        <v>Chuck Magee</v>
      </c>
      <c r="W5183" s="3" t="str">
        <f>IFERROR(VLOOKUP($B5183, 'Returns'!$A$2:$B$801, 2, FALSE), "No")</f>
        <v>No</v>
      </c>
    </row>
    <row r="5184" spans="1:23" x14ac:dyDescent="0.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VLOOKUP($M5184,People!$A$2:$B$5, 2, FALSE)</f>
        <v>Chuck Magee</v>
      </c>
      <c r="W5184" s="3" t="str">
        <f>IFERROR(VLOOKUP($B5184, 'Returns'!$A$2:$B$801, 2, FALSE), "No")</f>
        <v>No</v>
      </c>
    </row>
    <row r="5185" spans="1:23" x14ac:dyDescent="0.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VLOOKUP($M5185,People!$A$2:$B$5, 2, FALSE)</f>
        <v>Cassandra Brandow</v>
      </c>
      <c r="W5185" s="3" t="str">
        <f>IFERROR(VLOOKUP($B5185, 'Returns'!$A$2:$B$801, 2, FALSE), "No")</f>
        <v>No</v>
      </c>
    </row>
    <row r="5186" spans="1:23" x14ac:dyDescent="0.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VLOOKUP($M5186,People!$A$2:$B$5, 2, FALSE)</f>
        <v>Cassandra Brandow</v>
      </c>
      <c r="W5186" s="3" t="str">
        <f>IFERROR(VLOOKUP($B5186, 'Returns'!$A$2:$B$801, 2, FALSE), "No")</f>
        <v>No</v>
      </c>
    </row>
    <row r="5187" spans="1:23" x14ac:dyDescent="0.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VLOOKUP($M5187,People!$A$2:$B$5, 2, FALSE)</f>
        <v>Cassandra Brandow</v>
      </c>
      <c r="W5187" s="3" t="str">
        <f>IFERROR(VLOOKUP($B5187, 'Returns'!$A$2:$B$801, 2, FALSE), "No")</f>
        <v>No</v>
      </c>
    </row>
    <row r="5188" spans="1:23" x14ac:dyDescent="0.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VLOOKUP($M5188,People!$A$2:$B$5, 2, FALSE)</f>
        <v>Chuck Magee</v>
      </c>
      <c r="W5188" s="3" t="str">
        <f>IFERROR(VLOOKUP($B5188, 'Returns'!$A$2:$B$801, 2, FALSE), "No")</f>
        <v>No</v>
      </c>
    </row>
    <row r="5189" spans="1:23" x14ac:dyDescent="0.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VLOOKUP($M5189,People!$A$2:$B$5, 2, FALSE)</f>
        <v>Kelly Williams</v>
      </c>
      <c r="W5189" s="3" t="str">
        <f>IFERROR(VLOOKUP($B5189, 'Returns'!$A$2:$B$801, 2, FALSE), "No")</f>
        <v>No</v>
      </c>
    </row>
    <row r="5190" spans="1:23" x14ac:dyDescent="0.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VLOOKUP($M5190,People!$A$2:$B$5, 2, FALSE)</f>
        <v>Kelly Williams</v>
      </c>
      <c r="W5190" s="3" t="str">
        <f>IFERROR(VLOOKUP($B5190, 'Returns'!$A$2:$B$801, 2, FALSE), "No")</f>
        <v>No</v>
      </c>
    </row>
    <row r="5191" spans="1:23" x14ac:dyDescent="0.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VLOOKUP($M5191,People!$A$2:$B$5, 2, FALSE)</f>
        <v>Kelly Williams</v>
      </c>
      <c r="W5191" s="3" t="str">
        <f>IFERROR(VLOOKUP($B5191, 'Returns'!$A$2:$B$801, 2, FALSE), "No")</f>
        <v>Yes</v>
      </c>
    </row>
    <row r="5192" spans="1:23" x14ac:dyDescent="0.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VLOOKUP($M5192,People!$A$2:$B$5, 2, FALSE)</f>
        <v>Kelly Williams</v>
      </c>
      <c r="W5192" s="3" t="str">
        <f>IFERROR(VLOOKUP($B5192, 'Returns'!$A$2:$B$801, 2, FALSE), "No")</f>
        <v>Yes</v>
      </c>
    </row>
    <row r="5193" spans="1:23" x14ac:dyDescent="0.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VLOOKUP($M5193,People!$A$2:$B$5, 2, FALSE)</f>
        <v>Anna Andreadi</v>
      </c>
      <c r="W5193" s="3" t="str">
        <f>IFERROR(VLOOKUP($B5193, 'Returns'!$A$2:$B$801, 2, FALSE), "No")</f>
        <v>No</v>
      </c>
    </row>
    <row r="5194" spans="1:23" x14ac:dyDescent="0.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VLOOKUP($M5194,People!$A$2:$B$5, 2, FALSE)</f>
        <v>Cassandra Brandow</v>
      </c>
      <c r="W5194" s="3" t="str">
        <f>IFERROR(VLOOKUP($B5194, 'Returns'!$A$2:$B$801, 2, FALSE), "No")</f>
        <v>No</v>
      </c>
    </row>
    <row r="5195" spans="1:23" x14ac:dyDescent="0.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VLOOKUP($M5195,People!$A$2:$B$5, 2, FALSE)</f>
        <v>Cassandra Brandow</v>
      </c>
      <c r="W5195" s="3" t="str">
        <f>IFERROR(VLOOKUP($B5195, 'Returns'!$A$2:$B$801, 2, FALSE), "No")</f>
        <v>No</v>
      </c>
    </row>
    <row r="5196" spans="1:23" x14ac:dyDescent="0.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VLOOKUP($M5196,People!$A$2:$B$5, 2, FALSE)</f>
        <v>Cassandra Brandow</v>
      </c>
      <c r="W5196" s="3" t="str">
        <f>IFERROR(VLOOKUP($B5196, 'Returns'!$A$2:$B$801, 2, FALSE), "No")</f>
        <v>No</v>
      </c>
    </row>
    <row r="5197" spans="1:23" x14ac:dyDescent="0.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VLOOKUP($M5197,People!$A$2:$B$5, 2, FALSE)</f>
        <v>Cassandra Brandow</v>
      </c>
      <c r="W5197" s="3" t="str">
        <f>IFERROR(VLOOKUP($B5197, 'Returns'!$A$2:$B$801, 2, FALSE), "No")</f>
        <v>No</v>
      </c>
    </row>
    <row r="5198" spans="1:23" x14ac:dyDescent="0.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VLOOKUP($M5198,People!$A$2:$B$5, 2, FALSE)</f>
        <v>Anna Andreadi</v>
      </c>
      <c r="W5198" s="3" t="str">
        <f>IFERROR(VLOOKUP($B5198, 'Returns'!$A$2:$B$801, 2, FALSE), "No")</f>
        <v>No</v>
      </c>
    </row>
    <row r="5199" spans="1:23" x14ac:dyDescent="0.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VLOOKUP($M5199,People!$A$2:$B$5, 2, FALSE)</f>
        <v>Anna Andreadi</v>
      </c>
      <c r="W5199" s="3" t="str">
        <f>IFERROR(VLOOKUP($B5199, 'Returns'!$A$2:$B$801, 2, FALSE), "No")</f>
        <v>No</v>
      </c>
    </row>
    <row r="5200" spans="1:23" x14ac:dyDescent="0.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VLOOKUP($M5200,People!$A$2:$B$5, 2, FALSE)</f>
        <v>Kelly Williams</v>
      </c>
      <c r="W5200" s="3" t="str">
        <f>IFERROR(VLOOKUP($B5200, 'Returns'!$A$2:$B$801, 2, FALSE), "No")</f>
        <v>No</v>
      </c>
    </row>
    <row r="5201" spans="1:23" x14ac:dyDescent="0.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VLOOKUP($M5201,People!$A$2:$B$5, 2, FALSE)</f>
        <v>Kelly Williams</v>
      </c>
      <c r="W5201" s="3" t="str">
        <f>IFERROR(VLOOKUP($B5201, 'Returns'!$A$2:$B$801, 2, FALSE), "No")</f>
        <v>No</v>
      </c>
    </row>
    <row r="5202" spans="1:23" x14ac:dyDescent="0.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VLOOKUP($M5202,People!$A$2:$B$5, 2, FALSE)</f>
        <v>Kelly Williams</v>
      </c>
      <c r="W5202" s="3" t="str">
        <f>IFERROR(VLOOKUP($B5202, 'Returns'!$A$2:$B$801, 2, FALSE), "No")</f>
        <v>No</v>
      </c>
    </row>
    <row r="5203" spans="1:23" x14ac:dyDescent="0.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VLOOKUP($M5203,People!$A$2:$B$5, 2, FALSE)</f>
        <v>Kelly Williams</v>
      </c>
      <c r="W5203" s="3" t="str">
        <f>IFERROR(VLOOKUP($B5203, 'Returns'!$A$2:$B$801, 2, FALSE), "No")</f>
        <v>No</v>
      </c>
    </row>
    <row r="5204" spans="1:23" x14ac:dyDescent="0.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VLOOKUP($M5204,People!$A$2:$B$5, 2, FALSE)</f>
        <v>Anna Andreadi</v>
      </c>
      <c r="W5204" s="3" t="str">
        <f>IFERROR(VLOOKUP($B5204, 'Returns'!$A$2:$B$801, 2, FALSE), "No")</f>
        <v>No</v>
      </c>
    </row>
    <row r="5205" spans="1:23" x14ac:dyDescent="0.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VLOOKUP($M5205,People!$A$2:$B$5, 2, FALSE)</f>
        <v>Anna Andreadi</v>
      </c>
      <c r="W5205" s="3" t="str">
        <f>IFERROR(VLOOKUP($B5205, 'Returns'!$A$2:$B$801, 2, FALSE), "No")</f>
        <v>No</v>
      </c>
    </row>
    <row r="5206" spans="1:23" x14ac:dyDescent="0.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VLOOKUP($M5206,People!$A$2:$B$5, 2, FALSE)</f>
        <v>Chuck Magee</v>
      </c>
      <c r="W5206" s="3" t="str">
        <f>IFERROR(VLOOKUP($B5206, 'Returns'!$A$2:$B$801, 2, FALSE), "No")</f>
        <v>No</v>
      </c>
    </row>
    <row r="5207" spans="1:23" x14ac:dyDescent="0.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VLOOKUP($M5207,People!$A$2:$B$5, 2, FALSE)</f>
        <v>Chuck Magee</v>
      </c>
      <c r="W5207" s="3" t="str">
        <f>IFERROR(VLOOKUP($B5207, 'Returns'!$A$2:$B$801, 2, FALSE), "No")</f>
        <v>No</v>
      </c>
    </row>
    <row r="5208" spans="1:23" x14ac:dyDescent="0.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VLOOKUP($M5208,People!$A$2:$B$5, 2, FALSE)</f>
        <v>Chuck Magee</v>
      </c>
      <c r="W5208" s="3" t="str">
        <f>IFERROR(VLOOKUP($B5208, 'Returns'!$A$2:$B$801, 2, FALSE), "No")</f>
        <v>No</v>
      </c>
    </row>
    <row r="5209" spans="1:23" x14ac:dyDescent="0.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VLOOKUP($M5209,People!$A$2:$B$5, 2, FALSE)</f>
        <v>Chuck Magee</v>
      </c>
      <c r="W5209" s="3" t="str">
        <f>IFERROR(VLOOKUP($B5209, 'Returns'!$A$2:$B$801, 2, FALSE), "No")</f>
        <v>No</v>
      </c>
    </row>
    <row r="5210" spans="1:23" x14ac:dyDescent="0.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VLOOKUP($M5210,People!$A$2:$B$5, 2, FALSE)</f>
        <v>Chuck Magee</v>
      </c>
      <c r="W5210" s="3" t="str">
        <f>IFERROR(VLOOKUP($B5210, 'Returns'!$A$2:$B$801, 2, FALSE), "No")</f>
        <v>No</v>
      </c>
    </row>
    <row r="5211" spans="1:23" x14ac:dyDescent="0.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VLOOKUP($M5211,People!$A$2:$B$5, 2, FALSE)</f>
        <v>Chuck Magee</v>
      </c>
      <c r="W5211" s="3" t="str">
        <f>IFERROR(VLOOKUP($B5211, 'Returns'!$A$2:$B$801, 2, FALSE), "No")</f>
        <v>No</v>
      </c>
    </row>
    <row r="5212" spans="1:23" x14ac:dyDescent="0.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VLOOKUP($M5212,People!$A$2:$B$5, 2, FALSE)</f>
        <v>Chuck Magee</v>
      </c>
      <c r="W5212" s="3" t="str">
        <f>IFERROR(VLOOKUP($B5212, 'Returns'!$A$2:$B$801, 2, FALSE), "No")</f>
        <v>No</v>
      </c>
    </row>
    <row r="5213" spans="1:23" x14ac:dyDescent="0.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VLOOKUP($M5213,People!$A$2:$B$5, 2, FALSE)</f>
        <v>Chuck Magee</v>
      </c>
      <c r="W5213" s="3" t="str">
        <f>IFERROR(VLOOKUP($B5213, 'Returns'!$A$2:$B$801, 2, FALSE), "No")</f>
        <v>No</v>
      </c>
    </row>
    <row r="5214" spans="1:23" x14ac:dyDescent="0.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VLOOKUP($M5214,People!$A$2:$B$5, 2, FALSE)</f>
        <v>Anna Andreadi</v>
      </c>
      <c r="W5214" s="3" t="str">
        <f>IFERROR(VLOOKUP($B5214, 'Returns'!$A$2:$B$801, 2, FALSE), "No")</f>
        <v>No</v>
      </c>
    </row>
    <row r="5215" spans="1:23" x14ac:dyDescent="0.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VLOOKUP($M5215,People!$A$2:$B$5, 2, FALSE)</f>
        <v>Anna Andreadi</v>
      </c>
      <c r="W5215" s="3" t="str">
        <f>IFERROR(VLOOKUP($B5215, 'Returns'!$A$2:$B$801, 2, FALSE), "No")</f>
        <v>No</v>
      </c>
    </row>
    <row r="5216" spans="1:23" x14ac:dyDescent="0.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VLOOKUP($M5216,People!$A$2:$B$5, 2, FALSE)</f>
        <v>Anna Andreadi</v>
      </c>
      <c r="W5216" s="3" t="str">
        <f>IFERROR(VLOOKUP($B5216, 'Returns'!$A$2:$B$801, 2, FALSE), "No")</f>
        <v>No</v>
      </c>
    </row>
    <row r="5217" spans="1:23" x14ac:dyDescent="0.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VLOOKUP($M5217,People!$A$2:$B$5, 2, FALSE)</f>
        <v>Anna Andreadi</v>
      </c>
      <c r="W5217" s="3" t="str">
        <f>IFERROR(VLOOKUP($B5217, 'Returns'!$A$2:$B$801, 2, FALSE), "No")</f>
        <v>No</v>
      </c>
    </row>
    <row r="5218" spans="1:23" x14ac:dyDescent="0.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VLOOKUP($M5218,People!$A$2:$B$5, 2, FALSE)</f>
        <v>Kelly Williams</v>
      </c>
      <c r="W5218" s="3" t="str">
        <f>IFERROR(VLOOKUP($B5218, 'Returns'!$A$2:$B$801, 2, FALSE), "No")</f>
        <v>No</v>
      </c>
    </row>
    <row r="5219" spans="1:23" x14ac:dyDescent="0.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VLOOKUP($M5219,People!$A$2:$B$5, 2, FALSE)</f>
        <v>Anna Andreadi</v>
      </c>
      <c r="W5219" s="3" t="str">
        <f>IFERROR(VLOOKUP($B5219, 'Returns'!$A$2:$B$801, 2, FALSE), "No")</f>
        <v>No</v>
      </c>
    </row>
    <row r="5220" spans="1:23" x14ac:dyDescent="0.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VLOOKUP($M5220,People!$A$2:$B$5, 2, FALSE)</f>
        <v>Chuck Magee</v>
      </c>
      <c r="W5220" s="3" t="str">
        <f>IFERROR(VLOOKUP($B5220, 'Returns'!$A$2:$B$801, 2, FALSE), "No")</f>
        <v>No</v>
      </c>
    </row>
    <row r="5221" spans="1:23" x14ac:dyDescent="0.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VLOOKUP($M5221,People!$A$2:$B$5, 2, FALSE)</f>
        <v>Kelly Williams</v>
      </c>
      <c r="W5221" s="3" t="str">
        <f>IFERROR(VLOOKUP($B5221, 'Returns'!$A$2:$B$801, 2, FALSE), "No")</f>
        <v>No</v>
      </c>
    </row>
    <row r="5222" spans="1:23" x14ac:dyDescent="0.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VLOOKUP($M5222,People!$A$2:$B$5, 2, FALSE)</f>
        <v>Kelly Williams</v>
      </c>
      <c r="W5222" s="3" t="str">
        <f>IFERROR(VLOOKUP($B5222, 'Returns'!$A$2:$B$801, 2, FALSE), "No")</f>
        <v>No</v>
      </c>
    </row>
    <row r="5223" spans="1:23" x14ac:dyDescent="0.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VLOOKUP($M5223,People!$A$2:$B$5, 2, FALSE)</f>
        <v>Kelly Williams</v>
      </c>
      <c r="W5223" s="3" t="str">
        <f>IFERROR(VLOOKUP($B5223, 'Returns'!$A$2:$B$801, 2, FALSE), "No")</f>
        <v>No</v>
      </c>
    </row>
    <row r="5224" spans="1:23" x14ac:dyDescent="0.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VLOOKUP($M5224,People!$A$2:$B$5, 2, FALSE)</f>
        <v>Kelly Williams</v>
      </c>
      <c r="W5224" s="3" t="str">
        <f>IFERROR(VLOOKUP($B5224, 'Returns'!$A$2:$B$801, 2, FALSE), "No")</f>
        <v>No</v>
      </c>
    </row>
    <row r="5225" spans="1:23" x14ac:dyDescent="0.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VLOOKUP($M5225,People!$A$2:$B$5, 2, FALSE)</f>
        <v>Kelly Williams</v>
      </c>
      <c r="W5225" s="3" t="str">
        <f>IFERROR(VLOOKUP($B5225, 'Returns'!$A$2:$B$801, 2, FALSE), "No")</f>
        <v>No</v>
      </c>
    </row>
    <row r="5226" spans="1:23" x14ac:dyDescent="0.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VLOOKUP($M5226,People!$A$2:$B$5, 2, FALSE)</f>
        <v>Anna Andreadi</v>
      </c>
      <c r="W5226" s="3" t="str">
        <f>IFERROR(VLOOKUP($B5226, 'Returns'!$A$2:$B$801, 2, FALSE), "No")</f>
        <v>No</v>
      </c>
    </row>
    <row r="5227" spans="1:23" x14ac:dyDescent="0.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VLOOKUP($M5227,People!$A$2:$B$5, 2, FALSE)</f>
        <v>Chuck Magee</v>
      </c>
      <c r="W5227" s="3" t="str">
        <f>IFERROR(VLOOKUP($B5227, 'Returns'!$A$2:$B$801, 2, FALSE), "No")</f>
        <v>No</v>
      </c>
    </row>
    <row r="5228" spans="1:23" x14ac:dyDescent="0.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VLOOKUP($M5228,People!$A$2:$B$5, 2, FALSE)</f>
        <v>Chuck Magee</v>
      </c>
      <c r="W5228" s="3" t="str">
        <f>IFERROR(VLOOKUP($B5228, 'Returns'!$A$2:$B$801, 2, FALSE), "No")</f>
        <v>No</v>
      </c>
    </row>
    <row r="5229" spans="1:23" x14ac:dyDescent="0.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VLOOKUP($M5229,People!$A$2:$B$5, 2, FALSE)</f>
        <v>Chuck Magee</v>
      </c>
      <c r="W5229" s="3" t="str">
        <f>IFERROR(VLOOKUP($B5229, 'Returns'!$A$2:$B$801, 2, FALSE), "No")</f>
        <v>No</v>
      </c>
    </row>
    <row r="5230" spans="1:23" x14ac:dyDescent="0.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VLOOKUP($M5230,People!$A$2:$B$5, 2, FALSE)</f>
        <v>Anna Andreadi</v>
      </c>
      <c r="W5230" s="3" t="str">
        <f>IFERROR(VLOOKUP($B5230, 'Returns'!$A$2:$B$801, 2, FALSE), "No")</f>
        <v>No</v>
      </c>
    </row>
    <row r="5231" spans="1:23" x14ac:dyDescent="0.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VLOOKUP($M5231,People!$A$2:$B$5, 2, FALSE)</f>
        <v>Anna Andreadi</v>
      </c>
      <c r="W5231" s="3" t="str">
        <f>IFERROR(VLOOKUP($B5231, 'Returns'!$A$2:$B$801, 2, FALSE), "No")</f>
        <v>No</v>
      </c>
    </row>
    <row r="5232" spans="1:23" x14ac:dyDescent="0.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VLOOKUP($M5232,People!$A$2:$B$5, 2, FALSE)</f>
        <v>Anna Andreadi</v>
      </c>
      <c r="W5232" s="3" t="str">
        <f>IFERROR(VLOOKUP($B5232, 'Returns'!$A$2:$B$801, 2, FALSE), "No")</f>
        <v>No</v>
      </c>
    </row>
    <row r="5233" spans="1:23" x14ac:dyDescent="0.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VLOOKUP($M5233,People!$A$2:$B$5, 2, FALSE)</f>
        <v>Anna Andreadi</v>
      </c>
      <c r="W5233" s="3" t="str">
        <f>IFERROR(VLOOKUP($B5233, 'Returns'!$A$2:$B$801, 2, FALSE), "No")</f>
        <v>No</v>
      </c>
    </row>
    <row r="5234" spans="1:23" x14ac:dyDescent="0.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VLOOKUP($M5234,People!$A$2:$B$5, 2, FALSE)</f>
        <v>Anna Andreadi</v>
      </c>
      <c r="W5234" s="3" t="str">
        <f>IFERROR(VLOOKUP($B5234, 'Returns'!$A$2:$B$801, 2, FALSE), "No")</f>
        <v>No</v>
      </c>
    </row>
    <row r="5235" spans="1:23" x14ac:dyDescent="0.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VLOOKUP($M5235,People!$A$2:$B$5, 2, FALSE)</f>
        <v>Cassandra Brandow</v>
      </c>
      <c r="W5235" s="3" t="str">
        <f>IFERROR(VLOOKUP($B5235, 'Returns'!$A$2:$B$801, 2, FALSE), "No")</f>
        <v>No</v>
      </c>
    </row>
    <row r="5236" spans="1:23" x14ac:dyDescent="0.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VLOOKUP($M5236,People!$A$2:$B$5, 2, FALSE)</f>
        <v>Anna Andreadi</v>
      </c>
      <c r="W5236" s="3" t="str">
        <f>IFERROR(VLOOKUP($B5236, 'Returns'!$A$2:$B$801, 2, FALSE), "No")</f>
        <v>No</v>
      </c>
    </row>
    <row r="5237" spans="1:23" x14ac:dyDescent="0.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VLOOKUP($M5237,People!$A$2:$B$5, 2, FALSE)</f>
        <v>Kelly Williams</v>
      </c>
      <c r="W5237" s="3" t="str">
        <f>IFERROR(VLOOKUP($B5237, 'Returns'!$A$2:$B$801, 2, FALSE), "No")</f>
        <v>No</v>
      </c>
    </row>
    <row r="5238" spans="1:23" x14ac:dyDescent="0.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VLOOKUP($M5238,People!$A$2:$B$5, 2, FALSE)</f>
        <v>Chuck Magee</v>
      </c>
      <c r="W5238" s="3" t="str">
        <f>IFERROR(VLOOKUP($B5238, 'Returns'!$A$2:$B$801, 2, FALSE), "No")</f>
        <v>Yes</v>
      </c>
    </row>
    <row r="5239" spans="1:23" x14ac:dyDescent="0.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VLOOKUP($M5239,People!$A$2:$B$5, 2, FALSE)</f>
        <v>Chuck Magee</v>
      </c>
      <c r="W5239" s="3" t="str">
        <f>IFERROR(VLOOKUP($B5239, 'Returns'!$A$2:$B$801, 2, FALSE), "No")</f>
        <v>Yes</v>
      </c>
    </row>
    <row r="5240" spans="1:23" x14ac:dyDescent="0.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VLOOKUP($M5240,People!$A$2:$B$5, 2, FALSE)</f>
        <v>Chuck Magee</v>
      </c>
      <c r="W5240" s="3" t="str">
        <f>IFERROR(VLOOKUP($B5240, 'Returns'!$A$2:$B$801, 2, FALSE), "No")</f>
        <v>Yes</v>
      </c>
    </row>
    <row r="5241" spans="1:23" x14ac:dyDescent="0.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VLOOKUP($M5241,People!$A$2:$B$5, 2, FALSE)</f>
        <v>Anna Andreadi</v>
      </c>
      <c r="W5241" s="3" t="str">
        <f>IFERROR(VLOOKUP($B5241, 'Returns'!$A$2:$B$801, 2, FALSE), "No")</f>
        <v>No</v>
      </c>
    </row>
    <row r="5242" spans="1:23" x14ac:dyDescent="0.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VLOOKUP($M5242,People!$A$2:$B$5, 2, FALSE)</f>
        <v>Anna Andreadi</v>
      </c>
      <c r="W5242" s="3" t="str">
        <f>IFERROR(VLOOKUP($B5242, 'Returns'!$A$2:$B$801, 2, FALSE), "No")</f>
        <v>No</v>
      </c>
    </row>
    <row r="5243" spans="1:23" x14ac:dyDescent="0.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VLOOKUP($M5243,People!$A$2:$B$5, 2, FALSE)</f>
        <v>Anna Andreadi</v>
      </c>
      <c r="W5243" s="3" t="str">
        <f>IFERROR(VLOOKUP($B5243, 'Returns'!$A$2:$B$801, 2, FALSE), "No")</f>
        <v>No</v>
      </c>
    </row>
    <row r="5244" spans="1:23" x14ac:dyDescent="0.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VLOOKUP($M5244,People!$A$2:$B$5, 2, FALSE)</f>
        <v>Kelly Williams</v>
      </c>
      <c r="W5244" s="3" t="str">
        <f>IFERROR(VLOOKUP($B5244, 'Returns'!$A$2:$B$801, 2, FALSE), "No")</f>
        <v>No</v>
      </c>
    </row>
    <row r="5245" spans="1:23" x14ac:dyDescent="0.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VLOOKUP($M5245,People!$A$2:$B$5, 2, FALSE)</f>
        <v>Cassandra Brandow</v>
      </c>
      <c r="W5245" s="3" t="str">
        <f>IFERROR(VLOOKUP($B5245, 'Returns'!$A$2:$B$801, 2, FALSE), "No")</f>
        <v>No</v>
      </c>
    </row>
    <row r="5246" spans="1:23" x14ac:dyDescent="0.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VLOOKUP($M5246,People!$A$2:$B$5, 2, FALSE)</f>
        <v>Anna Andreadi</v>
      </c>
      <c r="W5246" s="3" t="str">
        <f>IFERROR(VLOOKUP($B5246, 'Returns'!$A$2:$B$801, 2, FALSE), "No")</f>
        <v>No</v>
      </c>
    </row>
    <row r="5247" spans="1:23" x14ac:dyDescent="0.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VLOOKUP($M5247,People!$A$2:$B$5, 2, FALSE)</f>
        <v>Anna Andreadi</v>
      </c>
      <c r="W5247" s="3" t="str">
        <f>IFERROR(VLOOKUP($B5247, 'Returns'!$A$2:$B$801, 2, FALSE), "No")</f>
        <v>No</v>
      </c>
    </row>
    <row r="5248" spans="1:23" x14ac:dyDescent="0.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VLOOKUP($M5248,People!$A$2:$B$5, 2, FALSE)</f>
        <v>Anna Andreadi</v>
      </c>
      <c r="W5248" s="3" t="str">
        <f>IFERROR(VLOOKUP($B5248, 'Returns'!$A$2:$B$801, 2, FALSE), "No")</f>
        <v>No</v>
      </c>
    </row>
    <row r="5249" spans="1:23" x14ac:dyDescent="0.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VLOOKUP($M5249,People!$A$2:$B$5, 2, FALSE)</f>
        <v>Kelly Williams</v>
      </c>
      <c r="W5249" s="3" t="str">
        <f>IFERROR(VLOOKUP($B5249, 'Returns'!$A$2:$B$801, 2, FALSE), "No")</f>
        <v>No</v>
      </c>
    </row>
    <row r="5250" spans="1:23" x14ac:dyDescent="0.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VLOOKUP($M5250,People!$A$2:$B$5, 2, FALSE)</f>
        <v>Anna Andreadi</v>
      </c>
      <c r="W5250" s="3" t="str">
        <f>IFERROR(VLOOKUP($B5250, 'Returns'!$A$2:$B$801, 2, FALSE), "No")</f>
        <v>No</v>
      </c>
    </row>
    <row r="5251" spans="1:23" x14ac:dyDescent="0.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VLOOKUP($M5251,People!$A$2:$B$5, 2, FALSE)</f>
        <v>Chuck Magee</v>
      </c>
      <c r="W5251" s="3" t="str">
        <f>IFERROR(VLOOKUP($B5251, 'Returns'!$A$2:$B$801, 2, FALSE), "No")</f>
        <v>No</v>
      </c>
    </row>
    <row r="5252" spans="1:23" x14ac:dyDescent="0.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VLOOKUP($M5252,People!$A$2:$B$5, 2, FALSE)</f>
        <v>Cassandra Brandow</v>
      </c>
      <c r="W5252" s="3" t="str">
        <f>IFERROR(VLOOKUP($B5252, 'Returns'!$A$2:$B$801, 2, FALSE), "No")</f>
        <v>No</v>
      </c>
    </row>
    <row r="5253" spans="1:23" x14ac:dyDescent="0.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VLOOKUP($M5253,People!$A$2:$B$5, 2, FALSE)</f>
        <v>Cassandra Brandow</v>
      </c>
      <c r="W5253" s="3" t="str">
        <f>IFERROR(VLOOKUP($B5253, 'Returns'!$A$2:$B$801, 2, FALSE), "No")</f>
        <v>No</v>
      </c>
    </row>
    <row r="5254" spans="1:23" x14ac:dyDescent="0.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VLOOKUP($M5254,People!$A$2:$B$5, 2, FALSE)</f>
        <v>Cassandra Brandow</v>
      </c>
      <c r="W5254" s="3" t="str">
        <f>IFERROR(VLOOKUP($B5254, 'Returns'!$A$2:$B$801, 2, FALSE), "No")</f>
        <v>No</v>
      </c>
    </row>
    <row r="5255" spans="1:23" x14ac:dyDescent="0.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VLOOKUP($M5255,People!$A$2:$B$5, 2, FALSE)</f>
        <v>Anna Andreadi</v>
      </c>
      <c r="W5255" s="3" t="str">
        <f>IFERROR(VLOOKUP($B5255, 'Returns'!$A$2:$B$801, 2, FALSE), "No")</f>
        <v>No</v>
      </c>
    </row>
    <row r="5256" spans="1:23" x14ac:dyDescent="0.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VLOOKUP($M5256,People!$A$2:$B$5, 2, FALSE)</f>
        <v>Chuck Magee</v>
      </c>
      <c r="W5256" s="3" t="str">
        <f>IFERROR(VLOOKUP($B5256, 'Returns'!$A$2:$B$801, 2, FALSE), "No")</f>
        <v>No</v>
      </c>
    </row>
    <row r="5257" spans="1:23" x14ac:dyDescent="0.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VLOOKUP($M5257,People!$A$2:$B$5, 2, FALSE)</f>
        <v>Chuck Magee</v>
      </c>
      <c r="W5257" s="3" t="str">
        <f>IFERROR(VLOOKUP($B5257, 'Returns'!$A$2:$B$801, 2, FALSE), "No")</f>
        <v>No</v>
      </c>
    </row>
    <row r="5258" spans="1:23" x14ac:dyDescent="0.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VLOOKUP($M5258,People!$A$2:$B$5, 2, FALSE)</f>
        <v>Kelly Williams</v>
      </c>
      <c r="W5258" s="3" t="str">
        <f>IFERROR(VLOOKUP($B5258, 'Returns'!$A$2:$B$801, 2, FALSE), "No")</f>
        <v>No</v>
      </c>
    </row>
    <row r="5259" spans="1:23" x14ac:dyDescent="0.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VLOOKUP($M5259,People!$A$2:$B$5, 2, FALSE)</f>
        <v>Anna Andreadi</v>
      </c>
      <c r="W5259" s="3" t="str">
        <f>IFERROR(VLOOKUP($B5259, 'Returns'!$A$2:$B$801, 2, FALSE), "No")</f>
        <v>No</v>
      </c>
    </row>
    <row r="5260" spans="1:23" x14ac:dyDescent="0.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VLOOKUP($M5260,People!$A$2:$B$5, 2, FALSE)</f>
        <v>Anna Andreadi</v>
      </c>
      <c r="W5260" s="3" t="str">
        <f>IFERROR(VLOOKUP($B5260, 'Returns'!$A$2:$B$801, 2, FALSE), "No")</f>
        <v>No</v>
      </c>
    </row>
    <row r="5261" spans="1:23" x14ac:dyDescent="0.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VLOOKUP($M5261,People!$A$2:$B$5, 2, FALSE)</f>
        <v>Chuck Magee</v>
      </c>
      <c r="W5261" s="3" t="str">
        <f>IFERROR(VLOOKUP($B5261, 'Returns'!$A$2:$B$801, 2, FALSE), "No")</f>
        <v>No</v>
      </c>
    </row>
    <row r="5262" spans="1:23" x14ac:dyDescent="0.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VLOOKUP($M5262,People!$A$2:$B$5, 2, FALSE)</f>
        <v>Kelly Williams</v>
      </c>
      <c r="W5262" s="3" t="str">
        <f>IFERROR(VLOOKUP($B5262, 'Returns'!$A$2:$B$801, 2, FALSE), "No")</f>
        <v>No</v>
      </c>
    </row>
    <row r="5263" spans="1:23" x14ac:dyDescent="0.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VLOOKUP($M5263,People!$A$2:$B$5, 2, FALSE)</f>
        <v>Kelly Williams</v>
      </c>
      <c r="W5263" s="3" t="str">
        <f>IFERROR(VLOOKUP($B5263, 'Returns'!$A$2:$B$801, 2, FALSE), "No")</f>
        <v>No</v>
      </c>
    </row>
    <row r="5264" spans="1:23" x14ac:dyDescent="0.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VLOOKUP($M5264,People!$A$2:$B$5, 2, FALSE)</f>
        <v>Kelly Williams</v>
      </c>
      <c r="W5264" s="3" t="str">
        <f>IFERROR(VLOOKUP($B5264, 'Returns'!$A$2:$B$801, 2, FALSE), "No")</f>
        <v>No</v>
      </c>
    </row>
    <row r="5265" spans="1:23" x14ac:dyDescent="0.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VLOOKUP($M5265,People!$A$2:$B$5, 2, FALSE)</f>
        <v>Kelly Williams</v>
      </c>
      <c r="W5265" s="3" t="str">
        <f>IFERROR(VLOOKUP($B5265, 'Returns'!$A$2:$B$801, 2, FALSE), "No")</f>
        <v>No</v>
      </c>
    </row>
    <row r="5266" spans="1:23" x14ac:dyDescent="0.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VLOOKUP($M5266,People!$A$2:$B$5, 2, FALSE)</f>
        <v>Kelly Williams</v>
      </c>
      <c r="W5266" s="3" t="str">
        <f>IFERROR(VLOOKUP($B5266, 'Returns'!$A$2:$B$801, 2, FALSE), "No")</f>
        <v>No</v>
      </c>
    </row>
    <row r="5267" spans="1:23" x14ac:dyDescent="0.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VLOOKUP($M5267,People!$A$2:$B$5, 2, FALSE)</f>
        <v>Anna Andreadi</v>
      </c>
      <c r="W5267" s="3" t="str">
        <f>IFERROR(VLOOKUP($B5267, 'Returns'!$A$2:$B$801, 2, FALSE), "No")</f>
        <v>Yes</v>
      </c>
    </row>
    <row r="5268" spans="1:23" x14ac:dyDescent="0.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VLOOKUP($M5268,People!$A$2:$B$5, 2, FALSE)</f>
        <v>Anna Andreadi</v>
      </c>
      <c r="W5268" s="3" t="str">
        <f>IFERROR(VLOOKUP($B5268, 'Returns'!$A$2:$B$801, 2, FALSE), "No")</f>
        <v>Yes</v>
      </c>
    </row>
    <row r="5269" spans="1:23" x14ac:dyDescent="0.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VLOOKUP($M5269,People!$A$2:$B$5, 2, FALSE)</f>
        <v>Anna Andreadi</v>
      </c>
      <c r="W5269" s="3" t="str">
        <f>IFERROR(VLOOKUP($B5269, 'Returns'!$A$2:$B$801, 2, FALSE), "No")</f>
        <v>Yes</v>
      </c>
    </row>
    <row r="5270" spans="1:23" x14ac:dyDescent="0.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VLOOKUP($M5270,People!$A$2:$B$5, 2, FALSE)</f>
        <v>Chuck Magee</v>
      </c>
      <c r="W5270" s="3" t="str">
        <f>IFERROR(VLOOKUP($B5270, 'Returns'!$A$2:$B$801, 2, FALSE), "No")</f>
        <v>No</v>
      </c>
    </row>
    <row r="5271" spans="1:23" x14ac:dyDescent="0.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VLOOKUP($M5271,People!$A$2:$B$5, 2, FALSE)</f>
        <v>Anna Andreadi</v>
      </c>
      <c r="W5271" s="3" t="str">
        <f>IFERROR(VLOOKUP($B5271, 'Returns'!$A$2:$B$801, 2, FALSE), "No")</f>
        <v>No</v>
      </c>
    </row>
    <row r="5272" spans="1:23" x14ac:dyDescent="0.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VLOOKUP($M5272,People!$A$2:$B$5, 2, FALSE)</f>
        <v>Anna Andreadi</v>
      </c>
      <c r="W5272" s="3" t="str">
        <f>IFERROR(VLOOKUP($B5272, 'Returns'!$A$2:$B$801, 2, FALSE), "No")</f>
        <v>No</v>
      </c>
    </row>
    <row r="5273" spans="1:23" x14ac:dyDescent="0.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VLOOKUP($M5273,People!$A$2:$B$5, 2, FALSE)</f>
        <v>Anna Andreadi</v>
      </c>
      <c r="W5273" s="3" t="str">
        <f>IFERROR(VLOOKUP($B5273, 'Returns'!$A$2:$B$801, 2, FALSE), "No")</f>
        <v>No</v>
      </c>
    </row>
    <row r="5274" spans="1:23" x14ac:dyDescent="0.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VLOOKUP($M5274,People!$A$2:$B$5, 2, FALSE)</f>
        <v>Anna Andreadi</v>
      </c>
      <c r="W5274" s="3" t="str">
        <f>IFERROR(VLOOKUP($B5274, 'Returns'!$A$2:$B$801, 2, FALSE), "No")</f>
        <v>No</v>
      </c>
    </row>
    <row r="5275" spans="1:23" x14ac:dyDescent="0.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VLOOKUP($M5275,People!$A$2:$B$5, 2, FALSE)</f>
        <v>Cassandra Brandow</v>
      </c>
      <c r="W5275" s="3" t="str">
        <f>IFERROR(VLOOKUP($B5275, 'Returns'!$A$2:$B$801, 2, FALSE), "No")</f>
        <v>No</v>
      </c>
    </row>
    <row r="5276" spans="1:23" x14ac:dyDescent="0.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VLOOKUP($M5276,People!$A$2:$B$5, 2, FALSE)</f>
        <v>Chuck Magee</v>
      </c>
      <c r="W5276" s="3" t="str">
        <f>IFERROR(VLOOKUP($B5276, 'Returns'!$A$2:$B$801, 2, FALSE), "No")</f>
        <v>No</v>
      </c>
    </row>
    <row r="5277" spans="1:23" x14ac:dyDescent="0.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VLOOKUP($M5277,People!$A$2:$B$5, 2, FALSE)</f>
        <v>Cassandra Brandow</v>
      </c>
      <c r="W5277" s="3" t="str">
        <f>IFERROR(VLOOKUP($B5277, 'Returns'!$A$2:$B$801, 2, FALSE), "No")</f>
        <v>No</v>
      </c>
    </row>
    <row r="5278" spans="1:23" x14ac:dyDescent="0.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VLOOKUP($M5278,People!$A$2:$B$5, 2, FALSE)</f>
        <v>Cassandra Brandow</v>
      </c>
      <c r="W5278" s="3" t="str">
        <f>IFERROR(VLOOKUP($B5278, 'Returns'!$A$2:$B$801, 2, FALSE), "No")</f>
        <v>No</v>
      </c>
    </row>
    <row r="5279" spans="1:23" x14ac:dyDescent="0.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VLOOKUP($M5279,People!$A$2:$B$5, 2, FALSE)</f>
        <v>Kelly Williams</v>
      </c>
      <c r="W5279" s="3" t="str">
        <f>IFERROR(VLOOKUP($B5279, 'Returns'!$A$2:$B$801, 2, FALSE), "No")</f>
        <v>No</v>
      </c>
    </row>
    <row r="5280" spans="1:23" x14ac:dyDescent="0.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VLOOKUP($M5280,People!$A$2:$B$5, 2, FALSE)</f>
        <v>Cassandra Brandow</v>
      </c>
      <c r="W5280" s="3" t="str">
        <f>IFERROR(VLOOKUP($B5280, 'Returns'!$A$2:$B$801, 2, FALSE), "No")</f>
        <v>No</v>
      </c>
    </row>
    <row r="5281" spans="1:23" x14ac:dyDescent="0.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VLOOKUP($M5281,People!$A$2:$B$5, 2, FALSE)</f>
        <v>Kelly Williams</v>
      </c>
      <c r="W5281" s="3" t="str">
        <f>IFERROR(VLOOKUP($B5281, 'Returns'!$A$2:$B$801, 2, FALSE), "No")</f>
        <v>No</v>
      </c>
    </row>
    <row r="5282" spans="1:23" x14ac:dyDescent="0.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VLOOKUP($M5282,People!$A$2:$B$5, 2, FALSE)</f>
        <v>Kelly Williams</v>
      </c>
      <c r="W5282" s="3" t="str">
        <f>IFERROR(VLOOKUP($B5282, 'Returns'!$A$2:$B$801, 2, FALSE), "No")</f>
        <v>No</v>
      </c>
    </row>
    <row r="5283" spans="1:23" x14ac:dyDescent="0.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VLOOKUP($M5283,People!$A$2:$B$5, 2, FALSE)</f>
        <v>Kelly Williams</v>
      </c>
      <c r="W5283" s="3" t="str">
        <f>IFERROR(VLOOKUP($B5283, 'Returns'!$A$2:$B$801, 2, FALSE), "No")</f>
        <v>Yes</v>
      </c>
    </row>
    <row r="5284" spans="1:23" x14ac:dyDescent="0.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VLOOKUP($M5284,People!$A$2:$B$5, 2, FALSE)</f>
        <v>Kelly Williams</v>
      </c>
      <c r="W5284" s="3" t="str">
        <f>IFERROR(VLOOKUP($B5284, 'Returns'!$A$2:$B$801, 2, FALSE), "No")</f>
        <v>Yes</v>
      </c>
    </row>
    <row r="5285" spans="1:23" x14ac:dyDescent="0.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VLOOKUP($M5285,People!$A$2:$B$5, 2, FALSE)</f>
        <v>Anna Andreadi</v>
      </c>
      <c r="W5285" s="3" t="str">
        <f>IFERROR(VLOOKUP($B5285, 'Returns'!$A$2:$B$801, 2, FALSE), "No")</f>
        <v>No</v>
      </c>
    </row>
    <row r="5286" spans="1:23" x14ac:dyDescent="0.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VLOOKUP($M5286,People!$A$2:$B$5, 2, FALSE)</f>
        <v>Anna Andreadi</v>
      </c>
      <c r="W5286" s="3" t="str">
        <f>IFERROR(VLOOKUP($B5286, 'Returns'!$A$2:$B$801, 2, FALSE), "No")</f>
        <v>No</v>
      </c>
    </row>
    <row r="5287" spans="1:23" x14ac:dyDescent="0.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VLOOKUP($M5287,People!$A$2:$B$5, 2, FALSE)</f>
        <v>Anna Andreadi</v>
      </c>
      <c r="W5287" s="3" t="str">
        <f>IFERROR(VLOOKUP($B5287, 'Returns'!$A$2:$B$801, 2, FALSE), "No")</f>
        <v>No</v>
      </c>
    </row>
    <row r="5288" spans="1:23" x14ac:dyDescent="0.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VLOOKUP($M5288,People!$A$2:$B$5, 2, FALSE)</f>
        <v>Anna Andreadi</v>
      </c>
      <c r="W5288" s="3" t="str">
        <f>IFERROR(VLOOKUP($B5288, 'Returns'!$A$2:$B$801, 2, FALSE), "No")</f>
        <v>No</v>
      </c>
    </row>
    <row r="5289" spans="1:23" x14ac:dyDescent="0.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VLOOKUP($M5289,People!$A$2:$B$5, 2, FALSE)</f>
        <v>Anna Andreadi</v>
      </c>
      <c r="W5289" s="3" t="str">
        <f>IFERROR(VLOOKUP($B5289, 'Returns'!$A$2:$B$801, 2, FALSE), "No")</f>
        <v>No</v>
      </c>
    </row>
    <row r="5290" spans="1:23" x14ac:dyDescent="0.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VLOOKUP($M5290,People!$A$2:$B$5, 2, FALSE)</f>
        <v>Anna Andreadi</v>
      </c>
      <c r="W5290" s="3" t="str">
        <f>IFERROR(VLOOKUP($B5290, 'Returns'!$A$2:$B$801, 2, FALSE), "No")</f>
        <v>No</v>
      </c>
    </row>
    <row r="5291" spans="1:23" x14ac:dyDescent="0.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VLOOKUP($M5291,People!$A$2:$B$5, 2, FALSE)</f>
        <v>Kelly Williams</v>
      </c>
      <c r="W5291" s="3" t="str">
        <f>IFERROR(VLOOKUP($B5291, 'Returns'!$A$2:$B$801, 2, FALSE), "No")</f>
        <v>No</v>
      </c>
    </row>
    <row r="5292" spans="1:23" x14ac:dyDescent="0.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VLOOKUP($M5292,People!$A$2:$B$5, 2, FALSE)</f>
        <v>Kelly Williams</v>
      </c>
      <c r="W5292" s="3" t="str">
        <f>IFERROR(VLOOKUP($B5292, 'Returns'!$A$2:$B$801, 2, FALSE), "No")</f>
        <v>No</v>
      </c>
    </row>
    <row r="5293" spans="1:23" x14ac:dyDescent="0.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VLOOKUP($M5293,People!$A$2:$B$5, 2, FALSE)</f>
        <v>Kelly Williams</v>
      </c>
      <c r="W5293" s="3" t="str">
        <f>IFERROR(VLOOKUP($B5293, 'Returns'!$A$2:$B$801, 2, FALSE), "No")</f>
        <v>No</v>
      </c>
    </row>
    <row r="5294" spans="1:23" x14ac:dyDescent="0.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VLOOKUP($M5294,People!$A$2:$B$5, 2, FALSE)</f>
        <v>Cassandra Brandow</v>
      </c>
      <c r="W5294" s="3" t="str">
        <f>IFERROR(VLOOKUP($B5294, 'Returns'!$A$2:$B$801, 2, FALSE), "No")</f>
        <v>No</v>
      </c>
    </row>
    <row r="5295" spans="1:23" x14ac:dyDescent="0.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VLOOKUP($M5295,People!$A$2:$B$5, 2, FALSE)</f>
        <v>Chuck Magee</v>
      </c>
      <c r="W5295" s="3" t="str">
        <f>IFERROR(VLOOKUP($B5295, 'Returns'!$A$2:$B$801, 2, FALSE), "No")</f>
        <v>No</v>
      </c>
    </row>
    <row r="5296" spans="1:23" x14ac:dyDescent="0.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VLOOKUP($M5296,People!$A$2:$B$5, 2, FALSE)</f>
        <v>Kelly Williams</v>
      </c>
      <c r="W5296" s="3" t="str">
        <f>IFERROR(VLOOKUP($B5296, 'Returns'!$A$2:$B$801, 2, FALSE), "No")</f>
        <v>No</v>
      </c>
    </row>
    <row r="5297" spans="1:23" x14ac:dyDescent="0.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VLOOKUP($M5297,People!$A$2:$B$5, 2, FALSE)</f>
        <v>Kelly Williams</v>
      </c>
      <c r="W5297" s="3" t="str">
        <f>IFERROR(VLOOKUP($B5297, 'Returns'!$A$2:$B$801, 2, FALSE), "No")</f>
        <v>No</v>
      </c>
    </row>
    <row r="5298" spans="1:23" x14ac:dyDescent="0.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VLOOKUP($M5298,People!$A$2:$B$5, 2, FALSE)</f>
        <v>Chuck Magee</v>
      </c>
      <c r="W5298" s="3" t="str">
        <f>IFERROR(VLOOKUP($B5298, 'Returns'!$A$2:$B$801, 2, FALSE), "No")</f>
        <v>No</v>
      </c>
    </row>
    <row r="5299" spans="1:23" x14ac:dyDescent="0.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VLOOKUP($M5299,People!$A$2:$B$5, 2, FALSE)</f>
        <v>Chuck Magee</v>
      </c>
      <c r="W5299" s="3" t="str">
        <f>IFERROR(VLOOKUP($B5299, 'Returns'!$A$2:$B$801, 2, FALSE), "No")</f>
        <v>No</v>
      </c>
    </row>
    <row r="5300" spans="1:23" x14ac:dyDescent="0.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VLOOKUP($M5300,People!$A$2:$B$5, 2, FALSE)</f>
        <v>Anna Andreadi</v>
      </c>
      <c r="W5300" s="3" t="str">
        <f>IFERROR(VLOOKUP($B5300, 'Returns'!$A$2:$B$801, 2, FALSE), "No")</f>
        <v>No</v>
      </c>
    </row>
    <row r="5301" spans="1:23" x14ac:dyDescent="0.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VLOOKUP($M5301,People!$A$2:$B$5, 2, FALSE)</f>
        <v>Anna Andreadi</v>
      </c>
      <c r="W5301" s="3" t="str">
        <f>IFERROR(VLOOKUP($B5301, 'Returns'!$A$2:$B$801, 2, FALSE), "No")</f>
        <v>No</v>
      </c>
    </row>
    <row r="5302" spans="1:23" x14ac:dyDescent="0.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VLOOKUP($M5302,People!$A$2:$B$5, 2, FALSE)</f>
        <v>Cassandra Brandow</v>
      </c>
      <c r="W5302" s="3" t="str">
        <f>IFERROR(VLOOKUP($B5302, 'Returns'!$A$2:$B$801, 2, FALSE), "No")</f>
        <v>No</v>
      </c>
    </row>
    <row r="5303" spans="1:23" x14ac:dyDescent="0.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VLOOKUP($M5303,People!$A$2:$B$5, 2, FALSE)</f>
        <v>Cassandra Brandow</v>
      </c>
      <c r="W5303" s="3" t="str">
        <f>IFERROR(VLOOKUP($B5303, 'Returns'!$A$2:$B$801, 2, FALSE), "No")</f>
        <v>No</v>
      </c>
    </row>
    <row r="5304" spans="1:23" x14ac:dyDescent="0.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VLOOKUP($M5304,People!$A$2:$B$5, 2, FALSE)</f>
        <v>Cassandra Brandow</v>
      </c>
      <c r="W5304" s="3" t="str">
        <f>IFERROR(VLOOKUP($B5304, 'Returns'!$A$2:$B$801, 2, FALSE), "No")</f>
        <v>No</v>
      </c>
    </row>
    <row r="5305" spans="1:23" x14ac:dyDescent="0.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VLOOKUP($M5305,People!$A$2:$B$5, 2, FALSE)</f>
        <v>Kelly Williams</v>
      </c>
      <c r="W5305" s="3" t="str">
        <f>IFERROR(VLOOKUP($B5305, 'Returns'!$A$2:$B$801, 2, FALSE), "No")</f>
        <v>No</v>
      </c>
    </row>
    <row r="5306" spans="1:23" x14ac:dyDescent="0.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VLOOKUP($M5306,People!$A$2:$B$5, 2, FALSE)</f>
        <v>Kelly Williams</v>
      </c>
      <c r="W5306" s="3" t="str">
        <f>IFERROR(VLOOKUP($B5306, 'Returns'!$A$2:$B$801, 2, FALSE), "No")</f>
        <v>No</v>
      </c>
    </row>
    <row r="5307" spans="1:23" x14ac:dyDescent="0.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VLOOKUP($M5307,People!$A$2:$B$5, 2, FALSE)</f>
        <v>Chuck Magee</v>
      </c>
      <c r="W5307" s="3" t="str">
        <f>IFERROR(VLOOKUP($B5307, 'Returns'!$A$2:$B$801, 2, FALSE), "No")</f>
        <v>No</v>
      </c>
    </row>
    <row r="5308" spans="1:23" x14ac:dyDescent="0.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VLOOKUP($M5308,People!$A$2:$B$5, 2, FALSE)</f>
        <v>Chuck Magee</v>
      </c>
      <c r="W5308" s="3" t="str">
        <f>IFERROR(VLOOKUP($B5308, 'Returns'!$A$2:$B$801, 2, FALSE), "No")</f>
        <v>No</v>
      </c>
    </row>
    <row r="5309" spans="1:23" x14ac:dyDescent="0.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VLOOKUP($M5309,People!$A$2:$B$5, 2, FALSE)</f>
        <v>Chuck Magee</v>
      </c>
      <c r="W5309" s="3" t="str">
        <f>IFERROR(VLOOKUP($B5309, 'Returns'!$A$2:$B$801, 2, FALSE), "No")</f>
        <v>No</v>
      </c>
    </row>
    <row r="5310" spans="1:23" x14ac:dyDescent="0.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VLOOKUP($M5310,People!$A$2:$B$5, 2, FALSE)</f>
        <v>Kelly Williams</v>
      </c>
      <c r="W5310" s="3" t="str">
        <f>IFERROR(VLOOKUP($B5310, 'Returns'!$A$2:$B$801, 2, FALSE), "No")</f>
        <v>No</v>
      </c>
    </row>
    <row r="5311" spans="1:23" x14ac:dyDescent="0.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VLOOKUP($M5311,People!$A$2:$B$5, 2, FALSE)</f>
        <v>Kelly Williams</v>
      </c>
      <c r="W5311" s="3" t="str">
        <f>IFERROR(VLOOKUP($B5311, 'Returns'!$A$2:$B$801, 2, FALSE), "No")</f>
        <v>No</v>
      </c>
    </row>
    <row r="5312" spans="1:23" x14ac:dyDescent="0.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VLOOKUP($M5312,People!$A$2:$B$5, 2, FALSE)</f>
        <v>Kelly Williams</v>
      </c>
      <c r="W5312" s="3" t="str">
        <f>IFERROR(VLOOKUP($B5312, 'Returns'!$A$2:$B$801, 2, FALSE), "No")</f>
        <v>No</v>
      </c>
    </row>
    <row r="5313" spans="1:23" x14ac:dyDescent="0.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VLOOKUP($M5313,People!$A$2:$B$5, 2, FALSE)</f>
        <v>Cassandra Brandow</v>
      </c>
      <c r="W5313" s="3" t="str">
        <f>IFERROR(VLOOKUP($B5313, 'Returns'!$A$2:$B$801, 2, FALSE), "No")</f>
        <v>No</v>
      </c>
    </row>
    <row r="5314" spans="1:23" x14ac:dyDescent="0.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VLOOKUP($M5314,People!$A$2:$B$5, 2, FALSE)</f>
        <v>Cassandra Brandow</v>
      </c>
      <c r="W5314" s="3" t="str">
        <f>IFERROR(VLOOKUP($B5314, 'Returns'!$A$2:$B$801, 2, FALSE), "No")</f>
        <v>No</v>
      </c>
    </row>
    <row r="5315" spans="1:23" x14ac:dyDescent="0.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VLOOKUP($M5315,People!$A$2:$B$5, 2, FALSE)</f>
        <v>Anna Andreadi</v>
      </c>
      <c r="W5315" s="3" t="str">
        <f>IFERROR(VLOOKUP($B5315, 'Returns'!$A$2:$B$801, 2, FALSE), "No")</f>
        <v>No</v>
      </c>
    </row>
    <row r="5316" spans="1:23" x14ac:dyDescent="0.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VLOOKUP($M5316,People!$A$2:$B$5, 2, FALSE)</f>
        <v>Anna Andreadi</v>
      </c>
      <c r="W5316" s="3" t="str">
        <f>IFERROR(VLOOKUP($B5316, 'Returns'!$A$2:$B$801, 2, FALSE), "No")</f>
        <v>No</v>
      </c>
    </row>
    <row r="5317" spans="1:23" x14ac:dyDescent="0.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VLOOKUP($M5317,People!$A$2:$B$5, 2, FALSE)</f>
        <v>Cassandra Brandow</v>
      </c>
      <c r="W5317" s="3" t="str">
        <f>IFERROR(VLOOKUP($B5317, 'Returns'!$A$2:$B$801, 2, FALSE), "No")</f>
        <v>No</v>
      </c>
    </row>
    <row r="5318" spans="1:23" x14ac:dyDescent="0.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VLOOKUP($M5318,People!$A$2:$B$5, 2, FALSE)</f>
        <v>Cassandra Brandow</v>
      </c>
      <c r="W5318" s="3" t="str">
        <f>IFERROR(VLOOKUP($B5318, 'Returns'!$A$2:$B$801, 2, FALSE), "No")</f>
        <v>No</v>
      </c>
    </row>
    <row r="5319" spans="1:23" x14ac:dyDescent="0.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VLOOKUP($M5319,People!$A$2:$B$5, 2, FALSE)</f>
        <v>Cassandra Brandow</v>
      </c>
      <c r="W5319" s="3" t="str">
        <f>IFERROR(VLOOKUP($B5319, 'Returns'!$A$2:$B$801, 2, FALSE), "No")</f>
        <v>No</v>
      </c>
    </row>
    <row r="5320" spans="1:23" x14ac:dyDescent="0.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VLOOKUP($M5320,People!$A$2:$B$5, 2, FALSE)</f>
        <v>Cassandra Brandow</v>
      </c>
      <c r="W5320" s="3" t="str">
        <f>IFERROR(VLOOKUP($B5320, 'Returns'!$A$2:$B$801, 2, FALSE), "No")</f>
        <v>No</v>
      </c>
    </row>
    <row r="5321" spans="1:23" x14ac:dyDescent="0.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VLOOKUP($M5321,People!$A$2:$B$5, 2, FALSE)</f>
        <v>Cassandra Brandow</v>
      </c>
      <c r="W5321" s="3" t="str">
        <f>IFERROR(VLOOKUP($B5321, 'Returns'!$A$2:$B$801, 2, FALSE), "No")</f>
        <v>No</v>
      </c>
    </row>
    <row r="5322" spans="1:23" x14ac:dyDescent="0.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VLOOKUP($M5322,People!$A$2:$B$5, 2, FALSE)</f>
        <v>Cassandra Brandow</v>
      </c>
      <c r="W5322" s="3" t="str">
        <f>IFERROR(VLOOKUP($B5322, 'Returns'!$A$2:$B$801, 2, FALSE), "No")</f>
        <v>No</v>
      </c>
    </row>
    <row r="5323" spans="1:23" x14ac:dyDescent="0.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VLOOKUP($M5323,People!$A$2:$B$5, 2, FALSE)</f>
        <v>Cassandra Brandow</v>
      </c>
      <c r="W5323" s="3" t="str">
        <f>IFERROR(VLOOKUP($B5323, 'Returns'!$A$2:$B$801, 2, FALSE), "No")</f>
        <v>No</v>
      </c>
    </row>
    <row r="5324" spans="1:23" x14ac:dyDescent="0.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VLOOKUP($M5324,People!$A$2:$B$5, 2, FALSE)</f>
        <v>Cassandra Brandow</v>
      </c>
      <c r="W5324" s="3" t="str">
        <f>IFERROR(VLOOKUP($B5324, 'Returns'!$A$2:$B$801, 2, FALSE), "No")</f>
        <v>No</v>
      </c>
    </row>
    <row r="5325" spans="1:23" x14ac:dyDescent="0.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VLOOKUP($M5325,People!$A$2:$B$5, 2, FALSE)</f>
        <v>Kelly Williams</v>
      </c>
      <c r="W5325" s="3" t="str">
        <f>IFERROR(VLOOKUP($B5325, 'Returns'!$A$2:$B$801, 2, FALSE), "No")</f>
        <v>No</v>
      </c>
    </row>
    <row r="5326" spans="1:23" x14ac:dyDescent="0.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VLOOKUP($M5326,People!$A$2:$B$5, 2, FALSE)</f>
        <v>Anna Andreadi</v>
      </c>
      <c r="W5326" s="3" t="str">
        <f>IFERROR(VLOOKUP($B5326, 'Returns'!$A$2:$B$801, 2, FALSE), "No")</f>
        <v>No</v>
      </c>
    </row>
    <row r="5327" spans="1:23" x14ac:dyDescent="0.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VLOOKUP($M5327,People!$A$2:$B$5, 2, FALSE)</f>
        <v>Anna Andreadi</v>
      </c>
      <c r="W5327" s="3" t="str">
        <f>IFERROR(VLOOKUP($B5327, 'Returns'!$A$2:$B$801, 2, FALSE), "No")</f>
        <v>No</v>
      </c>
    </row>
    <row r="5328" spans="1:23" x14ac:dyDescent="0.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VLOOKUP($M5328,People!$A$2:$B$5, 2, FALSE)</f>
        <v>Chuck Magee</v>
      </c>
      <c r="W5328" s="3" t="str">
        <f>IFERROR(VLOOKUP($B5328, 'Returns'!$A$2:$B$801, 2, FALSE), "No")</f>
        <v>No</v>
      </c>
    </row>
    <row r="5329" spans="1:23" x14ac:dyDescent="0.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VLOOKUP($M5329,People!$A$2:$B$5, 2, FALSE)</f>
        <v>Anna Andreadi</v>
      </c>
      <c r="W5329" s="3" t="str">
        <f>IFERROR(VLOOKUP($B5329, 'Returns'!$A$2:$B$801, 2, FALSE), "No")</f>
        <v>No</v>
      </c>
    </row>
    <row r="5330" spans="1:23" x14ac:dyDescent="0.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VLOOKUP($M5330,People!$A$2:$B$5, 2, FALSE)</f>
        <v>Kelly Williams</v>
      </c>
      <c r="W5330" s="3" t="str">
        <f>IFERROR(VLOOKUP($B5330, 'Returns'!$A$2:$B$801, 2, FALSE), "No")</f>
        <v>No</v>
      </c>
    </row>
    <row r="5331" spans="1:23" x14ac:dyDescent="0.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VLOOKUP($M5331,People!$A$2:$B$5, 2, FALSE)</f>
        <v>Chuck Magee</v>
      </c>
      <c r="W5331" s="3" t="str">
        <f>IFERROR(VLOOKUP($B5331, 'Returns'!$A$2:$B$801, 2, FALSE), "No")</f>
        <v>No</v>
      </c>
    </row>
    <row r="5332" spans="1:23" x14ac:dyDescent="0.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VLOOKUP($M5332,People!$A$2:$B$5, 2, FALSE)</f>
        <v>Chuck Magee</v>
      </c>
      <c r="W5332" s="3" t="str">
        <f>IFERROR(VLOOKUP($B5332, 'Returns'!$A$2:$B$801, 2, FALSE), "No")</f>
        <v>No</v>
      </c>
    </row>
    <row r="5333" spans="1:23" x14ac:dyDescent="0.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VLOOKUP($M5333,People!$A$2:$B$5, 2, FALSE)</f>
        <v>Chuck Magee</v>
      </c>
      <c r="W5333" s="3" t="str">
        <f>IFERROR(VLOOKUP($B5333, 'Returns'!$A$2:$B$801, 2, FALSE), "No")</f>
        <v>No</v>
      </c>
    </row>
    <row r="5334" spans="1:23" x14ac:dyDescent="0.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VLOOKUP($M5334,People!$A$2:$B$5, 2, FALSE)</f>
        <v>Chuck Magee</v>
      </c>
      <c r="W5334" s="3" t="str">
        <f>IFERROR(VLOOKUP($B5334, 'Returns'!$A$2:$B$801, 2, FALSE), "No")</f>
        <v>No</v>
      </c>
    </row>
    <row r="5335" spans="1:23" x14ac:dyDescent="0.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VLOOKUP($M5335,People!$A$2:$B$5, 2, FALSE)</f>
        <v>Chuck Magee</v>
      </c>
      <c r="W5335" s="3" t="str">
        <f>IFERROR(VLOOKUP($B5335, 'Returns'!$A$2:$B$801, 2, FALSE), "No")</f>
        <v>No</v>
      </c>
    </row>
    <row r="5336" spans="1:23" x14ac:dyDescent="0.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VLOOKUP($M5336,People!$A$2:$B$5, 2, FALSE)</f>
        <v>Chuck Magee</v>
      </c>
      <c r="W5336" s="3" t="str">
        <f>IFERROR(VLOOKUP($B5336, 'Returns'!$A$2:$B$801, 2, FALSE), "No")</f>
        <v>No</v>
      </c>
    </row>
    <row r="5337" spans="1:23" x14ac:dyDescent="0.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VLOOKUP($M5337,People!$A$2:$B$5, 2, FALSE)</f>
        <v>Chuck Magee</v>
      </c>
      <c r="W5337" s="3" t="str">
        <f>IFERROR(VLOOKUP($B5337, 'Returns'!$A$2:$B$801, 2, FALSE), "No")</f>
        <v>No</v>
      </c>
    </row>
    <row r="5338" spans="1:23" x14ac:dyDescent="0.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VLOOKUP($M5338,People!$A$2:$B$5, 2, FALSE)</f>
        <v>Anna Andreadi</v>
      </c>
      <c r="W5338" s="3" t="str">
        <f>IFERROR(VLOOKUP($B5338, 'Returns'!$A$2:$B$801, 2, FALSE), "No")</f>
        <v>No</v>
      </c>
    </row>
    <row r="5339" spans="1:23" x14ac:dyDescent="0.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VLOOKUP($M5339,People!$A$2:$B$5, 2, FALSE)</f>
        <v>Anna Andreadi</v>
      </c>
      <c r="W5339" s="3" t="str">
        <f>IFERROR(VLOOKUP($B5339, 'Returns'!$A$2:$B$801, 2, FALSE), "No")</f>
        <v>No</v>
      </c>
    </row>
    <row r="5340" spans="1:23" x14ac:dyDescent="0.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VLOOKUP($M5340,People!$A$2:$B$5, 2, FALSE)</f>
        <v>Chuck Magee</v>
      </c>
      <c r="W5340" s="3" t="str">
        <f>IFERROR(VLOOKUP($B5340, 'Returns'!$A$2:$B$801, 2, FALSE), "No")</f>
        <v>Yes</v>
      </c>
    </row>
    <row r="5341" spans="1:23" x14ac:dyDescent="0.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VLOOKUP($M5341,People!$A$2:$B$5, 2, FALSE)</f>
        <v>Chuck Magee</v>
      </c>
      <c r="W5341" s="3" t="str">
        <f>IFERROR(VLOOKUP($B5341, 'Returns'!$A$2:$B$801, 2, FALSE), "No")</f>
        <v>Yes</v>
      </c>
    </row>
    <row r="5342" spans="1:23" x14ac:dyDescent="0.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VLOOKUP($M5342,People!$A$2:$B$5, 2, FALSE)</f>
        <v>Chuck Magee</v>
      </c>
      <c r="W5342" s="3" t="str">
        <f>IFERROR(VLOOKUP($B5342, 'Returns'!$A$2:$B$801, 2, FALSE), "No")</f>
        <v>Yes</v>
      </c>
    </row>
    <row r="5343" spans="1:23" x14ac:dyDescent="0.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VLOOKUP($M5343,People!$A$2:$B$5, 2, FALSE)</f>
        <v>Chuck Magee</v>
      </c>
      <c r="W5343" s="3" t="str">
        <f>IFERROR(VLOOKUP($B5343, 'Returns'!$A$2:$B$801, 2, FALSE), "No")</f>
        <v>Yes</v>
      </c>
    </row>
    <row r="5344" spans="1:23" x14ac:dyDescent="0.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VLOOKUP($M5344,People!$A$2:$B$5, 2, FALSE)</f>
        <v>Kelly Williams</v>
      </c>
      <c r="W5344" s="3" t="str">
        <f>IFERROR(VLOOKUP($B5344, 'Returns'!$A$2:$B$801, 2, FALSE), "No")</f>
        <v>No</v>
      </c>
    </row>
    <row r="5345" spans="1:23" x14ac:dyDescent="0.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VLOOKUP($M5345,People!$A$2:$B$5, 2, FALSE)</f>
        <v>Kelly Williams</v>
      </c>
      <c r="W5345" s="3" t="str">
        <f>IFERROR(VLOOKUP($B5345, 'Returns'!$A$2:$B$801, 2, FALSE), "No")</f>
        <v>No</v>
      </c>
    </row>
    <row r="5346" spans="1:23" x14ac:dyDescent="0.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VLOOKUP($M5346,People!$A$2:$B$5, 2, FALSE)</f>
        <v>Chuck Magee</v>
      </c>
      <c r="W5346" s="3" t="str">
        <f>IFERROR(VLOOKUP($B5346, 'Returns'!$A$2:$B$801, 2, FALSE), "No")</f>
        <v>No</v>
      </c>
    </row>
    <row r="5347" spans="1:23" x14ac:dyDescent="0.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VLOOKUP($M5347,People!$A$2:$B$5, 2, FALSE)</f>
        <v>Anna Andreadi</v>
      </c>
      <c r="W5347" s="3" t="str">
        <f>IFERROR(VLOOKUP($B5347, 'Returns'!$A$2:$B$801, 2, FALSE), "No")</f>
        <v>No</v>
      </c>
    </row>
    <row r="5348" spans="1:23" x14ac:dyDescent="0.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VLOOKUP($M5348,People!$A$2:$B$5, 2, FALSE)</f>
        <v>Anna Andreadi</v>
      </c>
      <c r="W5348" s="3" t="str">
        <f>IFERROR(VLOOKUP($B5348, 'Returns'!$A$2:$B$801, 2, FALSE), "No")</f>
        <v>No</v>
      </c>
    </row>
    <row r="5349" spans="1:23" x14ac:dyDescent="0.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VLOOKUP($M5349,People!$A$2:$B$5, 2, FALSE)</f>
        <v>Anna Andreadi</v>
      </c>
      <c r="W5349" s="3" t="str">
        <f>IFERROR(VLOOKUP($B5349, 'Returns'!$A$2:$B$801, 2, FALSE), "No")</f>
        <v>No</v>
      </c>
    </row>
    <row r="5350" spans="1:23" x14ac:dyDescent="0.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VLOOKUP($M5350,People!$A$2:$B$5, 2, FALSE)</f>
        <v>Kelly Williams</v>
      </c>
      <c r="W5350" s="3" t="str">
        <f>IFERROR(VLOOKUP($B5350, 'Returns'!$A$2:$B$801, 2, FALSE), "No")</f>
        <v>No</v>
      </c>
    </row>
    <row r="5351" spans="1:23" x14ac:dyDescent="0.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VLOOKUP($M5351,People!$A$2:$B$5, 2, FALSE)</f>
        <v>Kelly Williams</v>
      </c>
      <c r="W5351" s="3" t="str">
        <f>IFERROR(VLOOKUP($B5351, 'Returns'!$A$2:$B$801, 2, FALSE), "No")</f>
        <v>No</v>
      </c>
    </row>
    <row r="5352" spans="1:23" x14ac:dyDescent="0.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VLOOKUP($M5352,People!$A$2:$B$5, 2, FALSE)</f>
        <v>Kelly Williams</v>
      </c>
      <c r="W5352" s="3" t="str">
        <f>IFERROR(VLOOKUP($B5352, 'Returns'!$A$2:$B$801, 2, FALSE), "No")</f>
        <v>No</v>
      </c>
    </row>
    <row r="5353" spans="1:23" x14ac:dyDescent="0.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VLOOKUP($M5353,People!$A$2:$B$5, 2, FALSE)</f>
        <v>Kelly Williams</v>
      </c>
      <c r="W5353" s="3" t="str">
        <f>IFERROR(VLOOKUP($B5353, 'Returns'!$A$2:$B$801, 2, FALSE), "No")</f>
        <v>No</v>
      </c>
    </row>
    <row r="5354" spans="1:23" x14ac:dyDescent="0.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VLOOKUP($M5354,People!$A$2:$B$5, 2, FALSE)</f>
        <v>Kelly Williams</v>
      </c>
      <c r="W5354" s="3" t="str">
        <f>IFERROR(VLOOKUP($B5354, 'Returns'!$A$2:$B$801, 2, FALSE), "No")</f>
        <v>No</v>
      </c>
    </row>
    <row r="5355" spans="1:23" x14ac:dyDescent="0.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VLOOKUP($M5355,People!$A$2:$B$5, 2, FALSE)</f>
        <v>Cassandra Brandow</v>
      </c>
      <c r="W5355" s="3" t="str">
        <f>IFERROR(VLOOKUP($B5355, 'Returns'!$A$2:$B$801, 2, FALSE), "No")</f>
        <v>No</v>
      </c>
    </row>
    <row r="5356" spans="1:23" x14ac:dyDescent="0.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VLOOKUP($M5356,People!$A$2:$B$5, 2, FALSE)</f>
        <v>Anna Andreadi</v>
      </c>
      <c r="W5356" s="3" t="str">
        <f>IFERROR(VLOOKUP($B5356, 'Returns'!$A$2:$B$801, 2, FALSE), "No")</f>
        <v>No</v>
      </c>
    </row>
    <row r="5357" spans="1:23" x14ac:dyDescent="0.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VLOOKUP($M5357,People!$A$2:$B$5, 2, FALSE)</f>
        <v>Anna Andreadi</v>
      </c>
      <c r="W5357" s="3" t="str">
        <f>IFERROR(VLOOKUP($B5357, 'Returns'!$A$2:$B$801, 2, FALSE), "No")</f>
        <v>No</v>
      </c>
    </row>
    <row r="5358" spans="1:23" x14ac:dyDescent="0.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VLOOKUP($M5358,People!$A$2:$B$5, 2, FALSE)</f>
        <v>Anna Andreadi</v>
      </c>
      <c r="W5358" s="3" t="str">
        <f>IFERROR(VLOOKUP($B5358, 'Returns'!$A$2:$B$801, 2, FALSE), "No")</f>
        <v>No</v>
      </c>
    </row>
    <row r="5359" spans="1:23" x14ac:dyDescent="0.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VLOOKUP($M5359,People!$A$2:$B$5, 2, FALSE)</f>
        <v>Anna Andreadi</v>
      </c>
      <c r="W5359" s="3" t="str">
        <f>IFERROR(VLOOKUP($B5359, 'Returns'!$A$2:$B$801, 2, FALSE), "No")</f>
        <v>No</v>
      </c>
    </row>
    <row r="5360" spans="1:23" x14ac:dyDescent="0.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VLOOKUP($M5360,People!$A$2:$B$5, 2, FALSE)</f>
        <v>Anna Andreadi</v>
      </c>
      <c r="W5360" s="3" t="str">
        <f>IFERROR(VLOOKUP($B5360, 'Returns'!$A$2:$B$801, 2, FALSE), "No")</f>
        <v>No</v>
      </c>
    </row>
    <row r="5361" spans="1:23" x14ac:dyDescent="0.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VLOOKUP($M5361,People!$A$2:$B$5, 2, FALSE)</f>
        <v>Anna Andreadi</v>
      </c>
      <c r="W5361" s="3" t="str">
        <f>IFERROR(VLOOKUP($B5361, 'Returns'!$A$2:$B$801, 2, FALSE), "No")</f>
        <v>No</v>
      </c>
    </row>
    <row r="5362" spans="1:23" x14ac:dyDescent="0.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VLOOKUP($M5362,People!$A$2:$B$5, 2, FALSE)</f>
        <v>Cassandra Brandow</v>
      </c>
      <c r="W5362" s="3" t="str">
        <f>IFERROR(VLOOKUP($B5362, 'Returns'!$A$2:$B$801, 2, FALSE), "No")</f>
        <v>No</v>
      </c>
    </row>
    <row r="5363" spans="1:23" x14ac:dyDescent="0.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VLOOKUP($M5363,People!$A$2:$B$5, 2, FALSE)</f>
        <v>Kelly Williams</v>
      </c>
      <c r="W5363" s="3" t="str">
        <f>IFERROR(VLOOKUP($B5363, 'Returns'!$A$2:$B$801, 2, FALSE), "No")</f>
        <v>No</v>
      </c>
    </row>
    <row r="5364" spans="1:23" x14ac:dyDescent="0.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VLOOKUP($M5364,People!$A$2:$B$5, 2, FALSE)</f>
        <v>Kelly Williams</v>
      </c>
      <c r="W5364" s="3" t="str">
        <f>IFERROR(VLOOKUP($B5364, 'Returns'!$A$2:$B$801, 2, FALSE), "No")</f>
        <v>No</v>
      </c>
    </row>
    <row r="5365" spans="1:23" x14ac:dyDescent="0.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VLOOKUP($M5365,People!$A$2:$B$5, 2, FALSE)</f>
        <v>Kelly Williams</v>
      </c>
      <c r="W5365" s="3" t="str">
        <f>IFERROR(VLOOKUP($B5365, 'Returns'!$A$2:$B$801, 2, FALSE), "No")</f>
        <v>No</v>
      </c>
    </row>
    <row r="5366" spans="1:23" x14ac:dyDescent="0.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VLOOKUP($M5366,People!$A$2:$B$5, 2, FALSE)</f>
        <v>Anna Andreadi</v>
      </c>
      <c r="W5366" s="3" t="str">
        <f>IFERROR(VLOOKUP($B5366, 'Returns'!$A$2:$B$801, 2, FALSE), "No")</f>
        <v>No</v>
      </c>
    </row>
    <row r="5367" spans="1:23" x14ac:dyDescent="0.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VLOOKUP($M5367,People!$A$2:$B$5, 2, FALSE)</f>
        <v>Kelly Williams</v>
      </c>
      <c r="W5367" s="3" t="str">
        <f>IFERROR(VLOOKUP($B5367, 'Returns'!$A$2:$B$801, 2, FALSE), "No")</f>
        <v>No</v>
      </c>
    </row>
    <row r="5368" spans="1:23" x14ac:dyDescent="0.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VLOOKUP($M5368,People!$A$2:$B$5, 2, FALSE)</f>
        <v>Anna Andreadi</v>
      </c>
      <c r="W5368" s="3" t="str">
        <f>IFERROR(VLOOKUP($B5368, 'Returns'!$A$2:$B$801, 2, FALSE), "No")</f>
        <v>No</v>
      </c>
    </row>
    <row r="5369" spans="1:23" x14ac:dyDescent="0.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VLOOKUP($M5369,People!$A$2:$B$5, 2, FALSE)</f>
        <v>Anna Andreadi</v>
      </c>
      <c r="W5369" s="3" t="str">
        <f>IFERROR(VLOOKUP($B5369, 'Returns'!$A$2:$B$801, 2, FALSE), "No")</f>
        <v>No</v>
      </c>
    </row>
    <row r="5370" spans="1:23" x14ac:dyDescent="0.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VLOOKUP($M5370,People!$A$2:$B$5, 2, FALSE)</f>
        <v>Anna Andreadi</v>
      </c>
      <c r="W5370" s="3" t="str">
        <f>IFERROR(VLOOKUP($B5370, 'Returns'!$A$2:$B$801, 2, FALSE), "No")</f>
        <v>No</v>
      </c>
    </row>
    <row r="5371" spans="1:23" x14ac:dyDescent="0.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VLOOKUP($M5371,People!$A$2:$B$5, 2, FALSE)</f>
        <v>Chuck Magee</v>
      </c>
      <c r="W5371" s="3" t="str">
        <f>IFERROR(VLOOKUP($B5371, 'Returns'!$A$2:$B$801, 2, FALSE), "No")</f>
        <v>No</v>
      </c>
    </row>
    <row r="5372" spans="1:23" x14ac:dyDescent="0.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VLOOKUP($M5372,People!$A$2:$B$5, 2, FALSE)</f>
        <v>Kelly Williams</v>
      </c>
      <c r="W5372" s="3" t="str">
        <f>IFERROR(VLOOKUP($B5372, 'Returns'!$A$2:$B$801, 2, FALSE), "No")</f>
        <v>No</v>
      </c>
    </row>
    <row r="5373" spans="1:23" x14ac:dyDescent="0.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VLOOKUP($M5373,People!$A$2:$B$5, 2, FALSE)</f>
        <v>Kelly Williams</v>
      </c>
      <c r="W5373" s="3" t="str">
        <f>IFERROR(VLOOKUP($B5373, 'Returns'!$A$2:$B$801, 2, FALSE), "No")</f>
        <v>No</v>
      </c>
    </row>
    <row r="5374" spans="1:23" x14ac:dyDescent="0.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VLOOKUP($M5374,People!$A$2:$B$5, 2, FALSE)</f>
        <v>Kelly Williams</v>
      </c>
      <c r="W5374" s="3" t="str">
        <f>IFERROR(VLOOKUP($B5374, 'Returns'!$A$2:$B$801, 2, FALSE), "No")</f>
        <v>No</v>
      </c>
    </row>
    <row r="5375" spans="1:23" x14ac:dyDescent="0.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VLOOKUP($M5375,People!$A$2:$B$5, 2, FALSE)</f>
        <v>Kelly Williams</v>
      </c>
      <c r="W5375" s="3" t="str">
        <f>IFERROR(VLOOKUP($B5375, 'Returns'!$A$2:$B$801, 2, FALSE), "No")</f>
        <v>No</v>
      </c>
    </row>
    <row r="5376" spans="1:23" x14ac:dyDescent="0.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VLOOKUP($M5376,People!$A$2:$B$5, 2, FALSE)</f>
        <v>Kelly Williams</v>
      </c>
      <c r="W5376" s="3" t="str">
        <f>IFERROR(VLOOKUP($B5376, 'Returns'!$A$2:$B$801, 2, FALSE), "No")</f>
        <v>No</v>
      </c>
    </row>
    <row r="5377" spans="1:23" x14ac:dyDescent="0.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VLOOKUP($M5377,People!$A$2:$B$5, 2, FALSE)</f>
        <v>Anna Andreadi</v>
      </c>
      <c r="W5377" s="3" t="str">
        <f>IFERROR(VLOOKUP($B5377, 'Returns'!$A$2:$B$801, 2, FALSE), "No")</f>
        <v>No</v>
      </c>
    </row>
    <row r="5378" spans="1:23" x14ac:dyDescent="0.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VLOOKUP($M5378,People!$A$2:$B$5, 2, FALSE)</f>
        <v>Anna Andreadi</v>
      </c>
      <c r="W5378" s="3" t="str">
        <f>IFERROR(VLOOKUP($B5378, 'Returns'!$A$2:$B$801, 2, FALSE), "No")</f>
        <v>No</v>
      </c>
    </row>
    <row r="5379" spans="1:23" x14ac:dyDescent="0.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VLOOKUP($M5379,People!$A$2:$B$5, 2, FALSE)</f>
        <v>Chuck Magee</v>
      </c>
      <c r="W5379" s="3" t="str">
        <f>IFERROR(VLOOKUP($B5379, 'Returns'!$A$2:$B$801, 2, FALSE), "No")</f>
        <v>No</v>
      </c>
    </row>
    <row r="5380" spans="1:23" x14ac:dyDescent="0.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VLOOKUP($M5380,People!$A$2:$B$5, 2, FALSE)</f>
        <v>Chuck Magee</v>
      </c>
      <c r="W5380" s="3" t="str">
        <f>IFERROR(VLOOKUP($B5380, 'Returns'!$A$2:$B$801, 2, FALSE), "No")</f>
        <v>No</v>
      </c>
    </row>
    <row r="5381" spans="1:23" x14ac:dyDescent="0.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VLOOKUP($M5381,People!$A$2:$B$5, 2, FALSE)</f>
        <v>Anna Andreadi</v>
      </c>
      <c r="W5381" s="3" t="str">
        <f>IFERROR(VLOOKUP($B5381, 'Returns'!$A$2:$B$801, 2, FALSE), "No")</f>
        <v>No</v>
      </c>
    </row>
    <row r="5382" spans="1:23" x14ac:dyDescent="0.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VLOOKUP($M5382,People!$A$2:$B$5, 2, FALSE)</f>
        <v>Anna Andreadi</v>
      </c>
      <c r="W5382" s="3" t="str">
        <f>IFERROR(VLOOKUP($B5382, 'Returns'!$A$2:$B$801, 2, FALSE), "No")</f>
        <v>No</v>
      </c>
    </row>
    <row r="5383" spans="1:23" x14ac:dyDescent="0.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VLOOKUP($M5383,People!$A$2:$B$5, 2, FALSE)</f>
        <v>Kelly Williams</v>
      </c>
      <c r="W5383" s="3" t="str">
        <f>IFERROR(VLOOKUP($B5383, 'Returns'!$A$2:$B$801, 2, FALSE), "No")</f>
        <v>No</v>
      </c>
    </row>
    <row r="5384" spans="1:23" x14ac:dyDescent="0.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VLOOKUP($M5384,People!$A$2:$B$5, 2, FALSE)</f>
        <v>Kelly Williams</v>
      </c>
      <c r="W5384" s="3" t="str">
        <f>IFERROR(VLOOKUP($B5384, 'Returns'!$A$2:$B$801, 2, FALSE), "No")</f>
        <v>No</v>
      </c>
    </row>
    <row r="5385" spans="1:23" x14ac:dyDescent="0.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VLOOKUP($M5385,People!$A$2:$B$5, 2, FALSE)</f>
        <v>Kelly Williams</v>
      </c>
      <c r="W5385" s="3" t="str">
        <f>IFERROR(VLOOKUP($B5385, 'Returns'!$A$2:$B$801, 2, FALSE), "No")</f>
        <v>No</v>
      </c>
    </row>
    <row r="5386" spans="1:23" x14ac:dyDescent="0.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VLOOKUP($M5386,People!$A$2:$B$5, 2, FALSE)</f>
        <v>Chuck Magee</v>
      </c>
      <c r="W5386" s="3" t="str">
        <f>IFERROR(VLOOKUP($B5386, 'Returns'!$A$2:$B$801, 2, FALSE), "No")</f>
        <v>No</v>
      </c>
    </row>
    <row r="5387" spans="1:23" x14ac:dyDescent="0.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VLOOKUP($M5387,People!$A$2:$B$5, 2, FALSE)</f>
        <v>Chuck Magee</v>
      </c>
      <c r="W5387" s="3" t="str">
        <f>IFERROR(VLOOKUP($B5387, 'Returns'!$A$2:$B$801, 2, FALSE), "No")</f>
        <v>No</v>
      </c>
    </row>
    <row r="5388" spans="1:23" x14ac:dyDescent="0.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VLOOKUP($M5388,People!$A$2:$B$5, 2, FALSE)</f>
        <v>Cassandra Brandow</v>
      </c>
      <c r="W5388" s="3" t="str">
        <f>IFERROR(VLOOKUP($B5388, 'Returns'!$A$2:$B$801, 2, FALSE), "No")</f>
        <v>No</v>
      </c>
    </row>
    <row r="5389" spans="1:23" x14ac:dyDescent="0.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VLOOKUP($M5389,People!$A$2:$B$5, 2, FALSE)</f>
        <v>Anna Andreadi</v>
      </c>
      <c r="W5389" s="3" t="str">
        <f>IFERROR(VLOOKUP($B5389, 'Returns'!$A$2:$B$801, 2, FALSE), "No")</f>
        <v>No</v>
      </c>
    </row>
    <row r="5390" spans="1:23" x14ac:dyDescent="0.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VLOOKUP($M5390,People!$A$2:$B$5, 2, FALSE)</f>
        <v>Anna Andreadi</v>
      </c>
      <c r="W5390" s="3" t="str">
        <f>IFERROR(VLOOKUP($B5390, 'Returns'!$A$2:$B$801, 2, FALSE), "No")</f>
        <v>No</v>
      </c>
    </row>
    <row r="5391" spans="1:23" x14ac:dyDescent="0.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VLOOKUP($M5391,People!$A$2:$B$5, 2, FALSE)</f>
        <v>Anna Andreadi</v>
      </c>
      <c r="W5391" s="3" t="str">
        <f>IFERROR(VLOOKUP($B5391, 'Returns'!$A$2:$B$801, 2, FALSE), "No")</f>
        <v>No</v>
      </c>
    </row>
    <row r="5392" spans="1:23" x14ac:dyDescent="0.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VLOOKUP($M5392,People!$A$2:$B$5, 2, FALSE)</f>
        <v>Anna Andreadi</v>
      </c>
      <c r="W5392" s="3" t="str">
        <f>IFERROR(VLOOKUP($B5392, 'Returns'!$A$2:$B$801, 2, FALSE), "No")</f>
        <v>No</v>
      </c>
    </row>
    <row r="5393" spans="1:23" x14ac:dyDescent="0.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VLOOKUP($M5393,People!$A$2:$B$5, 2, FALSE)</f>
        <v>Chuck Magee</v>
      </c>
      <c r="W5393" s="3" t="str">
        <f>IFERROR(VLOOKUP($B5393, 'Returns'!$A$2:$B$801, 2, FALSE), "No")</f>
        <v>No</v>
      </c>
    </row>
    <row r="5394" spans="1:23" x14ac:dyDescent="0.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VLOOKUP($M5394,People!$A$2:$B$5, 2, FALSE)</f>
        <v>Chuck Magee</v>
      </c>
      <c r="W5394" s="3" t="str">
        <f>IFERROR(VLOOKUP($B5394, 'Returns'!$A$2:$B$801, 2, FALSE), "No")</f>
        <v>No</v>
      </c>
    </row>
    <row r="5395" spans="1:23" x14ac:dyDescent="0.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VLOOKUP($M5395,People!$A$2:$B$5, 2, FALSE)</f>
        <v>Chuck Magee</v>
      </c>
      <c r="W5395" s="3" t="str">
        <f>IFERROR(VLOOKUP($B5395, 'Returns'!$A$2:$B$801, 2, FALSE), "No")</f>
        <v>No</v>
      </c>
    </row>
    <row r="5396" spans="1:23" x14ac:dyDescent="0.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VLOOKUP($M5396,People!$A$2:$B$5, 2, FALSE)</f>
        <v>Chuck Magee</v>
      </c>
      <c r="W5396" s="3" t="str">
        <f>IFERROR(VLOOKUP($B5396, 'Returns'!$A$2:$B$801, 2, FALSE), "No")</f>
        <v>No</v>
      </c>
    </row>
    <row r="5397" spans="1:23" x14ac:dyDescent="0.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VLOOKUP($M5397,People!$A$2:$B$5, 2, FALSE)</f>
        <v>Anna Andreadi</v>
      </c>
      <c r="W5397" s="3" t="str">
        <f>IFERROR(VLOOKUP($B5397, 'Returns'!$A$2:$B$801, 2, FALSE), "No")</f>
        <v>Yes</v>
      </c>
    </row>
    <row r="5398" spans="1:23" x14ac:dyDescent="0.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VLOOKUP($M5398,People!$A$2:$B$5, 2, FALSE)</f>
        <v>Anna Andreadi</v>
      </c>
      <c r="W5398" s="3" t="str">
        <f>IFERROR(VLOOKUP($B5398, 'Returns'!$A$2:$B$801, 2, FALSE), "No")</f>
        <v>No</v>
      </c>
    </row>
    <row r="5399" spans="1:23" x14ac:dyDescent="0.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VLOOKUP($M5399,People!$A$2:$B$5, 2, FALSE)</f>
        <v>Anna Andreadi</v>
      </c>
      <c r="W5399" s="3" t="str">
        <f>IFERROR(VLOOKUP($B5399, 'Returns'!$A$2:$B$801, 2, FALSE), "No")</f>
        <v>Yes</v>
      </c>
    </row>
    <row r="5400" spans="1:23" x14ac:dyDescent="0.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VLOOKUP($M5400,People!$A$2:$B$5, 2, FALSE)</f>
        <v>Chuck Magee</v>
      </c>
      <c r="W5400" s="3" t="str">
        <f>IFERROR(VLOOKUP($B5400, 'Returns'!$A$2:$B$801, 2, FALSE), "No")</f>
        <v>No</v>
      </c>
    </row>
    <row r="5401" spans="1:23" x14ac:dyDescent="0.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VLOOKUP($M5401,People!$A$2:$B$5, 2, FALSE)</f>
        <v>Anna Andreadi</v>
      </c>
      <c r="W5401" s="3" t="str">
        <f>IFERROR(VLOOKUP($B5401, 'Returns'!$A$2:$B$801, 2, FALSE), "No")</f>
        <v>No</v>
      </c>
    </row>
    <row r="5402" spans="1:23" x14ac:dyDescent="0.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VLOOKUP($M5402,People!$A$2:$B$5, 2, FALSE)</f>
        <v>Anna Andreadi</v>
      </c>
      <c r="W5402" s="3" t="str">
        <f>IFERROR(VLOOKUP($B5402, 'Returns'!$A$2:$B$801, 2, FALSE), "No")</f>
        <v>No</v>
      </c>
    </row>
    <row r="5403" spans="1:23" x14ac:dyDescent="0.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VLOOKUP($M5403,People!$A$2:$B$5, 2, FALSE)</f>
        <v>Anna Andreadi</v>
      </c>
      <c r="W5403" s="3" t="str">
        <f>IFERROR(VLOOKUP($B5403, 'Returns'!$A$2:$B$801, 2, FALSE), "No")</f>
        <v>No</v>
      </c>
    </row>
    <row r="5404" spans="1:23" x14ac:dyDescent="0.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VLOOKUP($M5404,People!$A$2:$B$5, 2, FALSE)</f>
        <v>Chuck Magee</v>
      </c>
      <c r="W5404" s="3" t="str">
        <f>IFERROR(VLOOKUP($B5404, 'Returns'!$A$2:$B$801, 2, FALSE), "No")</f>
        <v>No</v>
      </c>
    </row>
    <row r="5405" spans="1:23" x14ac:dyDescent="0.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VLOOKUP($M5405,People!$A$2:$B$5, 2, FALSE)</f>
        <v>Chuck Magee</v>
      </c>
      <c r="W5405" s="3" t="str">
        <f>IFERROR(VLOOKUP($B5405, 'Returns'!$A$2:$B$801, 2, FALSE), "No")</f>
        <v>No</v>
      </c>
    </row>
    <row r="5406" spans="1:23" x14ac:dyDescent="0.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VLOOKUP($M5406,People!$A$2:$B$5, 2, FALSE)</f>
        <v>Anna Andreadi</v>
      </c>
      <c r="W5406" s="3" t="str">
        <f>IFERROR(VLOOKUP($B5406, 'Returns'!$A$2:$B$801, 2, FALSE), "No")</f>
        <v>No</v>
      </c>
    </row>
    <row r="5407" spans="1:23" x14ac:dyDescent="0.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VLOOKUP($M5407,People!$A$2:$B$5, 2, FALSE)</f>
        <v>Anna Andreadi</v>
      </c>
      <c r="W5407" s="3" t="str">
        <f>IFERROR(VLOOKUP($B5407, 'Returns'!$A$2:$B$801, 2, FALSE), "No")</f>
        <v>No</v>
      </c>
    </row>
    <row r="5408" spans="1:23" x14ac:dyDescent="0.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VLOOKUP($M5408,People!$A$2:$B$5, 2, FALSE)</f>
        <v>Anna Andreadi</v>
      </c>
      <c r="W5408" s="3" t="str">
        <f>IFERROR(VLOOKUP($B5408, 'Returns'!$A$2:$B$801, 2, FALSE), "No")</f>
        <v>No</v>
      </c>
    </row>
    <row r="5409" spans="1:23" x14ac:dyDescent="0.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VLOOKUP($M5409,People!$A$2:$B$5, 2, FALSE)</f>
        <v>Anna Andreadi</v>
      </c>
      <c r="W5409" s="3" t="str">
        <f>IFERROR(VLOOKUP($B5409, 'Returns'!$A$2:$B$801, 2, FALSE), "No")</f>
        <v>No</v>
      </c>
    </row>
    <row r="5410" spans="1:23" x14ac:dyDescent="0.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VLOOKUP($M5410,People!$A$2:$B$5, 2, FALSE)</f>
        <v>Anna Andreadi</v>
      </c>
      <c r="W5410" s="3" t="str">
        <f>IFERROR(VLOOKUP($B5410, 'Returns'!$A$2:$B$801, 2, FALSE), "No")</f>
        <v>No</v>
      </c>
    </row>
    <row r="5411" spans="1:23" x14ac:dyDescent="0.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VLOOKUP($M5411,People!$A$2:$B$5, 2, FALSE)</f>
        <v>Anna Andreadi</v>
      </c>
      <c r="W5411" s="3" t="str">
        <f>IFERROR(VLOOKUP($B5411, 'Returns'!$A$2:$B$801, 2, FALSE), "No")</f>
        <v>No</v>
      </c>
    </row>
    <row r="5412" spans="1:23" x14ac:dyDescent="0.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VLOOKUP($M5412,People!$A$2:$B$5, 2, FALSE)</f>
        <v>Anna Andreadi</v>
      </c>
      <c r="W5412" s="3" t="str">
        <f>IFERROR(VLOOKUP($B5412, 'Returns'!$A$2:$B$801, 2, FALSE), "No")</f>
        <v>No</v>
      </c>
    </row>
    <row r="5413" spans="1:23" x14ac:dyDescent="0.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VLOOKUP($M5413,People!$A$2:$B$5, 2, FALSE)</f>
        <v>Anna Andreadi</v>
      </c>
      <c r="W5413" s="3" t="str">
        <f>IFERROR(VLOOKUP($B5413, 'Returns'!$A$2:$B$801, 2, FALSE), "No")</f>
        <v>No</v>
      </c>
    </row>
    <row r="5414" spans="1:23" x14ac:dyDescent="0.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VLOOKUP($M5414,People!$A$2:$B$5, 2, FALSE)</f>
        <v>Anna Andreadi</v>
      </c>
      <c r="W5414" s="3" t="str">
        <f>IFERROR(VLOOKUP($B5414, 'Returns'!$A$2:$B$801, 2, FALSE), "No")</f>
        <v>No</v>
      </c>
    </row>
    <row r="5415" spans="1:23" x14ac:dyDescent="0.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VLOOKUP($M5415,People!$A$2:$B$5, 2, FALSE)</f>
        <v>Kelly Williams</v>
      </c>
      <c r="W5415" s="3" t="str">
        <f>IFERROR(VLOOKUP($B5415, 'Returns'!$A$2:$B$801, 2, FALSE), "No")</f>
        <v>No</v>
      </c>
    </row>
    <row r="5416" spans="1:23" x14ac:dyDescent="0.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VLOOKUP($M5416,People!$A$2:$B$5, 2, FALSE)</f>
        <v>Kelly Williams</v>
      </c>
      <c r="W5416" s="3" t="str">
        <f>IFERROR(VLOOKUP($B5416, 'Returns'!$A$2:$B$801, 2, FALSE), "No")</f>
        <v>No</v>
      </c>
    </row>
    <row r="5417" spans="1:23" x14ac:dyDescent="0.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VLOOKUP($M5417,People!$A$2:$B$5, 2, FALSE)</f>
        <v>Kelly Williams</v>
      </c>
      <c r="W5417" s="3" t="str">
        <f>IFERROR(VLOOKUP($B5417, 'Returns'!$A$2:$B$801, 2, FALSE), "No")</f>
        <v>No</v>
      </c>
    </row>
    <row r="5418" spans="1:23" x14ac:dyDescent="0.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VLOOKUP($M5418,People!$A$2:$B$5, 2, FALSE)</f>
        <v>Kelly Williams</v>
      </c>
      <c r="W5418" s="3" t="str">
        <f>IFERROR(VLOOKUP($B5418, 'Returns'!$A$2:$B$801, 2, FALSE), "No")</f>
        <v>No</v>
      </c>
    </row>
    <row r="5419" spans="1:23" x14ac:dyDescent="0.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VLOOKUP($M5419,People!$A$2:$B$5, 2, FALSE)</f>
        <v>Kelly Williams</v>
      </c>
      <c r="W5419" s="3" t="str">
        <f>IFERROR(VLOOKUP($B5419, 'Returns'!$A$2:$B$801, 2, FALSE), "No")</f>
        <v>No</v>
      </c>
    </row>
    <row r="5420" spans="1:23" x14ac:dyDescent="0.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VLOOKUP($M5420,People!$A$2:$B$5, 2, FALSE)</f>
        <v>Kelly Williams</v>
      </c>
      <c r="W5420" s="3" t="str">
        <f>IFERROR(VLOOKUP($B5420, 'Returns'!$A$2:$B$801, 2, FALSE), "No")</f>
        <v>No</v>
      </c>
    </row>
    <row r="5421" spans="1:23" x14ac:dyDescent="0.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VLOOKUP($M5421,People!$A$2:$B$5, 2, FALSE)</f>
        <v>Kelly Williams</v>
      </c>
      <c r="W5421" s="3" t="str">
        <f>IFERROR(VLOOKUP($B5421, 'Returns'!$A$2:$B$801, 2, FALSE), "No")</f>
        <v>No</v>
      </c>
    </row>
    <row r="5422" spans="1:23" x14ac:dyDescent="0.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VLOOKUP($M5422,People!$A$2:$B$5, 2, FALSE)</f>
        <v>Chuck Magee</v>
      </c>
      <c r="W5422" s="3" t="str">
        <f>IFERROR(VLOOKUP($B5422, 'Returns'!$A$2:$B$801, 2, FALSE), "No")</f>
        <v>Yes</v>
      </c>
    </row>
    <row r="5423" spans="1:23" x14ac:dyDescent="0.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VLOOKUP($M5423,People!$A$2:$B$5, 2, FALSE)</f>
        <v>Chuck Magee</v>
      </c>
      <c r="W5423" s="3" t="str">
        <f>IFERROR(VLOOKUP($B5423, 'Returns'!$A$2:$B$801, 2, FALSE), "No")</f>
        <v>Yes</v>
      </c>
    </row>
    <row r="5424" spans="1:23" x14ac:dyDescent="0.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VLOOKUP($M5424,People!$A$2:$B$5, 2, FALSE)</f>
        <v>Anna Andreadi</v>
      </c>
      <c r="W5424" s="3" t="str">
        <f>IFERROR(VLOOKUP($B5424, 'Returns'!$A$2:$B$801, 2, FALSE), "No")</f>
        <v>No</v>
      </c>
    </row>
    <row r="5425" spans="1:23" x14ac:dyDescent="0.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VLOOKUP($M5425,People!$A$2:$B$5, 2, FALSE)</f>
        <v>Cassandra Brandow</v>
      </c>
      <c r="W5425" s="3" t="str">
        <f>IFERROR(VLOOKUP($B5425, 'Returns'!$A$2:$B$801, 2, FALSE), "No")</f>
        <v>No</v>
      </c>
    </row>
    <row r="5426" spans="1:23" x14ac:dyDescent="0.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VLOOKUP($M5426,People!$A$2:$B$5, 2, FALSE)</f>
        <v>Chuck Magee</v>
      </c>
      <c r="W5426" s="3" t="str">
        <f>IFERROR(VLOOKUP($B5426, 'Returns'!$A$2:$B$801, 2, FALSE), "No")</f>
        <v>No</v>
      </c>
    </row>
    <row r="5427" spans="1:23" x14ac:dyDescent="0.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VLOOKUP($M5427,People!$A$2:$B$5, 2, FALSE)</f>
        <v>Anna Andreadi</v>
      </c>
      <c r="W5427" s="3" t="str">
        <f>IFERROR(VLOOKUP($B5427, 'Returns'!$A$2:$B$801, 2, FALSE), "No")</f>
        <v>No</v>
      </c>
    </row>
    <row r="5428" spans="1:23" x14ac:dyDescent="0.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VLOOKUP($M5428,People!$A$2:$B$5, 2, FALSE)</f>
        <v>Anna Andreadi</v>
      </c>
      <c r="W5428" s="3" t="str">
        <f>IFERROR(VLOOKUP($B5428, 'Returns'!$A$2:$B$801, 2, FALSE), "No")</f>
        <v>No</v>
      </c>
    </row>
    <row r="5429" spans="1:23" x14ac:dyDescent="0.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VLOOKUP($M5429,People!$A$2:$B$5, 2, FALSE)</f>
        <v>Anna Andreadi</v>
      </c>
      <c r="W5429" s="3" t="str">
        <f>IFERROR(VLOOKUP($B5429, 'Returns'!$A$2:$B$801, 2, FALSE), "No")</f>
        <v>No</v>
      </c>
    </row>
    <row r="5430" spans="1:23" x14ac:dyDescent="0.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VLOOKUP($M5430,People!$A$2:$B$5, 2, FALSE)</f>
        <v>Anna Andreadi</v>
      </c>
      <c r="W5430" s="3" t="str">
        <f>IFERROR(VLOOKUP($B5430, 'Returns'!$A$2:$B$801, 2, FALSE), "No")</f>
        <v>No</v>
      </c>
    </row>
    <row r="5431" spans="1:23" x14ac:dyDescent="0.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VLOOKUP($M5431,People!$A$2:$B$5, 2, FALSE)</f>
        <v>Cassandra Brandow</v>
      </c>
      <c r="W5431" s="3" t="str">
        <f>IFERROR(VLOOKUP($B5431, 'Returns'!$A$2:$B$801, 2, FALSE), "No")</f>
        <v>No</v>
      </c>
    </row>
    <row r="5432" spans="1:23" x14ac:dyDescent="0.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VLOOKUP($M5432,People!$A$2:$B$5, 2, FALSE)</f>
        <v>Chuck Magee</v>
      </c>
      <c r="W5432" s="3" t="str">
        <f>IFERROR(VLOOKUP($B5432, 'Returns'!$A$2:$B$801, 2, FALSE), "No")</f>
        <v>No</v>
      </c>
    </row>
    <row r="5433" spans="1:23" x14ac:dyDescent="0.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VLOOKUP($M5433,People!$A$2:$B$5, 2, FALSE)</f>
        <v>Chuck Magee</v>
      </c>
      <c r="W5433" s="3" t="str">
        <f>IFERROR(VLOOKUP($B5433, 'Returns'!$A$2:$B$801, 2, FALSE), "No")</f>
        <v>No</v>
      </c>
    </row>
    <row r="5434" spans="1:23" x14ac:dyDescent="0.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VLOOKUP($M5434,People!$A$2:$B$5, 2, FALSE)</f>
        <v>Chuck Magee</v>
      </c>
      <c r="W5434" s="3" t="str">
        <f>IFERROR(VLOOKUP($B5434, 'Returns'!$A$2:$B$801, 2, FALSE), "No")</f>
        <v>No</v>
      </c>
    </row>
    <row r="5435" spans="1:23" x14ac:dyDescent="0.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VLOOKUP($M5435,People!$A$2:$B$5, 2, FALSE)</f>
        <v>Anna Andreadi</v>
      </c>
      <c r="W5435" s="3" t="str">
        <f>IFERROR(VLOOKUP($B5435, 'Returns'!$A$2:$B$801, 2, FALSE), "No")</f>
        <v>Yes</v>
      </c>
    </row>
    <row r="5436" spans="1:23" x14ac:dyDescent="0.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VLOOKUP($M5436,People!$A$2:$B$5, 2, FALSE)</f>
        <v>Anna Andreadi</v>
      </c>
      <c r="W5436" s="3" t="str">
        <f>IFERROR(VLOOKUP($B5436, 'Returns'!$A$2:$B$801, 2, FALSE), "No")</f>
        <v>No</v>
      </c>
    </row>
    <row r="5437" spans="1:23" x14ac:dyDescent="0.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VLOOKUP($M5437,People!$A$2:$B$5, 2, FALSE)</f>
        <v>Anna Andreadi</v>
      </c>
      <c r="W5437" s="3" t="str">
        <f>IFERROR(VLOOKUP($B5437, 'Returns'!$A$2:$B$801, 2, FALSE), "No")</f>
        <v>No</v>
      </c>
    </row>
    <row r="5438" spans="1:23" x14ac:dyDescent="0.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VLOOKUP($M5438,People!$A$2:$B$5, 2, FALSE)</f>
        <v>Cassandra Brandow</v>
      </c>
      <c r="W5438" s="3" t="str">
        <f>IFERROR(VLOOKUP($B5438, 'Returns'!$A$2:$B$801, 2, FALSE), "No")</f>
        <v>No</v>
      </c>
    </row>
    <row r="5439" spans="1:23" x14ac:dyDescent="0.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VLOOKUP($M5439,People!$A$2:$B$5, 2, FALSE)</f>
        <v>Cassandra Brandow</v>
      </c>
      <c r="W5439" s="3" t="str">
        <f>IFERROR(VLOOKUP($B5439, 'Returns'!$A$2:$B$801, 2, FALSE), "No")</f>
        <v>No</v>
      </c>
    </row>
    <row r="5440" spans="1:23" x14ac:dyDescent="0.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VLOOKUP($M5440,People!$A$2:$B$5, 2, FALSE)</f>
        <v>Cassandra Brandow</v>
      </c>
      <c r="W5440" s="3" t="str">
        <f>IFERROR(VLOOKUP($B5440, 'Returns'!$A$2:$B$801, 2, FALSE), "No")</f>
        <v>No</v>
      </c>
    </row>
    <row r="5441" spans="1:23" x14ac:dyDescent="0.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VLOOKUP($M5441,People!$A$2:$B$5, 2, FALSE)</f>
        <v>Chuck Magee</v>
      </c>
      <c r="W5441" s="3" t="str">
        <f>IFERROR(VLOOKUP($B5441, 'Returns'!$A$2:$B$801, 2, FALSE), "No")</f>
        <v>No</v>
      </c>
    </row>
    <row r="5442" spans="1:23" x14ac:dyDescent="0.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VLOOKUP($M5442,People!$A$2:$B$5, 2, FALSE)</f>
        <v>Cassandra Brandow</v>
      </c>
      <c r="W5442" s="3" t="str">
        <f>IFERROR(VLOOKUP($B5442, 'Returns'!$A$2:$B$801, 2, FALSE), "No")</f>
        <v>No</v>
      </c>
    </row>
    <row r="5443" spans="1:23" x14ac:dyDescent="0.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VLOOKUP($M5443,People!$A$2:$B$5, 2, FALSE)</f>
        <v>Anna Andreadi</v>
      </c>
      <c r="W5443" s="3" t="str">
        <f>IFERROR(VLOOKUP($B5443, 'Returns'!$A$2:$B$801, 2, FALSE), "No")</f>
        <v>No</v>
      </c>
    </row>
    <row r="5444" spans="1:23" x14ac:dyDescent="0.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VLOOKUP($M5444,People!$A$2:$B$5, 2, FALSE)</f>
        <v>Chuck Magee</v>
      </c>
      <c r="W5444" s="3" t="str">
        <f>IFERROR(VLOOKUP($B5444, 'Returns'!$A$2:$B$801, 2, FALSE), "No")</f>
        <v>No</v>
      </c>
    </row>
    <row r="5445" spans="1:23" x14ac:dyDescent="0.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VLOOKUP($M5445,People!$A$2:$B$5, 2, FALSE)</f>
        <v>Chuck Magee</v>
      </c>
      <c r="W5445" s="3" t="str">
        <f>IFERROR(VLOOKUP($B5445, 'Returns'!$A$2:$B$801, 2, FALSE), "No")</f>
        <v>No</v>
      </c>
    </row>
    <row r="5446" spans="1:23" x14ac:dyDescent="0.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VLOOKUP($M5446,People!$A$2:$B$5, 2, FALSE)</f>
        <v>Chuck Magee</v>
      </c>
      <c r="W5446" s="3" t="str">
        <f>IFERROR(VLOOKUP($B5446, 'Returns'!$A$2:$B$801, 2, FALSE), "No")</f>
        <v>No</v>
      </c>
    </row>
    <row r="5447" spans="1:23" x14ac:dyDescent="0.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VLOOKUP($M5447,People!$A$2:$B$5, 2, FALSE)</f>
        <v>Kelly Williams</v>
      </c>
      <c r="W5447" s="3" t="str">
        <f>IFERROR(VLOOKUP($B5447, 'Returns'!$A$2:$B$801, 2, FALSE), "No")</f>
        <v>No</v>
      </c>
    </row>
    <row r="5448" spans="1:23" x14ac:dyDescent="0.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VLOOKUP($M5448,People!$A$2:$B$5, 2, FALSE)</f>
        <v>Chuck Magee</v>
      </c>
      <c r="W5448" s="3" t="str">
        <f>IFERROR(VLOOKUP($B5448, 'Returns'!$A$2:$B$801, 2, FALSE), "No")</f>
        <v>Yes</v>
      </c>
    </row>
    <row r="5449" spans="1:23" x14ac:dyDescent="0.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VLOOKUP($M5449,People!$A$2:$B$5, 2, FALSE)</f>
        <v>Chuck Magee</v>
      </c>
      <c r="W5449" s="3" t="str">
        <f>IFERROR(VLOOKUP($B5449, 'Returns'!$A$2:$B$801, 2, FALSE), "No")</f>
        <v>Yes</v>
      </c>
    </row>
    <row r="5450" spans="1:23" x14ac:dyDescent="0.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VLOOKUP($M5450,People!$A$2:$B$5, 2, FALSE)</f>
        <v>Kelly Williams</v>
      </c>
      <c r="W5450" s="3" t="str">
        <f>IFERROR(VLOOKUP($B5450, 'Returns'!$A$2:$B$801, 2, FALSE), "No")</f>
        <v>No</v>
      </c>
    </row>
    <row r="5451" spans="1:23" x14ac:dyDescent="0.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VLOOKUP($M5451,People!$A$2:$B$5, 2, FALSE)</f>
        <v>Kelly Williams</v>
      </c>
      <c r="W5451" s="3" t="str">
        <f>IFERROR(VLOOKUP($B5451, 'Returns'!$A$2:$B$801, 2, FALSE), "No")</f>
        <v>No</v>
      </c>
    </row>
    <row r="5452" spans="1:23" x14ac:dyDescent="0.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VLOOKUP($M5452,People!$A$2:$B$5, 2, FALSE)</f>
        <v>Kelly Williams</v>
      </c>
      <c r="W5452" s="3" t="str">
        <f>IFERROR(VLOOKUP($B5452, 'Returns'!$A$2:$B$801, 2, FALSE), "No")</f>
        <v>No</v>
      </c>
    </row>
    <row r="5453" spans="1:23" x14ac:dyDescent="0.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VLOOKUP($M5453,People!$A$2:$B$5, 2, FALSE)</f>
        <v>Kelly Williams</v>
      </c>
      <c r="W5453" s="3" t="str">
        <f>IFERROR(VLOOKUP($B5453, 'Returns'!$A$2:$B$801, 2, FALSE), "No")</f>
        <v>No</v>
      </c>
    </row>
    <row r="5454" spans="1:23" x14ac:dyDescent="0.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VLOOKUP($M5454,People!$A$2:$B$5, 2, FALSE)</f>
        <v>Anna Andreadi</v>
      </c>
      <c r="W5454" s="3" t="str">
        <f>IFERROR(VLOOKUP($B5454, 'Returns'!$A$2:$B$801, 2, FALSE), "No")</f>
        <v>No</v>
      </c>
    </row>
    <row r="5455" spans="1:23" x14ac:dyDescent="0.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VLOOKUP($M5455,People!$A$2:$B$5, 2, FALSE)</f>
        <v>Kelly Williams</v>
      </c>
      <c r="W5455" s="3" t="str">
        <f>IFERROR(VLOOKUP($B5455, 'Returns'!$A$2:$B$801, 2, FALSE), "No")</f>
        <v>No</v>
      </c>
    </row>
    <row r="5456" spans="1:23" x14ac:dyDescent="0.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VLOOKUP($M5456,People!$A$2:$B$5, 2, FALSE)</f>
        <v>Chuck Magee</v>
      </c>
      <c r="W5456" s="3" t="str">
        <f>IFERROR(VLOOKUP($B5456, 'Returns'!$A$2:$B$801, 2, FALSE), "No")</f>
        <v>No</v>
      </c>
    </row>
    <row r="5457" spans="1:23" x14ac:dyDescent="0.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VLOOKUP($M5457,People!$A$2:$B$5, 2, FALSE)</f>
        <v>Chuck Magee</v>
      </c>
      <c r="W5457" s="3" t="str">
        <f>IFERROR(VLOOKUP($B5457, 'Returns'!$A$2:$B$801, 2, FALSE), "No")</f>
        <v>No</v>
      </c>
    </row>
    <row r="5458" spans="1:23" x14ac:dyDescent="0.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VLOOKUP($M5458,People!$A$2:$B$5, 2, FALSE)</f>
        <v>Anna Andreadi</v>
      </c>
      <c r="W5458" s="3" t="str">
        <f>IFERROR(VLOOKUP($B5458, 'Returns'!$A$2:$B$801, 2, FALSE), "No")</f>
        <v>Yes</v>
      </c>
    </row>
    <row r="5459" spans="1:23" x14ac:dyDescent="0.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VLOOKUP($M5459,People!$A$2:$B$5, 2, FALSE)</f>
        <v>Anna Andreadi</v>
      </c>
      <c r="W5459" s="3" t="str">
        <f>IFERROR(VLOOKUP($B5459, 'Returns'!$A$2:$B$801, 2, FALSE), "No")</f>
        <v>Yes</v>
      </c>
    </row>
    <row r="5460" spans="1:23" x14ac:dyDescent="0.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VLOOKUP($M5460,People!$A$2:$B$5, 2, FALSE)</f>
        <v>Anna Andreadi</v>
      </c>
      <c r="W5460" s="3" t="str">
        <f>IFERROR(VLOOKUP($B5460, 'Returns'!$A$2:$B$801, 2, FALSE), "No")</f>
        <v>No</v>
      </c>
    </row>
    <row r="5461" spans="1:23" x14ac:dyDescent="0.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VLOOKUP($M5461,People!$A$2:$B$5, 2, FALSE)</f>
        <v>Anna Andreadi</v>
      </c>
      <c r="W5461" s="3" t="str">
        <f>IFERROR(VLOOKUP($B5461, 'Returns'!$A$2:$B$801, 2, FALSE), "No")</f>
        <v>No</v>
      </c>
    </row>
    <row r="5462" spans="1:23" x14ac:dyDescent="0.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VLOOKUP($M5462,People!$A$2:$B$5, 2, FALSE)</f>
        <v>Cassandra Brandow</v>
      </c>
      <c r="W5462" s="3" t="str">
        <f>IFERROR(VLOOKUP($B5462, 'Returns'!$A$2:$B$801, 2, FALSE), "No")</f>
        <v>No</v>
      </c>
    </row>
    <row r="5463" spans="1:23" x14ac:dyDescent="0.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VLOOKUP($M5463,People!$A$2:$B$5, 2, FALSE)</f>
        <v>Anna Andreadi</v>
      </c>
      <c r="W5463" s="3" t="str">
        <f>IFERROR(VLOOKUP($B5463, 'Returns'!$A$2:$B$801, 2, FALSE), "No")</f>
        <v>Yes</v>
      </c>
    </row>
    <row r="5464" spans="1:23" x14ac:dyDescent="0.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VLOOKUP($M5464,People!$A$2:$B$5, 2, FALSE)</f>
        <v>Anna Andreadi</v>
      </c>
      <c r="W5464" s="3" t="str">
        <f>IFERROR(VLOOKUP($B5464, 'Returns'!$A$2:$B$801, 2, FALSE), "No")</f>
        <v>No</v>
      </c>
    </row>
    <row r="5465" spans="1:23" x14ac:dyDescent="0.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VLOOKUP($M5465,People!$A$2:$B$5, 2, FALSE)</f>
        <v>Anna Andreadi</v>
      </c>
      <c r="W5465" s="3" t="str">
        <f>IFERROR(VLOOKUP($B5465, 'Returns'!$A$2:$B$801, 2, FALSE), "No")</f>
        <v>No</v>
      </c>
    </row>
    <row r="5466" spans="1:23" x14ac:dyDescent="0.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VLOOKUP($M5466,People!$A$2:$B$5, 2, FALSE)</f>
        <v>Anna Andreadi</v>
      </c>
      <c r="W5466" s="3" t="str">
        <f>IFERROR(VLOOKUP($B5466, 'Returns'!$A$2:$B$801, 2, FALSE), "No")</f>
        <v>No</v>
      </c>
    </row>
    <row r="5467" spans="1:23" x14ac:dyDescent="0.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VLOOKUP($M5467,People!$A$2:$B$5, 2, FALSE)</f>
        <v>Anna Andreadi</v>
      </c>
      <c r="W5467" s="3" t="str">
        <f>IFERROR(VLOOKUP($B5467, 'Returns'!$A$2:$B$801, 2, FALSE), "No")</f>
        <v>No</v>
      </c>
    </row>
    <row r="5468" spans="1:23" x14ac:dyDescent="0.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VLOOKUP($M5468,People!$A$2:$B$5, 2, FALSE)</f>
        <v>Kelly Williams</v>
      </c>
      <c r="W5468" s="3" t="str">
        <f>IFERROR(VLOOKUP($B5468, 'Returns'!$A$2:$B$801, 2, FALSE), "No")</f>
        <v>No</v>
      </c>
    </row>
    <row r="5469" spans="1:23" x14ac:dyDescent="0.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VLOOKUP($M5469,People!$A$2:$B$5, 2, FALSE)</f>
        <v>Anna Andreadi</v>
      </c>
      <c r="W5469" s="3" t="str">
        <f>IFERROR(VLOOKUP($B5469, 'Returns'!$A$2:$B$801, 2, FALSE), "No")</f>
        <v>No</v>
      </c>
    </row>
    <row r="5470" spans="1:23" x14ac:dyDescent="0.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VLOOKUP($M5470,People!$A$2:$B$5, 2, FALSE)</f>
        <v>Anna Andreadi</v>
      </c>
      <c r="W5470" s="3" t="str">
        <f>IFERROR(VLOOKUP($B5470, 'Returns'!$A$2:$B$801, 2, FALSE), "No")</f>
        <v>No</v>
      </c>
    </row>
    <row r="5471" spans="1:23" x14ac:dyDescent="0.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VLOOKUP($M5471,People!$A$2:$B$5, 2, FALSE)</f>
        <v>Anna Andreadi</v>
      </c>
      <c r="W5471" s="3" t="str">
        <f>IFERROR(VLOOKUP($B5471, 'Returns'!$A$2:$B$801, 2, FALSE), "No")</f>
        <v>No</v>
      </c>
    </row>
    <row r="5472" spans="1:23" x14ac:dyDescent="0.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VLOOKUP($M5472,People!$A$2:$B$5, 2, FALSE)</f>
        <v>Chuck Magee</v>
      </c>
      <c r="W5472" s="3" t="str">
        <f>IFERROR(VLOOKUP($B5472, 'Returns'!$A$2:$B$801, 2, FALSE), "No")</f>
        <v>No</v>
      </c>
    </row>
    <row r="5473" spans="1:23" x14ac:dyDescent="0.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VLOOKUP($M5473,People!$A$2:$B$5, 2, FALSE)</f>
        <v>Anna Andreadi</v>
      </c>
      <c r="W5473" s="3" t="str">
        <f>IFERROR(VLOOKUP($B5473, 'Returns'!$A$2:$B$801, 2, FALSE), "No")</f>
        <v>No</v>
      </c>
    </row>
    <row r="5474" spans="1:23" x14ac:dyDescent="0.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VLOOKUP($M5474,People!$A$2:$B$5, 2, FALSE)</f>
        <v>Anna Andreadi</v>
      </c>
      <c r="W5474" s="3" t="str">
        <f>IFERROR(VLOOKUP($B5474, 'Returns'!$A$2:$B$801, 2, FALSE), "No")</f>
        <v>No</v>
      </c>
    </row>
    <row r="5475" spans="1:23" x14ac:dyDescent="0.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VLOOKUP($M5475,People!$A$2:$B$5, 2, FALSE)</f>
        <v>Anna Andreadi</v>
      </c>
      <c r="W5475" s="3" t="str">
        <f>IFERROR(VLOOKUP($B5475, 'Returns'!$A$2:$B$801, 2, FALSE), "No")</f>
        <v>No</v>
      </c>
    </row>
    <row r="5476" spans="1:23" x14ac:dyDescent="0.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VLOOKUP($M5476,People!$A$2:$B$5, 2, FALSE)</f>
        <v>Kelly Williams</v>
      </c>
      <c r="W5476" s="3" t="str">
        <f>IFERROR(VLOOKUP($B5476, 'Returns'!$A$2:$B$801, 2, FALSE), "No")</f>
        <v>No</v>
      </c>
    </row>
    <row r="5477" spans="1:23" x14ac:dyDescent="0.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VLOOKUP($M5477,People!$A$2:$B$5, 2, FALSE)</f>
        <v>Kelly Williams</v>
      </c>
      <c r="W5477" s="3" t="str">
        <f>IFERROR(VLOOKUP($B5477, 'Returns'!$A$2:$B$801, 2, FALSE), "No")</f>
        <v>No</v>
      </c>
    </row>
    <row r="5478" spans="1:23" x14ac:dyDescent="0.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VLOOKUP($M5478,People!$A$2:$B$5, 2, FALSE)</f>
        <v>Kelly Williams</v>
      </c>
      <c r="W5478" s="3" t="str">
        <f>IFERROR(VLOOKUP($B5478, 'Returns'!$A$2:$B$801, 2, FALSE), "No")</f>
        <v>No</v>
      </c>
    </row>
    <row r="5479" spans="1:23" x14ac:dyDescent="0.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VLOOKUP($M5479,People!$A$2:$B$5, 2, FALSE)</f>
        <v>Kelly Williams</v>
      </c>
      <c r="W5479" s="3" t="str">
        <f>IFERROR(VLOOKUP($B5479, 'Returns'!$A$2:$B$801, 2, FALSE), "No")</f>
        <v>No</v>
      </c>
    </row>
    <row r="5480" spans="1:23" x14ac:dyDescent="0.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VLOOKUP($M5480,People!$A$2:$B$5, 2, FALSE)</f>
        <v>Chuck Magee</v>
      </c>
      <c r="W5480" s="3" t="str">
        <f>IFERROR(VLOOKUP($B5480, 'Returns'!$A$2:$B$801, 2, FALSE), "No")</f>
        <v>No</v>
      </c>
    </row>
    <row r="5481" spans="1:23" x14ac:dyDescent="0.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VLOOKUP($M5481,People!$A$2:$B$5, 2, FALSE)</f>
        <v>Cassandra Brandow</v>
      </c>
      <c r="W5481" s="3" t="str">
        <f>IFERROR(VLOOKUP($B5481, 'Returns'!$A$2:$B$801, 2, FALSE), "No")</f>
        <v>No</v>
      </c>
    </row>
    <row r="5482" spans="1:23" x14ac:dyDescent="0.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VLOOKUP($M5482,People!$A$2:$B$5, 2, FALSE)</f>
        <v>Anna Andreadi</v>
      </c>
      <c r="W5482" s="3" t="str">
        <f>IFERROR(VLOOKUP($B5482, 'Returns'!$A$2:$B$801, 2, FALSE), "No")</f>
        <v>No</v>
      </c>
    </row>
    <row r="5483" spans="1:23" x14ac:dyDescent="0.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VLOOKUP($M5483,People!$A$2:$B$5, 2, FALSE)</f>
        <v>Anna Andreadi</v>
      </c>
      <c r="W5483" s="3" t="str">
        <f>IFERROR(VLOOKUP($B5483, 'Returns'!$A$2:$B$801, 2, FALSE), "No")</f>
        <v>No</v>
      </c>
    </row>
    <row r="5484" spans="1:23" x14ac:dyDescent="0.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VLOOKUP($M5484,People!$A$2:$B$5, 2, FALSE)</f>
        <v>Anna Andreadi</v>
      </c>
      <c r="W5484" s="3" t="str">
        <f>IFERROR(VLOOKUP($B5484, 'Returns'!$A$2:$B$801, 2, FALSE), "No")</f>
        <v>No</v>
      </c>
    </row>
    <row r="5485" spans="1:23" x14ac:dyDescent="0.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VLOOKUP($M5485,People!$A$2:$B$5, 2, FALSE)</f>
        <v>Anna Andreadi</v>
      </c>
      <c r="W5485" s="3" t="str">
        <f>IFERROR(VLOOKUP($B5485, 'Returns'!$A$2:$B$801, 2, FALSE), "No")</f>
        <v>No</v>
      </c>
    </row>
    <row r="5486" spans="1:23" x14ac:dyDescent="0.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VLOOKUP($M5486,People!$A$2:$B$5, 2, FALSE)</f>
        <v>Cassandra Brandow</v>
      </c>
      <c r="W5486" s="3" t="str">
        <f>IFERROR(VLOOKUP($B5486, 'Returns'!$A$2:$B$801, 2, FALSE), "No")</f>
        <v>No</v>
      </c>
    </row>
    <row r="5487" spans="1:23" x14ac:dyDescent="0.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VLOOKUP($M5487,People!$A$2:$B$5, 2, FALSE)</f>
        <v>Cassandra Brandow</v>
      </c>
      <c r="W5487" s="3" t="str">
        <f>IFERROR(VLOOKUP($B5487, 'Returns'!$A$2:$B$801, 2, FALSE), "No")</f>
        <v>No</v>
      </c>
    </row>
    <row r="5488" spans="1:23" x14ac:dyDescent="0.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VLOOKUP($M5488,People!$A$2:$B$5, 2, FALSE)</f>
        <v>Kelly Williams</v>
      </c>
      <c r="W5488" s="3" t="str">
        <f>IFERROR(VLOOKUP($B5488, 'Returns'!$A$2:$B$801, 2, FALSE), "No")</f>
        <v>No</v>
      </c>
    </row>
    <row r="5489" spans="1:23" x14ac:dyDescent="0.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VLOOKUP($M5489,People!$A$2:$B$5, 2, FALSE)</f>
        <v>Cassandra Brandow</v>
      </c>
      <c r="W5489" s="3" t="str">
        <f>IFERROR(VLOOKUP($B5489, 'Returns'!$A$2:$B$801, 2, FALSE), "No")</f>
        <v>No</v>
      </c>
    </row>
    <row r="5490" spans="1:23" x14ac:dyDescent="0.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VLOOKUP($M5490,People!$A$2:$B$5, 2, FALSE)</f>
        <v>Cassandra Brandow</v>
      </c>
      <c r="W5490" s="3" t="str">
        <f>IFERROR(VLOOKUP($B5490, 'Returns'!$A$2:$B$801, 2, FALSE), "No")</f>
        <v>No</v>
      </c>
    </row>
    <row r="5491" spans="1:23" x14ac:dyDescent="0.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VLOOKUP($M5491,People!$A$2:$B$5, 2, FALSE)</f>
        <v>Cassandra Brandow</v>
      </c>
      <c r="W5491" s="3" t="str">
        <f>IFERROR(VLOOKUP($B5491, 'Returns'!$A$2:$B$801, 2, FALSE), "No")</f>
        <v>No</v>
      </c>
    </row>
    <row r="5492" spans="1:23" x14ac:dyDescent="0.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VLOOKUP($M5492,People!$A$2:$B$5, 2, FALSE)</f>
        <v>Cassandra Brandow</v>
      </c>
      <c r="W5492" s="3" t="str">
        <f>IFERROR(VLOOKUP($B5492, 'Returns'!$A$2:$B$801, 2, FALSE), "No")</f>
        <v>No</v>
      </c>
    </row>
    <row r="5493" spans="1:23" x14ac:dyDescent="0.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VLOOKUP($M5493,People!$A$2:$B$5, 2, FALSE)</f>
        <v>Kelly Williams</v>
      </c>
      <c r="W5493" s="3" t="str">
        <f>IFERROR(VLOOKUP($B5493, 'Returns'!$A$2:$B$801, 2, FALSE), "No")</f>
        <v>No</v>
      </c>
    </row>
    <row r="5494" spans="1:23" x14ac:dyDescent="0.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VLOOKUP($M5494,People!$A$2:$B$5, 2, FALSE)</f>
        <v>Anna Andreadi</v>
      </c>
      <c r="W5494" s="3" t="str">
        <f>IFERROR(VLOOKUP($B5494, 'Returns'!$A$2:$B$801, 2, FALSE), "No")</f>
        <v>No</v>
      </c>
    </row>
    <row r="5495" spans="1:23" x14ac:dyDescent="0.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VLOOKUP($M5495,People!$A$2:$B$5, 2, FALSE)</f>
        <v>Anna Andreadi</v>
      </c>
      <c r="W5495" s="3" t="str">
        <f>IFERROR(VLOOKUP($B5495, 'Returns'!$A$2:$B$801, 2, FALSE), "No")</f>
        <v>No</v>
      </c>
    </row>
    <row r="5496" spans="1:23" x14ac:dyDescent="0.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VLOOKUP($M5496,People!$A$2:$B$5, 2, FALSE)</f>
        <v>Anna Andreadi</v>
      </c>
      <c r="W5496" s="3" t="str">
        <f>IFERROR(VLOOKUP($B5496, 'Returns'!$A$2:$B$801, 2, FALSE), "No")</f>
        <v>No</v>
      </c>
    </row>
    <row r="5497" spans="1:23" x14ac:dyDescent="0.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VLOOKUP($M5497,People!$A$2:$B$5, 2, FALSE)</f>
        <v>Chuck Magee</v>
      </c>
      <c r="W5497" s="3" t="str">
        <f>IFERROR(VLOOKUP($B5497, 'Returns'!$A$2:$B$801, 2, FALSE), "No")</f>
        <v>No</v>
      </c>
    </row>
    <row r="5498" spans="1:23" x14ac:dyDescent="0.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VLOOKUP($M5498,People!$A$2:$B$5, 2, FALSE)</f>
        <v>Chuck Magee</v>
      </c>
      <c r="W5498" s="3" t="str">
        <f>IFERROR(VLOOKUP($B5498, 'Returns'!$A$2:$B$801, 2, FALSE), "No")</f>
        <v>No</v>
      </c>
    </row>
    <row r="5499" spans="1:23" x14ac:dyDescent="0.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VLOOKUP($M5499,People!$A$2:$B$5, 2, FALSE)</f>
        <v>Chuck Magee</v>
      </c>
      <c r="W5499" s="3" t="str">
        <f>IFERROR(VLOOKUP($B5499, 'Returns'!$A$2:$B$801, 2, FALSE), "No")</f>
        <v>No</v>
      </c>
    </row>
    <row r="5500" spans="1:23" x14ac:dyDescent="0.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VLOOKUP($M5500,People!$A$2:$B$5, 2, FALSE)</f>
        <v>Chuck Magee</v>
      </c>
      <c r="W5500" s="3" t="str">
        <f>IFERROR(VLOOKUP($B5500, 'Returns'!$A$2:$B$801, 2, FALSE), "No")</f>
        <v>No</v>
      </c>
    </row>
    <row r="5501" spans="1:23" x14ac:dyDescent="0.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VLOOKUP($M5501,People!$A$2:$B$5, 2, FALSE)</f>
        <v>Chuck Magee</v>
      </c>
      <c r="W5501" s="3" t="str">
        <f>IFERROR(VLOOKUP($B5501, 'Returns'!$A$2:$B$801, 2, FALSE), "No")</f>
        <v>No</v>
      </c>
    </row>
    <row r="5502" spans="1:23" x14ac:dyDescent="0.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VLOOKUP($M5502,People!$A$2:$B$5, 2, FALSE)</f>
        <v>Chuck Magee</v>
      </c>
      <c r="W5502" s="3" t="str">
        <f>IFERROR(VLOOKUP($B5502, 'Returns'!$A$2:$B$801, 2, FALSE), "No")</f>
        <v>No</v>
      </c>
    </row>
    <row r="5503" spans="1:23" x14ac:dyDescent="0.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VLOOKUP($M5503,People!$A$2:$B$5, 2, FALSE)</f>
        <v>Chuck Magee</v>
      </c>
      <c r="W5503" s="3" t="str">
        <f>IFERROR(VLOOKUP($B5503, 'Returns'!$A$2:$B$801, 2, FALSE), "No")</f>
        <v>No</v>
      </c>
    </row>
    <row r="5504" spans="1:23" x14ac:dyDescent="0.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VLOOKUP($M5504,People!$A$2:$B$5, 2, FALSE)</f>
        <v>Chuck Magee</v>
      </c>
      <c r="W5504" s="3" t="str">
        <f>IFERROR(VLOOKUP($B5504, 'Returns'!$A$2:$B$801, 2, FALSE), "No")</f>
        <v>No</v>
      </c>
    </row>
    <row r="5505" spans="1:23" x14ac:dyDescent="0.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VLOOKUP($M5505,People!$A$2:$B$5, 2, FALSE)</f>
        <v>Chuck Magee</v>
      </c>
      <c r="W5505" s="3" t="str">
        <f>IFERROR(VLOOKUP($B5505, 'Returns'!$A$2:$B$801, 2, FALSE), "No")</f>
        <v>No</v>
      </c>
    </row>
    <row r="5506" spans="1:23" x14ac:dyDescent="0.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VLOOKUP($M5506,People!$A$2:$B$5, 2, FALSE)</f>
        <v>Chuck Magee</v>
      </c>
      <c r="W5506" s="3" t="str">
        <f>IFERROR(VLOOKUP($B5506, 'Returns'!$A$2:$B$801, 2, FALSE), "No")</f>
        <v>No</v>
      </c>
    </row>
    <row r="5507" spans="1:23" x14ac:dyDescent="0.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VLOOKUP($M5507,People!$A$2:$B$5, 2, FALSE)</f>
        <v>Chuck Magee</v>
      </c>
      <c r="W5507" s="3" t="str">
        <f>IFERROR(VLOOKUP($B5507, 'Returns'!$A$2:$B$801, 2, FALSE), "No")</f>
        <v>No</v>
      </c>
    </row>
    <row r="5508" spans="1:23" x14ac:dyDescent="0.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VLOOKUP($M5508,People!$A$2:$B$5, 2, FALSE)</f>
        <v>Anna Andreadi</v>
      </c>
      <c r="W5508" s="3" t="str">
        <f>IFERROR(VLOOKUP($B5508, 'Returns'!$A$2:$B$801, 2, FALSE), "No")</f>
        <v>No</v>
      </c>
    </row>
    <row r="5509" spans="1:23" x14ac:dyDescent="0.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VLOOKUP($M5509,People!$A$2:$B$5, 2, FALSE)</f>
        <v>Cassandra Brandow</v>
      </c>
      <c r="W5509" s="3" t="str">
        <f>IFERROR(VLOOKUP($B5509, 'Returns'!$A$2:$B$801, 2, FALSE), "No")</f>
        <v>No</v>
      </c>
    </row>
    <row r="5510" spans="1:23" x14ac:dyDescent="0.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VLOOKUP($M5510,People!$A$2:$B$5, 2, FALSE)</f>
        <v>Anna Andreadi</v>
      </c>
      <c r="W5510" s="3" t="str">
        <f>IFERROR(VLOOKUP($B5510, 'Returns'!$A$2:$B$801, 2, FALSE), "No")</f>
        <v>No</v>
      </c>
    </row>
    <row r="5511" spans="1:23" x14ac:dyDescent="0.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VLOOKUP($M5511,People!$A$2:$B$5, 2, FALSE)</f>
        <v>Kelly Williams</v>
      </c>
      <c r="W5511" s="3" t="str">
        <f>IFERROR(VLOOKUP($B5511, 'Returns'!$A$2:$B$801, 2, FALSE), "No")</f>
        <v>No</v>
      </c>
    </row>
    <row r="5512" spans="1:23" x14ac:dyDescent="0.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VLOOKUP($M5512,People!$A$2:$B$5, 2, FALSE)</f>
        <v>Kelly Williams</v>
      </c>
      <c r="W5512" s="3" t="str">
        <f>IFERROR(VLOOKUP($B5512, 'Returns'!$A$2:$B$801, 2, FALSE), "No")</f>
        <v>No</v>
      </c>
    </row>
    <row r="5513" spans="1:23" x14ac:dyDescent="0.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VLOOKUP($M5513,People!$A$2:$B$5, 2, FALSE)</f>
        <v>Anna Andreadi</v>
      </c>
      <c r="W5513" s="3" t="str">
        <f>IFERROR(VLOOKUP($B5513, 'Returns'!$A$2:$B$801, 2, FALSE), "No")</f>
        <v>No</v>
      </c>
    </row>
    <row r="5514" spans="1:23" x14ac:dyDescent="0.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VLOOKUP($M5514,People!$A$2:$B$5, 2, FALSE)</f>
        <v>Anna Andreadi</v>
      </c>
      <c r="W5514" s="3" t="str">
        <f>IFERROR(VLOOKUP($B5514, 'Returns'!$A$2:$B$801, 2, FALSE), "No")</f>
        <v>No</v>
      </c>
    </row>
    <row r="5515" spans="1:23" x14ac:dyDescent="0.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VLOOKUP($M5515,People!$A$2:$B$5, 2, FALSE)</f>
        <v>Chuck Magee</v>
      </c>
      <c r="W5515" s="3" t="str">
        <f>IFERROR(VLOOKUP($B5515, 'Returns'!$A$2:$B$801, 2, FALSE), "No")</f>
        <v>No</v>
      </c>
    </row>
    <row r="5516" spans="1:23" x14ac:dyDescent="0.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VLOOKUP($M5516,People!$A$2:$B$5, 2, FALSE)</f>
        <v>Chuck Magee</v>
      </c>
      <c r="W5516" s="3" t="str">
        <f>IFERROR(VLOOKUP($B5516, 'Returns'!$A$2:$B$801, 2, FALSE), "No")</f>
        <v>No</v>
      </c>
    </row>
    <row r="5517" spans="1:23" x14ac:dyDescent="0.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VLOOKUP($M5517,People!$A$2:$B$5, 2, FALSE)</f>
        <v>Chuck Magee</v>
      </c>
      <c r="W5517" s="3" t="str">
        <f>IFERROR(VLOOKUP($B5517, 'Returns'!$A$2:$B$801, 2, FALSE), "No")</f>
        <v>No</v>
      </c>
    </row>
    <row r="5518" spans="1:23" x14ac:dyDescent="0.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VLOOKUP($M5518,People!$A$2:$B$5, 2, FALSE)</f>
        <v>Cassandra Brandow</v>
      </c>
      <c r="W5518" s="3" t="str">
        <f>IFERROR(VLOOKUP($B5518, 'Returns'!$A$2:$B$801, 2, FALSE), "No")</f>
        <v>No</v>
      </c>
    </row>
    <row r="5519" spans="1:23" x14ac:dyDescent="0.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VLOOKUP($M5519,People!$A$2:$B$5, 2, FALSE)</f>
        <v>Chuck Magee</v>
      </c>
      <c r="W5519" s="3" t="str">
        <f>IFERROR(VLOOKUP($B5519, 'Returns'!$A$2:$B$801, 2, FALSE), "No")</f>
        <v>No</v>
      </c>
    </row>
    <row r="5520" spans="1:23" x14ac:dyDescent="0.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VLOOKUP($M5520,People!$A$2:$B$5, 2, FALSE)</f>
        <v>Chuck Magee</v>
      </c>
      <c r="W5520" s="3" t="str">
        <f>IFERROR(VLOOKUP($B5520, 'Returns'!$A$2:$B$801, 2, FALSE), "No")</f>
        <v>No</v>
      </c>
    </row>
    <row r="5521" spans="1:23" x14ac:dyDescent="0.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VLOOKUP($M5521,People!$A$2:$B$5, 2, FALSE)</f>
        <v>Chuck Magee</v>
      </c>
      <c r="W5521" s="3" t="str">
        <f>IFERROR(VLOOKUP($B5521, 'Returns'!$A$2:$B$801, 2, FALSE), "No")</f>
        <v>No</v>
      </c>
    </row>
    <row r="5522" spans="1:23" x14ac:dyDescent="0.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VLOOKUP($M5522,People!$A$2:$B$5, 2, FALSE)</f>
        <v>Chuck Magee</v>
      </c>
      <c r="W5522" s="3" t="str">
        <f>IFERROR(VLOOKUP($B5522, 'Returns'!$A$2:$B$801, 2, FALSE), "No")</f>
        <v>No</v>
      </c>
    </row>
    <row r="5523" spans="1:23" x14ac:dyDescent="0.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VLOOKUP($M5523,People!$A$2:$B$5, 2, FALSE)</f>
        <v>Chuck Magee</v>
      </c>
      <c r="W5523" s="3" t="str">
        <f>IFERROR(VLOOKUP($B5523, 'Returns'!$A$2:$B$801, 2, FALSE), "No")</f>
        <v>No</v>
      </c>
    </row>
    <row r="5524" spans="1:23" x14ac:dyDescent="0.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VLOOKUP($M5524,People!$A$2:$B$5, 2, FALSE)</f>
        <v>Anna Andreadi</v>
      </c>
      <c r="W5524" s="3" t="str">
        <f>IFERROR(VLOOKUP($B5524, 'Returns'!$A$2:$B$801, 2, FALSE), "No")</f>
        <v>No</v>
      </c>
    </row>
    <row r="5525" spans="1:23" x14ac:dyDescent="0.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VLOOKUP($M5525,People!$A$2:$B$5, 2, FALSE)</f>
        <v>Anna Andreadi</v>
      </c>
      <c r="W5525" s="3" t="str">
        <f>IFERROR(VLOOKUP($B5525, 'Returns'!$A$2:$B$801, 2, FALSE), "No")</f>
        <v>No</v>
      </c>
    </row>
    <row r="5526" spans="1:23" x14ac:dyDescent="0.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VLOOKUP($M5526,People!$A$2:$B$5, 2, FALSE)</f>
        <v>Anna Andreadi</v>
      </c>
      <c r="W5526" s="3" t="str">
        <f>IFERROR(VLOOKUP($B5526, 'Returns'!$A$2:$B$801, 2, FALSE), "No")</f>
        <v>No</v>
      </c>
    </row>
    <row r="5527" spans="1:23" x14ac:dyDescent="0.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VLOOKUP($M5527,People!$A$2:$B$5, 2, FALSE)</f>
        <v>Anna Andreadi</v>
      </c>
      <c r="W5527" s="3" t="str">
        <f>IFERROR(VLOOKUP($B5527, 'Returns'!$A$2:$B$801, 2, FALSE), "No")</f>
        <v>No</v>
      </c>
    </row>
    <row r="5528" spans="1:23" x14ac:dyDescent="0.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VLOOKUP($M5528,People!$A$2:$B$5, 2, FALSE)</f>
        <v>Anna Andreadi</v>
      </c>
      <c r="W5528" s="3" t="str">
        <f>IFERROR(VLOOKUP($B5528, 'Returns'!$A$2:$B$801, 2, FALSE), "No")</f>
        <v>No</v>
      </c>
    </row>
    <row r="5529" spans="1:23" x14ac:dyDescent="0.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VLOOKUP($M5529,People!$A$2:$B$5, 2, FALSE)</f>
        <v>Chuck Magee</v>
      </c>
      <c r="W5529" s="3" t="str">
        <f>IFERROR(VLOOKUP($B5529, 'Returns'!$A$2:$B$801, 2, FALSE), "No")</f>
        <v>No</v>
      </c>
    </row>
    <row r="5530" spans="1:23" x14ac:dyDescent="0.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VLOOKUP($M5530,People!$A$2:$B$5, 2, FALSE)</f>
        <v>Cassandra Brandow</v>
      </c>
      <c r="W5530" s="3" t="str">
        <f>IFERROR(VLOOKUP($B5530, 'Returns'!$A$2:$B$801, 2, FALSE), "No")</f>
        <v>No</v>
      </c>
    </row>
    <row r="5531" spans="1:23" x14ac:dyDescent="0.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VLOOKUP($M5531,People!$A$2:$B$5, 2, FALSE)</f>
        <v>Kelly Williams</v>
      </c>
      <c r="W5531" s="3" t="str">
        <f>IFERROR(VLOOKUP($B5531, 'Returns'!$A$2:$B$801, 2, FALSE), "No")</f>
        <v>No</v>
      </c>
    </row>
    <row r="5532" spans="1:23" x14ac:dyDescent="0.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VLOOKUP($M5532,People!$A$2:$B$5, 2, FALSE)</f>
        <v>Kelly Williams</v>
      </c>
      <c r="W5532" s="3" t="str">
        <f>IFERROR(VLOOKUP($B5532, 'Returns'!$A$2:$B$801, 2, FALSE), "No")</f>
        <v>No</v>
      </c>
    </row>
    <row r="5533" spans="1:23" x14ac:dyDescent="0.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VLOOKUP($M5533,People!$A$2:$B$5, 2, FALSE)</f>
        <v>Cassandra Brandow</v>
      </c>
      <c r="W5533" s="3" t="str">
        <f>IFERROR(VLOOKUP($B5533, 'Returns'!$A$2:$B$801, 2, FALSE), "No")</f>
        <v>No</v>
      </c>
    </row>
    <row r="5534" spans="1:23" x14ac:dyDescent="0.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VLOOKUP($M5534,People!$A$2:$B$5, 2, FALSE)</f>
        <v>Cassandra Brandow</v>
      </c>
      <c r="W5534" s="3" t="str">
        <f>IFERROR(VLOOKUP($B5534, 'Returns'!$A$2:$B$801, 2, FALSE), "No")</f>
        <v>No</v>
      </c>
    </row>
    <row r="5535" spans="1:23" x14ac:dyDescent="0.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VLOOKUP($M5535,People!$A$2:$B$5, 2, FALSE)</f>
        <v>Cassandra Brandow</v>
      </c>
      <c r="W5535" s="3" t="str">
        <f>IFERROR(VLOOKUP($B5535, 'Returns'!$A$2:$B$801, 2, FALSE), "No")</f>
        <v>No</v>
      </c>
    </row>
    <row r="5536" spans="1:23" x14ac:dyDescent="0.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VLOOKUP($M5536,People!$A$2:$B$5, 2, FALSE)</f>
        <v>Cassandra Brandow</v>
      </c>
      <c r="W5536" s="3" t="str">
        <f>IFERROR(VLOOKUP($B5536, 'Returns'!$A$2:$B$801, 2, FALSE), "No")</f>
        <v>No</v>
      </c>
    </row>
    <row r="5537" spans="1:23" x14ac:dyDescent="0.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VLOOKUP($M5537,People!$A$2:$B$5, 2, FALSE)</f>
        <v>Cassandra Brandow</v>
      </c>
      <c r="W5537" s="3" t="str">
        <f>IFERROR(VLOOKUP($B5537, 'Returns'!$A$2:$B$801, 2, FALSE), "No")</f>
        <v>No</v>
      </c>
    </row>
    <row r="5538" spans="1:23" x14ac:dyDescent="0.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VLOOKUP($M5538,People!$A$2:$B$5, 2, FALSE)</f>
        <v>Cassandra Brandow</v>
      </c>
      <c r="W5538" s="3" t="str">
        <f>IFERROR(VLOOKUP($B5538, 'Returns'!$A$2:$B$801, 2, FALSE), "No")</f>
        <v>No</v>
      </c>
    </row>
    <row r="5539" spans="1:23" x14ac:dyDescent="0.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VLOOKUP($M5539,People!$A$2:$B$5, 2, FALSE)</f>
        <v>Cassandra Brandow</v>
      </c>
      <c r="W5539" s="3" t="str">
        <f>IFERROR(VLOOKUP($B5539, 'Returns'!$A$2:$B$801, 2, FALSE), "No")</f>
        <v>No</v>
      </c>
    </row>
    <row r="5540" spans="1:23" x14ac:dyDescent="0.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VLOOKUP($M5540,People!$A$2:$B$5, 2, FALSE)</f>
        <v>Kelly Williams</v>
      </c>
      <c r="W5540" s="3" t="str">
        <f>IFERROR(VLOOKUP($B5540, 'Returns'!$A$2:$B$801, 2, FALSE), "No")</f>
        <v>No</v>
      </c>
    </row>
    <row r="5541" spans="1:23" x14ac:dyDescent="0.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VLOOKUP($M5541,People!$A$2:$B$5, 2, FALSE)</f>
        <v>Kelly Williams</v>
      </c>
      <c r="W5541" s="3" t="str">
        <f>IFERROR(VLOOKUP($B5541, 'Returns'!$A$2:$B$801, 2, FALSE), "No")</f>
        <v>No</v>
      </c>
    </row>
    <row r="5542" spans="1:23" x14ac:dyDescent="0.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VLOOKUP($M5542,People!$A$2:$B$5, 2, FALSE)</f>
        <v>Kelly Williams</v>
      </c>
      <c r="W5542" s="3" t="str">
        <f>IFERROR(VLOOKUP($B5542, 'Returns'!$A$2:$B$801, 2, FALSE), "No")</f>
        <v>No</v>
      </c>
    </row>
    <row r="5543" spans="1:23" x14ac:dyDescent="0.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VLOOKUP($M5543,People!$A$2:$B$5, 2, FALSE)</f>
        <v>Kelly Williams</v>
      </c>
      <c r="W5543" s="3" t="str">
        <f>IFERROR(VLOOKUP($B5543, 'Returns'!$A$2:$B$801, 2, FALSE), "No")</f>
        <v>No</v>
      </c>
    </row>
    <row r="5544" spans="1:23" x14ac:dyDescent="0.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VLOOKUP($M5544,People!$A$2:$B$5, 2, FALSE)</f>
        <v>Anna Andreadi</v>
      </c>
      <c r="W5544" s="3" t="str">
        <f>IFERROR(VLOOKUP($B5544, 'Returns'!$A$2:$B$801, 2, FALSE), "No")</f>
        <v>No</v>
      </c>
    </row>
    <row r="5545" spans="1:23" x14ac:dyDescent="0.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VLOOKUP($M5545,People!$A$2:$B$5, 2, FALSE)</f>
        <v>Anna Andreadi</v>
      </c>
      <c r="W5545" s="3" t="str">
        <f>IFERROR(VLOOKUP($B5545, 'Returns'!$A$2:$B$801, 2, FALSE), "No")</f>
        <v>No</v>
      </c>
    </row>
    <row r="5546" spans="1:23" x14ac:dyDescent="0.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VLOOKUP($M5546,People!$A$2:$B$5, 2, FALSE)</f>
        <v>Anna Andreadi</v>
      </c>
      <c r="W5546" s="3" t="str">
        <f>IFERROR(VLOOKUP($B5546, 'Returns'!$A$2:$B$801, 2, FALSE), "No")</f>
        <v>No</v>
      </c>
    </row>
    <row r="5547" spans="1:23" x14ac:dyDescent="0.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VLOOKUP($M5547,People!$A$2:$B$5, 2, FALSE)</f>
        <v>Chuck Magee</v>
      </c>
      <c r="W5547" s="3" t="str">
        <f>IFERROR(VLOOKUP($B5547, 'Returns'!$A$2:$B$801, 2, FALSE), "No")</f>
        <v>No</v>
      </c>
    </row>
    <row r="5548" spans="1:23" x14ac:dyDescent="0.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VLOOKUP($M5548,People!$A$2:$B$5, 2, FALSE)</f>
        <v>Anna Andreadi</v>
      </c>
      <c r="W5548" s="3" t="str">
        <f>IFERROR(VLOOKUP($B5548, 'Returns'!$A$2:$B$801, 2, FALSE), "No")</f>
        <v>No</v>
      </c>
    </row>
    <row r="5549" spans="1:23" x14ac:dyDescent="0.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VLOOKUP($M5549,People!$A$2:$B$5, 2, FALSE)</f>
        <v>Anna Andreadi</v>
      </c>
      <c r="W5549" s="3" t="str">
        <f>IFERROR(VLOOKUP($B5549, 'Returns'!$A$2:$B$801, 2, FALSE), "No")</f>
        <v>No</v>
      </c>
    </row>
    <row r="5550" spans="1:23" x14ac:dyDescent="0.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VLOOKUP($M5550,People!$A$2:$B$5, 2, FALSE)</f>
        <v>Anna Andreadi</v>
      </c>
      <c r="W5550" s="3" t="str">
        <f>IFERROR(VLOOKUP($B5550, 'Returns'!$A$2:$B$801, 2, FALSE), "No")</f>
        <v>No</v>
      </c>
    </row>
    <row r="5551" spans="1:23" x14ac:dyDescent="0.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VLOOKUP($M5551,People!$A$2:$B$5, 2, FALSE)</f>
        <v>Anna Andreadi</v>
      </c>
      <c r="W5551" s="3" t="str">
        <f>IFERROR(VLOOKUP($B5551, 'Returns'!$A$2:$B$801, 2, FALSE), "No")</f>
        <v>No</v>
      </c>
    </row>
    <row r="5552" spans="1:23" x14ac:dyDescent="0.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VLOOKUP($M5552,People!$A$2:$B$5, 2, FALSE)</f>
        <v>Kelly Williams</v>
      </c>
      <c r="W5552" s="3" t="str">
        <f>IFERROR(VLOOKUP($B5552, 'Returns'!$A$2:$B$801, 2, FALSE), "No")</f>
        <v>No</v>
      </c>
    </row>
    <row r="5553" spans="1:23" x14ac:dyDescent="0.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VLOOKUP($M5553,People!$A$2:$B$5, 2, FALSE)</f>
        <v>Kelly Williams</v>
      </c>
      <c r="W5553" s="3" t="str">
        <f>IFERROR(VLOOKUP($B5553, 'Returns'!$A$2:$B$801, 2, FALSE), "No")</f>
        <v>No</v>
      </c>
    </row>
    <row r="5554" spans="1:23" x14ac:dyDescent="0.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VLOOKUP($M5554,People!$A$2:$B$5, 2, FALSE)</f>
        <v>Kelly Williams</v>
      </c>
      <c r="W5554" s="3" t="str">
        <f>IFERROR(VLOOKUP($B5554, 'Returns'!$A$2:$B$801, 2, FALSE), "No")</f>
        <v>No</v>
      </c>
    </row>
    <row r="5555" spans="1:23" x14ac:dyDescent="0.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VLOOKUP($M5555,People!$A$2:$B$5, 2, FALSE)</f>
        <v>Kelly Williams</v>
      </c>
      <c r="W5555" s="3" t="str">
        <f>IFERROR(VLOOKUP($B5555, 'Returns'!$A$2:$B$801, 2, FALSE), "No")</f>
        <v>No</v>
      </c>
    </row>
    <row r="5556" spans="1:23" x14ac:dyDescent="0.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VLOOKUP($M5556,People!$A$2:$B$5, 2, FALSE)</f>
        <v>Kelly Williams</v>
      </c>
      <c r="W5556" s="3" t="str">
        <f>IFERROR(VLOOKUP($B5556, 'Returns'!$A$2:$B$801, 2, FALSE), "No")</f>
        <v>No</v>
      </c>
    </row>
    <row r="5557" spans="1:23" x14ac:dyDescent="0.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VLOOKUP($M5557,People!$A$2:$B$5, 2, FALSE)</f>
        <v>Cassandra Brandow</v>
      </c>
      <c r="W5557" s="3" t="str">
        <f>IFERROR(VLOOKUP($B5557, 'Returns'!$A$2:$B$801, 2, FALSE), "No")</f>
        <v>No</v>
      </c>
    </row>
    <row r="5558" spans="1:23" x14ac:dyDescent="0.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VLOOKUP($M5558,People!$A$2:$B$5, 2, FALSE)</f>
        <v>Cassandra Brandow</v>
      </c>
      <c r="W5558" s="3" t="str">
        <f>IFERROR(VLOOKUP($B5558, 'Returns'!$A$2:$B$801, 2, FALSE), "No")</f>
        <v>No</v>
      </c>
    </row>
    <row r="5559" spans="1:23" x14ac:dyDescent="0.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VLOOKUP($M5559,People!$A$2:$B$5, 2, FALSE)</f>
        <v>Cassandra Brandow</v>
      </c>
      <c r="W5559" s="3" t="str">
        <f>IFERROR(VLOOKUP($B5559, 'Returns'!$A$2:$B$801, 2, FALSE), "No")</f>
        <v>No</v>
      </c>
    </row>
    <row r="5560" spans="1:23" x14ac:dyDescent="0.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VLOOKUP($M5560,People!$A$2:$B$5, 2, FALSE)</f>
        <v>Anna Andreadi</v>
      </c>
      <c r="W5560" s="3" t="str">
        <f>IFERROR(VLOOKUP($B5560, 'Returns'!$A$2:$B$801, 2, FALSE), "No")</f>
        <v>No</v>
      </c>
    </row>
    <row r="5561" spans="1:23" x14ac:dyDescent="0.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VLOOKUP($M5561,People!$A$2:$B$5, 2, FALSE)</f>
        <v>Anna Andreadi</v>
      </c>
      <c r="W5561" s="3" t="str">
        <f>IFERROR(VLOOKUP($B5561, 'Returns'!$A$2:$B$801, 2, FALSE), "No")</f>
        <v>No</v>
      </c>
    </row>
    <row r="5562" spans="1:23" x14ac:dyDescent="0.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VLOOKUP($M5562,People!$A$2:$B$5, 2, FALSE)</f>
        <v>Anna Andreadi</v>
      </c>
      <c r="W5562" s="3" t="str">
        <f>IFERROR(VLOOKUP($B5562, 'Returns'!$A$2:$B$801, 2, FALSE), "No")</f>
        <v>No</v>
      </c>
    </row>
    <row r="5563" spans="1:23" x14ac:dyDescent="0.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VLOOKUP($M5563,People!$A$2:$B$5, 2, FALSE)</f>
        <v>Cassandra Brandow</v>
      </c>
      <c r="W5563" s="3" t="str">
        <f>IFERROR(VLOOKUP($B5563, 'Returns'!$A$2:$B$801, 2, FALSE), "No")</f>
        <v>No</v>
      </c>
    </row>
    <row r="5564" spans="1:23" x14ac:dyDescent="0.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VLOOKUP($M5564,People!$A$2:$B$5, 2, FALSE)</f>
        <v>Cassandra Brandow</v>
      </c>
      <c r="W5564" s="3" t="str">
        <f>IFERROR(VLOOKUP($B5564, 'Returns'!$A$2:$B$801, 2, FALSE), "No")</f>
        <v>No</v>
      </c>
    </row>
    <row r="5565" spans="1:23" x14ac:dyDescent="0.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VLOOKUP($M5565,People!$A$2:$B$5, 2, FALSE)</f>
        <v>Cassandra Brandow</v>
      </c>
      <c r="W5565" s="3" t="str">
        <f>IFERROR(VLOOKUP($B5565, 'Returns'!$A$2:$B$801, 2, FALSE), "No")</f>
        <v>No</v>
      </c>
    </row>
    <row r="5566" spans="1:23" x14ac:dyDescent="0.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VLOOKUP($M5566,People!$A$2:$B$5, 2, FALSE)</f>
        <v>Kelly Williams</v>
      </c>
      <c r="W5566" s="3" t="str">
        <f>IFERROR(VLOOKUP($B5566, 'Returns'!$A$2:$B$801, 2, FALSE), "No")</f>
        <v>No</v>
      </c>
    </row>
    <row r="5567" spans="1:23" x14ac:dyDescent="0.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VLOOKUP($M5567,People!$A$2:$B$5, 2, FALSE)</f>
        <v>Kelly Williams</v>
      </c>
      <c r="W5567" s="3" t="str">
        <f>IFERROR(VLOOKUP($B5567, 'Returns'!$A$2:$B$801, 2, FALSE), "No")</f>
        <v>No</v>
      </c>
    </row>
    <row r="5568" spans="1:23" x14ac:dyDescent="0.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VLOOKUP($M5568,People!$A$2:$B$5, 2, FALSE)</f>
        <v>Kelly Williams</v>
      </c>
      <c r="W5568" s="3" t="str">
        <f>IFERROR(VLOOKUP($B5568, 'Returns'!$A$2:$B$801, 2, FALSE), "No")</f>
        <v>No</v>
      </c>
    </row>
    <row r="5569" spans="1:23" x14ac:dyDescent="0.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VLOOKUP($M5569,People!$A$2:$B$5, 2, FALSE)</f>
        <v>Kelly Williams</v>
      </c>
      <c r="W5569" s="3" t="str">
        <f>IFERROR(VLOOKUP($B5569, 'Returns'!$A$2:$B$801, 2, FALSE), "No")</f>
        <v>No</v>
      </c>
    </row>
    <row r="5570" spans="1:23" x14ac:dyDescent="0.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VLOOKUP($M5570,People!$A$2:$B$5, 2, FALSE)</f>
        <v>Kelly Williams</v>
      </c>
      <c r="W5570" s="3" t="str">
        <f>IFERROR(VLOOKUP($B5570, 'Returns'!$A$2:$B$801, 2, FALSE), "No")</f>
        <v>No</v>
      </c>
    </row>
    <row r="5571" spans="1:23" x14ac:dyDescent="0.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VLOOKUP($M5571,People!$A$2:$B$5, 2, FALSE)</f>
        <v>Kelly Williams</v>
      </c>
      <c r="W5571" s="3" t="str">
        <f>IFERROR(VLOOKUP($B5571, 'Returns'!$A$2:$B$801, 2, FALSE), "No")</f>
        <v>No</v>
      </c>
    </row>
    <row r="5572" spans="1:23" x14ac:dyDescent="0.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VLOOKUP($M5572,People!$A$2:$B$5, 2, FALSE)</f>
        <v>Kelly Williams</v>
      </c>
      <c r="W5572" s="3" t="str">
        <f>IFERROR(VLOOKUP($B5572, 'Returns'!$A$2:$B$801, 2, FALSE), "No")</f>
        <v>No</v>
      </c>
    </row>
    <row r="5573" spans="1:23" x14ac:dyDescent="0.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VLOOKUP($M5573,People!$A$2:$B$5, 2, FALSE)</f>
        <v>Chuck Magee</v>
      </c>
      <c r="W5573" s="3" t="str">
        <f>IFERROR(VLOOKUP($B5573, 'Returns'!$A$2:$B$801, 2, FALSE), "No")</f>
        <v>Yes</v>
      </c>
    </row>
    <row r="5574" spans="1:23" x14ac:dyDescent="0.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VLOOKUP($M5574,People!$A$2:$B$5, 2, FALSE)</f>
        <v>Chuck Magee</v>
      </c>
      <c r="W5574" s="3" t="str">
        <f>IFERROR(VLOOKUP($B5574, 'Returns'!$A$2:$B$801, 2, FALSE), "No")</f>
        <v>Yes</v>
      </c>
    </row>
    <row r="5575" spans="1:23" x14ac:dyDescent="0.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VLOOKUP($M5575,People!$A$2:$B$5, 2, FALSE)</f>
        <v>Chuck Magee</v>
      </c>
      <c r="W5575" s="3" t="str">
        <f>IFERROR(VLOOKUP($B5575, 'Returns'!$A$2:$B$801, 2, FALSE), "No")</f>
        <v>Yes</v>
      </c>
    </row>
    <row r="5576" spans="1:23" x14ac:dyDescent="0.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VLOOKUP($M5576,People!$A$2:$B$5, 2, FALSE)</f>
        <v>Chuck Magee</v>
      </c>
      <c r="W5576" s="3" t="str">
        <f>IFERROR(VLOOKUP($B5576, 'Returns'!$A$2:$B$801, 2, FALSE), "No")</f>
        <v>Yes</v>
      </c>
    </row>
    <row r="5577" spans="1:23" x14ac:dyDescent="0.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VLOOKUP($M5577,People!$A$2:$B$5, 2, FALSE)</f>
        <v>Chuck Magee</v>
      </c>
      <c r="W5577" s="3" t="str">
        <f>IFERROR(VLOOKUP($B5577, 'Returns'!$A$2:$B$801, 2, FALSE), "No")</f>
        <v>Yes</v>
      </c>
    </row>
    <row r="5578" spans="1:23" x14ac:dyDescent="0.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VLOOKUP($M5578,People!$A$2:$B$5, 2, FALSE)</f>
        <v>Anna Andreadi</v>
      </c>
      <c r="W5578" s="3" t="str">
        <f>IFERROR(VLOOKUP($B5578, 'Returns'!$A$2:$B$801, 2, FALSE), "No")</f>
        <v>No</v>
      </c>
    </row>
    <row r="5579" spans="1:23" x14ac:dyDescent="0.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VLOOKUP($M5579,People!$A$2:$B$5, 2, FALSE)</f>
        <v>Anna Andreadi</v>
      </c>
      <c r="W5579" s="3" t="str">
        <f>IFERROR(VLOOKUP($B5579, 'Returns'!$A$2:$B$801, 2, FALSE), "No")</f>
        <v>No</v>
      </c>
    </row>
    <row r="5580" spans="1:23" x14ac:dyDescent="0.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VLOOKUP($M5580,People!$A$2:$B$5, 2, FALSE)</f>
        <v>Anna Andreadi</v>
      </c>
      <c r="W5580" s="3" t="str">
        <f>IFERROR(VLOOKUP($B5580, 'Returns'!$A$2:$B$801, 2, FALSE), "No")</f>
        <v>No</v>
      </c>
    </row>
    <row r="5581" spans="1:23" x14ac:dyDescent="0.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VLOOKUP($M5581,People!$A$2:$B$5, 2, FALSE)</f>
        <v>Anna Andreadi</v>
      </c>
      <c r="W5581" s="3" t="str">
        <f>IFERROR(VLOOKUP($B5581, 'Returns'!$A$2:$B$801, 2, FALSE), "No")</f>
        <v>No</v>
      </c>
    </row>
    <row r="5582" spans="1:23" x14ac:dyDescent="0.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VLOOKUP($M5582,People!$A$2:$B$5, 2, FALSE)</f>
        <v>Anna Andreadi</v>
      </c>
      <c r="W5582" s="3" t="str">
        <f>IFERROR(VLOOKUP($B5582, 'Returns'!$A$2:$B$801, 2, FALSE), "No")</f>
        <v>No</v>
      </c>
    </row>
    <row r="5583" spans="1:23" x14ac:dyDescent="0.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VLOOKUP($M5583,People!$A$2:$B$5, 2, FALSE)</f>
        <v>Chuck Magee</v>
      </c>
      <c r="W5583" s="3" t="str">
        <f>IFERROR(VLOOKUP($B5583, 'Returns'!$A$2:$B$801, 2, FALSE), "No")</f>
        <v>No</v>
      </c>
    </row>
    <row r="5584" spans="1:23" x14ac:dyDescent="0.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VLOOKUP($M5584,People!$A$2:$B$5, 2, FALSE)</f>
        <v>Chuck Magee</v>
      </c>
      <c r="W5584" s="3" t="str">
        <f>IFERROR(VLOOKUP($B5584, 'Returns'!$A$2:$B$801, 2, FALSE), "No")</f>
        <v>No</v>
      </c>
    </row>
    <row r="5585" spans="1:23" x14ac:dyDescent="0.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VLOOKUP($M5585,People!$A$2:$B$5, 2, FALSE)</f>
        <v>Anna Andreadi</v>
      </c>
      <c r="W5585" s="3" t="str">
        <f>IFERROR(VLOOKUP($B5585, 'Returns'!$A$2:$B$801, 2, FALSE), "No")</f>
        <v>No</v>
      </c>
    </row>
    <row r="5586" spans="1:23" x14ac:dyDescent="0.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VLOOKUP($M5586,People!$A$2:$B$5, 2, FALSE)</f>
        <v>Chuck Magee</v>
      </c>
      <c r="W5586" s="3" t="str">
        <f>IFERROR(VLOOKUP($B5586, 'Returns'!$A$2:$B$801, 2, FALSE), "No")</f>
        <v>No</v>
      </c>
    </row>
    <row r="5587" spans="1:23" x14ac:dyDescent="0.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VLOOKUP($M5587,People!$A$2:$B$5, 2, FALSE)</f>
        <v>Chuck Magee</v>
      </c>
      <c r="W5587" s="3" t="str">
        <f>IFERROR(VLOOKUP($B5587, 'Returns'!$A$2:$B$801, 2, FALSE), "No")</f>
        <v>No</v>
      </c>
    </row>
    <row r="5588" spans="1:23" x14ac:dyDescent="0.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VLOOKUP($M5588,People!$A$2:$B$5, 2, FALSE)</f>
        <v>Chuck Magee</v>
      </c>
      <c r="W5588" s="3" t="str">
        <f>IFERROR(VLOOKUP($B5588, 'Returns'!$A$2:$B$801, 2, FALSE), "No")</f>
        <v>No</v>
      </c>
    </row>
    <row r="5589" spans="1:23" x14ac:dyDescent="0.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VLOOKUP($M5589,People!$A$2:$B$5, 2, FALSE)</f>
        <v>Anna Andreadi</v>
      </c>
      <c r="W5589" s="3" t="str">
        <f>IFERROR(VLOOKUP($B5589, 'Returns'!$A$2:$B$801, 2, FALSE), "No")</f>
        <v>No</v>
      </c>
    </row>
    <row r="5590" spans="1:23" x14ac:dyDescent="0.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VLOOKUP($M5590,People!$A$2:$B$5, 2, FALSE)</f>
        <v>Anna Andreadi</v>
      </c>
      <c r="W5590" s="3" t="str">
        <f>IFERROR(VLOOKUP($B5590, 'Returns'!$A$2:$B$801, 2, FALSE), "No")</f>
        <v>No</v>
      </c>
    </row>
    <row r="5591" spans="1:23" x14ac:dyDescent="0.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VLOOKUP($M5591,People!$A$2:$B$5, 2, FALSE)</f>
        <v>Anna Andreadi</v>
      </c>
      <c r="W5591" s="3" t="str">
        <f>IFERROR(VLOOKUP($B5591, 'Returns'!$A$2:$B$801, 2, FALSE), "No")</f>
        <v>No</v>
      </c>
    </row>
    <row r="5592" spans="1:23" x14ac:dyDescent="0.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VLOOKUP($M5592,People!$A$2:$B$5, 2, FALSE)</f>
        <v>Anna Andreadi</v>
      </c>
      <c r="W5592" s="3" t="str">
        <f>IFERROR(VLOOKUP($B5592, 'Returns'!$A$2:$B$801, 2, FALSE), "No")</f>
        <v>No</v>
      </c>
    </row>
    <row r="5593" spans="1:23" x14ac:dyDescent="0.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VLOOKUP($M5593,People!$A$2:$B$5, 2, FALSE)</f>
        <v>Chuck Magee</v>
      </c>
      <c r="W5593" s="3" t="str">
        <f>IFERROR(VLOOKUP($B5593, 'Returns'!$A$2:$B$801, 2, FALSE), "No")</f>
        <v>No</v>
      </c>
    </row>
    <row r="5594" spans="1:23" x14ac:dyDescent="0.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VLOOKUP($M5594,People!$A$2:$B$5, 2, FALSE)</f>
        <v>Chuck Magee</v>
      </c>
      <c r="W5594" s="3" t="str">
        <f>IFERROR(VLOOKUP($B5594, 'Returns'!$A$2:$B$801, 2, FALSE), "No")</f>
        <v>No</v>
      </c>
    </row>
    <row r="5595" spans="1:23" x14ac:dyDescent="0.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VLOOKUP($M5595,People!$A$2:$B$5, 2, FALSE)</f>
        <v>Chuck Magee</v>
      </c>
      <c r="W5595" s="3" t="str">
        <f>IFERROR(VLOOKUP($B5595, 'Returns'!$A$2:$B$801, 2, FALSE), "No")</f>
        <v>No</v>
      </c>
    </row>
    <row r="5596" spans="1:23" x14ac:dyDescent="0.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VLOOKUP($M5596,People!$A$2:$B$5, 2, FALSE)</f>
        <v>Chuck Magee</v>
      </c>
      <c r="W5596" s="3" t="str">
        <f>IFERROR(VLOOKUP($B5596, 'Returns'!$A$2:$B$801, 2, FALSE), "No")</f>
        <v>No</v>
      </c>
    </row>
    <row r="5597" spans="1:23" x14ac:dyDescent="0.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VLOOKUP($M5597,People!$A$2:$B$5, 2, FALSE)</f>
        <v>Chuck Magee</v>
      </c>
      <c r="W5597" s="3" t="str">
        <f>IFERROR(VLOOKUP($B5597, 'Returns'!$A$2:$B$801, 2, FALSE), "No")</f>
        <v>No</v>
      </c>
    </row>
    <row r="5598" spans="1:23" x14ac:dyDescent="0.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VLOOKUP($M5598,People!$A$2:$B$5, 2, FALSE)</f>
        <v>Chuck Magee</v>
      </c>
      <c r="W5598" s="3" t="str">
        <f>IFERROR(VLOOKUP($B5598, 'Returns'!$A$2:$B$801, 2, FALSE), "No")</f>
        <v>No</v>
      </c>
    </row>
    <row r="5599" spans="1:23" x14ac:dyDescent="0.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VLOOKUP($M5599,People!$A$2:$B$5, 2, FALSE)</f>
        <v>Chuck Magee</v>
      </c>
      <c r="W5599" s="3" t="str">
        <f>IFERROR(VLOOKUP($B5599, 'Returns'!$A$2:$B$801, 2, FALSE), "No")</f>
        <v>No</v>
      </c>
    </row>
    <row r="5600" spans="1:23" x14ac:dyDescent="0.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VLOOKUP($M5600,People!$A$2:$B$5, 2, FALSE)</f>
        <v>Chuck Magee</v>
      </c>
      <c r="W5600" s="3" t="str">
        <f>IFERROR(VLOOKUP($B5600, 'Returns'!$A$2:$B$801, 2, FALSE), "No")</f>
        <v>No</v>
      </c>
    </row>
    <row r="5601" spans="1:23" x14ac:dyDescent="0.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VLOOKUP($M5601,People!$A$2:$B$5, 2, FALSE)</f>
        <v>Chuck Magee</v>
      </c>
      <c r="W5601" s="3" t="str">
        <f>IFERROR(VLOOKUP($B5601, 'Returns'!$A$2:$B$801, 2, FALSE), "No")</f>
        <v>No</v>
      </c>
    </row>
    <row r="5602" spans="1:23" x14ac:dyDescent="0.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VLOOKUP($M5602,People!$A$2:$B$5, 2, FALSE)</f>
        <v>Chuck Magee</v>
      </c>
      <c r="W5602" s="3" t="str">
        <f>IFERROR(VLOOKUP($B5602, 'Returns'!$A$2:$B$801, 2, FALSE), "No")</f>
        <v>No</v>
      </c>
    </row>
    <row r="5603" spans="1:23" x14ac:dyDescent="0.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VLOOKUP($M5603,People!$A$2:$B$5, 2, FALSE)</f>
        <v>Chuck Magee</v>
      </c>
      <c r="W5603" s="3" t="str">
        <f>IFERROR(VLOOKUP($B5603, 'Returns'!$A$2:$B$801, 2, FALSE), "No")</f>
        <v>No</v>
      </c>
    </row>
    <row r="5604" spans="1:23" x14ac:dyDescent="0.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VLOOKUP($M5604,People!$A$2:$B$5, 2, FALSE)</f>
        <v>Kelly Williams</v>
      </c>
      <c r="W5604" s="3" t="str">
        <f>IFERROR(VLOOKUP($B5604, 'Returns'!$A$2:$B$801, 2, FALSE), "No")</f>
        <v>No</v>
      </c>
    </row>
    <row r="5605" spans="1:23" x14ac:dyDescent="0.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VLOOKUP($M5605,People!$A$2:$B$5, 2, FALSE)</f>
        <v>Kelly Williams</v>
      </c>
      <c r="W5605" s="3" t="str">
        <f>IFERROR(VLOOKUP($B5605, 'Returns'!$A$2:$B$801, 2, FALSE), "No")</f>
        <v>No</v>
      </c>
    </row>
    <row r="5606" spans="1:23" x14ac:dyDescent="0.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VLOOKUP($M5606,People!$A$2:$B$5, 2, FALSE)</f>
        <v>Chuck Magee</v>
      </c>
      <c r="W5606" s="3" t="str">
        <f>IFERROR(VLOOKUP($B5606, 'Returns'!$A$2:$B$801, 2, FALSE), "No")</f>
        <v>No</v>
      </c>
    </row>
    <row r="5607" spans="1:23" x14ac:dyDescent="0.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VLOOKUP($M5607,People!$A$2:$B$5, 2, FALSE)</f>
        <v>Cassandra Brandow</v>
      </c>
      <c r="W5607" s="3" t="str">
        <f>IFERROR(VLOOKUP($B5607, 'Returns'!$A$2:$B$801, 2, FALSE), "No")</f>
        <v>No</v>
      </c>
    </row>
    <row r="5608" spans="1:23" x14ac:dyDescent="0.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VLOOKUP($M5608,People!$A$2:$B$5, 2, FALSE)</f>
        <v>Cassandra Brandow</v>
      </c>
      <c r="W5608" s="3" t="str">
        <f>IFERROR(VLOOKUP($B5608, 'Returns'!$A$2:$B$801, 2, FALSE), "No")</f>
        <v>No</v>
      </c>
    </row>
    <row r="5609" spans="1:23" x14ac:dyDescent="0.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VLOOKUP($M5609,People!$A$2:$B$5, 2, FALSE)</f>
        <v>Chuck Magee</v>
      </c>
      <c r="W5609" s="3" t="str">
        <f>IFERROR(VLOOKUP($B5609, 'Returns'!$A$2:$B$801, 2, FALSE), "No")</f>
        <v>No</v>
      </c>
    </row>
    <row r="5610" spans="1:23" x14ac:dyDescent="0.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VLOOKUP($M5610,People!$A$2:$B$5, 2, FALSE)</f>
        <v>Anna Andreadi</v>
      </c>
      <c r="W5610" s="3" t="str">
        <f>IFERROR(VLOOKUP($B5610, 'Returns'!$A$2:$B$801, 2, FALSE), "No")</f>
        <v>No</v>
      </c>
    </row>
    <row r="5611" spans="1:23" x14ac:dyDescent="0.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VLOOKUP($M5611,People!$A$2:$B$5, 2, FALSE)</f>
        <v>Cassandra Brandow</v>
      </c>
      <c r="W5611" s="3" t="str">
        <f>IFERROR(VLOOKUP($B5611, 'Returns'!$A$2:$B$801, 2, FALSE), "No")</f>
        <v>No</v>
      </c>
    </row>
    <row r="5612" spans="1:23" x14ac:dyDescent="0.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VLOOKUP($M5612,People!$A$2:$B$5, 2, FALSE)</f>
        <v>Chuck Magee</v>
      </c>
      <c r="W5612" s="3" t="str">
        <f>IFERROR(VLOOKUP($B5612, 'Returns'!$A$2:$B$801, 2, FALSE), "No")</f>
        <v>No</v>
      </c>
    </row>
    <row r="5613" spans="1:23" x14ac:dyDescent="0.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VLOOKUP($M5613,People!$A$2:$B$5, 2, FALSE)</f>
        <v>Anna Andreadi</v>
      </c>
      <c r="W5613" s="3" t="str">
        <f>IFERROR(VLOOKUP($B5613, 'Returns'!$A$2:$B$801, 2, FALSE), "No")</f>
        <v>No</v>
      </c>
    </row>
    <row r="5614" spans="1:23" x14ac:dyDescent="0.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VLOOKUP($M5614,People!$A$2:$B$5, 2, FALSE)</f>
        <v>Anna Andreadi</v>
      </c>
      <c r="W5614" s="3" t="str">
        <f>IFERROR(VLOOKUP($B5614, 'Returns'!$A$2:$B$801, 2, FALSE), "No")</f>
        <v>No</v>
      </c>
    </row>
    <row r="5615" spans="1:23" x14ac:dyDescent="0.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VLOOKUP($M5615,People!$A$2:$B$5, 2, FALSE)</f>
        <v>Chuck Magee</v>
      </c>
      <c r="W5615" s="3" t="str">
        <f>IFERROR(VLOOKUP($B5615, 'Returns'!$A$2:$B$801, 2, FALSE), "No")</f>
        <v>No</v>
      </c>
    </row>
    <row r="5616" spans="1:23" x14ac:dyDescent="0.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VLOOKUP($M5616,People!$A$2:$B$5, 2, FALSE)</f>
        <v>Chuck Magee</v>
      </c>
      <c r="W5616" s="3" t="str">
        <f>IFERROR(VLOOKUP($B5616, 'Returns'!$A$2:$B$801, 2, FALSE), "No")</f>
        <v>No</v>
      </c>
    </row>
    <row r="5617" spans="1:23" x14ac:dyDescent="0.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VLOOKUP($M5617,People!$A$2:$B$5, 2, FALSE)</f>
        <v>Chuck Magee</v>
      </c>
      <c r="W5617" s="3" t="str">
        <f>IFERROR(VLOOKUP($B5617, 'Returns'!$A$2:$B$801, 2, FALSE), "No")</f>
        <v>No</v>
      </c>
    </row>
    <row r="5618" spans="1:23" x14ac:dyDescent="0.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VLOOKUP($M5618,People!$A$2:$B$5, 2, FALSE)</f>
        <v>Chuck Magee</v>
      </c>
      <c r="W5618" s="3" t="str">
        <f>IFERROR(VLOOKUP($B5618, 'Returns'!$A$2:$B$801, 2, FALSE), "No")</f>
        <v>No</v>
      </c>
    </row>
    <row r="5619" spans="1:23" x14ac:dyDescent="0.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VLOOKUP($M5619,People!$A$2:$B$5, 2, FALSE)</f>
        <v>Cassandra Brandow</v>
      </c>
      <c r="W5619" s="3" t="str">
        <f>IFERROR(VLOOKUP($B5619, 'Returns'!$A$2:$B$801, 2, FALSE), "No")</f>
        <v>No</v>
      </c>
    </row>
    <row r="5620" spans="1:23" x14ac:dyDescent="0.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VLOOKUP($M5620,People!$A$2:$B$5, 2, FALSE)</f>
        <v>Anna Andreadi</v>
      </c>
      <c r="W5620" s="3" t="str">
        <f>IFERROR(VLOOKUP($B5620, 'Returns'!$A$2:$B$801, 2, FALSE), "No")</f>
        <v>No</v>
      </c>
    </row>
    <row r="5621" spans="1:23" x14ac:dyDescent="0.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VLOOKUP($M5621,People!$A$2:$B$5, 2, FALSE)</f>
        <v>Kelly Williams</v>
      </c>
      <c r="W5621" s="3" t="str">
        <f>IFERROR(VLOOKUP($B5621, 'Returns'!$A$2:$B$801, 2, FALSE), "No")</f>
        <v>No</v>
      </c>
    </row>
    <row r="5622" spans="1:23" x14ac:dyDescent="0.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VLOOKUP($M5622,People!$A$2:$B$5, 2, FALSE)</f>
        <v>Kelly Williams</v>
      </c>
      <c r="W5622" s="3" t="str">
        <f>IFERROR(VLOOKUP($B5622, 'Returns'!$A$2:$B$801, 2, FALSE), "No")</f>
        <v>No</v>
      </c>
    </row>
    <row r="5623" spans="1:23" x14ac:dyDescent="0.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VLOOKUP($M5623,People!$A$2:$B$5, 2, FALSE)</f>
        <v>Kelly Williams</v>
      </c>
      <c r="W5623" s="3" t="str">
        <f>IFERROR(VLOOKUP($B5623, 'Returns'!$A$2:$B$801, 2, FALSE), "No")</f>
        <v>No</v>
      </c>
    </row>
    <row r="5624" spans="1:23" x14ac:dyDescent="0.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VLOOKUP($M5624,People!$A$2:$B$5, 2, FALSE)</f>
        <v>Kelly Williams</v>
      </c>
      <c r="W5624" s="3" t="str">
        <f>IFERROR(VLOOKUP($B5624, 'Returns'!$A$2:$B$801, 2, FALSE), "No")</f>
        <v>No</v>
      </c>
    </row>
    <row r="5625" spans="1:23" x14ac:dyDescent="0.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VLOOKUP($M5625,People!$A$2:$B$5, 2, FALSE)</f>
        <v>Anna Andreadi</v>
      </c>
      <c r="W5625" s="3" t="str">
        <f>IFERROR(VLOOKUP($B5625, 'Returns'!$A$2:$B$801, 2, FALSE), "No")</f>
        <v>No</v>
      </c>
    </row>
    <row r="5626" spans="1:23" x14ac:dyDescent="0.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VLOOKUP($M5626,People!$A$2:$B$5, 2, FALSE)</f>
        <v>Anna Andreadi</v>
      </c>
      <c r="W5626" s="3" t="str">
        <f>IFERROR(VLOOKUP($B5626, 'Returns'!$A$2:$B$801, 2, FALSE), "No")</f>
        <v>No</v>
      </c>
    </row>
    <row r="5627" spans="1:23" x14ac:dyDescent="0.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VLOOKUP($M5627,People!$A$2:$B$5, 2, FALSE)</f>
        <v>Anna Andreadi</v>
      </c>
      <c r="W5627" s="3" t="str">
        <f>IFERROR(VLOOKUP($B5627, 'Returns'!$A$2:$B$801, 2, FALSE), "No")</f>
        <v>No</v>
      </c>
    </row>
    <row r="5628" spans="1:23" x14ac:dyDescent="0.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VLOOKUP($M5628,People!$A$2:$B$5, 2, FALSE)</f>
        <v>Anna Andreadi</v>
      </c>
      <c r="W5628" s="3" t="str">
        <f>IFERROR(VLOOKUP($B5628, 'Returns'!$A$2:$B$801, 2, FALSE), "No")</f>
        <v>No</v>
      </c>
    </row>
    <row r="5629" spans="1:23" x14ac:dyDescent="0.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VLOOKUP($M5629,People!$A$2:$B$5, 2, FALSE)</f>
        <v>Cassandra Brandow</v>
      </c>
      <c r="W5629" s="3" t="str">
        <f>IFERROR(VLOOKUP($B5629, 'Returns'!$A$2:$B$801, 2, FALSE), "No")</f>
        <v>No</v>
      </c>
    </row>
    <row r="5630" spans="1:23" x14ac:dyDescent="0.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VLOOKUP($M5630,People!$A$2:$B$5, 2, FALSE)</f>
        <v>Cassandra Brandow</v>
      </c>
      <c r="W5630" s="3" t="str">
        <f>IFERROR(VLOOKUP($B5630, 'Returns'!$A$2:$B$801, 2, FALSE), "No")</f>
        <v>No</v>
      </c>
    </row>
    <row r="5631" spans="1:23" x14ac:dyDescent="0.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VLOOKUP($M5631,People!$A$2:$B$5, 2, FALSE)</f>
        <v>Chuck Magee</v>
      </c>
      <c r="W5631" s="3" t="str">
        <f>IFERROR(VLOOKUP($B5631, 'Returns'!$A$2:$B$801, 2, FALSE), "No")</f>
        <v>No</v>
      </c>
    </row>
    <row r="5632" spans="1:23" x14ac:dyDescent="0.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VLOOKUP($M5632,People!$A$2:$B$5, 2, FALSE)</f>
        <v>Cassandra Brandow</v>
      </c>
      <c r="W5632" s="3" t="str">
        <f>IFERROR(VLOOKUP($B5632, 'Returns'!$A$2:$B$801, 2, FALSE), "No")</f>
        <v>No</v>
      </c>
    </row>
    <row r="5633" spans="1:23" x14ac:dyDescent="0.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VLOOKUP($M5633,People!$A$2:$B$5, 2, FALSE)</f>
        <v>Cassandra Brandow</v>
      </c>
      <c r="W5633" s="3" t="str">
        <f>IFERROR(VLOOKUP($B5633, 'Returns'!$A$2:$B$801, 2, FALSE), "No")</f>
        <v>No</v>
      </c>
    </row>
    <row r="5634" spans="1:23" x14ac:dyDescent="0.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VLOOKUP($M5634,People!$A$2:$B$5, 2, FALSE)</f>
        <v>Cassandra Brandow</v>
      </c>
      <c r="W5634" s="3" t="str">
        <f>IFERROR(VLOOKUP($B5634, 'Returns'!$A$2:$B$801, 2, FALSE), "No")</f>
        <v>No</v>
      </c>
    </row>
    <row r="5635" spans="1:23" x14ac:dyDescent="0.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VLOOKUP($M5635,People!$A$2:$B$5, 2, FALSE)</f>
        <v>Chuck Magee</v>
      </c>
      <c r="W5635" s="3" t="str">
        <f>IFERROR(VLOOKUP($B5635, 'Returns'!$A$2:$B$801, 2, FALSE), "No")</f>
        <v>No</v>
      </c>
    </row>
    <row r="5636" spans="1:23" x14ac:dyDescent="0.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VLOOKUP($M5636,People!$A$2:$B$5, 2, FALSE)</f>
        <v>Kelly Williams</v>
      </c>
      <c r="W5636" s="3" t="str">
        <f>IFERROR(VLOOKUP($B5636, 'Returns'!$A$2:$B$801, 2, FALSE), "No")</f>
        <v>No</v>
      </c>
    </row>
    <row r="5637" spans="1:23" x14ac:dyDescent="0.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VLOOKUP($M5637,People!$A$2:$B$5, 2, FALSE)</f>
        <v>Anna Andreadi</v>
      </c>
      <c r="W5637" s="3" t="str">
        <f>IFERROR(VLOOKUP($B5637, 'Returns'!$A$2:$B$801, 2, FALSE), "No")</f>
        <v>No</v>
      </c>
    </row>
    <row r="5638" spans="1:23" x14ac:dyDescent="0.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VLOOKUP($M5638,People!$A$2:$B$5, 2, FALSE)</f>
        <v>Anna Andreadi</v>
      </c>
      <c r="W5638" s="3" t="str">
        <f>IFERROR(VLOOKUP($B5638, 'Returns'!$A$2:$B$801, 2, FALSE), "No")</f>
        <v>No</v>
      </c>
    </row>
    <row r="5639" spans="1:23" x14ac:dyDescent="0.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VLOOKUP($M5639,People!$A$2:$B$5, 2, FALSE)</f>
        <v>Kelly Williams</v>
      </c>
      <c r="W5639" s="3" t="str">
        <f>IFERROR(VLOOKUP($B5639, 'Returns'!$A$2:$B$801, 2, FALSE), "No")</f>
        <v>No</v>
      </c>
    </row>
    <row r="5640" spans="1:23" x14ac:dyDescent="0.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VLOOKUP($M5640,People!$A$2:$B$5, 2, FALSE)</f>
        <v>Anna Andreadi</v>
      </c>
      <c r="W5640" s="3" t="str">
        <f>IFERROR(VLOOKUP($B5640, 'Returns'!$A$2:$B$801, 2, FALSE), "No")</f>
        <v>No</v>
      </c>
    </row>
    <row r="5641" spans="1:23" x14ac:dyDescent="0.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VLOOKUP($M5641,People!$A$2:$B$5, 2, FALSE)</f>
        <v>Anna Andreadi</v>
      </c>
      <c r="W5641" s="3" t="str">
        <f>IFERROR(VLOOKUP($B5641, 'Returns'!$A$2:$B$801, 2, FALSE), "No")</f>
        <v>No</v>
      </c>
    </row>
    <row r="5642" spans="1:23" x14ac:dyDescent="0.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VLOOKUP($M5642,People!$A$2:$B$5, 2, FALSE)</f>
        <v>Chuck Magee</v>
      </c>
      <c r="W5642" s="3" t="str">
        <f>IFERROR(VLOOKUP($B5642, 'Returns'!$A$2:$B$801, 2, FALSE), "No")</f>
        <v>No</v>
      </c>
    </row>
    <row r="5643" spans="1:23" x14ac:dyDescent="0.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VLOOKUP($M5643,People!$A$2:$B$5, 2, FALSE)</f>
        <v>Chuck Magee</v>
      </c>
      <c r="W5643" s="3" t="str">
        <f>IFERROR(VLOOKUP($B5643, 'Returns'!$A$2:$B$801, 2, FALSE), "No")</f>
        <v>No</v>
      </c>
    </row>
    <row r="5644" spans="1:23" x14ac:dyDescent="0.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VLOOKUP($M5644,People!$A$2:$B$5, 2, FALSE)</f>
        <v>Cassandra Brandow</v>
      </c>
      <c r="W5644" s="3" t="str">
        <f>IFERROR(VLOOKUP($B5644, 'Returns'!$A$2:$B$801, 2, FALSE), "No")</f>
        <v>No</v>
      </c>
    </row>
    <row r="5645" spans="1:23" x14ac:dyDescent="0.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VLOOKUP($M5645,People!$A$2:$B$5, 2, FALSE)</f>
        <v>Cassandra Brandow</v>
      </c>
      <c r="W5645" s="3" t="str">
        <f>IFERROR(VLOOKUP($B5645, 'Returns'!$A$2:$B$801, 2, FALSE), "No")</f>
        <v>No</v>
      </c>
    </row>
    <row r="5646" spans="1:23" x14ac:dyDescent="0.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VLOOKUP($M5646,People!$A$2:$B$5, 2, FALSE)</f>
        <v>Anna Andreadi</v>
      </c>
      <c r="W5646" s="3" t="str">
        <f>IFERROR(VLOOKUP($B5646, 'Returns'!$A$2:$B$801, 2, FALSE), "No")</f>
        <v>No</v>
      </c>
    </row>
    <row r="5647" spans="1:23" x14ac:dyDescent="0.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VLOOKUP($M5647,People!$A$2:$B$5, 2, FALSE)</f>
        <v>Chuck Magee</v>
      </c>
      <c r="W5647" s="3" t="str">
        <f>IFERROR(VLOOKUP($B5647, 'Returns'!$A$2:$B$801, 2, FALSE), "No")</f>
        <v>No</v>
      </c>
    </row>
    <row r="5648" spans="1:23" x14ac:dyDescent="0.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VLOOKUP($M5648,People!$A$2:$B$5, 2, FALSE)</f>
        <v>Cassandra Brandow</v>
      </c>
      <c r="W5648" s="3" t="str">
        <f>IFERROR(VLOOKUP($B5648, 'Returns'!$A$2:$B$801, 2, FALSE), "No")</f>
        <v>No</v>
      </c>
    </row>
    <row r="5649" spans="1:23" x14ac:dyDescent="0.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VLOOKUP($M5649,People!$A$2:$B$5, 2, FALSE)</f>
        <v>Anna Andreadi</v>
      </c>
      <c r="W5649" s="3" t="str">
        <f>IFERROR(VLOOKUP($B5649, 'Returns'!$A$2:$B$801, 2, FALSE), "No")</f>
        <v>No</v>
      </c>
    </row>
    <row r="5650" spans="1:23" x14ac:dyDescent="0.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VLOOKUP($M5650,People!$A$2:$B$5, 2, FALSE)</f>
        <v>Anna Andreadi</v>
      </c>
      <c r="W5650" s="3" t="str">
        <f>IFERROR(VLOOKUP($B5650, 'Returns'!$A$2:$B$801, 2, FALSE), "No")</f>
        <v>Yes</v>
      </c>
    </row>
    <row r="5651" spans="1:23" x14ac:dyDescent="0.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VLOOKUP($M5651,People!$A$2:$B$5, 2, FALSE)</f>
        <v>Anna Andreadi</v>
      </c>
      <c r="W5651" s="3" t="str">
        <f>IFERROR(VLOOKUP($B5651, 'Returns'!$A$2:$B$801, 2, FALSE), "No")</f>
        <v>Yes</v>
      </c>
    </row>
    <row r="5652" spans="1:23" x14ac:dyDescent="0.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VLOOKUP($M5652,People!$A$2:$B$5, 2, FALSE)</f>
        <v>Anna Andreadi</v>
      </c>
      <c r="W5652" s="3" t="str">
        <f>IFERROR(VLOOKUP($B5652, 'Returns'!$A$2:$B$801, 2, FALSE), "No")</f>
        <v>Yes</v>
      </c>
    </row>
    <row r="5653" spans="1:23" x14ac:dyDescent="0.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VLOOKUP($M5653,People!$A$2:$B$5, 2, FALSE)</f>
        <v>Anna Andreadi</v>
      </c>
      <c r="W5653" s="3" t="str">
        <f>IFERROR(VLOOKUP($B5653, 'Returns'!$A$2:$B$801, 2, FALSE), "No")</f>
        <v>Yes</v>
      </c>
    </row>
    <row r="5654" spans="1:23" x14ac:dyDescent="0.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VLOOKUP($M5654,People!$A$2:$B$5, 2, FALSE)</f>
        <v>Chuck Magee</v>
      </c>
      <c r="W5654" s="3" t="str">
        <f>IFERROR(VLOOKUP($B5654, 'Returns'!$A$2:$B$801, 2, FALSE), "No")</f>
        <v>No</v>
      </c>
    </row>
    <row r="5655" spans="1:23" x14ac:dyDescent="0.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VLOOKUP($M5655,People!$A$2:$B$5, 2, FALSE)</f>
        <v>Anna Andreadi</v>
      </c>
      <c r="W5655" s="3" t="str">
        <f>IFERROR(VLOOKUP($B5655, 'Returns'!$A$2:$B$801, 2, FALSE), "No")</f>
        <v>No</v>
      </c>
    </row>
    <row r="5656" spans="1:23" x14ac:dyDescent="0.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VLOOKUP($M5656,People!$A$2:$B$5, 2, FALSE)</f>
        <v>Anna Andreadi</v>
      </c>
      <c r="W5656" s="3" t="str">
        <f>IFERROR(VLOOKUP($B5656, 'Returns'!$A$2:$B$801, 2, FALSE), "No")</f>
        <v>Yes</v>
      </c>
    </row>
    <row r="5657" spans="1:23" x14ac:dyDescent="0.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VLOOKUP($M5657,People!$A$2:$B$5, 2, FALSE)</f>
        <v>Anna Andreadi</v>
      </c>
      <c r="W5657" s="3" t="str">
        <f>IFERROR(VLOOKUP($B5657, 'Returns'!$A$2:$B$801, 2, FALSE), "No")</f>
        <v>Yes</v>
      </c>
    </row>
    <row r="5658" spans="1:23" x14ac:dyDescent="0.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VLOOKUP($M5658,People!$A$2:$B$5, 2, FALSE)</f>
        <v>Anna Andreadi</v>
      </c>
      <c r="W5658" s="3" t="str">
        <f>IFERROR(VLOOKUP($B5658, 'Returns'!$A$2:$B$801, 2, FALSE), "No")</f>
        <v>Yes</v>
      </c>
    </row>
    <row r="5659" spans="1:23" x14ac:dyDescent="0.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VLOOKUP($M5659,People!$A$2:$B$5, 2, FALSE)</f>
        <v>Anna Andreadi</v>
      </c>
      <c r="W5659" s="3" t="str">
        <f>IFERROR(VLOOKUP($B5659, 'Returns'!$A$2:$B$801, 2, FALSE), "No")</f>
        <v>Yes</v>
      </c>
    </row>
    <row r="5660" spans="1:23" x14ac:dyDescent="0.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VLOOKUP($M5660,People!$A$2:$B$5, 2, FALSE)</f>
        <v>Anna Andreadi</v>
      </c>
      <c r="W5660" s="3" t="str">
        <f>IFERROR(VLOOKUP($B5660, 'Returns'!$A$2:$B$801, 2, FALSE), "No")</f>
        <v>Yes</v>
      </c>
    </row>
    <row r="5661" spans="1:23" x14ac:dyDescent="0.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VLOOKUP($M5661,People!$A$2:$B$5, 2, FALSE)</f>
        <v>Anna Andreadi</v>
      </c>
      <c r="W5661" s="3" t="str">
        <f>IFERROR(VLOOKUP($B5661, 'Returns'!$A$2:$B$801, 2, FALSE), "No")</f>
        <v>Yes</v>
      </c>
    </row>
    <row r="5662" spans="1:23" x14ac:dyDescent="0.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VLOOKUP($M5662,People!$A$2:$B$5, 2, FALSE)</f>
        <v>Anna Andreadi</v>
      </c>
      <c r="W5662" s="3" t="str">
        <f>IFERROR(VLOOKUP($B5662, 'Returns'!$A$2:$B$801, 2, FALSE), "No")</f>
        <v>Yes</v>
      </c>
    </row>
    <row r="5663" spans="1:23" x14ac:dyDescent="0.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VLOOKUP($M5663,People!$A$2:$B$5, 2, FALSE)</f>
        <v>Anna Andreadi</v>
      </c>
      <c r="W5663" s="3" t="str">
        <f>IFERROR(VLOOKUP($B5663, 'Returns'!$A$2:$B$801, 2, FALSE), "No")</f>
        <v>No</v>
      </c>
    </row>
    <row r="5664" spans="1:23" x14ac:dyDescent="0.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VLOOKUP($M5664,People!$A$2:$B$5, 2, FALSE)</f>
        <v>Anna Andreadi</v>
      </c>
      <c r="W5664" s="3" t="str">
        <f>IFERROR(VLOOKUP($B5664, 'Returns'!$A$2:$B$801, 2, FALSE), "No")</f>
        <v>No</v>
      </c>
    </row>
    <row r="5665" spans="1:23" x14ac:dyDescent="0.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VLOOKUP($M5665,People!$A$2:$B$5, 2, FALSE)</f>
        <v>Chuck Magee</v>
      </c>
      <c r="W5665" s="3" t="str">
        <f>IFERROR(VLOOKUP($B5665, 'Returns'!$A$2:$B$801, 2, FALSE), "No")</f>
        <v>No</v>
      </c>
    </row>
    <row r="5666" spans="1:23" x14ac:dyDescent="0.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VLOOKUP($M5666,People!$A$2:$B$5, 2, FALSE)</f>
        <v>Chuck Magee</v>
      </c>
      <c r="W5666" s="3" t="str">
        <f>IFERROR(VLOOKUP($B5666, 'Returns'!$A$2:$B$801, 2, FALSE), "No")</f>
        <v>No</v>
      </c>
    </row>
    <row r="5667" spans="1:23" x14ac:dyDescent="0.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VLOOKUP($M5667,People!$A$2:$B$5, 2, FALSE)</f>
        <v>Chuck Magee</v>
      </c>
      <c r="W5667" s="3" t="str">
        <f>IFERROR(VLOOKUP($B5667, 'Returns'!$A$2:$B$801, 2, FALSE), "No")</f>
        <v>No</v>
      </c>
    </row>
    <row r="5668" spans="1:23" x14ac:dyDescent="0.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VLOOKUP($M5668,People!$A$2:$B$5, 2, FALSE)</f>
        <v>Chuck Magee</v>
      </c>
      <c r="W5668" s="3" t="str">
        <f>IFERROR(VLOOKUP($B5668, 'Returns'!$A$2:$B$801, 2, FALSE), "No")</f>
        <v>No</v>
      </c>
    </row>
    <row r="5669" spans="1:23" x14ac:dyDescent="0.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VLOOKUP($M5669,People!$A$2:$B$5, 2, FALSE)</f>
        <v>Anna Andreadi</v>
      </c>
      <c r="W5669" s="3" t="str">
        <f>IFERROR(VLOOKUP($B5669, 'Returns'!$A$2:$B$801, 2, FALSE), "No")</f>
        <v>No</v>
      </c>
    </row>
    <row r="5670" spans="1:23" x14ac:dyDescent="0.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VLOOKUP($M5670,People!$A$2:$B$5, 2, FALSE)</f>
        <v>Anna Andreadi</v>
      </c>
      <c r="W5670" s="3" t="str">
        <f>IFERROR(VLOOKUP($B5670, 'Returns'!$A$2:$B$801, 2, FALSE), "No")</f>
        <v>No</v>
      </c>
    </row>
    <row r="5671" spans="1:23" x14ac:dyDescent="0.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VLOOKUP($M5671,People!$A$2:$B$5, 2, FALSE)</f>
        <v>Anna Andreadi</v>
      </c>
      <c r="W5671" s="3" t="str">
        <f>IFERROR(VLOOKUP($B5671, 'Returns'!$A$2:$B$801, 2, FALSE), "No")</f>
        <v>No</v>
      </c>
    </row>
    <row r="5672" spans="1:23" x14ac:dyDescent="0.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VLOOKUP($M5672,People!$A$2:$B$5, 2, FALSE)</f>
        <v>Anna Andreadi</v>
      </c>
      <c r="W5672" s="3" t="str">
        <f>IFERROR(VLOOKUP($B5672, 'Returns'!$A$2:$B$801, 2, FALSE), "No")</f>
        <v>No</v>
      </c>
    </row>
    <row r="5673" spans="1:23" x14ac:dyDescent="0.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VLOOKUP($M5673,People!$A$2:$B$5, 2, FALSE)</f>
        <v>Anna Andreadi</v>
      </c>
      <c r="W5673" s="3" t="str">
        <f>IFERROR(VLOOKUP($B5673, 'Returns'!$A$2:$B$801, 2, FALSE), "No")</f>
        <v>No</v>
      </c>
    </row>
    <row r="5674" spans="1:23" x14ac:dyDescent="0.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VLOOKUP($M5674,People!$A$2:$B$5, 2, FALSE)</f>
        <v>Kelly Williams</v>
      </c>
      <c r="W5674" s="3" t="str">
        <f>IFERROR(VLOOKUP($B5674, 'Returns'!$A$2:$B$801, 2, FALSE), "No")</f>
        <v>No</v>
      </c>
    </row>
    <row r="5675" spans="1:23" x14ac:dyDescent="0.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VLOOKUP($M5675,People!$A$2:$B$5, 2, FALSE)</f>
        <v>Kelly Williams</v>
      </c>
      <c r="W5675" s="3" t="str">
        <f>IFERROR(VLOOKUP($B5675, 'Returns'!$A$2:$B$801, 2, FALSE), "No")</f>
        <v>No</v>
      </c>
    </row>
    <row r="5676" spans="1:23" x14ac:dyDescent="0.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VLOOKUP($M5676,People!$A$2:$B$5, 2, FALSE)</f>
        <v>Anna Andreadi</v>
      </c>
      <c r="W5676" s="3" t="str">
        <f>IFERROR(VLOOKUP($B5676, 'Returns'!$A$2:$B$801, 2, FALSE), "No")</f>
        <v>No</v>
      </c>
    </row>
    <row r="5677" spans="1:23" x14ac:dyDescent="0.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VLOOKUP($M5677,People!$A$2:$B$5, 2, FALSE)</f>
        <v>Anna Andreadi</v>
      </c>
      <c r="W5677" s="3" t="str">
        <f>IFERROR(VLOOKUP($B5677, 'Returns'!$A$2:$B$801, 2, FALSE), "No")</f>
        <v>No</v>
      </c>
    </row>
    <row r="5678" spans="1:23" x14ac:dyDescent="0.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VLOOKUP($M5678,People!$A$2:$B$5, 2, FALSE)</f>
        <v>Anna Andreadi</v>
      </c>
      <c r="W5678" s="3" t="str">
        <f>IFERROR(VLOOKUP($B5678, 'Returns'!$A$2:$B$801, 2, FALSE), "No")</f>
        <v>No</v>
      </c>
    </row>
    <row r="5679" spans="1:23" x14ac:dyDescent="0.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VLOOKUP($M5679,People!$A$2:$B$5, 2, FALSE)</f>
        <v>Kelly Williams</v>
      </c>
      <c r="W5679" s="3" t="str">
        <f>IFERROR(VLOOKUP($B5679, 'Returns'!$A$2:$B$801, 2, FALSE), "No")</f>
        <v>No</v>
      </c>
    </row>
    <row r="5680" spans="1:23" x14ac:dyDescent="0.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VLOOKUP($M5680,People!$A$2:$B$5, 2, FALSE)</f>
        <v>Kelly Williams</v>
      </c>
      <c r="W5680" s="3" t="str">
        <f>IFERROR(VLOOKUP($B5680, 'Returns'!$A$2:$B$801, 2, FALSE), "No")</f>
        <v>No</v>
      </c>
    </row>
    <row r="5681" spans="1:23" x14ac:dyDescent="0.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VLOOKUP($M5681,People!$A$2:$B$5, 2, FALSE)</f>
        <v>Kelly Williams</v>
      </c>
      <c r="W5681" s="3" t="str">
        <f>IFERROR(VLOOKUP($B5681, 'Returns'!$A$2:$B$801, 2, FALSE), "No")</f>
        <v>No</v>
      </c>
    </row>
    <row r="5682" spans="1:23" x14ac:dyDescent="0.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VLOOKUP($M5682,People!$A$2:$B$5, 2, FALSE)</f>
        <v>Kelly Williams</v>
      </c>
      <c r="W5682" s="3" t="str">
        <f>IFERROR(VLOOKUP($B5682, 'Returns'!$A$2:$B$801, 2, FALSE), "No")</f>
        <v>No</v>
      </c>
    </row>
    <row r="5683" spans="1:23" x14ac:dyDescent="0.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VLOOKUP($M5683,People!$A$2:$B$5, 2, FALSE)</f>
        <v>Kelly Williams</v>
      </c>
      <c r="W5683" s="3" t="str">
        <f>IFERROR(VLOOKUP($B5683, 'Returns'!$A$2:$B$801, 2, FALSE), "No")</f>
        <v>No</v>
      </c>
    </row>
    <row r="5684" spans="1:23" x14ac:dyDescent="0.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VLOOKUP($M5684,People!$A$2:$B$5, 2, FALSE)</f>
        <v>Cassandra Brandow</v>
      </c>
      <c r="W5684" s="3" t="str">
        <f>IFERROR(VLOOKUP($B5684, 'Returns'!$A$2:$B$801, 2, FALSE), "No")</f>
        <v>No</v>
      </c>
    </row>
    <row r="5685" spans="1:23" x14ac:dyDescent="0.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VLOOKUP($M5685,People!$A$2:$B$5, 2, FALSE)</f>
        <v>Cassandra Brandow</v>
      </c>
      <c r="W5685" s="3" t="str">
        <f>IFERROR(VLOOKUP($B5685, 'Returns'!$A$2:$B$801, 2, FALSE), "No")</f>
        <v>No</v>
      </c>
    </row>
    <row r="5686" spans="1:23" x14ac:dyDescent="0.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VLOOKUP($M5686,People!$A$2:$B$5, 2, FALSE)</f>
        <v>Cassandra Brandow</v>
      </c>
      <c r="W5686" s="3" t="str">
        <f>IFERROR(VLOOKUP($B5686, 'Returns'!$A$2:$B$801, 2, FALSE), "No")</f>
        <v>No</v>
      </c>
    </row>
    <row r="5687" spans="1:23" x14ac:dyDescent="0.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VLOOKUP($M5687,People!$A$2:$B$5, 2, FALSE)</f>
        <v>Anna Andreadi</v>
      </c>
      <c r="W5687" s="3" t="str">
        <f>IFERROR(VLOOKUP($B5687, 'Returns'!$A$2:$B$801, 2, FALSE), "No")</f>
        <v>No</v>
      </c>
    </row>
    <row r="5688" spans="1:23" x14ac:dyDescent="0.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VLOOKUP($M5688,People!$A$2:$B$5, 2, FALSE)</f>
        <v>Cassandra Brandow</v>
      </c>
      <c r="W5688" s="3" t="str">
        <f>IFERROR(VLOOKUP($B5688, 'Returns'!$A$2:$B$801, 2, FALSE), "No")</f>
        <v>No</v>
      </c>
    </row>
    <row r="5689" spans="1:23" x14ac:dyDescent="0.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VLOOKUP($M5689,People!$A$2:$B$5, 2, FALSE)</f>
        <v>Cassandra Brandow</v>
      </c>
      <c r="W5689" s="3" t="str">
        <f>IFERROR(VLOOKUP($B5689, 'Returns'!$A$2:$B$801, 2, FALSE), "No")</f>
        <v>No</v>
      </c>
    </row>
    <row r="5690" spans="1:23" x14ac:dyDescent="0.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VLOOKUP($M5690,People!$A$2:$B$5, 2, FALSE)</f>
        <v>Cassandra Brandow</v>
      </c>
      <c r="W5690" s="3" t="str">
        <f>IFERROR(VLOOKUP($B5690, 'Returns'!$A$2:$B$801, 2, FALSE), "No")</f>
        <v>No</v>
      </c>
    </row>
    <row r="5691" spans="1:23" x14ac:dyDescent="0.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VLOOKUP($M5691,People!$A$2:$B$5, 2, FALSE)</f>
        <v>Kelly Williams</v>
      </c>
      <c r="W5691" s="3" t="str">
        <f>IFERROR(VLOOKUP($B5691, 'Returns'!$A$2:$B$801, 2, FALSE), "No")</f>
        <v>No</v>
      </c>
    </row>
    <row r="5692" spans="1:23" x14ac:dyDescent="0.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VLOOKUP($M5692,People!$A$2:$B$5, 2, FALSE)</f>
        <v>Chuck Magee</v>
      </c>
      <c r="W5692" s="3" t="str">
        <f>IFERROR(VLOOKUP($B5692, 'Returns'!$A$2:$B$801, 2, FALSE), "No")</f>
        <v>No</v>
      </c>
    </row>
    <row r="5693" spans="1:23" x14ac:dyDescent="0.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VLOOKUP($M5693,People!$A$2:$B$5, 2, FALSE)</f>
        <v>Chuck Magee</v>
      </c>
      <c r="W5693" s="3" t="str">
        <f>IFERROR(VLOOKUP($B5693, 'Returns'!$A$2:$B$801, 2, FALSE), "No")</f>
        <v>No</v>
      </c>
    </row>
    <row r="5694" spans="1:23" x14ac:dyDescent="0.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VLOOKUP($M5694,People!$A$2:$B$5, 2, FALSE)</f>
        <v>Chuck Magee</v>
      </c>
      <c r="W5694" s="3" t="str">
        <f>IFERROR(VLOOKUP($B5694, 'Returns'!$A$2:$B$801, 2, FALSE), "No")</f>
        <v>No</v>
      </c>
    </row>
    <row r="5695" spans="1:23" x14ac:dyDescent="0.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VLOOKUP($M5695,People!$A$2:$B$5, 2, FALSE)</f>
        <v>Chuck Magee</v>
      </c>
      <c r="W5695" s="3" t="str">
        <f>IFERROR(VLOOKUP($B5695, 'Returns'!$A$2:$B$801, 2, FALSE), "No")</f>
        <v>No</v>
      </c>
    </row>
    <row r="5696" spans="1:23" x14ac:dyDescent="0.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VLOOKUP($M5696,People!$A$2:$B$5, 2, FALSE)</f>
        <v>Chuck Magee</v>
      </c>
      <c r="W5696" s="3" t="str">
        <f>IFERROR(VLOOKUP($B5696, 'Returns'!$A$2:$B$801, 2, FALSE), "No")</f>
        <v>No</v>
      </c>
    </row>
    <row r="5697" spans="1:23" x14ac:dyDescent="0.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VLOOKUP($M5697,People!$A$2:$B$5, 2, FALSE)</f>
        <v>Anna Andreadi</v>
      </c>
      <c r="W5697" s="3" t="str">
        <f>IFERROR(VLOOKUP($B5697, 'Returns'!$A$2:$B$801, 2, FALSE), "No")</f>
        <v>No</v>
      </c>
    </row>
    <row r="5698" spans="1:23" x14ac:dyDescent="0.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VLOOKUP($M5698,People!$A$2:$B$5, 2, FALSE)</f>
        <v>Kelly Williams</v>
      </c>
      <c r="W5698" s="3" t="str">
        <f>IFERROR(VLOOKUP($B5698, 'Returns'!$A$2:$B$801, 2, FALSE), "No")</f>
        <v>No</v>
      </c>
    </row>
    <row r="5699" spans="1:23" x14ac:dyDescent="0.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VLOOKUP($M5699,People!$A$2:$B$5, 2, FALSE)</f>
        <v>Kelly Williams</v>
      </c>
      <c r="W5699" s="3" t="str">
        <f>IFERROR(VLOOKUP($B5699, 'Returns'!$A$2:$B$801, 2, FALSE), "No")</f>
        <v>No</v>
      </c>
    </row>
    <row r="5700" spans="1:23" x14ac:dyDescent="0.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VLOOKUP($M5700,People!$A$2:$B$5, 2, FALSE)</f>
        <v>Kelly Williams</v>
      </c>
      <c r="W5700" s="3" t="str">
        <f>IFERROR(VLOOKUP($B5700, 'Returns'!$A$2:$B$801, 2, FALSE), "No")</f>
        <v>No</v>
      </c>
    </row>
    <row r="5701" spans="1:23" x14ac:dyDescent="0.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VLOOKUP($M5701,People!$A$2:$B$5, 2, FALSE)</f>
        <v>Anna Andreadi</v>
      </c>
      <c r="W5701" s="3" t="str">
        <f>IFERROR(VLOOKUP($B5701, 'Returns'!$A$2:$B$801, 2, FALSE), "No")</f>
        <v>No</v>
      </c>
    </row>
    <row r="5702" spans="1:23" x14ac:dyDescent="0.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VLOOKUP($M5702,People!$A$2:$B$5, 2, FALSE)</f>
        <v>Chuck Magee</v>
      </c>
      <c r="W5702" s="3" t="str">
        <f>IFERROR(VLOOKUP($B5702, 'Returns'!$A$2:$B$801, 2, FALSE), "No")</f>
        <v>No</v>
      </c>
    </row>
    <row r="5703" spans="1:23" x14ac:dyDescent="0.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VLOOKUP($M5703,People!$A$2:$B$5, 2, FALSE)</f>
        <v>Chuck Magee</v>
      </c>
      <c r="W5703" s="3" t="str">
        <f>IFERROR(VLOOKUP($B5703, 'Returns'!$A$2:$B$801, 2, FALSE), "No")</f>
        <v>No</v>
      </c>
    </row>
    <row r="5704" spans="1:23" x14ac:dyDescent="0.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VLOOKUP($M5704,People!$A$2:$B$5, 2, FALSE)</f>
        <v>Chuck Magee</v>
      </c>
      <c r="W5704" s="3" t="str">
        <f>IFERROR(VLOOKUP($B5704, 'Returns'!$A$2:$B$801, 2, FALSE), "No")</f>
        <v>No</v>
      </c>
    </row>
    <row r="5705" spans="1:23" x14ac:dyDescent="0.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VLOOKUP($M5705,People!$A$2:$B$5, 2, FALSE)</f>
        <v>Chuck Magee</v>
      </c>
      <c r="W5705" s="3" t="str">
        <f>IFERROR(VLOOKUP($B5705, 'Returns'!$A$2:$B$801, 2, FALSE), "No")</f>
        <v>No</v>
      </c>
    </row>
    <row r="5706" spans="1:23" x14ac:dyDescent="0.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VLOOKUP($M5706,People!$A$2:$B$5, 2, FALSE)</f>
        <v>Chuck Magee</v>
      </c>
      <c r="W5706" s="3" t="str">
        <f>IFERROR(VLOOKUP($B5706, 'Returns'!$A$2:$B$801, 2, FALSE), "No")</f>
        <v>No</v>
      </c>
    </row>
    <row r="5707" spans="1:23" x14ac:dyDescent="0.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VLOOKUP($M5707,People!$A$2:$B$5, 2, FALSE)</f>
        <v>Chuck Magee</v>
      </c>
      <c r="W5707" s="3" t="str">
        <f>IFERROR(VLOOKUP($B5707, 'Returns'!$A$2:$B$801, 2, FALSE), "No")</f>
        <v>No</v>
      </c>
    </row>
    <row r="5708" spans="1:23" x14ac:dyDescent="0.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VLOOKUP($M5708,People!$A$2:$B$5, 2, FALSE)</f>
        <v>Chuck Magee</v>
      </c>
      <c r="W5708" s="3" t="str">
        <f>IFERROR(VLOOKUP($B5708, 'Returns'!$A$2:$B$801, 2, FALSE), "No")</f>
        <v>No</v>
      </c>
    </row>
    <row r="5709" spans="1:23" x14ac:dyDescent="0.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VLOOKUP($M5709,People!$A$2:$B$5, 2, FALSE)</f>
        <v>Chuck Magee</v>
      </c>
      <c r="W5709" s="3" t="str">
        <f>IFERROR(VLOOKUP($B5709, 'Returns'!$A$2:$B$801, 2, FALSE), "No")</f>
        <v>Yes</v>
      </c>
    </row>
    <row r="5710" spans="1:23" x14ac:dyDescent="0.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VLOOKUP($M5710,People!$A$2:$B$5, 2, FALSE)</f>
        <v>Chuck Magee</v>
      </c>
      <c r="W5710" s="3" t="str">
        <f>IFERROR(VLOOKUP($B5710, 'Returns'!$A$2:$B$801, 2, FALSE), "No")</f>
        <v>Yes</v>
      </c>
    </row>
    <row r="5711" spans="1:23" x14ac:dyDescent="0.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VLOOKUP($M5711,People!$A$2:$B$5, 2, FALSE)</f>
        <v>Chuck Magee</v>
      </c>
      <c r="W5711" s="3" t="str">
        <f>IFERROR(VLOOKUP($B5711, 'Returns'!$A$2:$B$801, 2, FALSE), "No")</f>
        <v>Yes</v>
      </c>
    </row>
    <row r="5712" spans="1:23" x14ac:dyDescent="0.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VLOOKUP($M5712,People!$A$2:$B$5, 2, FALSE)</f>
        <v>Chuck Magee</v>
      </c>
      <c r="W5712" s="3" t="str">
        <f>IFERROR(VLOOKUP($B5712, 'Returns'!$A$2:$B$801, 2, FALSE), "No")</f>
        <v>Yes</v>
      </c>
    </row>
    <row r="5713" spans="1:23" x14ac:dyDescent="0.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VLOOKUP($M5713,People!$A$2:$B$5, 2, FALSE)</f>
        <v>Chuck Magee</v>
      </c>
      <c r="W5713" s="3" t="str">
        <f>IFERROR(VLOOKUP($B5713, 'Returns'!$A$2:$B$801, 2, FALSE), "No")</f>
        <v>Yes</v>
      </c>
    </row>
    <row r="5714" spans="1:23" x14ac:dyDescent="0.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VLOOKUP($M5714,People!$A$2:$B$5, 2, FALSE)</f>
        <v>Kelly Williams</v>
      </c>
      <c r="W5714" s="3" t="str">
        <f>IFERROR(VLOOKUP($B5714, 'Returns'!$A$2:$B$801, 2, FALSE), "No")</f>
        <v>No</v>
      </c>
    </row>
    <row r="5715" spans="1:23" x14ac:dyDescent="0.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VLOOKUP($M5715,People!$A$2:$B$5, 2, FALSE)</f>
        <v>Chuck Magee</v>
      </c>
      <c r="W5715" s="3" t="str">
        <f>IFERROR(VLOOKUP($B5715, 'Returns'!$A$2:$B$801, 2, FALSE), "No")</f>
        <v>No</v>
      </c>
    </row>
    <row r="5716" spans="1:23" x14ac:dyDescent="0.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VLOOKUP($M5716,People!$A$2:$B$5, 2, FALSE)</f>
        <v>Cassandra Brandow</v>
      </c>
      <c r="W5716" s="3" t="str">
        <f>IFERROR(VLOOKUP($B5716, 'Returns'!$A$2:$B$801, 2, FALSE), "No")</f>
        <v>No</v>
      </c>
    </row>
    <row r="5717" spans="1:23" x14ac:dyDescent="0.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VLOOKUP($M5717,People!$A$2:$B$5, 2, FALSE)</f>
        <v>Kelly Williams</v>
      </c>
      <c r="W5717" s="3" t="str">
        <f>IFERROR(VLOOKUP($B5717, 'Returns'!$A$2:$B$801, 2, FALSE), "No")</f>
        <v>No</v>
      </c>
    </row>
    <row r="5718" spans="1:23" x14ac:dyDescent="0.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VLOOKUP($M5718,People!$A$2:$B$5, 2, FALSE)</f>
        <v>Kelly Williams</v>
      </c>
      <c r="W5718" s="3" t="str">
        <f>IFERROR(VLOOKUP($B5718, 'Returns'!$A$2:$B$801, 2, FALSE), "No")</f>
        <v>No</v>
      </c>
    </row>
    <row r="5719" spans="1:23" x14ac:dyDescent="0.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VLOOKUP($M5719,People!$A$2:$B$5, 2, FALSE)</f>
        <v>Kelly Williams</v>
      </c>
      <c r="W5719" s="3" t="str">
        <f>IFERROR(VLOOKUP($B5719, 'Returns'!$A$2:$B$801, 2, FALSE), "No")</f>
        <v>No</v>
      </c>
    </row>
    <row r="5720" spans="1:23" x14ac:dyDescent="0.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VLOOKUP($M5720,People!$A$2:$B$5, 2, FALSE)</f>
        <v>Kelly Williams</v>
      </c>
      <c r="W5720" s="3" t="str">
        <f>IFERROR(VLOOKUP($B5720, 'Returns'!$A$2:$B$801, 2, FALSE), "No")</f>
        <v>No</v>
      </c>
    </row>
    <row r="5721" spans="1:23" x14ac:dyDescent="0.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VLOOKUP($M5721,People!$A$2:$B$5, 2, FALSE)</f>
        <v>Kelly Williams</v>
      </c>
      <c r="W5721" s="3" t="str">
        <f>IFERROR(VLOOKUP($B5721, 'Returns'!$A$2:$B$801, 2, FALSE), "No")</f>
        <v>No</v>
      </c>
    </row>
    <row r="5722" spans="1:23" x14ac:dyDescent="0.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VLOOKUP($M5722,People!$A$2:$B$5, 2, FALSE)</f>
        <v>Anna Andreadi</v>
      </c>
      <c r="W5722" s="3" t="str">
        <f>IFERROR(VLOOKUP($B5722, 'Returns'!$A$2:$B$801, 2, FALSE), "No")</f>
        <v>Yes</v>
      </c>
    </row>
    <row r="5723" spans="1:23" x14ac:dyDescent="0.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VLOOKUP($M5723,People!$A$2:$B$5, 2, FALSE)</f>
        <v>Anna Andreadi</v>
      </c>
      <c r="W5723" s="3" t="str">
        <f>IFERROR(VLOOKUP($B5723, 'Returns'!$A$2:$B$801, 2, FALSE), "No")</f>
        <v>Yes</v>
      </c>
    </row>
    <row r="5724" spans="1:23" x14ac:dyDescent="0.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VLOOKUP($M5724,People!$A$2:$B$5, 2, FALSE)</f>
        <v>Anna Andreadi</v>
      </c>
      <c r="W5724" s="3" t="str">
        <f>IFERROR(VLOOKUP($B5724, 'Returns'!$A$2:$B$801, 2, FALSE), "No")</f>
        <v>Yes</v>
      </c>
    </row>
    <row r="5725" spans="1:23" x14ac:dyDescent="0.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VLOOKUP($M5725,People!$A$2:$B$5, 2, FALSE)</f>
        <v>Anna Andreadi</v>
      </c>
      <c r="W5725" s="3" t="str">
        <f>IFERROR(VLOOKUP($B5725, 'Returns'!$A$2:$B$801, 2, FALSE), "No")</f>
        <v>No</v>
      </c>
    </row>
    <row r="5726" spans="1:23" x14ac:dyDescent="0.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VLOOKUP($M5726,People!$A$2:$B$5, 2, FALSE)</f>
        <v>Kelly Williams</v>
      </c>
      <c r="W5726" s="3" t="str">
        <f>IFERROR(VLOOKUP($B5726, 'Returns'!$A$2:$B$801, 2, FALSE), "No")</f>
        <v>No</v>
      </c>
    </row>
    <row r="5727" spans="1:23" x14ac:dyDescent="0.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VLOOKUP($M5727,People!$A$2:$B$5, 2, FALSE)</f>
        <v>Chuck Magee</v>
      </c>
      <c r="W5727" s="3" t="str">
        <f>IFERROR(VLOOKUP($B5727, 'Returns'!$A$2:$B$801, 2, FALSE), "No")</f>
        <v>No</v>
      </c>
    </row>
    <row r="5728" spans="1:23" x14ac:dyDescent="0.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VLOOKUP($M5728,People!$A$2:$B$5, 2, FALSE)</f>
        <v>Kelly Williams</v>
      </c>
      <c r="W5728" s="3" t="str">
        <f>IFERROR(VLOOKUP($B5728, 'Returns'!$A$2:$B$801, 2, FALSE), "No")</f>
        <v>No</v>
      </c>
    </row>
    <row r="5729" spans="1:23" x14ac:dyDescent="0.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VLOOKUP($M5729,People!$A$2:$B$5, 2, FALSE)</f>
        <v>Kelly Williams</v>
      </c>
      <c r="W5729" s="3" t="str">
        <f>IFERROR(VLOOKUP($B5729, 'Returns'!$A$2:$B$801, 2, FALSE), "No")</f>
        <v>No</v>
      </c>
    </row>
    <row r="5730" spans="1:23" x14ac:dyDescent="0.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VLOOKUP($M5730,People!$A$2:$B$5, 2, FALSE)</f>
        <v>Kelly Williams</v>
      </c>
      <c r="W5730" s="3" t="str">
        <f>IFERROR(VLOOKUP($B5730, 'Returns'!$A$2:$B$801, 2, FALSE), "No")</f>
        <v>No</v>
      </c>
    </row>
    <row r="5731" spans="1:23" x14ac:dyDescent="0.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VLOOKUP($M5731,People!$A$2:$B$5, 2, FALSE)</f>
        <v>Kelly Williams</v>
      </c>
      <c r="W5731" s="3" t="str">
        <f>IFERROR(VLOOKUP($B5731, 'Returns'!$A$2:$B$801, 2, FALSE), "No")</f>
        <v>No</v>
      </c>
    </row>
    <row r="5732" spans="1:23" x14ac:dyDescent="0.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VLOOKUP($M5732,People!$A$2:$B$5, 2, FALSE)</f>
        <v>Kelly Williams</v>
      </c>
      <c r="W5732" s="3" t="str">
        <f>IFERROR(VLOOKUP($B5732, 'Returns'!$A$2:$B$801, 2, FALSE), "No")</f>
        <v>No</v>
      </c>
    </row>
    <row r="5733" spans="1:23" x14ac:dyDescent="0.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VLOOKUP($M5733,People!$A$2:$B$5, 2, FALSE)</f>
        <v>Kelly Williams</v>
      </c>
      <c r="W5733" s="3" t="str">
        <f>IFERROR(VLOOKUP($B5733, 'Returns'!$A$2:$B$801, 2, FALSE), "No")</f>
        <v>No</v>
      </c>
    </row>
    <row r="5734" spans="1:23" x14ac:dyDescent="0.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VLOOKUP($M5734,People!$A$2:$B$5, 2, FALSE)</f>
        <v>Chuck Magee</v>
      </c>
      <c r="W5734" s="3" t="str">
        <f>IFERROR(VLOOKUP($B5734, 'Returns'!$A$2:$B$801, 2, FALSE), "No")</f>
        <v>No</v>
      </c>
    </row>
    <row r="5735" spans="1:23" x14ac:dyDescent="0.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VLOOKUP($M5735,People!$A$2:$B$5, 2, FALSE)</f>
        <v>Chuck Magee</v>
      </c>
      <c r="W5735" s="3" t="str">
        <f>IFERROR(VLOOKUP($B5735, 'Returns'!$A$2:$B$801, 2, FALSE), "No")</f>
        <v>No</v>
      </c>
    </row>
    <row r="5736" spans="1:23" x14ac:dyDescent="0.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VLOOKUP($M5736,People!$A$2:$B$5, 2, FALSE)</f>
        <v>Chuck Magee</v>
      </c>
      <c r="W5736" s="3" t="str">
        <f>IFERROR(VLOOKUP($B5736, 'Returns'!$A$2:$B$801, 2, FALSE), "No")</f>
        <v>No</v>
      </c>
    </row>
    <row r="5737" spans="1:23" x14ac:dyDescent="0.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VLOOKUP($M5737,People!$A$2:$B$5, 2, FALSE)</f>
        <v>Chuck Magee</v>
      </c>
      <c r="W5737" s="3" t="str">
        <f>IFERROR(VLOOKUP($B5737, 'Returns'!$A$2:$B$801, 2, FALSE), "No")</f>
        <v>No</v>
      </c>
    </row>
    <row r="5738" spans="1:23" x14ac:dyDescent="0.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VLOOKUP($M5738,People!$A$2:$B$5, 2, FALSE)</f>
        <v>Anna Andreadi</v>
      </c>
      <c r="W5738" s="3" t="str">
        <f>IFERROR(VLOOKUP($B5738, 'Returns'!$A$2:$B$801, 2, FALSE), "No")</f>
        <v>Yes</v>
      </c>
    </row>
    <row r="5739" spans="1:23" x14ac:dyDescent="0.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VLOOKUP($M5739,People!$A$2:$B$5, 2, FALSE)</f>
        <v>Anna Andreadi</v>
      </c>
      <c r="W5739" s="3" t="str">
        <f>IFERROR(VLOOKUP($B5739, 'Returns'!$A$2:$B$801, 2, FALSE), "No")</f>
        <v>Yes</v>
      </c>
    </row>
    <row r="5740" spans="1:23" x14ac:dyDescent="0.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VLOOKUP($M5740,People!$A$2:$B$5, 2, FALSE)</f>
        <v>Anna Andreadi</v>
      </c>
      <c r="W5740" s="3" t="str">
        <f>IFERROR(VLOOKUP($B5740, 'Returns'!$A$2:$B$801, 2, FALSE), "No")</f>
        <v>No</v>
      </c>
    </row>
    <row r="5741" spans="1:23" x14ac:dyDescent="0.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VLOOKUP($M5741,People!$A$2:$B$5, 2, FALSE)</f>
        <v>Anna Andreadi</v>
      </c>
      <c r="W5741" s="3" t="str">
        <f>IFERROR(VLOOKUP($B5741, 'Returns'!$A$2:$B$801, 2, FALSE), "No")</f>
        <v>Yes</v>
      </c>
    </row>
    <row r="5742" spans="1:23" x14ac:dyDescent="0.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VLOOKUP($M5742,People!$A$2:$B$5, 2, FALSE)</f>
        <v>Anna Andreadi</v>
      </c>
      <c r="W5742" s="3" t="str">
        <f>IFERROR(VLOOKUP($B5742, 'Returns'!$A$2:$B$801, 2, FALSE), "No")</f>
        <v>Yes</v>
      </c>
    </row>
    <row r="5743" spans="1:23" x14ac:dyDescent="0.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VLOOKUP($M5743,People!$A$2:$B$5, 2, FALSE)</f>
        <v>Anna Andreadi</v>
      </c>
      <c r="W5743" s="3" t="str">
        <f>IFERROR(VLOOKUP($B5743, 'Returns'!$A$2:$B$801, 2, FALSE), "No")</f>
        <v>Yes</v>
      </c>
    </row>
    <row r="5744" spans="1:23" x14ac:dyDescent="0.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VLOOKUP($M5744,People!$A$2:$B$5, 2, FALSE)</f>
        <v>Anna Andreadi</v>
      </c>
      <c r="W5744" s="3" t="str">
        <f>IFERROR(VLOOKUP($B5744, 'Returns'!$A$2:$B$801, 2, FALSE), "No")</f>
        <v>Yes</v>
      </c>
    </row>
    <row r="5745" spans="1:23" x14ac:dyDescent="0.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VLOOKUP($M5745,People!$A$2:$B$5, 2, FALSE)</f>
        <v>Anna Andreadi</v>
      </c>
      <c r="W5745" s="3" t="str">
        <f>IFERROR(VLOOKUP($B5745, 'Returns'!$A$2:$B$801, 2, FALSE), "No")</f>
        <v>Yes</v>
      </c>
    </row>
    <row r="5746" spans="1:23" x14ac:dyDescent="0.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VLOOKUP($M5746,People!$A$2:$B$5, 2, FALSE)</f>
        <v>Anna Andreadi</v>
      </c>
      <c r="W5746" s="3" t="str">
        <f>IFERROR(VLOOKUP($B5746, 'Returns'!$A$2:$B$801, 2, FALSE), "No")</f>
        <v>Yes</v>
      </c>
    </row>
    <row r="5747" spans="1:23" x14ac:dyDescent="0.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VLOOKUP($M5747,People!$A$2:$B$5, 2, FALSE)</f>
        <v>Anna Andreadi</v>
      </c>
      <c r="W5747" s="3" t="str">
        <f>IFERROR(VLOOKUP($B5747, 'Returns'!$A$2:$B$801, 2, FALSE), "No")</f>
        <v>Yes</v>
      </c>
    </row>
    <row r="5748" spans="1:23" x14ac:dyDescent="0.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VLOOKUP($M5748,People!$A$2:$B$5, 2, FALSE)</f>
        <v>Cassandra Brandow</v>
      </c>
      <c r="W5748" s="3" t="str">
        <f>IFERROR(VLOOKUP($B5748, 'Returns'!$A$2:$B$801, 2, FALSE), "No")</f>
        <v>No</v>
      </c>
    </row>
    <row r="5749" spans="1:23" x14ac:dyDescent="0.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VLOOKUP($M5749,People!$A$2:$B$5, 2, FALSE)</f>
        <v>Cassandra Brandow</v>
      </c>
      <c r="W5749" s="3" t="str">
        <f>IFERROR(VLOOKUP($B5749, 'Returns'!$A$2:$B$801, 2, FALSE), "No")</f>
        <v>No</v>
      </c>
    </row>
    <row r="5750" spans="1:23" x14ac:dyDescent="0.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VLOOKUP($M5750,People!$A$2:$B$5, 2, FALSE)</f>
        <v>Cassandra Brandow</v>
      </c>
      <c r="W5750" s="3" t="str">
        <f>IFERROR(VLOOKUP($B5750, 'Returns'!$A$2:$B$801, 2, FALSE), "No")</f>
        <v>No</v>
      </c>
    </row>
    <row r="5751" spans="1:23" x14ac:dyDescent="0.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VLOOKUP($M5751,People!$A$2:$B$5, 2, FALSE)</f>
        <v>Chuck Magee</v>
      </c>
      <c r="W5751" s="3" t="str">
        <f>IFERROR(VLOOKUP($B5751, 'Returns'!$A$2:$B$801, 2, FALSE), "No")</f>
        <v>No</v>
      </c>
    </row>
    <row r="5752" spans="1:23" x14ac:dyDescent="0.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VLOOKUP($M5752,People!$A$2:$B$5, 2, FALSE)</f>
        <v>Kelly Williams</v>
      </c>
      <c r="W5752" s="3" t="str">
        <f>IFERROR(VLOOKUP($B5752, 'Returns'!$A$2:$B$801, 2, FALSE), "No")</f>
        <v>No</v>
      </c>
    </row>
    <row r="5753" spans="1:23" x14ac:dyDescent="0.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VLOOKUP($M5753,People!$A$2:$B$5, 2, FALSE)</f>
        <v>Anna Andreadi</v>
      </c>
      <c r="W5753" s="3" t="str">
        <f>IFERROR(VLOOKUP($B5753, 'Returns'!$A$2:$B$801, 2, FALSE), "No")</f>
        <v>No</v>
      </c>
    </row>
    <row r="5754" spans="1:23" x14ac:dyDescent="0.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VLOOKUP($M5754,People!$A$2:$B$5, 2, FALSE)</f>
        <v>Anna Andreadi</v>
      </c>
      <c r="W5754" s="3" t="str">
        <f>IFERROR(VLOOKUP($B5754, 'Returns'!$A$2:$B$801, 2, FALSE), "No")</f>
        <v>No</v>
      </c>
    </row>
    <row r="5755" spans="1:23" x14ac:dyDescent="0.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VLOOKUP($M5755,People!$A$2:$B$5, 2, FALSE)</f>
        <v>Cassandra Brandow</v>
      </c>
      <c r="W5755" s="3" t="str">
        <f>IFERROR(VLOOKUP($B5755, 'Returns'!$A$2:$B$801, 2, FALSE), "No")</f>
        <v>No</v>
      </c>
    </row>
    <row r="5756" spans="1:23" x14ac:dyDescent="0.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VLOOKUP($M5756,People!$A$2:$B$5, 2, FALSE)</f>
        <v>Cassandra Brandow</v>
      </c>
      <c r="W5756" s="3" t="str">
        <f>IFERROR(VLOOKUP($B5756, 'Returns'!$A$2:$B$801, 2, FALSE), "No")</f>
        <v>No</v>
      </c>
    </row>
    <row r="5757" spans="1:23" x14ac:dyDescent="0.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VLOOKUP($M5757,People!$A$2:$B$5, 2, FALSE)</f>
        <v>Kelly Williams</v>
      </c>
      <c r="W5757" s="3" t="str">
        <f>IFERROR(VLOOKUP($B5757, 'Returns'!$A$2:$B$801, 2, FALSE), "No")</f>
        <v>No</v>
      </c>
    </row>
    <row r="5758" spans="1:23" x14ac:dyDescent="0.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VLOOKUP($M5758,People!$A$2:$B$5, 2, FALSE)</f>
        <v>Kelly Williams</v>
      </c>
      <c r="W5758" s="3" t="str">
        <f>IFERROR(VLOOKUP($B5758, 'Returns'!$A$2:$B$801, 2, FALSE), "No")</f>
        <v>No</v>
      </c>
    </row>
    <row r="5759" spans="1:23" x14ac:dyDescent="0.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VLOOKUP($M5759,People!$A$2:$B$5, 2, FALSE)</f>
        <v>Cassandra Brandow</v>
      </c>
      <c r="W5759" s="3" t="str">
        <f>IFERROR(VLOOKUP($B5759, 'Returns'!$A$2:$B$801, 2, FALSE), "No")</f>
        <v>No</v>
      </c>
    </row>
    <row r="5760" spans="1:23" x14ac:dyDescent="0.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VLOOKUP($M5760,People!$A$2:$B$5, 2, FALSE)</f>
        <v>Cassandra Brandow</v>
      </c>
      <c r="W5760" s="3" t="str">
        <f>IFERROR(VLOOKUP($B5760, 'Returns'!$A$2:$B$801, 2, FALSE), "No")</f>
        <v>No</v>
      </c>
    </row>
    <row r="5761" spans="1:23" x14ac:dyDescent="0.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VLOOKUP($M5761,People!$A$2:$B$5, 2, FALSE)</f>
        <v>Anna Andreadi</v>
      </c>
      <c r="W5761" s="3" t="str">
        <f>IFERROR(VLOOKUP($B5761, 'Returns'!$A$2:$B$801, 2, FALSE), "No")</f>
        <v>Yes</v>
      </c>
    </row>
    <row r="5762" spans="1:23" x14ac:dyDescent="0.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VLOOKUP($M5762,People!$A$2:$B$5, 2, FALSE)</f>
        <v>Anna Andreadi</v>
      </c>
      <c r="W5762" s="3" t="str">
        <f>IFERROR(VLOOKUP($B5762, 'Returns'!$A$2:$B$801, 2, FALSE), "No")</f>
        <v>Yes</v>
      </c>
    </row>
    <row r="5763" spans="1:23" x14ac:dyDescent="0.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VLOOKUP($M5763,People!$A$2:$B$5, 2, FALSE)</f>
        <v>Anna Andreadi</v>
      </c>
      <c r="W5763" s="3" t="str">
        <f>IFERROR(VLOOKUP($B5763, 'Returns'!$A$2:$B$801, 2, FALSE), "No")</f>
        <v>No</v>
      </c>
    </row>
    <row r="5764" spans="1:23" x14ac:dyDescent="0.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VLOOKUP($M5764,People!$A$2:$B$5, 2, FALSE)</f>
        <v>Anna Andreadi</v>
      </c>
      <c r="W5764" s="3" t="str">
        <f>IFERROR(VLOOKUP($B5764, 'Returns'!$A$2:$B$801, 2, FALSE), "No")</f>
        <v>No</v>
      </c>
    </row>
    <row r="5765" spans="1:23" x14ac:dyDescent="0.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VLOOKUP($M5765,People!$A$2:$B$5, 2, FALSE)</f>
        <v>Chuck Magee</v>
      </c>
      <c r="W5765" s="3" t="str">
        <f>IFERROR(VLOOKUP($B5765, 'Returns'!$A$2:$B$801, 2, FALSE), "No")</f>
        <v>No</v>
      </c>
    </row>
    <row r="5766" spans="1:23" x14ac:dyDescent="0.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VLOOKUP($M5766,People!$A$2:$B$5, 2, FALSE)</f>
        <v>Anna Andreadi</v>
      </c>
      <c r="W5766" s="3" t="str">
        <f>IFERROR(VLOOKUP($B5766, 'Returns'!$A$2:$B$801, 2, FALSE), "No")</f>
        <v>No</v>
      </c>
    </row>
    <row r="5767" spans="1:23" x14ac:dyDescent="0.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VLOOKUP($M5767,People!$A$2:$B$5, 2, FALSE)</f>
        <v>Anna Andreadi</v>
      </c>
      <c r="W5767" s="3" t="str">
        <f>IFERROR(VLOOKUP($B5767, 'Returns'!$A$2:$B$801, 2, FALSE), "No")</f>
        <v>No</v>
      </c>
    </row>
    <row r="5768" spans="1:23" x14ac:dyDescent="0.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VLOOKUP($M5768,People!$A$2:$B$5, 2, FALSE)</f>
        <v>Kelly Williams</v>
      </c>
      <c r="W5768" s="3" t="str">
        <f>IFERROR(VLOOKUP($B5768, 'Returns'!$A$2:$B$801, 2, FALSE), "No")</f>
        <v>No</v>
      </c>
    </row>
    <row r="5769" spans="1:23" x14ac:dyDescent="0.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VLOOKUP($M5769,People!$A$2:$B$5, 2, FALSE)</f>
        <v>Kelly Williams</v>
      </c>
      <c r="W5769" s="3" t="str">
        <f>IFERROR(VLOOKUP($B5769, 'Returns'!$A$2:$B$801, 2, FALSE), "No")</f>
        <v>No</v>
      </c>
    </row>
    <row r="5770" spans="1:23" x14ac:dyDescent="0.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VLOOKUP($M5770,People!$A$2:$B$5, 2, FALSE)</f>
        <v>Chuck Magee</v>
      </c>
      <c r="W5770" s="3" t="str">
        <f>IFERROR(VLOOKUP($B5770, 'Returns'!$A$2:$B$801, 2, FALSE), "No")</f>
        <v>No</v>
      </c>
    </row>
    <row r="5771" spans="1:23" x14ac:dyDescent="0.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VLOOKUP($M5771,People!$A$2:$B$5, 2, FALSE)</f>
        <v>Chuck Magee</v>
      </c>
      <c r="W5771" s="3" t="str">
        <f>IFERROR(VLOOKUP($B5771, 'Returns'!$A$2:$B$801, 2, FALSE), "No")</f>
        <v>No</v>
      </c>
    </row>
    <row r="5772" spans="1:23" x14ac:dyDescent="0.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VLOOKUP($M5772,People!$A$2:$B$5, 2, FALSE)</f>
        <v>Anna Andreadi</v>
      </c>
      <c r="W5772" s="3" t="str">
        <f>IFERROR(VLOOKUP($B5772, 'Returns'!$A$2:$B$801, 2, FALSE), "No")</f>
        <v>No</v>
      </c>
    </row>
    <row r="5773" spans="1:23" x14ac:dyDescent="0.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VLOOKUP($M5773,People!$A$2:$B$5, 2, FALSE)</f>
        <v>Anna Andreadi</v>
      </c>
      <c r="W5773" s="3" t="str">
        <f>IFERROR(VLOOKUP($B5773, 'Returns'!$A$2:$B$801, 2, FALSE), "No")</f>
        <v>No</v>
      </c>
    </row>
    <row r="5774" spans="1:23" x14ac:dyDescent="0.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VLOOKUP($M5774,People!$A$2:$B$5, 2, FALSE)</f>
        <v>Kelly Williams</v>
      </c>
      <c r="W5774" s="3" t="str">
        <f>IFERROR(VLOOKUP($B5774, 'Returns'!$A$2:$B$801, 2, FALSE), "No")</f>
        <v>No</v>
      </c>
    </row>
    <row r="5775" spans="1:23" x14ac:dyDescent="0.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VLOOKUP($M5775,People!$A$2:$B$5, 2, FALSE)</f>
        <v>Kelly Williams</v>
      </c>
      <c r="W5775" s="3" t="str">
        <f>IFERROR(VLOOKUP($B5775, 'Returns'!$A$2:$B$801, 2, FALSE), "No")</f>
        <v>No</v>
      </c>
    </row>
    <row r="5776" spans="1:23" x14ac:dyDescent="0.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VLOOKUP($M5776,People!$A$2:$B$5, 2, FALSE)</f>
        <v>Anna Andreadi</v>
      </c>
      <c r="W5776" s="3" t="str">
        <f>IFERROR(VLOOKUP($B5776, 'Returns'!$A$2:$B$801, 2, FALSE), "No")</f>
        <v>Yes</v>
      </c>
    </row>
    <row r="5777" spans="1:23" x14ac:dyDescent="0.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VLOOKUP($M5777,People!$A$2:$B$5, 2, FALSE)</f>
        <v>Anna Andreadi</v>
      </c>
      <c r="W5777" s="3" t="str">
        <f>IFERROR(VLOOKUP($B5777, 'Returns'!$A$2:$B$801, 2, FALSE), "No")</f>
        <v>Yes</v>
      </c>
    </row>
    <row r="5778" spans="1:23" x14ac:dyDescent="0.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VLOOKUP($M5778,People!$A$2:$B$5, 2, FALSE)</f>
        <v>Chuck Magee</v>
      </c>
      <c r="W5778" s="3" t="str">
        <f>IFERROR(VLOOKUP($B5778, 'Returns'!$A$2:$B$801, 2, FALSE), "No")</f>
        <v>No</v>
      </c>
    </row>
    <row r="5779" spans="1:23" x14ac:dyDescent="0.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VLOOKUP($M5779,People!$A$2:$B$5, 2, FALSE)</f>
        <v>Anna Andreadi</v>
      </c>
      <c r="W5779" s="3" t="str">
        <f>IFERROR(VLOOKUP($B5779, 'Returns'!$A$2:$B$801, 2, FALSE), "No")</f>
        <v>No</v>
      </c>
    </row>
    <row r="5780" spans="1:23" x14ac:dyDescent="0.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VLOOKUP($M5780,People!$A$2:$B$5, 2, FALSE)</f>
        <v>Anna Andreadi</v>
      </c>
      <c r="W5780" s="3" t="str">
        <f>IFERROR(VLOOKUP($B5780, 'Returns'!$A$2:$B$801, 2, FALSE), "No")</f>
        <v>Yes</v>
      </c>
    </row>
    <row r="5781" spans="1:23" x14ac:dyDescent="0.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VLOOKUP($M5781,People!$A$2:$B$5, 2, FALSE)</f>
        <v>Anna Andreadi</v>
      </c>
      <c r="W5781" s="3" t="str">
        <f>IFERROR(VLOOKUP($B5781, 'Returns'!$A$2:$B$801, 2, FALSE), "No")</f>
        <v>Yes</v>
      </c>
    </row>
    <row r="5782" spans="1:23" x14ac:dyDescent="0.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VLOOKUP($M5782,People!$A$2:$B$5, 2, FALSE)</f>
        <v>Anna Andreadi</v>
      </c>
      <c r="W5782" s="3" t="str">
        <f>IFERROR(VLOOKUP($B5782, 'Returns'!$A$2:$B$801, 2, FALSE), "No")</f>
        <v>No</v>
      </c>
    </row>
    <row r="5783" spans="1:23" x14ac:dyDescent="0.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VLOOKUP($M5783,People!$A$2:$B$5, 2, FALSE)</f>
        <v>Anna Andreadi</v>
      </c>
      <c r="W5783" s="3" t="str">
        <f>IFERROR(VLOOKUP($B5783, 'Returns'!$A$2:$B$801, 2, FALSE), "No")</f>
        <v>No</v>
      </c>
    </row>
    <row r="5784" spans="1:23" x14ac:dyDescent="0.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VLOOKUP($M5784,People!$A$2:$B$5, 2, FALSE)</f>
        <v>Anna Andreadi</v>
      </c>
      <c r="W5784" s="3" t="str">
        <f>IFERROR(VLOOKUP($B5784, 'Returns'!$A$2:$B$801, 2, FALSE), "No")</f>
        <v>No</v>
      </c>
    </row>
    <row r="5785" spans="1:23" x14ac:dyDescent="0.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VLOOKUP($M5785,People!$A$2:$B$5, 2, FALSE)</f>
        <v>Anna Andreadi</v>
      </c>
      <c r="W5785" s="3" t="str">
        <f>IFERROR(VLOOKUP($B5785, 'Returns'!$A$2:$B$801, 2, FALSE), "No")</f>
        <v>No</v>
      </c>
    </row>
    <row r="5786" spans="1:23" x14ac:dyDescent="0.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VLOOKUP($M5786,People!$A$2:$B$5, 2, FALSE)</f>
        <v>Anna Andreadi</v>
      </c>
      <c r="W5786" s="3" t="str">
        <f>IFERROR(VLOOKUP($B5786, 'Returns'!$A$2:$B$801, 2, FALSE), "No")</f>
        <v>No</v>
      </c>
    </row>
    <row r="5787" spans="1:23" x14ac:dyDescent="0.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VLOOKUP($M5787,People!$A$2:$B$5, 2, FALSE)</f>
        <v>Anna Andreadi</v>
      </c>
      <c r="W5787" s="3" t="str">
        <f>IFERROR(VLOOKUP($B5787, 'Returns'!$A$2:$B$801, 2, FALSE), "No")</f>
        <v>No</v>
      </c>
    </row>
    <row r="5788" spans="1:23" x14ac:dyDescent="0.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VLOOKUP($M5788,People!$A$2:$B$5, 2, FALSE)</f>
        <v>Anna Andreadi</v>
      </c>
      <c r="W5788" s="3" t="str">
        <f>IFERROR(VLOOKUP($B5788, 'Returns'!$A$2:$B$801, 2, FALSE), "No")</f>
        <v>No</v>
      </c>
    </row>
    <row r="5789" spans="1:23" x14ac:dyDescent="0.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VLOOKUP($M5789,People!$A$2:$B$5, 2, FALSE)</f>
        <v>Anna Andreadi</v>
      </c>
      <c r="W5789" s="3" t="str">
        <f>IFERROR(VLOOKUP($B5789, 'Returns'!$A$2:$B$801, 2, FALSE), "No")</f>
        <v>No</v>
      </c>
    </row>
    <row r="5790" spans="1:23" x14ac:dyDescent="0.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VLOOKUP($M5790,People!$A$2:$B$5, 2, FALSE)</f>
        <v>Cassandra Brandow</v>
      </c>
      <c r="W5790" s="3" t="str">
        <f>IFERROR(VLOOKUP($B5790, 'Returns'!$A$2:$B$801, 2, FALSE), "No")</f>
        <v>No</v>
      </c>
    </row>
    <row r="5791" spans="1:23" x14ac:dyDescent="0.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VLOOKUP($M5791,People!$A$2:$B$5, 2, FALSE)</f>
        <v>Cassandra Brandow</v>
      </c>
      <c r="W5791" s="3" t="str">
        <f>IFERROR(VLOOKUP($B5791, 'Returns'!$A$2:$B$801, 2, FALSE), "No")</f>
        <v>No</v>
      </c>
    </row>
    <row r="5792" spans="1:23" x14ac:dyDescent="0.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VLOOKUP($M5792,People!$A$2:$B$5, 2, FALSE)</f>
        <v>Anna Andreadi</v>
      </c>
      <c r="W5792" s="3" t="str">
        <f>IFERROR(VLOOKUP($B5792, 'Returns'!$A$2:$B$801, 2, FALSE), "No")</f>
        <v>Yes</v>
      </c>
    </row>
    <row r="5793" spans="1:23" x14ac:dyDescent="0.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VLOOKUP($M5793,People!$A$2:$B$5, 2, FALSE)</f>
        <v>Anna Andreadi</v>
      </c>
      <c r="W5793" s="3" t="str">
        <f>IFERROR(VLOOKUP($B5793, 'Returns'!$A$2:$B$801, 2, FALSE), "No")</f>
        <v>Yes</v>
      </c>
    </row>
    <row r="5794" spans="1:23" x14ac:dyDescent="0.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VLOOKUP($M5794,People!$A$2:$B$5, 2, FALSE)</f>
        <v>Anna Andreadi</v>
      </c>
      <c r="W5794" s="3" t="str">
        <f>IFERROR(VLOOKUP($B5794, 'Returns'!$A$2:$B$801, 2, FALSE), "No")</f>
        <v>Yes</v>
      </c>
    </row>
    <row r="5795" spans="1:23" x14ac:dyDescent="0.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VLOOKUP($M5795,People!$A$2:$B$5, 2, FALSE)</f>
        <v>Anna Andreadi</v>
      </c>
      <c r="W5795" s="3" t="str">
        <f>IFERROR(VLOOKUP($B5795, 'Returns'!$A$2:$B$801, 2, FALSE), "No")</f>
        <v>Yes</v>
      </c>
    </row>
    <row r="5796" spans="1:23" x14ac:dyDescent="0.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VLOOKUP($M5796,People!$A$2:$B$5, 2, FALSE)</f>
        <v>Anna Andreadi</v>
      </c>
      <c r="W5796" s="3" t="str">
        <f>IFERROR(VLOOKUP($B5796, 'Returns'!$A$2:$B$801, 2, FALSE), "No")</f>
        <v>Yes</v>
      </c>
    </row>
    <row r="5797" spans="1:23" x14ac:dyDescent="0.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VLOOKUP($M5797,People!$A$2:$B$5, 2, FALSE)</f>
        <v>Chuck Magee</v>
      </c>
      <c r="W5797" s="3" t="str">
        <f>IFERROR(VLOOKUP($B5797, 'Returns'!$A$2:$B$801, 2, FALSE), "No")</f>
        <v>No</v>
      </c>
    </row>
    <row r="5798" spans="1:23" x14ac:dyDescent="0.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VLOOKUP($M5798,People!$A$2:$B$5, 2, FALSE)</f>
        <v>Chuck Magee</v>
      </c>
      <c r="W5798" s="3" t="str">
        <f>IFERROR(VLOOKUP($B5798, 'Returns'!$A$2:$B$801, 2, FALSE), "No")</f>
        <v>No</v>
      </c>
    </row>
    <row r="5799" spans="1:23" x14ac:dyDescent="0.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VLOOKUP($M5799,People!$A$2:$B$5, 2, FALSE)</f>
        <v>Chuck Magee</v>
      </c>
      <c r="W5799" s="3" t="str">
        <f>IFERROR(VLOOKUP($B5799, 'Returns'!$A$2:$B$801, 2, FALSE), "No")</f>
        <v>No</v>
      </c>
    </row>
    <row r="5800" spans="1:23" x14ac:dyDescent="0.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VLOOKUP($M5800,People!$A$2:$B$5, 2, FALSE)</f>
        <v>Chuck Magee</v>
      </c>
      <c r="W5800" s="3" t="str">
        <f>IFERROR(VLOOKUP($B5800, 'Returns'!$A$2:$B$801, 2, FALSE), "No")</f>
        <v>No</v>
      </c>
    </row>
    <row r="5801" spans="1:23" x14ac:dyDescent="0.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VLOOKUP($M5801,People!$A$2:$B$5, 2, FALSE)</f>
        <v>Kelly Williams</v>
      </c>
      <c r="W5801" s="3" t="str">
        <f>IFERROR(VLOOKUP($B5801, 'Returns'!$A$2:$B$801, 2, FALSE), "No")</f>
        <v>No</v>
      </c>
    </row>
    <row r="5802" spans="1:23" x14ac:dyDescent="0.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VLOOKUP($M5802,People!$A$2:$B$5, 2, FALSE)</f>
        <v>Kelly Williams</v>
      </c>
      <c r="W5802" s="3" t="str">
        <f>IFERROR(VLOOKUP($B5802, 'Returns'!$A$2:$B$801, 2, FALSE), "No")</f>
        <v>Yes</v>
      </c>
    </row>
    <row r="5803" spans="1:23" x14ac:dyDescent="0.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VLOOKUP($M5803,People!$A$2:$B$5, 2, FALSE)</f>
        <v>Kelly Williams</v>
      </c>
      <c r="W5803" s="3" t="str">
        <f>IFERROR(VLOOKUP($B5803, 'Returns'!$A$2:$B$801, 2, FALSE), "No")</f>
        <v>Yes</v>
      </c>
    </row>
    <row r="5804" spans="1:23" x14ac:dyDescent="0.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VLOOKUP($M5804,People!$A$2:$B$5, 2, FALSE)</f>
        <v>Anna Andreadi</v>
      </c>
      <c r="W5804" s="3" t="str">
        <f>IFERROR(VLOOKUP($B5804, 'Returns'!$A$2:$B$801, 2, FALSE), "No")</f>
        <v>No</v>
      </c>
    </row>
    <row r="5805" spans="1:23" x14ac:dyDescent="0.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VLOOKUP($M5805,People!$A$2:$B$5, 2, FALSE)</f>
        <v>Chuck Magee</v>
      </c>
      <c r="W5805" s="3" t="str">
        <f>IFERROR(VLOOKUP($B5805, 'Returns'!$A$2:$B$801, 2, FALSE), "No")</f>
        <v>No</v>
      </c>
    </row>
    <row r="5806" spans="1:23" x14ac:dyDescent="0.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VLOOKUP($M5806,People!$A$2:$B$5, 2, FALSE)</f>
        <v>Kelly Williams</v>
      </c>
      <c r="W5806" s="3" t="str">
        <f>IFERROR(VLOOKUP($B5806, 'Returns'!$A$2:$B$801, 2, FALSE), "No")</f>
        <v>No</v>
      </c>
    </row>
    <row r="5807" spans="1:23" x14ac:dyDescent="0.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VLOOKUP($M5807,People!$A$2:$B$5, 2, FALSE)</f>
        <v>Kelly Williams</v>
      </c>
      <c r="W5807" s="3" t="str">
        <f>IFERROR(VLOOKUP($B5807, 'Returns'!$A$2:$B$801, 2, FALSE), "No")</f>
        <v>No</v>
      </c>
    </row>
    <row r="5808" spans="1:23" x14ac:dyDescent="0.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VLOOKUP($M5808,People!$A$2:$B$5, 2, FALSE)</f>
        <v>Cassandra Brandow</v>
      </c>
      <c r="W5808" s="3" t="str">
        <f>IFERROR(VLOOKUP($B5808, 'Returns'!$A$2:$B$801, 2, FALSE), "No")</f>
        <v>No</v>
      </c>
    </row>
    <row r="5809" spans="1:23" x14ac:dyDescent="0.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VLOOKUP($M5809,People!$A$2:$B$5, 2, FALSE)</f>
        <v>Cassandra Brandow</v>
      </c>
      <c r="W5809" s="3" t="str">
        <f>IFERROR(VLOOKUP($B5809, 'Returns'!$A$2:$B$801, 2, FALSE), "No")</f>
        <v>No</v>
      </c>
    </row>
    <row r="5810" spans="1:23" x14ac:dyDescent="0.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VLOOKUP($M5810,People!$A$2:$B$5, 2, FALSE)</f>
        <v>Cassandra Brandow</v>
      </c>
      <c r="W5810" s="3" t="str">
        <f>IFERROR(VLOOKUP($B5810, 'Returns'!$A$2:$B$801, 2, FALSE), "No")</f>
        <v>No</v>
      </c>
    </row>
    <row r="5811" spans="1:23" x14ac:dyDescent="0.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VLOOKUP($M5811,People!$A$2:$B$5, 2, FALSE)</f>
        <v>Cassandra Brandow</v>
      </c>
      <c r="W5811" s="3" t="str">
        <f>IFERROR(VLOOKUP($B5811, 'Returns'!$A$2:$B$801, 2, FALSE), "No")</f>
        <v>No</v>
      </c>
    </row>
    <row r="5812" spans="1:23" x14ac:dyDescent="0.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VLOOKUP($M5812,People!$A$2:$B$5, 2, FALSE)</f>
        <v>Anna Andreadi</v>
      </c>
      <c r="W5812" s="3" t="str">
        <f>IFERROR(VLOOKUP($B5812, 'Returns'!$A$2:$B$801, 2, FALSE), "No")</f>
        <v>No</v>
      </c>
    </row>
    <row r="5813" spans="1:23" x14ac:dyDescent="0.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VLOOKUP($M5813,People!$A$2:$B$5, 2, FALSE)</f>
        <v>Anna Andreadi</v>
      </c>
      <c r="W5813" s="3" t="str">
        <f>IFERROR(VLOOKUP($B5813, 'Returns'!$A$2:$B$801, 2, FALSE), "No")</f>
        <v>No</v>
      </c>
    </row>
    <row r="5814" spans="1:23" x14ac:dyDescent="0.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VLOOKUP($M5814,People!$A$2:$B$5, 2, FALSE)</f>
        <v>Anna Andreadi</v>
      </c>
      <c r="W5814" s="3" t="str">
        <f>IFERROR(VLOOKUP($B5814, 'Returns'!$A$2:$B$801, 2, FALSE), "No")</f>
        <v>No</v>
      </c>
    </row>
    <row r="5815" spans="1:23" x14ac:dyDescent="0.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VLOOKUP($M5815,People!$A$2:$B$5, 2, FALSE)</f>
        <v>Chuck Magee</v>
      </c>
      <c r="W5815" s="3" t="str">
        <f>IFERROR(VLOOKUP($B5815, 'Returns'!$A$2:$B$801, 2, FALSE), "No")</f>
        <v>No</v>
      </c>
    </row>
    <row r="5816" spans="1:23" x14ac:dyDescent="0.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VLOOKUP($M5816,People!$A$2:$B$5, 2, FALSE)</f>
        <v>Cassandra Brandow</v>
      </c>
      <c r="W5816" s="3" t="str">
        <f>IFERROR(VLOOKUP($B5816, 'Returns'!$A$2:$B$801, 2, FALSE), "No")</f>
        <v>No</v>
      </c>
    </row>
    <row r="5817" spans="1:23" x14ac:dyDescent="0.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VLOOKUP($M5817,People!$A$2:$B$5, 2, FALSE)</f>
        <v>Chuck Magee</v>
      </c>
      <c r="W5817" s="3" t="str">
        <f>IFERROR(VLOOKUP($B5817, 'Returns'!$A$2:$B$801, 2, FALSE), "No")</f>
        <v>No</v>
      </c>
    </row>
    <row r="5818" spans="1:23" x14ac:dyDescent="0.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VLOOKUP($M5818,People!$A$2:$B$5, 2, FALSE)</f>
        <v>Chuck Magee</v>
      </c>
      <c r="W5818" s="3" t="str">
        <f>IFERROR(VLOOKUP($B5818, 'Returns'!$A$2:$B$801, 2, FALSE), "No")</f>
        <v>No</v>
      </c>
    </row>
    <row r="5819" spans="1:23" x14ac:dyDescent="0.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VLOOKUP($M5819,People!$A$2:$B$5, 2, FALSE)</f>
        <v>Chuck Magee</v>
      </c>
      <c r="W5819" s="3" t="str">
        <f>IFERROR(VLOOKUP($B5819, 'Returns'!$A$2:$B$801, 2, FALSE), "No")</f>
        <v>No</v>
      </c>
    </row>
    <row r="5820" spans="1:23" x14ac:dyDescent="0.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VLOOKUP($M5820,People!$A$2:$B$5, 2, FALSE)</f>
        <v>Chuck Magee</v>
      </c>
      <c r="W5820" s="3" t="str">
        <f>IFERROR(VLOOKUP($B5820, 'Returns'!$A$2:$B$801, 2, FALSE), "No")</f>
        <v>No</v>
      </c>
    </row>
    <row r="5821" spans="1:23" x14ac:dyDescent="0.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VLOOKUP($M5821,People!$A$2:$B$5, 2, FALSE)</f>
        <v>Chuck Magee</v>
      </c>
      <c r="W5821" s="3" t="str">
        <f>IFERROR(VLOOKUP($B5821, 'Returns'!$A$2:$B$801, 2, FALSE), "No")</f>
        <v>No</v>
      </c>
    </row>
    <row r="5822" spans="1:23" x14ac:dyDescent="0.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VLOOKUP($M5822,People!$A$2:$B$5, 2, FALSE)</f>
        <v>Anna Andreadi</v>
      </c>
      <c r="W5822" s="3" t="str">
        <f>IFERROR(VLOOKUP($B5822, 'Returns'!$A$2:$B$801, 2, FALSE), "No")</f>
        <v>No</v>
      </c>
    </row>
    <row r="5823" spans="1:23" x14ac:dyDescent="0.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VLOOKUP($M5823,People!$A$2:$B$5, 2, FALSE)</f>
        <v>Anna Andreadi</v>
      </c>
      <c r="W5823" s="3" t="str">
        <f>IFERROR(VLOOKUP($B5823, 'Returns'!$A$2:$B$801, 2, FALSE), "No")</f>
        <v>No</v>
      </c>
    </row>
    <row r="5824" spans="1:23" x14ac:dyDescent="0.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VLOOKUP($M5824,People!$A$2:$B$5, 2, FALSE)</f>
        <v>Anna Andreadi</v>
      </c>
      <c r="W5824" s="3" t="str">
        <f>IFERROR(VLOOKUP($B5824, 'Returns'!$A$2:$B$801, 2, FALSE), "No")</f>
        <v>No</v>
      </c>
    </row>
    <row r="5825" spans="1:23" x14ac:dyDescent="0.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VLOOKUP($M5825,People!$A$2:$B$5, 2, FALSE)</f>
        <v>Anna Andreadi</v>
      </c>
      <c r="W5825" s="3" t="str">
        <f>IFERROR(VLOOKUP($B5825, 'Returns'!$A$2:$B$801, 2, FALSE), "No")</f>
        <v>No</v>
      </c>
    </row>
    <row r="5826" spans="1:23" x14ac:dyDescent="0.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VLOOKUP($M5826,People!$A$2:$B$5, 2, FALSE)</f>
        <v>Chuck Magee</v>
      </c>
      <c r="W5826" s="3" t="str">
        <f>IFERROR(VLOOKUP($B5826, 'Returns'!$A$2:$B$801, 2, FALSE), "No")</f>
        <v>No</v>
      </c>
    </row>
    <row r="5827" spans="1:23" x14ac:dyDescent="0.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VLOOKUP($M5827,People!$A$2:$B$5, 2, FALSE)</f>
        <v>Chuck Magee</v>
      </c>
      <c r="W5827" s="3" t="str">
        <f>IFERROR(VLOOKUP($B5827, 'Returns'!$A$2:$B$801, 2, FALSE), "No")</f>
        <v>No</v>
      </c>
    </row>
    <row r="5828" spans="1:23" x14ac:dyDescent="0.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VLOOKUP($M5828,People!$A$2:$B$5, 2, FALSE)</f>
        <v>Chuck Magee</v>
      </c>
      <c r="W5828" s="3" t="str">
        <f>IFERROR(VLOOKUP($B5828, 'Returns'!$A$2:$B$801, 2, FALSE), "No")</f>
        <v>No</v>
      </c>
    </row>
    <row r="5829" spans="1:23" x14ac:dyDescent="0.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VLOOKUP($M5829,People!$A$2:$B$5, 2, FALSE)</f>
        <v>Chuck Magee</v>
      </c>
      <c r="W5829" s="3" t="str">
        <f>IFERROR(VLOOKUP($B5829, 'Returns'!$A$2:$B$801, 2, FALSE), "No")</f>
        <v>No</v>
      </c>
    </row>
    <row r="5830" spans="1:23" x14ac:dyDescent="0.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VLOOKUP($M5830,People!$A$2:$B$5, 2, FALSE)</f>
        <v>Chuck Magee</v>
      </c>
      <c r="W5830" s="3" t="str">
        <f>IFERROR(VLOOKUP($B5830, 'Returns'!$A$2:$B$801, 2, FALSE), "No")</f>
        <v>No</v>
      </c>
    </row>
    <row r="5831" spans="1:23" x14ac:dyDescent="0.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VLOOKUP($M5831,People!$A$2:$B$5, 2, FALSE)</f>
        <v>Kelly Williams</v>
      </c>
      <c r="W5831" s="3" t="str">
        <f>IFERROR(VLOOKUP($B5831, 'Returns'!$A$2:$B$801, 2, FALSE), "No")</f>
        <v>No</v>
      </c>
    </row>
    <row r="5832" spans="1:23" x14ac:dyDescent="0.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VLOOKUP($M5832,People!$A$2:$B$5, 2, FALSE)</f>
        <v>Kelly Williams</v>
      </c>
      <c r="W5832" s="3" t="str">
        <f>IFERROR(VLOOKUP($B5832, 'Returns'!$A$2:$B$801, 2, FALSE), "No")</f>
        <v>No</v>
      </c>
    </row>
    <row r="5833" spans="1:23" x14ac:dyDescent="0.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VLOOKUP($M5833,People!$A$2:$B$5, 2, FALSE)</f>
        <v>Anna Andreadi</v>
      </c>
      <c r="W5833" s="3" t="str">
        <f>IFERROR(VLOOKUP($B5833, 'Returns'!$A$2:$B$801, 2, FALSE), "No")</f>
        <v>No</v>
      </c>
    </row>
    <row r="5834" spans="1:23" x14ac:dyDescent="0.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VLOOKUP($M5834,People!$A$2:$B$5, 2, FALSE)</f>
        <v>Cassandra Brandow</v>
      </c>
      <c r="W5834" s="3" t="str">
        <f>IFERROR(VLOOKUP($B5834, 'Returns'!$A$2:$B$801, 2, FALSE), "No")</f>
        <v>No</v>
      </c>
    </row>
    <row r="5835" spans="1:23" x14ac:dyDescent="0.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VLOOKUP($M5835,People!$A$2:$B$5, 2, FALSE)</f>
        <v>Cassandra Brandow</v>
      </c>
      <c r="W5835" s="3" t="str">
        <f>IFERROR(VLOOKUP($B5835, 'Returns'!$A$2:$B$801, 2, FALSE), "No")</f>
        <v>No</v>
      </c>
    </row>
    <row r="5836" spans="1:23" x14ac:dyDescent="0.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VLOOKUP($M5836,People!$A$2:$B$5, 2, FALSE)</f>
        <v>Cassandra Brandow</v>
      </c>
      <c r="W5836" s="3" t="str">
        <f>IFERROR(VLOOKUP($B5836, 'Returns'!$A$2:$B$801, 2, FALSE), "No")</f>
        <v>No</v>
      </c>
    </row>
    <row r="5837" spans="1:23" x14ac:dyDescent="0.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VLOOKUP($M5837,People!$A$2:$B$5, 2, FALSE)</f>
        <v>Cassandra Brandow</v>
      </c>
      <c r="W5837" s="3" t="str">
        <f>IFERROR(VLOOKUP($B5837, 'Returns'!$A$2:$B$801, 2, FALSE), "No")</f>
        <v>No</v>
      </c>
    </row>
    <row r="5838" spans="1:23" x14ac:dyDescent="0.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VLOOKUP($M5838,People!$A$2:$B$5, 2, FALSE)</f>
        <v>Cassandra Brandow</v>
      </c>
      <c r="W5838" s="3" t="str">
        <f>IFERROR(VLOOKUP($B5838, 'Returns'!$A$2:$B$801, 2, FALSE), "No")</f>
        <v>No</v>
      </c>
    </row>
    <row r="5839" spans="1:23" x14ac:dyDescent="0.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VLOOKUP($M5839,People!$A$2:$B$5, 2, FALSE)</f>
        <v>Anna Andreadi</v>
      </c>
      <c r="W5839" s="3" t="str">
        <f>IFERROR(VLOOKUP($B5839, 'Returns'!$A$2:$B$801, 2, FALSE), "No")</f>
        <v>No</v>
      </c>
    </row>
    <row r="5840" spans="1:23" x14ac:dyDescent="0.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VLOOKUP($M5840,People!$A$2:$B$5, 2, FALSE)</f>
        <v>Anna Andreadi</v>
      </c>
      <c r="W5840" s="3" t="str">
        <f>IFERROR(VLOOKUP($B5840, 'Returns'!$A$2:$B$801, 2, FALSE), "No")</f>
        <v>No</v>
      </c>
    </row>
    <row r="5841" spans="1:23" x14ac:dyDescent="0.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VLOOKUP($M5841,People!$A$2:$B$5, 2, FALSE)</f>
        <v>Cassandra Brandow</v>
      </c>
      <c r="W5841" s="3" t="str">
        <f>IFERROR(VLOOKUP($B5841, 'Returns'!$A$2:$B$801, 2, FALSE), "No")</f>
        <v>No</v>
      </c>
    </row>
    <row r="5842" spans="1:23" x14ac:dyDescent="0.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VLOOKUP($M5842,People!$A$2:$B$5, 2, FALSE)</f>
        <v>Cassandra Brandow</v>
      </c>
      <c r="W5842" s="3" t="str">
        <f>IFERROR(VLOOKUP($B5842, 'Returns'!$A$2:$B$801, 2, FALSE), "No")</f>
        <v>No</v>
      </c>
    </row>
    <row r="5843" spans="1:23" x14ac:dyDescent="0.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VLOOKUP($M5843,People!$A$2:$B$5, 2, FALSE)</f>
        <v>Anna Andreadi</v>
      </c>
      <c r="W5843" s="3" t="str">
        <f>IFERROR(VLOOKUP($B5843, 'Returns'!$A$2:$B$801, 2, FALSE), "No")</f>
        <v>No</v>
      </c>
    </row>
    <row r="5844" spans="1:23" x14ac:dyDescent="0.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VLOOKUP($M5844,People!$A$2:$B$5, 2, FALSE)</f>
        <v>Anna Andreadi</v>
      </c>
      <c r="W5844" s="3" t="str">
        <f>IFERROR(VLOOKUP($B5844, 'Returns'!$A$2:$B$801, 2, FALSE), "No")</f>
        <v>No</v>
      </c>
    </row>
    <row r="5845" spans="1:23" x14ac:dyDescent="0.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VLOOKUP($M5845,People!$A$2:$B$5, 2, FALSE)</f>
        <v>Anna Andreadi</v>
      </c>
      <c r="W5845" s="3" t="str">
        <f>IFERROR(VLOOKUP($B5845, 'Returns'!$A$2:$B$801, 2, FALSE), "No")</f>
        <v>No</v>
      </c>
    </row>
    <row r="5846" spans="1:23" x14ac:dyDescent="0.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VLOOKUP($M5846,People!$A$2:$B$5, 2, FALSE)</f>
        <v>Anna Andreadi</v>
      </c>
      <c r="W5846" s="3" t="str">
        <f>IFERROR(VLOOKUP($B5846, 'Returns'!$A$2:$B$801, 2, FALSE), "No")</f>
        <v>No</v>
      </c>
    </row>
    <row r="5847" spans="1:23" x14ac:dyDescent="0.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VLOOKUP($M5847,People!$A$2:$B$5, 2, FALSE)</f>
        <v>Anna Andreadi</v>
      </c>
      <c r="W5847" s="3" t="str">
        <f>IFERROR(VLOOKUP($B5847, 'Returns'!$A$2:$B$801, 2, FALSE), "No")</f>
        <v>No</v>
      </c>
    </row>
    <row r="5848" spans="1:23" x14ac:dyDescent="0.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VLOOKUP($M5848,People!$A$2:$B$5, 2, FALSE)</f>
        <v>Anna Andreadi</v>
      </c>
      <c r="W5848" s="3" t="str">
        <f>IFERROR(VLOOKUP($B5848, 'Returns'!$A$2:$B$801, 2, FALSE), "No")</f>
        <v>No</v>
      </c>
    </row>
    <row r="5849" spans="1:23" x14ac:dyDescent="0.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VLOOKUP($M5849,People!$A$2:$B$5, 2, FALSE)</f>
        <v>Anna Andreadi</v>
      </c>
      <c r="W5849" s="3" t="str">
        <f>IFERROR(VLOOKUP($B5849, 'Returns'!$A$2:$B$801, 2, FALSE), "No")</f>
        <v>No</v>
      </c>
    </row>
    <row r="5850" spans="1:23" x14ac:dyDescent="0.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VLOOKUP($M5850,People!$A$2:$B$5, 2, FALSE)</f>
        <v>Kelly Williams</v>
      </c>
      <c r="W5850" s="3" t="str">
        <f>IFERROR(VLOOKUP($B5850, 'Returns'!$A$2:$B$801, 2, FALSE), "No")</f>
        <v>No</v>
      </c>
    </row>
    <row r="5851" spans="1:23" x14ac:dyDescent="0.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VLOOKUP($M5851,People!$A$2:$B$5, 2, FALSE)</f>
        <v>Kelly Williams</v>
      </c>
      <c r="W5851" s="3" t="str">
        <f>IFERROR(VLOOKUP($B5851, 'Returns'!$A$2:$B$801, 2, FALSE), "No")</f>
        <v>No</v>
      </c>
    </row>
    <row r="5852" spans="1:23" x14ac:dyDescent="0.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VLOOKUP($M5852,People!$A$2:$B$5, 2, FALSE)</f>
        <v>Kelly Williams</v>
      </c>
      <c r="W5852" s="3" t="str">
        <f>IFERROR(VLOOKUP($B5852, 'Returns'!$A$2:$B$801, 2, FALSE), "No")</f>
        <v>No</v>
      </c>
    </row>
    <row r="5853" spans="1:23" x14ac:dyDescent="0.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VLOOKUP($M5853,People!$A$2:$B$5, 2, FALSE)</f>
        <v>Kelly Williams</v>
      </c>
      <c r="W5853" s="3" t="str">
        <f>IFERROR(VLOOKUP($B5853, 'Returns'!$A$2:$B$801, 2, FALSE), "No")</f>
        <v>No</v>
      </c>
    </row>
    <row r="5854" spans="1:23" x14ac:dyDescent="0.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VLOOKUP($M5854,People!$A$2:$B$5, 2, FALSE)</f>
        <v>Kelly Williams</v>
      </c>
      <c r="W5854" s="3" t="str">
        <f>IFERROR(VLOOKUP($B5854, 'Returns'!$A$2:$B$801, 2, FALSE), "No")</f>
        <v>No</v>
      </c>
    </row>
    <row r="5855" spans="1:23" x14ac:dyDescent="0.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VLOOKUP($M5855,People!$A$2:$B$5, 2, FALSE)</f>
        <v>Cassandra Brandow</v>
      </c>
      <c r="W5855" s="3" t="str">
        <f>IFERROR(VLOOKUP($B5855, 'Returns'!$A$2:$B$801, 2, FALSE), "No")</f>
        <v>No</v>
      </c>
    </row>
    <row r="5856" spans="1:23" x14ac:dyDescent="0.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VLOOKUP($M5856,People!$A$2:$B$5, 2, FALSE)</f>
        <v>Kelly Williams</v>
      </c>
      <c r="W5856" s="3" t="str">
        <f>IFERROR(VLOOKUP($B5856, 'Returns'!$A$2:$B$801, 2, FALSE), "No")</f>
        <v>No</v>
      </c>
    </row>
    <row r="5857" spans="1:23" x14ac:dyDescent="0.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VLOOKUP($M5857,People!$A$2:$B$5, 2, FALSE)</f>
        <v>Kelly Williams</v>
      </c>
      <c r="W5857" s="3" t="str">
        <f>IFERROR(VLOOKUP($B5857, 'Returns'!$A$2:$B$801, 2, FALSE), "No")</f>
        <v>No</v>
      </c>
    </row>
    <row r="5858" spans="1:23" x14ac:dyDescent="0.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VLOOKUP($M5858,People!$A$2:$B$5, 2, FALSE)</f>
        <v>Kelly Williams</v>
      </c>
      <c r="W5858" s="3" t="str">
        <f>IFERROR(VLOOKUP($B5858, 'Returns'!$A$2:$B$801, 2, FALSE), "No")</f>
        <v>No</v>
      </c>
    </row>
    <row r="5859" spans="1:23" x14ac:dyDescent="0.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VLOOKUP($M5859,People!$A$2:$B$5, 2, FALSE)</f>
        <v>Kelly Williams</v>
      </c>
      <c r="W5859" s="3" t="str">
        <f>IFERROR(VLOOKUP($B5859, 'Returns'!$A$2:$B$801, 2, FALSE), "No")</f>
        <v>No</v>
      </c>
    </row>
    <row r="5860" spans="1:23" x14ac:dyDescent="0.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VLOOKUP($M5860,People!$A$2:$B$5, 2, FALSE)</f>
        <v>Anna Andreadi</v>
      </c>
      <c r="W5860" s="3" t="str">
        <f>IFERROR(VLOOKUP($B5860, 'Returns'!$A$2:$B$801, 2, FALSE), "No")</f>
        <v>No</v>
      </c>
    </row>
    <row r="5861" spans="1:23" x14ac:dyDescent="0.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VLOOKUP($M5861,People!$A$2:$B$5, 2, FALSE)</f>
        <v>Cassandra Brandow</v>
      </c>
      <c r="W5861" s="3" t="str">
        <f>IFERROR(VLOOKUP($B5861, 'Returns'!$A$2:$B$801, 2, FALSE), "No")</f>
        <v>No</v>
      </c>
    </row>
    <row r="5862" spans="1:23" x14ac:dyDescent="0.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VLOOKUP($M5862,People!$A$2:$B$5, 2, FALSE)</f>
        <v>Chuck Magee</v>
      </c>
      <c r="W5862" s="3" t="str">
        <f>IFERROR(VLOOKUP($B5862, 'Returns'!$A$2:$B$801, 2, FALSE), "No")</f>
        <v>No</v>
      </c>
    </row>
    <row r="5863" spans="1:23" x14ac:dyDescent="0.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VLOOKUP($M5863,People!$A$2:$B$5, 2, FALSE)</f>
        <v>Cassandra Brandow</v>
      </c>
      <c r="W5863" s="3" t="str">
        <f>IFERROR(VLOOKUP($B5863, 'Returns'!$A$2:$B$801, 2, FALSE), "No")</f>
        <v>No</v>
      </c>
    </row>
    <row r="5864" spans="1:23" x14ac:dyDescent="0.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VLOOKUP($M5864,People!$A$2:$B$5, 2, FALSE)</f>
        <v>Cassandra Brandow</v>
      </c>
      <c r="W5864" s="3" t="str">
        <f>IFERROR(VLOOKUP($B5864, 'Returns'!$A$2:$B$801, 2, FALSE), "No")</f>
        <v>No</v>
      </c>
    </row>
    <row r="5865" spans="1:23" x14ac:dyDescent="0.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VLOOKUP($M5865,People!$A$2:$B$5, 2, FALSE)</f>
        <v>Cassandra Brandow</v>
      </c>
      <c r="W5865" s="3" t="str">
        <f>IFERROR(VLOOKUP($B5865, 'Returns'!$A$2:$B$801, 2, FALSE), "No")</f>
        <v>No</v>
      </c>
    </row>
    <row r="5866" spans="1:23" x14ac:dyDescent="0.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VLOOKUP($M5866,People!$A$2:$B$5, 2, FALSE)</f>
        <v>Chuck Magee</v>
      </c>
      <c r="W5866" s="3" t="str">
        <f>IFERROR(VLOOKUP($B5866, 'Returns'!$A$2:$B$801, 2, FALSE), "No")</f>
        <v>No</v>
      </c>
    </row>
    <row r="5867" spans="1:23" x14ac:dyDescent="0.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VLOOKUP($M5867,People!$A$2:$B$5, 2, FALSE)</f>
        <v>Chuck Magee</v>
      </c>
      <c r="W5867" s="3" t="str">
        <f>IFERROR(VLOOKUP($B5867, 'Returns'!$A$2:$B$801, 2, FALSE), "No")</f>
        <v>No</v>
      </c>
    </row>
    <row r="5868" spans="1:23" x14ac:dyDescent="0.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VLOOKUP($M5868,People!$A$2:$B$5, 2, FALSE)</f>
        <v>Chuck Magee</v>
      </c>
      <c r="W5868" s="3" t="str">
        <f>IFERROR(VLOOKUP($B5868, 'Returns'!$A$2:$B$801, 2, FALSE), "No")</f>
        <v>No</v>
      </c>
    </row>
    <row r="5869" spans="1:23" x14ac:dyDescent="0.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VLOOKUP($M5869,People!$A$2:$B$5, 2, FALSE)</f>
        <v>Chuck Magee</v>
      </c>
      <c r="W5869" s="3" t="str">
        <f>IFERROR(VLOOKUP($B5869, 'Returns'!$A$2:$B$801, 2, FALSE), "No")</f>
        <v>No</v>
      </c>
    </row>
    <row r="5870" spans="1:23" x14ac:dyDescent="0.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VLOOKUP($M5870,People!$A$2:$B$5, 2, FALSE)</f>
        <v>Chuck Magee</v>
      </c>
      <c r="W5870" s="3" t="str">
        <f>IFERROR(VLOOKUP($B5870, 'Returns'!$A$2:$B$801, 2, FALSE), "No")</f>
        <v>No</v>
      </c>
    </row>
    <row r="5871" spans="1:23" x14ac:dyDescent="0.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VLOOKUP($M5871,People!$A$2:$B$5, 2, FALSE)</f>
        <v>Anna Andreadi</v>
      </c>
      <c r="W5871" s="3" t="str">
        <f>IFERROR(VLOOKUP($B5871, 'Returns'!$A$2:$B$801, 2, FALSE), "No")</f>
        <v>No</v>
      </c>
    </row>
    <row r="5872" spans="1:23" x14ac:dyDescent="0.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VLOOKUP($M5872,People!$A$2:$B$5, 2, FALSE)</f>
        <v>Anna Andreadi</v>
      </c>
      <c r="W5872" s="3" t="str">
        <f>IFERROR(VLOOKUP($B5872, 'Returns'!$A$2:$B$801, 2, FALSE), "No")</f>
        <v>No</v>
      </c>
    </row>
    <row r="5873" spans="1:23" x14ac:dyDescent="0.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VLOOKUP($M5873,People!$A$2:$B$5, 2, FALSE)</f>
        <v>Kelly Williams</v>
      </c>
      <c r="W5873" s="3" t="str">
        <f>IFERROR(VLOOKUP($B5873, 'Returns'!$A$2:$B$801, 2, FALSE), "No")</f>
        <v>No</v>
      </c>
    </row>
    <row r="5874" spans="1:23" x14ac:dyDescent="0.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VLOOKUP($M5874,People!$A$2:$B$5, 2, FALSE)</f>
        <v>Cassandra Brandow</v>
      </c>
      <c r="W5874" s="3" t="str">
        <f>IFERROR(VLOOKUP($B5874, 'Returns'!$A$2:$B$801, 2, FALSE), "No")</f>
        <v>No</v>
      </c>
    </row>
    <row r="5875" spans="1:23" x14ac:dyDescent="0.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VLOOKUP($M5875,People!$A$2:$B$5, 2, FALSE)</f>
        <v>Cassandra Brandow</v>
      </c>
      <c r="W5875" s="3" t="str">
        <f>IFERROR(VLOOKUP($B5875, 'Returns'!$A$2:$B$801, 2, FALSE), "No")</f>
        <v>No</v>
      </c>
    </row>
    <row r="5876" spans="1:23" x14ac:dyDescent="0.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VLOOKUP($M5876,People!$A$2:$B$5, 2, FALSE)</f>
        <v>Cassandra Brandow</v>
      </c>
      <c r="W5876" s="3" t="str">
        <f>IFERROR(VLOOKUP($B5876, 'Returns'!$A$2:$B$801, 2, FALSE), "No")</f>
        <v>No</v>
      </c>
    </row>
    <row r="5877" spans="1:23" x14ac:dyDescent="0.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VLOOKUP($M5877,People!$A$2:$B$5, 2, FALSE)</f>
        <v>Chuck Magee</v>
      </c>
      <c r="W5877" s="3" t="str">
        <f>IFERROR(VLOOKUP($B5877, 'Returns'!$A$2:$B$801, 2, FALSE), "No")</f>
        <v>No</v>
      </c>
    </row>
    <row r="5878" spans="1:23" x14ac:dyDescent="0.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VLOOKUP($M5878,People!$A$2:$B$5, 2, FALSE)</f>
        <v>Chuck Magee</v>
      </c>
      <c r="W5878" s="3" t="str">
        <f>IFERROR(VLOOKUP($B5878, 'Returns'!$A$2:$B$801, 2, FALSE), "No")</f>
        <v>No</v>
      </c>
    </row>
    <row r="5879" spans="1:23" x14ac:dyDescent="0.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VLOOKUP($M5879,People!$A$2:$B$5, 2, FALSE)</f>
        <v>Chuck Magee</v>
      </c>
      <c r="W5879" s="3" t="str">
        <f>IFERROR(VLOOKUP($B5879, 'Returns'!$A$2:$B$801, 2, FALSE), "No")</f>
        <v>No</v>
      </c>
    </row>
    <row r="5880" spans="1:23" x14ac:dyDescent="0.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VLOOKUP($M5880,People!$A$2:$B$5, 2, FALSE)</f>
        <v>Chuck Magee</v>
      </c>
      <c r="W5880" s="3" t="str">
        <f>IFERROR(VLOOKUP($B5880, 'Returns'!$A$2:$B$801, 2, FALSE), "No")</f>
        <v>No</v>
      </c>
    </row>
    <row r="5881" spans="1:23" x14ac:dyDescent="0.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VLOOKUP($M5881,People!$A$2:$B$5, 2, FALSE)</f>
        <v>Chuck Magee</v>
      </c>
      <c r="W5881" s="3" t="str">
        <f>IFERROR(VLOOKUP($B5881, 'Returns'!$A$2:$B$801, 2, FALSE), "No")</f>
        <v>Yes</v>
      </c>
    </row>
    <row r="5882" spans="1:23" x14ac:dyDescent="0.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VLOOKUP($M5882,People!$A$2:$B$5, 2, FALSE)</f>
        <v>Anna Andreadi</v>
      </c>
      <c r="W5882" s="3" t="str">
        <f>IFERROR(VLOOKUP($B5882, 'Returns'!$A$2:$B$801, 2, FALSE), "No")</f>
        <v>No</v>
      </c>
    </row>
    <row r="5883" spans="1:23" x14ac:dyDescent="0.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VLOOKUP($M5883,People!$A$2:$B$5, 2, FALSE)</f>
        <v>Anna Andreadi</v>
      </c>
      <c r="W5883" s="3" t="str">
        <f>IFERROR(VLOOKUP($B5883, 'Returns'!$A$2:$B$801, 2, FALSE), "No")</f>
        <v>No</v>
      </c>
    </row>
    <row r="5884" spans="1:23" x14ac:dyDescent="0.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VLOOKUP($M5884,People!$A$2:$B$5, 2, FALSE)</f>
        <v>Anna Andreadi</v>
      </c>
      <c r="W5884" s="3" t="str">
        <f>IFERROR(VLOOKUP($B5884, 'Returns'!$A$2:$B$801, 2, FALSE), "No")</f>
        <v>No</v>
      </c>
    </row>
    <row r="5885" spans="1:23" x14ac:dyDescent="0.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VLOOKUP($M5885,People!$A$2:$B$5, 2, FALSE)</f>
        <v>Anna Andreadi</v>
      </c>
      <c r="W5885" s="3" t="str">
        <f>IFERROR(VLOOKUP($B5885, 'Returns'!$A$2:$B$801, 2, FALSE), "No")</f>
        <v>No</v>
      </c>
    </row>
    <row r="5886" spans="1:23" x14ac:dyDescent="0.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VLOOKUP($M5886,People!$A$2:$B$5, 2, FALSE)</f>
        <v>Anna Andreadi</v>
      </c>
      <c r="W5886" s="3" t="str">
        <f>IFERROR(VLOOKUP($B5886, 'Returns'!$A$2:$B$801, 2, FALSE), "No")</f>
        <v>No</v>
      </c>
    </row>
    <row r="5887" spans="1:23" x14ac:dyDescent="0.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VLOOKUP($M5887,People!$A$2:$B$5, 2, FALSE)</f>
        <v>Anna Andreadi</v>
      </c>
      <c r="W5887" s="3" t="str">
        <f>IFERROR(VLOOKUP($B5887, 'Returns'!$A$2:$B$801, 2, FALSE), "No")</f>
        <v>No</v>
      </c>
    </row>
    <row r="5888" spans="1:23" x14ac:dyDescent="0.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VLOOKUP($M5888,People!$A$2:$B$5, 2, FALSE)</f>
        <v>Anna Andreadi</v>
      </c>
      <c r="W5888" s="3" t="str">
        <f>IFERROR(VLOOKUP($B5888, 'Returns'!$A$2:$B$801, 2, FALSE), "No")</f>
        <v>No</v>
      </c>
    </row>
    <row r="5889" spans="1:23" x14ac:dyDescent="0.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VLOOKUP($M5889,People!$A$2:$B$5, 2, FALSE)</f>
        <v>Chuck Magee</v>
      </c>
      <c r="W5889" s="3" t="str">
        <f>IFERROR(VLOOKUP($B5889, 'Returns'!$A$2:$B$801, 2, FALSE), "No")</f>
        <v>No</v>
      </c>
    </row>
    <row r="5890" spans="1:23" x14ac:dyDescent="0.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VLOOKUP($M5890,People!$A$2:$B$5, 2, FALSE)</f>
        <v>Cassandra Brandow</v>
      </c>
      <c r="W5890" s="3" t="str">
        <f>IFERROR(VLOOKUP($B5890, 'Returns'!$A$2:$B$801, 2, FALSE), "No")</f>
        <v>No</v>
      </c>
    </row>
    <row r="5891" spans="1:23" x14ac:dyDescent="0.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VLOOKUP($M5891,People!$A$2:$B$5, 2, FALSE)</f>
        <v>Chuck Magee</v>
      </c>
      <c r="W5891" s="3" t="str">
        <f>IFERROR(VLOOKUP($B5891, 'Returns'!$A$2:$B$801, 2, FALSE), "No")</f>
        <v>No</v>
      </c>
    </row>
    <row r="5892" spans="1:23" x14ac:dyDescent="0.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VLOOKUP($M5892,People!$A$2:$B$5, 2, FALSE)</f>
        <v>Kelly Williams</v>
      </c>
      <c r="W5892" s="3" t="str">
        <f>IFERROR(VLOOKUP($B5892, 'Returns'!$A$2:$B$801, 2, FALSE), "No")</f>
        <v>No</v>
      </c>
    </row>
    <row r="5893" spans="1:23" x14ac:dyDescent="0.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VLOOKUP($M5893,People!$A$2:$B$5, 2, FALSE)</f>
        <v>Kelly Williams</v>
      </c>
      <c r="W5893" s="3" t="str">
        <f>IFERROR(VLOOKUP($B5893, 'Returns'!$A$2:$B$801, 2, FALSE), "No")</f>
        <v>No</v>
      </c>
    </row>
    <row r="5894" spans="1:23" x14ac:dyDescent="0.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VLOOKUP($M5894,People!$A$2:$B$5, 2, FALSE)</f>
        <v>Kelly Williams</v>
      </c>
      <c r="W5894" s="3" t="str">
        <f>IFERROR(VLOOKUP($B5894, 'Returns'!$A$2:$B$801, 2, FALSE), "No")</f>
        <v>No</v>
      </c>
    </row>
    <row r="5895" spans="1:23" x14ac:dyDescent="0.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VLOOKUP($M5895,People!$A$2:$B$5, 2, FALSE)</f>
        <v>Cassandra Brandow</v>
      </c>
      <c r="W5895" s="3" t="str">
        <f>IFERROR(VLOOKUP($B5895, 'Returns'!$A$2:$B$801, 2, FALSE), "No")</f>
        <v>Yes</v>
      </c>
    </row>
    <row r="5896" spans="1:23" x14ac:dyDescent="0.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VLOOKUP($M5896,People!$A$2:$B$5, 2, FALSE)</f>
        <v>Anna Andreadi</v>
      </c>
      <c r="W5896" s="3" t="str">
        <f>IFERROR(VLOOKUP($B5896, 'Returns'!$A$2:$B$801, 2, FALSE), "No")</f>
        <v>No</v>
      </c>
    </row>
    <row r="5897" spans="1:23" x14ac:dyDescent="0.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VLOOKUP($M5897,People!$A$2:$B$5, 2, FALSE)</f>
        <v>Anna Andreadi</v>
      </c>
      <c r="W5897" s="3" t="str">
        <f>IFERROR(VLOOKUP($B5897, 'Returns'!$A$2:$B$801, 2, FALSE), "No")</f>
        <v>No</v>
      </c>
    </row>
    <row r="5898" spans="1:23" x14ac:dyDescent="0.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VLOOKUP($M5898,People!$A$2:$B$5, 2, FALSE)</f>
        <v>Anna Andreadi</v>
      </c>
      <c r="W5898" s="3" t="str">
        <f>IFERROR(VLOOKUP($B5898, 'Returns'!$A$2:$B$801, 2, FALSE), "No")</f>
        <v>No</v>
      </c>
    </row>
    <row r="5899" spans="1:23" x14ac:dyDescent="0.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VLOOKUP($M5899,People!$A$2:$B$5, 2, FALSE)</f>
        <v>Kelly Williams</v>
      </c>
      <c r="W5899" s="3" t="str">
        <f>IFERROR(VLOOKUP($B5899, 'Returns'!$A$2:$B$801, 2, FALSE), "No")</f>
        <v>No</v>
      </c>
    </row>
    <row r="5900" spans="1:23" x14ac:dyDescent="0.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VLOOKUP($M5900,People!$A$2:$B$5, 2, FALSE)</f>
        <v>Kelly Williams</v>
      </c>
      <c r="W5900" s="3" t="str">
        <f>IFERROR(VLOOKUP($B5900, 'Returns'!$A$2:$B$801, 2, FALSE), "No")</f>
        <v>No</v>
      </c>
    </row>
    <row r="5901" spans="1:23" x14ac:dyDescent="0.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VLOOKUP($M5901,People!$A$2:$B$5, 2, FALSE)</f>
        <v>Anna Andreadi</v>
      </c>
      <c r="W5901" s="3" t="str">
        <f>IFERROR(VLOOKUP($B5901, 'Returns'!$A$2:$B$801, 2, FALSE), "No")</f>
        <v>No</v>
      </c>
    </row>
    <row r="5902" spans="1:23" x14ac:dyDescent="0.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VLOOKUP($M5902,People!$A$2:$B$5, 2, FALSE)</f>
        <v>Anna Andreadi</v>
      </c>
      <c r="W5902" s="3" t="str">
        <f>IFERROR(VLOOKUP($B5902, 'Returns'!$A$2:$B$801, 2, FALSE), "No")</f>
        <v>No</v>
      </c>
    </row>
    <row r="5903" spans="1:23" x14ac:dyDescent="0.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VLOOKUP($M5903,People!$A$2:$B$5, 2, FALSE)</f>
        <v>Chuck Magee</v>
      </c>
      <c r="W5903" s="3" t="str">
        <f>IFERROR(VLOOKUP($B5903, 'Returns'!$A$2:$B$801, 2, FALSE), "No")</f>
        <v>No</v>
      </c>
    </row>
    <row r="5904" spans="1:23" x14ac:dyDescent="0.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VLOOKUP($M5904,People!$A$2:$B$5, 2, FALSE)</f>
        <v>Anna Andreadi</v>
      </c>
      <c r="W5904" s="3" t="str">
        <f>IFERROR(VLOOKUP($B5904, 'Returns'!$A$2:$B$801, 2, FALSE), "No")</f>
        <v>No</v>
      </c>
    </row>
    <row r="5905" spans="1:23" x14ac:dyDescent="0.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VLOOKUP($M5905,People!$A$2:$B$5, 2, FALSE)</f>
        <v>Anna Andreadi</v>
      </c>
      <c r="W5905" s="3" t="str">
        <f>IFERROR(VLOOKUP($B5905, 'Returns'!$A$2:$B$801, 2, FALSE), "No")</f>
        <v>No</v>
      </c>
    </row>
    <row r="5906" spans="1:23" x14ac:dyDescent="0.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VLOOKUP($M5906,People!$A$2:$B$5, 2, FALSE)</f>
        <v>Anna Andreadi</v>
      </c>
      <c r="W5906" s="3" t="str">
        <f>IFERROR(VLOOKUP($B5906, 'Returns'!$A$2:$B$801, 2, FALSE), "No")</f>
        <v>No</v>
      </c>
    </row>
    <row r="5907" spans="1:23" x14ac:dyDescent="0.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VLOOKUP($M5907,People!$A$2:$B$5, 2, FALSE)</f>
        <v>Anna Andreadi</v>
      </c>
      <c r="W5907" s="3" t="str">
        <f>IFERROR(VLOOKUP($B5907, 'Returns'!$A$2:$B$801, 2, FALSE), "No")</f>
        <v>No</v>
      </c>
    </row>
    <row r="5908" spans="1:23" x14ac:dyDescent="0.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VLOOKUP($M5908,People!$A$2:$B$5, 2, FALSE)</f>
        <v>Anna Andreadi</v>
      </c>
      <c r="W5908" s="3" t="str">
        <f>IFERROR(VLOOKUP($B5908, 'Returns'!$A$2:$B$801, 2, FALSE), "No")</f>
        <v>No</v>
      </c>
    </row>
    <row r="5909" spans="1:23" x14ac:dyDescent="0.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VLOOKUP($M5909,People!$A$2:$B$5, 2, FALSE)</f>
        <v>Anna Andreadi</v>
      </c>
      <c r="W5909" s="3" t="str">
        <f>IFERROR(VLOOKUP($B5909, 'Returns'!$A$2:$B$801, 2, FALSE), "No")</f>
        <v>No</v>
      </c>
    </row>
    <row r="5910" spans="1:23" x14ac:dyDescent="0.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VLOOKUP($M5910,People!$A$2:$B$5, 2, FALSE)</f>
        <v>Anna Andreadi</v>
      </c>
      <c r="W5910" s="3" t="str">
        <f>IFERROR(VLOOKUP($B5910, 'Returns'!$A$2:$B$801, 2, FALSE), "No")</f>
        <v>No</v>
      </c>
    </row>
    <row r="5911" spans="1:23" x14ac:dyDescent="0.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VLOOKUP($M5911,People!$A$2:$B$5, 2, FALSE)</f>
        <v>Anna Andreadi</v>
      </c>
      <c r="W5911" s="3" t="str">
        <f>IFERROR(VLOOKUP($B5911, 'Returns'!$A$2:$B$801, 2, FALSE), "No")</f>
        <v>No</v>
      </c>
    </row>
    <row r="5912" spans="1:23" x14ac:dyDescent="0.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VLOOKUP($M5912,People!$A$2:$B$5, 2, FALSE)</f>
        <v>Anna Andreadi</v>
      </c>
      <c r="W5912" s="3" t="str">
        <f>IFERROR(VLOOKUP($B5912, 'Returns'!$A$2:$B$801, 2, FALSE), "No")</f>
        <v>No</v>
      </c>
    </row>
    <row r="5913" spans="1:23" x14ac:dyDescent="0.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VLOOKUP($M5913,People!$A$2:$B$5, 2, FALSE)</f>
        <v>Anna Andreadi</v>
      </c>
      <c r="W5913" s="3" t="str">
        <f>IFERROR(VLOOKUP($B5913, 'Returns'!$A$2:$B$801, 2, FALSE), "No")</f>
        <v>No</v>
      </c>
    </row>
    <row r="5914" spans="1:23" x14ac:dyDescent="0.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VLOOKUP($M5914,People!$A$2:$B$5, 2, FALSE)</f>
        <v>Cassandra Brandow</v>
      </c>
      <c r="W5914" s="3" t="str">
        <f>IFERROR(VLOOKUP($B5914, 'Returns'!$A$2:$B$801, 2, FALSE), "No")</f>
        <v>No</v>
      </c>
    </row>
    <row r="5915" spans="1:23" x14ac:dyDescent="0.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VLOOKUP($M5915,People!$A$2:$B$5, 2, FALSE)</f>
        <v>Chuck Magee</v>
      </c>
      <c r="W5915" s="3" t="str">
        <f>IFERROR(VLOOKUP($B5915, 'Returns'!$A$2:$B$801, 2, FALSE), "No")</f>
        <v>No</v>
      </c>
    </row>
    <row r="5916" spans="1:23" x14ac:dyDescent="0.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VLOOKUP($M5916,People!$A$2:$B$5, 2, FALSE)</f>
        <v>Chuck Magee</v>
      </c>
      <c r="W5916" s="3" t="str">
        <f>IFERROR(VLOOKUP($B5916, 'Returns'!$A$2:$B$801, 2, FALSE), "No")</f>
        <v>No</v>
      </c>
    </row>
    <row r="5917" spans="1:23" x14ac:dyDescent="0.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VLOOKUP($M5917,People!$A$2:$B$5, 2, FALSE)</f>
        <v>Chuck Magee</v>
      </c>
      <c r="W5917" s="3" t="str">
        <f>IFERROR(VLOOKUP($B5917, 'Returns'!$A$2:$B$801, 2, FALSE), "No")</f>
        <v>No</v>
      </c>
    </row>
    <row r="5918" spans="1:23" x14ac:dyDescent="0.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VLOOKUP($M5918,People!$A$2:$B$5, 2, FALSE)</f>
        <v>Chuck Magee</v>
      </c>
      <c r="W5918" s="3" t="str">
        <f>IFERROR(VLOOKUP($B5918, 'Returns'!$A$2:$B$801, 2, FALSE), "No")</f>
        <v>No</v>
      </c>
    </row>
    <row r="5919" spans="1:23" x14ac:dyDescent="0.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VLOOKUP($M5919,People!$A$2:$B$5, 2, FALSE)</f>
        <v>Chuck Magee</v>
      </c>
      <c r="W5919" s="3" t="str">
        <f>IFERROR(VLOOKUP($B5919, 'Returns'!$A$2:$B$801, 2, FALSE), "No")</f>
        <v>No</v>
      </c>
    </row>
    <row r="5920" spans="1:23" x14ac:dyDescent="0.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VLOOKUP($M5920,People!$A$2:$B$5, 2, FALSE)</f>
        <v>Chuck Magee</v>
      </c>
      <c r="W5920" s="3" t="str">
        <f>IFERROR(VLOOKUP($B5920, 'Returns'!$A$2:$B$801, 2, FALSE), "No")</f>
        <v>No</v>
      </c>
    </row>
    <row r="5921" spans="1:23" x14ac:dyDescent="0.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VLOOKUP($M5921,People!$A$2:$B$5, 2, FALSE)</f>
        <v>Chuck Magee</v>
      </c>
      <c r="W5921" s="3" t="str">
        <f>IFERROR(VLOOKUP($B5921, 'Returns'!$A$2:$B$801, 2, FALSE), "No")</f>
        <v>No</v>
      </c>
    </row>
    <row r="5922" spans="1:23" x14ac:dyDescent="0.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VLOOKUP($M5922,People!$A$2:$B$5, 2, FALSE)</f>
        <v>Chuck Magee</v>
      </c>
      <c r="W5922" s="3" t="str">
        <f>IFERROR(VLOOKUP($B5922, 'Returns'!$A$2:$B$801, 2, FALSE), "No")</f>
        <v>No</v>
      </c>
    </row>
    <row r="5923" spans="1:23" x14ac:dyDescent="0.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VLOOKUP($M5923,People!$A$2:$B$5, 2, FALSE)</f>
        <v>Chuck Magee</v>
      </c>
      <c r="W5923" s="3" t="str">
        <f>IFERROR(VLOOKUP($B5923, 'Returns'!$A$2:$B$801, 2, FALSE), "No")</f>
        <v>No</v>
      </c>
    </row>
    <row r="5924" spans="1:23" x14ac:dyDescent="0.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VLOOKUP($M5924,People!$A$2:$B$5, 2, FALSE)</f>
        <v>Chuck Magee</v>
      </c>
      <c r="W5924" s="3" t="str">
        <f>IFERROR(VLOOKUP($B5924, 'Returns'!$A$2:$B$801, 2, FALSE), "No")</f>
        <v>No</v>
      </c>
    </row>
    <row r="5925" spans="1:23" x14ac:dyDescent="0.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VLOOKUP($M5925,People!$A$2:$B$5, 2, FALSE)</f>
        <v>Chuck Magee</v>
      </c>
      <c r="W5925" s="3" t="str">
        <f>IFERROR(VLOOKUP($B5925, 'Returns'!$A$2:$B$801, 2, FALSE), "No")</f>
        <v>No</v>
      </c>
    </row>
    <row r="5926" spans="1:23" x14ac:dyDescent="0.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VLOOKUP($M5926,People!$A$2:$B$5, 2, FALSE)</f>
        <v>Cassandra Brandow</v>
      </c>
      <c r="W5926" s="3" t="str">
        <f>IFERROR(VLOOKUP($B5926, 'Returns'!$A$2:$B$801, 2, FALSE), "No")</f>
        <v>No</v>
      </c>
    </row>
    <row r="5927" spans="1:23" x14ac:dyDescent="0.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VLOOKUP($M5927,People!$A$2:$B$5, 2, FALSE)</f>
        <v>Anna Andreadi</v>
      </c>
      <c r="W5927" s="3" t="str">
        <f>IFERROR(VLOOKUP($B5927, 'Returns'!$A$2:$B$801, 2, FALSE), "No")</f>
        <v>No</v>
      </c>
    </row>
    <row r="5928" spans="1:23" x14ac:dyDescent="0.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VLOOKUP($M5928,People!$A$2:$B$5, 2, FALSE)</f>
        <v>Cassandra Brandow</v>
      </c>
      <c r="W5928" s="3" t="str">
        <f>IFERROR(VLOOKUP($B5928, 'Returns'!$A$2:$B$801, 2, FALSE), "No")</f>
        <v>No</v>
      </c>
    </row>
    <row r="5929" spans="1:23" x14ac:dyDescent="0.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VLOOKUP($M5929,People!$A$2:$B$5, 2, FALSE)</f>
        <v>Cassandra Brandow</v>
      </c>
      <c r="W5929" s="3" t="str">
        <f>IFERROR(VLOOKUP($B5929, 'Returns'!$A$2:$B$801, 2, FALSE), "No")</f>
        <v>No</v>
      </c>
    </row>
    <row r="5930" spans="1:23" x14ac:dyDescent="0.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VLOOKUP($M5930,People!$A$2:$B$5, 2, FALSE)</f>
        <v>Cassandra Brandow</v>
      </c>
      <c r="W5930" s="3" t="str">
        <f>IFERROR(VLOOKUP($B5930, 'Returns'!$A$2:$B$801, 2, FALSE), "No")</f>
        <v>No</v>
      </c>
    </row>
    <row r="5931" spans="1:23" x14ac:dyDescent="0.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VLOOKUP($M5931,People!$A$2:$B$5, 2, FALSE)</f>
        <v>Chuck Magee</v>
      </c>
      <c r="W5931" s="3" t="str">
        <f>IFERROR(VLOOKUP($B5931, 'Returns'!$A$2:$B$801, 2, FALSE), "No")</f>
        <v>No</v>
      </c>
    </row>
    <row r="5932" spans="1:23" x14ac:dyDescent="0.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VLOOKUP($M5932,People!$A$2:$B$5, 2, FALSE)</f>
        <v>Chuck Magee</v>
      </c>
      <c r="W5932" s="3" t="str">
        <f>IFERROR(VLOOKUP($B5932, 'Returns'!$A$2:$B$801, 2, FALSE), "No")</f>
        <v>No</v>
      </c>
    </row>
    <row r="5933" spans="1:23" x14ac:dyDescent="0.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VLOOKUP($M5933,People!$A$2:$B$5, 2, FALSE)</f>
        <v>Chuck Magee</v>
      </c>
      <c r="W5933" s="3" t="str">
        <f>IFERROR(VLOOKUP($B5933, 'Returns'!$A$2:$B$801, 2, FALSE), "No")</f>
        <v>No</v>
      </c>
    </row>
    <row r="5934" spans="1:23" x14ac:dyDescent="0.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VLOOKUP($M5934,People!$A$2:$B$5, 2, FALSE)</f>
        <v>Chuck Magee</v>
      </c>
      <c r="W5934" s="3" t="str">
        <f>IFERROR(VLOOKUP($B5934, 'Returns'!$A$2:$B$801, 2, FALSE), "No")</f>
        <v>No</v>
      </c>
    </row>
    <row r="5935" spans="1:23" x14ac:dyDescent="0.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VLOOKUP($M5935,People!$A$2:$B$5, 2, FALSE)</f>
        <v>Chuck Magee</v>
      </c>
      <c r="W5935" s="3" t="str">
        <f>IFERROR(VLOOKUP($B5935, 'Returns'!$A$2:$B$801, 2, FALSE), "No")</f>
        <v>No</v>
      </c>
    </row>
    <row r="5936" spans="1:23" x14ac:dyDescent="0.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VLOOKUP($M5936,People!$A$2:$B$5, 2, FALSE)</f>
        <v>Chuck Magee</v>
      </c>
      <c r="W5936" s="3" t="str">
        <f>IFERROR(VLOOKUP($B5936, 'Returns'!$A$2:$B$801, 2, FALSE), "No")</f>
        <v>No</v>
      </c>
    </row>
    <row r="5937" spans="1:23" x14ac:dyDescent="0.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VLOOKUP($M5937,People!$A$2:$B$5, 2, FALSE)</f>
        <v>Anna Andreadi</v>
      </c>
      <c r="W5937" s="3" t="str">
        <f>IFERROR(VLOOKUP($B5937, 'Returns'!$A$2:$B$801, 2, FALSE), "No")</f>
        <v>No</v>
      </c>
    </row>
    <row r="5938" spans="1:23" x14ac:dyDescent="0.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VLOOKUP($M5938,People!$A$2:$B$5, 2, FALSE)</f>
        <v>Anna Andreadi</v>
      </c>
      <c r="W5938" s="3" t="str">
        <f>IFERROR(VLOOKUP($B5938, 'Returns'!$A$2:$B$801, 2, FALSE), "No")</f>
        <v>No</v>
      </c>
    </row>
    <row r="5939" spans="1:23" x14ac:dyDescent="0.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VLOOKUP($M5939,People!$A$2:$B$5, 2, FALSE)</f>
        <v>Anna Andreadi</v>
      </c>
      <c r="W5939" s="3" t="str">
        <f>IFERROR(VLOOKUP($B5939, 'Returns'!$A$2:$B$801, 2, FALSE), "No")</f>
        <v>No</v>
      </c>
    </row>
    <row r="5940" spans="1:23" x14ac:dyDescent="0.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VLOOKUP($M5940,People!$A$2:$B$5, 2, FALSE)</f>
        <v>Kelly Williams</v>
      </c>
      <c r="W5940" s="3" t="str">
        <f>IFERROR(VLOOKUP($B5940, 'Returns'!$A$2:$B$801, 2, FALSE), "No")</f>
        <v>No</v>
      </c>
    </row>
    <row r="5941" spans="1:23" x14ac:dyDescent="0.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VLOOKUP($M5941,People!$A$2:$B$5, 2, FALSE)</f>
        <v>Kelly Williams</v>
      </c>
      <c r="W5941" s="3" t="str">
        <f>IFERROR(VLOOKUP($B5941, 'Returns'!$A$2:$B$801, 2, FALSE), "No")</f>
        <v>No</v>
      </c>
    </row>
    <row r="5942" spans="1:23" x14ac:dyDescent="0.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VLOOKUP($M5942,People!$A$2:$B$5, 2, FALSE)</f>
        <v>Anna Andreadi</v>
      </c>
      <c r="W5942" s="3" t="str">
        <f>IFERROR(VLOOKUP($B5942, 'Returns'!$A$2:$B$801, 2, FALSE), "No")</f>
        <v>No</v>
      </c>
    </row>
    <row r="5943" spans="1:23" x14ac:dyDescent="0.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VLOOKUP($M5943,People!$A$2:$B$5, 2, FALSE)</f>
        <v>Anna Andreadi</v>
      </c>
      <c r="W5943" s="3" t="str">
        <f>IFERROR(VLOOKUP($B5943, 'Returns'!$A$2:$B$801, 2, FALSE), "No")</f>
        <v>No</v>
      </c>
    </row>
    <row r="5944" spans="1:23" x14ac:dyDescent="0.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VLOOKUP($M5944,People!$A$2:$B$5, 2, FALSE)</f>
        <v>Anna Andreadi</v>
      </c>
      <c r="W5944" s="3" t="str">
        <f>IFERROR(VLOOKUP($B5944, 'Returns'!$A$2:$B$801, 2, FALSE), "No")</f>
        <v>No</v>
      </c>
    </row>
    <row r="5945" spans="1:23" x14ac:dyDescent="0.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VLOOKUP($M5945,People!$A$2:$B$5, 2, FALSE)</f>
        <v>Anna Andreadi</v>
      </c>
      <c r="W5945" s="3" t="str">
        <f>IFERROR(VLOOKUP($B5945, 'Returns'!$A$2:$B$801, 2, FALSE), "No")</f>
        <v>No</v>
      </c>
    </row>
    <row r="5946" spans="1:23" x14ac:dyDescent="0.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VLOOKUP($M5946,People!$A$2:$B$5, 2, FALSE)</f>
        <v>Anna Andreadi</v>
      </c>
      <c r="W5946" s="3" t="str">
        <f>IFERROR(VLOOKUP($B5946, 'Returns'!$A$2:$B$801, 2, FALSE), "No")</f>
        <v>No</v>
      </c>
    </row>
    <row r="5947" spans="1:23" x14ac:dyDescent="0.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VLOOKUP($M5947,People!$A$2:$B$5, 2, FALSE)</f>
        <v>Anna Andreadi</v>
      </c>
      <c r="W5947" s="3" t="str">
        <f>IFERROR(VLOOKUP($B5947, 'Returns'!$A$2:$B$801, 2, FALSE), "No")</f>
        <v>No</v>
      </c>
    </row>
    <row r="5948" spans="1:23" x14ac:dyDescent="0.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VLOOKUP($M5948,People!$A$2:$B$5, 2, FALSE)</f>
        <v>Anna Andreadi</v>
      </c>
      <c r="W5948" s="3" t="str">
        <f>IFERROR(VLOOKUP($B5948, 'Returns'!$A$2:$B$801, 2, FALSE), "No")</f>
        <v>No</v>
      </c>
    </row>
    <row r="5949" spans="1:23" x14ac:dyDescent="0.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VLOOKUP($M5949,People!$A$2:$B$5, 2, FALSE)</f>
        <v>Kelly Williams</v>
      </c>
      <c r="W5949" s="3" t="str">
        <f>IFERROR(VLOOKUP($B5949, 'Returns'!$A$2:$B$801, 2, FALSE), "No")</f>
        <v>No</v>
      </c>
    </row>
    <row r="5950" spans="1:23" x14ac:dyDescent="0.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VLOOKUP($M5950,People!$A$2:$B$5, 2, FALSE)</f>
        <v>Cassandra Brandow</v>
      </c>
      <c r="W5950" s="3" t="str">
        <f>IFERROR(VLOOKUP($B5950, 'Returns'!$A$2:$B$801, 2, FALSE), "No")</f>
        <v>No</v>
      </c>
    </row>
    <row r="5951" spans="1:23" x14ac:dyDescent="0.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VLOOKUP($M5951,People!$A$2:$B$5, 2, FALSE)</f>
        <v>Cassandra Brandow</v>
      </c>
      <c r="W5951" s="3" t="str">
        <f>IFERROR(VLOOKUP($B5951, 'Returns'!$A$2:$B$801, 2, FALSE), "No")</f>
        <v>No</v>
      </c>
    </row>
    <row r="5952" spans="1:23" x14ac:dyDescent="0.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VLOOKUP($M5952,People!$A$2:$B$5, 2, FALSE)</f>
        <v>Cassandra Brandow</v>
      </c>
      <c r="W5952" s="3" t="str">
        <f>IFERROR(VLOOKUP($B5952, 'Returns'!$A$2:$B$801, 2, FALSE), "No")</f>
        <v>No</v>
      </c>
    </row>
    <row r="5953" spans="1:23" x14ac:dyDescent="0.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VLOOKUP($M5953,People!$A$2:$B$5, 2, FALSE)</f>
        <v>Cassandra Brandow</v>
      </c>
      <c r="W5953" s="3" t="str">
        <f>IFERROR(VLOOKUP($B5953, 'Returns'!$A$2:$B$801, 2, FALSE), "No")</f>
        <v>No</v>
      </c>
    </row>
    <row r="5954" spans="1:23" x14ac:dyDescent="0.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VLOOKUP($M5954,People!$A$2:$B$5, 2, FALSE)</f>
        <v>Kelly Williams</v>
      </c>
      <c r="W5954" s="3" t="str">
        <f>IFERROR(VLOOKUP($B5954, 'Returns'!$A$2:$B$801, 2, FALSE), "No")</f>
        <v>No</v>
      </c>
    </row>
    <row r="5955" spans="1:23" x14ac:dyDescent="0.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VLOOKUP($M5955,People!$A$2:$B$5, 2, FALSE)</f>
        <v>Chuck Magee</v>
      </c>
      <c r="W5955" s="3" t="str">
        <f>IFERROR(VLOOKUP($B5955, 'Returns'!$A$2:$B$801, 2, FALSE), "No")</f>
        <v>No</v>
      </c>
    </row>
    <row r="5956" spans="1:23" x14ac:dyDescent="0.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VLOOKUP($M5956,People!$A$2:$B$5, 2, FALSE)</f>
        <v>Chuck Magee</v>
      </c>
      <c r="W5956" s="3" t="str">
        <f>IFERROR(VLOOKUP($B5956, 'Returns'!$A$2:$B$801, 2, FALSE), "No")</f>
        <v>No</v>
      </c>
    </row>
    <row r="5957" spans="1:23" x14ac:dyDescent="0.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VLOOKUP($M5957,People!$A$2:$B$5, 2, FALSE)</f>
        <v>Chuck Magee</v>
      </c>
      <c r="W5957" s="3" t="str">
        <f>IFERROR(VLOOKUP($B5957, 'Returns'!$A$2:$B$801, 2, FALSE), "No")</f>
        <v>No</v>
      </c>
    </row>
    <row r="5958" spans="1:23" x14ac:dyDescent="0.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VLOOKUP($M5958,People!$A$2:$B$5, 2, FALSE)</f>
        <v>Anna Andreadi</v>
      </c>
      <c r="W5958" s="3" t="str">
        <f>IFERROR(VLOOKUP($B5958, 'Returns'!$A$2:$B$801, 2, FALSE), "No")</f>
        <v>No</v>
      </c>
    </row>
    <row r="5959" spans="1:23" x14ac:dyDescent="0.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VLOOKUP($M5959,People!$A$2:$B$5, 2, FALSE)</f>
        <v>Anna Andreadi</v>
      </c>
      <c r="W5959" s="3" t="str">
        <f>IFERROR(VLOOKUP($B5959, 'Returns'!$A$2:$B$801, 2, FALSE), "No")</f>
        <v>No</v>
      </c>
    </row>
    <row r="5960" spans="1:23" x14ac:dyDescent="0.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VLOOKUP($M5960,People!$A$2:$B$5, 2, FALSE)</f>
        <v>Anna Andreadi</v>
      </c>
      <c r="W5960" s="3" t="str">
        <f>IFERROR(VLOOKUP($B5960, 'Returns'!$A$2:$B$801, 2, FALSE), "No")</f>
        <v>No</v>
      </c>
    </row>
    <row r="5961" spans="1:23" x14ac:dyDescent="0.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VLOOKUP($M5961,People!$A$2:$B$5, 2, FALSE)</f>
        <v>Anna Andreadi</v>
      </c>
      <c r="W5961" s="3" t="str">
        <f>IFERROR(VLOOKUP($B5961, 'Returns'!$A$2:$B$801, 2, FALSE), "No")</f>
        <v>No</v>
      </c>
    </row>
    <row r="5962" spans="1:23" x14ac:dyDescent="0.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VLOOKUP($M5962,People!$A$2:$B$5, 2, FALSE)</f>
        <v>Anna Andreadi</v>
      </c>
      <c r="W5962" s="3" t="str">
        <f>IFERROR(VLOOKUP($B5962, 'Returns'!$A$2:$B$801, 2, FALSE), "No")</f>
        <v>No</v>
      </c>
    </row>
    <row r="5963" spans="1:23" x14ac:dyDescent="0.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VLOOKUP($M5963,People!$A$2:$B$5, 2, FALSE)</f>
        <v>Anna Andreadi</v>
      </c>
      <c r="W5963" s="3" t="str">
        <f>IFERROR(VLOOKUP($B5963, 'Returns'!$A$2:$B$801, 2, FALSE), "No")</f>
        <v>No</v>
      </c>
    </row>
    <row r="5964" spans="1:23" x14ac:dyDescent="0.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VLOOKUP($M5964,People!$A$2:$B$5, 2, FALSE)</f>
        <v>Anna Andreadi</v>
      </c>
      <c r="W5964" s="3" t="str">
        <f>IFERROR(VLOOKUP($B5964, 'Returns'!$A$2:$B$801, 2, FALSE), "No")</f>
        <v>No</v>
      </c>
    </row>
    <row r="5965" spans="1:23" x14ac:dyDescent="0.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VLOOKUP($M5965,People!$A$2:$B$5, 2, FALSE)</f>
        <v>Anna Andreadi</v>
      </c>
      <c r="W5965" s="3" t="str">
        <f>IFERROR(VLOOKUP($B5965, 'Returns'!$A$2:$B$801, 2, FALSE), "No")</f>
        <v>No</v>
      </c>
    </row>
    <row r="5966" spans="1:23" x14ac:dyDescent="0.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VLOOKUP($M5966,People!$A$2:$B$5, 2, FALSE)</f>
        <v>Anna Andreadi</v>
      </c>
      <c r="W5966" s="3" t="str">
        <f>IFERROR(VLOOKUP($B5966, 'Returns'!$A$2:$B$801, 2, FALSE), "No")</f>
        <v>No</v>
      </c>
    </row>
    <row r="5967" spans="1:23" x14ac:dyDescent="0.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VLOOKUP($M5967,People!$A$2:$B$5, 2, FALSE)</f>
        <v>Anna Andreadi</v>
      </c>
      <c r="W5967" s="3" t="str">
        <f>IFERROR(VLOOKUP($B5967, 'Returns'!$A$2:$B$801, 2, FALSE), "No")</f>
        <v>No</v>
      </c>
    </row>
    <row r="5968" spans="1:23" x14ac:dyDescent="0.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VLOOKUP($M5968,People!$A$2:$B$5, 2, FALSE)</f>
        <v>Anna Andreadi</v>
      </c>
      <c r="W5968" s="3" t="str">
        <f>IFERROR(VLOOKUP($B5968, 'Returns'!$A$2:$B$801, 2, FALSE), "No")</f>
        <v>No</v>
      </c>
    </row>
    <row r="5969" spans="1:23" x14ac:dyDescent="0.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VLOOKUP($M5969,People!$A$2:$B$5, 2, FALSE)</f>
        <v>Chuck Magee</v>
      </c>
      <c r="W5969" s="3" t="str">
        <f>IFERROR(VLOOKUP($B5969, 'Returns'!$A$2:$B$801, 2, FALSE), "No")</f>
        <v>No</v>
      </c>
    </row>
    <row r="5970" spans="1:23" x14ac:dyDescent="0.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VLOOKUP($M5970,People!$A$2:$B$5, 2, FALSE)</f>
        <v>Anna Andreadi</v>
      </c>
      <c r="W5970" s="3" t="str">
        <f>IFERROR(VLOOKUP($B5970, 'Returns'!$A$2:$B$801, 2, FALSE), "No")</f>
        <v>Yes</v>
      </c>
    </row>
    <row r="5971" spans="1:23" x14ac:dyDescent="0.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VLOOKUP($M5971,People!$A$2:$B$5, 2, FALSE)</f>
        <v>Anna Andreadi</v>
      </c>
      <c r="W5971" s="3" t="str">
        <f>IFERROR(VLOOKUP($B5971, 'Returns'!$A$2:$B$801, 2, FALSE), "No")</f>
        <v>Yes</v>
      </c>
    </row>
    <row r="5972" spans="1:23" x14ac:dyDescent="0.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VLOOKUP($M5972,People!$A$2:$B$5, 2, FALSE)</f>
        <v>Anna Andreadi</v>
      </c>
      <c r="W5972" s="3" t="str">
        <f>IFERROR(VLOOKUP($B5972, 'Returns'!$A$2:$B$801, 2, FALSE), "No")</f>
        <v>Yes</v>
      </c>
    </row>
    <row r="5973" spans="1:23" x14ac:dyDescent="0.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VLOOKUP($M5973,People!$A$2:$B$5, 2, FALSE)</f>
        <v>Anna Andreadi</v>
      </c>
      <c r="W5973" s="3" t="str">
        <f>IFERROR(VLOOKUP($B5973, 'Returns'!$A$2:$B$801, 2, FALSE), "No")</f>
        <v>Yes</v>
      </c>
    </row>
    <row r="5974" spans="1:23" x14ac:dyDescent="0.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VLOOKUP($M5974,People!$A$2:$B$5, 2, FALSE)</f>
        <v>Chuck Magee</v>
      </c>
      <c r="W5974" s="3" t="str">
        <f>IFERROR(VLOOKUP($B5974, 'Returns'!$A$2:$B$801, 2, FALSE), "No")</f>
        <v>No</v>
      </c>
    </row>
    <row r="5975" spans="1:23" x14ac:dyDescent="0.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VLOOKUP($M5975,People!$A$2:$B$5, 2, FALSE)</f>
        <v>Chuck Magee</v>
      </c>
      <c r="W5975" s="3" t="str">
        <f>IFERROR(VLOOKUP($B5975, 'Returns'!$A$2:$B$801, 2, FALSE), "No")</f>
        <v>No</v>
      </c>
    </row>
    <row r="5976" spans="1:23" x14ac:dyDescent="0.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VLOOKUP($M5976,People!$A$2:$B$5, 2, FALSE)</f>
        <v>Cassandra Brandow</v>
      </c>
      <c r="W5976" s="3" t="str">
        <f>IFERROR(VLOOKUP($B5976, 'Returns'!$A$2:$B$801, 2, FALSE), "No")</f>
        <v>No</v>
      </c>
    </row>
    <row r="5977" spans="1:23" x14ac:dyDescent="0.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VLOOKUP($M5977,People!$A$2:$B$5, 2, FALSE)</f>
        <v>Kelly Williams</v>
      </c>
      <c r="W5977" s="3" t="str">
        <f>IFERROR(VLOOKUP($B5977, 'Returns'!$A$2:$B$801, 2, FALSE), "No")</f>
        <v>No</v>
      </c>
    </row>
    <row r="5978" spans="1:23" x14ac:dyDescent="0.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VLOOKUP($M5978,People!$A$2:$B$5, 2, FALSE)</f>
        <v>Kelly Williams</v>
      </c>
      <c r="W5978" s="3" t="str">
        <f>IFERROR(VLOOKUP($B5978, 'Returns'!$A$2:$B$801, 2, FALSE), "No")</f>
        <v>No</v>
      </c>
    </row>
    <row r="5979" spans="1:23" x14ac:dyDescent="0.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VLOOKUP($M5979,People!$A$2:$B$5, 2, FALSE)</f>
        <v>Anna Andreadi</v>
      </c>
      <c r="W5979" s="3" t="str">
        <f>IFERROR(VLOOKUP($B5979, 'Returns'!$A$2:$B$801, 2, FALSE), "No")</f>
        <v>No</v>
      </c>
    </row>
    <row r="5980" spans="1:23" x14ac:dyDescent="0.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VLOOKUP($M5980,People!$A$2:$B$5, 2, FALSE)</f>
        <v>Kelly Williams</v>
      </c>
      <c r="W5980" s="3" t="str">
        <f>IFERROR(VLOOKUP($B5980, 'Returns'!$A$2:$B$801, 2, FALSE), "No")</f>
        <v>No</v>
      </c>
    </row>
    <row r="5981" spans="1:23" x14ac:dyDescent="0.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VLOOKUP($M5981,People!$A$2:$B$5, 2, FALSE)</f>
        <v>Kelly Williams</v>
      </c>
      <c r="W5981" s="3" t="str">
        <f>IFERROR(VLOOKUP($B5981, 'Returns'!$A$2:$B$801, 2, FALSE), "No")</f>
        <v>No</v>
      </c>
    </row>
    <row r="5982" spans="1:23" x14ac:dyDescent="0.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VLOOKUP($M5982,People!$A$2:$B$5, 2, FALSE)</f>
        <v>Kelly Williams</v>
      </c>
      <c r="W5982" s="3" t="str">
        <f>IFERROR(VLOOKUP($B5982, 'Returns'!$A$2:$B$801, 2, FALSE), "No")</f>
        <v>No</v>
      </c>
    </row>
    <row r="5983" spans="1:23" x14ac:dyDescent="0.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VLOOKUP($M5983,People!$A$2:$B$5, 2, FALSE)</f>
        <v>Kelly Williams</v>
      </c>
      <c r="W5983" s="3" t="str">
        <f>IFERROR(VLOOKUP($B5983, 'Returns'!$A$2:$B$801, 2, FALSE), "No")</f>
        <v>No</v>
      </c>
    </row>
    <row r="5984" spans="1:23" x14ac:dyDescent="0.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VLOOKUP($M5984,People!$A$2:$B$5, 2, FALSE)</f>
        <v>Chuck Magee</v>
      </c>
      <c r="W5984" s="3" t="str">
        <f>IFERROR(VLOOKUP($B5984, 'Returns'!$A$2:$B$801, 2, FALSE), "No")</f>
        <v>No</v>
      </c>
    </row>
    <row r="5985" spans="1:23" x14ac:dyDescent="0.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VLOOKUP($M5985,People!$A$2:$B$5, 2, FALSE)</f>
        <v>Chuck Magee</v>
      </c>
      <c r="W5985" s="3" t="str">
        <f>IFERROR(VLOOKUP($B5985, 'Returns'!$A$2:$B$801, 2, FALSE), "No")</f>
        <v>No</v>
      </c>
    </row>
    <row r="5986" spans="1:23" x14ac:dyDescent="0.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VLOOKUP($M5986,People!$A$2:$B$5, 2, FALSE)</f>
        <v>Cassandra Brandow</v>
      </c>
      <c r="W5986" s="3" t="str">
        <f>IFERROR(VLOOKUP($B5986, 'Returns'!$A$2:$B$801, 2, FALSE), "No")</f>
        <v>No</v>
      </c>
    </row>
    <row r="5987" spans="1:23" x14ac:dyDescent="0.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VLOOKUP($M5987,People!$A$2:$B$5, 2, FALSE)</f>
        <v>Cassandra Brandow</v>
      </c>
      <c r="W5987" s="3" t="str">
        <f>IFERROR(VLOOKUP($B5987, 'Returns'!$A$2:$B$801, 2, FALSE), "No")</f>
        <v>No</v>
      </c>
    </row>
    <row r="5988" spans="1:23" x14ac:dyDescent="0.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VLOOKUP($M5988,People!$A$2:$B$5, 2, FALSE)</f>
        <v>Cassandra Brandow</v>
      </c>
      <c r="W5988" s="3" t="str">
        <f>IFERROR(VLOOKUP($B5988, 'Returns'!$A$2:$B$801, 2, FALSE), "No")</f>
        <v>No</v>
      </c>
    </row>
    <row r="5989" spans="1:23" x14ac:dyDescent="0.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VLOOKUP($M5989,People!$A$2:$B$5, 2, FALSE)</f>
        <v>Cassandra Brandow</v>
      </c>
      <c r="W5989" s="3" t="str">
        <f>IFERROR(VLOOKUP($B5989, 'Returns'!$A$2:$B$801, 2, FALSE), "No")</f>
        <v>No</v>
      </c>
    </row>
    <row r="5990" spans="1:23" x14ac:dyDescent="0.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VLOOKUP($M5990,People!$A$2:$B$5, 2, FALSE)</f>
        <v>Cassandra Brandow</v>
      </c>
      <c r="W5990" s="3" t="str">
        <f>IFERROR(VLOOKUP($B5990, 'Returns'!$A$2:$B$801, 2, FALSE), "No")</f>
        <v>No</v>
      </c>
    </row>
    <row r="5991" spans="1:23" x14ac:dyDescent="0.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VLOOKUP($M5991,People!$A$2:$B$5, 2, FALSE)</f>
        <v>Cassandra Brandow</v>
      </c>
      <c r="W5991" s="3" t="str">
        <f>IFERROR(VLOOKUP($B5991, 'Returns'!$A$2:$B$801, 2, FALSE), "No")</f>
        <v>No</v>
      </c>
    </row>
    <row r="5992" spans="1:23" x14ac:dyDescent="0.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VLOOKUP($M5992,People!$A$2:$B$5, 2, FALSE)</f>
        <v>Anna Andreadi</v>
      </c>
      <c r="W5992" s="3" t="str">
        <f>IFERROR(VLOOKUP($B5992, 'Returns'!$A$2:$B$801, 2, FALSE), "No")</f>
        <v>No</v>
      </c>
    </row>
    <row r="5993" spans="1:23" x14ac:dyDescent="0.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VLOOKUP($M5993,People!$A$2:$B$5, 2, FALSE)</f>
        <v>Anna Andreadi</v>
      </c>
      <c r="W5993" s="3" t="str">
        <f>IFERROR(VLOOKUP($B5993, 'Returns'!$A$2:$B$801, 2, FALSE), "No")</f>
        <v>No</v>
      </c>
    </row>
    <row r="5994" spans="1:23" x14ac:dyDescent="0.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VLOOKUP($M5994,People!$A$2:$B$5, 2, FALSE)</f>
        <v>Anna Andreadi</v>
      </c>
      <c r="W5994" s="3" t="str">
        <f>IFERROR(VLOOKUP($B5994, 'Returns'!$A$2:$B$801, 2, FALSE), "No")</f>
        <v>No</v>
      </c>
    </row>
    <row r="5995" spans="1:23" x14ac:dyDescent="0.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VLOOKUP($M5995,People!$A$2:$B$5, 2, FALSE)</f>
        <v>Chuck Magee</v>
      </c>
      <c r="W5995" s="3" t="str">
        <f>IFERROR(VLOOKUP($B5995, 'Returns'!$A$2:$B$801, 2, FALSE), "No")</f>
        <v>No</v>
      </c>
    </row>
    <row r="5996" spans="1:23" x14ac:dyDescent="0.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VLOOKUP($M5996,People!$A$2:$B$5, 2, FALSE)</f>
        <v>Chuck Magee</v>
      </c>
      <c r="W5996" s="3" t="str">
        <f>IFERROR(VLOOKUP($B5996, 'Returns'!$A$2:$B$801, 2, FALSE), "No")</f>
        <v>No</v>
      </c>
    </row>
    <row r="5997" spans="1:23" x14ac:dyDescent="0.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VLOOKUP($M5997,People!$A$2:$B$5, 2, FALSE)</f>
        <v>Chuck Magee</v>
      </c>
      <c r="W5997" s="3" t="str">
        <f>IFERROR(VLOOKUP($B5997, 'Returns'!$A$2:$B$801, 2, FALSE), "No")</f>
        <v>No</v>
      </c>
    </row>
    <row r="5998" spans="1:23" x14ac:dyDescent="0.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VLOOKUP($M5998,People!$A$2:$B$5, 2, FALSE)</f>
        <v>Chuck Magee</v>
      </c>
      <c r="W5998" s="3" t="str">
        <f>IFERROR(VLOOKUP($B5998, 'Returns'!$A$2:$B$801, 2, FALSE), "No")</f>
        <v>No</v>
      </c>
    </row>
    <row r="5999" spans="1:23" x14ac:dyDescent="0.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VLOOKUP($M5999,People!$A$2:$B$5, 2, FALSE)</f>
        <v>Chuck Magee</v>
      </c>
      <c r="W5999" s="3" t="str">
        <f>IFERROR(VLOOKUP($B5999, 'Returns'!$A$2:$B$801, 2, FALSE), "No")</f>
        <v>No</v>
      </c>
    </row>
    <row r="6000" spans="1:23" x14ac:dyDescent="0.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VLOOKUP($M6000,People!$A$2:$B$5, 2, FALSE)</f>
        <v>Anna Andreadi</v>
      </c>
      <c r="W6000" s="3" t="str">
        <f>IFERROR(VLOOKUP($B6000, 'Returns'!$A$2:$B$801, 2, FALSE), "No")</f>
        <v>No</v>
      </c>
    </row>
    <row r="6001" spans="1:23" x14ac:dyDescent="0.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VLOOKUP($M6001,People!$A$2:$B$5, 2, FALSE)</f>
        <v>Anna Andreadi</v>
      </c>
      <c r="W6001" s="3" t="str">
        <f>IFERROR(VLOOKUP($B6001, 'Returns'!$A$2:$B$801, 2, FALSE), "No")</f>
        <v>No</v>
      </c>
    </row>
    <row r="6002" spans="1:23" x14ac:dyDescent="0.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VLOOKUP($M6002,People!$A$2:$B$5, 2, FALSE)</f>
        <v>Anna Andreadi</v>
      </c>
      <c r="W6002" s="3" t="str">
        <f>IFERROR(VLOOKUP($B6002, 'Returns'!$A$2:$B$801, 2, FALSE), "No")</f>
        <v>No</v>
      </c>
    </row>
    <row r="6003" spans="1:23" x14ac:dyDescent="0.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VLOOKUP($M6003,People!$A$2:$B$5, 2, FALSE)</f>
        <v>Anna Andreadi</v>
      </c>
      <c r="W6003" s="3" t="str">
        <f>IFERROR(VLOOKUP($B6003, 'Returns'!$A$2:$B$801, 2, FALSE), "No")</f>
        <v>No</v>
      </c>
    </row>
    <row r="6004" spans="1:23" x14ac:dyDescent="0.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VLOOKUP($M6004,People!$A$2:$B$5, 2, FALSE)</f>
        <v>Anna Andreadi</v>
      </c>
      <c r="W6004" s="3" t="str">
        <f>IFERROR(VLOOKUP($B6004, 'Returns'!$A$2:$B$801, 2, FALSE), "No")</f>
        <v>No</v>
      </c>
    </row>
    <row r="6005" spans="1:23" x14ac:dyDescent="0.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VLOOKUP($M6005,People!$A$2:$B$5, 2, FALSE)</f>
        <v>Cassandra Brandow</v>
      </c>
      <c r="W6005" s="3" t="str">
        <f>IFERROR(VLOOKUP($B6005, 'Returns'!$A$2:$B$801, 2, FALSE), "No")</f>
        <v>No</v>
      </c>
    </row>
    <row r="6006" spans="1:23" x14ac:dyDescent="0.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VLOOKUP($M6006,People!$A$2:$B$5, 2, FALSE)</f>
        <v>Anna Andreadi</v>
      </c>
      <c r="W6006" s="3" t="str">
        <f>IFERROR(VLOOKUP($B6006, 'Returns'!$A$2:$B$801, 2, FALSE), "No")</f>
        <v>No</v>
      </c>
    </row>
    <row r="6007" spans="1:23" x14ac:dyDescent="0.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VLOOKUP($M6007,People!$A$2:$B$5, 2, FALSE)</f>
        <v>Chuck Magee</v>
      </c>
      <c r="W6007" s="3" t="str">
        <f>IFERROR(VLOOKUP($B6007, 'Returns'!$A$2:$B$801, 2, FALSE), "No")</f>
        <v>No</v>
      </c>
    </row>
    <row r="6008" spans="1:23" x14ac:dyDescent="0.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VLOOKUP($M6008,People!$A$2:$B$5, 2, FALSE)</f>
        <v>Chuck Magee</v>
      </c>
      <c r="W6008" s="3" t="str">
        <f>IFERROR(VLOOKUP($B6008, 'Returns'!$A$2:$B$801, 2, FALSE), "No")</f>
        <v>No</v>
      </c>
    </row>
    <row r="6009" spans="1:23" x14ac:dyDescent="0.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VLOOKUP($M6009,People!$A$2:$B$5, 2, FALSE)</f>
        <v>Cassandra Brandow</v>
      </c>
      <c r="W6009" s="3" t="str">
        <f>IFERROR(VLOOKUP($B6009, 'Returns'!$A$2:$B$801, 2, FALSE), "No")</f>
        <v>No</v>
      </c>
    </row>
    <row r="6010" spans="1:23" x14ac:dyDescent="0.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VLOOKUP($M6010,People!$A$2:$B$5, 2, FALSE)</f>
        <v>Anna Andreadi</v>
      </c>
      <c r="W6010" s="3" t="str">
        <f>IFERROR(VLOOKUP($B6010, 'Returns'!$A$2:$B$801, 2, FALSE), "No")</f>
        <v>Yes</v>
      </c>
    </row>
    <row r="6011" spans="1:23" x14ac:dyDescent="0.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VLOOKUP($M6011,People!$A$2:$B$5, 2, FALSE)</f>
        <v>Anna Andreadi</v>
      </c>
      <c r="W6011" s="3" t="str">
        <f>IFERROR(VLOOKUP($B6011, 'Returns'!$A$2:$B$801, 2, FALSE), "No")</f>
        <v>Yes</v>
      </c>
    </row>
    <row r="6012" spans="1:23" x14ac:dyDescent="0.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VLOOKUP($M6012,People!$A$2:$B$5, 2, FALSE)</f>
        <v>Anna Andreadi</v>
      </c>
      <c r="W6012" s="3" t="str">
        <f>IFERROR(VLOOKUP($B6012, 'Returns'!$A$2:$B$801, 2, FALSE), "No")</f>
        <v>Yes</v>
      </c>
    </row>
    <row r="6013" spans="1:23" x14ac:dyDescent="0.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VLOOKUP($M6013,People!$A$2:$B$5, 2, FALSE)</f>
        <v>Anna Andreadi</v>
      </c>
      <c r="W6013" s="3" t="str">
        <f>IFERROR(VLOOKUP($B6013, 'Returns'!$A$2:$B$801, 2, FALSE), "No")</f>
        <v>Yes</v>
      </c>
    </row>
    <row r="6014" spans="1:23" x14ac:dyDescent="0.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VLOOKUP($M6014,People!$A$2:$B$5, 2, FALSE)</f>
        <v>Anna Andreadi</v>
      </c>
      <c r="W6014" s="3" t="str">
        <f>IFERROR(VLOOKUP($B6014, 'Returns'!$A$2:$B$801, 2, FALSE), "No")</f>
        <v>Yes</v>
      </c>
    </row>
    <row r="6015" spans="1:23" x14ac:dyDescent="0.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VLOOKUP($M6015,People!$A$2:$B$5, 2, FALSE)</f>
        <v>Anna Andreadi</v>
      </c>
      <c r="W6015" s="3" t="str">
        <f>IFERROR(VLOOKUP($B6015, 'Returns'!$A$2:$B$801, 2, FALSE), "No")</f>
        <v>No</v>
      </c>
    </row>
    <row r="6016" spans="1:23" x14ac:dyDescent="0.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VLOOKUP($M6016,People!$A$2:$B$5, 2, FALSE)</f>
        <v>Anna Andreadi</v>
      </c>
      <c r="W6016" s="3" t="str">
        <f>IFERROR(VLOOKUP($B6016, 'Returns'!$A$2:$B$801, 2, FALSE), "No")</f>
        <v>No</v>
      </c>
    </row>
    <row r="6017" spans="1:23" x14ac:dyDescent="0.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VLOOKUP($M6017,People!$A$2:$B$5, 2, FALSE)</f>
        <v>Anna Andreadi</v>
      </c>
      <c r="W6017" s="3" t="str">
        <f>IFERROR(VLOOKUP($B6017, 'Returns'!$A$2:$B$801, 2, FALSE), "No")</f>
        <v>Yes</v>
      </c>
    </row>
    <row r="6018" spans="1:23" x14ac:dyDescent="0.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VLOOKUP($M6018,People!$A$2:$B$5, 2, FALSE)</f>
        <v>Anna Andreadi</v>
      </c>
      <c r="W6018" s="3" t="str">
        <f>IFERROR(VLOOKUP($B6018, 'Returns'!$A$2:$B$801, 2, FALSE), "No")</f>
        <v>Yes</v>
      </c>
    </row>
    <row r="6019" spans="1:23" x14ac:dyDescent="0.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VLOOKUP($M6019,People!$A$2:$B$5, 2, FALSE)</f>
        <v>Anna Andreadi</v>
      </c>
      <c r="W6019" s="3" t="str">
        <f>IFERROR(VLOOKUP($B6019, 'Returns'!$A$2:$B$801, 2, FALSE), "No")</f>
        <v>Yes</v>
      </c>
    </row>
    <row r="6020" spans="1:23" x14ac:dyDescent="0.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VLOOKUP($M6020,People!$A$2:$B$5, 2, FALSE)</f>
        <v>Anna Andreadi</v>
      </c>
      <c r="W6020" s="3" t="str">
        <f>IFERROR(VLOOKUP($B6020, 'Returns'!$A$2:$B$801, 2, FALSE), "No")</f>
        <v>Yes</v>
      </c>
    </row>
    <row r="6021" spans="1:23" x14ac:dyDescent="0.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VLOOKUP($M6021,People!$A$2:$B$5, 2, FALSE)</f>
        <v>Chuck Magee</v>
      </c>
      <c r="W6021" s="3" t="str">
        <f>IFERROR(VLOOKUP($B6021, 'Returns'!$A$2:$B$801, 2, FALSE), "No")</f>
        <v>No</v>
      </c>
    </row>
    <row r="6022" spans="1:23" x14ac:dyDescent="0.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VLOOKUP($M6022,People!$A$2:$B$5, 2, FALSE)</f>
        <v>Cassandra Brandow</v>
      </c>
      <c r="W6022" s="3" t="str">
        <f>IFERROR(VLOOKUP($B6022, 'Returns'!$A$2:$B$801, 2, FALSE), "No")</f>
        <v>No</v>
      </c>
    </row>
    <row r="6023" spans="1:23" x14ac:dyDescent="0.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VLOOKUP($M6023,People!$A$2:$B$5, 2, FALSE)</f>
        <v>Cassandra Brandow</v>
      </c>
      <c r="W6023" s="3" t="str">
        <f>IFERROR(VLOOKUP($B6023, 'Returns'!$A$2:$B$801, 2, FALSE), "No")</f>
        <v>No</v>
      </c>
    </row>
    <row r="6024" spans="1:23" x14ac:dyDescent="0.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VLOOKUP($M6024,People!$A$2:$B$5, 2, FALSE)</f>
        <v>Kelly Williams</v>
      </c>
      <c r="W6024" s="3" t="str">
        <f>IFERROR(VLOOKUP($B6024, 'Returns'!$A$2:$B$801, 2, FALSE), "No")</f>
        <v>No</v>
      </c>
    </row>
    <row r="6025" spans="1:23" x14ac:dyDescent="0.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VLOOKUP($M6025,People!$A$2:$B$5, 2, FALSE)</f>
        <v>Chuck Magee</v>
      </c>
      <c r="W6025" s="3" t="str">
        <f>IFERROR(VLOOKUP($B6025, 'Returns'!$A$2:$B$801, 2, FALSE), "No")</f>
        <v>No</v>
      </c>
    </row>
    <row r="6026" spans="1:23" x14ac:dyDescent="0.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VLOOKUP($M6026,People!$A$2:$B$5, 2, FALSE)</f>
        <v>Chuck Magee</v>
      </c>
      <c r="W6026" s="3" t="str">
        <f>IFERROR(VLOOKUP($B6026, 'Returns'!$A$2:$B$801, 2, FALSE), "No")</f>
        <v>No</v>
      </c>
    </row>
    <row r="6027" spans="1:23" x14ac:dyDescent="0.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VLOOKUP($M6027,People!$A$2:$B$5, 2, FALSE)</f>
        <v>Chuck Magee</v>
      </c>
      <c r="W6027" s="3" t="str">
        <f>IFERROR(VLOOKUP($B6027, 'Returns'!$A$2:$B$801, 2, FALSE), "No")</f>
        <v>No</v>
      </c>
    </row>
    <row r="6028" spans="1:23" x14ac:dyDescent="0.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VLOOKUP($M6028,People!$A$2:$B$5, 2, FALSE)</f>
        <v>Anna Andreadi</v>
      </c>
      <c r="W6028" s="3" t="str">
        <f>IFERROR(VLOOKUP($B6028, 'Returns'!$A$2:$B$801, 2, FALSE), "No")</f>
        <v>No</v>
      </c>
    </row>
    <row r="6029" spans="1:23" x14ac:dyDescent="0.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VLOOKUP($M6029,People!$A$2:$B$5, 2, FALSE)</f>
        <v>Anna Andreadi</v>
      </c>
      <c r="W6029" s="3" t="str">
        <f>IFERROR(VLOOKUP($B6029, 'Returns'!$A$2:$B$801, 2, FALSE), "No")</f>
        <v>No</v>
      </c>
    </row>
    <row r="6030" spans="1:23" x14ac:dyDescent="0.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VLOOKUP($M6030,People!$A$2:$B$5, 2, FALSE)</f>
        <v>Cassandra Brandow</v>
      </c>
      <c r="W6030" s="3" t="str">
        <f>IFERROR(VLOOKUP($B6030, 'Returns'!$A$2:$B$801, 2, FALSE), "No")</f>
        <v>No</v>
      </c>
    </row>
    <row r="6031" spans="1:23" x14ac:dyDescent="0.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VLOOKUP($M6031,People!$A$2:$B$5, 2, FALSE)</f>
        <v>Anna Andreadi</v>
      </c>
      <c r="W6031" s="3" t="str">
        <f>IFERROR(VLOOKUP($B6031, 'Returns'!$A$2:$B$801, 2, FALSE), "No")</f>
        <v>No</v>
      </c>
    </row>
    <row r="6032" spans="1:23" x14ac:dyDescent="0.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VLOOKUP($M6032,People!$A$2:$B$5, 2, FALSE)</f>
        <v>Cassandra Brandow</v>
      </c>
      <c r="W6032" s="3" t="str">
        <f>IFERROR(VLOOKUP($B6032, 'Returns'!$A$2:$B$801, 2, FALSE), "No")</f>
        <v>No</v>
      </c>
    </row>
    <row r="6033" spans="1:23" x14ac:dyDescent="0.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VLOOKUP($M6033,People!$A$2:$B$5, 2, FALSE)</f>
        <v>Chuck Magee</v>
      </c>
      <c r="W6033" s="3" t="str">
        <f>IFERROR(VLOOKUP($B6033, 'Returns'!$A$2:$B$801, 2, FALSE), "No")</f>
        <v>No</v>
      </c>
    </row>
    <row r="6034" spans="1:23" x14ac:dyDescent="0.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VLOOKUP($M6034,People!$A$2:$B$5, 2, FALSE)</f>
        <v>Chuck Magee</v>
      </c>
      <c r="W6034" s="3" t="str">
        <f>IFERROR(VLOOKUP($B6034, 'Returns'!$A$2:$B$801, 2, FALSE), "No")</f>
        <v>No</v>
      </c>
    </row>
    <row r="6035" spans="1:23" x14ac:dyDescent="0.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VLOOKUP($M6035,People!$A$2:$B$5, 2, FALSE)</f>
        <v>Anna Andreadi</v>
      </c>
      <c r="W6035" s="3" t="str">
        <f>IFERROR(VLOOKUP($B6035, 'Returns'!$A$2:$B$801, 2, FALSE), "No")</f>
        <v>No</v>
      </c>
    </row>
    <row r="6036" spans="1:23" x14ac:dyDescent="0.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VLOOKUP($M6036,People!$A$2:$B$5, 2, FALSE)</f>
        <v>Kelly Williams</v>
      </c>
      <c r="W6036" s="3" t="str">
        <f>IFERROR(VLOOKUP($B6036, 'Returns'!$A$2:$B$801, 2, FALSE), "No")</f>
        <v>No</v>
      </c>
    </row>
    <row r="6037" spans="1:23" x14ac:dyDescent="0.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VLOOKUP($M6037,People!$A$2:$B$5, 2, FALSE)</f>
        <v>Kelly Williams</v>
      </c>
      <c r="W6037" s="3" t="str">
        <f>IFERROR(VLOOKUP($B6037, 'Returns'!$A$2:$B$801, 2, FALSE), "No")</f>
        <v>No</v>
      </c>
    </row>
    <row r="6038" spans="1:23" x14ac:dyDescent="0.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VLOOKUP($M6038,People!$A$2:$B$5, 2, FALSE)</f>
        <v>Cassandra Brandow</v>
      </c>
      <c r="W6038" s="3" t="str">
        <f>IFERROR(VLOOKUP($B6038, 'Returns'!$A$2:$B$801, 2, FALSE), "No")</f>
        <v>No</v>
      </c>
    </row>
    <row r="6039" spans="1:23" x14ac:dyDescent="0.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VLOOKUP($M6039,People!$A$2:$B$5, 2, FALSE)</f>
        <v>Cassandra Brandow</v>
      </c>
      <c r="W6039" s="3" t="str">
        <f>IFERROR(VLOOKUP($B6039, 'Returns'!$A$2:$B$801, 2, FALSE), "No")</f>
        <v>No</v>
      </c>
    </row>
    <row r="6040" spans="1:23" x14ac:dyDescent="0.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VLOOKUP($M6040,People!$A$2:$B$5, 2, FALSE)</f>
        <v>Cassandra Brandow</v>
      </c>
      <c r="W6040" s="3" t="str">
        <f>IFERROR(VLOOKUP($B6040, 'Returns'!$A$2:$B$801, 2, FALSE), "No")</f>
        <v>No</v>
      </c>
    </row>
    <row r="6041" spans="1:23" x14ac:dyDescent="0.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VLOOKUP($M6041,People!$A$2:$B$5, 2, FALSE)</f>
        <v>Cassandra Brandow</v>
      </c>
      <c r="W6041" s="3" t="str">
        <f>IFERROR(VLOOKUP($B6041, 'Returns'!$A$2:$B$801, 2, FALSE), "No")</f>
        <v>No</v>
      </c>
    </row>
    <row r="6042" spans="1:23" x14ac:dyDescent="0.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VLOOKUP($M6042,People!$A$2:$B$5, 2, FALSE)</f>
        <v>Anna Andreadi</v>
      </c>
      <c r="W6042" s="3" t="str">
        <f>IFERROR(VLOOKUP($B6042, 'Returns'!$A$2:$B$801, 2, FALSE), "No")</f>
        <v>No</v>
      </c>
    </row>
    <row r="6043" spans="1:23" x14ac:dyDescent="0.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VLOOKUP($M6043,People!$A$2:$B$5, 2, FALSE)</f>
        <v>Anna Andreadi</v>
      </c>
      <c r="W6043" s="3" t="str">
        <f>IFERROR(VLOOKUP($B6043, 'Returns'!$A$2:$B$801, 2, FALSE), "No")</f>
        <v>No</v>
      </c>
    </row>
    <row r="6044" spans="1:23" x14ac:dyDescent="0.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VLOOKUP($M6044,People!$A$2:$B$5, 2, FALSE)</f>
        <v>Anna Andreadi</v>
      </c>
      <c r="W6044" s="3" t="str">
        <f>IFERROR(VLOOKUP($B6044, 'Returns'!$A$2:$B$801, 2, FALSE), "No")</f>
        <v>No</v>
      </c>
    </row>
    <row r="6045" spans="1:23" x14ac:dyDescent="0.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VLOOKUP($M6045,People!$A$2:$B$5, 2, FALSE)</f>
        <v>Cassandra Brandow</v>
      </c>
      <c r="W6045" s="3" t="str">
        <f>IFERROR(VLOOKUP($B6045, 'Returns'!$A$2:$B$801, 2, FALSE), "No")</f>
        <v>No</v>
      </c>
    </row>
    <row r="6046" spans="1:23" x14ac:dyDescent="0.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VLOOKUP($M6046,People!$A$2:$B$5, 2, FALSE)</f>
        <v>Cassandra Brandow</v>
      </c>
      <c r="W6046" s="3" t="str">
        <f>IFERROR(VLOOKUP($B6046, 'Returns'!$A$2:$B$801, 2, FALSE), "No")</f>
        <v>No</v>
      </c>
    </row>
    <row r="6047" spans="1:23" x14ac:dyDescent="0.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VLOOKUP($M6047,People!$A$2:$B$5, 2, FALSE)</f>
        <v>Anna Andreadi</v>
      </c>
      <c r="W6047" s="3" t="str">
        <f>IFERROR(VLOOKUP($B6047, 'Returns'!$A$2:$B$801, 2, FALSE), "No")</f>
        <v>No</v>
      </c>
    </row>
    <row r="6048" spans="1:23" x14ac:dyDescent="0.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VLOOKUP($M6048,People!$A$2:$B$5, 2, FALSE)</f>
        <v>Kelly Williams</v>
      </c>
      <c r="W6048" s="3" t="str">
        <f>IFERROR(VLOOKUP($B6048, 'Returns'!$A$2:$B$801, 2, FALSE), "No")</f>
        <v>No</v>
      </c>
    </row>
    <row r="6049" spans="1:23" x14ac:dyDescent="0.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VLOOKUP($M6049,People!$A$2:$B$5, 2, FALSE)</f>
        <v>Cassandra Brandow</v>
      </c>
      <c r="W6049" s="3" t="str">
        <f>IFERROR(VLOOKUP($B6049, 'Returns'!$A$2:$B$801, 2, FALSE), "No")</f>
        <v>No</v>
      </c>
    </row>
    <row r="6050" spans="1:23" x14ac:dyDescent="0.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VLOOKUP($M6050,People!$A$2:$B$5, 2, FALSE)</f>
        <v>Cassandra Brandow</v>
      </c>
      <c r="W6050" s="3" t="str">
        <f>IFERROR(VLOOKUP($B6050, 'Returns'!$A$2:$B$801, 2, FALSE), "No")</f>
        <v>No</v>
      </c>
    </row>
    <row r="6051" spans="1:23" x14ac:dyDescent="0.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VLOOKUP($M6051,People!$A$2:$B$5, 2, FALSE)</f>
        <v>Kelly Williams</v>
      </c>
      <c r="W6051" s="3" t="str">
        <f>IFERROR(VLOOKUP($B6051, 'Returns'!$A$2:$B$801, 2, FALSE), "No")</f>
        <v>No</v>
      </c>
    </row>
    <row r="6052" spans="1:23" x14ac:dyDescent="0.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VLOOKUP($M6052,People!$A$2:$B$5, 2, FALSE)</f>
        <v>Kelly Williams</v>
      </c>
      <c r="W6052" s="3" t="str">
        <f>IFERROR(VLOOKUP($B6052, 'Returns'!$A$2:$B$801, 2, FALSE), "No")</f>
        <v>No</v>
      </c>
    </row>
    <row r="6053" spans="1:23" x14ac:dyDescent="0.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VLOOKUP($M6053,People!$A$2:$B$5, 2, FALSE)</f>
        <v>Kelly Williams</v>
      </c>
      <c r="W6053" s="3" t="str">
        <f>IFERROR(VLOOKUP($B6053, 'Returns'!$A$2:$B$801, 2, FALSE), "No")</f>
        <v>No</v>
      </c>
    </row>
    <row r="6054" spans="1:23" x14ac:dyDescent="0.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VLOOKUP($M6054,People!$A$2:$B$5, 2, FALSE)</f>
        <v>Chuck Magee</v>
      </c>
      <c r="W6054" s="3" t="str">
        <f>IFERROR(VLOOKUP($B6054, 'Returns'!$A$2:$B$801, 2, FALSE), "No")</f>
        <v>No</v>
      </c>
    </row>
    <row r="6055" spans="1:23" x14ac:dyDescent="0.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VLOOKUP($M6055,People!$A$2:$B$5, 2, FALSE)</f>
        <v>Chuck Magee</v>
      </c>
      <c r="W6055" s="3" t="str">
        <f>IFERROR(VLOOKUP($B6055, 'Returns'!$A$2:$B$801, 2, FALSE), "No")</f>
        <v>No</v>
      </c>
    </row>
    <row r="6056" spans="1:23" x14ac:dyDescent="0.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VLOOKUP($M6056,People!$A$2:$B$5, 2, FALSE)</f>
        <v>Chuck Magee</v>
      </c>
      <c r="W6056" s="3" t="str">
        <f>IFERROR(VLOOKUP($B6056, 'Returns'!$A$2:$B$801, 2, FALSE), "No")</f>
        <v>No</v>
      </c>
    </row>
    <row r="6057" spans="1:23" x14ac:dyDescent="0.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VLOOKUP($M6057,People!$A$2:$B$5, 2, FALSE)</f>
        <v>Kelly Williams</v>
      </c>
      <c r="W6057" s="3" t="str">
        <f>IFERROR(VLOOKUP($B6057, 'Returns'!$A$2:$B$801, 2, FALSE), "No")</f>
        <v>No</v>
      </c>
    </row>
    <row r="6058" spans="1:23" x14ac:dyDescent="0.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VLOOKUP($M6058,People!$A$2:$B$5, 2, FALSE)</f>
        <v>Kelly Williams</v>
      </c>
      <c r="W6058" s="3" t="str">
        <f>IFERROR(VLOOKUP($B6058, 'Returns'!$A$2:$B$801, 2, FALSE), "No")</f>
        <v>No</v>
      </c>
    </row>
    <row r="6059" spans="1:23" x14ac:dyDescent="0.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VLOOKUP($M6059,People!$A$2:$B$5, 2, FALSE)</f>
        <v>Chuck Magee</v>
      </c>
      <c r="W6059" s="3" t="str">
        <f>IFERROR(VLOOKUP($B6059, 'Returns'!$A$2:$B$801, 2, FALSE), "No")</f>
        <v>No</v>
      </c>
    </row>
    <row r="6060" spans="1:23" x14ac:dyDescent="0.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VLOOKUP($M6060,People!$A$2:$B$5, 2, FALSE)</f>
        <v>Chuck Magee</v>
      </c>
      <c r="W6060" s="3" t="str">
        <f>IFERROR(VLOOKUP($B6060, 'Returns'!$A$2:$B$801, 2, FALSE), "No")</f>
        <v>No</v>
      </c>
    </row>
    <row r="6061" spans="1:23" x14ac:dyDescent="0.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VLOOKUP($M6061,People!$A$2:$B$5, 2, FALSE)</f>
        <v>Chuck Magee</v>
      </c>
      <c r="W6061" s="3" t="str">
        <f>IFERROR(VLOOKUP($B6061, 'Returns'!$A$2:$B$801, 2, FALSE), "No")</f>
        <v>No</v>
      </c>
    </row>
    <row r="6062" spans="1:23" x14ac:dyDescent="0.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VLOOKUP($M6062,People!$A$2:$B$5, 2, FALSE)</f>
        <v>Chuck Magee</v>
      </c>
      <c r="W6062" s="3" t="str">
        <f>IFERROR(VLOOKUP($B6062, 'Returns'!$A$2:$B$801, 2, FALSE), "No")</f>
        <v>Yes</v>
      </c>
    </row>
    <row r="6063" spans="1:23" x14ac:dyDescent="0.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VLOOKUP($M6063,People!$A$2:$B$5, 2, FALSE)</f>
        <v>Chuck Magee</v>
      </c>
      <c r="W6063" s="3" t="str">
        <f>IFERROR(VLOOKUP($B6063, 'Returns'!$A$2:$B$801, 2, FALSE), "No")</f>
        <v>Yes</v>
      </c>
    </row>
    <row r="6064" spans="1:23" x14ac:dyDescent="0.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VLOOKUP($M6064,People!$A$2:$B$5, 2, FALSE)</f>
        <v>Anna Andreadi</v>
      </c>
      <c r="W6064" s="3" t="str">
        <f>IFERROR(VLOOKUP($B6064, 'Returns'!$A$2:$B$801, 2, FALSE), "No")</f>
        <v>No</v>
      </c>
    </row>
    <row r="6065" spans="1:23" x14ac:dyDescent="0.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VLOOKUP($M6065,People!$A$2:$B$5, 2, FALSE)</f>
        <v>Anna Andreadi</v>
      </c>
      <c r="W6065" s="3" t="str">
        <f>IFERROR(VLOOKUP($B6065, 'Returns'!$A$2:$B$801, 2, FALSE), "No")</f>
        <v>No</v>
      </c>
    </row>
    <row r="6066" spans="1:23" x14ac:dyDescent="0.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VLOOKUP($M6066,People!$A$2:$B$5, 2, FALSE)</f>
        <v>Anna Andreadi</v>
      </c>
      <c r="W6066" s="3" t="str">
        <f>IFERROR(VLOOKUP($B6066, 'Returns'!$A$2:$B$801, 2, FALSE), "No")</f>
        <v>No</v>
      </c>
    </row>
    <row r="6067" spans="1:23" x14ac:dyDescent="0.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VLOOKUP($M6067,People!$A$2:$B$5, 2, FALSE)</f>
        <v>Chuck Magee</v>
      </c>
      <c r="W6067" s="3" t="str">
        <f>IFERROR(VLOOKUP($B6067, 'Returns'!$A$2:$B$801, 2, FALSE), "No")</f>
        <v>No</v>
      </c>
    </row>
    <row r="6068" spans="1:23" x14ac:dyDescent="0.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VLOOKUP($M6068,People!$A$2:$B$5, 2, FALSE)</f>
        <v>Cassandra Brandow</v>
      </c>
      <c r="W6068" s="3" t="str">
        <f>IFERROR(VLOOKUP($B6068, 'Returns'!$A$2:$B$801, 2, FALSE), "No")</f>
        <v>Yes</v>
      </c>
    </row>
    <row r="6069" spans="1:23" x14ac:dyDescent="0.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VLOOKUP($M6069,People!$A$2:$B$5, 2, FALSE)</f>
        <v>Anna Andreadi</v>
      </c>
      <c r="W6069" s="3" t="str">
        <f>IFERROR(VLOOKUP($B6069, 'Returns'!$A$2:$B$801, 2, FALSE), "No")</f>
        <v>No</v>
      </c>
    </row>
    <row r="6070" spans="1:23" x14ac:dyDescent="0.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VLOOKUP($M6070,People!$A$2:$B$5, 2, FALSE)</f>
        <v>Anna Andreadi</v>
      </c>
      <c r="W6070" s="3" t="str">
        <f>IFERROR(VLOOKUP($B6070, 'Returns'!$A$2:$B$801, 2, FALSE), "No")</f>
        <v>No</v>
      </c>
    </row>
    <row r="6071" spans="1:23" x14ac:dyDescent="0.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VLOOKUP($M6071,People!$A$2:$B$5, 2, FALSE)</f>
        <v>Anna Andreadi</v>
      </c>
      <c r="W6071" s="3" t="str">
        <f>IFERROR(VLOOKUP($B6071, 'Returns'!$A$2:$B$801, 2, FALSE), "No")</f>
        <v>No</v>
      </c>
    </row>
    <row r="6072" spans="1:23" x14ac:dyDescent="0.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VLOOKUP($M6072,People!$A$2:$B$5, 2, FALSE)</f>
        <v>Chuck Magee</v>
      </c>
      <c r="W6072" s="3" t="str">
        <f>IFERROR(VLOOKUP($B6072, 'Returns'!$A$2:$B$801, 2, FALSE), "No")</f>
        <v>No</v>
      </c>
    </row>
    <row r="6073" spans="1:23" x14ac:dyDescent="0.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VLOOKUP($M6073,People!$A$2:$B$5, 2, FALSE)</f>
        <v>Kelly Williams</v>
      </c>
      <c r="W6073" s="3" t="str">
        <f>IFERROR(VLOOKUP($B6073, 'Returns'!$A$2:$B$801, 2, FALSE), "No")</f>
        <v>No</v>
      </c>
    </row>
    <row r="6074" spans="1:23" x14ac:dyDescent="0.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VLOOKUP($M6074,People!$A$2:$B$5, 2, FALSE)</f>
        <v>Kelly Williams</v>
      </c>
      <c r="W6074" s="3" t="str">
        <f>IFERROR(VLOOKUP($B6074, 'Returns'!$A$2:$B$801, 2, FALSE), "No")</f>
        <v>No</v>
      </c>
    </row>
    <row r="6075" spans="1:23" x14ac:dyDescent="0.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VLOOKUP($M6075,People!$A$2:$B$5, 2, FALSE)</f>
        <v>Kelly Williams</v>
      </c>
      <c r="W6075" s="3" t="str">
        <f>IFERROR(VLOOKUP($B6075, 'Returns'!$A$2:$B$801, 2, FALSE), "No")</f>
        <v>No</v>
      </c>
    </row>
    <row r="6076" spans="1:23" x14ac:dyDescent="0.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VLOOKUP($M6076,People!$A$2:$B$5, 2, FALSE)</f>
        <v>Anna Andreadi</v>
      </c>
      <c r="W6076" s="3" t="str">
        <f>IFERROR(VLOOKUP($B6076, 'Returns'!$A$2:$B$801, 2, FALSE), "No")</f>
        <v>No</v>
      </c>
    </row>
    <row r="6077" spans="1:23" x14ac:dyDescent="0.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VLOOKUP($M6077,People!$A$2:$B$5, 2, FALSE)</f>
        <v>Anna Andreadi</v>
      </c>
      <c r="W6077" s="3" t="str">
        <f>IFERROR(VLOOKUP($B6077, 'Returns'!$A$2:$B$801, 2, FALSE), "No")</f>
        <v>No</v>
      </c>
    </row>
    <row r="6078" spans="1:23" x14ac:dyDescent="0.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VLOOKUP($M6078,People!$A$2:$B$5, 2, FALSE)</f>
        <v>Chuck Magee</v>
      </c>
      <c r="W6078" s="3" t="str">
        <f>IFERROR(VLOOKUP($B6078, 'Returns'!$A$2:$B$801, 2, FALSE), "No")</f>
        <v>No</v>
      </c>
    </row>
    <row r="6079" spans="1:23" x14ac:dyDescent="0.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VLOOKUP($M6079,People!$A$2:$B$5, 2, FALSE)</f>
        <v>Chuck Magee</v>
      </c>
      <c r="W6079" s="3" t="str">
        <f>IFERROR(VLOOKUP($B6079, 'Returns'!$A$2:$B$801, 2, FALSE), "No")</f>
        <v>No</v>
      </c>
    </row>
    <row r="6080" spans="1:23" x14ac:dyDescent="0.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VLOOKUP($M6080,People!$A$2:$B$5, 2, FALSE)</f>
        <v>Chuck Magee</v>
      </c>
      <c r="W6080" s="3" t="str">
        <f>IFERROR(VLOOKUP($B6080, 'Returns'!$A$2:$B$801, 2, FALSE), "No")</f>
        <v>No</v>
      </c>
    </row>
    <row r="6081" spans="1:23" x14ac:dyDescent="0.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VLOOKUP($M6081,People!$A$2:$B$5, 2, FALSE)</f>
        <v>Chuck Magee</v>
      </c>
      <c r="W6081" s="3" t="str">
        <f>IFERROR(VLOOKUP($B6081, 'Returns'!$A$2:$B$801, 2, FALSE), "No")</f>
        <v>No</v>
      </c>
    </row>
    <row r="6082" spans="1:23" x14ac:dyDescent="0.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VLOOKUP($M6082,People!$A$2:$B$5, 2, FALSE)</f>
        <v>Kelly Williams</v>
      </c>
      <c r="W6082" s="3" t="str">
        <f>IFERROR(VLOOKUP($B6082, 'Returns'!$A$2:$B$801, 2, FALSE), "No")</f>
        <v>No</v>
      </c>
    </row>
    <row r="6083" spans="1:23" x14ac:dyDescent="0.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VLOOKUP($M6083,People!$A$2:$B$5, 2, FALSE)</f>
        <v>Kelly Williams</v>
      </c>
      <c r="W6083" s="3" t="str">
        <f>IFERROR(VLOOKUP($B6083, 'Returns'!$A$2:$B$801, 2, FALSE), "No")</f>
        <v>No</v>
      </c>
    </row>
    <row r="6084" spans="1:23" x14ac:dyDescent="0.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VLOOKUP($M6084,People!$A$2:$B$5, 2, FALSE)</f>
        <v>Kelly Williams</v>
      </c>
      <c r="W6084" s="3" t="str">
        <f>IFERROR(VLOOKUP($B6084, 'Returns'!$A$2:$B$801, 2, FALSE), "No")</f>
        <v>No</v>
      </c>
    </row>
    <row r="6085" spans="1:23" x14ac:dyDescent="0.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VLOOKUP($M6085,People!$A$2:$B$5, 2, FALSE)</f>
        <v>Kelly Williams</v>
      </c>
      <c r="W6085" s="3" t="str">
        <f>IFERROR(VLOOKUP($B6085, 'Returns'!$A$2:$B$801, 2, FALSE), "No")</f>
        <v>No</v>
      </c>
    </row>
    <row r="6086" spans="1:23" x14ac:dyDescent="0.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VLOOKUP($M6086,People!$A$2:$B$5, 2, FALSE)</f>
        <v>Kelly Williams</v>
      </c>
      <c r="W6086" s="3" t="str">
        <f>IFERROR(VLOOKUP($B6086, 'Returns'!$A$2:$B$801, 2, FALSE), "No")</f>
        <v>No</v>
      </c>
    </row>
    <row r="6087" spans="1:23" x14ac:dyDescent="0.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VLOOKUP($M6087,People!$A$2:$B$5, 2, FALSE)</f>
        <v>Kelly Williams</v>
      </c>
      <c r="W6087" s="3" t="str">
        <f>IFERROR(VLOOKUP($B6087, 'Returns'!$A$2:$B$801, 2, FALSE), "No")</f>
        <v>No</v>
      </c>
    </row>
    <row r="6088" spans="1:23" x14ac:dyDescent="0.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VLOOKUP($M6088,People!$A$2:$B$5, 2, FALSE)</f>
        <v>Kelly Williams</v>
      </c>
      <c r="W6088" s="3" t="str">
        <f>IFERROR(VLOOKUP($B6088, 'Returns'!$A$2:$B$801, 2, FALSE), "No")</f>
        <v>No</v>
      </c>
    </row>
    <row r="6089" spans="1:23" x14ac:dyDescent="0.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VLOOKUP($M6089,People!$A$2:$B$5, 2, FALSE)</f>
        <v>Anna Andreadi</v>
      </c>
      <c r="W6089" s="3" t="str">
        <f>IFERROR(VLOOKUP($B6089, 'Returns'!$A$2:$B$801, 2, FALSE), "No")</f>
        <v>Yes</v>
      </c>
    </row>
    <row r="6090" spans="1:23" x14ac:dyDescent="0.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VLOOKUP($M6090,People!$A$2:$B$5, 2, FALSE)</f>
        <v>Cassandra Brandow</v>
      </c>
      <c r="W6090" s="3" t="str">
        <f>IFERROR(VLOOKUP($B6090, 'Returns'!$A$2:$B$801, 2, FALSE), "No")</f>
        <v>No</v>
      </c>
    </row>
    <row r="6091" spans="1:23" x14ac:dyDescent="0.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VLOOKUP($M6091,People!$A$2:$B$5, 2, FALSE)</f>
        <v>Anna Andreadi</v>
      </c>
      <c r="W6091" s="3" t="str">
        <f>IFERROR(VLOOKUP($B6091, 'Returns'!$A$2:$B$801, 2, FALSE), "No")</f>
        <v>No</v>
      </c>
    </row>
    <row r="6092" spans="1:23" x14ac:dyDescent="0.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VLOOKUP($M6092,People!$A$2:$B$5, 2, FALSE)</f>
        <v>Chuck Magee</v>
      </c>
      <c r="W6092" s="3" t="str">
        <f>IFERROR(VLOOKUP($B6092, 'Returns'!$A$2:$B$801, 2, FALSE), "No")</f>
        <v>Yes</v>
      </c>
    </row>
    <row r="6093" spans="1:23" x14ac:dyDescent="0.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VLOOKUP($M6093,People!$A$2:$B$5, 2, FALSE)</f>
        <v>Chuck Magee</v>
      </c>
      <c r="W6093" s="3" t="str">
        <f>IFERROR(VLOOKUP($B6093, 'Returns'!$A$2:$B$801, 2, FALSE), "No")</f>
        <v>Yes</v>
      </c>
    </row>
    <row r="6094" spans="1:23" x14ac:dyDescent="0.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VLOOKUP($M6094,People!$A$2:$B$5, 2, FALSE)</f>
        <v>Chuck Magee</v>
      </c>
      <c r="W6094" s="3" t="str">
        <f>IFERROR(VLOOKUP($B6094, 'Returns'!$A$2:$B$801, 2, FALSE), "No")</f>
        <v>Yes</v>
      </c>
    </row>
    <row r="6095" spans="1:23" x14ac:dyDescent="0.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VLOOKUP($M6095,People!$A$2:$B$5, 2, FALSE)</f>
        <v>Chuck Magee</v>
      </c>
      <c r="W6095" s="3" t="str">
        <f>IFERROR(VLOOKUP($B6095, 'Returns'!$A$2:$B$801, 2, FALSE), "No")</f>
        <v>Yes</v>
      </c>
    </row>
    <row r="6096" spans="1:23" x14ac:dyDescent="0.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VLOOKUP($M6096,People!$A$2:$B$5, 2, FALSE)</f>
        <v>Chuck Magee</v>
      </c>
      <c r="W6096" s="3" t="str">
        <f>IFERROR(VLOOKUP($B6096, 'Returns'!$A$2:$B$801, 2, FALSE), "No")</f>
        <v>Yes</v>
      </c>
    </row>
    <row r="6097" spans="1:23" x14ac:dyDescent="0.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VLOOKUP($M6097,People!$A$2:$B$5, 2, FALSE)</f>
        <v>Chuck Magee</v>
      </c>
      <c r="W6097" s="3" t="str">
        <f>IFERROR(VLOOKUP($B6097, 'Returns'!$A$2:$B$801, 2, FALSE), "No")</f>
        <v>Yes</v>
      </c>
    </row>
    <row r="6098" spans="1:23" x14ac:dyDescent="0.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VLOOKUP($M6098,People!$A$2:$B$5, 2, FALSE)</f>
        <v>Chuck Magee</v>
      </c>
      <c r="W6098" s="3" t="str">
        <f>IFERROR(VLOOKUP($B6098, 'Returns'!$A$2:$B$801, 2, FALSE), "No")</f>
        <v>Yes</v>
      </c>
    </row>
    <row r="6099" spans="1:23" x14ac:dyDescent="0.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VLOOKUP($M6099,People!$A$2:$B$5, 2, FALSE)</f>
        <v>Chuck Magee</v>
      </c>
      <c r="W6099" s="3" t="str">
        <f>IFERROR(VLOOKUP($B6099, 'Returns'!$A$2:$B$801, 2, FALSE), "No")</f>
        <v>Yes</v>
      </c>
    </row>
    <row r="6100" spans="1:23" x14ac:dyDescent="0.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VLOOKUP($M6100,People!$A$2:$B$5, 2, FALSE)</f>
        <v>Chuck Magee</v>
      </c>
      <c r="W6100" s="3" t="str">
        <f>IFERROR(VLOOKUP($B6100, 'Returns'!$A$2:$B$801, 2, FALSE), "No")</f>
        <v>Yes</v>
      </c>
    </row>
    <row r="6101" spans="1:23" x14ac:dyDescent="0.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VLOOKUP($M6101,People!$A$2:$B$5, 2, FALSE)</f>
        <v>Chuck Magee</v>
      </c>
      <c r="W6101" s="3" t="str">
        <f>IFERROR(VLOOKUP($B6101, 'Returns'!$A$2:$B$801, 2, FALSE), "No")</f>
        <v>Yes</v>
      </c>
    </row>
    <row r="6102" spans="1:23" x14ac:dyDescent="0.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VLOOKUP($M6102,People!$A$2:$B$5, 2, FALSE)</f>
        <v>Chuck Magee</v>
      </c>
      <c r="W6102" s="3" t="str">
        <f>IFERROR(VLOOKUP($B6102, 'Returns'!$A$2:$B$801, 2, FALSE), "No")</f>
        <v>Yes</v>
      </c>
    </row>
    <row r="6103" spans="1:23" x14ac:dyDescent="0.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VLOOKUP($M6103,People!$A$2:$B$5, 2, FALSE)</f>
        <v>Chuck Magee</v>
      </c>
      <c r="W6103" s="3" t="str">
        <f>IFERROR(VLOOKUP($B6103, 'Returns'!$A$2:$B$801, 2, FALSE), "No")</f>
        <v>Yes</v>
      </c>
    </row>
    <row r="6104" spans="1:23" x14ac:dyDescent="0.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VLOOKUP($M6104,People!$A$2:$B$5, 2, FALSE)</f>
        <v>Chuck Magee</v>
      </c>
      <c r="W6104" s="3" t="str">
        <f>IFERROR(VLOOKUP($B6104, 'Returns'!$A$2:$B$801, 2, FALSE), "No")</f>
        <v>Yes</v>
      </c>
    </row>
    <row r="6105" spans="1:23" x14ac:dyDescent="0.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VLOOKUP($M6105,People!$A$2:$B$5, 2, FALSE)</f>
        <v>Chuck Magee</v>
      </c>
      <c r="W6105" s="3" t="str">
        <f>IFERROR(VLOOKUP($B6105, 'Returns'!$A$2:$B$801, 2, FALSE), "No")</f>
        <v>Yes</v>
      </c>
    </row>
    <row r="6106" spans="1:23" x14ac:dyDescent="0.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VLOOKUP($M6106,People!$A$2:$B$5, 2, FALSE)</f>
        <v>Chuck Magee</v>
      </c>
      <c r="W6106" s="3" t="str">
        <f>IFERROR(VLOOKUP($B6106, 'Returns'!$A$2:$B$801, 2, FALSE), "No")</f>
        <v>No</v>
      </c>
    </row>
    <row r="6107" spans="1:23" x14ac:dyDescent="0.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VLOOKUP($M6107,People!$A$2:$B$5, 2, FALSE)</f>
        <v>Cassandra Brandow</v>
      </c>
      <c r="W6107" s="3" t="str">
        <f>IFERROR(VLOOKUP($B6107, 'Returns'!$A$2:$B$801, 2, FALSE), "No")</f>
        <v>No</v>
      </c>
    </row>
    <row r="6108" spans="1:23" x14ac:dyDescent="0.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VLOOKUP($M6108,People!$A$2:$B$5, 2, FALSE)</f>
        <v>Kelly Williams</v>
      </c>
      <c r="W6108" s="3" t="str">
        <f>IFERROR(VLOOKUP($B6108, 'Returns'!$A$2:$B$801, 2, FALSE), "No")</f>
        <v>No</v>
      </c>
    </row>
    <row r="6109" spans="1:23" x14ac:dyDescent="0.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VLOOKUP($M6109,People!$A$2:$B$5, 2, FALSE)</f>
        <v>Kelly Williams</v>
      </c>
      <c r="W6109" s="3" t="str">
        <f>IFERROR(VLOOKUP($B6109, 'Returns'!$A$2:$B$801, 2, FALSE), "No")</f>
        <v>No</v>
      </c>
    </row>
    <row r="6110" spans="1:23" x14ac:dyDescent="0.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VLOOKUP($M6110,People!$A$2:$B$5, 2, FALSE)</f>
        <v>Kelly Williams</v>
      </c>
      <c r="W6110" s="3" t="str">
        <f>IFERROR(VLOOKUP($B6110, 'Returns'!$A$2:$B$801, 2, FALSE), "No")</f>
        <v>No</v>
      </c>
    </row>
    <row r="6111" spans="1:23" x14ac:dyDescent="0.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VLOOKUP($M6111,People!$A$2:$B$5, 2, FALSE)</f>
        <v>Kelly Williams</v>
      </c>
      <c r="W6111" s="3" t="str">
        <f>IFERROR(VLOOKUP($B6111, 'Returns'!$A$2:$B$801, 2, FALSE), "No")</f>
        <v>No</v>
      </c>
    </row>
    <row r="6112" spans="1:23" x14ac:dyDescent="0.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VLOOKUP($M6112,People!$A$2:$B$5, 2, FALSE)</f>
        <v>Chuck Magee</v>
      </c>
      <c r="W6112" s="3" t="str">
        <f>IFERROR(VLOOKUP($B6112, 'Returns'!$A$2:$B$801, 2, FALSE), "No")</f>
        <v>No</v>
      </c>
    </row>
    <row r="6113" spans="1:23" x14ac:dyDescent="0.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VLOOKUP($M6113,People!$A$2:$B$5, 2, FALSE)</f>
        <v>Chuck Magee</v>
      </c>
      <c r="W6113" s="3" t="str">
        <f>IFERROR(VLOOKUP($B6113, 'Returns'!$A$2:$B$801, 2, FALSE), "No")</f>
        <v>No</v>
      </c>
    </row>
    <row r="6114" spans="1:23" x14ac:dyDescent="0.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VLOOKUP($M6114,People!$A$2:$B$5, 2, FALSE)</f>
        <v>Chuck Magee</v>
      </c>
      <c r="W6114" s="3" t="str">
        <f>IFERROR(VLOOKUP($B6114, 'Returns'!$A$2:$B$801, 2, FALSE), "No")</f>
        <v>No</v>
      </c>
    </row>
    <row r="6115" spans="1:23" x14ac:dyDescent="0.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VLOOKUP($M6115,People!$A$2:$B$5, 2, FALSE)</f>
        <v>Chuck Magee</v>
      </c>
      <c r="W6115" s="3" t="str">
        <f>IFERROR(VLOOKUP($B6115, 'Returns'!$A$2:$B$801, 2, FALSE), "No")</f>
        <v>No</v>
      </c>
    </row>
    <row r="6116" spans="1:23" x14ac:dyDescent="0.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VLOOKUP($M6116,People!$A$2:$B$5, 2, FALSE)</f>
        <v>Chuck Magee</v>
      </c>
      <c r="W6116" s="3" t="str">
        <f>IFERROR(VLOOKUP($B6116, 'Returns'!$A$2:$B$801, 2, FALSE), "No")</f>
        <v>No</v>
      </c>
    </row>
    <row r="6117" spans="1:23" x14ac:dyDescent="0.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VLOOKUP($M6117,People!$A$2:$B$5, 2, FALSE)</f>
        <v>Anna Andreadi</v>
      </c>
      <c r="W6117" s="3" t="str">
        <f>IFERROR(VLOOKUP($B6117, 'Returns'!$A$2:$B$801, 2, FALSE), "No")</f>
        <v>Yes</v>
      </c>
    </row>
    <row r="6118" spans="1:23" x14ac:dyDescent="0.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VLOOKUP($M6118,People!$A$2:$B$5, 2, FALSE)</f>
        <v>Chuck Magee</v>
      </c>
      <c r="W6118" s="3" t="str">
        <f>IFERROR(VLOOKUP($B6118, 'Returns'!$A$2:$B$801, 2, FALSE), "No")</f>
        <v>No</v>
      </c>
    </row>
    <row r="6119" spans="1:23" x14ac:dyDescent="0.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VLOOKUP($M6119,People!$A$2:$B$5, 2, FALSE)</f>
        <v>Chuck Magee</v>
      </c>
      <c r="W6119" s="3" t="str">
        <f>IFERROR(VLOOKUP($B6119, 'Returns'!$A$2:$B$801, 2, FALSE), "No")</f>
        <v>No</v>
      </c>
    </row>
    <row r="6120" spans="1:23" x14ac:dyDescent="0.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VLOOKUP($M6120,People!$A$2:$B$5, 2, FALSE)</f>
        <v>Anna Andreadi</v>
      </c>
      <c r="W6120" s="3" t="str">
        <f>IFERROR(VLOOKUP($B6120, 'Returns'!$A$2:$B$801, 2, FALSE), "No")</f>
        <v>No</v>
      </c>
    </row>
    <row r="6121" spans="1:23" x14ac:dyDescent="0.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VLOOKUP($M6121,People!$A$2:$B$5, 2, FALSE)</f>
        <v>Anna Andreadi</v>
      </c>
      <c r="W6121" s="3" t="str">
        <f>IFERROR(VLOOKUP($B6121, 'Returns'!$A$2:$B$801, 2, FALSE), "No")</f>
        <v>No</v>
      </c>
    </row>
    <row r="6122" spans="1:23" x14ac:dyDescent="0.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VLOOKUP($M6122,People!$A$2:$B$5, 2, FALSE)</f>
        <v>Anna Andreadi</v>
      </c>
      <c r="W6122" s="3" t="str">
        <f>IFERROR(VLOOKUP($B6122, 'Returns'!$A$2:$B$801, 2, FALSE), "No")</f>
        <v>No</v>
      </c>
    </row>
    <row r="6123" spans="1:23" x14ac:dyDescent="0.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VLOOKUP($M6123,People!$A$2:$B$5, 2, FALSE)</f>
        <v>Anna Andreadi</v>
      </c>
      <c r="W6123" s="3" t="str">
        <f>IFERROR(VLOOKUP($B6123, 'Returns'!$A$2:$B$801, 2, FALSE), "No")</f>
        <v>No</v>
      </c>
    </row>
    <row r="6124" spans="1:23" x14ac:dyDescent="0.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VLOOKUP($M6124,People!$A$2:$B$5, 2, FALSE)</f>
        <v>Kelly Williams</v>
      </c>
      <c r="W6124" s="3" t="str">
        <f>IFERROR(VLOOKUP($B6124, 'Returns'!$A$2:$B$801, 2, FALSE), "No")</f>
        <v>Yes</v>
      </c>
    </row>
    <row r="6125" spans="1:23" x14ac:dyDescent="0.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VLOOKUP($M6125,People!$A$2:$B$5, 2, FALSE)</f>
        <v>Kelly Williams</v>
      </c>
      <c r="W6125" s="3" t="str">
        <f>IFERROR(VLOOKUP($B6125, 'Returns'!$A$2:$B$801, 2, FALSE), "No")</f>
        <v>No</v>
      </c>
    </row>
    <row r="6126" spans="1:23" x14ac:dyDescent="0.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VLOOKUP($M6126,People!$A$2:$B$5, 2, FALSE)</f>
        <v>Anna Andreadi</v>
      </c>
      <c r="W6126" s="3" t="str">
        <f>IFERROR(VLOOKUP($B6126, 'Returns'!$A$2:$B$801, 2, FALSE), "No")</f>
        <v>Yes</v>
      </c>
    </row>
    <row r="6127" spans="1:23" x14ac:dyDescent="0.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VLOOKUP($M6127,People!$A$2:$B$5, 2, FALSE)</f>
        <v>Anna Andreadi</v>
      </c>
      <c r="W6127" s="3" t="str">
        <f>IFERROR(VLOOKUP($B6127, 'Returns'!$A$2:$B$801, 2, FALSE), "No")</f>
        <v>Yes</v>
      </c>
    </row>
    <row r="6128" spans="1:23" x14ac:dyDescent="0.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VLOOKUP($M6128,People!$A$2:$B$5, 2, FALSE)</f>
        <v>Anna Andreadi</v>
      </c>
      <c r="W6128" s="3" t="str">
        <f>IFERROR(VLOOKUP($B6128, 'Returns'!$A$2:$B$801, 2, FALSE), "No")</f>
        <v>Yes</v>
      </c>
    </row>
    <row r="6129" spans="1:23" x14ac:dyDescent="0.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VLOOKUP($M6129,People!$A$2:$B$5, 2, FALSE)</f>
        <v>Chuck Magee</v>
      </c>
      <c r="W6129" s="3" t="str">
        <f>IFERROR(VLOOKUP($B6129, 'Returns'!$A$2:$B$801, 2, FALSE), "No")</f>
        <v>No</v>
      </c>
    </row>
    <row r="6130" spans="1:23" x14ac:dyDescent="0.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VLOOKUP($M6130,People!$A$2:$B$5, 2, FALSE)</f>
        <v>Anna Andreadi</v>
      </c>
      <c r="W6130" s="3" t="str">
        <f>IFERROR(VLOOKUP($B6130, 'Returns'!$A$2:$B$801, 2, FALSE), "No")</f>
        <v>No</v>
      </c>
    </row>
    <row r="6131" spans="1:23" x14ac:dyDescent="0.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VLOOKUP($M6131,People!$A$2:$B$5, 2, FALSE)</f>
        <v>Cassandra Brandow</v>
      </c>
      <c r="W6131" s="3" t="str">
        <f>IFERROR(VLOOKUP($B6131, 'Returns'!$A$2:$B$801, 2, FALSE), "No")</f>
        <v>No</v>
      </c>
    </row>
    <row r="6132" spans="1:23" x14ac:dyDescent="0.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VLOOKUP($M6132,People!$A$2:$B$5, 2, FALSE)</f>
        <v>Cassandra Brandow</v>
      </c>
      <c r="W6132" s="3" t="str">
        <f>IFERROR(VLOOKUP($B6132, 'Returns'!$A$2:$B$801, 2, FALSE), "No")</f>
        <v>No</v>
      </c>
    </row>
    <row r="6133" spans="1:23" x14ac:dyDescent="0.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VLOOKUP($M6133,People!$A$2:$B$5, 2, FALSE)</f>
        <v>Chuck Magee</v>
      </c>
      <c r="W6133" s="3" t="str">
        <f>IFERROR(VLOOKUP($B6133, 'Returns'!$A$2:$B$801, 2, FALSE), "No")</f>
        <v>No</v>
      </c>
    </row>
    <row r="6134" spans="1:23" x14ac:dyDescent="0.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VLOOKUP($M6134,People!$A$2:$B$5, 2, FALSE)</f>
        <v>Cassandra Brandow</v>
      </c>
      <c r="W6134" s="3" t="str">
        <f>IFERROR(VLOOKUP($B6134, 'Returns'!$A$2:$B$801, 2, FALSE), "No")</f>
        <v>No</v>
      </c>
    </row>
    <row r="6135" spans="1:23" x14ac:dyDescent="0.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VLOOKUP($M6135,People!$A$2:$B$5, 2, FALSE)</f>
        <v>Anna Andreadi</v>
      </c>
      <c r="W6135" s="3" t="str">
        <f>IFERROR(VLOOKUP($B6135, 'Returns'!$A$2:$B$801, 2, FALSE), "No")</f>
        <v>No</v>
      </c>
    </row>
    <row r="6136" spans="1:23" x14ac:dyDescent="0.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VLOOKUP($M6136,People!$A$2:$B$5, 2, FALSE)</f>
        <v>Anna Andreadi</v>
      </c>
      <c r="W6136" s="3" t="str">
        <f>IFERROR(VLOOKUP($B6136, 'Returns'!$A$2:$B$801, 2, FALSE), "No")</f>
        <v>No</v>
      </c>
    </row>
    <row r="6137" spans="1:23" x14ac:dyDescent="0.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VLOOKUP($M6137,People!$A$2:$B$5, 2, FALSE)</f>
        <v>Kelly Williams</v>
      </c>
      <c r="W6137" s="3" t="str">
        <f>IFERROR(VLOOKUP($B6137, 'Returns'!$A$2:$B$801, 2, FALSE), "No")</f>
        <v>No</v>
      </c>
    </row>
    <row r="6138" spans="1:23" x14ac:dyDescent="0.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VLOOKUP($M6138,People!$A$2:$B$5, 2, FALSE)</f>
        <v>Kelly Williams</v>
      </c>
      <c r="W6138" s="3" t="str">
        <f>IFERROR(VLOOKUP($B6138, 'Returns'!$A$2:$B$801, 2, FALSE), "No")</f>
        <v>No</v>
      </c>
    </row>
    <row r="6139" spans="1:23" x14ac:dyDescent="0.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VLOOKUP($M6139,People!$A$2:$B$5, 2, FALSE)</f>
        <v>Cassandra Brandow</v>
      </c>
      <c r="W6139" s="3" t="str">
        <f>IFERROR(VLOOKUP($B6139, 'Returns'!$A$2:$B$801, 2, FALSE), "No")</f>
        <v>No</v>
      </c>
    </row>
    <row r="6140" spans="1:23" x14ac:dyDescent="0.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VLOOKUP($M6140,People!$A$2:$B$5, 2, FALSE)</f>
        <v>Anna Andreadi</v>
      </c>
      <c r="W6140" s="3" t="str">
        <f>IFERROR(VLOOKUP($B6140, 'Returns'!$A$2:$B$801, 2, FALSE), "No")</f>
        <v>No</v>
      </c>
    </row>
    <row r="6141" spans="1:23" x14ac:dyDescent="0.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VLOOKUP($M6141,People!$A$2:$B$5, 2, FALSE)</f>
        <v>Anna Andreadi</v>
      </c>
      <c r="W6141" s="3" t="str">
        <f>IFERROR(VLOOKUP($B6141, 'Returns'!$A$2:$B$801, 2, FALSE), "No")</f>
        <v>No</v>
      </c>
    </row>
    <row r="6142" spans="1:23" x14ac:dyDescent="0.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VLOOKUP($M6142,People!$A$2:$B$5, 2, FALSE)</f>
        <v>Chuck Magee</v>
      </c>
      <c r="W6142" s="3" t="str">
        <f>IFERROR(VLOOKUP($B6142, 'Returns'!$A$2:$B$801, 2, FALSE), "No")</f>
        <v>No</v>
      </c>
    </row>
    <row r="6143" spans="1:23" x14ac:dyDescent="0.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VLOOKUP($M6143,People!$A$2:$B$5, 2, FALSE)</f>
        <v>Chuck Magee</v>
      </c>
      <c r="W6143" s="3" t="str">
        <f>IFERROR(VLOOKUP($B6143, 'Returns'!$A$2:$B$801, 2, FALSE), "No")</f>
        <v>No</v>
      </c>
    </row>
    <row r="6144" spans="1:23" x14ac:dyDescent="0.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VLOOKUP($M6144,People!$A$2:$B$5, 2, FALSE)</f>
        <v>Chuck Magee</v>
      </c>
      <c r="W6144" s="3" t="str">
        <f>IFERROR(VLOOKUP($B6144, 'Returns'!$A$2:$B$801, 2, FALSE), "No")</f>
        <v>No</v>
      </c>
    </row>
    <row r="6145" spans="1:23" x14ac:dyDescent="0.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VLOOKUP($M6145,People!$A$2:$B$5, 2, FALSE)</f>
        <v>Chuck Magee</v>
      </c>
      <c r="W6145" s="3" t="str">
        <f>IFERROR(VLOOKUP($B6145, 'Returns'!$A$2:$B$801, 2, FALSE), "No")</f>
        <v>No</v>
      </c>
    </row>
    <row r="6146" spans="1:23" x14ac:dyDescent="0.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VLOOKUP($M6146,People!$A$2:$B$5, 2, FALSE)</f>
        <v>Kelly Williams</v>
      </c>
      <c r="W6146" s="3" t="str">
        <f>IFERROR(VLOOKUP($B6146, 'Returns'!$A$2:$B$801, 2, FALSE), "No")</f>
        <v>No</v>
      </c>
    </row>
    <row r="6147" spans="1:23" x14ac:dyDescent="0.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VLOOKUP($M6147,People!$A$2:$B$5, 2, FALSE)</f>
        <v>Anna Andreadi</v>
      </c>
      <c r="W6147" s="3" t="str">
        <f>IFERROR(VLOOKUP($B6147, 'Returns'!$A$2:$B$801, 2, FALSE), "No")</f>
        <v>No</v>
      </c>
    </row>
    <row r="6148" spans="1:23" x14ac:dyDescent="0.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VLOOKUP($M6148,People!$A$2:$B$5, 2, FALSE)</f>
        <v>Anna Andreadi</v>
      </c>
      <c r="W6148" s="3" t="str">
        <f>IFERROR(VLOOKUP($B6148, 'Returns'!$A$2:$B$801, 2, FALSE), "No")</f>
        <v>No</v>
      </c>
    </row>
    <row r="6149" spans="1:23" x14ac:dyDescent="0.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VLOOKUP($M6149,People!$A$2:$B$5, 2, FALSE)</f>
        <v>Anna Andreadi</v>
      </c>
      <c r="W6149" s="3" t="str">
        <f>IFERROR(VLOOKUP($B6149, 'Returns'!$A$2:$B$801, 2, FALSE), "No")</f>
        <v>No</v>
      </c>
    </row>
    <row r="6150" spans="1:23" x14ac:dyDescent="0.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VLOOKUP($M6150,People!$A$2:$B$5, 2, FALSE)</f>
        <v>Anna Andreadi</v>
      </c>
      <c r="W6150" s="3" t="str">
        <f>IFERROR(VLOOKUP($B6150, 'Returns'!$A$2:$B$801, 2, FALSE), "No")</f>
        <v>No</v>
      </c>
    </row>
    <row r="6151" spans="1:23" x14ac:dyDescent="0.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VLOOKUP($M6151,People!$A$2:$B$5, 2, FALSE)</f>
        <v>Anna Andreadi</v>
      </c>
      <c r="W6151" s="3" t="str">
        <f>IFERROR(VLOOKUP($B6151, 'Returns'!$A$2:$B$801, 2, FALSE), "No")</f>
        <v>No</v>
      </c>
    </row>
    <row r="6152" spans="1:23" x14ac:dyDescent="0.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VLOOKUP($M6152,People!$A$2:$B$5, 2, FALSE)</f>
        <v>Cassandra Brandow</v>
      </c>
      <c r="W6152" s="3" t="str">
        <f>IFERROR(VLOOKUP($B6152, 'Returns'!$A$2:$B$801, 2, FALSE), "No")</f>
        <v>No</v>
      </c>
    </row>
    <row r="6153" spans="1:23" x14ac:dyDescent="0.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VLOOKUP($M6153,People!$A$2:$B$5, 2, FALSE)</f>
        <v>Anna Andreadi</v>
      </c>
      <c r="W6153" s="3" t="str">
        <f>IFERROR(VLOOKUP($B6153, 'Returns'!$A$2:$B$801, 2, FALSE), "No")</f>
        <v>Yes</v>
      </c>
    </row>
    <row r="6154" spans="1:23" x14ac:dyDescent="0.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VLOOKUP($M6154,People!$A$2:$B$5, 2, FALSE)</f>
        <v>Anna Andreadi</v>
      </c>
      <c r="W6154" s="3" t="str">
        <f>IFERROR(VLOOKUP($B6154, 'Returns'!$A$2:$B$801, 2, FALSE), "No")</f>
        <v>No</v>
      </c>
    </row>
    <row r="6155" spans="1:23" x14ac:dyDescent="0.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VLOOKUP($M6155,People!$A$2:$B$5, 2, FALSE)</f>
        <v>Chuck Magee</v>
      </c>
      <c r="W6155" s="3" t="str">
        <f>IFERROR(VLOOKUP($B6155, 'Returns'!$A$2:$B$801, 2, FALSE), "No")</f>
        <v>No</v>
      </c>
    </row>
    <row r="6156" spans="1:23" x14ac:dyDescent="0.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VLOOKUP($M6156,People!$A$2:$B$5, 2, FALSE)</f>
        <v>Chuck Magee</v>
      </c>
      <c r="W6156" s="3" t="str">
        <f>IFERROR(VLOOKUP($B6156, 'Returns'!$A$2:$B$801, 2, FALSE), "No")</f>
        <v>No</v>
      </c>
    </row>
    <row r="6157" spans="1:23" x14ac:dyDescent="0.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VLOOKUP($M6157,People!$A$2:$B$5, 2, FALSE)</f>
        <v>Chuck Magee</v>
      </c>
      <c r="W6157" s="3" t="str">
        <f>IFERROR(VLOOKUP($B6157, 'Returns'!$A$2:$B$801, 2, FALSE), "No")</f>
        <v>No</v>
      </c>
    </row>
    <row r="6158" spans="1:23" x14ac:dyDescent="0.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VLOOKUP($M6158,People!$A$2:$B$5, 2, FALSE)</f>
        <v>Chuck Magee</v>
      </c>
      <c r="W6158" s="3" t="str">
        <f>IFERROR(VLOOKUP($B6158, 'Returns'!$A$2:$B$801, 2, FALSE), "No")</f>
        <v>No</v>
      </c>
    </row>
    <row r="6159" spans="1:23" x14ac:dyDescent="0.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VLOOKUP($M6159,People!$A$2:$B$5, 2, FALSE)</f>
        <v>Kelly Williams</v>
      </c>
      <c r="W6159" s="3" t="str">
        <f>IFERROR(VLOOKUP($B6159, 'Returns'!$A$2:$B$801, 2, FALSE), "No")</f>
        <v>No</v>
      </c>
    </row>
    <row r="6160" spans="1:23" x14ac:dyDescent="0.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VLOOKUP($M6160,People!$A$2:$B$5, 2, FALSE)</f>
        <v>Kelly Williams</v>
      </c>
      <c r="W6160" s="3" t="str">
        <f>IFERROR(VLOOKUP($B6160, 'Returns'!$A$2:$B$801, 2, FALSE), "No")</f>
        <v>No</v>
      </c>
    </row>
    <row r="6161" spans="1:23" x14ac:dyDescent="0.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VLOOKUP($M6161,People!$A$2:$B$5, 2, FALSE)</f>
        <v>Anna Andreadi</v>
      </c>
      <c r="W6161" s="3" t="str">
        <f>IFERROR(VLOOKUP($B6161, 'Returns'!$A$2:$B$801, 2, FALSE), "No")</f>
        <v>No</v>
      </c>
    </row>
    <row r="6162" spans="1:23" x14ac:dyDescent="0.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VLOOKUP($M6162,People!$A$2:$B$5, 2, FALSE)</f>
        <v>Cassandra Brandow</v>
      </c>
      <c r="W6162" s="3" t="str">
        <f>IFERROR(VLOOKUP($B6162, 'Returns'!$A$2:$B$801, 2, FALSE), "No")</f>
        <v>No</v>
      </c>
    </row>
    <row r="6163" spans="1:23" x14ac:dyDescent="0.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VLOOKUP($M6163,People!$A$2:$B$5, 2, FALSE)</f>
        <v>Cassandra Brandow</v>
      </c>
      <c r="W6163" s="3" t="str">
        <f>IFERROR(VLOOKUP($B6163, 'Returns'!$A$2:$B$801, 2, FALSE), "No")</f>
        <v>No</v>
      </c>
    </row>
    <row r="6164" spans="1:23" x14ac:dyDescent="0.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VLOOKUP($M6164,People!$A$2:$B$5, 2, FALSE)</f>
        <v>Cassandra Brandow</v>
      </c>
      <c r="W6164" s="3" t="str">
        <f>IFERROR(VLOOKUP($B6164, 'Returns'!$A$2:$B$801, 2, FALSE), "No")</f>
        <v>No</v>
      </c>
    </row>
    <row r="6165" spans="1:23" x14ac:dyDescent="0.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VLOOKUP($M6165,People!$A$2:$B$5, 2, FALSE)</f>
        <v>Cassandra Brandow</v>
      </c>
      <c r="W6165" s="3" t="str">
        <f>IFERROR(VLOOKUP($B6165, 'Returns'!$A$2:$B$801, 2, FALSE), "No")</f>
        <v>No</v>
      </c>
    </row>
    <row r="6166" spans="1:23" x14ac:dyDescent="0.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VLOOKUP($M6166,People!$A$2:$B$5, 2, FALSE)</f>
        <v>Cassandra Brandow</v>
      </c>
      <c r="W6166" s="3" t="str">
        <f>IFERROR(VLOOKUP($B6166, 'Returns'!$A$2:$B$801, 2, FALSE), "No")</f>
        <v>No</v>
      </c>
    </row>
    <row r="6167" spans="1:23" x14ac:dyDescent="0.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VLOOKUP($M6167,People!$A$2:$B$5, 2, FALSE)</f>
        <v>Cassandra Brandow</v>
      </c>
      <c r="W6167" s="3" t="str">
        <f>IFERROR(VLOOKUP($B6167, 'Returns'!$A$2:$B$801, 2, FALSE), "No")</f>
        <v>No</v>
      </c>
    </row>
    <row r="6168" spans="1:23" x14ac:dyDescent="0.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VLOOKUP($M6168,People!$A$2:$B$5, 2, FALSE)</f>
        <v>Cassandra Brandow</v>
      </c>
      <c r="W6168" s="3" t="str">
        <f>IFERROR(VLOOKUP($B6168, 'Returns'!$A$2:$B$801, 2, FALSE), "No")</f>
        <v>No</v>
      </c>
    </row>
    <row r="6169" spans="1:23" x14ac:dyDescent="0.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VLOOKUP($M6169,People!$A$2:$B$5, 2, FALSE)</f>
        <v>Kelly Williams</v>
      </c>
      <c r="W6169" s="3" t="str">
        <f>IFERROR(VLOOKUP($B6169, 'Returns'!$A$2:$B$801, 2, FALSE), "No")</f>
        <v>No</v>
      </c>
    </row>
    <row r="6170" spans="1:23" x14ac:dyDescent="0.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VLOOKUP($M6170,People!$A$2:$B$5, 2, FALSE)</f>
        <v>Anna Andreadi</v>
      </c>
      <c r="W6170" s="3" t="str">
        <f>IFERROR(VLOOKUP($B6170, 'Returns'!$A$2:$B$801, 2, FALSE), "No")</f>
        <v>No</v>
      </c>
    </row>
    <row r="6171" spans="1:23" x14ac:dyDescent="0.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VLOOKUP($M6171,People!$A$2:$B$5, 2, FALSE)</f>
        <v>Cassandra Brandow</v>
      </c>
      <c r="W6171" s="3" t="str">
        <f>IFERROR(VLOOKUP($B6171, 'Returns'!$A$2:$B$801, 2, FALSE), "No")</f>
        <v>No</v>
      </c>
    </row>
    <row r="6172" spans="1:23" x14ac:dyDescent="0.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VLOOKUP($M6172,People!$A$2:$B$5, 2, FALSE)</f>
        <v>Chuck Magee</v>
      </c>
      <c r="W6172" s="3" t="str">
        <f>IFERROR(VLOOKUP($B6172, 'Returns'!$A$2:$B$801, 2, FALSE), "No")</f>
        <v>No</v>
      </c>
    </row>
    <row r="6173" spans="1:23" x14ac:dyDescent="0.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VLOOKUP($M6173,People!$A$2:$B$5, 2, FALSE)</f>
        <v>Chuck Magee</v>
      </c>
      <c r="W6173" s="3" t="str">
        <f>IFERROR(VLOOKUP($B6173, 'Returns'!$A$2:$B$801, 2, FALSE), "No")</f>
        <v>No</v>
      </c>
    </row>
    <row r="6174" spans="1:23" x14ac:dyDescent="0.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VLOOKUP($M6174,People!$A$2:$B$5, 2, FALSE)</f>
        <v>Kelly Williams</v>
      </c>
      <c r="W6174" s="3" t="str">
        <f>IFERROR(VLOOKUP($B6174, 'Returns'!$A$2:$B$801, 2, FALSE), "No")</f>
        <v>No</v>
      </c>
    </row>
    <row r="6175" spans="1:23" x14ac:dyDescent="0.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VLOOKUP($M6175,People!$A$2:$B$5, 2, FALSE)</f>
        <v>Kelly Williams</v>
      </c>
      <c r="W6175" s="3" t="str">
        <f>IFERROR(VLOOKUP($B6175, 'Returns'!$A$2:$B$801, 2, FALSE), "No")</f>
        <v>No</v>
      </c>
    </row>
    <row r="6176" spans="1:23" x14ac:dyDescent="0.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VLOOKUP($M6176,People!$A$2:$B$5, 2, FALSE)</f>
        <v>Kelly Williams</v>
      </c>
      <c r="W6176" s="3" t="str">
        <f>IFERROR(VLOOKUP($B6176, 'Returns'!$A$2:$B$801, 2, FALSE), "No")</f>
        <v>No</v>
      </c>
    </row>
    <row r="6177" spans="1:23" x14ac:dyDescent="0.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VLOOKUP($M6177,People!$A$2:$B$5, 2, FALSE)</f>
        <v>Cassandra Brandow</v>
      </c>
      <c r="W6177" s="3" t="str">
        <f>IFERROR(VLOOKUP($B6177, 'Returns'!$A$2:$B$801, 2, FALSE), "No")</f>
        <v>No</v>
      </c>
    </row>
    <row r="6178" spans="1:23" x14ac:dyDescent="0.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VLOOKUP($M6178,People!$A$2:$B$5, 2, FALSE)</f>
        <v>Cassandra Brandow</v>
      </c>
      <c r="W6178" s="3" t="str">
        <f>IFERROR(VLOOKUP($B6178, 'Returns'!$A$2:$B$801, 2, FALSE), "No")</f>
        <v>No</v>
      </c>
    </row>
    <row r="6179" spans="1:23" x14ac:dyDescent="0.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VLOOKUP($M6179,People!$A$2:$B$5, 2, FALSE)</f>
        <v>Cassandra Brandow</v>
      </c>
      <c r="W6179" s="3" t="str">
        <f>IFERROR(VLOOKUP($B6179, 'Returns'!$A$2:$B$801, 2, FALSE), "No")</f>
        <v>No</v>
      </c>
    </row>
    <row r="6180" spans="1:23" x14ac:dyDescent="0.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VLOOKUP($M6180,People!$A$2:$B$5, 2, FALSE)</f>
        <v>Cassandra Brandow</v>
      </c>
      <c r="W6180" s="3" t="str">
        <f>IFERROR(VLOOKUP($B6180, 'Returns'!$A$2:$B$801, 2, FALSE), "No")</f>
        <v>No</v>
      </c>
    </row>
    <row r="6181" spans="1:23" x14ac:dyDescent="0.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VLOOKUP($M6181,People!$A$2:$B$5, 2, FALSE)</f>
        <v>Cassandra Brandow</v>
      </c>
      <c r="W6181" s="3" t="str">
        <f>IFERROR(VLOOKUP($B6181, 'Returns'!$A$2:$B$801, 2, FALSE), "No")</f>
        <v>No</v>
      </c>
    </row>
    <row r="6182" spans="1:23" x14ac:dyDescent="0.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VLOOKUP($M6182,People!$A$2:$B$5, 2, FALSE)</f>
        <v>Cassandra Brandow</v>
      </c>
      <c r="W6182" s="3" t="str">
        <f>IFERROR(VLOOKUP($B6182, 'Returns'!$A$2:$B$801, 2, FALSE), "No")</f>
        <v>No</v>
      </c>
    </row>
    <row r="6183" spans="1:23" x14ac:dyDescent="0.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VLOOKUP($M6183,People!$A$2:$B$5, 2, FALSE)</f>
        <v>Cassandra Brandow</v>
      </c>
      <c r="W6183" s="3" t="str">
        <f>IFERROR(VLOOKUP($B6183, 'Returns'!$A$2:$B$801, 2, FALSE), "No")</f>
        <v>No</v>
      </c>
    </row>
    <row r="6184" spans="1:23" x14ac:dyDescent="0.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VLOOKUP($M6184,People!$A$2:$B$5, 2, FALSE)</f>
        <v>Cassandra Brandow</v>
      </c>
      <c r="W6184" s="3" t="str">
        <f>IFERROR(VLOOKUP($B6184, 'Returns'!$A$2:$B$801, 2, FALSE), "No")</f>
        <v>No</v>
      </c>
    </row>
    <row r="6185" spans="1:23" x14ac:dyDescent="0.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VLOOKUP($M6185,People!$A$2:$B$5, 2, FALSE)</f>
        <v>Cassandra Brandow</v>
      </c>
      <c r="W6185" s="3" t="str">
        <f>IFERROR(VLOOKUP($B6185, 'Returns'!$A$2:$B$801, 2, FALSE), "No")</f>
        <v>No</v>
      </c>
    </row>
    <row r="6186" spans="1:23" x14ac:dyDescent="0.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VLOOKUP($M6186,People!$A$2:$B$5, 2, FALSE)</f>
        <v>Anna Andreadi</v>
      </c>
      <c r="W6186" s="3" t="str">
        <f>IFERROR(VLOOKUP($B6186, 'Returns'!$A$2:$B$801, 2, FALSE), "No")</f>
        <v>No</v>
      </c>
    </row>
    <row r="6187" spans="1:23" x14ac:dyDescent="0.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VLOOKUP($M6187,People!$A$2:$B$5, 2, FALSE)</f>
        <v>Chuck Magee</v>
      </c>
      <c r="W6187" s="3" t="str">
        <f>IFERROR(VLOOKUP($B6187, 'Returns'!$A$2:$B$801, 2, FALSE), "No")</f>
        <v>No</v>
      </c>
    </row>
    <row r="6188" spans="1:23" x14ac:dyDescent="0.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VLOOKUP($M6188,People!$A$2:$B$5, 2, FALSE)</f>
        <v>Chuck Magee</v>
      </c>
      <c r="W6188" s="3" t="str">
        <f>IFERROR(VLOOKUP($B6188, 'Returns'!$A$2:$B$801, 2, FALSE), "No")</f>
        <v>No</v>
      </c>
    </row>
    <row r="6189" spans="1:23" x14ac:dyDescent="0.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VLOOKUP($M6189,People!$A$2:$B$5, 2, FALSE)</f>
        <v>Chuck Magee</v>
      </c>
      <c r="W6189" s="3" t="str">
        <f>IFERROR(VLOOKUP($B6189, 'Returns'!$A$2:$B$801, 2, FALSE), "No")</f>
        <v>No</v>
      </c>
    </row>
    <row r="6190" spans="1:23" x14ac:dyDescent="0.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VLOOKUP($M6190,People!$A$2:$B$5, 2, FALSE)</f>
        <v>Chuck Magee</v>
      </c>
      <c r="W6190" s="3" t="str">
        <f>IFERROR(VLOOKUP($B6190, 'Returns'!$A$2:$B$801, 2, FALSE), "No")</f>
        <v>No</v>
      </c>
    </row>
    <row r="6191" spans="1:23" x14ac:dyDescent="0.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VLOOKUP($M6191,People!$A$2:$B$5, 2, FALSE)</f>
        <v>Kelly Williams</v>
      </c>
      <c r="W6191" s="3" t="str">
        <f>IFERROR(VLOOKUP($B6191, 'Returns'!$A$2:$B$801, 2, FALSE), "No")</f>
        <v>No</v>
      </c>
    </row>
    <row r="6192" spans="1:23" x14ac:dyDescent="0.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VLOOKUP($M6192,People!$A$2:$B$5, 2, FALSE)</f>
        <v>Chuck Magee</v>
      </c>
      <c r="W6192" s="3" t="str">
        <f>IFERROR(VLOOKUP($B6192, 'Returns'!$A$2:$B$801, 2, FALSE), "No")</f>
        <v>No</v>
      </c>
    </row>
    <row r="6193" spans="1:23" x14ac:dyDescent="0.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VLOOKUP($M6193,People!$A$2:$B$5, 2, FALSE)</f>
        <v>Anna Andreadi</v>
      </c>
      <c r="W6193" s="3" t="str">
        <f>IFERROR(VLOOKUP($B6193, 'Returns'!$A$2:$B$801, 2, FALSE), "No")</f>
        <v>No</v>
      </c>
    </row>
    <row r="6194" spans="1:23" x14ac:dyDescent="0.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VLOOKUP($M6194,People!$A$2:$B$5, 2, FALSE)</f>
        <v>Kelly Williams</v>
      </c>
      <c r="W6194" s="3" t="str">
        <f>IFERROR(VLOOKUP($B6194, 'Returns'!$A$2:$B$801, 2, FALSE), "No")</f>
        <v>No</v>
      </c>
    </row>
    <row r="6195" spans="1:23" x14ac:dyDescent="0.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VLOOKUP($M6195,People!$A$2:$B$5, 2, FALSE)</f>
        <v>Kelly Williams</v>
      </c>
      <c r="W6195" s="3" t="str">
        <f>IFERROR(VLOOKUP($B6195, 'Returns'!$A$2:$B$801, 2, FALSE), "No")</f>
        <v>No</v>
      </c>
    </row>
    <row r="6196" spans="1:23" x14ac:dyDescent="0.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VLOOKUP($M6196,People!$A$2:$B$5, 2, FALSE)</f>
        <v>Kelly Williams</v>
      </c>
      <c r="W6196" s="3" t="str">
        <f>IFERROR(VLOOKUP($B6196, 'Returns'!$A$2:$B$801, 2, FALSE), "No")</f>
        <v>No</v>
      </c>
    </row>
    <row r="6197" spans="1:23" x14ac:dyDescent="0.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VLOOKUP($M6197,People!$A$2:$B$5, 2, FALSE)</f>
        <v>Chuck Magee</v>
      </c>
      <c r="W6197" s="3" t="str">
        <f>IFERROR(VLOOKUP($B6197, 'Returns'!$A$2:$B$801, 2, FALSE), "No")</f>
        <v>No</v>
      </c>
    </row>
    <row r="6198" spans="1:23" x14ac:dyDescent="0.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VLOOKUP($M6198,People!$A$2:$B$5, 2, FALSE)</f>
        <v>Chuck Magee</v>
      </c>
      <c r="W6198" s="3" t="str">
        <f>IFERROR(VLOOKUP($B6198, 'Returns'!$A$2:$B$801, 2, FALSE), "No")</f>
        <v>No</v>
      </c>
    </row>
    <row r="6199" spans="1:23" x14ac:dyDescent="0.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VLOOKUP($M6199,People!$A$2:$B$5, 2, FALSE)</f>
        <v>Kelly Williams</v>
      </c>
      <c r="W6199" s="3" t="str">
        <f>IFERROR(VLOOKUP($B6199, 'Returns'!$A$2:$B$801, 2, FALSE), "No")</f>
        <v>No</v>
      </c>
    </row>
    <row r="6200" spans="1:23" x14ac:dyDescent="0.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VLOOKUP($M6200,People!$A$2:$B$5, 2, FALSE)</f>
        <v>Kelly Williams</v>
      </c>
      <c r="W6200" s="3" t="str">
        <f>IFERROR(VLOOKUP($B6200, 'Returns'!$A$2:$B$801, 2, FALSE), "No")</f>
        <v>No</v>
      </c>
    </row>
    <row r="6201" spans="1:23" x14ac:dyDescent="0.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VLOOKUP($M6201,People!$A$2:$B$5, 2, FALSE)</f>
        <v>Kelly Williams</v>
      </c>
      <c r="W6201" s="3" t="str">
        <f>IFERROR(VLOOKUP($B6201, 'Returns'!$A$2:$B$801, 2, FALSE), "No")</f>
        <v>No</v>
      </c>
    </row>
    <row r="6202" spans="1:23" x14ac:dyDescent="0.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VLOOKUP($M6202,People!$A$2:$B$5, 2, FALSE)</f>
        <v>Kelly Williams</v>
      </c>
      <c r="W6202" s="3" t="str">
        <f>IFERROR(VLOOKUP($B6202, 'Returns'!$A$2:$B$801, 2, FALSE), "No")</f>
        <v>No</v>
      </c>
    </row>
    <row r="6203" spans="1:23" x14ac:dyDescent="0.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VLOOKUP($M6203,People!$A$2:$B$5, 2, FALSE)</f>
        <v>Kelly Williams</v>
      </c>
      <c r="W6203" s="3" t="str">
        <f>IFERROR(VLOOKUP($B6203, 'Returns'!$A$2:$B$801, 2, FALSE), "No")</f>
        <v>No</v>
      </c>
    </row>
    <row r="6204" spans="1:23" x14ac:dyDescent="0.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VLOOKUP($M6204,People!$A$2:$B$5, 2, FALSE)</f>
        <v>Anna Andreadi</v>
      </c>
      <c r="W6204" s="3" t="str">
        <f>IFERROR(VLOOKUP($B6204, 'Returns'!$A$2:$B$801, 2, FALSE), "No")</f>
        <v>No</v>
      </c>
    </row>
    <row r="6205" spans="1:23" x14ac:dyDescent="0.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VLOOKUP($M6205,People!$A$2:$B$5, 2, FALSE)</f>
        <v>Chuck Magee</v>
      </c>
      <c r="W6205" s="3" t="str">
        <f>IFERROR(VLOOKUP($B6205, 'Returns'!$A$2:$B$801, 2, FALSE), "No")</f>
        <v>No</v>
      </c>
    </row>
    <row r="6206" spans="1:23" x14ac:dyDescent="0.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VLOOKUP($M6206,People!$A$2:$B$5, 2, FALSE)</f>
        <v>Chuck Magee</v>
      </c>
      <c r="W6206" s="3" t="str">
        <f>IFERROR(VLOOKUP($B6206, 'Returns'!$A$2:$B$801, 2, FALSE), "No")</f>
        <v>No</v>
      </c>
    </row>
    <row r="6207" spans="1:23" x14ac:dyDescent="0.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VLOOKUP($M6207,People!$A$2:$B$5, 2, FALSE)</f>
        <v>Kelly Williams</v>
      </c>
      <c r="W6207" s="3" t="str">
        <f>IFERROR(VLOOKUP($B6207, 'Returns'!$A$2:$B$801, 2, FALSE), "No")</f>
        <v>No</v>
      </c>
    </row>
    <row r="6208" spans="1:23" x14ac:dyDescent="0.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VLOOKUP($M6208,People!$A$2:$B$5, 2, FALSE)</f>
        <v>Kelly Williams</v>
      </c>
      <c r="W6208" s="3" t="str">
        <f>IFERROR(VLOOKUP($B6208, 'Returns'!$A$2:$B$801, 2, FALSE), "No")</f>
        <v>No</v>
      </c>
    </row>
    <row r="6209" spans="1:23" x14ac:dyDescent="0.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VLOOKUP($M6209,People!$A$2:$B$5, 2, FALSE)</f>
        <v>Kelly Williams</v>
      </c>
      <c r="W6209" s="3" t="str">
        <f>IFERROR(VLOOKUP($B6209, 'Returns'!$A$2:$B$801, 2, FALSE), "No")</f>
        <v>No</v>
      </c>
    </row>
    <row r="6210" spans="1:23" x14ac:dyDescent="0.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VLOOKUP($M6210,People!$A$2:$B$5, 2, FALSE)</f>
        <v>Chuck Magee</v>
      </c>
      <c r="W6210" s="3" t="str">
        <f>IFERROR(VLOOKUP($B6210, 'Returns'!$A$2:$B$801, 2, FALSE), "No")</f>
        <v>No</v>
      </c>
    </row>
    <row r="6211" spans="1:23" x14ac:dyDescent="0.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VLOOKUP($M6211,People!$A$2:$B$5, 2, FALSE)</f>
        <v>Anna Andreadi</v>
      </c>
      <c r="W6211" s="3" t="str">
        <f>IFERROR(VLOOKUP($B6211, 'Returns'!$A$2:$B$801, 2, FALSE), "No")</f>
        <v>No</v>
      </c>
    </row>
    <row r="6212" spans="1:23" x14ac:dyDescent="0.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VLOOKUP($M6212,People!$A$2:$B$5, 2, FALSE)</f>
        <v>Anna Andreadi</v>
      </c>
      <c r="W6212" s="3" t="str">
        <f>IFERROR(VLOOKUP($B6212, 'Returns'!$A$2:$B$801, 2, FALSE), "No")</f>
        <v>No</v>
      </c>
    </row>
    <row r="6213" spans="1:23" x14ac:dyDescent="0.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VLOOKUP($M6213,People!$A$2:$B$5, 2, FALSE)</f>
        <v>Anna Andreadi</v>
      </c>
      <c r="W6213" s="3" t="str">
        <f>IFERROR(VLOOKUP($B6213, 'Returns'!$A$2:$B$801, 2, FALSE), "No")</f>
        <v>No</v>
      </c>
    </row>
    <row r="6214" spans="1:23" x14ac:dyDescent="0.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VLOOKUP($M6214,People!$A$2:$B$5, 2, FALSE)</f>
        <v>Anna Andreadi</v>
      </c>
      <c r="W6214" s="3" t="str">
        <f>IFERROR(VLOOKUP($B6214, 'Returns'!$A$2:$B$801, 2, FALSE), "No")</f>
        <v>No</v>
      </c>
    </row>
    <row r="6215" spans="1:23" x14ac:dyDescent="0.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VLOOKUP($M6215,People!$A$2:$B$5, 2, FALSE)</f>
        <v>Anna Andreadi</v>
      </c>
      <c r="W6215" s="3" t="str">
        <f>IFERROR(VLOOKUP($B6215, 'Returns'!$A$2:$B$801, 2, FALSE), "No")</f>
        <v>No</v>
      </c>
    </row>
    <row r="6216" spans="1:23" x14ac:dyDescent="0.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VLOOKUP($M6216,People!$A$2:$B$5, 2, FALSE)</f>
        <v>Anna Andreadi</v>
      </c>
      <c r="W6216" s="3" t="str">
        <f>IFERROR(VLOOKUP($B6216, 'Returns'!$A$2:$B$801, 2, FALSE), "No")</f>
        <v>No</v>
      </c>
    </row>
    <row r="6217" spans="1:23" x14ac:dyDescent="0.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VLOOKUP($M6217,People!$A$2:$B$5, 2, FALSE)</f>
        <v>Chuck Magee</v>
      </c>
      <c r="W6217" s="3" t="str">
        <f>IFERROR(VLOOKUP($B6217, 'Returns'!$A$2:$B$801, 2, FALSE), "No")</f>
        <v>No</v>
      </c>
    </row>
    <row r="6218" spans="1:23" x14ac:dyDescent="0.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VLOOKUP($M6218,People!$A$2:$B$5, 2, FALSE)</f>
        <v>Chuck Magee</v>
      </c>
      <c r="W6218" s="3" t="str">
        <f>IFERROR(VLOOKUP($B6218, 'Returns'!$A$2:$B$801, 2, FALSE), "No")</f>
        <v>No</v>
      </c>
    </row>
    <row r="6219" spans="1:23" x14ac:dyDescent="0.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VLOOKUP($M6219,People!$A$2:$B$5, 2, FALSE)</f>
        <v>Cassandra Brandow</v>
      </c>
      <c r="W6219" s="3" t="str">
        <f>IFERROR(VLOOKUP($B6219, 'Returns'!$A$2:$B$801, 2, FALSE), "No")</f>
        <v>No</v>
      </c>
    </row>
    <row r="6220" spans="1:23" x14ac:dyDescent="0.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VLOOKUP($M6220,People!$A$2:$B$5, 2, FALSE)</f>
        <v>Kelly Williams</v>
      </c>
      <c r="W6220" s="3" t="str">
        <f>IFERROR(VLOOKUP($B6220, 'Returns'!$A$2:$B$801, 2, FALSE), "No")</f>
        <v>No</v>
      </c>
    </row>
    <row r="6221" spans="1:23" x14ac:dyDescent="0.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VLOOKUP($M6221,People!$A$2:$B$5, 2, FALSE)</f>
        <v>Kelly Williams</v>
      </c>
      <c r="W6221" s="3" t="str">
        <f>IFERROR(VLOOKUP($B6221, 'Returns'!$A$2:$B$801, 2, FALSE), "No")</f>
        <v>No</v>
      </c>
    </row>
    <row r="6222" spans="1:23" x14ac:dyDescent="0.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VLOOKUP($M6222,People!$A$2:$B$5, 2, FALSE)</f>
        <v>Kelly Williams</v>
      </c>
      <c r="W6222" s="3" t="str">
        <f>IFERROR(VLOOKUP($B6222, 'Returns'!$A$2:$B$801, 2, FALSE), "No")</f>
        <v>No</v>
      </c>
    </row>
    <row r="6223" spans="1:23" x14ac:dyDescent="0.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VLOOKUP($M6223,People!$A$2:$B$5, 2, FALSE)</f>
        <v>Anna Andreadi</v>
      </c>
      <c r="W6223" s="3" t="str">
        <f>IFERROR(VLOOKUP($B6223, 'Returns'!$A$2:$B$801, 2, FALSE), "No")</f>
        <v>No</v>
      </c>
    </row>
    <row r="6224" spans="1:23" x14ac:dyDescent="0.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VLOOKUP($M6224,People!$A$2:$B$5, 2, FALSE)</f>
        <v>Cassandra Brandow</v>
      </c>
      <c r="W6224" s="3" t="str">
        <f>IFERROR(VLOOKUP($B6224, 'Returns'!$A$2:$B$801, 2, FALSE), "No")</f>
        <v>No</v>
      </c>
    </row>
    <row r="6225" spans="1:23" x14ac:dyDescent="0.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VLOOKUP($M6225,People!$A$2:$B$5, 2, FALSE)</f>
        <v>Cassandra Brandow</v>
      </c>
      <c r="W6225" s="3" t="str">
        <f>IFERROR(VLOOKUP($B6225, 'Returns'!$A$2:$B$801, 2, FALSE), "No")</f>
        <v>No</v>
      </c>
    </row>
    <row r="6226" spans="1:23" x14ac:dyDescent="0.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VLOOKUP($M6226,People!$A$2:$B$5, 2, FALSE)</f>
        <v>Cassandra Brandow</v>
      </c>
      <c r="W6226" s="3" t="str">
        <f>IFERROR(VLOOKUP($B6226, 'Returns'!$A$2:$B$801, 2, FALSE), "No")</f>
        <v>No</v>
      </c>
    </row>
    <row r="6227" spans="1:23" x14ac:dyDescent="0.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VLOOKUP($M6227,People!$A$2:$B$5, 2, FALSE)</f>
        <v>Anna Andreadi</v>
      </c>
      <c r="W6227" s="3" t="str">
        <f>IFERROR(VLOOKUP($B6227, 'Returns'!$A$2:$B$801, 2, FALSE), "No")</f>
        <v>No</v>
      </c>
    </row>
    <row r="6228" spans="1:23" x14ac:dyDescent="0.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VLOOKUP($M6228,People!$A$2:$B$5, 2, FALSE)</f>
        <v>Anna Andreadi</v>
      </c>
      <c r="W6228" s="3" t="str">
        <f>IFERROR(VLOOKUP($B6228, 'Returns'!$A$2:$B$801, 2, FALSE), "No")</f>
        <v>No</v>
      </c>
    </row>
    <row r="6229" spans="1:23" x14ac:dyDescent="0.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VLOOKUP($M6229,People!$A$2:$B$5, 2, FALSE)</f>
        <v>Kelly Williams</v>
      </c>
      <c r="W6229" s="3" t="str">
        <f>IFERROR(VLOOKUP($B6229, 'Returns'!$A$2:$B$801, 2, FALSE), "No")</f>
        <v>No</v>
      </c>
    </row>
    <row r="6230" spans="1:23" x14ac:dyDescent="0.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VLOOKUP($M6230,People!$A$2:$B$5, 2, FALSE)</f>
        <v>Chuck Magee</v>
      </c>
      <c r="W6230" s="3" t="str">
        <f>IFERROR(VLOOKUP($B6230, 'Returns'!$A$2:$B$801, 2, FALSE), "No")</f>
        <v>No</v>
      </c>
    </row>
    <row r="6231" spans="1:23" x14ac:dyDescent="0.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VLOOKUP($M6231,People!$A$2:$B$5, 2, FALSE)</f>
        <v>Chuck Magee</v>
      </c>
      <c r="W6231" s="3" t="str">
        <f>IFERROR(VLOOKUP($B6231, 'Returns'!$A$2:$B$801, 2, FALSE), "No")</f>
        <v>No</v>
      </c>
    </row>
    <row r="6232" spans="1:23" x14ac:dyDescent="0.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VLOOKUP($M6232,People!$A$2:$B$5, 2, FALSE)</f>
        <v>Kelly Williams</v>
      </c>
      <c r="W6232" s="3" t="str">
        <f>IFERROR(VLOOKUP($B6232, 'Returns'!$A$2:$B$801, 2, FALSE), "No")</f>
        <v>No</v>
      </c>
    </row>
    <row r="6233" spans="1:23" x14ac:dyDescent="0.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VLOOKUP($M6233,People!$A$2:$B$5, 2, FALSE)</f>
        <v>Anna Andreadi</v>
      </c>
      <c r="W6233" s="3" t="str">
        <f>IFERROR(VLOOKUP($B6233, 'Returns'!$A$2:$B$801, 2, FALSE), "No")</f>
        <v>No</v>
      </c>
    </row>
    <row r="6234" spans="1:23" x14ac:dyDescent="0.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VLOOKUP($M6234,People!$A$2:$B$5, 2, FALSE)</f>
        <v>Anna Andreadi</v>
      </c>
      <c r="W6234" s="3" t="str">
        <f>IFERROR(VLOOKUP($B6234, 'Returns'!$A$2:$B$801, 2, FALSE), "No")</f>
        <v>No</v>
      </c>
    </row>
    <row r="6235" spans="1:23" x14ac:dyDescent="0.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VLOOKUP($M6235,People!$A$2:$B$5, 2, FALSE)</f>
        <v>Anna Andreadi</v>
      </c>
      <c r="W6235" s="3" t="str">
        <f>IFERROR(VLOOKUP($B6235, 'Returns'!$A$2:$B$801, 2, FALSE), "No")</f>
        <v>No</v>
      </c>
    </row>
    <row r="6236" spans="1:23" x14ac:dyDescent="0.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VLOOKUP($M6236,People!$A$2:$B$5, 2, FALSE)</f>
        <v>Anna Andreadi</v>
      </c>
      <c r="W6236" s="3" t="str">
        <f>IFERROR(VLOOKUP($B6236, 'Returns'!$A$2:$B$801, 2, FALSE), "No")</f>
        <v>No</v>
      </c>
    </row>
    <row r="6237" spans="1:23" x14ac:dyDescent="0.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VLOOKUP($M6237,People!$A$2:$B$5, 2, FALSE)</f>
        <v>Anna Andreadi</v>
      </c>
      <c r="W6237" s="3" t="str">
        <f>IFERROR(VLOOKUP($B6237, 'Returns'!$A$2:$B$801, 2, FALSE), "No")</f>
        <v>No</v>
      </c>
    </row>
    <row r="6238" spans="1:23" x14ac:dyDescent="0.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VLOOKUP($M6238,People!$A$2:$B$5, 2, FALSE)</f>
        <v>Chuck Magee</v>
      </c>
      <c r="W6238" s="3" t="str">
        <f>IFERROR(VLOOKUP($B6238, 'Returns'!$A$2:$B$801, 2, FALSE), "No")</f>
        <v>No</v>
      </c>
    </row>
    <row r="6239" spans="1:23" x14ac:dyDescent="0.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VLOOKUP($M6239,People!$A$2:$B$5, 2, FALSE)</f>
        <v>Chuck Magee</v>
      </c>
      <c r="W6239" s="3" t="str">
        <f>IFERROR(VLOOKUP($B6239, 'Returns'!$A$2:$B$801, 2, FALSE), "No")</f>
        <v>No</v>
      </c>
    </row>
    <row r="6240" spans="1:23" x14ac:dyDescent="0.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VLOOKUP($M6240,People!$A$2:$B$5, 2, FALSE)</f>
        <v>Anna Andreadi</v>
      </c>
      <c r="W6240" s="3" t="str">
        <f>IFERROR(VLOOKUP($B6240, 'Returns'!$A$2:$B$801, 2, FALSE), "No")</f>
        <v>Yes</v>
      </c>
    </row>
    <row r="6241" spans="1:23" x14ac:dyDescent="0.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VLOOKUP($M6241,People!$A$2:$B$5, 2, FALSE)</f>
        <v>Anna Andreadi</v>
      </c>
      <c r="W6241" s="3" t="str">
        <f>IFERROR(VLOOKUP($B6241, 'Returns'!$A$2:$B$801, 2, FALSE), "No")</f>
        <v>Yes</v>
      </c>
    </row>
    <row r="6242" spans="1:23" x14ac:dyDescent="0.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VLOOKUP($M6242,People!$A$2:$B$5, 2, FALSE)</f>
        <v>Anna Andreadi</v>
      </c>
      <c r="W6242" s="3" t="str">
        <f>IFERROR(VLOOKUP($B6242, 'Returns'!$A$2:$B$801, 2, FALSE), "No")</f>
        <v>No</v>
      </c>
    </row>
    <row r="6243" spans="1:23" x14ac:dyDescent="0.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VLOOKUP($M6243,People!$A$2:$B$5, 2, FALSE)</f>
        <v>Chuck Magee</v>
      </c>
      <c r="W6243" s="3" t="str">
        <f>IFERROR(VLOOKUP($B6243, 'Returns'!$A$2:$B$801, 2, FALSE), "No")</f>
        <v>No</v>
      </c>
    </row>
    <row r="6244" spans="1:23" x14ac:dyDescent="0.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VLOOKUP($M6244,People!$A$2:$B$5, 2, FALSE)</f>
        <v>Cassandra Brandow</v>
      </c>
      <c r="W6244" s="3" t="str">
        <f>IFERROR(VLOOKUP($B6244, 'Returns'!$A$2:$B$801, 2, FALSE), "No")</f>
        <v>No</v>
      </c>
    </row>
    <row r="6245" spans="1:23" x14ac:dyDescent="0.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VLOOKUP($M6245,People!$A$2:$B$5, 2, FALSE)</f>
        <v>Anna Andreadi</v>
      </c>
      <c r="W6245" s="3" t="str">
        <f>IFERROR(VLOOKUP($B6245, 'Returns'!$A$2:$B$801, 2, FALSE), "No")</f>
        <v>No</v>
      </c>
    </row>
    <row r="6246" spans="1:23" x14ac:dyDescent="0.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VLOOKUP($M6246,People!$A$2:$B$5, 2, FALSE)</f>
        <v>Anna Andreadi</v>
      </c>
      <c r="W6246" s="3" t="str">
        <f>IFERROR(VLOOKUP($B6246, 'Returns'!$A$2:$B$801, 2, FALSE), "No")</f>
        <v>No</v>
      </c>
    </row>
    <row r="6247" spans="1:23" x14ac:dyDescent="0.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VLOOKUP($M6247,People!$A$2:$B$5, 2, FALSE)</f>
        <v>Anna Andreadi</v>
      </c>
      <c r="W6247" s="3" t="str">
        <f>IFERROR(VLOOKUP($B6247, 'Returns'!$A$2:$B$801, 2, FALSE), "No")</f>
        <v>No</v>
      </c>
    </row>
    <row r="6248" spans="1:23" x14ac:dyDescent="0.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VLOOKUP($M6248,People!$A$2:$B$5, 2, FALSE)</f>
        <v>Anna Andreadi</v>
      </c>
      <c r="W6248" s="3" t="str">
        <f>IFERROR(VLOOKUP($B6248, 'Returns'!$A$2:$B$801, 2, FALSE), "No")</f>
        <v>No</v>
      </c>
    </row>
    <row r="6249" spans="1:23" x14ac:dyDescent="0.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VLOOKUP($M6249,People!$A$2:$B$5, 2, FALSE)</f>
        <v>Kelly Williams</v>
      </c>
      <c r="W6249" s="3" t="str">
        <f>IFERROR(VLOOKUP($B6249, 'Returns'!$A$2:$B$801, 2, FALSE), "No")</f>
        <v>No</v>
      </c>
    </row>
    <row r="6250" spans="1:23" x14ac:dyDescent="0.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VLOOKUP($M6250,People!$A$2:$B$5, 2, FALSE)</f>
        <v>Kelly Williams</v>
      </c>
      <c r="W6250" s="3" t="str">
        <f>IFERROR(VLOOKUP($B6250, 'Returns'!$A$2:$B$801, 2, FALSE), "No")</f>
        <v>No</v>
      </c>
    </row>
    <row r="6251" spans="1:23" x14ac:dyDescent="0.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VLOOKUP($M6251,People!$A$2:$B$5, 2, FALSE)</f>
        <v>Kelly Williams</v>
      </c>
      <c r="W6251" s="3" t="str">
        <f>IFERROR(VLOOKUP($B6251, 'Returns'!$A$2:$B$801, 2, FALSE), "No")</f>
        <v>No</v>
      </c>
    </row>
    <row r="6252" spans="1:23" x14ac:dyDescent="0.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VLOOKUP($M6252,People!$A$2:$B$5, 2, FALSE)</f>
        <v>Kelly Williams</v>
      </c>
      <c r="W6252" s="3" t="str">
        <f>IFERROR(VLOOKUP($B6252, 'Returns'!$A$2:$B$801, 2, FALSE), "No")</f>
        <v>No</v>
      </c>
    </row>
    <row r="6253" spans="1:23" x14ac:dyDescent="0.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VLOOKUP($M6253,People!$A$2:$B$5, 2, FALSE)</f>
        <v>Kelly Williams</v>
      </c>
      <c r="W6253" s="3" t="str">
        <f>IFERROR(VLOOKUP($B6253, 'Returns'!$A$2:$B$801, 2, FALSE), "No")</f>
        <v>No</v>
      </c>
    </row>
    <row r="6254" spans="1:23" x14ac:dyDescent="0.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VLOOKUP($M6254,People!$A$2:$B$5, 2, FALSE)</f>
        <v>Cassandra Brandow</v>
      </c>
      <c r="W6254" s="3" t="str">
        <f>IFERROR(VLOOKUP($B6254, 'Returns'!$A$2:$B$801, 2, FALSE), "No")</f>
        <v>No</v>
      </c>
    </row>
    <row r="6255" spans="1:23" x14ac:dyDescent="0.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VLOOKUP($M6255,People!$A$2:$B$5, 2, FALSE)</f>
        <v>Cassandra Brandow</v>
      </c>
      <c r="W6255" s="3" t="str">
        <f>IFERROR(VLOOKUP($B6255, 'Returns'!$A$2:$B$801, 2, FALSE), "No")</f>
        <v>No</v>
      </c>
    </row>
    <row r="6256" spans="1:23" x14ac:dyDescent="0.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VLOOKUP($M6256,People!$A$2:$B$5, 2, FALSE)</f>
        <v>Cassandra Brandow</v>
      </c>
      <c r="W6256" s="3" t="str">
        <f>IFERROR(VLOOKUP($B6256, 'Returns'!$A$2:$B$801, 2, FALSE), "No")</f>
        <v>No</v>
      </c>
    </row>
    <row r="6257" spans="1:23" x14ac:dyDescent="0.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VLOOKUP($M6257,People!$A$2:$B$5, 2, FALSE)</f>
        <v>Kelly Williams</v>
      </c>
      <c r="W6257" s="3" t="str">
        <f>IFERROR(VLOOKUP($B6257, 'Returns'!$A$2:$B$801, 2, FALSE), "No")</f>
        <v>No</v>
      </c>
    </row>
    <row r="6258" spans="1:23" x14ac:dyDescent="0.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VLOOKUP($M6258,People!$A$2:$B$5, 2, FALSE)</f>
        <v>Cassandra Brandow</v>
      </c>
      <c r="W6258" s="3" t="str">
        <f>IFERROR(VLOOKUP($B6258, 'Returns'!$A$2:$B$801, 2, FALSE), "No")</f>
        <v>No</v>
      </c>
    </row>
    <row r="6259" spans="1:23" x14ac:dyDescent="0.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VLOOKUP($M6259,People!$A$2:$B$5, 2, FALSE)</f>
        <v>Chuck Magee</v>
      </c>
      <c r="W6259" s="3" t="str">
        <f>IFERROR(VLOOKUP($B6259, 'Returns'!$A$2:$B$801, 2, FALSE), "No")</f>
        <v>No</v>
      </c>
    </row>
    <row r="6260" spans="1:23" x14ac:dyDescent="0.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VLOOKUP($M6260,People!$A$2:$B$5, 2, FALSE)</f>
        <v>Chuck Magee</v>
      </c>
      <c r="W6260" s="3" t="str">
        <f>IFERROR(VLOOKUP($B6260, 'Returns'!$A$2:$B$801, 2, FALSE), "No")</f>
        <v>No</v>
      </c>
    </row>
    <row r="6261" spans="1:23" x14ac:dyDescent="0.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VLOOKUP($M6261,People!$A$2:$B$5, 2, FALSE)</f>
        <v>Kelly Williams</v>
      </c>
      <c r="W6261" s="3" t="str">
        <f>IFERROR(VLOOKUP($B6261, 'Returns'!$A$2:$B$801, 2, FALSE), "No")</f>
        <v>No</v>
      </c>
    </row>
    <row r="6262" spans="1:23" x14ac:dyDescent="0.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VLOOKUP($M6262,People!$A$2:$B$5, 2, FALSE)</f>
        <v>Anna Andreadi</v>
      </c>
      <c r="W6262" s="3" t="str">
        <f>IFERROR(VLOOKUP($B6262, 'Returns'!$A$2:$B$801, 2, FALSE), "No")</f>
        <v>No</v>
      </c>
    </row>
    <row r="6263" spans="1:23" x14ac:dyDescent="0.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VLOOKUP($M6263,People!$A$2:$B$5, 2, FALSE)</f>
        <v>Chuck Magee</v>
      </c>
      <c r="W6263" s="3" t="str">
        <f>IFERROR(VLOOKUP($B6263, 'Returns'!$A$2:$B$801, 2, FALSE), "No")</f>
        <v>No</v>
      </c>
    </row>
    <row r="6264" spans="1:23" x14ac:dyDescent="0.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VLOOKUP($M6264,People!$A$2:$B$5, 2, FALSE)</f>
        <v>Kelly Williams</v>
      </c>
      <c r="W6264" s="3" t="str">
        <f>IFERROR(VLOOKUP($B6264, 'Returns'!$A$2:$B$801, 2, FALSE), "No")</f>
        <v>No</v>
      </c>
    </row>
    <row r="6265" spans="1:23" x14ac:dyDescent="0.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VLOOKUP($M6265,People!$A$2:$B$5, 2, FALSE)</f>
        <v>Cassandra Brandow</v>
      </c>
      <c r="W6265" s="3" t="str">
        <f>IFERROR(VLOOKUP($B6265, 'Returns'!$A$2:$B$801, 2, FALSE), "No")</f>
        <v>No</v>
      </c>
    </row>
    <row r="6266" spans="1:23" x14ac:dyDescent="0.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VLOOKUP($M6266,People!$A$2:$B$5, 2, FALSE)</f>
        <v>Kelly Williams</v>
      </c>
      <c r="W6266" s="3" t="str">
        <f>IFERROR(VLOOKUP($B6266, 'Returns'!$A$2:$B$801, 2, FALSE), "No")</f>
        <v>Yes</v>
      </c>
    </row>
    <row r="6267" spans="1:23" x14ac:dyDescent="0.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VLOOKUP($M6267,People!$A$2:$B$5, 2, FALSE)</f>
        <v>Cassandra Brandow</v>
      </c>
      <c r="W6267" s="3" t="str">
        <f>IFERROR(VLOOKUP($B6267, 'Returns'!$A$2:$B$801, 2, FALSE), "No")</f>
        <v>No</v>
      </c>
    </row>
    <row r="6268" spans="1:23" x14ac:dyDescent="0.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VLOOKUP($M6268,People!$A$2:$B$5, 2, FALSE)</f>
        <v>Cassandra Brandow</v>
      </c>
      <c r="W6268" s="3" t="str">
        <f>IFERROR(VLOOKUP($B6268, 'Returns'!$A$2:$B$801, 2, FALSE), "No")</f>
        <v>No</v>
      </c>
    </row>
    <row r="6269" spans="1:23" x14ac:dyDescent="0.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VLOOKUP($M6269,People!$A$2:$B$5, 2, FALSE)</f>
        <v>Chuck Magee</v>
      </c>
      <c r="W6269" s="3" t="str">
        <f>IFERROR(VLOOKUP($B6269, 'Returns'!$A$2:$B$801, 2, FALSE), "No")</f>
        <v>No</v>
      </c>
    </row>
    <row r="6270" spans="1:23" x14ac:dyDescent="0.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VLOOKUP($M6270,People!$A$2:$B$5, 2, FALSE)</f>
        <v>Chuck Magee</v>
      </c>
      <c r="W6270" s="3" t="str">
        <f>IFERROR(VLOOKUP($B6270, 'Returns'!$A$2:$B$801, 2, FALSE), "No")</f>
        <v>No</v>
      </c>
    </row>
    <row r="6271" spans="1:23" x14ac:dyDescent="0.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VLOOKUP($M6271,People!$A$2:$B$5, 2, FALSE)</f>
        <v>Anna Andreadi</v>
      </c>
      <c r="W6271" s="3" t="str">
        <f>IFERROR(VLOOKUP($B6271, 'Returns'!$A$2:$B$801, 2, FALSE), "No")</f>
        <v>No</v>
      </c>
    </row>
    <row r="6272" spans="1:23" x14ac:dyDescent="0.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VLOOKUP($M6272,People!$A$2:$B$5, 2, FALSE)</f>
        <v>Anna Andreadi</v>
      </c>
      <c r="W6272" s="3" t="str">
        <f>IFERROR(VLOOKUP($B6272, 'Returns'!$A$2:$B$801, 2, FALSE), "No")</f>
        <v>No</v>
      </c>
    </row>
    <row r="6273" spans="1:23" x14ac:dyDescent="0.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VLOOKUP($M6273,People!$A$2:$B$5, 2, FALSE)</f>
        <v>Anna Andreadi</v>
      </c>
      <c r="W6273" s="3" t="str">
        <f>IFERROR(VLOOKUP($B6273, 'Returns'!$A$2:$B$801, 2, FALSE), "No")</f>
        <v>No</v>
      </c>
    </row>
    <row r="6274" spans="1:23" x14ac:dyDescent="0.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VLOOKUP($M6274,People!$A$2:$B$5, 2, FALSE)</f>
        <v>Kelly Williams</v>
      </c>
      <c r="W6274" s="3" t="str">
        <f>IFERROR(VLOOKUP($B6274, 'Returns'!$A$2:$B$801, 2, FALSE), "No")</f>
        <v>No</v>
      </c>
    </row>
    <row r="6275" spans="1:23" x14ac:dyDescent="0.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VLOOKUP($M6275,People!$A$2:$B$5, 2, FALSE)</f>
        <v>Anna Andreadi</v>
      </c>
      <c r="W6275" s="3" t="str">
        <f>IFERROR(VLOOKUP($B6275, 'Returns'!$A$2:$B$801, 2, FALSE), "No")</f>
        <v>No</v>
      </c>
    </row>
    <row r="6276" spans="1:23" x14ac:dyDescent="0.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VLOOKUP($M6276,People!$A$2:$B$5, 2, FALSE)</f>
        <v>Anna Andreadi</v>
      </c>
      <c r="W6276" s="3" t="str">
        <f>IFERROR(VLOOKUP($B6276, 'Returns'!$A$2:$B$801, 2, FALSE), "No")</f>
        <v>No</v>
      </c>
    </row>
    <row r="6277" spans="1:23" x14ac:dyDescent="0.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VLOOKUP($M6277,People!$A$2:$B$5, 2, FALSE)</f>
        <v>Anna Andreadi</v>
      </c>
      <c r="W6277" s="3" t="str">
        <f>IFERROR(VLOOKUP($B6277, 'Returns'!$A$2:$B$801, 2, FALSE), "No")</f>
        <v>No</v>
      </c>
    </row>
    <row r="6278" spans="1:23" x14ac:dyDescent="0.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VLOOKUP($M6278,People!$A$2:$B$5, 2, FALSE)</f>
        <v>Anna Andreadi</v>
      </c>
      <c r="W6278" s="3" t="str">
        <f>IFERROR(VLOOKUP($B6278, 'Returns'!$A$2:$B$801, 2, FALSE), "No")</f>
        <v>No</v>
      </c>
    </row>
    <row r="6279" spans="1:23" x14ac:dyDescent="0.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VLOOKUP($M6279,People!$A$2:$B$5, 2, FALSE)</f>
        <v>Anna Andreadi</v>
      </c>
      <c r="W6279" s="3" t="str">
        <f>IFERROR(VLOOKUP($B6279, 'Returns'!$A$2:$B$801, 2, FALSE), "No")</f>
        <v>No</v>
      </c>
    </row>
    <row r="6280" spans="1:23" x14ac:dyDescent="0.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VLOOKUP($M6280,People!$A$2:$B$5, 2, FALSE)</f>
        <v>Anna Andreadi</v>
      </c>
      <c r="W6280" s="3" t="str">
        <f>IFERROR(VLOOKUP($B6280, 'Returns'!$A$2:$B$801, 2, FALSE), "No")</f>
        <v>No</v>
      </c>
    </row>
    <row r="6281" spans="1:23" x14ac:dyDescent="0.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VLOOKUP($M6281,People!$A$2:$B$5, 2, FALSE)</f>
        <v>Anna Andreadi</v>
      </c>
      <c r="W6281" s="3" t="str">
        <f>IFERROR(VLOOKUP($B6281, 'Returns'!$A$2:$B$801, 2, FALSE), "No")</f>
        <v>No</v>
      </c>
    </row>
    <row r="6282" spans="1:23" x14ac:dyDescent="0.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VLOOKUP($M6282,People!$A$2:$B$5, 2, FALSE)</f>
        <v>Chuck Magee</v>
      </c>
      <c r="W6282" s="3" t="str">
        <f>IFERROR(VLOOKUP($B6282, 'Returns'!$A$2:$B$801, 2, FALSE), "No")</f>
        <v>No</v>
      </c>
    </row>
    <row r="6283" spans="1:23" x14ac:dyDescent="0.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VLOOKUP($M6283,People!$A$2:$B$5, 2, FALSE)</f>
        <v>Chuck Magee</v>
      </c>
      <c r="W6283" s="3" t="str">
        <f>IFERROR(VLOOKUP($B6283, 'Returns'!$A$2:$B$801, 2, FALSE), "No")</f>
        <v>No</v>
      </c>
    </row>
    <row r="6284" spans="1:23" x14ac:dyDescent="0.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VLOOKUP($M6284,People!$A$2:$B$5, 2, FALSE)</f>
        <v>Chuck Magee</v>
      </c>
      <c r="W6284" s="3" t="str">
        <f>IFERROR(VLOOKUP($B6284, 'Returns'!$A$2:$B$801, 2, FALSE), "No")</f>
        <v>No</v>
      </c>
    </row>
    <row r="6285" spans="1:23" x14ac:dyDescent="0.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VLOOKUP($M6285,People!$A$2:$B$5, 2, FALSE)</f>
        <v>Anna Andreadi</v>
      </c>
      <c r="W6285" s="3" t="str">
        <f>IFERROR(VLOOKUP($B6285, 'Returns'!$A$2:$B$801, 2, FALSE), "No")</f>
        <v>No</v>
      </c>
    </row>
    <row r="6286" spans="1:23" x14ac:dyDescent="0.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VLOOKUP($M6286,People!$A$2:$B$5, 2, FALSE)</f>
        <v>Anna Andreadi</v>
      </c>
      <c r="W6286" s="3" t="str">
        <f>IFERROR(VLOOKUP($B6286, 'Returns'!$A$2:$B$801, 2, FALSE), "No")</f>
        <v>No</v>
      </c>
    </row>
    <row r="6287" spans="1:23" x14ac:dyDescent="0.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VLOOKUP($M6287,People!$A$2:$B$5, 2, FALSE)</f>
        <v>Chuck Magee</v>
      </c>
      <c r="W6287" s="3" t="str">
        <f>IFERROR(VLOOKUP($B6287, 'Returns'!$A$2:$B$801, 2, FALSE), "No")</f>
        <v>No</v>
      </c>
    </row>
    <row r="6288" spans="1:23" x14ac:dyDescent="0.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VLOOKUP($M6288,People!$A$2:$B$5, 2, FALSE)</f>
        <v>Cassandra Brandow</v>
      </c>
      <c r="W6288" s="3" t="str">
        <f>IFERROR(VLOOKUP($B6288, 'Returns'!$A$2:$B$801, 2, FALSE), "No")</f>
        <v>No</v>
      </c>
    </row>
    <row r="6289" spans="1:23" x14ac:dyDescent="0.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VLOOKUP($M6289,People!$A$2:$B$5, 2, FALSE)</f>
        <v>Anna Andreadi</v>
      </c>
      <c r="W6289" s="3" t="str">
        <f>IFERROR(VLOOKUP($B6289, 'Returns'!$A$2:$B$801, 2, FALSE), "No")</f>
        <v>No</v>
      </c>
    </row>
    <row r="6290" spans="1:23" x14ac:dyDescent="0.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VLOOKUP($M6290,People!$A$2:$B$5, 2, FALSE)</f>
        <v>Anna Andreadi</v>
      </c>
      <c r="W6290" s="3" t="str">
        <f>IFERROR(VLOOKUP($B6290, 'Returns'!$A$2:$B$801, 2, FALSE), "No")</f>
        <v>No</v>
      </c>
    </row>
    <row r="6291" spans="1:23" x14ac:dyDescent="0.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VLOOKUP($M6291,People!$A$2:$B$5, 2, FALSE)</f>
        <v>Anna Andreadi</v>
      </c>
      <c r="W6291" s="3" t="str">
        <f>IFERROR(VLOOKUP($B6291, 'Returns'!$A$2:$B$801, 2, FALSE), "No")</f>
        <v>No</v>
      </c>
    </row>
    <row r="6292" spans="1:23" x14ac:dyDescent="0.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VLOOKUP($M6292,People!$A$2:$B$5, 2, FALSE)</f>
        <v>Anna Andreadi</v>
      </c>
      <c r="W6292" s="3" t="str">
        <f>IFERROR(VLOOKUP($B6292, 'Returns'!$A$2:$B$801, 2, FALSE), "No")</f>
        <v>No</v>
      </c>
    </row>
    <row r="6293" spans="1:23" x14ac:dyDescent="0.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VLOOKUP($M6293,People!$A$2:$B$5, 2, FALSE)</f>
        <v>Cassandra Brandow</v>
      </c>
      <c r="W6293" s="3" t="str">
        <f>IFERROR(VLOOKUP($B6293, 'Returns'!$A$2:$B$801, 2, FALSE), "No")</f>
        <v>No</v>
      </c>
    </row>
    <row r="6294" spans="1:23" x14ac:dyDescent="0.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VLOOKUP($M6294,People!$A$2:$B$5, 2, FALSE)</f>
        <v>Anna Andreadi</v>
      </c>
      <c r="W6294" s="3" t="str">
        <f>IFERROR(VLOOKUP($B6294, 'Returns'!$A$2:$B$801, 2, FALSE), "No")</f>
        <v>No</v>
      </c>
    </row>
    <row r="6295" spans="1:23" x14ac:dyDescent="0.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VLOOKUP($M6295,People!$A$2:$B$5, 2, FALSE)</f>
        <v>Anna Andreadi</v>
      </c>
      <c r="W6295" s="3" t="str">
        <f>IFERROR(VLOOKUP($B6295, 'Returns'!$A$2:$B$801, 2, FALSE), "No")</f>
        <v>No</v>
      </c>
    </row>
    <row r="6296" spans="1:23" x14ac:dyDescent="0.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VLOOKUP($M6296,People!$A$2:$B$5, 2, FALSE)</f>
        <v>Chuck Magee</v>
      </c>
      <c r="W6296" s="3" t="str">
        <f>IFERROR(VLOOKUP($B6296, 'Returns'!$A$2:$B$801, 2, FALSE), "No")</f>
        <v>No</v>
      </c>
    </row>
    <row r="6297" spans="1:23" x14ac:dyDescent="0.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VLOOKUP($M6297,People!$A$2:$B$5, 2, FALSE)</f>
        <v>Chuck Magee</v>
      </c>
      <c r="W6297" s="3" t="str">
        <f>IFERROR(VLOOKUP($B6297, 'Returns'!$A$2:$B$801, 2, FALSE), "No")</f>
        <v>No</v>
      </c>
    </row>
    <row r="6298" spans="1:23" x14ac:dyDescent="0.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VLOOKUP($M6298,People!$A$2:$B$5, 2, FALSE)</f>
        <v>Chuck Magee</v>
      </c>
      <c r="W6298" s="3" t="str">
        <f>IFERROR(VLOOKUP($B6298, 'Returns'!$A$2:$B$801, 2, FALSE), "No")</f>
        <v>No</v>
      </c>
    </row>
    <row r="6299" spans="1:23" x14ac:dyDescent="0.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VLOOKUP($M6299,People!$A$2:$B$5, 2, FALSE)</f>
        <v>Chuck Magee</v>
      </c>
      <c r="W6299" s="3" t="str">
        <f>IFERROR(VLOOKUP($B6299, 'Returns'!$A$2:$B$801, 2, FALSE), "No")</f>
        <v>No</v>
      </c>
    </row>
    <row r="6300" spans="1:23" x14ac:dyDescent="0.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VLOOKUP($M6300,People!$A$2:$B$5, 2, FALSE)</f>
        <v>Anna Andreadi</v>
      </c>
      <c r="W6300" s="3" t="str">
        <f>IFERROR(VLOOKUP($B6300, 'Returns'!$A$2:$B$801, 2, FALSE), "No")</f>
        <v>No</v>
      </c>
    </row>
    <row r="6301" spans="1:23" x14ac:dyDescent="0.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VLOOKUP($M6301,People!$A$2:$B$5, 2, FALSE)</f>
        <v>Anna Andreadi</v>
      </c>
      <c r="W6301" s="3" t="str">
        <f>IFERROR(VLOOKUP($B6301, 'Returns'!$A$2:$B$801, 2, FALSE), "No")</f>
        <v>No</v>
      </c>
    </row>
    <row r="6302" spans="1:23" x14ac:dyDescent="0.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VLOOKUP($M6302,People!$A$2:$B$5, 2, FALSE)</f>
        <v>Kelly Williams</v>
      </c>
      <c r="W6302" s="3" t="str">
        <f>IFERROR(VLOOKUP($B6302, 'Returns'!$A$2:$B$801, 2, FALSE), "No")</f>
        <v>No</v>
      </c>
    </row>
    <row r="6303" spans="1:23" x14ac:dyDescent="0.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VLOOKUP($M6303,People!$A$2:$B$5, 2, FALSE)</f>
        <v>Kelly Williams</v>
      </c>
      <c r="W6303" s="3" t="str">
        <f>IFERROR(VLOOKUP($B6303, 'Returns'!$A$2:$B$801, 2, FALSE), "No")</f>
        <v>No</v>
      </c>
    </row>
    <row r="6304" spans="1:23" x14ac:dyDescent="0.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VLOOKUP($M6304,People!$A$2:$B$5, 2, FALSE)</f>
        <v>Kelly Williams</v>
      </c>
      <c r="W6304" s="3" t="str">
        <f>IFERROR(VLOOKUP($B6304, 'Returns'!$A$2:$B$801, 2, FALSE), "No")</f>
        <v>No</v>
      </c>
    </row>
    <row r="6305" spans="1:23" x14ac:dyDescent="0.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VLOOKUP($M6305,People!$A$2:$B$5, 2, FALSE)</f>
        <v>Kelly Williams</v>
      </c>
      <c r="W6305" s="3" t="str">
        <f>IFERROR(VLOOKUP($B6305, 'Returns'!$A$2:$B$801, 2, FALSE), "No")</f>
        <v>No</v>
      </c>
    </row>
    <row r="6306" spans="1:23" x14ac:dyDescent="0.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VLOOKUP($M6306,People!$A$2:$B$5, 2, FALSE)</f>
        <v>Chuck Magee</v>
      </c>
      <c r="W6306" s="3" t="str">
        <f>IFERROR(VLOOKUP($B6306, 'Returns'!$A$2:$B$801, 2, FALSE), "No")</f>
        <v>No</v>
      </c>
    </row>
    <row r="6307" spans="1:23" x14ac:dyDescent="0.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VLOOKUP($M6307,People!$A$2:$B$5, 2, FALSE)</f>
        <v>Anna Andreadi</v>
      </c>
      <c r="W6307" s="3" t="str">
        <f>IFERROR(VLOOKUP($B6307, 'Returns'!$A$2:$B$801, 2, FALSE), "No")</f>
        <v>No</v>
      </c>
    </row>
    <row r="6308" spans="1:23" x14ac:dyDescent="0.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VLOOKUP($M6308,People!$A$2:$B$5, 2, FALSE)</f>
        <v>Anna Andreadi</v>
      </c>
      <c r="W6308" s="3" t="str">
        <f>IFERROR(VLOOKUP($B6308, 'Returns'!$A$2:$B$801, 2, FALSE), "No")</f>
        <v>No</v>
      </c>
    </row>
    <row r="6309" spans="1:23" x14ac:dyDescent="0.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VLOOKUP($M6309,People!$A$2:$B$5, 2, FALSE)</f>
        <v>Anna Andreadi</v>
      </c>
      <c r="W6309" s="3" t="str">
        <f>IFERROR(VLOOKUP($B6309, 'Returns'!$A$2:$B$801, 2, FALSE), "No")</f>
        <v>No</v>
      </c>
    </row>
    <row r="6310" spans="1:23" x14ac:dyDescent="0.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VLOOKUP($M6310,People!$A$2:$B$5, 2, FALSE)</f>
        <v>Anna Andreadi</v>
      </c>
      <c r="W6310" s="3" t="str">
        <f>IFERROR(VLOOKUP($B6310, 'Returns'!$A$2:$B$801, 2, FALSE), "No")</f>
        <v>No</v>
      </c>
    </row>
    <row r="6311" spans="1:23" x14ac:dyDescent="0.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VLOOKUP($M6311,People!$A$2:$B$5, 2, FALSE)</f>
        <v>Anna Andreadi</v>
      </c>
      <c r="W6311" s="3" t="str">
        <f>IFERROR(VLOOKUP($B6311, 'Returns'!$A$2:$B$801, 2, FALSE), "No")</f>
        <v>No</v>
      </c>
    </row>
    <row r="6312" spans="1:23" x14ac:dyDescent="0.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VLOOKUP($M6312,People!$A$2:$B$5, 2, FALSE)</f>
        <v>Anna Andreadi</v>
      </c>
      <c r="W6312" s="3" t="str">
        <f>IFERROR(VLOOKUP($B6312, 'Returns'!$A$2:$B$801, 2, FALSE), "No")</f>
        <v>No</v>
      </c>
    </row>
    <row r="6313" spans="1:23" x14ac:dyDescent="0.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VLOOKUP($M6313,People!$A$2:$B$5, 2, FALSE)</f>
        <v>Anna Andreadi</v>
      </c>
      <c r="W6313" s="3" t="str">
        <f>IFERROR(VLOOKUP($B6313, 'Returns'!$A$2:$B$801, 2, FALSE), "No")</f>
        <v>No</v>
      </c>
    </row>
    <row r="6314" spans="1:23" x14ac:dyDescent="0.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VLOOKUP($M6314,People!$A$2:$B$5, 2, FALSE)</f>
        <v>Chuck Magee</v>
      </c>
      <c r="W6314" s="3" t="str">
        <f>IFERROR(VLOOKUP($B6314, 'Returns'!$A$2:$B$801, 2, FALSE), "No")</f>
        <v>No</v>
      </c>
    </row>
    <row r="6315" spans="1:23" x14ac:dyDescent="0.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VLOOKUP($M6315,People!$A$2:$B$5, 2, FALSE)</f>
        <v>Chuck Magee</v>
      </c>
      <c r="W6315" s="3" t="str">
        <f>IFERROR(VLOOKUP($B6315, 'Returns'!$A$2:$B$801, 2, FALSE), "No")</f>
        <v>No</v>
      </c>
    </row>
    <row r="6316" spans="1:23" x14ac:dyDescent="0.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VLOOKUP($M6316,People!$A$2:$B$5, 2, FALSE)</f>
        <v>Kelly Williams</v>
      </c>
      <c r="W6316" s="3" t="str">
        <f>IFERROR(VLOOKUP($B6316, 'Returns'!$A$2:$B$801, 2, FALSE), "No")</f>
        <v>Yes</v>
      </c>
    </row>
    <row r="6317" spans="1:23" x14ac:dyDescent="0.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VLOOKUP($M6317,People!$A$2:$B$5, 2, FALSE)</f>
        <v>Kelly Williams</v>
      </c>
      <c r="W6317" s="3" t="str">
        <f>IFERROR(VLOOKUP($B6317, 'Returns'!$A$2:$B$801, 2, FALSE), "No")</f>
        <v>Yes</v>
      </c>
    </row>
    <row r="6318" spans="1:23" x14ac:dyDescent="0.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VLOOKUP($M6318,People!$A$2:$B$5, 2, FALSE)</f>
        <v>Kelly Williams</v>
      </c>
      <c r="W6318" s="3" t="str">
        <f>IFERROR(VLOOKUP($B6318, 'Returns'!$A$2:$B$801, 2, FALSE), "No")</f>
        <v>Yes</v>
      </c>
    </row>
    <row r="6319" spans="1:23" x14ac:dyDescent="0.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VLOOKUP($M6319,People!$A$2:$B$5, 2, FALSE)</f>
        <v>Kelly Williams</v>
      </c>
      <c r="W6319" s="3" t="str">
        <f>IFERROR(VLOOKUP($B6319, 'Returns'!$A$2:$B$801, 2, FALSE), "No")</f>
        <v>Yes</v>
      </c>
    </row>
    <row r="6320" spans="1:23" x14ac:dyDescent="0.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VLOOKUP($M6320,People!$A$2:$B$5, 2, FALSE)</f>
        <v>Anna Andreadi</v>
      </c>
      <c r="W6320" s="3" t="str">
        <f>IFERROR(VLOOKUP($B6320, 'Returns'!$A$2:$B$801, 2, FALSE), "No")</f>
        <v>Yes</v>
      </c>
    </row>
    <row r="6321" spans="1:23" x14ac:dyDescent="0.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VLOOKUP($M6321,People!$A$2:$B$5, 2, FALSE)</f>
        <v>Anna Andreadi</v>
      </c>
      <c r="W6321" s="3" t="str">
        <f>IFERROR(VLOOKUP($B6321, 'Returns'!$A$2:$B$801, 2, FALSE), "No")</f>
        <v>Yes</v>
      </c>
    </row>
    <row r="6322" spans="1:23" x14ac:dyDescent="0.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VLOOKUP($M6322,People!$A$2:$B$5, 2, FALSE)</f>
        <v>Cassandra Brandow</v>
      </c>
      <c r="W6322" s="3" t="str">
        <f>IFERROR(VLOOKUP($B6322, 'Returns'!$A$2:$B$801, 2, FALSE), "No")</f>
        <v>No</v>
      </c>
    </row>
    <row r="6323" spans="1:23" x14ac:dyDescent="0.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VLOOKUP($M6323,People!$A$2:$B$5, 2, FALSE)</f>
        <v>Chuck Magee</v>
      </c>
      <c r="W6323" s="3" t="str">
        <f>IFERROR(VLOOKUP($B6323, 'Returns'!$A$2:$B$801, 2, FALSE), "No")</f>
        <v>No</v>
      </c>
    </row>
    <row r="6324" spans="1:23" x14ac:dyDescent="0.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VLOOKUP($M6324,People!$A$2:$B$5, 2, FALSE)</f>
        <v>Kelly Williams</v>
      </c>
      <c r="W6324" s="3" t="str">
        <f>IFERROR(VLOOKUP($B6324, 'Returns'!$A$2:$B$801, 2, FALSE), "No")</f>
        <v>No</v>
      </c>
    </row>
    <row r="6325" spans="1:23" x14ac:dyDescent="0.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VLOOKUP($M6325,People!$A$2:$B$5, 2, FALSE)</f>
        <v>Chuck Magee</v>
      </c>
      <c r="W6325" s="3" t="str">
        <f>IFERROR(VLOOKUP($B6325, 'Returns'!$A$2:$B$801, 2, FALSE), "No")</f>
        <v>No</v>
      </c>
    </row>
    <row r="6326" spans="1:23" x14ac:dyDescent="0.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VLOOKUP($M6326,People!$A$2:$B$5, 2, FALSE)</f>
        <v>Anna Andreadi</v>
      </c>
      <c r="W6326" s="3" t="str">
        <f>IFERROR(VLOOKUP($B6326, 'Returns'!$A$2:$B$801, 2, FALSE), "No")</f>
        <v>No</v>
      </c>
    </row>
    <row r="6327" spans="1:23" x14ac:dyDescent="0.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VLOOKUP($M6327,People!$A$2:$B$5, 2, FALSE)</f>
        <v>Anna Andreadi</v>
      </c>
      <c r="W6327" s="3" t="str">
        <f>IFERROR(VLOOKUP($B6327, 'Returns'!$A$2:$B$801, 2, FALSE), "No")</f>
        <v>No</v>
      </c>
    </row>
    <row r="6328" spans="1:23" x14ac:dyDescent="0.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VLOOKUP($M6328,People!$A$2:$B$5, 2, FALSE)</f>
        <v>Kelly Williams</v>
      </c>
      <c r="W6328" s="3" t="str">
        <f>IFERROR(VLOOKUP($B6328, 'Returns'!$A$2:$B$801, 2, FALSE), "No")</f>
        <v>No</v>
      </c>
    </row>
    <row r="6329" spans="1:23" x14ac:dyDescent="0.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VLOOKUP($M6329,People!$A$2:$B$5, 2, FALSE)</f>
        <v>Kelly Williams</v>
      </c>
      <c r="W6329" s="3" t="str">
        <f>IFERROR(VLOOKUP($B6329, 'Returns'!$A$2:$B$801, 2, FALSE), "No")</f>
        <v>No</v>
      </c>
    </row>
    <row r="6330" spans="1:23" x14ac:dyDescent="0.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VLOOKUP($M6330,People!$A$2:$B$5, 2, FALSE)</f>
        <v>Kelly Williams</v>
      </c>
      <c r="W6330" s="3" t="str">
        <f>IFERROR(VLOOKUP($B6330, 'Returns'!$A$2:$B$801, 2, FALSE), "No")</f>
        <v>No</v>
      </c>
    </row>
    <row r="6331" spans="1:23" x14ac:dyDescent="0.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VLOOKUP($M6331,People!$A$2:$B$5, 2, FALSE)</f>
        <v>Kelly Williams</v>
      </c>
      <c r="W6331" s="3" t="str">
        <f>IFERROR(VLOOKUP($B6331, 'Returns'!$A$2:$B$801, 2, FALSE), "No")</f>
        <v>No</v>
      </c>
    </row>
    <row r="6332" spans="1:23" x14ac:dyDescent="0.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VLOOKUP($M6332,People!$A$2:$B$5, 2, FALSE)</f>
        <v>Kelly Williams</v>
      </c>
      <c r="W6332" s="3" t="str">
        <f>IFERROR(VLOOKUP($B6332, 'Returns'!$A$2:$B$801, 2, FALSE), "No")</f>
        <v>No</v>
      </c>
    </row>
    <row r="6333" spans="1:23" x14ac:dyDescent="0.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VLOOKUP($M6333,People!$A$2:$B$5, 2, FALSE)</f>
        <v>Kelly Williams</v>
      </c>
      <c r="W6333" s="3" t="str">
        <f>IFERROR(VLOOKUP($B6333, 'Returns'!$A$2:$B$801, 2, FALSE), "No")</f>
        <v>No</v>
      </c>
    </row>
    <row r="6334" spans="1:23" x14ac:dyDescent="0.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VLOOKUP($M6334,People!$A$2:$B$5, 2, FALSE)</f>
        <v>Kelly Williams</v>
      </c>
      <c r="W6334" s="3" t="str">
        <f>IFERROR(VLOOKUP($B6334, 'Returns'!$A$2:$B$801, 2, FALSE), "No")</f>
        <v>No</v>
      </c>
    </row>
    <row r="6335" spans="1:23" x14ac:dyDescent="0.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VLOOKUP($M6335,People!$A$2:$B$5, 2, FALSE)</f>
        <v>Kelly Williams</v>
      </c>
      <c r="W6335" s="3" t="str">
        <f>IFERROR(VLOOKUP($B6335, 'Returns'!$A$2:$B$801, 2, FALSE), "No")</f>
        <v>No</v>
      </c>
    </row>
    <row r="6336" spans="1:23" x14ac:dyDescent="0.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VLOOKUP($M6336,People!$A$2:$B$5, 2, FALSE)</f>
        <v>Chuck Magee</v>
      </c>
      <c r="W6336" s="3" t="str">
        <f>IFERROR(VLOOKUP($B6336, 'Returns'!$A$2:$B$801, 2, FALSE), "No")</f>
        <v>No</v>
      </c>
    </row>
    <row r="6337" spans="1:23" x14ac:dyDescent="0.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VLOOKUP($M6337,People!$A$2:$B$5, 2, FALSE)</f>
        <v>Chuck Magee</v>
      </c>
      <c r="W6337" s="3" t="str">
        <f>IFERROR(VLOOKUP($B6337, 'Returns'!$A$2:$B$801, 2, FALSE), "No")</f>
        <v>No</v>
      </c>
    </row>
    <row r="6338" spans="1:23" x14ac:dyDescent="0.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VLOOKUP($M6338,People!$A$2:$B$5, 2, FALSE)</f>
        <v>Anna Andreadi</v>
      </c>
      <c r="W6338" s="3" t="str">
        <f>IFERROR(VLOOKUP($B6338, 'Returns'!$A$2:$B$801, 2, FALSE), "No")</f>
        <v>No</v>
      </c>
    </row>
    <row r="6339" spans="1:23" x14ac:dyDescent="0.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VLOOKUP($M6339,People!$A$2:$B$5, 2, FALSE)</f>
        <v>Anna Andreadi</v>
      </c>
      <c r="W6339" s="3" t="str">
        <f>IFERROR(VLOOKUP($B6339, 'Returns'!$A$2:$B$801, 2, FALSE), "No")</f>
        <v>No</v>
      </c>
    </row>
    <row r="6340" spans="1:23" x14ac:dyDescent="0.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VLOOKUP($M6340,People!$A$2:$B$5, 2, FALSE)</f>
        <v>Chuck Magee</v>
      </c>
      <c r="W6340" s="3" t="str">
        <f>IFERROR(VLOOKUP($B6340, 'Returns'!$A$2:$B$801, 2, FALSE), "No")</f>
        <v>No</v>
      </c>
    </row>
    <row r="6341" spans="1:23" x14ac:dyDescent="0.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VLOOKUP($M6341,People!$A$2:$B$5, 2, FALSE)</f>
        <v>Chuck Magee</v>
      </c>
      <c r="W6341" s="3" t="str">
        <f>IFERROR(VLOOKUP($B6341, 'Returns'!$A$2:$B$801, 2, FALSE), "No")</f>
        <v>No</v>
      </c>
    </row>
    <row r="6342" spans="1:23" x14ac:dyDescent="0.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VLOOKUP($M6342,People!$A$2:$B$5, 2, FALSE)</f>
        <v>Chuck Magee</v>
      </c>
      <c r="W6342" s="3" t="str">
        <f>IFERROR(VLOOKUP($B6342, 'Returns'!$A$2:$B$801, 2, FALSE), "No")</f>
        <v>No</v>
      </c>
    </row>
    <row r="6343" spans="1:23" x14ac:dyDescent="0.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VLOOKUP($M6343,People!$A$2:$B$5, 2, FALSE)</f>
        <v>Chuck Magee</v>
      </c>
      <c r="W6343" s="3" t="str">
        <f>IFERROR(VLOOKUP($B6343, 'Returns'!$A$2:$B$801, 2, FALSE), "No")</f>
        <v>No</v>
      </c>
    </row>
    <row r="6344" spans="1:23" x14ac:dyDescent="0.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VLOOKUP($M6344,People!$A$2:$B$5, 2, FALSE)</f>
        <v>Chuck Magee</v>
      </c>
      <c r="W6344" s="3" t="str">
        <f>IFERROR(VLOOKUP($B6344, 'Returns'!$A$2:$B$801, 2, FALSE), "No")</f>
        <v>Yes</v>
      </c>
    </row>
    <row r="6345" spans="1:23" x14ac:dyDescent="0.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VLOOKUP($M6345,People!$A$2:$B$5, 2, FALSE)</f>
        <v>Chuck Magee</v>
      </c>
      <c r="W6345" s="3" t="str">
        <f>IFERROR(VLOOKUP($B6345, 'Returns'!$A$2:$B$801, 2, FALSE), "No")</f>
        <v>Yes</v>
      </c>
    </row>
    <row r="6346" spans="1:23" x14ac:dyDescent="0.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VLOOKUP($M6346,People!$A$2:$B$5, 2, FALSE)</f>
        <v>Chuck Magee</v>
      </c>
      <c r="W6346" s="3" t="str">
        <f>IFERROR(VLOOKUP($B6346, 'Returns'!$A$2:$B$801, 2, FALSE), "No")</f>
        <v>Yes</v>
      </c>
    </row>
    <row r="6347" spans="1:23" x14ac:dyDescent="0.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VLOOKUP($M6347,People!$A$2:$B$5, 2, FALSE)</f>
        <v>Chuck Magee</v>
      </c>
      <c r="W6347" s="3" t="str">
        <f>IFERROR(VLOOKUP($B6347, 'Returns'!$A$2:$B$801, 2, FALSE), "No")</f>
        <v>Yes</v>
      </c>
    </row>
    <row r="6348" spans="1:23" x14ac:dyDescent="0.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VLOOKUP($M6348,People!$A$2:$B$5, 2, FALSE)</f>
        <v>Chuck Magee</v>
      </c>
      <c r="W6348" s="3" t="str">
        <f>IFERROR(VLOOKUP($B6348, 'Returns'!$A$2:$B$801, 2, FALSE), "No")</f>
        <v>No</v>
      </c>
    </row>
    <row r="6349" spans="1:23" x14ac:dyDescent="0.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VLOOKUP($M6349,People!$A$2:$B$5, 2, FALSE)</f>
        <v>Anna Andreadi</v>
      </c>
      <c r="W6349" s="3" t="str">
        <f>IFERROR(VLOOKUP($B6349, 'Returns'!$A$2:$B$801, 2, FALSE), "No")</f>
        <v>No</v>
      </c>
    </row>
    <row r="6350" spans="1:23" x14ac:dyDescent="0.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VLOOKUP($M6350,People!$A$2:$B$5, 2, FALSE)</f>
        <v>Anna Andreadi</v>
      </c>
      <c r="W6350" s="3" t="str">
        <f>IFERROR(VLOOKUP($B6350, 'Returns'!$A$2:$B$801, 2, FALSE), "No")</f>
        <v>No</v>
      </c>
    </row>
    <row r="6351" spans="1:23" x14ac:dyDescent="0.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VLOOKUP($M6351,People!$A$2:$B$5, 2, FALSE)</f>
        <v>Anna Andreadi</v>
      </c>
      <c r="W6351" s="3" t="str">
        <f>IFERROR(VLOOKUP($B6351, 'Returns'!$A$2:$B$801, 2, FALSE), "No")</f>
        <v>No</v>
      </c>
    </row>
    <row r="6352" spans="1:23" x14ac:dyDescent="0.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VLOOKUP($M6352,People!$A$2:$B$5, 2, FALSE)</f>
        <v>Kelly Williams</v>
      </c>
      <c r="W6352" s="3" t="str">
        <f>IFERROR(VLOOKUP($B6352, 'Returns'!$A$2:$B$801, 2, FALSE), "No")</f>
        <v>Yes</v>
      </c>
    </row>
    <row r="6353" spans="1:23" x14ac:dyDescent="0.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VLOOKUP($M6353,People!$A$2:$B$5, 2, FALSE)</f>
        <v>Cassandra Brandow</v>
      </c>
      <c r="W6353" s="3" t="str">
        <f>IFERROR(VLOOKUP($B6353, 'Returns'!$A$2:$B$801, 2, FALSE), "No")</f>
        <v>No</v>
      </c>
    </row>
    <row r="6354" spans="1:23" x14ac:dyDescent="0.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VLOOKUP($M6354,People!$A$2:$B$5, 2, FALSE)</f>
        <v>Chuck Magee</v>
      </c>
      <c r="W6354" s="3" t="str">
        <f>IFERROR(VLOOKUP($B6354, 'Returns'!$A$2:$B$801, 2, FALSE), "No")</f>
        <v>No</v>
      </c>
    </row>
    <row r="6355" spans="1:23" x14ac:dyDescent="0.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VLOOKUP($M6355,People!$A$2:$B$5, 2, FALSE)</f>
        <v>Chuck Magee</v>
      </c>
      <c r="W6355" s="3" t="str">
        <f>IFERROR(VLOOKUP($B6355, 'Returns'!$A$2:$B$801, 2, FALSE), "No")</f>
        <v>No</v>
      </c>
    </row>
    <row r="6356" spans="1:23" x14ac:dyDescent="0.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VLOOKUP($M6356,People!$A$2:$B$5, 2, FALSE)</f>
        <v>Chuck Magee</v>
      </c>
      <c r="W6356" s="3" t="str">
        <f>IFERROR(VLOOKUP($B6356, 'Returns'!$A$2:$B$801, 2, FALSE), "No")</f>
        <v>No</v>
      </c>
    </row>
    <row r="6357" spans="1:23" x14ac:dyDescent="0.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VLOOKUP($M6357,People!$A$2:$B$5, 2, FALSE)</f>
        <v>Chuck Magee</v>
      </c>
      <c r="W6357" s="3" t="str">
        <f>IFERROR(VLOOKUP($B6357, 'Returns'!$A$2:$B$801, 2, FALSE), "No")</f>
        <v>No</v>
      </c>
    </row>
    <row r="6358" spans="1:23" x14ac:dyDescent="0.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VLOOKUP($M6358,People!$A$2:$B$5, 2, FALSE)</f>
        <v>Anna Andreadi</v>
      </c>
      <c r="W6358" s="3" t="str">
        <f>IFERROR(VLOOKUP($B6358, 'Returns'!$A$2:$B$801, 2, FALSE), "No")</f>
        <v>No</v>
      </c>
    </row>
    <row r="6359" spans="1:23" x14ac:dyDescent="0.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VLOOKUP($M6359,People!$A$2:$B$5, 2, FALSE)</f>
        <v>Anna Andreadi</v>
      </c>
      <c r="W6359" s="3" t="str">
        <f>IFERROR(VLOOKUP($B6359, 'Returns'!$A$2:$B$801, 2, FALSE), "No")</f>
        <v>No</v>
      </c>
    </row>
    <row r="6360" spans="1:23" x14ac:dyDescent="0.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VLOOKUP($M6360,People!$A$2:$B$5, 2, FALSE)</f>
        <v>Anna Andreadi</v>
      </c>
      <c r="W6360" s="3" t="str">
        <f>IFERROR(VLOOKUP($B6360, 'Returns'!$A$2:$B$801, 2, FALSE), "No")</f>
        <v>No</v>
      </c>
    </row>
    <row r="6361" spans="1:23" x14ac:dyDescent="0.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VLOOKUP($M6361,People!$A$2:$B$5, 2, FALSE)</f>
        <v>Anna Andreadi</v>
      </c>
      <c r="W6361" s="3" t="str">
        <f>IFERROR(VLOOKUP($B6361, 'Returns'!$A$2:$B$801, 2, FALSE), "No")</f>
        <v>No</v>
      </c>
    </row>
    <row r="6362" spans="1:23" x14ac:dyDescent="0.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VLOOKUP($M6362,People!$A$2:$B$5, 2, FALSE)</f>
        <v>Anna Andreadi</v>
      </c>
      <c r="W6362" s="3" t="str">
        <f>IFERROR(VLOOKUP($B6362, 'Returns'!$A$2:$B$801, 2, FALSE), "No")</f>
        <v>No</v>
      </c>
    </row>
    <row r="6363" spans="1:23" x14ac:dyDescent="0.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VLOOKUP($M6363,People!$A$2:$B$5, 2, FALSE)</f>
        <v>Anna Andreadi</v>
      </c>
      <c r="W6363" s="3" t="str">
        <f>IFERROR(VLOOKUP($B6363, 'Returns'!$A$2:$B$801, 2, FALSE), "No")</f>
        <v>No</v>
      </c>
    </row>
    <row r="6364" spans="1:23" x14ac:dyDescent="0.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VLOOKUP($M6364,People!$A$2:$B$5, 2, FALSE)</f>
        <v>Anna Andreadi</v>
      </c>
      <c r="W6364" s="3" t="str">
        <f>IFERROR(VLOOKUP($B6364, 'Returns'!$A$2:$B$801, 2, FALSE), "No")</f>
        <v>No</v>
      </c>
    </row>
    <row r="6365" spans="1:23" x14ac:dyDescent="0.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VLOOKUP($M6365,People!$A$2:$B$5, 2, FALSE)</f>
        <v>Anna Andreadi</v>
      </c>
      <c r="W6365" s="3" t="str">
        <f>IFERROR(VLOOKUP($B6365, 'Returns'!$A$2:$B$801, 2, FALSE), "No")</f>
        <v>No</v>
      </c>
    </row>
    <row r="6366" spans="1:23" x14ac:dyDescent="0.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VLOOKUP($M6366,People!$A$2:$B$5, 2, FALSE)</f>
        <v>Anna Andreadi</v>
      </c>
      <c r="W6366" s="3" t="str">
        <f>IFERROR(VLOOKUP($B6366, 'Returns'!$A$2:$B$801, 2, FALSE), "No")</f>
        <v>No</v>
      </c>
    </row>
    <row r="6367" spans="1:23" x14ac:dyDescent="0.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VLOOKUP($M6367,People!$A$2:$B$5, 2, FALSE)</f>
        <v>Chuck Magee</v>
      </c>
      <c r="W6367" s="3" t="str">
        <f>IFERROR(VLOOKUP($B6367, 'Returns'!$A$2:$B$801, 2, FALSE), "No")</f>
        <v>No</v>
      </c>
    </row>
    <row r="6368" spans="1:23" x14ac:dyDescent="0.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VLOOKUP($M6368,People!$A$2:$B$5, 2, FALSE)</f>
        <v>Chuck Magee</v>
      </c>
      <c r="W6368" s="3" t="str">
        <f>IFERROR(VLOOKUP($B6368, 'Returns'!$A$2:$B$801, 2, FALSE), "No")</f>
        <v>No</v>
      </c>
    </row>
    <row r="6369" spans="1:23" x14ac:dyDescent="0.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VLOOKUP($M6369,People!$A$2:$B$5, 2, FALSE)</f>
        <v>Chuck Magee</v>
      </c>
      <c r="W6369" s="3" t="str">
        <f>IFERROR(VLOOKUP($B6369, 'Returns'!$A$2:$B$801, 2, FALSE), "No")</f>
        <v>No</v>
      </c>
    </row>
    <row r="6370" spans="1:23" x14ac:dyDescent="0.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VLOOKUP($M6370,People!$A$2:$B$5, 2, FALSE)</f>
        <v>Anna Andreadi</v>
      </c>
      <c r="W6370" s="3" t="str">
        <f>IFERROR(VLOOKUP($B6370, 'Returns'!$A$2:$B$801, 2, FALSE), "No")</f>
        <v>Yes</v>
      </c>
    </row>
    <row r="6371" spans="1:23" x14ac:dyDescent="0.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VLOOKUP($M6371,People!$A$2:$B$5, 2, FALSE)</f>
        <v>Kelly Williams</v>
      </c>
      <c r="W6371" s="3" t="str">
        <f>IFERROR(VLOOKUP($B6371, 'Returns'!$A$2:$B$801, 2, FALSE), "No")</f>
        <v>No</v>
      </c>
    </row>
    <row r="6372" spans="1:23" x14ac:dyDescent="0.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VLOOKUP($M6372,People!$A$2:$B$5, 2, FALSE)</f>
        <v>Chuck Magee</v>
      </c>
      <c r="W6372" s="3" t="str">
        <f>IFERROR(VLOOKUP($B6372, 'Returns'!$A$2:$B$801, 2, FALSE), "No")</f>
        <v>No</v>
      </c>
    </row>
    <row r="6373" spans="1:23" x14ac:dyDescent="0.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VLOOKUP($M6373,People!$A$2:$B$5, 2, FALSE)</f>
        <v>Chuck Magee</v>
      </c>
      <c r="W6373" s="3" t="str">
        <f>IFERROR(VLOOKUP($B6373, 'Returns'!$A$2:$B$801, 2, FALSE), "No")</f>
        <v>No</v>
      </c>
    </row>
    <row r="6374" spans="1:23" x14ac:dyDescent="0.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VLOOKUP($M6374,People!$A$2:$B$5, 2, FALSE)</f>
        <v>Chuck Magee</v>
      </c>
      <c r="W6374" s="3" t="str">
        <f>IFERROR(VLOOKUP($B6374, 'Returns'!$A$2:$B$801, 2, FALSE), "No")</f>
        <v>No</v>
      </c>
    </row>
    <row r="6375" spans="1:23" x14ac:dyDescent="0.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VLOOKUP($M6375,People!$A$2:$B$5, 2, FALSE)</f>
        <v>Chuck Magee</v>
      </c>
      <c r="W6375" s="3" t="str">
        <f>IFERROR(VLOOKUP($B6375, 'Returns'!$A$2:$B$801, 2, FALSE), "No")</f>
        <v>No</v>
      </c>
    </row>
    <row r="6376" spans="1:23" x14ac:dyDescent="0.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VLOOKUP($M6376,People!$A$2:$B$5, 2, FALSE)</f>
        <v>Cassandra Brandow</v>
      </c>
      <c r="W6376" s="3" t="str">
        <f>IFERROR(VLOOKUP($B6376, 'Returns'!$A$2:$B$801, 2, FALSE), "No")</f>
        <v>No</v>
      </c>
    </row>
    <row r="6377" spans="1:23" x14ac:dyDescent="0.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VLOOKUP($M6377,People!$A$2:$B$5, 2, FALSE)</f>
        <v>Cassandra Brandow</v>
      </c>
      <c r="W6377" s="3" t="str">
        <f>IFERROR(VLOOKUP($B6377, 'Returns'!$A$2:$B$801, 2, FALSE), "No")</f>
        <v>No</v>
      </c>
    </row>
    <row r="6378" spans="1:23" x14ac:dyDescent="0.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VLOOKUP($M6378,People!$A$2:$B$5, 2, FALSE)</f>
        <v>Chuck Magee</v>
      </c>
      <c r="W6378" s="3" t="str">
        <f>IFERROR(VLOOKUP($B6378, 'Returns'!$A$2:$B$801, 2, FALSE), "No")</f>
        <v>No</v>
      </c>
    </row>
    <row r="6379" spans="1:23" x14ac:dyDescent="0.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VLOOKUP($M6379,People!$A$2:$B$5, 2, FALSE)</f>
        <v>Anna Andreadi</v>
      </c>
      <c r="W6379" s="3" t="str">
        <f>IFERROR(VLOOKUP($B6379, 'Returns'!$A$2:$B$801, 2, FALSE), "No")</f>
        <v>No</v>
      </c>
    </row>
    <row r="6380" spans="1:23" x14ac:dyDescent="0.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VLOOKUP($M6380,People!$A$2:$B$5, 2, FALSE)</f>
        <v>Chuck Magee</v>
      </c>
      <c r="W6380" s="3" t="str">
        <f>IFERROR(VLOOKUP($B6380, 'Returns'!$A$2:$B$801, 2, FALSE), "No")</f>
        <v>No</v>
      </c>
    </row>
    <row r="6381" spans="1:23" x14ac:dyDescent="0.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VLOOKUP($M6381,People!$A$2:$B$5, 2, FALSE)</f>
        <v>Chuck Magee</v>
      </c>
      <c r="W6381" s="3" t="str">
        <f>IFERROR(VLOOKUP($B6381, 'Returns'!$A$2:$B$801, 2, FALSE), "No")</f>
        <v>No</v>
      </c>
    </row>
    <row r="6382" spans="1:23" x14ac:dyDescent="0.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VLOOKUP($M6382,People!$A$2:$B$5, 2, FALSE)</f>
        <v>Anna Andreadi</v>
      </c>
      <c r="W6382" s="3" t="str">
        <f>IFERROR(VLOOKUP($B6382, 'Returns'!$A$2:$B$801, 2, FALSE), "No")</f>
        <v>No</v>
      </c>
    </row>
    <row r="6383" spans="1:23" x14ac:dyDescent="0.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VLOOKUP($M6383,People!$A$2:$B$5, 2, FALSE)</f>
        <v>Chuck Magee</v>
      </c>
      <c r="W6383" s="3" t="str">
        <f>IFERROR(VLOOKUP($B6383, 'Returns'!$A$2:$B$801, 2, FALSE), "No")</f>
        <v>No</v>
      </c>
    </row>
    <row r="6384" spans="1:23" x14ac:dyDescent="0.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VLOOKUP($M6384,People!$A$2:$B$5, 2, FALSE)</f>
        <v>Chuck Magee</v>
      </c>
      <c r="W6384" s="3" t="str">
        <f>IFERROR(VLOOKUP($B6384, 'Returns'!$A$2:$B$801, 2, FALSE), "No")</f>
        <v>No</v>
      </c>
    </row>
    <row r="6385" spans="1:23" x14ac:dyDescent="0.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VLOOKUP($M6385,People!$A$2:$B$5, 2, FALSE)</f>
        <v>Kelly Williams</v>
      </c>
      <c r="W6385" s="3" t="str">
        <f>IFERROR(VLOOKUP($B6385, 'Returns'!$A$2:$B$801, 2, FALSE), "No")</f>
        <v>No</v>
      </c>
    </row>
    <row r="6386" spans="1:23" x14ac:dyDescent="0.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VLOOKUP($M6386,People!$A$2:$B$5, 2, FALSE)</f>
        <v>Kelly Williams</v>
      </c>
      <c r="W6386" s="3" t="str">
        <f>IFERROR(VLOOKUP($B6386, 'Returns'!$A$2:$B$801, 2, FALSE), "No")</f>
        <v>No</v>
      </c>
    </row>
    <row r="6387" spans="1:23" x14ac:dyDescent="0.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VLOOKUP($M6387,People!$A$2:$B$5, 2, FALSE)</f>
        <v>Kelly Williams</v>
      </c>
      <c r="W6387" s="3" t="str">
        <f>IFERROR(VLOOKUP($B6387, 'Returns'!$A$2:$B$801, 2, FALSE), "No")</f>
        <v>No</v>
      </c>
    </row>
    <row r="6388" spans="1:23" x14ac:dyDescent="0.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VLOOKUP($M6388,People!$A$2:$B$5, 2, FALSE)</f>
        <v>Kelly Williams</v>
      </c>
      <c r="W6388" s="3" t="str">
        <f>IFERROR(VLOOKUP($B6388, 'Returns'!$A$2:$B$801, 2, FALSE), "No")</f>
        <v>No</v>
      </c>
    </row>
    <row r="6389" spans="1:23" x14ac:dyDescent="0.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VLOOKUP($M6389,People!$A$2:$B$5, 2, FALSE)</f>
        <v>Kelly Williams</v>
      </c>
      <c r="W6389" s="3" t="str">
        <f>IFERROR(VLOOKUP($B6389, 'Returns'!$A$2:$B$801, 2, FALSE), "No")</f>
        <v>No</v>
      </c>
    </row>
    <row r="6390" spans="1:23" x14ac:dyDescent="0.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VLOOKUP($M6390,People!$A$2:$B$5, 2, FALSE)</f>
        <v>Kelly Williams</v>
      </c>
      <c r="W6390" s="3" t="str">
        <f>IFERROR(VLOOKUP($B6390, 'Returns'!$A$2:$B$801, 2, FALSE), "No")</f>
        <v>No</v>
      </c>
    </row>
    <row r="6391" spans="1:23" x14ac:dyDescent="0.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VLOOKUP($M6391,People!$A$2:$B$5, 2, FALSE)</f>
        <v>Cassandra Brandow</v>
      </c>
      <c r="W6391" s="3" t="str">
        <f>IFERROR(VLOOKUP($B6391, 'Returns'!$A$2:$B$801, 2, FALSE), "No")</f>
        <v>No</v>
      </c>
    </row>
    <row r="6392" spans="1:23" x14ac:dyDescent="0.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VLOOKUP($M6392,People!$A$2:$B$5, 2, FALSE)</f>
        <v>Cassandra Brandow</v>
      </c>
      <c r="W6392" s="3" t="str">
        <f>IFERROR(VLOOKUP($B6392, 'Returns'!$A$2:$B$801, 2, FALSE), "No")</f>
        <v>No</v>
      </c>
    </row>
    <row r="6393" spans="1:23" x14ac:dyDescent="0.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VLOOKUP($M6393,People!$A$2:$B$5, 2, FALSE)</f>
        <v>Chuck Magee</v>
      </c>
      <c r="W6393" s="3" t="str">
        <f>IFERROR(VLOOKUP($B6393, 'Returns'!$A$2:$B$801, 2, FALSE), "No")</f>
        <v>No</v>
      </c>
    </row>
    <row r="6394" spans="1:23" x14ac:dyDescent="0.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VLOOKUP($M6394,People!$A$2:$B$5, 2, FALSE)</f>
        <v>Chuck Magee</v>
      </c>
      <c r="W6394" s="3" t="str">
        <f>IFERROR(VLOOKUP($B6394, 'Returns'!$A$2:$B$801, 2, FALSE), "No")</f>
        <v>No</v>
      </c>
    </row>
    <row r="6395" spans="1:23" x14ac:dyDescent="0.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VLOOKUP($M6395,People!$A$2:$B$5, 2, FALSE)</f>
        <v>Chuck Magee</v>
      </c>
      <c r="W6395" s="3" t="str">
        <f>IFERROR(VLOOKUP($B6395, 'Returns'!$A$2:$B$801, 2, FALSE), "No")</f>
        <v>No</v>
      </c>
    </row>
    <row r="6396" spans="1:23" x14ac:dyDescent="0.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VLOOKUP($M6396,People!$A$2:$B$5, 2, FALSE)</f>
        <v>Chuck Magee</v>
      </c>
      <c r="W6396" s="3" t="str">
        <f>IFERROR(VLOOKUP($B6396, 'Returns'!$A$2:$B$801, 2, FALSE), "No")</f>
        <v>No</v>
      </c>
    </row>
    <row r="6397" spans="1:23" x14ac:dyDescent="0.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VLOOKUP($M6397,People!$A$2:$B$5, 2, FALSE)</f>
        <v>Chuck Magee</v>
      </c>
      <c r="W6397" s="3" t="str">
        <f>IFERROR(VLOOKUP($B6397, 'Returns'!$A$2:$B$801, 2, FALSE), "No")</f>
        <v>No</v>
      </c>
    </row>
    <row r="6398" spans="1:23" x14ac:dyDescent="0.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VLOOKUP($M6398,People!$A$2:$B$5, 2, FALSE)</f>
        <v>Chuck Magee</v>
      </c>
      <c r="W6398" s="3" t="str">
        <f>IFERROR(VLOOKUP($B6398, 'Returns'!$A$2:$B$801, 2, FALSE), "No")</f>
        <v>No</v>
      </c>
    </row>
    <row r="6399" spans="1:23" x14ac:dyDescent="0.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VLOOKUP($M6399,People!$A$2:$B$5, 2, FALSE)</f>
        <v>Kelly Williams</v>
      </c>
      <c r="W6399" s="3" t="str">
        <f>IFERROR(VLOOKUP($B6399, 'Returns'!$A$2:$B$801, 2, FALSE), "No")</f>
        <v>No</v>
      </c>
    </row>
    <row r="6400" spans="1:23" x14ac:dyDescent="0.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VLOOKUP($M6400,People!$A$2:$B$5, 2, FALSE)</f>
        <v>Chuck Magee</v>
      </c>
      <c r="W6400" s="3" t="str">
        <f>IFERROR(VLOOKUP($B6400, 'Returns'!$A$2:$B$801, 2, FALSE), "No")</f>
        <v>No</v>
      </c>
    </row>
    <row r="6401" spans="1:23" x14ac:dyDescent="0.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VLOOKUP($M6401,People!$A$2:$B$5, 2, FALSE)</f>
        <v>Chuck Magee</v>
      </c>
      <c r="W6401" s="3" t="str">
        <f>IFERROR(VLOOKUP($B6401, 'Returns'!$A$2:$B$801, 2, FALSE), "No")</f>
        <v>No</v>
      </c>
    </row>
    <row r="6402" spans="1:23" x14ac:dyDescent="0.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VLOOKUP($M6402,People!$A$2:$B$5, 2, FALSE)</f>
        <v>Chuck Magee</v>
      </c>
      <c r="W6402" s="3" t="str">
        <f>IFERROR(VLOOKUP($B6402, 'Returns'!$A$2:$B$801, 2, FALSE), "No")</f>
        <v>No</v>
      </c>
    </row>
    <row r="6403" spans="1:23" x14ac:dyDescent="0.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VLOOKUP($M6403,People!$A$2:$B$5, 2, FALSE)</f>
        <v>Cassandra Brandow</v>
      </c>
      <c r="W6403" s="3" t="str">
        <f>IFERROR(VLOOKUP($B6403, 'Returns'!$A$2:$B$801, 2, FALSE), "No")</f>
        <v>No</v>
      </c>
    </row>
    <row r="6404" spans="1:23" x14ac:dyDescent="0.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VLOOKUP($M6404,People!$A$2:$B$5, 2, FALSE)</f>
        <v>Cassandra Brandow</v>
      </c>
      <c r="W6404" s="3" t="str">
        <f>IFERROR(VLOOKUP($B6404, 'Returns'!$A$2:$B$801, 2, FALSE), "No")</f>
        <v>No</v>
      </c>
    </row>
    <row r="6405" spans="1:23" x14ac:dyDescent="0.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VLOOKUP($M6405,People!$A$2:$B$5, 2, FALSE)</f>
        <v>Cassandra Brandow</v>
      </c>
      <c r="W6405" s="3" t="str">
        <f>IFERROR(VLOOKUP($B6405, 'Returns'!$A$2:$B$801, 2, FALSE), "No")</f>
        <v>No</v>
      </c>
    </row>
    <row r="6406" spans="1:23" x14ac:dyDescent="0.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VLOOKUP($M6406,People!$A$2:$B$5, 2, FALSE)</f>
        <v>Cassandra Brandow</v>
      </c>
      <c r="W6406" s="3" t="str">
        <f>IFERROR(VLOOKUP($B6406, 'Returns'!$A$2:$B$801, 2, FALSE), "No")</f>
        <v>No</v>
      </c>
    </row>
    <row r="6407" spans="1:23" x14ac:dyDescent="0.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VLOOKUP($M6407,People!$A$2:$B$5, 2, FALSE)</f>
        <v>Anna Andreadi</v>
      </c>
      <c r="W6407" s="3" t="str">
        <f>IFERROR(VLOOKUP($B6407, 'Returns'!$A$2:$B$801, 2, FALSE), "No")</f>
        <v>Yes</v>
      </c>
    </row>
    <row r="6408" spans="1:23" x14ac:dyDescent="0.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VLOOKUP($M6408,People!$A$2:$B$5, 2, FALSE)</f>
        <v>Anna Andreadi</v>
      </c>
      <c r="W6408" s="3" t="str">
        <f>IFERROR(VLOOKUP($B6408, 'Returns'!$A$2:$B$801, 2, FALSE), "No")</f>
        <v>Yes</v>
      </c>
    </row>
    <row r="6409" spans="1:23" x14ac:dyDescent="0.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VLOOKUP($M6409,People!$A$2:$B$5, 2, FALSE)</f>
        <v>Kelly Williams</v>
      </c>
      <c r="W6409" s="3" t="str">
        <f>IFERROR(VLOOKUP($B6409, 'Returns'!$A$2:$B$801, 2, FALSE), "No")</f>
        <v>No</v>
      </c>
    </row>
    <row r="6410" spans="1:23" x14ac:dyDescent="0.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VLOOKUP($M6410,People!$A$2:$B$5, 2, FALSE)</f>
        <v>Kelly Williams</v>
      </c>
      <c r="W6410" s="3" t="str">
        <f>IFERROR(VLOOKUP($B6410, 'Returns'!$A$2:$B$801, 2, FALSE), "No")</f>
        <v>No</v>
      </c>
    </row>
    <row r="6411" spans="1:23" x14ac:dyDescent="0.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VLOOKUP($M6411,People!$A$2:$B$5, 2, FALSE)</f>
        <v>Kelly Williams</v>
      </c>
      <c r="W6411" s="3" t="str">
        <f>IFERROR(VLOOKUP($B6411, 'Returns'!$A$2:$B$801, 2, FALSE), "No")</f>
        <v>No</v>
      </c>
    </row>
    <row r="6412" spans="1:23" x14ac:dyDescent="0.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VLOOKUP($M6412,People!$A$2:$B$5, 2, FALSE)</f>
        <v>Kelly Williams</v>
      </c>
      <c r="W6412" s="3" t="str">
        <f>IFERROR(VLOOKUP($B6412, 'Returns'!$A$2:$B$801, 2, FALSE), "No")</f>
        <v>No</v>
      </c>
    </row>
    <row r="6413" spans="1:23" x14ac:dyDescent="0.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VLOOKUP($M6413,People!$A$2:$B$5, 2, FALSE)</f>
        <v>Kelly Williams</v>
      </c>
      <c r="W6413" s="3" t="str">
        <f>IFERROR(VLOOKUP($B6413, 'Returns'!$A$2:$B$801, 2, FALSE), "No")</f>
        <v>No</v>
      </c>
    </row>
    <row r="6414" spans="1:23" x14ac:dyDescent="0.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VLOOKUP($M6414,People!$A$2:$B$5, 2, FALSE)</f>
        <v>Cassandra Brandow</v>
      </c>
      <c r="W6414" s="3" t="str">
        <f>IFERROR(VLOOKUP($B6414, 'Returns'!$A$2:$B$801, 2, FALSE), "No")</f>
        <v>No</v>
      </c>
    </row>
    <row r="6415" spans="1:23" x14ac:dyDescent="0.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VLOOKUP($M6415,People!$A$2:$B$5, 2, FALSE)</f>
        <v>Cassandra Brandow</v>
      </c>
      <c r="W6415" s="3" t="str">
        <f>IFERROR(VLOOKUP($B6415, 'Returns'!$A$2:$B$801, 2, FALSE), "No")</f>
        <v>No</v>
      </c>
    </row>
    <row r="6416" spans="1:23" x14ac:dyDescent="0.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VLOOKUP($M6416,People!$A$2:$B$5, 2, FALSE)</f>
        <v>Cassandra Brandow</v>
      </c>
      <c r="W6416" s="3" t="str">
        <f>IFERROR(VLOOKUP($B6416, 'Returns'!$A$2:$B$801, 2, FALSE), "No")</f>
        <v>No</v>
      </c>
    </row>
    <row r="6417" spans="1:23" x14ac:dyDescent="0.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VLOOKUP($M6417,People!$A$2:$B$5, 2, FALSE)</f>
        <v>Anna Andreadi</v>
      </c>
      <c r="W6417" s="3" t="str">
        <f>IFERROR(VLOOKUP($B6417, 'Returns'!$A$2:$B$801, 2, FALSE), "No")</f>
        <v>No</v>
      </c>
    </row>
    <row r="6418" spans="1:23" x14ac:dyDescent="0.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VLOOKUP($M6418,People!$A$2:$B$5, 2, FALSE)</f>
        <v>Chuck Magee</v>
      </c>
      <c r="W6418" s="3" t="str">
        <f>IFERROR(VLOOKUP($B6418, 'Returns'!$A$2:$B$801, 2, FALSE), "No")</f>
        <v>No</v>
      </c>
    </row>
    <row r="6419" spans="1:23" x14ac:dyDescent="0.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VLOOKUP($M6419,People!$A$2:$B$5, 2, FALSE)</f>
        <v>Chuck Magee</v>
      </c>
      <c r="W6419" s="3" t="str">
        <f>IFERROR(VLOOKUP($B6419, 'Returns'!$A$2:$B$801, 2, FALSE), "No")</f>
        <v>No</v>
      </c>
    </row>
    <row r="6420" spans="1:23" x14ac:dyDescent="0.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VLOOKUP($M6420,People!$A$2:$B$5, 2, FALSE)</f>
        <v>Kelly Williams</v>
      </c>
      <c r="W6420" s="3" t="str">
        <f>IFERROR(VLOOKUP($B6420, 'Returns'!$A$2:$B$801, 2, FALSE), "No")</f>
        <v>No</v>
      </c>
    </row>
    <row r="6421" spans="1:23" x14ac:dyDescent="0.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VLOOKUP($M6421,People!$A$2:$B$5, 2, FALSE)</f>
        <v>Kelly Williams</v>
      </c>
      <c r="W6421" s="3" t="str">
        <f>IFERROR(VLOOKUP($B6421, 'Returns'!$A$2:$B$801, 2, FALSE), "No")</f>
        <v>No</v>
      </c>
    </row>
    <row r="6422" spans="1:23" x14ac:dyDescent="0.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VLOOKUP($M6422,People!$A$2:$B$5, 2, FALSE)</f>
        <v>Kelly Williams</v>
      </c>
      <c r="W6422" s="3" t="str">
        <f>IFERROR(VLOOKUP($B6422, 'Returns'!$A$2:$B$801, 2, FALSE), "No")</f>
        <v>No</v>
      </c>
    </row>
    <row r="6423" spans="1:23" x14ac:dyDescent="0.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VLOOKUP($M6423,People!$A$2:$B$5, 2, FALSE)</f>
        <v>Kelly Williams</v>
      </c>
      <c r="W6423" s="3" t="str">
        <f>IFERROR(VLOOKUP($B6423, 'Returns'!$A$2:$B$801, 2, FALSE), "No")</f>
        <v>No</v>
      </c>
    </row>
    <row r="6424" spans="1:23" x14ac:dyDescent="0.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VLOOKUP($M6424,People!$A$2:$B$5, 2, FALSE)</f>
        <v>Anna Andreadi</v>
      </c>
      <c r="W6424" s="3" t="str">
        <f>IFERROR(VLOOKUP($B6424, 'Returns'!$A$2:$B$801, 2, FALSE), "No")</f>
        <v>No</v>
      </c>
    </row>
    <row r="6425" spans="1:23" x14ac:dyDescent="0.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VLOOKUP($M6425,People!$A$2:$B$5, 2, FALSE)</f>
        <v>Anna Andreadi</v>
      </c>
      <c r="W6425" s="3" t="str">
        <f>IFERROR(VLOOKUP($B6425, 'Returns'!$A$2:$B$801, 2, FALSE), "No")</f>
        <v>Yes</v>
      </c>
    </row>
    <row r="6426" spans="1:23" x14ac:dyDescent="0.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VLOOKUP($M6426,People!$A$2:$B$5, 2, FALSE)</f>
        <v>Chuck Magee</v>
      </c>
      <c r="W6426" s="3" t="str">
        <f>IFERROR(VLOOKUP($B6426, 'Returns'!$A$2:$B$801, 2, FALSE), "No")</f>
        <v>No</v>
      </c>
    </row>
    <row r="6427" spans="1:23" x14ac:dyDescent="0.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VLOOKUP($M6427,People!$A$2:$B$5, 2, FALSE)</f>
        <v>Chuck Magee</v>
      </c>
      <c r="W6427" s="3" t="str">
        <f>IFERROR(VLOOKUP($B6427, 'Returns'!$A$2:$B$801, 2, FALSE), "No")</f>
        <v>No</v>
      </c>
    </row>
    <row r="6428" spans="1:23" x14ac:dyDescent="0.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VLOOKUP($M6428,People!$A$2:$B$5, 2, FALSE)</f>
        <v>Chuck Magee</v>
      </c>
      <c r="W6428" s="3" t="str">
        <f>IFERROR(VLOOKUP($B6428, 'Returns'!$A$2:$B$801, 2, FALSE), "No")</f>
        <v>No</v>
      </c>
    </row>
    <row r="6429" spans="1:23" x14ac:dyDescent="0.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VLOOKUP($M6429,People!$A$2:$B$5, 2, FALSE)</f>
        <v>Chuck Magee</v>
      </c>
      <c r="W6429" s="3" t="str">
        <f>IFERROR(VLOOKUP($B6429, 'Returns'!$A$2:$B$801, 2, FALSE), "No")</f>
        <v>No</v>
      </c>
    </row>
    <row r="6430" spans="1:23" x14ac:dyDescent="0.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VLOOKUP($M6430,People!$A$2:$B$5, 2, FALSE)</f>
        <v>Chuck Magee</v>
      </c>
      <c r="W6430" s="3" t="str">
        <f>IFERROR(VLOOKUP($B6430, 'Returns'!$A$2:$B$801, 2, FALSE), "No")</f>
        <v>No</v>
      </c>
    </row>
    <row r="6431" spans="1:23" x14ac:dyDescent="0.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VLOOKUP($M6431,People!$A$2:$B$5, 2, FALSE)</f>
        <v>Cassandra Brandow</v>
      </c>
      <c r="W6431" s="3" t="str">
        <f>IFERROR(VLOOKUP($B6431, 'Returns'!$A$2:$B$801, 2, FALSE), "No")</f>
        <v>No</v>
      </c>
    </row>
    <row r="6432" spans="1:23" x14ac:dyDescent="0.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VLOOKUP($M6432,People!$A$2:$B$5, 2, FALSE)</f>
        <v>Cassandra Brandow</v>
      </c>
      <c r="W6432" s="3" t="str">
        <f>IFERROR(VLOOKUP($B6432, 'Returns'!$A$2:$B$801, 2, FALSE), "No")</f>
        <v>No</v>
      </c>
    </row>
    <row r="6433" spans="1:23" x14ac:dyDescent="0.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VLOOKUP($M6433,People!$A$2:$B$5, 2, FALSE)</f>
        <v>Cassandra Brandow</v>
      </c>
      <c r="W6433" s="3" t="str">
        <f>IFERROR(VLOOKUP($B6433, 'Returns'!$A$2:$B$801, 2, FALSE), "No")</f>
        <v>No</v>
      </c>
    </row>
    <row r="6434" spans="1:23" x14ac:dyDescent="0.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VLOOKUP($M6434,People!$A$2:$B$5, 2, FALSE)</f>
        <v>Cassandra Brandow</v>
      </c>
      <c r="W6434" s="3" t="str">
        <f>IFERROR(VLOOKUP($B6434, 'Returns'!$A$2:$B$801, 2, FALSE), "No")</f>
        <v>No</v>
      </c>
    </row>
    <row r="6435" spans="1:23" x14ac:dyDescent="0.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VLOOKUP($M6435,People!$A$2:$B$5, 2, FALSE)</f>
        <v>Kelly Williams</v>
      </c>
      <c r="W6435" s="3" t="str">
        <f>IFERROR(VLOOKUP($B6435, 'Returns'!$A$2:$B$801, 2, FALSE), "No")</f>
        <v>No</v>
      </c>
    </row>
    <row r="6436" spans="1:23" x14ac:dyDescent="0.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VLOOKUP($M6436,People!$A$2:$B$5, 2, FALSE)</f>
        <v>Kelly Williams</v>
      </c>
      <c r="W6436" s="3" t="str">
        <f>IFERROR(VLOOKUP($B6436, 'Returns'!$A$2:$B$801, 2, FALSE), "No")</f>
        <v>No</v>
      </c>
    </row>
    <row r="6437" spans="1:23" x14ac:dyDescent="0.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VLOOKUP($M6437,People!$A$2:$B$5, 2, FALSE)</f>
        <v>Anna Andreadi</v>
      </c>
      <c r="W6437" s="3" t="str">
        <f>IFERROR(VLOOKUP($B6437, 'Returns'!$A$2:$B$801, 2, FALSE), "No")</f>
        <v>No</v>
      </c>
    </row>
    <row r="6438" spans="1:23" x14ac:dyDescent="0.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VLOOKUP($M6438,People!$A$2:$B$5, 2, FALSE)</f>
        <v>Anna Andreadi</v>
      </c>
      <c r="W6438" s="3" t="str">
        <f>IFERROR(VLOOKUP($B6438, 'Returns'!$A$2:$B$801, 2, FALSE), "No")</f>
        <v>No</v>
      </c>
    </row>
    <row r="6439" spans="1:23" x14ac:dyDescent="0.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VLOOKUP($M6439,People!$A$2:$B$5, 2, FALSE)</f>
        <v>Anna Andreadi</v>
      </c>
      <c r="W6439" s="3" t="str">
        <f>IFERROR(VLOOKUP($B6439, 'Returns'!$A$2:$B$801, 2, FALSE), "No")</f>
        <v>No</v>
      </c>
    </row>
    <row r="6440" spans="1:23" x14ac:dyDescent="0.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VLOOKUP($M6440,People!$A$2:$B$5, 2, FALSE)</f>
        <v>Kelly Williams</v>
      </c>
      <c r="W6440" s="3" t="str">
        <f>IFERROR(VLOOKUP($B6440, 'Returns'!$A$2:$B$801, 2, FALSE), "No")</f>
        <v>No</v>
      </c>
    </row>
    <row r="6441" spans="1:23" x14ac:dyDescent="0.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VLOOKUP($M6441,People!$A$2:$B$5, 2, FALSE)</f>
        <v>Chuck Magee</v>
      </c>
      <c r="W6441" s="3" t="str">
        <f>IFERROR(VLOOKUP($B6441, 'Returns'!$A$2:$B$801, 2, FALSE), "No")</f>
        <v>No</v>
      </c>
    </row>
    <row r="6442" spans="1:23" x14ac:dyDescent="0.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VLOOKUP($M6442,People!$A$2:$B$5, 2, FALSE)</f>
        <v>Chuck Magee</v>
      </c>
      <c r="W6442" s="3" t="str">
        <f>IFERROR(VLOOKUP($B6442, 'Returns'!$A$2:$B$801, 2, FALSE), "No")</f>
        <v>No</v>
      </c>
    </row>
    <row r="6443" spans="1:23" x14ac:dyDescent="0.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VLOOKUP($M6443,People!$A$2:$B$5, 2, FALSE)</f>
        <v>Chuck Magee</v>
      </c>
      <c r="W6443" s="3" t="str">
        <f>IFERROR(VLOOKUP($B6443, 'Returns'!$A$2:$B$801, 2, FALSE), "No")</f>
        <v>No</v>
      </c>
    </row>
    <row r="6444" spans="1:23" x14ac:dyDescent="0.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VLOOKUP($M6444,People!$A$2:$B$5, 2, FALSE)</f>
        <v>Chuck Magee</v>
      </c>
      <c r="W6444" s="3" t="str">
        <f>IFERROR(VLOOKUP($B6444, 'Returns'!$A$2:$B$801, 2, FALSE), "No")</f>
        <v>No</v>
      </c>
    </row>
    <row r="6445" spans="1:23" x14ac:dyDescent="0.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VLOOKUP($M6445,People!$A$2:$B$5, 2, FALSE)</f>
        <v>Chuck Magee</v>
      </c>
      <c r="W6445" s="3" t="str">
        <f>IFERROR(VLOOKUP($B6445, 'Returns'!$A$2:$B$801, 2, FALSE), "No")</f>
        <v>No</v>
      </c>
    </row>
    <row r="6446" spans="1:23" x14ac:dyDescent="0.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VLOOKUP($M6446,People!$A$2:$B$5, 2, FALSE)</f>
        <v>Chuck Magee</v>
      </c>
      <c r="W6446" s="3" t="str">
        <f>IFERROR(VLOOKUP($B6446, 'Returns'!$A$2:$B$801, 2, FALSE), "No")</f>
        <v>No</v>
      </c>
    </row>
    <row r="6447" spans="1:23" x14ac:dyDescent="0.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VLOOKUP($M6447,People!$A$2:$B$5, 2, FALSE)</f>
        <v>Kelly Williams</v>
      </c>
      <c r="W6447" s="3" t="str">
        <f>IFERROR(VLOOKUP($B6447, 'Returns'!$A$2:$B$801, 2, FALSE), "No")</f>
        <v>No</v>
      </c>
    </row>
    <row r="6448" spans="1:23" x14ac:dyDescent="0.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VLOOKUP($M6448,People!$A$2:$B$5, 2, FALSE)</f>
        <v>Kelly Williams</v>
      </c>
      <c r="W6448" s="3" t="str">
        <f>IFERROR(VLOOKUP($B6448, 'Returns'!$A$2:$B$801, 2, FALSE), "No")</f>
        <v>No</v>
      </c>
    </row>
    <row r="6449" spans="1:23" x14ac:dyDescent="0.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VLOOKUP($M6449,People!$A$2:$B$5, 2, FALSE)</f>
        <v>Kelly Williams</v>
      </c>
      <c r="W6449" s="3" t="str">
        <f>IFERROR(VLOOKUP($B6449, 'Returns'!$A$2:$B$801, 2, FALSE), "No")</f>
        <v>No</v>
      </c>
    </row>
    <row r="6450" spans="1:23" x14ac:dyDescent="0.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VLOOKUP($M6450,People!$A$2:$B$5, 2, FALSE)</f>
        <v>Kelly Williams</v>
      </c>
      <c r="W6450" s="3" t="str">
        <f>IFERROR(VLOOKUP($B6450, 'Returns'!$A$2:$B$801, 2, FALSE), "No")</f>
        <v>No</v>
      </c>
    </row>
    <row r="6451" spans="1:23" x14ac:dyDescent="0.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VLOOKUP($M6451,People!$A$2:$B$5, 2, FALSE)</f>
        <v>Chuck Magee</v>
      </c>
      <c r="W6451" s="3" t="str">
        <f>IFERROR(VLOOKUP($B6451, 'Returns'!$A$2:$B$801, 2, FALSE), "No")</f>
        <v>No</v>
      </c>
    </row>
    <row r="6452" spans="1:23" x14ac:dyDescent="0.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VLOOKUP($M6452,People!$A$2:$B$5, 2, FALSE)</f>
        <v>Chuck Magee</v>
      </c>
      <c r="W6452" s="3" t="str">
        <f>IFERROR(VLOOKUP($B6452, 'Returns'!$A$2:$B$801, 2, FALSE), "No")</f>
        <v>No</v>
      </c>
    </row>
    <row r="6453" spans="1:23" x14ac:dyDescent="0.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VLOOKUP($M6453,People!$A$2:$B$5, 2, FALSE)</f>
        <v>Chuck Magee</v>
      </c>
      <c r="W6453" s="3" t="str">
        <f>IFERROR(VLOOKUP($B6453, 'Returns'!$A$2:$B$801, 2, FALSE), "No")</f>
        <v>No</v>
      </c>
    </row>
    <row r="6454" spans="1:23" x14ac:dyDescent="0.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VLOOKUP($M6454,People!$A$2:$B$5, 2, FALSE)</f>
        <v>Kelly Williams</v>
      </c>
      <c r="W6454" s="3" t="str">
        <f>IFERROR(VLOOKUP($B6454, 'Returns'!$A$2:$B$801, 2, FALSE), "No")</f>
        <v>No</v>
      </c>
    </row>
    <row r="6455" spans="1:23" x14ac:dyDescent="0.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VLOOKUP($M6455,People!$A$2:$B$5, 2, FALSE)</f>
        <v>Kelly Williams</v>
      </c>
      <c r="W6455" s="3" t="str">
        <f>IFERROR(VLOOKUP($B6455, 'Returns'!$A$2:$B$801, 2, FALSE), "No")</f>
        <v>No</v>
      </c>
    </row>
    <row r="6456" spans="1:23" x14ac:dyDescent="0.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VLOOKUP($M6456,People!$A$2:$B$5, 2, FALSE)</f>
        <v>Anna Andreadi</v>
      </c>
      <c r="W6456" s="3" t="str">
        <f>IFERROR(VLOOKUP($B6456, 'Returns'!$A$2:$B$801, 2, FALSE), "No")</f>
        <v>No</v>
      </c>
    </row>
    <row r="6457" spans="1:23" x14ac:dyDescent="0.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VLOOKUP($M6457,People!$A$2:$B$5, 2, FALSE)</f>
        <v>Anna Andreadi</v>
      </c>
      <c r="W6457" s="3" t="str">
        <f>IFERROR(VLOOKUP($B6457, 'Returns'!$A$2:$B$801, 2, FALSE), "No")</f>
        <v>No</v>
      </c>
    </row>
    <row r="6458" spans="1:23" x14ac:dyDescent="0.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VLOOKUP($M6458,People!$A$2:$B$5, 2, FALSE)</f>
        <v>Chuck Magee</v>
      </c>
      <c r="W6458" s="3" t="str">
        <f>IFERROR(VLOOKUP($B6458, 'Returns'!$A$2:$B$801, 2, FALSE), "No")</f>
        <v>No</v>
      </c>
    </row>
    <row r="6459" spans="1:23" x14ac:dyDescent="0.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VLOOKUP($M6459,People!$A$2:$B$5, 2, FALSE)</f>
        <v>Chuck Magee</v>
      </c>
      <c r="W6459" s="3" t="str">
        <f>IFERROR(VLOOKUP($B6459, 'Returns'!$A$2:$B$801, 2, FALSE), "No")</f>
        <v>No</v>
      </c>
    </row>
    <row r="6460" spans="1:23" x14ac:dyDescent="0.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VLOOKUP($M6460,People!$A$2:$B$5, 2, FALSE)</f>
        <v>Chuck Magee</v>
      </c>
      <c r="W6460" s="3" t="str">
        <f>IFERROR(VLOOKUP($B6460, 'Returns'!$A$2:$B$801, 2, FALSE), "No")</f>
        <v>No</v>
      </c>
    </row>
    <row r="6461" spans="1:23" x14ac:dyDescent="0.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VLOOKUP($M6461,People!$A$2:$B$5, 2, FALSE)</f>
        <v>Chuck Magee</v>
      </c>
      <c r="W6461" s="3" t="str">
        <f>IFERROR(VLOOKUP($B6461, 'Returns'!$A$2:$B$801, 2, FALSE), "No")</f>
        <v>No</v>
      </c>
    </row>
    <row r="6462" spans="1:23" x14ac:dyDescent="0.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VLOOKUP($M6462,People!$A$2:$B$5, 2, FALSE)</f>
        <v>Chuck Magee</v>
      </c>
      <c r="W6462" s="3" t="str">
        <f>IFERROR(VLOOKUP($B6462, 'Returns'!$A$2:$B$801, 2, FALSE), "No")</f>
        <v>No</v>
      </c>
    </row>
    <row r="6463" spans="1:23" x14ac:dyDescent="0.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VLOOKUP($M6463,People!$A$2:$B$5, 2, FALSE)</f>
        <v>Chuck Magee</v>
      </c>
      <c r="W6463" s="3" t="str">
        <f>IFERROR(VLOOKUP($B6463, 'Returns'!$A$2:$B$801, 2, FALSE), "No")</f>
        <v>No</v>
      </c>
    </row>
    <row r="6464" spans="1:23" x14ac:dyDescent="0.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VLOOKUP($M6464,People!$A$2:$B$5, 2, FALSE)</f>
        <v>Chuck Magee</v>
      </c>
      <c r="W6464" s="3" t="str">
        <f>IFERROR(VLOOKUP($B6464, 'Returns'!$A$2:$B$801, 2, FALSE), "No")</f>
        <v>No</v>
      </c>
    </row>
    <row r="6465" spans="1:23" x14ac:dyDescent="0.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VLOOKUP($M6465,People!$A$2:$B$5, 2, FALSE)</f>
        <v>Chuck Magee</v>
      </c>
      <c r="W6465" s="3" t="str">
        <f>IFERROR(VLOOKUP($B6465, 'Returns'!$A$2:$B$801, 2, FALSE), "No")</f>
        <v>No</v>
      </c>
    </row>
    <row r="6466" spans="1:23" x14ac:dyDescent="0.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VLOOKUP($M6466,People!$A$2:$B$5, 2, FALSE)</f>
        <v>Cassandra Brandow</v>
      </c>
      <c r="W6466" s="3" t="str">
        <f>IFERROR(VLOOKUP($B6466, 'Returns'!$A$2:$B$801, 2, FALSE), "No")</f>
        <v>No</v>
      </c>
    </row>
    <row r="6467" spans="1:23" x14ac:dyDescent="0.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VLOOKUP($M6467,People!$A$2:$B$5, 2, FALSE)</f>
        <v>Cassandra Brandow</v>
      </c>
      <c r="W6467" s="3" t="str">
        <f>IFERROR(VLOOKUP($B6467, 'Returns'!$A$2:$B$801, 2, FALSE), "No")</f>
        <v>No</v>
      </c>
    </row>
    <row r="6468" spans="1:23" x14ac:dyDescent="0.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VLOOKUP($M6468,People!$A$2:$B$5, 2, FALSE)</f>
        <v>Anna Andreadi</v>
      </c>
      <c r="W6468" s="3" t="str">
        <f>IFERROR(VLOOKUP($B6468, 'Returns'!$A$2:$B$801, 2, FALSE), "No")</f>
        <v>No</v>
      </c>
    </row>
    <row r="6469" spans="1:23" x14ac:dyDescent="0.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VLOOKUP($M6469,People!$A$2:$B$5, 2, FALSE)</f>
        <v>Chuck Magee</v>
      </c>
      <c r="W6469" s="3" t="str">
        <f>IFERROR(VLOOKUP($B6469, 'Returns'!$A$2:$B$801, 2, FALSE), "No")</f>
        <v>No</v>
      </c>
    </row>
    <row r="6470" spans="1:23" x14ac:dyDescent="0.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VLOOKUP($M6470,People!$A$2:$B$5, 2, FALSE)</f>
        <v>Chuck Magee</v>
      </c>
      <c r="W6470" s="3" t="str">
        <f>IFERROR(VLOOKUP($B6470, 'Returns'!$A$2:$B$801, 2, FALSE), "No")</f>
        <v>No</v>
      </c>
    </row>
    <row r="6471" spans="1:23" x14ac:dyDescent="0.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VLOOKUP($M6471,People!$A$2:$B$5, 2, FALSE)</f>
        <v>Chuck Magee</v>
      </c>
      <c r="W6471" s="3" t="str">
        <f>IFERROR(VLOOKUP($B6471, 'Returns'!$A$2:$B$801, 2, FALSE), "No")</f>
        <v>No</v>
      </c>
    </row>
    <row r="6472" spans="1:23" x14ac:dyDescent="0.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VLOOKUP($M6472,People!$A$2:$B$5, 2, FALSE)</f>
        <v>Kelly Williams</v>
      </c>
      <c r="W6472" s="3" t="str">
        <f>IFERROR(VLOOKUP($B6472, 'Returns'!$A$2:$B$801, 2, FALSE), "No")</f>
        <v>No</v>
      </c>
    </row>
    <row r="6473" spans="1:23" x14ac:dyDescent="0.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VLOOKUP($M6473,People!$A$2:$B$5, 2, FALSE)</f>
        <v>Kelly Williams</v>
      </c>
      <c r="W6473" s="3" t="str">
        <f>IFERROR(VLOOKUP($B6473, 'Returns'!$A$2:$B$801, 2, FALSE), "No")</f>
        <v>No</v>
      </c>
    </row>
    <row r="6474" spans="1:23" x14ac:dyDescent="0.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VLOOKUP($M6474,People!$A$2:$B$5, 2, FALSE)</f>
        <v>Kelly Williams</v>
      </c>
      <c r="W6474" s="3" t="str">
        <f>IFERROR(VLOOKUP($B6474, 'Returns'!$A$2:$B$801, 2, FALSE), "No")</f>
        <v>No</v>
      </c>
    </row>
    <row r="6475" spans="1:23" x14ac:dyDescent="0.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VLOOKUP($M6475,People!$A$2:$B$5, 2, FALSE)</f>
        <v>Cassandra Brandow</v>
      </c>
      <c r="W6475" s="3" t="str">
        <f>IFERROR(VLOOKUP($B6475, 'Returns'!$A$2:$B$801, 2, FALSE), "No")</f>
        <v>No</v>
      </c>
    </row>
    <row r="6476" spans="1:23" x14ac:dyDescent="0.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VLOOKUP($M6476,People!$A$2:$B$5, 2, FALSE)</f>
        <v>Chuck Magee</v>
      </c>
      <c r="W6476" s="3" t="str">
        <f>IFERROR(VLOOKUP($B6476, 'Returns'!$A$2:$B$801, 2, FALSE), "No")</f>
        <v>No</v>
      </c>
    </row>
    <row r="6477" spans="1:23" x14ac:dyDescent="0.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VLOOKUP($M6477,People!$A$2:$B$5, 2, FALSE)</f>
        <v>Cassandra Brandow</v>
      </c>
      <c r="W6477" s="3" t="str">
        <f>IFERROR(VLOOKUP($B6477, 'Returns'!$A$2:$B$801, 2, FALSE), "No")</f>
        <v>No</v>
      </c>
    </row>
    <row r="6478" spans="1:23" x14ac:dyDescent="0.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VLOOKUP($M6478,People!$A$2:$B$5, 2, FALSE)</f>
        <v>Cassandra Brandow</v>
      </c>
      <c r="W6478" s="3" t="str">
        <f>IFERROR(VLOOKUP($B6478, 'Returns'!$A$2:$B$801, 2, FALSE), "No")</f>
        <v>No</v>
      </c>
    </row>
    <row r="6479" spans="1:23" x14ac:dyDescent="0.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VLOOKUP($M6479,People!$A$2:$B$5, 2, FALSE)</f>
        <v>Cassandra Brandow</v>
      </c>
      <c r="W6479" s="3" t="str">
        <f>IFERROR(VLOOKUP($B6479, 'Returns'!$A$2:$B$801, 2, FALSE), "No")</f>
        <v>No</v>
      </c>
    </row>
    <row r="6480" spans="1:23" x14ac:dyDescent="0.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VLOOKUP($M6480,People!$A$2:$B$5, 2, FALSE)</f>
        <v>Cassandra Brandow</v>
      </c>
      <c r="W6480" s="3" t="str">
        <f>IFERROR(VLOOKUP($B6480, 'Returns'!$A$2:$B$801, 2, FALSE), "No")</f>
        <v>No</v>
      </c>
    </row>
    <row r="6481" spans="1:23" x14ac:dyDescent="0.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VLOOKUP($M6481,People!$A$2:$B$5, 2, FALSE)</f>
        <v>Cassandra Brandow</v>
      </c>
      <c r="W6481" s="3" t="str">
        <f>IFERROR(VLOOKUP($B6481, 'Returns'!$A$2:$B$801, 2, FALSE), "No")</f>
        <v>No</v>
      </c>
    </row>
    <row r="6482" spans="1:23" x14ac:dyDescent="0.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VLOOKUP($M6482,People!$A$2:$B$5, 2, FALSE)</f>
        <v>Cassandra Brandow</v>
      </c>
      <c r="W6482" s="3" t="str">
        <f>IFERROR(VLOOKUP($B6482, 'Returns'!$A$2:$B$801, 2, FALSE), "No")</f>
        <v>No</v>
      </c>
    </row>
    <row r="6483" spans="1:23" x14ac:dyDescent="0.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VLOOKUP($M6483,People!$A$2:$B$5, 2, FALSE)</f>
        <v>Cassandra Brandow</v>
      </c>
      <c r="W6483" s="3" t="str">
        <f>IFERROR(VLOOKUP($B6483, 'Returns'!$A$2:$B$801, 2, FALSE), "No")</f>
        <v>No</v>
      </c>
    </row>
    <row r="6484" spans="1:23" x14ac:dyDescent="0.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VLOOKUP($M6484,People!$A$2:$B$5, 2, FALSE)</f>
        <v>Cassandra Brandow</v>
      </c>
      <c r="W6484" s="3" t="str">
        <f>IFERROR(VLOOKUP($B6484, 'Returns'!$A$2:$B$801, 2, FALSE), "No")</f>
        <v>No</v>
      </c>
    </row>
    <row r="6485" spans="1:23" x14ac:dyDescent="0.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VLOOKUP($M6485,People!$A$2:$B$5, 2, FALSE)</f>
        <v>Chuck Magee</v>
      </c>
      <c r="W6485" s="3" t="str">
        <f>IFERROR(VLOOKUP($B6485, 'Returns'!$A$2:$B$801, 2, FALSE), "No")</f>
        <v>No</v>
      </c>
    </row>
    <row r="6486" spans="1:23" x14ac:dyDescent="0.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VLOOKUP($M6486,People!$A$2:$B$5, 2, FALSE)</f>
        <v>Chuck Magee</v>
      </c>
      <c r="W6486" s="3" t="str">
        <f>IFERROR(VLOOKUP($B6486, 'Returns'!$A$2:$B$801, 2, FALSE), "No")</f>
        <v>No</v>
      </c>
    </row>
    <row r="6487" spans="1:23" x14ac:dyDescent="0.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VLOOKUP($M6487,People!$A$2:$B$5, 2, FALSE)</f>
        <v>Chuck Magee</v>
      </c>
      <c r="W6487" s="3" t="str">
        <f>IFERROR(VLOOKUP($B6487, 'Returns'!$A$2:$B$801, 2, FALSE), "No")</f>
        <v>No</v>
      </c>
    </row>
    <row r="6488" spans="1:23" x14ac:dyDescent="0.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VLOOKUP($M6488,People!$A$2:$B$5, 2, FALSE)</f>
        <v>Cassandra Brandow</v>
      </c>
      <c r="W6488" s="3" t="str">
        <f>IFERROR(VLOOKUP($B6488, 'Returns'!$A$2:$B$801, 2, FALSE), "No")</f>
        <v>No</v>
      </c>
    </row>
    <row r="6489" spans="1:23" x14ac:dyDescent="0.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VLOOKUP($M6489,People!$A$2:$B$5, 2, FALSE)</f>
        <v>Cassandra Brandow</v>
      </c>
      <c r="W6489" s="3" t="str">
        <f>IFERROR(VLOOKUP($B6489, 'Returns'!$A$2:$B$801, 2, FALSE), "No")</f>
        <v>No</v>
      </c>
    </row>
    <row r="6490" spans="1:23" x14ac:dyDescent="0.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VLOOKUP($M6490,People!$A$2:$B$5, 2, FALSE)</f>
        <v>Cassandra Brandow</v>
      </c>
      <c r="W6490" s="3" t="str">
        <f>IFERROR(VLOOKUP($B6490, 'Returns'!$A$2:$B$801, 2, FALSE), "No")</f>
        <v>No</v>
      </c>
    </row>
    <row r="6491" spans="1:23" x14ac:dyDescent="0.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VLOOKUP($M6491,People!$A$2:$B$5, 2, FALSE)</f>
        <v>Chuck Magee</v>
      </c>
      <c r="W6491" s="3" t="str">
        <f>IFERROR(VLOOKUP($B6491, 'Returns'!$A$2:$B$801, 2, FALSE), "No")</f>
        <v>No</v>
      </c>
    </row>
    <row r="6492" spans="1:23" x14ac:dyDescent="0.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VLOOKUP($M6492,People!$A$2:$B$5, 2, FALSE)</f>
        <v>Chuck Magee</v>
      </c>
      <c r="W6492" s="3" t="str">
        <f>IFERROR(VLOOKUP($B6492, 'Returns'!$A$2:$B$801, 2, FALSE), "No")</f>
        <v>No</v>
      </c>
    </row>
    <row r="6493" spans="1:23" x14ac:dyDescent="0.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VLOOKUP($M6493,People!$A$2:$B$5, 2, FALSE)</f>
        <v>Cassandra Brandow</v>
      </c>
      <c r="W6493" s="3" t="str">
        <f>IFERROR(VLOOKUP($B6493, 'Returns'!$A$2:$B$801, 2, FALSE), "No")</f>
        <v>No</v>
      </c>
    </row>
    <row r="6494" spans="1:23" x14ac:dyDescent="0.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VLOOKUP($M6494,People!$A$2:$B$5, 2, FALSE)</f>
        <v>Cassandra Brandow</v>
      </c>
      <c r="W6494" s="3" t="str">
        <f>IFERROR(VLOOKUP($B6494, 'Returns'!$A$2:$B$801, 2, FALSE), "No")</f>
        <v>No</v>
      </c>
    </row>
    <row r="6495" spans="1:23" x14ac:dyDescent="0.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VLOOKUP($M6495,People!$A$2:$B$5, 2, FALSE)</f>
        <v>Cassandra Brandow</v>
      </c>
      <c r="W6495" s="3" t="str">
        <f>IFERROR(VLOOKUP($B6495, 'Returns'!$A$2:$B$801, 2, FALSE), "No")</f>
        <v>No</v>
      </c>
    </row>
    <row r="6496" spans="1:23" x14ac:dyDescent="0.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VLOOKUP($M6496,People!$A$2:$B$5, 2, FALSE)</f>
        <v>Kelly Williams</v>
      </c>
      <c r="W6496" s="3" t="str">
        <f>IFERROR(VLOOKUP($B6496, 'Returns'!$A$2:$B$801, 2, FALSE), "No")</f>
        <v>No</v>
      </c>
    </row>
    <row r="6497" spans="1:23" x14ac:dyDescent="0.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VLOOKUP($M6497,People!$A$2:$B$5, 2, FALSE)</f>
        <v>Kelly Williams</v>
      </c>
      <c r="W6497" s="3" t="str">
        <f>IFERROR(VLOOKUP($B6497, 'Returns'!$A$2:$B$801, 2, FALSE), "No")</f>
        <v>No</v>
      </c>
    </row>
    <row r="6498" spans="1:23" x14ac:dyDescent="0.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VLOOKUP($M6498,People!$A$2:$B$5, 2, FALSE)</f>
        <v>Kelly Williams</v>
      </c>
      <c r="W6498" s="3" t="str">
        <f>IFERROR(VLOOKUP($B6498, 'Returns'!$A$2:$B$801, 2, FALSE), "No")</f>
        <v>No</v>
      </c>
    </row>
    <row r="6499" spans="1:23" x14ac:dyDescent="0.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VLOOKUP($M6499,People!$A$2:$B$5, 2, FALSE)</f>
        <v>Cassandra Brandow</v>
      </c>
      <c r="W6499" s="3" t="str">
        <f>IFERROR(VLOOKUP($B6499, 'Returns'!$A$2:$B$801, 2, FALSE), "No")</f>
        <v>No</v>
      </c>
    </row>
    <row r="6500" spans="1:23" x14ac:dyDescent="0.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VLOOKUP($M6500,People!$A$2:$B$5, 2, FALSE)</f>
        <v>Cassandra Brandow</v>
      </c>
      <c r="W6500" s="3" t="str">
        <f>IFERROR(VLOOKUP($B6500, 'Returns'!$A$2:$B$801, 2, FALSE), "No")</f>
        <v>No</v>
      </c>
    </row>
    <row r="6501" spans="1:23" x14ac:dyDescent="0.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VLOOKUP($M6501,People!$A$2:$B$5, 2, FALSE)</f>
        <v>Cassandra Brandow</v>
      </c>
      <c r="W6501" s="3" t="str">
        <f>IFERROR(VLOOKUP($B6501, 'Returns'!$A$2:$B$801, 2, FALSE), "No")</f>
        <v>No</v>
      </c>
    </row>
    <row r="6502" spans="1:23" x14ac:dyDescent="0.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VLOOKUP($M6502,People!$A$2:$B$5, 2, FALSE)</f>
        <v>Cassandra Brandow</v>
      </c>
      <c r="W6502" s="3" t="str">
        <f>IFERROR(VLOOKUP($B6502, 'Returns'!$A$2:$B$801, 2, FALSE), "No")</f>
        <v>No</v>
      </c>
    </row>
    <row r="6503" spans="1:23" x14ac:dyDescent="0.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VLOOKUP($M6503,People!$A$2:$B$5, 2, FALSE)</f>
        <v>Chuck Magee</v>
      </c>
      <c r="W6503" s="3" t="str">
        <f>IFERROR(VLOOKUP($B6503, 'Returns'!$A$2:$B$801, 2, FALSE), "No")</f>
        <v>No</v>
      </c>
    </row>
    <row r="6504" spans="1:23" x14ac:dyDescent="0.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VLOOKUP($M6504,People!$A$2:$B$5, 2, FALSE)</f>
        <v>Chuck Magee</v>
      </c>
      <c r="W6504" s="3" t="str">
        <f>IFERROR(VLOOKUP($B6504, 'Returns'!$A$2:$B$801, 2, FALSE), "No")</f>
        <v>No</v>
      </c>
    </row>
    <row r="6505" spans="1:23" x14ac:dyDescent="0.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VLOOKUP($M6505,People!$A$2:$B$5, 2, FALSE)</f>
        <v>Chuck Magee</v>
      </c>
      <c r="W6505" s="3" t="str">
        <f>IFERROR(VLOOKUP($B6505, 'Returns'!$A$2:$B$801, 2, FALSE), "No")</f>
        <v>No</v>
      </c>
    </row>
    <row r="6506" spans="1:23" x14ac:dyDescent="0.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VLOOKUP($M6506,People!$A$2:$B$5, 2, FALSE)</f>
        <v>Chuck Magee</v>
      </c>
      <c r="W6506" s="3" t="str">
        <f>IFERROR(VLOOKUP($B6506, 'Returns'!$A$2:$B$801, 2, FALSE), "No")</f>
        <v>No</v>
      </c>
    </row>
    <row r="6507" spans="1:23" x14ac:dyDescent="0.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VLOOKUP($M6507,People!$A$2:$B$5, 2, FALSE)</f>
        <v>Kelly Williams</v>
      </c>
      <c r="W6507" s="3" t="str">
        <f>IFERROR(VLOOKUP($B6507, 'Returns'!$A$2:$B$801, 2, FALSE), "No")</f>
        <v>No</v>
      </c>
    </row>
    <row r="6508" spans="1:23" x14ac:dyDescent="0.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VLOOKUP($M6508,People!$A$2:$B$5, 2, FALSE)</f>
        <v>Chuck Magee</v>
      </c>
      <c r="W6508" s="3" t="str">
        <f>IFERROR(VLOOKUP($B6508, 'Returns'!$A$2:$B$801, 2, FALSE), "No")</f>
        <v>No</v>
      </c>
    </row>
    <row r="6509" spans="1:23" x14ac:dyDescent="0.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VLOOKUP($M6509,People!$A$2:$B$5, 2, FALSE)</f>
        <v>Chuck Magee</v>
      </c>
      <c r="W6509" s="3" t="str">
        <f>IFERROR(VLOOKUP($B6509, 'Returns'!$A$2:$B$801, 2, FALSE), "No")</f>
        <v>No</v>
      </c>
    </row>
    <row r="6510" spans="1:23" x14ac:dyDescent="0.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VLOOKUP($M6510,People!$A$2:$B$5, 2, FALSE)</f>
        <v>Chuck Magee</v>
      </c>
      <c r="W6510" s="3" t="str">
        <f>IFERROR(VLOOKUP($B6510, 'Returns'!$A$2:$B$801, 2, FALSE), "No")</f>
        <v>No</v>
      </c>
    </row>
    <row r="6511" spans="1:23" x14ac:dyDescent="0.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VLOOKUP($M6511,People!$A$2:$B$5, 2, FALSE)</f>
        <v>Chuck Magee</v>
      </c>
      <c r="W6511" s="3" t="str">
        <f>IFERROR(VLOOKUP($B6511, 'Returns'!$A$2:$B$801, 2, FALSE), "No")</f>
        <v>No</v>
      </c>
    </row>
    <row r="6512" spans="1:23" x14ac:dyDescent="0.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VLOOKUP($M6512,People!$A$2:$B$5, 2, FALSE)</f>
        <v>Chuck Magee</v>
      </c>
      <c r="W6512" s="3" t="str">
        <f>IFERROR(VLOOKUP($B6512, 'Returns'!$A$2:$B$801, 2, FALSE), "No")</f>
        <v>No</v>
      </c>
    </row>
    <row r="6513" spans="1:23" x14ac:dyDescent="0.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VLOOKUP($M6513,People!$A$2:$B$5, 2, FALSE)</f>
        <v>Anna Andreadi</v>
      </c>
      <c r="W6513" s="3" t="str">
        <f>IFERROR(VLOOKUP($B6513, 'Returns'!$A$2:$B$801, 2, FALSE), "No")</f>
        <v>No</v>
      </c>
    </row>
    <row r="6514" spans="1:23" x14ac:dyDescent="0.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VLOOKUP($M6514,People!$A$2:$B$5, 2, FALSE)</f>
        <v>Anna Andreadi</v>
      </c>
      <c r="W6514" s="3" t="str">
        <f>IFERROR(VLOOKUP($B6514, 'Returns'!$A$2:$B$801, 2, FALSE), "No")</f>
        <v>No</v>
      </c>
    </row>
    <row r="6515" spans="1:23" x14ac:dyDescent="0.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VLOOKUP($M6515,People!$A$2:$B$5, 2, FALSE)</f>
        <v>Anna Andreadi</v>
      </c>
      <c r="W6515" s="3" t="str">
        <f>IFERROR(VLOOKUP($B6515, 'Returns'!$A$2:$B$801, 2, FALSE), "No")</f>
        <v>No</v>
      </c>
    </row>
    <row r="6516" spans="1:23" x14ac:dyDescent="0.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VLOOKUP($M6516,People!$A$2:$B$5, 2, FALSE)</f>
        <v>Anna Andreadi</v>
      </c>
      <c r="W6516" s="3" t="str">
        <f>IFERROR(VLOOKUP($B6516, 'Returns'!$A$2:$B$801, 2, FALSE), "No")</f>
        <v>No</v>
      </c>
    </row>
    <row r="6517" spans="1:23" x14ac:dyDescent="0.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VLOOKUP($M6517,People!$A$2:$B$5, 2, FALSE)</f>
        <v>Anna Andreadi</v>
      </c>
      <c r="W6517" s="3" t="str">
        <f>IFERROR(VLOOKUP($B6517, 'Returns'!$A$2:$B$801, 2, FALSE), "No")</f>
        <v>No</v>
      </c>
    </row>
    <row r="6518" spans="1:23" x14ac:dyDescent="0.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VLOOKUP($M6518,People!$A$2:$B$5, 2, FALSE)</f>
        <v>Anna Andreadi</v>
      </c>
      <c r="W6518" s="3" t="str">
        <f>IFERROR(VLOOKUP($B6518, 'Returns'!$A$2:$B$801, 2, FALSE), "No")</f>
        <v>No</v>
      </c>
    </row>
    <row r="6519" spans="1:23" x14ac:dyDescent="0.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VLOOKUP($M6519,People!$A$2:$B$5, 2, FALSE)</f>
        <v>Anna Andreadi</v>
      </c>
      <c r="W6519" s="3" t="str">
        <f>IFERROR(VLOOKUP($B6519, 'Returns'!$A$2:$B$801, 2, FALSE), "No")</f>
        <v>No</v>
      </c>
    </row>
    <row r="6520" spans="1:23" x14ac:dyDescent="0.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VLOOKUP($M6520,People!$A$2:$B$5, 2, FALSE)</f>
        <v>Anna Andreadi</v>
      </c>
      <c r="W6520" s="3" t="str">
        <f>IFERROR(VLOOKUP($B6520, 'Returns'!$A$2:$B$801, 2, FALSE), "No")</f>
        <v>No</v>
      </c>
    </row>
    <row r="6521" spans="1:23" x14ac:dyDescent="0.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VLOOKUP($M6521,People!$A$2:$B$5, 2, FALSE)</f>
        <v>Anna Andreadi</v>
      </c>
      <c r="W6521" s="3" t="str">
        <f>IFERROR(VLOOKUP($B6521, 'Returns'!$A$2:$B$801, 2, FALSE), "No")</f>
        <v>No</v>
      </c>
    </row>
    <row r="6522" spans="1:23" x14ac:dyDescent="0.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VLOOKUP($M6522,People!$A$2:$B$5, 2, FALSE)</f>
        <v>Kelly Williams</v>
      </c>
      <c r="W6522" s="3" t="str">
        <f>IFERROR(VLOOKUP($B6522, 'Returns'!$A$2:$B$801, 2, FALSE), "No")</f>
        <v>No</v>
      </c>
    </row>
    <row r="6523" spans="1:23" x14ac:dyDescent="0.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VLOOKUP($M6523,People!$A$2:$B$5, 2, FALSE)</f>
        <v>Kelly Williams</v>
      </c>
      <c r="W6523" s="3" t="str">
        <f>IFERROR(VLOOKUP($B6523, 'Returns'!$A$2:$B$801, 2, FALSE), "No")</f>
        <v>No</v>
      </c>
    </row>
    <row r="6524" spans="1:23" x14ac:dyDescent="0.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VLOOKUP($M6524,People!$A$2:$B$5, 2, FALSE)</f>
        <v>Kelly Williams</v>
      </c>
      <c r="W6524" s="3" t="str">
        <f>IFERROR(VLOOKUP($B6524, 'Returns'!$A$2:$B$801, 2, FALSE), "No")</f>
        <v>No</v>
      </c>
    </row>
    <row r="6525" spans="1:23" x14ac:dyDescent="0.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VLOOKUP($M6525,People!$A$2:$B$5, 2, FALSE)</f>
        <v>Chuck Magee</v>
      </c>
      <c r="W6525" s="3" t="str">
        <f>IFERROR(VLOOKUP($B6525, 'Returns'!$A$2:$B$801, 2, FALSE), "No")</f>
        <v>No</v>
      </c>
    </row>
    <row r="6526" spans="1:23" x14ac:dyDescent="0.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VLOOKUP($M6526,People!$A$2:$B$5, 2, FALSE)</f>
        <v>Chuck Magee</v>
      </c>
      <c r="W6526" s="3" t="str">
        <f>IFERROR(VLOOKUP($B6526, 'Returns'!$A$2:$B$801, 2, FALSE), "No")</f>
        <v>No</v>
      </c>
    </row>
    <row r="6527" spans="1:23" x14ac:dyDescent="0.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VLOOKUP($M6527,People!$A$2:$B$5, 2, FALSE)</f>
        <v>Chuck Magee</v>
      </c>
      <c r="W6527" s="3" t="str">
        <f>IFERROR(VLOOKUP($B6527, 'Returns'!$A$2:$B$801, 2, FALSE), "No")</f>
        <v>No</v>
      </c>
    </row>
    <row r="6528" spans="1:23" x14ac:dyDescent="0.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VLOOKUP($M6528,People!$A$2:$B$5, 2, FALSE)</f>
        <v>Chuck Magee</v>
      </c>
      <c r="W6528" s="3" t="str">
        <f>IFERROR(VLOOKUP($B6528, 'Returns'!$A$2:$B$801, 2, FALSE), "No")</f>
        <v>No</v>
      </c>
    </row>
    <row r="6529" spans="1:23" x14ac:dyDescent="0.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VLOOKUP($M6529,People!$A$2:$B$5, 2, FALSE)</f>
        <v>Chuck Magee</v>
      </c>
      <c r="W6529" s="3" t="str">
        <f>IFERROR(VLOOKUP($B6529, 'Returns'!$A$2:$B$801, 2, FALSE), "No")</f>
        <v>No</v>
      </c>
    </row>
    <row r="6530" spans="1:23" x14ac:dyDescent="0.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VLOOKUP($M6530,People!$A$2:$B$5, 2, FALSE)</f>
        <v>Chuck Magee</v>
      </c>
      <c r="W6530" s="3" t="str">
        <f>IFERROR(VLOOKUP($B6530, 'Returns'!$A$2:$B$801, 2, FALSE), "No")</f>
        <v>No</v>
      </c>
    </row>
    <row r="6531" spans="1:23" x14ac:dyDescent="0.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VLOOKUP($M6531,People!$A$2:$B$5, 2, FALSE)</f>
        <v>Kelly Williams</v>
      </c>
      <c r="W6531" s="3" t="str">
        <f>IFERROR(VLOOKUP($B6531, 'Returns'!$A$2:$B$801, 2, FALSE), "No")</f>
        <v>Yes</v>
      </c>
    </row>
    <row r="6532" spans="1:23" x14ac:dyDescent="0.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VLOOKUP($M6532,People!$A$2:$B$5, 2, FALSE)</f>
        <v>Kelly Williams</v>
      </c>
      <c r="W6532" s="3" t="str">
        <f>IFERROR(VLOOKUP($B6532, 'Returns'!$A$2:$B$801, 2, FALSE), "No")</f>
        <v>Yes</v>
      </c>
    </row>
    <row r="6533" spans="1:23" x14ac:dyDescent="0.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VLOOKUP($M6533,People!$A$2:$B$5, 2, FALSE)</f>
        <v>Kelly Williams</v>
      </c>
      <c r="W6533" s="3" t="str">
        <f>IFERROR(VLOOKUP($B6533, 'Returns'!$A$2:$B$801, 2, FALSE), "No")</f>
        <v>No</v>
      </c>
    </row>
    <row r="6534" spans="1:23" x14ac:dyDescent="0.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VLOOKUP($M6534,People!$A$2:$B$5, 2, FALSE)</f>
        <v>Kelly Williams</v>
      </c>
      <c r="W6534" s="3" t="str">
        <f>IFERROR(VLOOKUP($B6534, 'Returns'!$A$2:$B$801, 2, FALSE), "No")</f>
        <v>No</v>
      </c>
    </row>
    <row r="6535" spans="1:23" x14ac:dyDescent="0.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VLOOKUP($M6535,People!$A$2:$B$5, 2, FALSE)</f>
        <v>Kelly Williams</v>
      </c>
      <c r="W6535" s="3" t="str">
        <f>IFERROR(VLOOKUP($B6535, 'Returns'!$A$2:$B$801, 2, FALSE), "No")</f>
        <v>No</v>
      </c>
    </row>
    <row r="6536" spans="1:23" x14ac:dyDescent="0.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VLOOKUP($M6536,People!$A$2:$B$5, 2, FALSE)</f>
        <v>Chuck Magee</v>
      </c>
      <c r="W6536" s="3" t="str">
        <f>IFERROR(VLOOKUP($B6536, 'Returns'!$A$2:$B$801, 2, FALSE), "No")</f>
        <v>No</v>
      </c>
    </row>
    <row r="6537" spans="1:23" x14ac:dyDescent="0.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VLOOKUP($M6537,People!$A$2:$B$5, 2, FALSE)</f>
        <v>Chuck Magee</v>
      </c>
      <c r="W6537" s="3" t="str">
        <f>IFERROR(VLOOKUP($B6537, 'Returns'!$A$2:$B$801, 2, FALSE), "No")</f>
        <v>No</v>
      </c>
    </row>
    <row r="6538" spans="1:23" x14ac:dyDescent="0.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VLOOKUP($M6538,People!$A$2:$B$5, 2, FALSE)</f>
        <v>Cassandra Brandow</v>
      </c>
      <c r="W6538" s="3" t="str">
        <f>IFERROR(VLOOKUP($B6538, 'Returns'!$A$2:$B$801, 2, FALSE), "No")</f>
        <v>No</v>
      </c>
    </row>
    <row r="6539" spans="1:23" x14ac:dyDescent="0.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VLOOKUP($M6539,People!$A$2:$B$5, 2, FALSE)</f>
        <v>Cassandra Brandow</v>
      </c>
      <c r="W6539" s="3" t="str">
        <f>IFERROR(VLOOKUP($B6539, 'Returns'!$A$2:$B$801, 2, FALSE), "No")</f>
        <v>No</v>
      </c>
    </row>
    <row r="6540" spans="1:23" x14ac:dyDescent="0.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VLOOKUP($M6540,People!$A$2:$B$5, 2, FALSE)</f>
        <v>Chuck Magee</v>
      </c>
      <c r="W6540" s="3" t="str">
        <f>IFERROR(VLOOKUP($B6540, 'Returns'!$A$2:$B$801, 2, FALSE), "No")</f>
        <v>No</v>
      </c>
    </row>
    <row r="6541" spans="1:23" x14ac:dyDescent="0.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VLOOKUP($M6541,People!$A$2:$B$5, 2, FALSE)</f>
        <v>Chuck Magee</v>
      </c>
      <c r="W6541" s="3" t="str">
        <f>IFERROR(VLOOKUP($B6541, 'Returns'!$A$2:$B$801, 2, FALSE), "No")</f>
        <v>No</v>
      </c>
    </row>
    <row r="6542" spans="1:23" x14ac:dyDescent="0.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VLOOKUP($M6542,People!$A$2:$B$5, 2, FALSE)</f>
        <v>Anna Andreadi</v>
      </c>
      <c r="W6542" s="3" t="str">
        <f>IFERROR(VLOOKUP($B6542, 'Returns'!$A$2:$B$801, 2, FALSE), "No")</f>
        <v>Yes</v>
      </c>
    </row>
    <row r="6543" spans="1:23" x14ac:dyDescent="0.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VLOOKUP($M6543,People!$A$2:$B$5, 2, FALSE)</f>
        <v>Anna Andreadi</v>
      </c>
      <c r="W6543" s="3" t="str">
        <f>IFERROR(VLOOKUP($B6543, 'Returns'!$A$2:$B$801, 2, FALSE), "No")</f>
        <v>Yes</v>
      </c>
    </row>
    <row r="6544" spans="1:23" x14ac:dyDescent="0.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VLOOKUP($M6544,People!$A$2:$B$5, 2, FALSE)</f>
        <v>Anna Andreadi</v>
      </c>
      <c r="W6544" s="3" t="str">
        <f>IFERROR(VLOOKUP($B6544, 'Returns'!$A$2:$B$801, 2, FALSE), "No")</f>
        <v>Yes</v>
      </c>
    </row>
    <row r="6545" spans="1:23" x14ac:dyDescent="0.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VLOOKUP($M6545,People!$A$2:$B$5, 2, FALSE)</f>
        <v>Anna Andreadi</v>
      </c>
      <c r="W6545" s="3" t="str">
        <f>IFERROR(VLOOKUP($B6545, 'Returns'!$A$2:$B$801, 2, FALSE), "No")</f>
        <v>Yes</v>
      </c>
    </row>
    <row r="6546" spans="1:23" x14ac:dyDescent="0.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VLOOKUP($M6546,People!$A$2:$B$5, 2, FALSE)</f>
        <v>Chuck Magee</v>
      </c>
      <c r="W6546" s="3" t="str">
        <f>IFERROR(VLOOKUP($B6546, 'Returns'!$A$2:$B$801, 2, FALSE), "No")</f>
        <v>No</v>
      </c>
    </row>
    <row r="6547" spans="1:23" x14ac:dyDescent="0.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VLOOKUP($M6547,People!$A$2:$B$5, 2, FALSE)</f>
        <v>Chuck Magee</v>
      </c>
      <c r="W6547" s="3" t="str">
        <f>IFERROR(VLOOKUP($B6547, 'Returns'!$A$2:$B$801, 2, FALSE), "No")</f>
        <v>No</v>
      </c>
    </row>
    <row r="6548" spans="1:23" x14ac:dyDescent="0.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VLOOKUP($M6548,People!$A$2:$B$5, 2, FALSE)</f>
        <v>Chuck Magee</v>
      </c>
      <c r="W6548" s="3" t="str">
        <f>IFERROR(VLOOKUP($B6548, 'Returns'!$A$2:$B$801, 2, FALSE), "No")</f>
        <v>No</v>
      </c>
    </row>
    <row r="6549" spans="1:23" x14ac:dyDescent="0.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VLOOKUP($M6549,People!$A$2:$B$5, 2, FALSE)</f>
        <v>Kelly Williams</v>
      </c>
      <c r="W6549" s="3" t="str">
        <f>IFERROR(VLOOKUP($B6549, 'Returns'!$A$2:$B$801, 2, FALSE), "No")</f>
        <v>No</v>
      </c>
    </row>
    <row r="6550" spans="1:23" x14ac:dyDescent="0.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VLOOKUP($M6550,People!$A$2:$B$5, 2, FALSE)</f>
        <v>Kelly Williams</v>
      </c>
      <c r="W6550" s="3" t="str">
        <f>IFERROR(VLOOKUP($B6550, 'Returns'!$A$2:$B$801, 2, FALSE), "No")</f>
        <v>No</v>
      </c>
    </row>
    <row r="6551" spans="1:23" x14ac:dyDescent="0.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VLOOKUP($M6551,People!$A$2:$B$5, 2, FALSE)</f>
        <v>Kelly Williams</v>
      </c>
      <c r="W6551" s="3" t="str">
        <f>IFERROR(VLOOKUP($B6551, 'Returns'!$A$2:$B$801, 2, FALSE), "No")</f>
        <v>No</v>
      </c>
    </row>
    <row r="6552" spans="1:23" x14ac:dyDescent="0.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VLOOKUP($M6552,People!$A$2:$B$5, 2, FALSE)</f>
        <v>Chuck Magee</v>
      </c>
      <c r="W6552" s="3" t="str">
        <f>IFERROR(VLOOKUP($B6552, 'Returns'!$A$2:$B$801, 2, FALSE), "No")</f>
        <v>No</v>
      </c>
    </row>
    <row r="6553" spans="1:23" x14ac:dyDescent="0.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VLOOKUP($M6553,People!$A$2:$B$5, 2, FALSE)</f>
        <v>Anna Andreadi</v>
      </c>
      <c r="W6553" s="3" t="str">
        <f>IFERROR(VLOOKUP($B6553, 'Returns'!$A$2:$B$801, 2, FALSE), "No")</f>
        <v>No</v>
      </c>
    </row>
    <row r="6554" spans="1:23" x14ac:dyDescent="0.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VLOOKUP($M6554,People!$A$2:$B$5, 2, FALSE)</f>
        <v>Anna Andreadi</v>
      </c>
      <c r="W6554" s="3" t="str">
        <f>IFERROR(VLOOKUP($B6554, 'Returns'!$A$2:$B$801, 2, FALSE), "No")</f>
        <v>No</v>
      </c>
    </row>
    <row r="6555" spans="1:23" x14ac:dyDescent="0.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VLOOKUP($M6555,People!$A$2:$B$5, 2, FALSE)</f>
        <v>Kelly Williams</v>
      </c>
      <c r="W6555" s="3" t="str">
        <f>IFERROR(VLOOKUP($B6555, 'Returns'!$A$2:$B$801, 2, FALSE), "No")</f>
        <v>No</v>
      </c>
    </row>
    <row r="6556" spans="1:23" x14ac:dyDescent="0.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VLOOKUP($M6556,People!$A$2:$B$5, 2, FALSE)</f>
        <v>Kelly Williams</v>
      </c>
      <c r="W6556" s="3" t="str">
        <f>IFERROR(VLOOKUP($B6556, 'Returns'!$A$2:$B$801, 2, FALSE), "No")</f>
        <v>No</v>
      </c>
    </row>
    <row r="6557" spans="1:23" x14ac:dyDescent="0.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VLOOKUP($M6557,People!$A$2:$B$5, 2, FALSE)</f>
        <v>Kelly Williams</v>
      </c>
      <c r="W6557" s="3" t="str">
        <f>IFERROR(VLOOKUP($B6557, 'Returns'!$A$2:$B$801, 2, FALSE), "No")</f>
        <v>No</v>
      </c>
    </row>
    <row r="6558" spans="1:23" x14ac:dyDescent="0.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VLOOKUP($M6558,People!$A$2:$B$5, 2, FALSE)</f>
        <v>Kelly Williams</v>
      </c>
      <c r="W6558" s="3" t="str">
        <f>IFERROR(VLOOKUP($B6558, 'Returns'!$A$2:$B$801, 2, FALSE), "No")</f>
        <v>No</v>
      </c>
    </row>
    <row r="6559" spans="1:23" x14ac:dyDescent="0.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VLOOKUP($M6559,People!$A$2:$B$5, 2, FALSE)</f>
        <v>Kelly Williams</v>
      </c>
      <c r="W6559" s="3" t="str">
        <f>IFERROR(VLOOKUP($B6559, 'Returns'!$A$2:$B$801, 2, FALSE), "No")</f>
        <v>No</v>
      </c>
    </row>
    <row r="6560" spans="1:23" x14ac:dyDescent="0.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VLOOKUP($M6560,People!$A$2:$B$5, 2, FALSE)</f>
        <v>Chuck Magee</v>
      </c>
      <c r="W6560" s="3" t="str">
        <f>IFERROR(VLOOKUP($B6560, 'Returns'!$A$2:$B$801, 2, FALSE), "No")</f>
        <v>No</v>
      </c>
    </row>
    <row r="6561" spans="1:23" x14ac:dyDescent="0.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VLOOKUP($M6561,People!$A$2:$B$5, 2, FALSE)</f>
        <v>Anna Andreadi</v>
      </c>
      <c r="W6561" s="3" t="str">
        <f>IFERROR(VLOOKUP($B6561, 'Returns'!$A$2:$B$801, 2, FALSE), "No")</f>
        <v>No</v>
      </c>
    </row>
    <row r="6562" spans="1:23" x14ac:dyDescent="0.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VLOOKUP($M6562,People!$A$2:$B$5, 2, FALSE)</f>
        <v>Anna Andreadi</v>
      </c>
      <c r="W6562" s="3" t="str">
        <f>IFERROR(VLOOKUP($B6562, 'Returns'!$A$2:$B$801, 2, FALSE), "No")</f>
        <v>No</v>
      </c>
    </row>
    <row r="6563" spans="1:23" x14ac:dyDescent="0.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VLOOKUP($M6563,People!$A$2:$B$5, 2, FALSE)</f>
        <v>Kelly Williams</v>
      </c>
      <c r="W6563" s="3" t="str">
        <f>IFERROR(VLOOKUP($B6563, 'Returns'!$A$2:$B$801, 2, FALSE), "No")</f>
        <v>No</v>
      </c>
    </row>
    <row r="6564" spans="1:23" x14ac:dyDescent="0.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VLOOKUP($M6564,People!$A$2:$B$5, 2, FALSE)</f>
        <v>Chuck Magee</v>
      </c>
      <c r="W6564" s="3" t="str">
        <f>IFERROR(VLOOKUP($B6564, 'Returns'!$A$2:$B$801, 2, FALSE), "No")</f>
        <v>No</v>
      </c>
    </row>
    <row r="6565" spans="1:23" x14ac:dyDescent="0.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VLOOKUP($M6565,People!$A$2:$B$5, 2, FALSE)</f>
        <v>Chuck Magee</v>
      </c>
      <c r="W6565" s="3" t="str">
        <f>IFERROR(VLOOKUP($B6565, 'Returns'!$A$2:$B$801, 2, FALSE), "No")</f>
        <v>No</v>
      </c>
    </row>
    <row r="6566" spans="1:23" x14ac:dyDescent="0.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VLOOKUP($M6566,People!$A$2:$B$5, 2, FALSE)</f>
        <v>Chuck Magee</v>
      </c>
      <c r="W6566" s="3" t="str">
        <f>IFERROR(VLOOKUP($B6566, 'Returns'!$A$2:$B$801, 2, FALSE), "No")</f>
        <v>No</v>
      </c>
    </row>
    <row r="6567" spans="1:23" x14ac:dyDescent="0.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VLOOKUP($M6567,People!$A$2:$B$5, 2, FALSE)</f>
        <v>Chuck Magee</v>
      </c>
      <c r="W6567" s="3" t="str">
        <f>IFERROR(VLOOKUP($B6567, 'Returns'!$A$2:$B$801, 2, FALSE), "No")</f>
        <v>No</v>
      </c>
    </row>
    <row r="6568" spans="1:23" x14ac:dyDescent="0.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VLOOKUP($M6568,People!$A$2:$B$5, 2, FALSE)</f>
        <v>Kelly Williams</v>
      </c>
      <c r="W6568" s="3" t="str">
        <f>IFERROR(VLOOKUP($B6568, 'Returns'!$A$2:$B$801, 2, FALSE), "No")</f>
        <v>No</v>
      </c>
    </row>
    <row r="6569" spans="1:23" x14ac:dyDescent="0.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VLOOKUP($M6569,People!$A$2:$B$5, 2, FALSE)</f>
        <v>Kelly Williams</v>
      </c>
      <c r="W6569" s="3" t="str">
        <f>IFERROR(VLOOKUP($B6569, 'Returns'!$A$2:$B$801, 2, FALSE), "No")</f>
        <v>No</v>
      </c>
    </row>
    <row r="6570" spans="1:23" x14ac:dyDescent="0.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VLOOKUP($M6570,People!$A$2:$B$5, 2, FALSE)</f>
        <v>Kelly Williams</v>
      </c>
      <c r="W6570" s="3" t="str">
        <f>IFERROR(VLOOKUP($B6570, 'Returns'!$A$2:$B$801, 2, FALSE), "No")</f>
        <v>No</v>
      </c>
    </row>
    <row r="6571" spans="1:23" x14ac:dyDescent="0.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VLOOKUP($M6571,People!$A$2:$B$5, 2, FALSE)</f>
        <v>Kelly Williams</v>
      </c>
      <c r="W6571" s="3" t="str">
        <f>IFERROR(VLOOKUP($B6571, 'Returns'!$A$2:$B$801, 2, FALSE), "No")</f>
        <v>No</v>
      </c>
    </row>
    <row r="6572" spans="1:23" x14ac:dyDescent="0.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VLOOKUP($M6572,People!$A$2:$B$5, 2, FALSE)</f>
        <v>Kelly Williams</v>
      </c>
      <c r="W6572" s="3" t="str">
        <f>IFERROR(VLOOKUP($B6572, 'Returns'!$A$2:$B$801, 2, FALSE), "No")</f>
        <v>No</v>
      </c>
    </row>
    <row r="6573" spans="1:23" x14ac:dyDescent="0.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VLOOKUP($M6573,People!$A$2:$B$5, 2, FALSE)</f>
        <v>Kelly Williams</v>
      </c>
      <c r="W6573" s="3" t="str">
        <f>IFERROR(VLOOKUP($B6573, 'Returns'!$A$2:$B$801, 2, FALSE), "No")</f>
        <v>No</v>
      </c>
    </row>
    <row r="6574" spans="1:23" x14ac:dyDescent="0.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VLOOKUP($M6574,People!$A$2:$B$5, 2, FALSE)</f>
        <v>Anna Andreadi</v>
      </c>
      <c r="W6574" s="3" t="str">
        <f>IFERROR(VLOOKUP($B6574, 'Returns'!$A$2:$B$801, 2, FALSE), "No")</f>
        <v>No</v>
      </c>
    </row>
    <row r="6575" spans="1:23" x14ac:dyDescent="0.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VLOOKUP($M6575,People!$A$2:$B$5, 2, FALSE)</f>
        <v>Chuck Magee</v>
      </c>
      <c r="W6575" s="3" t="str">
        <f>IFERROR(VLOOKUP($B6575, 'Returns'!$A$2:$B$801, 2, FALSE), "No")</f>
        <v>No</v>
      </c>
    </row>
    <row r="6576" spans="1:23" x14ac:dyDescent="0.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VLOOKUP($M6576,People!$A$2:$B$5, 2, FALSE)</f>
        <v>Chuck Magee</v>
      </c>
      <c r="W6576" s="3" t="str">
        <f>IFERROR(VLOOKUP($B6576, 'Returns'!$A$2:$B$801, 2, FALSE), "No")</f>
        <v>No</v>
      </c>
    </row>
    <row r="6577" spans="1:23" x14ac:dyDescent="0.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VLOOKUP($M6577,People!$A$2:$B$5, 2, FALSE)</f>
        <v>Anna Andreadi</v>
      </c>
      <c r="W6577" s="3" t="str">
        <f>IFERROR(VLOOKUP($B6577, 'Returns'!$A$2:$B$801, 2, FALSE), "No")</f>
        <v>Yes</v>
      </c>
    </row>
    <row r="6578" spans="1:23" x14ac:dyDescent="0.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VLOOKUP($M6578,People!$A$2:$B$5, 2, FALSE)</f>
        <v>Anna Andreadi</v>
      </c>
      <c r="W6578" s="3" t="str">
        <f>IFERROR(VLOOKUP($B6578, 'Returns'!$A$2:$B$801, 2, FALSE), "No")</f>
        <v>Yes</v>
      </c>
    </row>
    <row r="6579" spans="1:23" x14ac:dyDescent="0.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VLOOKUP($M6579,People!$A$2:$B$5, 2, FALSE)</f>
        <v>Cassandra Brandow</v>
      </c>
      <c r="W6579" s="3" t="str">
        <f>IFERROR(VLOOKUP($B6579, 'Returns'!$A$2:$B$801, 2, FALSE), "No")</f>
        <v>No</v>
      </c>
    </row>
    <row r="6580" spans="1:23" x14ac:dyDescent="0.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VLOOKUP($M6580,People!$A$2:$B$5, 2, FALSE)</f>
        <v>Anna Andreadi</v>
      </c>
      <c r="W6580" s="3" t="str">
        <f>IFERROR(VLOOKUP($B6580, 'Returns'!$A$2:$B$801, 2, FALSE), "No")</f>
        <v>No</v>
      </c>
    </row>
    <row r="6581" spans="1:23" x14ac:dyDescent="0.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VLOOKUP($M6581,People!$A$2:$B$5, 2, FALSE)</f>
        <v>Anna Andreadi</v>
      </c>
      <c r="W6581" s="3" t="str">
        <f>IFERROR(VLOOKUP($B6581, 'Returns'!$A$2:$B$801, 2, FALSE), "No")</f>
        <v>No</v>
      </c>
    </row>
    <row r="6582" spans="1:23" x14ac:dyDescent="0.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VLOOKUP($M6582,People!$A$2:$B$5, 2, FALSE)</f>
        <v>Anna Andreadi</v>
      </c>
      <c r="W6582" s="3" t="str">
        <f>IFERROR(VLOOKUP($B6582, 'Returns'!$A$2:$B$801, 2, FALSE), "No")</f>
        <v>No</v>
      </c>
    </row>
    <row r="6583" spans="1:23" x14ac:dyDescent="0.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VLOOKUP($M6583,People!$A$2:$B$5, 2, FALSE)</f>
        <v>Anna Andreadi</v>
      </c>
      <c r="W6583" s="3" t="str">
        <f>IFERROR(VLOOKUP($B6583, 'Returns'!$A$2:$B$801, 2, FALSE), "No")</f>
        <v>No</v>
      </c>
    </row>
    <row r="6584" spans="1:23" x14ac:dyDescent="0.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VLOOKUP($M6584,People!$A$2:$B$5, 2, FALSE)</f>
        <v>Anna Andreadi</v>
      </c>
      <c r="W6584" s="3" t="str">
        <f>IFERROR(VLOOKUP($B6584, 'Returns'!$A$2:$B$801, 2, FALSE), "No")</f>
        <v>No</v>
      </c>
    </row>
    <row r="6585" spans="1:23" x14ac:dyDescent="0.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VLOOKUP($M6585,People!$A$2:$B$5, 2, FALSE)</f>
        <v>Cassandra Brandow</v>
      </c>
      <c r="W6585" s="3" t="str">
        <f>IFERROR(VLOOKUP($B6585, 'Returns'!$A$2:$B$801, 2, FALSE), "No")</f>
        <v>No</v>
      </c>
    </row>
    <row r="6586" spans="1:23" x14ac:dyDescent="0.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VLOOKUP($M6586,People!$A$2:$B$5, 2, FALSE)</f>
        <v>Cassandra Brandow</v>
      </c>
      <c r="W6586" s="3" t="str">
        <f>IFERROR(VLOOKUP($B6586, 'Returns'!$A$2:$B$801, 2, FALSE), "No")</f>
        <v>No</v>
      </c>
    </row>
    <row r="6587" spans="1:23" x14ac:dyDescent="0.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VLOOKUP($M6587,People!$A$2:$B$5, 2, FALSE)</f>
        <v>Cassandra Brandow</v>
      </c>
      <c r="W6587" s="3" t="str">
        <f>IFERROR(VLOOKUP($B6587, 'Returns'!$A$2:$B$801, 2, FALSE), "No")</f>
        <v>No</v>
      </c>
    </row>
    <row r="6588" spans="1:23" x14ac:dyDescent="0.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VLOOKUP($M6588,People!$A$2:$B$5, 2, FALSE)</f>
        <v>Cassandra Brandow</v>
      </c>
      <c r="W6588" s="3" t="str">
        <f>IFERROR(VLOOKUP($B6588, 'Returns'!$A$2:$B$801, 2, FALSE), "No")</f>
        <v>No</v>
      </c>
    </row>
    <row r="6589" spans="1:23" x14ac:dyDescent="0.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VLOOKUP($M6589,People!$A$2:$B$5, 2, FALSE)</f>
        <v>Cassandra Brandow</v>
      </c>
      <c r="W6589" s="3" t="str">
        <f>IFERROR(VLOOKUP($B6589, 'Returns'!$A$2:$B$801, 2, FALSE), "No")</f>
        <v>No</v>
      </c>
    </row>
    <row r="6590" spans="1:23" x14ac:dyDescent="0.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VLOOKUP($M6590,People!$A$2:$B$5, 2, FALSE)</f>
        <v>Cassandra Brandow</v>
      </c>
      <c r="W6590" s="3" t="str">
        <f>IFERROR(VLOOKUP($B6590, 'Returns'!$A$2:$B$801, 2, FALSE), "No")</f>
        <v>No</v>
      </c>
    </row>
    <row r="6591" spans="1:23" x14ac:dyDescent="0.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VLOOKUP($M6591,People!$A$2:$B$5, 2, FALSE)</f>
        <v>Cassandra Brandow</v>
      </c>
      <c r="W6591" s="3" t="str">
        <f>IFERROR(VLOOKUP($B6591, 'Returns'!$A$2:$B$801, 2, FALSE), "No")</f>
        <v>No</v>
      </c>
    </row>
    <row r="6592" spans="1:23" x14ac:dyDescent="0.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VLOOKUP($M6592,People!$A$2:$B$5, 2, FALSE)</f>
        <v>Cassandra Brandow</v>
      </c>
      <c r="W6592" s="3" t="str">
        <f>IFERROR(VLOOKUP($B6592, 'Returns'!$A$2:$B$801, 2, FALSE), "No")</f>
        <v>No</v>
      </c>
    </row>
    <row r="6593" spans="1:23" x14ac:dyDescent="0.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VLOOKUP($M6593,People!$A$2:$B$5, 2, FALSE)</f>
        <v>Anna Andreadi</v>
      </c>
      <c r="W6593" s="3" t="str">
        <f>IFERROR(VLOOKUP($B6593, 'Returns'!$A$2:$B$801, 2, FALSE), "No")</f>
        <v>Yes</v>
      </c>
    </row>
    <row r="6594" spans="1:23" x14ac:dyDescent="0.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VLOOKUP($M6594,People!$A$2:$B$5, 2, FALSE)</f>
        <v>Anna Andreadi</v>
      </c>
      <c r="W6594" s="3" t="str">
        <f>IFERROR(VLOOKUP($B6594, 'Returns'!$A$2:$B$801, 2, FALSE), "No")</f>
        <v>Yes</v>
      </c>
    </row>
    <row r="6595" spans="1:23" x14ac:dyDescent="0.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VLOOKUP($M6595,People!$A$2:$B$5, 2, FALSE)</f>
        <v>Chuck Magee</v>
      </c>
      <c r="W6595" s="3" t="str">
        <f>IFERROR(VLOOKUP($B6595, 'Returns'!$A$2:$B$801, 2, FALSE), "No")</f>
        <v>No</v>
      </c>
    </row>
    <row r="6596" spans="1:23" x14ac:dyDescent="0.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VLOOKUP($M6596,People!$A$2:$B$5, 2, FALSE)</f>
        <v>Kelly Williams</v>
      </c>
      <c r="W6596" s="3" t="str">
        <f>IFERROR(VLOOKUP($B6596, 'Returns'!$A$2:$B$801, 2, FALSE), "No")</f>
        <v>No</v>
      </c>
    </row>
    <row r="6597" spans="1:23" x14ac:dyDescent="0.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VLOOKUP($M6597,People!$A$2:$B$5, 2, FALSE)</f>
        <v>Chuck Magee</v>
      </c>
      <c r="W6597" s="3" t="str">
        <f>IFERROR(VLOOKUP($B6597, 'Returns'!$A$2:$B$801, 2, FALSE), "No")</f>
        <v>No</v>
      </c>
    </row>
    <row r="6598" spans="1:23" x14ac:dyDescent="0.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VLOOKUP($M6598,People!$A$2:$B$5, 2, FALSE)</f>
        <v>Chuck Magee</v>
      </c>
      <c r="W6598" s="3" t="str">
        <f>IFERROR(VLOOKUP($B6598, 'Returns'!$A$2:$B$801, 2, FALSE), "No")</f>
        <v>No</v>
      </c>
    </row>
    <row r="6599" spans="1:23" x14ac:dyDescent="0.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VLOOKUP($M6599,People!$A$2:$B$5, 2, FALSE)</f>
        <v>Cassandra Brandow</v>
      </c>
      <c r="W6599" s="3" t="str">
        <f>IFERROR(VLOOKUP($B6599, 'Returns'!$A$2:$B$801, 2, FALSE), "No")</f>
        <v>No</v>
      </c>
    </row>
    <row r="6600" spans="1:23" x14ac:dyDescent="0.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VLOOKUP($M6600,People!$A$2:$B$5, 2, FALSE)</f>
        <v>Cassandra Brandow</v>
      </c>
      <c r="W6600" s="3" t="str">
        <f>IFERROR(VLOOKUP($B6600, 'Returns'!$A$2:$B$801, 2, FALSE), "No")</f>
        <v>No</v>
      </c>
    </row>
    <row r="6601" spans="1:23" x14ac:dyDescent="0.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VLOOKUP($M6601,People!$A$2:$B$5, 2, FALSE)</f>
        <v>Chuck Magee</v>
      </c>
      <c r="W6601" s="3" t="str">
        <f>IFERROR(VLOOKUP($B6601, 'Returns'!$A$2:$B$801, 2, FALSE), "No")</f>
        <v>No</v>
      </c>
    </row>
    <row r="6602" spans="1:23" x14ac:dyDescent="0.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VLOOKUP($M6602,People!$A$2:$B$5, 2, FALSE)</f>
        <v>Chuck Magee</v>
      </c>
      <c r="W6602" s="3" t="str">
        <f>IFERROR(VLOOKUP($B6602, 'Returns'!$A$2:$B$801, 2, FALSE), "No")</f>
        <v>No</v>
      </c>
    </row>
    <row r="6603" spans="1:23" x14ac:dyDescent="0.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VLOOKUP($M6603,People!$A$2:$B$5, 2, FALSE)</f>
        <v>Chuck Magee</v>
      </c>
      <c r="W6603" s="3" t="str">
        <f>IFERROR(VLOOKUP($B6603, 'Returns'!$A$2:$B$801, 2, FALSE), "No")</f>
        <v>No</v>
      </c>
    </row>
    <row r="6604" spans="1:23" x14ac:dyDescent="0.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VLOOKUP($M6604,People!$A$2:$B$5, 2, FALSE)</f>
        <v>Chuck Magee</v>
      </c>
      <c r="W6604" s="3" t="str">
        <f>IFERROR(VLOOKUP($B6604, 'Returns'!$A$2:$B$801, 2, FALSE), "No")</f>
        <v>No</v>
      </c>
    </row>
    <row r="6605" spans="1:23" x14ac:dyDescent="0.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VLOOKUP($M6605,People!$A$2:$B$5, 2, FALSE)</f>
        <v>Anna Andreadi</v>
      </c>
      <c r="W6605" s="3" t="str">
        <f>IFERROR(VLOOKUP($B6605, 'Returns'!$A$2:$B$801, 2, FALSE), "No")</f>
        <v>No</v>
      </c>
    </row>
    <row r="6606" spans="1:23" x14ac:dyDescent="0.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VLOOKUP($M6606,People!$A$2:$B$5, 2, FALSE)</f>
        <v>Anna Andreadi</v>
      </c>
      <c r="W6606" s="3" t="str">
        <f>IFERROR(VLOOKUP($B6606, 'Returns'!$A$2:$B$801, 2, FALSE), "No")</f>
        <v>No</v>
      </c>
    </row>
    <row r="6607" spans="1:23" x14ac:dyDescent="0.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VLOOKUP($M6607,People!$A$2:$B$5, 2, FALSE)</f>
        <v>Anna Andreadi</v>
      </c>
      <c r="W6607" s="3" t="str">
        <f>IFERROR(VLOOKUP($B6607, 'Returns'!$A$2:$B$801, 2, FALSE), "No")</f>
        <v>No</v>
      </c>
    </row>
    <row r="6608" spans="1:23" x14ac:dyDescent="0.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VLOOKUP($M6608,People!$A$2:$B$5, 2, FALSE)</f>
        <v>Anna Andreadi</v>
      </c>
      <c r="W6608" s="3" t="str">
        <f>IFERROR(VLOOKUP($B6608, 'Returns'!$A$2:$B$801, 2, FALSE), "No")</f>
        <v>No</v>
      </c>
    </row>
    <row r="6609" spans="1:23" x14ac:dyDescent="0.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VLOOKUP($M6609,People!$A$2:$B$5, 2, FALSE)</f>
        <v>Anna Andreadi</v>
      </c>
      <c r="W6609" s="3" t="str">
        <f>IFERROR(VLOOKUP($B6609, 'Returns'!$A$2:$B$801, 2, FALSE), "No")</f>
        <v>No</v>
      </c>
    </row>
    <row r="6610" spans="1:23" x14ac:dyDescent="0.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VLOOKUP($M6610,People!$A$2:$B$5, 2, FALSE)</f>
        <v>Anna Andreadi</v>
      </c>
      <c r="W6610" s="3" t="str">
        <f>IFERROR(VLOOKUP($B6610, 'Returns'!$A$2:$B$801, 2, FALSE), "No")</f>
        <v>No</v>
      </c>
    </row>
    <row r="6611" spans="1:23" x14ac:dyDescent="0.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VLOOKUP($M6611,People!$A$2:$B$5, 2, FALSE)</f>
        <v>Chuck Magee</v>
      </c>
      <c r="W6611" s="3" t="str">
        <f>IFERROR(VLOOKUP($B6611, 'Returns'!$A$2:$B$801, 2, FALSE), "No")</f>
        <v>No</v>
      </c>
    </row>
    <row r="6612" spans="1:23" x14ac:dyDescent="0.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VLOOKUP($M6612,People!$A$2:$B$5, 2, FALSE)</f>
        <v>Anna Andreadi</v>
      </c>
      <c r="W6612" s="3" t="str">
        <f>IFERROR(VLOOKUP($B6612, 'Returns'!$A$2:$B$801, 2, FALSE), "No")</f>
        <v>Yes</v>
      </c>
    </row>
    <row r="6613" spans="1:23" x14ac:dyDescent="0.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VLOOKUP($M6613,People!$A$2:$B$5, 2, FALSE)</f>
        <v>Cassandra Brandow</v>
      </c>
      <c r="W6613" s="3" t="str">
        <f>IFERROR(VLOOKUP($B6613, 'Returns'!$A$2:$B$801, 2, FALSE), "No")</f>
        <v>Yes</v>
      </c>
    </row>
    <row r="6614" spans="1:23" x14ac:dyDescent="0.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VLOOKUP($M6614,People!$A$2:$B$5, 2, FALSE)</f>
        <v>Cassandra Brandow</v>
      </c>
      <c r="W6614" s="3" t="str">
        <f>IFERROR(VLOOKUP($B6614, 'Returns'!$A$2:$B$801, 2, FALSE), "No")</f>
        <v>Yes</v>
      </c>
    </row>
    <row r="6615" spans="1:23" x14ac:dyDescent="0.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VLOOKUP($M6615,People!$A$2:$B$5, 2, FALSE)</f>
        <v>Cassandra Brandow</v>
      </c>
      <c r="W6615" s="3" t="str">
        <f>IFERROR(VLOOKUP($B6615, 'Returns'!$A$2:$B$801, 2, FALSE), "No")</f>
        <v>Yes</v>
      </c>
    </row>
    <row r="6616" spans="1:23" x14ac:dyDescent="0.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VLOOKUP($M6616,People!$A$2:$B$5, 2, FALSE)</f>
        <v>Cassandra Brandow</v>
      </c>
      <c r="W6616" s="3" t="str">
        <f>IFERROR(VLOOKUP($B6616, 'Returns'!$A$2:$B$801, 2, FALSE), "No")</f>
        <v>Yes</v>
      </c>
    </row>
    <row r="6617" spans="1:23" x14ac:dyDescent="0.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VLOOKUP($M6617,People!$A$2:$B$5, 2, FALSE)</f>
        <v>Anna Andreadi</v>
      </c>
      <c r="W6617" s="3" t="str">
        <f>IFERROR(VLOOKUP($B6617, 'Returns'!$A$2:$B$801, 2, FALSE), "No")</f>
        <v>No</v>
      </c>
    </row>
    <row r="6618" spans="1:23" x14ac:dyDescent="0.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VLOOKUP($M6618,People!$A$2:$B$5, 2, FALSE)</f>
        <v>Anna Andreadi</v>
      </c>
      <c r="W6618" s="3" t="str">
        <f>IFERROR(VLOOKUP($B6618, 'Returns'!$A$2:$B$801, 2, FALSE), "No")</f>
        <v>No</v>
      </c>
    </row>
    <row r="6619" spans="1:23" x14ac:dyDescent="0.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VLOOKUP($M6619,People!$A$2:$B$5, 2, FALSE)</f>
        <v>Anna Andreadi</v>
      </c>
      <c r="W6619" s="3" t="str">
        <f>IFERROR(VLOOKUP($B6619, 'Returns'!$A$2:$B$801, 2, FALSE), "No")</f>
        <v>No</v>
      </c>
    </row>
    <row r="6620" spans="1:23" x14ac:dyDescent="0.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VLOOKUP($M6620,People!$A$2:$B$5, 2, FALSE)</f>
        <v>Kelly Williams</v>
      </c>
      <c r="W6620" s="3" t="str">
        <f>IFERROR(VLOOKUP($B6620, 'Returns'!$A$2:$B$801, 2, FALSE), "No")</f>
        <v>No</v>
      </c>
    </row>
    <row r="6621" spans="1:23" x14ac:dyDescent="0.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VLOOKUP($M6621,People!$A$2:$B$5, 2, FALSE)</f>
        <v>Kelly Williams</v>
      </c>
      <c r="W6621" s="3" t="str">
        <f>IFERROR(VLOOKUP($B6621, 'Returns'!$A$2:$B$801, 2, FALSE), "No")</f>
        <v>No</v>
      </c>
    </row>
    <row r="6622" spans="1:23" x14ac:dyDescent="0.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VLOOKUP($M6622,People!$A$2:$B$5, 2, FALSE)</f>
        <v>Kelly Williams</v>
      </c>
      <c r="W6622" s="3" t="str">
        <f>IFERROR(VLOOKUP($B6622, 'Returns'!$A$2:$B$801, 2, FALSE), "No")</f>
        <v>No</v>
      </c>
    </row>
    <row r="6623" spans="1:23" x14ac:dyDescent="0.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VLOOKUP($M6623,People!$A$2:$B$5, 2, FALSE)</f>
        <v>Kelly Williams</v>
      </c>
      <c r="W6623" s="3" t="str">
        <f>IFERROR(VLOOKUP($B6623, 'Returns'!$A$2:$B$801, 2, FALSE), "No")</f>
        <v>No</v>
      </c>
    </row>
    <row r="6624" spans="1:23" x14ac:dyDescent="0.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VLOOKUP($M6624,People!$A$2:$B$5, 2, FALSE)</f>
        <v>Anna Andreadi</v>
      </c>
      <c r="W6624" s="3" t="str">
        <f>IFERROR(VLOOKUP($B6624, 'Returns'!$A$2:$B$801, 2, FALSE), "No")</f>
        <v>No</v>
      </c>
    </row>
    <row r="6625" spans="1:23" x14ac:dyDescent="0.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VLOOKUP($M6625,People!$A$2:$B$5, 2, FALSE)</f>
        <v>Anna Andreadi</v>
      </c>
      <c r="W6625" s="3" t="str">
        <f>IFERROR(VLOOKUP($B6625, 'Returns'!$A$2:$B$801, 2, FALSE), "No")</f>
        <v>No</v>
      </c>
    </row>
    <row r="6626" spans="1:23" x14ac:dyDescent="0.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VLOOKUP($M6626,People!$A$2:$B$5, 2, FALSE)</f>
        <v>Kelly Williams</v>
      </c>
      <c r="W6626" s="3" t="str">
        <f>IFERROR(VLOOKUP($B6626, 'Returns'!$A$2:$B$801, 2, FALSE), "No")</f>
        <v>No</v>
      </c>
    </row>
    <row r="6627" spans="1:23" x14ac:dyDescent="0.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VLOOKUP($M6627,People!$A$2:$B$5, 2, FALSE)</f>
        <v>Kelly Williams</v>
      </c>
      <c r="W6627" s="3" t="str">
        <f>IFERROR(VLOOKUP($B6627, 'Returns'!$A$2:$B$801, 2, FALSE), "No")</f>
        <v>No</v>
      </c>
    </row>
    <row r="6628" spans="1:23" x14ac:dyDescent="0.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VLOOKUP($M6628,People!$A$2:$B$5, 2, FALSE)</f>
        <v>Chuck Magee</v>
      </c>
      <c r="W6628" s="3" t="str">
        <f>IFERROR(VLOOKUP($B6628, 'Returns'!$A$2:$B$801, 2, FALSE), "No")</f>
        <v>No</v>
      </c>
    </row>
    <row r="6629" spans="1:23" x14ac:dyDescent="0.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VLOOKUP($M6629,People!$A$2:$B$5, 2, FALSE)</f>
        <v>Anna Andreadi</v>
      </c>
      <c r="W6629" s="3" t="str">
        <f>IFERROR(VLOOKUP($B6629, 'Returns'!$A$2:$B$801, 2, FALSE), "No")</f>
        <v>No</v>
      </c>
    </row>
    <row r="6630" spans="1:23" x14ac:dyDescent="0.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VLOOKUP($M6630,People!$A$2:$B$5, 2, FALSE)</f>
        <v>Chuck Magee</v>
      </c>
      <c r="W6630" s="3" t="str">
        <f>IFERROR(VLOOKUP($B6630, 'Returns'!$A$2:$B$801, 2, FALSE), "No")</f>
        <v>No</v>
      </c>
    </row>
    <row r="6631" spans="1:23" x14ac:dyDescent="0.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VLOOKUP($M6631,People!$A$2:$B$5, 2, FALSE)</f>
        <v>Cassandra Brandow</v>
      </c>
      <c r="W6631" s="3" t="str">
        <f>IFERROR(VLOOKUP($B6631, 'Returns'!$A$2:$B$801, 2, FALSE), "No")</f>
        <v>No</v>
      </c>
    </row>
    <row r="6632" spans="1:23" x14ac:dyDescent="0.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VLOOKUP($M6632,People!$A$2:$B$5, 2, FALSE)</f>
        <v>Anna Andreadi</v>
      </c>
      <c r="W6632" s="3" t="str">
        <f>IFERROR(VLOOKUP($B6632, 'Returns'!$A$2:$B$801, 2, FALSE), "No")</f>
        <v>Yes</v>
      </c>
    </row>
    <row r="6633" spans="1:23" x14ac:dyDescent="0.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VLOOKUP($M6633,People!$A$2:$B$5, 2, FALSE)</f>
        <v>Anna Andreadi</v>
      </c>
      <c r="W6633" s="3" t="str">
        <f>IFERROR(VLOOKUP($B6633, 'Returns'!$A$2:$B$801, 2, FALSE), "No")</f>
        <v>Yes</v>
      </c>
    </row>
    <row r="6634" spans="1:23" x14ac:dyDescent="0.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VLOOKUP($M6634,People!$A$2:$B$5, 2, FALSE)</f>
        <v>Kelly Williams</v>
      </c>
      <c r="W6634" s="3" t="str">
        <f>IFERROR(VLOOKUP($B6634, 'Returns'!$A$2:$B$801, 2, FALSE), "No")</f>
        <v>No</v>
      </c>
    </row>
    <row r="6635" spans="1:23" x14ac:dyDescent="0.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VLOOKUP($M6635,People!$A$2:$B$5, 2, FALSE)</f>
        <v>Anna Andreadi</v>
      </c>
      <c r="W6635" s="3" t="str">
        <f>IFERROR(VLOOKUP($B6635, 'Returns'!$A$2:$B$801, 2, FALSE), "No")</f>
        <v>Yes</v>
      </c>
    </row>
    <row r="6636" spans="1:23" x14ac:dyDescent="0.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VLOOKUP($M6636,People!$A$2:$B$5, 2, FALSE)</f>
        <v>Cassandra Brandow</v>
      </c>
      <c r="W6636" s="3" t="str">
        <f>IFERROR(VLOOKUP($B6636, 'Returns'!$A$2:$B$801, 2, FALSE), "No")</f>
        <v>No</v>
      </c>
    </row>
    <row r="6637" spans="1:23" x14ac:dyDescent="0.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VLOOKUP($M6637,People!$A$2:$B$5, 2, FALSE)</f>
        <v>Cassandra Brandow</v>
      </c>
      <c r="W6637" s="3" t="str">
        <f>IFERROR(VLOOKUP($B6637, 'Returns'!$A$2:$B$801, 2, FALSE), "No")</f>
        <v>No</v>
      </c>
    </row>
    <row r="6638" spans="1:23" x14ac:dyDescent="0.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VLOOKUP($M6638,People!$A$2:$B$5, 2, FALSE)</f>
        <v>Cassandra Brandow</v>
      </c>
      <c r="W6638" s="3" t="str">
        <f>IFERROR(VLOOKUP($B6638, 'Returns'!$A$2:$B$801, 2, FALSE), "No")</f>
        <v>No</v>
      </c>
    </row>
    <row r="6639" spans="1:23" x14ac:dyDescent="0.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VLOOKUP($M6639,People!$A$2:$B$5, 2, FALSE)</f>
        <v>Chuck Magee</v>
      </c>
      <c r="W6639" s="3" t="str">
        <f>IFERROR(VLOOKUP($B6639, 'Returns'!$A$2:$B$801, 2, FALSE), "No")</f>
        <v>No</v>
      </c>
    </row>
    <row r="6640" spans="1:23" x14ac:dyDescent="0.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VLOOKUP($M6640,People!$A$2:$B$5, 2, FALSE)</f>
        <v>Chuck Magee</v>
      </c>
      <c r="W6640" s="3" t="str">
        <f>IFERROR(VLOOKUP($B6640, 'Returns'!$A$2:$B$801, 2, FALSE), "No")</f>
        <v>No</v>
      </c>
    </row>
    <row r="6641" spans="1:23" x14ac:dyDescent="0.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VLOOKUP($M6641,People!$A$2:$B$5, 2, FALSE)</f>
        <v>Chuck Magee</v>
      </c>
      <c r="W6641" s="3" t="str">
        <f>IFERROR(VLOOKUP($B6641, 'Returns'!$A$2:$B$801, 2, FALSE), "No")</f>
        <v>Yes</v>
      </c>
    </row>
    <row r="6642" spans="1:23" x14ac:dyDescent="0.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VLOOKUP($M6642,People!$A$2:$B$5, 2, FALSE)</f>
        <v>Kelly Williams</v>
      </c>
      <c r="W6642" s="3" t="str">
        <f>IFERROR(VLOOKUP($B6642, 'Returns'!$A$2:$B$801, 2, FALSE), "No")</f>
        <v>No</v>
      </c>
    </row>
    <row r="6643" spans="1:23" x14ac:dyDescent="0.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VLOOKUP($M6643,People!$A$2:$B$5, 2, FALSE)</f>
        <v>Kelly Williams</v>
      </c>
      <c r="W6643" s="3" t="str">
        <f>IFERROR(VLOOKUP($B6643, 'Returns'!$A$2:$B$801, 2, FALSE), "No")</f>
        <v>No</v>
      </c>
    </row>
    <row r="6644" spans="1:23" x14ac:dyDescent="0.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VLOOKUP($M6644,People!$A$2:$B$5, 2, FALSE)</f>
        <v>Kelly Williams</v>
      </c>
      <c r="W6644" s="3" t="str">
        <f>IFERROR(VLOOKUP($B6644, 'Returns'!$A$2:$B$801, 2, FALSE), "No")</f>
        <v>No</v>
      </c>
    </row>
    <row r="6645" spans="1:23" x14ac:dyDescent="0.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VLOOKUP($M6645,People!$A$2:$B$5, 2, FALSE)</f>
        <v>Anna Andreadi</v>
      </c>
      <c r="W6645" s="3" t="str">
        <f>IFERROR(VLOOKUP($B6645, 'Returns'!$A$2:$B$801, 2, FALSE), "No")</f>
        <v>No</v>
      </c>
    </row>
    <row r="6646" spans="1:23" x14ac:dyDescent="0.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VLOOKUP($M6646,People!$A$2:$B$5, 2, FALSE)</f>
        <v>Anna Andreadi</v>
      </c>
      <c r="W6646" s="3" t="str">
        <f>IFERROR(VLOOKUP($B6646, 'Returns'!$A$2:$B$801, 2, FALSE), "No")</f>
        <v>No</v>
      </c>
    </row>
    <row r="6647" spans="1:23" x14ac:dyDescent="0.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VLOOKUP($M6647,People!$A$2:$B$5, 2, FALSE)</f>
        <v>Anna Andreadi</v>
      </c>
      <c r="W6647" s="3" t="str">
        <f>IFERROR(VLOOKUP($B6647, 'Returns'!$A$2:$B$801, 2, FALSE), "No")</f>
        <v>No</v>
      </c>
    </row>
    <row r="6648" spans="1:23" x14ac:dyDescent="0.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VLOOKUP($M6648,People!$A$2:$B$5, 2, FALSE)</f>
        <v>Anna Andreadi</v>
      </c>
      <c r="W6648" s="3" t="str">
        <f>IFERROR(VLOOKUP($B6648, 'Returns'!$A$2:$B$801, 2, FALSE), "No")</f>
        <v>No</v>
      </c>
    </row>
    <row r="6649" spans="1:23" x14ac:dyDescent="0.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VLOOKUP($M6649,People!$A$2:$B$5, 2, FALSE)</f>
        <v>Anna Andreadi</v>
      </c>
      <c r="W6649" s="3" t="str">
        <f>IFERROR(VLOOKUP($B6649, 'Returns'!$A$2:$B$801, 2, FALSE), "No")</f>
        <v>No</v>
      </c>
    </row>
    <row r="6650" spans="1:23" x14ac:dyDescent="0.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VLOOKUP($M6650,People!$A$2:$B$5, 2, FALSE)</f>
        <v>Kelly Williams</v>
      </c>
      <c r="W6650" s="3" t="str">
        <f>IFERROR(VLOOKUP($B6650, 'Returns'!$A$2:$B$801, 2, FALSE), "No")</f>
        <v>No</v>
      </c>
    </row>
    <row r="6651" spans="1:23" x14ac:dyDescent="0.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VLOOKUP($M6651,People!$A$2:$B$5, 2, FALSE)</f>
        <v>Kelly Williams</v>
      </c>
      <c r="W6651" s="3" t="str">
        <f>IFERROR(VLOOKUP($B6651, 'Returns'!$A$2:$B$801, 2, FALSE), "No")</f>
        <v>No</v>
      </c>
    </row>
    <row r="6652" spans="1:23" x14ac:dyDescent="0.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VLOOKUP($M6652,People!$A$2:$B$5, 2, FALSE)</f>
        <v>Kelly Williams</v>
      </c>
      <c r="W6652" s="3" t="str">
        <f>IFERROR(VLOOKUP($B6652, 'Returns'!$A$2:$B$801, 2, FALSE), "No")</f>
        <v>No</v>
      </c>
    </row>
    <row r="6653" spans="1:23" x14ac:dyDescent="0.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VLOOKUP($M6653,People!$A$2:$B$5, 2, FALSE)</f>
        <v>Kelly Williams</v>
      </c>
      <c r="W6653" s="3" t="str">
        <f>IFERROR(VLOOKUP($B6653, 'Returns'!$A$2:$B$801, 2, FALSE), "No")</f>
        <v>No</v>
      </c>
    </row>
    <row r="6654" spans="1:23" x14ac:dyDescent="0.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VLOOKUP($M6654,People!$A$2:$B$5, 2, FALSE)</f>
        <v>Kelly Williams</v>
      </c>
      <c r="W6654" s="3" t="str">
        <f>IFERROR(VLOOKUP($B6654, 'Returns'!$A$2:$B$801, 2, FALSE), "No")</f>
        <v>No</v>
      </c>
    </row>
    <row r="6655" spans="1:23" x14ac:dyDescent="0.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VLOOKUP($M6655,People!$A$2:$B$5, 2, FALSE)</f>
        <v>Kelly Williams</v>
      </c>
      <c r="W6655" s="3" t="str">
        <f>IFERROR(VLOOKUP($B6655, 'Returns'!$A$2:$B$801, 2, FALSE), "No")</f>
        <v>No</v>
      </c>
    </row>
    <row r="6656" spans="1:23" x14ac:dyDescent="0.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VLOOKUP($M6656,People!$A$2:$B$5, 2, FALSE)</f>
        <v>Anna Andreadi</v>
      </c>
      <c r="W6656" s="3" t="str">
        <f>IFERROR(VLOOKUP($B6656, 'Returns'!$A$2:$B$801, 2, FALSE), "No")</f>
        <v>No</v>
      </c>
    </row>
    <row r="6657" spans="1:23" x14ac:dyDescent="0.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VLOOKUP($M6657,People!$A$2:$B$5, 2, FALSE)</f>
        <v>Anna Andreadi</v>
      </c>
      <c r="W6657" s="3" t="str">
        <f>IFERROR(VLOOKUP($B6657, 'Returns'!$A$2:$B$801, 2, FALSE), "No")</f>
        <v>No</v>
      </c>
    </row>
    <row r="6658" spans="1:23" x14ac:dyDescent="0.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VLOOKUP($M6658,People!$A$2:$B$5, 2, FALSE)</f>
        <v>Anna Andreadi</v>
      </c>
      <c r="W6658" s="3" t="str">
        <f>IFERROR(VLOOKUP($B6658, 'Returns'!$A$2:$B$801, 2, FALSE), "No")</f>
        <v>No</v>
      </c>
    </row>
    <row r="6659" spans="1:23" x14ac:dyDescent="0.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VLOOKUP($M6659,People!$A$2:$B$5, 2, FALSE)</f>
        <v>Anna Andreadi</v>
      </c>
      <c r="W6659" s="3" t="str">
        <f>IFERROR(VLOOKUP($B6659, 'Returns'!$A$2:$B$801, 2, FALSE), "No")</f>
        <v>No</v>
      </c>
    </row>
    <row r="6660" spans="1:23" x14ac:dyDescent="0.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VLOOKUP($M6660,People!$A$2:$B$5, 2, FALSE)</f>
        <v>Anna Andreadi</v>
      </c>
      <c r="W6660" s="3" t="str">
        <f>IFERROR(VLOOKUP($B6660, 'Returns'!$A$2:$B$801, 2, FALSE), "No")</f>
        <v>No</v>
      </c>
    </row>
    <row r="6661" spans="1:23" x14ac:dyDescent="0.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VLOOKUP($M6661,People!$A$2:$B$5, 2, FALSE)</f>
        <v>Anna Andreadi</v>
      </c>
      <c r="W6661" s="3" t="str">
        <f>IFERROR(VLOOKUP($B6661, 'Returns'!$A$2:$B$801, 2, FALSE), "No")</f>
        <v>No</v>
      </c>
    </row>
    <row r="6662" spans="1:23" x14ac:dyDescent="0.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VLOOKUP($M6662,People!$A$2:$B$5, 2, FALSE)</f>
        <v>Chuck Magee</v>
      </c>
      <c r="W6662" s="3" t="str">
        <f>IFERROR(VLOOKUP($B6662, 'Returns'!$A$2:$B$801, 2, FALSE), "No")</f>
        <v>No</v>
      </c>
    </row>
    <row r="6663" spans="1:23" x14ac:dyDescent="0.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VLOOKUP($M6663,People!$A$2:$B$5, 2, FALSE)</f>
        <v>Chuck Magee</v>
      </c>
      <c r="W6663" s="3" t="str">
        <f>IFERROR(VLOOKUP($B6663, 'Returns'!$A$2:$B$801, 2, FALSE), "No")</f>
        <v>No</v>
      </c>
    </row>
    <row r="6664" spans="1:23" x14ac:dyDescent="0.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VLOOKUP($M6664,People!$A$2:$B$5, 2, FALSE)</f>
        <v>Chuck Magee</v>
      </c>
      <c r="W6664" s="3" t="str">
        <f>IFERROR(VLOOKUP($B6664, 'Returns'!$A$2:$B$801, 2, FALSE), "No")</f>
        <v>No</v>
      </c>
    </row>
    <row r="6665" spans="1:23" x14ac:dyDescent="0.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VLOOKUP($M6665,People!$A$2:$B$5, 2, FALSE)</f>
        <v>Cassandra Brandow</v>
      </c>
      <c r="W6665" s="3" t="str">
        <f>IFERROR(VLOOKUP($B6665, 'Returns'!$A$2:$B$801, 2, FALSE), "No")</f>
        <v>No</v>
      </c>
    </row>
    <row r="6666" spans="1:23" x14ac:dyDescent="0.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VLOOKUP($M6666,People!$A$2:$B$5, 2, FALSE)</f>
        <v>Cassandra Brandow</v>
      </c>
      <c r="W6666" s="3" t="str">
        <f>IFERROR(VLOOKUP($B6666, 'Returns'!$A$2:$B$801, 2, FALSE), "No")</f>
        <v>No</v>
      </c>
    </row>
    <row r="6667" spans="1:23" x14ac:dyDescent="0.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VLOOKUP($M6667,People!$A$2:$B$5, 2, FALSE)</f>
        <v>Kelly Williams</v>
      </c>
      <c r="W6667" s="3" t="str">
        <f>IFERROR(VLOOKUP($B6667, 'Returns'!$A$2:$B$801, 2, FALSE), "No")</f>
        <v>No</v>
      </c>
    </row>
    <row r="6668" spans="1:23" x14ac:dyDescent="0.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VLOOKUP($M6668,People!$A$2:$B$5, 2, FALSE)</f>
        <v>Chuck Magee</v>
      </c>
      <c r="W6668" s="3" t="str">
        <f>IFERROR(VLOOKUP($B6668, 'Returns'!$A$2:$B$801, 2, FALSE), "No")</f>
        <v>No</v>
      </c>
    </row>
    <row r="6669" spans="1:23" x14ac:dyDescent="0.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VLOOKUP($M6669,People!$A$2:$B$5, 2, FALSE)</f>
        <v>Chuck Magee</v>
      </c>
      <c r="W6669" s="3" t="str">
        <f>IFERROR(VLOOKUP($B6669, 'Returns'!$A$2:$B$801, 2, FALSE), "No")</f>
        <v>No</v>
      </c>
    </row>
    <row r="6670" spans="1:23" x14ac:dyDescent="0.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VLOOKUP($M6670,People!$A$2:$B$5, 2, FALSE)</f>
        <v>Chuck Magee</v>
      </c>
      <c r="W6670" s="3" t="str">
        <f>IFERROR(VLOOKUP($B6670, 'Returns'!$A$2:$B$801, 2, FALSE), "No")</f>
        <v>No</v>
      </c>
    </row>
    <row r="6671" spans="1:23" x14ac:dyDescent="0.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VLOOKUP($M6671,People!$A$2:$B$5, 2, FALSE)</f>
        <v>Chuck Magee</v>
      </c>
      <c r="W6671" s="3" t="str">
        <f>IFERROR(VLOOKUP($B6671, 'Returns'!$A$2:$B$801, 2, FALSE), "No")</f>
        <v>No</v>
      </c>
    </row>
    <row r="6672" spans="1:23" x14ac:dyDescent="0.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VLOOKUP($M6672,People!$A$2:$B$5, 2, FALSE)</f>
        <v>Cassandra Brandow</v>
      </c>
      <c r="W6672" s="3" t="str">
        <f>IFERROR(VLOOKUP($B6672, 'Returns'!$A$2:$B$801, 2, FALSE), "No")</f>
        <v>No</v>
      </c>
    </row>
    <row r="6673" spans="1:23" x14ac:dyDescent="0.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VLOOKUP($M6673,People!$A$2:$B$5, 2, FALSE)</f>
        <v>Anna Andreadi</v>
      </c>
      <c r="W6673" s="3" t="str">
        <f>IFERROR(VLOOKUP($B6673, 'Returns'!$A$2:$B$801, 2, FALSE), "No")</f>
        <v>No</v>
      </c>
    </row>
    <row r="6674" spans="1:23" x14ac:dyDescent="0.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VLOOKUP($M6674,People!$A$2:$B$5, 2, FALSE)</f>
        <v>Anna Andreadi</v>
      </c>
      <c r="W6674" s="3" t="str">
        <f>IFERROR(VLOOKUP($B6674, 'Returns'!$A$2:$B$801, 2, FALSE), "No")</f>
        <v>No</v>
      </c>
    </row>
    <row r="6675" spans="1:23" x14ac:dyDescent="0.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VLOOKUP($M6675,People!$A$2:$B$5, 2, FALSE)</f>
        <v>Cassandra Brandow</v>
      </c>
      <c r="W6675" s="3" t="str">
        <f>IFERROR(VLOOKUP($B6675, 'Returns'!$A$2:$B$801, 2, FALSE), "No")</f>
        <v>No</v>
      </c>
    </row>
    <row r="6676" spans="1:23" x14ac:dyDescent="0.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VLOOKUP($M6676,People!$A$2:$B$5, 2, FALSE)</f>
        <v>Kelly Williams</v>
      </c>
      <c r="W6676" s="3" t="str">
        <f>IFERROR(VLOOKUP($B6676, 'Returns'!$A$2:$B$801, 2, FALSE), "No")</f>
        <v>No</v>
      </c>
    </row>
    <row r="6677" spans="1:23" x14ac:dyDescent="0.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VLOOKUP($M6677,People!$A$2:$B$5, 2, FALSE)</f>
        <v>Kelly Williams</v>
      </c>
      <c r="W6677" s="3" t="str">
        <f>IFERROR(VLOOKUP($B6677, 'Returns'!$A$2:$B$801, 2, FALSE), "No")</f>
        <v>No</v>
      </c>
    </row>
    <row r="6678" spans="1:23" x14ac:dyDescent="0.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VLOOKUP($M6678,People!$A$2:$B$5, 2, FALSE)</f>
        <v>Kelly Williams</v>
      </c>
      <c r="W6678" s="3" t="str">
        <f>IFERROR(VLOOKUP($B6678, 'Returns'!$A$2:$B$801, 2, FALSE), "No")</f>
        <v>No</v>
      </c>
    </row>
    <row r="6679" spans="1:23" x14ac:dyDescent="0.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VLOOKUP($M6679,People!$A$2:$B$5, 2, FALSE)</f>
        <v>Kelly Williams</v>
      </c>
      <c r="W6679" s="3" t="str">
        <f>IFERROR(VLOOKUP($B6679, 'Returns'!$A$2:$B$801, 2, FALSE), "No")</f>
        <v>No</v>
      </c>
    </row>
    <row r="6680" spans="1:23" x14ac:dyDescent="0.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VLOOKUP($M6680,People!$A$2:$B$5, 2, FALSE)</f>
        <v>Anna Andreadi</v>
      </c>
      <c r="W6680" s="3" t="str">
        <f>IFERROR(VLOOKUP($B6680, 'Returns'!$A$2:$B$801, 2, FALSE), "No")</f>
        <v>No</v>
      </c>
    </row>
    <row r="6681" spans="1:23" x14ac:dyDescent="0.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VLOOKUP($M6681,People!$A$2:$B$5, 2, FALSE)</f>
        <v>Chuck Magee</v>
      </c>
      <c r="W6681" s="3" t="str">
        <f>IFERROR(VLOOKUP($B6681, 'Returns'!$A$2:$B$801, 2, FALSE), "No")</f>
        <v>No</v>
      </c>
    </row>
    <row r="6682" spans="1:23" x14ac:dyDescent="0.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VLOOKUP($M6682,People!$A$2:$B$5, 2, FALSE)</f>
        <v>Chuck Magee</v>
      </c>
      <c r="W6682" s="3" t="str">
        <f>IFERROR(VLOOKUP($B6682, 'Returns'!$A$2:$B$801, 2, FALSE), "No")</f>
        <v>No</v>
      </c>
    </row>
    <row r="6683" spans="1:23" x14ac:dyDescent="0.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VLOOKUP($M6683,People!$A$2:$B$5, 2, FALSE)</f>
        <v>Chuck Magee</v>
      </c>
      <c r="W6683" s="3" t="str">
        <f>IFERROR(VLOOKUP($B6683, 'Returns'!$A$2:$B$801, 2, FALSE), "No")</f>
        <v>No</v>
      </c>
    </row>
    <row r="6684" spans="1:23" x14ac:dyDescent="0.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VLOOKUP($M6684,People!$A$2:$B$5, 2, FALSE)</f>
        <v>Kelly Williams</v>
      </c>
      <c r="W6684" s="3" t="str">
        <f>IFERROR(VLOOKUP($B6684, 'Returns'!$A$2:$B$801, 2, FALSE), "No")</f>
        <v>No</v>
      </c>
    </row>
    <row r="6685" spans="1:23" x14ac:dyDescent="0.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VLOOKUP($M6685,People!$A$2:$B$5, 2, FALSE)</f>
        <v>Anna Andreadi</v>
      </c>
      <c r="W6685" s="3" t="str">
        <f>IFERROR(VLOOKUP($B6685, 'Returns'!$A$2:$B$801, 2, FALSE), "No")</f>
        <v>No</v>
      </c>
    </row>
    <row r="6686" spans="1:23" x14ac:dyDescent="0.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VLOOKUP($M6686,People!$A$2:$B$5, 2, FALSE)</f>
        <v>Kelly Williams</v>
      </c>
      <c r="W6686" s="3" t="str">
        <f>IFERROR(VLOOKUP($B6686, 'Returns'!$A$2:$B$801, 2, FALSE), "No")</f>
        <v>No</v>
      </c>
    </row>
    <row r="6687" spans="1:23" x14ac:dyDescent="0.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VLOOKUP($M6687,People!$A$2:$B$5, 2, FALSE)</f>
        <v>Kelly Williams</v>
      </c>
      <c r="W6687" s="3" t="str">
        <f>IFERROR(VLOOKUP($B6687, 'Returns'!$A$2:$B$801, 2, FALSE), "No")</f>
        <v>No</v>
      </c>
    </row>
    <row r="6688" spans="1:23" x14ac:dyDescent="0.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VLOOKUP($M6688,People!$A$2:$B$5, 2, FALSE)</f>
        <v>Kelly Williams</v>
      </c>
      <c r="W6688" s="3" t="str">
        <f>IFERROR(VLOOKUP($B6688, 'Returns'!$A$2:$B$801, 2, FALSE), "No")</f>
        <v>No</v>
      </c>
    </row>
    <row r="6689" spans="1:23" x14ac:dyDescent="0.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VLOOKUP($M6689,People!$A$2:$B$5, 2, FALSE)</f>
        <v>Anna Andreadi</v>
      </c>
      <c r="W6689" s="3" t="str">
        <f>IFERROR(VLOOKUP($B6689, 'Returns'!$A$2:$B$801, 2, FALSE), "No")</f>
        <v>No</v>
      </c>
    </row>
    <row r="6690" spans="1:23" x14ac:dyDescent="0.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VLOOKUP($M6690,People!$A$2:$B$5, 2, FALSE)</f>
        <v>Anna Andreadi</v>
      </c>
      <c r="W6690" s="3" t="str">
        <f>IFERROR(VLOOKUP($B6690, 'Returns'!$A$2:$B$801, 2, FALSE), "No")</f>
        <v>No</v>
      </c>
    </row>
    <row r="6691" spans="1:23" x14ac:dyDescent="0.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VLOOKUP($M6691,People!$A$2:$B$5, 2, FALSE)</f>
        <v>Kelly Williams</v>
      </c>
      <c r="W6691" s="3" t="str">
        <f>IFERROR(VLOOKUP($B6691, 'Returns'!$A$2:$B$801, 2, FALSE), "No")</f>
        <v>No</v>
      </c>
    </row>
    <row r="6692" spans="1:23" x14ac:dyDescent="0.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VLOOKUP($M6692,People!$A$2:$B$5, 2, FALSE)</f>
        <v>Kelly Williams</v>
      </c>
      <c r="W6692" s="3" t="str">
        <f>IFERROR(VLOOKUP($B6692, 'Returns'!$A$2:$B$801, 2, FALSE), "No")</f>
        <v>No</v>
      </c>
    </row>
    <row r="6693" spans="1:23" x14ac:dyDescent="0.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VLOOKUP($M6693,People!$A$2:$B$5, 2, FALSE)</f>
        <v>Kelly Williams</v>
      </c>
      <c r="W6693" s="3" t="str">
        <f>IFERROR(VLOOKUP($B6693, 'Returns'!$A$2:$B$801, 2, FALSE), "No")</f>
        <v>No</v>
      </c>
    </row>
    <row r="6694" spans="1:23" x14ac:dyDescent="0.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VLOOKUP($M6694,People!$A$2:$B$5, 2, FALSE)</f>
        <v>Cassandra Brandow</v>
      </c>
      <c r="W6694" s="3" t="str">
        <f>IFERROR(VLOOKUP($B6694, 'Returns'!$A$2:$B$801, 2, FALSE), "No")</f>
        <v>No</v>
      </c>
    </row>
    <row r="6695" spans="1:23" x14ac:dyDescent="0.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VLOOKUP($M6695,People!$A$2:$B$5, 2, FALSE)</f>
        <v>Chuck Magee</v>
      </c>
      <c r="W6695" s="3" t="str">
        <f>IFERROR(VLOOKUP($B6695, 'Returns'!$A$2:$B$801, 2, FALSE), "No")</f>
        <v>No</v>
      </c>
    </row>
    <row r="6696" spans="1:23" x14ac:dyDescent="0.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VLOOKUP($M6696,People!$A$2:$B$5, 2, FALSE)</f>
        <v>Kelly Williams</v>
      </c>
      <c r="W6696" s="3" t="str">
        <f>IFERROR(VLOOKUP($B6696, 'Returns'!$A$2:$B$801, 2, FALSE), "No")</f>
        <v>No</v>
      </c>
    </row>
    <row r="6697" spans="1:23" x14ac:dyDescent="0.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VLOOKUP($M6697,People!$A$2:$B$5, 2, FALSE)</f>
        <v>Chuck Magee</v>
      </c>
      <c r="W6697" s="3" t="str">
        <f>IFERROR(VLOOKUP($B6697, 'Returns'!$A$2:$B$801, 2, FALSE), "No")</f>
        <v>No</v>
      </c>
    </row>
    <row r="6698" spans="1:23" x14ac:dyDescent="0.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VLOOKUP($M6698,People!$A$2:$B$5, 2, FALSE)</f>
        <v>Chuck Magee</v>
      </c>
      <c r="W6698" s="3" t="str">
        <f>IFERROR(VLOOKUP($B6698, 'Returns'!$A$2:$B$801, 2, FALSE), "No")</f>
        <v>No</v>
      </c>
    </row>
    <row r="6699" spans="1:23" x14ac:dyDescent="0.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VLOOKUP($M6699,People!$A$2:$B$5, 2, FALSE)</f>
        <v>Chuck Magee</v>
      </c>
      <c r="W6699" s="3" t="str">
        <f>IFERROR(VLOOKUP($B6699, 'Returns'!$A$2:$B$801, 2, FALSE), "No")</f>
        <v>No</v>
      </c>
    </row>
    <row r="6700" spans="1:23" x14ac:dyDescent="0.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VLOOKUP($M6700,People!$A$2:$B$5, 2, FALSE)</f>
        <v>Anna Andreadi</v>
      </c>
      <c r="W6700" s="3" t="str">
        <f>IFERROR(VLOOKUP($B6700, 'Returns'!$A$2:$B$801, 2, FALSE), "No")</f>
        <v>No</v>
      </c>
    </row>
    <row r="6701" spans="1:23" x14ac:dyDescent="0.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VLOOKUP($M6701,People!$A$2:$B$5, 2, FALSE)</f>
        <v>Anna Andreadi</v>
      </c>
      <c r="W6701" s="3" t="str">
        <f>IFERROR(VLOOKUP($B6701, 'Returns'!$A$2:$B$801, 2, FALSE), "No")</f>
        <v>No</v>
      </c>
    </row>
    <row r="6702" spans="1:23" x14ac:dyDescent="0.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VLOOKUP($M6702,People!$A$2:$B$5, 2, FALSE)</f>
        <v>Anna Andreadi</v>
      </c>
      <c r="W6702" s="3" t="str">
        <f>IFERROR(VLOOKUP($B6702, 'Returns'!$A$2:$B$801, 2, FALSE), "No")</f>
        <v>No</v>
      </c>
    </row>
    <row r="6703" spans="1:23" x14ac:dyDescent="0.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VLOOKUP($M6703,People!$A$2:$B$5, 2, FALSE)</f>
        <v>Cassandra Brandow</v>
      </c>
      <c r="W6703" s="3" t="str">
        <f>IFERROR(VLOOKUP($B6703, 'Returns'!$A$2:$B$801, 2, FALSE), "No")</f>
        <v>No</v>
      </c>
    </row>
    <row r="6704" spans="1:23" x14ac:dyDescent="0.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VLOOKUP($M6704,People!$A$2:$B$5, 2, FALSE)</f>
        <v>Cassandra Brandow</v>
      </c>
      <c r="W6704" s="3" t="str">
        <f>IFERROR(VLOOKUP($B6704, 'Returns'!$A$2:$B$801, 2, FALSE), "No")</f>
        <v>No</v>
      </c>
    </row>
    <row r="6705" spans="1:23" x14ac:dyDescent="0.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VLOOKUP($M6705,People!$A$2:$B$5, 2, FALSE)</f>
        <v>Anna Andreadi</v>
      </c>
      <c r="W6705" s="3" t="str">
        <f>IFERROR(VLOOKUP($B6705, 'Returns'!$A$2:$B$801, 2, FALSE), "No")</f>
        <v>No</v>
      </c>
    </row>
    <row r="6706" spans="1:23" x14ac:dyDescent="0.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VLOOKUP($M6706,People!$A$2:$B$5, 2, FALSE)</f>
        <v>Anna Andreadi</v>
      </c>
      <c r="W6706" s="3" t="str">
        <f>IFERROR(VLOOKUP($B6706, 'Returns'!$A$2:$B$801, 2, FALSE), "No")</f>
        <v>No</v>
      </c>
    </row>
    <row r="6707" spans="1:23" x14ac:dyDescent="0.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VLOOKUP($M6707,People!$A$2:$B$5, 2, FALSE)</f>
        <v>Anna Andreadi</v>
      </c>
      <c r="W6707" s="3" t="str">
        <f>IFERROR(VLOOKUP($B6707, 'Returns'!$A$2:$B$801, 2, FALSE), "No")</f>
        <v>No</v>
      </c>
    </row>
    <row r="6708" spans="1:23" x14ac:dyDescent="0.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VLOOKUP($M6708,People!$A$2:$B$5, 2, FALSE)</f>
        <v>Cassandra Brandow</v>
      </c>
      <c r="W6708" s="3" t="str">
        <f>IFERROR(VLOOKUP($B6708, 'Returns'!$A$2:$B$801, 2, FALSE), "No")</f>
        <v>No</v>
      </c>
    </row>
    <row r="6709" spans="1:23" x14ac:dyDescent="0.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VLOOKUP($M6709,People!$A$2:$B$5, 2, FALSE)</f>
        <v>Chuck Magee</v>
      </c>
      <c r="W6709" s="3" t="str">
        <f>IFERROR(VLOOKUP($B6709, 'Returns'!$A$2:$B$801, 2, FALSE), "No")</f>
        <v>No</v>
      </c>
    </row>
    <row r="6710" spans="1:23" x14ac:dyDescent="0.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VLOOKUP($M6710,People!$A$2:$B$5, 2, FALSE)</f>
        <v>Anna Andreadi</v>
      </c>
      <c r="W6710" s="3" t="str">
        <f>IFERROR(VLOOKUP($B6710, 'Returns'!$A$2:$B$801, 2, FALSE), "No")</f>
        <v>No</v>
      </c>
    </row>
    <row r="6711" spans="1:23" x14ac:dyDescent="0.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VLOOKUP($M6711,People!$A$2:$B$5, 2, FALSE)</f>
        <v>Anna Andreadi</v>
      </c>
      <c r="W6711" s="3" t="str">
        <f>IFERROR(VLOOKUP($B6711, 'Returns'!$A$2:$B$801, 2, FALSE), "No")</f>
        <v>No</v>
      </c>
    </row>
    <row r="6712" spans="1:23" x14ac:dyDescent="0.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VLOOKUP($M6712,People!$A$2:$B$5, 2, FALSE)</f>
        <v>Anna Andreadi</v>
      </c>
      <c r="W6712" s="3" t="str">
        <f>IFERROR(VLOOKUP($B6712, 'Returns'!$A$2:$B$801, 2, FALSE), "No")</f>
        <v>No</v>
      </c>
    </row>
    <row r="6713" spans="1:23" x14ac:dyDescent="0.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VLOOKUP($M6713,People!$A$2:$B$5, 2, FALSE)</f>
        <v>Chuck Magee</v>
      </c>
      <c r="W6713" s="3" t="str">
        <f>IFERROR(VLOOKUP($B6713, 'Returns'!$A$2:$B$801, 2, FALSE), "No")</f>
        <v>No</v>
      </c>
    </row>
    <row r="6714" spans="1:23" x14ac:dyDescent="0.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VLOOKUP($M6714,People!$A$2:$B$5, 2, FALSE)</f>
        <v>Kelly Williams</v>
      </c>
      <c r="W6714" s="3" t="str">
        <f>IFERROR(VLOOKUP($B6714, 'Returns'!$A$2:$B$801, 2, FALSE), "No")</f>
        <v>No</v>
      </c>
    </row>
    <row r="6715" spans="1:23" x14ac:dyDescent="0.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VLOOKUP($M6715,People!$A$2:$B$5, 2, FALSE)</f>
        <v>Kelly Williams</v>
      </c>
      <c r="W6715" s="3" t="str">
        <f>IFERROR(VLOOKUP($B6715, 'Returns'!$A$2:$B$801, 2, FALSE), "No")</f>
        <v>No</v>
      </c>
    </row>
    <row r="6716" spans="1:23" x14ac:dyDescent="0.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VLOOKUP($M6716,People!$A$2:$B$5, 2, FALSE)</f>
        <v>Kelly Williams</v>
      </c>
      <c r="W6716" s="3" t="str">
        <f>IFERROR(VLOOKUP($B6716, 'Returns'!$A$2:$B$801, 2, FALSE), "No")</f>
        <v>No</v>
      </c>
    </row>
    <row r="6717" spans="1:23" x14ac:dyDescent="0.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VLOOKUP($M6717,People!$A$2:$B$5, 2, FALSE)</f>
        <v>Kelly Williams</v>
      </c>
      <c r="W6717" s="3" t="str">
        <f>IFERROR(VLOOKUP($B6717, 'Returns'!$A$2:$B$801, 2, FALSE), "No")</f>
        <v>No</v>
      </c>
    </row>
    <row r="6718" spans="1:23" x14ac:dyDescent="0.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VLOOKUP($M6718,People!$A$2:$B$5, 2, FALSE)</f>
        <v>Cassandra Brandow</v>
      </c>
      <c r="W6718" s="3" t="str">
        <f>IFERROR(VLOOKUP($B6718, 'Returns'!$A$2:$B$801, 2, FALSE), "No")</f>
        <v>No</v>
      </c>
    </row>
    <row r="6719" spans="1:23" x14ac:dyDescent="0.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VLOOKUP($M6719,People!$A$2:$B$5, 2, FALSE)</f>
        <v>Cassandra Brandow</v>
      </c>
      <c r="W6719" s="3" t="str">
        <f>IFERROR(VLOOKUP($B6719, 'Returns'!$A$2:$B$801, 2, FALSE), "No")</f>
        <v>No</v>
      </c>
    </row>
    <row r="6720" spans="1:23" x14ac:dyDescent="0.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VLOOKUP($M6720,People!$A$2:$B$5, 2, FALSE)</f>
        <v>Cassandra Brandow</v>
      </c>
      <c r="W6720" s="3" t="str">
        <f>IFERROR(VLOOKUP($B6720, 'Returns'!$A$2:$B$801, 2, FALSE), "No")</f>
        <v>No</v>
      </c>
    </row>
    <row r="6721" spans="1:23" x14ac:dyDescent="0.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VLOOKUP($M6721,People!$A$2:$B$5, 2, FALSE)</f>
        <v>Cassandra Brandow</v>
      </c>
      <c r="W6721" s="3" t="str">
        <f>IFERROR(VLOOKUP($B6721, 'Returns'!$A$2:$B$801, 2, FALSE), "No")</f>
        <v>No</v>
      </c>
    </row>
    <row r="6722" spans="1:23" x14ac:dyDescent="0.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VLOOKUP($M6722,People!$A$2:$B$5, 2, FALSE)</f>
        <v>Anna Andreadi</v>
      </c>
      <c r="W6722" s="3" t="str">
        <f>IFERROR(VLOOKUP($B6722, 'Returns'!$A$2:$B$801, 2, FALSE), "No")</f>
        <v>No</v>
      </c>
    </row>
    <row r="6723" spans="1:23" x14ac:dyDescent="0.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VLOOKUP($M6723,People!$A$2:$B$5, 2, FALSE)</f>
        <v>Anna Andreadi</v>
      </c>
      <c r="W6723" s="3" t="str">
        <f>IFERROR(VLOOKUP($B6723, 'Returns'!$A$2:$B$801, 2, FALSE), "No")</f>
        <v>No</v>
      </c>
    </row>
    <row r="6724" spans="1:23" x14ac:dyDescent="0.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VLOOKUP($M6724,People!$A$2:$B$5, 2, FALSE)</f>
        <v>Anna Andreadi</v>
      </c>
      <c r="W6724" s="3" t="str">
        <f>IFERROR(VLOOKUP($B6724, 'Returns'!$A$2:$B$801, 2, FALSE), "No")</f>
        <v>No</v>
      </c>
    </row>
    <row r="6725" spans="1:23" x14ac:dyDescent="0.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VLOOKUP($M6725,People!$A$2:$B$5, 2, FALSE)</f>
        <v>Chuck Magee</v>
      </c>
      <c r="W6725" s="3" t="str">
        <f>IFERROR(VLOOKUP($B6725, 'Returns'!$A$2:$B$801, 2, FALSE), "No")</f>
        <v>No</v>
      </c>
    </row>
    <row r="6726" spans="1:23" x14ac:dyDescent="0.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VLOOKUP($M6726,People!$A$2:$B$5, 2, FALSE)</f>
        <v>Anna Andreadi</v>
      </c>
      <c r="W6726" s="3" t="str">
        <f>IFERROR(VLOOKUP($B6726, 'Returns'!$A$2:$B$801, 2, FALSE), "No")</f>
        <v>No</v>
      </c>
    </row>
    <row r="6727" spans="1:23" x14ac:dyDescent="0.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VLOOKUP($M6727,People!$A$2:$B$5, 2, FALSE)</f>
        <v>Anna Andreadi</v>
      </c>
      <c r="W6727" s="3" t="str">
        <f>IFERROR(VLOOKUP($B6727, 'Returns'!$A$2:$B$801, 2, FALSE), "No")</f>
        <v>No</v>
      </c>
    </row>
    <row r="6728" spans="1:23" x14ac:dyDescent="0.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VLOOKUP($M6728,People!$A$2:$B$5, 2, FALSE)</f>
        <v>Anna Andreadi</v>
      </c>
      <c r="W6728" s="3" t="str">
        <f>IFERROR(VLOOKUP($B6728, 'Returns'!$A$2:$B$801, 2, FALSE), "No")</f>
        <v>No</v>
      </c>
    </row>
    <row r="6729" spans="1:23" x14ac:dyDescent="0.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VLOOKUP($M6729,People!$A$2:$B$5, 2, FALSE)</f>
        <v>Kelly Williams</v>
      </c>
      <c r="W6729" s="3" t="str">
        <f>IFERROR(VLOOKUP($B6729, 'Returns'!$A$2:$B$801, 2, FALSE), "No")</f>
        <v>No</v>
      </c>
    </row>
    <row r="6730" spans="1:23" x14ac:dyDescent="0.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VLOOKUP($M6730,People!$A$2:$B$5, 2, FALSE)</f>
        <v>Cassandra Brandow</v>
      </c>
      <c r="W6730" s="3" t="str">
        <f>IFERROR(VLOOKUP($B6730, 'Returns'!$A$2:$B$801, 2, FALSE), "No")</f>
        <v>No</v>
      </c>
    </row>
    <row r="6731" spans="1:23" x14ac:dyDescent="0.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VLOOKUP($M6731,People!$A$2:$B$5, 2, FALSE)</f>
        <v>Cassandra Brandow</v>
      </c>
      <c r="W6731" s="3" t="str">
        <f>IFERROR(VLOOKUP($B6731, 'Returns'!$A$2:$B$801, 2, FALSE), "No")</f>
        <v>No</v>
      </c>
    </row>
    <row r="6732" spans="1:23" x14ac:dyDescent="0.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VLOOKUP($M6732,People!$A$2:$B$5, 2, FALSE)</f>
        <v>Cassandra Brandow</v>
      </c>
      <c r="W6732" s="3" t="str">
        <f>IFERROR(VLOOKUP($B6732, 'Returns'!$A$2:$B$801, 2, FALSE), "No")</f>
        <v>No</v>
      </c>
    </row>
    <row r="6733" spans="1:23" x14ac:dyDescent="0.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VLOOKUP($M6733,People!$A$2:$B$5, 2, FALSE)</f>
        <v>Cassandra Brandow</v>
      </c>
      <c r="W6733" s="3" t="str">
        <f>IFERROR(VLOOKUP($B6733, 'Returns'!$A$2:$B$801, 2, FALSE), "No")</f>
        <v>No</v>
      </c>
    </row>
    <row r="6734" spans="1:23" x14ac:dyDescent="0.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VLOOKUP($M6734,People!$A$2:$B$5, 2, FALSE)</f>
        <v>Anna Andreadi</v>
      </c>
      <c r="W6734" s="3" t="str">
        <f>IFERROR(VLOOKUP($B6734, 'Returns'!$A$2:$B$801, 2, FALSE), "No")</f>
        <v>No</v>
      </c>
    </row>
    <row r="6735" spans="1:23" x14ac:dyDescent="0.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VLOOKUP($M6735,People!$A$2:$B$5, 2, FALSE)</f>
        <v>Anna Andreadi</v>
      </c>
      <c r="W6735" s="3" t="str">
        <f>IFERROR(VLOOKUP($B6735, 'Returns'!$A$2:$B$801, 2, FALSE), "No")</f>
        <v>No</v>
      </c>
    </row>
    <row r="6736" spans="1:23" x14ac:dyDescent="0.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VLOOKUP($M6736,People!$A$2:$B$5, 2, FALSE)</f>
        <v>Cassandra Brandow</v>
      </c>
      <c r="W6736" s="3" t="str">
        <f>IFERROR(VLOOKUP($B6736, 'Returns'!$A$2:$B$801, 2, FALSE), "No")</f>
        <v>No</v>
      </c>
    </row>
    <row r="6737" spans="1:23" x14ac:dyDescent="0.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VLOOKUP($M6737,People!$A$2:$B$5, 2, FALSE)</f>
        <v>Anna Andreadi</v>
      </c>
      <c r="W6737" s="3" t="str">
        <f>IFERROR(VLOOKUP($B6737, 'Returns'!$A$2:$B$801, 2, FALSE), "No")</f>
        <v>No</v>
      </c>
    </row>
    <row r="6738" spans="1:23" x14ac:dyDescent="0.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VLOOKUP($M6738,People!$A$2:$B$5, 2, FALSE)</f>
        <v>Anna Andreadi</v>
      </c>
      <c r="W6738" s="3" t="str">
        <f>IFERROR(VLOOKUP($B6738, 'Returns'!$A$2:$B$801, 2, FALSE), "No")</f>
        <v>No</v>
      </c>
    </row>
    <row r="6739" spans="1:23" x14ac:dyDescent="0.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VLOOKUP($M6739,People!$A$2:$B$5, 2, FALSE)</f>
        <v>Anna Andreadi</v>
      </c>
      <c r="W6739" s="3" t="str">
        <f>IFERROR(VLOOKUP($B6739, 'Returns'!$A$2:$B$801, 2, FALSE), "No")</f>
        <v>No</v>
      </c>
    </row>
    <row r="6740" spans="1:23" x14ac:dyDescent="0.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VLOOKUP($M6740,People!$A$2:$B$5, 2, FALSE)</f>
        <v>Anna Andreadi</v>
      </c>
      <c r="W6740" s="3" t="str">
        <f>IFERROR(VLOOKUP($B6740, 'Returns'!$A$2:$B$801, 2, FALSE), "No")</f>
        <v>No</v>
      </c>
    </row>
    <row r="6741" spans="1:23" x14ac:dyDescent="0.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VLOOKUP($M6741,People!$A$2:$B$5, 2, FALSE)</f>
        <v>Kelly Williams</v>
      </c>
      <c r="W6741" s="3" t="str">
        <f>IFERROR(VLOOKUP($B6741, 'Returns'!$A$2:$B$801, 2, FALSE), "No")</f>
        <v>No</v>
      </c>
    </row>
    <row r="6742" spans="1:23" x14ac:dyDescent="0.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VLOOKUP($M6742,People!$A$2:$B$5, 2, FALSE)</f>
        <v>Kelly Williams</v>
      </c>
      <c r="W6742" s="3" t="str">
        <f>IFERROR(VLOOKUP($B6742, 'Returns'!$A$2:$B$801, 2, FALSE), "No")</f>
        <v>No</v>
      </c>
    </row>
    <row r="6743" spans="1:23" x14ac:dyDescent="0.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VLOOKUP($M6743,People!$A$2:$B$5, 2, FALSE)</f>
        <v>Kelly Williams</v>
      </c>
      <c r="W6743" s="3" t="str">
        <f>IFERROR(VLOOKUP($B6743, 'Returns'!$A$2:$B$801, 2, FALSE), "No")</f>
        <v>No</v>
      </c>
    </row>
    <row r="6744" spans="1:23" x14ac:dyDescent="0.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VLOOKUP($M6744,People!$A$2:$B$5, 2, FALSE)</f>
        <v>Anna Andreadi</v>
      </c>
      <c r="W6744" s="3" t="str">
        <f>IFERROR(VLOOKUP($B6744, 'Returns'!$A$2:$B$801, 2, FALSE), "No")</f>
        <v>No</v>
      </c>
    </row>
    <row r="6745" spans="1:23" x14ac:dyDescent="0.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VLOOKUP($M6745,People!$A$2:$B$5, 2, FALSE)</f>
        <v>Chuck Magee</v>
      </c>
      <c r="W6745" s="3" t="str">
        <f>IFERROR(VLOOKUP($B6745, 'Returns'!$A$2:$B$801, 2, FALSE), "No")</f>
        <v>No</v>
      </c>
    </row>
    <row r="6746" spans="1:23" x14ac:dyDescent="0.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VLOOKUP($M6746,People!$A$2:$B$5, 2, FALSE)</f>
        <v>Chuck Magee</v>
      </c>
      <c r="W6746" s="3" t="str">
        <f>IFERROR(VLOOKUP($B6746, 'Returns'!$A$2:$B$801, 2, FALSE), "No")</f>
        <v>No</v>
      </c>
    </row>
    <row r="6747" spans="1:23" x14ac:dyDescent="0.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VLOOKUP($M6747,People!$A$2:$B$5, 2, FALSE)</f>
        <v>Chuck Magee</v>
      </c>
      <c r="W6747" s="3" t="str">
        <f>IFERROR(VLOOKUP($B6747, 'Returns'!$A$2:$B$801, 2, FALSE), "No")</f>
        <v>No</v>
      </c>
    </row>
    <row r="6748" spans="1:23" x14ac:dyDescent="0.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VLOOKUP($M6748,People!$A$2:$B$5, 2, FALSE)</f>
        <v>Chuck Magee</v>
      </c>
      <c r="W6748" s="3" t="str">
        <f>IFERROR(VLOOKUP($B6748, 'Returns'!$A$2:$B$801, 2, FALSE), "No")</f>
        <v>No</v>
      </c>
    </row>
    <row r="6749" spans="1:23" x14ac:dyDescent="0.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VLOOKUP($M6749,People!$A$2:$B$5, 2, FALSE)</f>
        <v>Chuck Magee</v>
      </c>
      <c r="W6749" s="3" t="str">
        <f>IFERROR(VLOOKUP($B6749, 'Returns'!$A$2:$B$801, 2, FALSE), "No")</f>
        <v>No</v>
      </c>
    </row>
    <row r="6750" spans="1:23" x14ac:dyDescent="0.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VLOOKUP($M6750,People!$A$2:$B$5, 2, FALSE)</f>
        <v>Chuck Magee</v>
      </c>
      <c r="W6750" s="3" t="str">
        <f>IFERROR(VLOOKUP($B6750, 'Returns'!$A$2:$B$801, 2, FALSE), "No")</f>
        <v>No</v>
      </c>
    </row>
    <row r="6751" spans="1:23" x14ac:dyDescent="0.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VLOOKUP($M6751,People!$A$2:$B$5, 2, FALSE)</f>
        <v>Chuck Magee</v>
      </c>
      <c r="W6751" s="3" t="str">
        <f>IFERROR(VLOOKUP($B6751, 'Returns'!$A$2:$B$801, 2, FALSE), "No")</f>
        <v>No</v>
      </c>
    </row>
    <row r="6752" spans="1:23" x14ac:dyDescent="0.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VLOOKUP($M6752,People!$A$2:$B$5, 2, FALSE)</f>
        <v>Chuck Magee</v>
      </c>
      <c r="W6752" s="3" t="str">
        <f>IFERROR(VLOOKUP($B6752, 'Returns'!$A$2:$B$801, 2, FALSE), "No")</f>
        <v>No</v>
      </c>
    </row>
    <row r="6753" spans="1:23" x14ac:dyDescent="0.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VLOOKUP($M6753,People!$A$2:$B$5, 2, FALSE)</f>
        <v>Chuck Magee</v>
      </c>
      <c r="W6753" s="3" t="str">
        <f>IFERROR(VLOOKUP($B6753, 'Returns'!$A$2:$B$801, 2, FALSE), "No")</f>
        <v>No</v>
      </c>
    </row>
    <row r="6754" spans="1:23" x14ac:dyDescent="0.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VLOOKUP($M6754,People!$A$2:$B$5, 2, FALSE)</f>
        <v>Chuck Magee</v>
      </c>
      <c r="W6754" s="3" t="str">
        <f>IFERROR(VLOOKUP($B6754, 'Returns'!$A$2:$B$801, 2, FALSE), "No")</f>
        <v>No</v>
      </c>
    </row>
    <row r="6755" spans="1:23" x14ac:dyDescent="0.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VLOOKUP($M6755,People!$A$2:$B$5, 2, FALSE)</f>
        <v>Chuck Magee</v>
      </c>
      <c r="W6755" s="3" t="str">
        <f>IFERROR(VLOOKUP($B6755, 'Returns'!$A$2:$B$801, 2, FALSE), "No")</f>
        <v>No</v>
      </c>
    </row>
    <row r="6756" spans="1:23" x14ac:dyDescent="0.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VLOOKUP($M6756,People!$A$2:$B$5, 2, FALSE)</f>
        <v>Chuck Magee</v>
      </c>
      <c r="W6756" s="3" t="str">
        <f>IFERROR(VLOOKUP($B6756, 'Returns'!$A$2:$B$801, 2, FALSE), "No")</f>
        <v>No</v>
      </c>
    </row>
    <row r="6757" spans="1:23" x14ac:dyDescent="0.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VLOOKUP($M6757,People!$A$2:$B$5, 2, FALSE)</f>
        <v>Chuck Magee</v>
      </c>
      <c r="W6757" s="3" t="str">
        <f>IFERROR(VLOOKUP($B6757, 'Returns'!$A$2:$B$801, 2, FALSE), "No")</f>
        <v>No</v>
      </c>
    </row>
    <row r="6758" spans="1:23" x14ac:dyDescent="0.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VLOOKUP($M6758,People!$A$2:$B$5, 2, FALSE)</f>
        <v>Chuck Magee</v>
      </c>
      <c r="W6758" s="3" t="str">
        <f>IFERROR(VLOOKUP($B6758, 'Returns'!$A$2:$B$801, 2, FALSE), "No")</f>
        <v>No</v>
      </c>
    </row>
    <row r="6759" spans="1:23" x14ac:dyDescent="0.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VLOOKUP($M6759,People!$A$2:$B$5, 2, FALSE)</f>
        <v>Chuck Magee</v>
      </c>
      <c r="W6759" s="3" t="str">
        <f>IFERROR(VLOOKUP($B6759, 'Returns'!$A$2:$B$801, 2, FALSE), "No")</f>
        <v>No</v>
      </c>
    </row>
    <row r="6760" spans="1:23" x14ac:dyDescent="0.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VLOOKUP($M6760,People!$A$2:$B$5, 2, FALSE)</f>
        <v>Chuck Magee</v>
      </c>
      <c r="W6760" s="3" t="str">
        <f>IFERROR(VLOOKUP($B6760, 'Returns'!$A$2:$B$801, 2, FALSE), "No")</f>
        <v>No</v>
      </c>
    </row>
    <row r="6761" spans="1:23" x14ac:dyDescent="0.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VLOOKUP($M6761,People!$A$2:$B$5, 2, FALSE)</f>
        <v>Cassandra Brandow</v>
      </c>
      <c r="W6761" s="3" t="str">
        <f>IFERROR(VLOOKUP($B6761, 'Returns'!$A$2:$B$801, 2, FALSE), "No")</f>
        <v>No</v>
      </c>
    </row>
    <row r="6762" spans="1:23" x14ac:dyDescent="0.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VLOOKUP($M6762,People!$A$2:$B$5, 2, FALSE)</f>
        <v>Chuck Magee</v>
      </c>
      <c r="W6762" s="3" t="str">
        <f>IFERROR(VLOOKUP($B6762, 'Returns'!$A$2:$B$801, 2, FALSE), "No")</f>
        <v>No</v>
      </c>
    </row>
    <row r="6763" spans="1:23" x14ac:dyDescent="0.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VLOOKUP($M6763,People!$A$2:$B$5, 2, FALSE)</f>
        <v>Chuck Magee</v>
      </c>
      <c r="W6763" s="3" t="str">
        <f>IFERROR(VLOOKUP($B6763, 'Returns'!$A$2:$B$801, 2, FALSE), "No")</f>
        <v>No</v>
      </c>
    </row>
    <row r="6764" spans="1:23" x14ac:dyDescent="0.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VLOOKUP($M6764,People!$A$2:$B$5, 2, FALSE)</f>
        <v>Kelly Williams</v>
      </c>
      <c r="W6764" s="3" t="str">
        <f>IFERROR(VLOOKUP($B6764, 'Returns'!$A$2:$B$801, 2, FALSE), "No")</f>
        <v>No</v>
      </c>
    </row>
    <row r="6765" spans="1:23" x14ac:dyDescent="0.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VLOOKUP($M6765,People!$A$2:$B$5, 2, FALSE)</f>
        <v>Kelly Williams</v>
      </c>
      <c r="W6765" s="3" t="str">
        <f>IFERROR(VLOOKUP($B6765, 'Returns'!$A$2:$B$801, 2, FALSE), "No")</f>
        <v>No</v>
      </c>
    </row>
    <row r="6766" spans="1:23" x14ac:dyDescent="0.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VLOOKUP($M6766,People!$A$2:$B$5, 2, FALSE)</f>
        <v>Kelly Williams</v>
      </c>
      <c r="W6766" s="3" t="str">
        <f>IFERROR(VLOOKUP($B6766, 'Returns'!$A$2:$B$801, 2, FALSE), "No")</f>
        <v>No</v>
      </c>
    </row>
    <row r="6767" spans="1:23" x14ac:dyDescent="0.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VLOOKUP($M6767,People!$A$2:$B$5, 2, FALSE)</f>
        <v>Kelly Williams</v>
      </c>
      <c r="W6767" s="3" t="str">
        <f>IFERROR(VLOOKUP($B6767, 'Returns'!$A$2:$B$801, 2, FALSE), "No")</f>
        <v>No</v>
      </c>
    </row>
    <row r="6768" spans="1:23" x14ac:dyDescent="0.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VLOOKUP($M6768,People!$A$2:$B$5, 2, FALSE)</f>
        <v>Kelly Williams</v>
      </c>
      <c r="W6768" s="3" t="str">
        <f>IFERROR(VLOOKUP($B6768, 'Returns'!$A$2:$B$801, 2, FALSE), "No")</f>
        <v>No</v>
      </c>
    </row>
    <row r="6769" spans="1:23" x14ac:dyDescent="0.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VLOOKUP($M6769,People!$A$2:$B$5, 2, FALSE)</f>
        <v>Kelly Williams</v>
      </c>
      <c r="W6769" s="3" t="str">
        <f>IFERROR(VLOOKUP($B6769, 'Returns'!$A$2:$B$801, 2, FALSE), "No")</f>
        <v>No</v>
      </c>
    </row>
    <row r="6770" spans="1:23" x14ac:dyDescent="0.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VLOOKUP($M6770,People!$A$2:$B$5, 2, FALSE)</f>
        <v>Chuck Magee</v>
      </c>
      <c r="W6770" s="3" t="str">
        <f>IFERROR(VLOOKUP($B6770, 'Returns'!$A$2:$B$801, 2, FALSE), "No")</f>
        <v>No</v>
      </c>
    </row>
    <row r="6771" spans="1:23" x14ac:dyDescent="0.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VLOOKUP($M6771,People!$A$2:$B$5, 2, FALSE)</f>
        <v>Cassandra Brandow</v>
      </c>
      <c r="W6771" s="3" t="str">
        <f>IFERROR(VLOOKUP($B6771, 'Returns'!$A$2:$B$801, 2, FALSE), "No")</f>
        <v>No</v>
      </c>
    </row>
    <row r="6772" spans="1:23" x14ac:dyDescent="0.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VLOOKUP($M6772,People!$A$2:$B$5, 2, FALSE)</f>
        <v>Anna Andreadi</v>
      </c>
      <c r="W6772" s="3" t="str">
        <f>IFERROR(VLOOKUP($B6772, 'Returns'!$A$2:$B$801, 2, FALSE), "No")</f>
        <v>No</v>
      </c>
    </row>
    <row r="6773" spans="1:23" x14ac:dyDescent="0.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VLOOKUP($M6773,People!$A$2:$B$5, 2, FALSE)</f>
        <v>Anna Andreadi</v>
      </c>
      <c r="W6773" s="3" t="str">
        <f>IFERROR(VLOOKUP($B6773, 'Returns'!$A$2:$B$801, 2, FALSE), "No")</f>
        <v>No</v>
      </c>
    </row>
    <row r="6774" spans="1:23" x14ac:dyDescent="0.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VLOOKUP($M6774,People!$A$2:$B$5, 2, FALSE)</f>
        <v>Anna Andreadi</v>
      </c>
      <c r="W6774" s="3" t="str">
        <f>IFERROR(VLOOKUP($B6774, 'Returns'!$A$2:$B$801, 2, FALSE), "No")</f>
        <v>No</v>
      </c>
    </row>
    <row r="6775" spans="1:23" x14ac:dyDescent="0.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VLOOKUP($M6775,People!$A$2:$B$5, 2, FALSE)</f>
        <v>Anna Andreadi</v>
      </c>
      <c r="W6775" s="3" t="str">
        <f>IFERROR(VLOOKUP($B6775, 'Returns'!$A$2:$B$801, 2, FALSE), "No")</f>
        <v>No</v>
      </c>
    </row>
    <row r="6776" spans="1:23" x14ac:dyDescent="0.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VLOOKUP($M6776,People!$A$2:$B$5, 2, FALSE)</f>
        <v>Anna Andreadi</v>
      </c>
      <c r="W6776" s="3" t="str">
        <f>IFERROR(VLOOKUP($B6776, 'Returns'!$A$2:$B$801, 2, FALSE), "No")</f>
        <v>No</v>
      </c>
    </row>
    <row r="6777" spans="1:23" x14ac:dyDescent="0.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VLOOKUP($M6777,People!$A$2:$B$5, 2, FALSE)</f>
        <v>Chuck Magee</v>
      </c>
      <c r="W6777" s="3" t="str">
        <f>IFERROR(VLOOKUP($B6777, 'Returns'!$A$2:$B$801, 2, FALSE), "No")</f>
        <v>No</v>
      </c>
    </row>
    <row r="6778" spans="1:23" x14ac:dyDescent="0.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VLOOKUP($M6778,People!$A$2:$B$5, 2, FALSE)</f>
        <v>Kelly Williams</v>
      </c>
      <c r="W6778" s="3" t="str">
        <f>IFERROR(VLOOKUP($B6778, 'Returns'!$A$2:$B$801, 2, FALSE), "No")</f>
        <v>No</v>
      </c>
    </row>
    <row r="6779" spans="1:23" x14ac:dyDescent="0.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VLOOKUP($M6779,People!$A$2:$B$5, 2, FALSE)</f>
        <v>Chuck Magee</v>
      </c>
      <c r="W6779" s="3" t="str">
        <f>IFERROR(VLOOKUP($B6779, 'Returns'!$A$2:$B$801, 2, FALSE), "No")</f>
        <v>No</v>
      </c>
    </row>
    <row r="6780" spans="1:23" x14ac:dyDescent="0.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VLOOKUP($M6780,People!$A$2:$B$5, 2, FALSE)</f>
        <v>Chuck Magee</v>
      </c>
      <c r="W6780" s="3" t="str">
        <f>IFERROR(VLOOKUP($B6780, 'Returns'!$A$2:$B$801, 2, FALSE), "No")</f>
        <v>No</v>
      </c>
    </row>
    <row r="6781" spans="1:23" x14ac:dyDescent="0.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VLOOKUP($M6781,People!$A$2:$B$5, 2, FALSE)</f>
        <v>Chuck Magee</v>
      </c>
      <c r="W6781" s="3" t="str">
        <f>IFERROR(VLOOKUP($B6781, 'Returns'!$A$2:$B$801, 2, FALSE), "No")</f>
        <v>No</v>
      </c>
    </row>
    <row r="6782" spans="1:23" x14ac:dyDescent="0.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VLOOKUP($M6782,People!$A$2:$B$5, 2, FALSE)</f>
        <v>Chuck Magee</v>
      </c>
      <c r="W6782" s="3" t="str">
        <f>IFERROR(VLOOKUP($B6782, 'Returns'!$A$2:$B$801, 2, FALSE), "No")</f>
        <v>No</v>
      </c>
    </row>
    <row r="6783" spans="1:23" x14ac:dyDescent="0.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VLOOKUP($M6783,People!$A$2:$B$5, 2, FALSE)</f>
        <v>Chuck Magee</v>
      </c>
      <c r="W6783" s="3" t="str">
        <f>IFERROR(VLOOKUP($B6783, 'Returns'!$A$2:$B$801, 2, FALSE), "No")</f>
        <v>No</v>
      </c>
    </row>
    <row r="6784" spans="1:23" x14ac:dyDescent="0.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VLOOKUP($M6784,People!$A$2:$B$5, 2, FALSE)</f>
        <v>Chuck Magee</v>
      </c>
      <c r="W6784" s="3" t="str">
        <f>IFERROR(VLOOKUP($B6784, 'Returns'!$A$2:$B$801, 2, FALSE), "No")</f>
        <v>No</v>
      </c>
    </row>
    <row r="6785" spans="1:23" x14ac:dyDescent="0.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VLOOKUP($M6785,People!$A$2:$B$5, 2, FALSE)</f>
        <v>Chuck Magee</v>
      </c>
      <c r="W6785" s="3" t="str">
        <f>IFERROR(VLOOKUP($B6785, 'Returns'!$A$2:$B$801, 2, FALSE), "No")</f>
        <v>No</v>
      </c>
    </row>
    <row r="6786" spans="1:23" x14ac:dyDescent="0.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VLOOKUP($M6786,People!$A$2:$B$5, 2, FALSE)</f>
        <v>Chuck Magee</v>
      </c>
      <c r="W6786" s="3" t="str">
        <f>IFERROR(VLOOKUP($B6786, 'Returns'!$A$2:$B$801, 2, FALSE), "No")</f>
        <v>No</v>
      </c>
    </row>
    <row r="6787" spans="1:23" x14ac:dyDescent="0.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VLOOKUP($M6787,People!$A$2:$B$5, 2, FALSE)</f>
        <v>Chuck Magee</v>
      </c>
      <c r="W6787" s="3" t="str">
        <f>IFERROR(VLOOKUP($B6787, 'Returns'!$A$2:$B$801, 2, FALSE), "No")</f>
        <v>No</v>
      </c>
    </row>
    <row r="6788" spans="1:23" x14ac:dyDescent="0.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VLOOKUP($M6788,People!$A$2:$B$5, 2, FALSE)</f>
        <v>Chuck Magee</v>
      </c>
      <c r="W6788" s="3" t="str">
        <f>IFERROR(VLOOKUP($B6788, 'Returns'!$A$2:$B$801, 2, FALSE), "No")</f>
        <v>No</v>
      </c>
    </row>
    <row r="6789" spans="1:23" x14ac:dyDescent="0.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VLOOKUP($M6789,People!$A$2:$B$5, 2, FALSE)</f>
        <v>Cassandra Brandow</v>
      </c>
      <c r="W6789" s="3" t="str">
        <f>IFERROR(VLOOKUP($B6789, 'Returns'!$A$2:$B$801, 2, FALSE), "No")</f>
        <v>No</v>
      </c>
    </row>
    <row r="6790" spans="1:23" x14ac:dyDescent="0.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VLOOKUP($M6790,People!$A$2:$B$5, 2, FALSE)</f>
        <v>Cassandra Brandow</v>
      </c>
      <c r="W6790" s="3" t="str">
        <f>IFERROR(VLOOKUP($B6790, 'Returns'!$A$2:$B$801, 2, FALSE), "No")</f>
        <v>No</v>
      </c>
    </row>
    <row r="6791" spans="1:23" x14ac:dyDescent="0.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VLOOKUP($M6791,People!$A$2:$B$5, 2, FALSE)</f>
        <v>Cassandra Brandow</v>
      </c>
      <c r="W6791" s="3" t="str">
        <f>IFERROR(VLOOKUP($B6791, 'Returns'!$A$2:$B$801, 2, FALSE), "No")</f>
        <v>No</v>
      </c>
    </row>
    <row r="6792" spans="1:23" x14ac:dyDescent="0.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VLOOKUP($M6792,People!$A$2:$B$5, 2, FALSE)</f>
        <v>Anna Andreadi</v>
      </c>
      <c r="W6792" s="3" t="str">
        <f>IFERROR(VLOOKUP($B6792, 'Returns'!$A$2:$B$801, 2, FALSE), "No")</f>
        <v>Yes</v>
      </c>
    </row>
    <row r="6793" spans="1:23" x14ac:dyDescent="0.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VLOOKUP($M6793,People!$A$2:$B$5, 2, FALSE)</f>
        <v>Anna Andreadi</v>
      </c>
      <c r="W6793" s="3" t="str">
        <f>IFERROR(VLOOKUP($B6793, 'Returns'!$A$2:$B$801, 2, FALSE), "No")</f>
        <v>No</v>
      </c>
    </row>
    <row r="6794" spans="1:23" x14ac:dyDescent="0.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VLOOKUP($M6794,People!$A$2:$B$5, 2, FALSE)</f>
        <v>Chuck Magee</v>
      </c>
      <c r="W6794" s="3" t="str">
        <f>IFERROR(VLOOKUP($B6794, 'Returns'!$A$2:$B$801, 2, FALSE), "No")</f>
        <v>No</v>
      </c>
    </row>
    <row r="6795" spans="1:23" x14ac:dyDescent="0.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VLOOKUP($M6795,People!$A$2:$B$5, 2, FALSE)</f>
        <v>Kelly Williams</v>
      </c>
      <c r="W6795" s="3" t="str">
        <f>IFERROR(VLOOKUP($B6795, 'Returns'!$A$2:$B$801, 2, FALSE), "No")</f>
        <v>No</v>
      </c>
    </row>
    <row r="6796" spans="1:23" x14ac:dyDescent="0.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VLOOKUP($M6796,People!$A$2:$B$5, 2, FALSE)</f>
        <v>Kelly Williams</v>
      </c>
      <c r="W6796" s="3" t="str">
        <f>IFERROR(VLOOKUP($B6796, 'Returns'!$A$2:$B$801, 2, FALSE), "No")</f>
        <v>No</v>
      </c>
    </row>
    <row r="6797" spans="1:23" x14ac:dyDescent="0.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VLOOKUP($M6797,People!$A$2:$B$5, 2, FALSE)</f>
        <v>Kelly Williams</v>
      </c>
      <c r="W6797" s="3" t="str">
        <f>IFERROR(VLOOKUP($B6797, 'Returns'!$A$2:$B$801, 2, FALSE), "No")</f>
        <v>No</v>
      </c>
    </row>
    <row r="6798" spans="1:23" x14ac:dyDescent="0.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VLOOKUP($M6798,People!$A$2:$B$5, 2, FALSE)</f>
        <v>Kelly Williams</v>
      </c>
      <c r="W6798" s="3" t="str">
        <f>IFERROR(VLOOKUP($B6798, 'Returns'!$A$2:$B$801, 2, FALSE), "No")</f>
        <v>No</v>
      </c>
    </row>
    <row r="6799" spans="1:23" x14ac:dyDescent="0.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VLOOKUP($M6799,People!$A$2:$B$5, 2, FALSE)</f>
        <v>Kelly Williams</v>
      </c>
      <c r="W6799" s="3" t="str">
        <f>IFERROR(VLOOKUP($B6799, 'Returns'!$A$2:$B$801, 2, FALSE), "No")</f>
        <v>No</v>
      </c>
    </row>
    <row r="6800" spans="1:23" x14ac:dyDescent="0.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VLOOKUP($M6800,People!$A$2:$B$5, 2, FALSE)</f>
        <v>Kelly Williams</v>
      </c>
      <c r="W6800" s="3" t="str">
        <f>IFERROR(VLOOKUP($B6800, 'Returns'!$A$2:$B$801, 2, FALSE), "No")</f>
        <v>No</v>
      </c>
    </row>
    <row r="6801" spans="1:23" x14ac:dyDescent="0.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VLOOKUP($M6801,People!$A$2:$B$5, 2, FALSE)</f>
        <v>Anna Andreadi</v>
      </c>
      <c r="W6801" s="3" t="str">
        <f>IFERROR(VLOOKUP($B6801, 'Returns'!$A$2:$B$801, 2, FALSE), "No")</f>
        <v>No</v>
      </c>
    </row>
    <row r="6802" spans="1:23" x14ac:dyDescent="0.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VLOOKUP($M6802,People!$A$2:$B$5, 2, FALSE)</f>
        <v>Anna Andreadi</v>
      </c>
      <c r="W6802" s="3" t="str">
        <f>IFERROR(VLOOKUP($B6802, 'Returns'!$A$2:$B$801, 2, FALSE), "No")</f>
        <v>No</v>
      </c>
    </row>
    <row r="6803" spans="1:23" x14ac:dyDescent="0.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VLOOKUP($M6803,People!$A$2:$B$5, 2, FALSE)</f>
        <v>Anna Andreadi</v>
      </c>
      <c r="W6803" s="3" t="str">
        <f>IFERROR(VLOOKUP($B6803, 'Returns'!$A$2:$B$801, 2, FALSE), "No")</f>
        <v>No</v>
      </c>
    </row>
    <row r="6804" spans="1:23" x14ac:dyDescent="0.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VLOOKUP($M6804,People!$A$2:$B$5, 2, FALSE)</f>
        <v>Anna Andreadi</v>
      </c>
      <c r="W6804" s="3" t="str">
        <f>IFERROR(VLOOKUP($B6804, 'Returns'!$A$2:$B$801, 2, FALSE), "No")</f>
        <v>No</v>
      </c>
    </row>
    <row r="6805" spans="1:23" x14ac:dyDescent="0.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VLOOKUP($M6805,People!$A$2:$B$5, 2, FALSE)</f>
        <v>Anna Andreadi</v>
      </c>
      <c r="W6805" s="3" t="str">
        <f>IFERROR(VLOOKUP($B6805, 'Returns'!$A$2:$B$801, 2, FALSE), "No")</f>
        <v>No</v>
      </c>
    </row>
    <row r="6806" spans="1:23" x14ac:dyDescent="0.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VLOOKUP($M6806,People!$A$2:$B$5, 2, FALSE)</f>
        <v>Anna Andreadi</v>
      </c>
      <c r="W6806" s="3" t="str">
        <f>IFERROR(VLOOKUP($B6806, 'Returns'!$A$2:$B$801, 2, FALSE), "No")</f>
        <v>No</v>
      </c>
    </row>
    <row r="6807" spans="1:23" x14ac:dyDescent="0.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VLOOKUP($M6807,People!$A$2:$B$5, 2, FALSE)</f>
        <v>Cassandra Brandow</v>
      </c>
      <c r="W6807" s="3" t="str">
        <f>IFERROR(VLOOKUP($B6807, 'Returns'!$A$2:$B$801, 2, FALSE), "No")</f>
        <v>No</v>
      </c>
    </row>
    <row r="6808" spans="1:23" x14ac:dyDescent="0.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VLOOKUP($M6808,People!$A$2:$B$5, 2, FALSE)</f>
        <v>Anna Andreadi</v>
      </c>
      <c r="W6808" s="3" t="str">
        <f>IFERROR(VLOOKUP($B6808, 'Returns'!$A$2:$B$801, 2, FALSE), "No")</f>
        <v>No</v>
      </c>
    </row>
    <row r="6809" spans="1:23" x14ac:dyDescent="0.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VLOOKUP($M6809,People!$A$2:$B$5, 2, FALSE)</f>
        <v>Kelly Williams</v>
      </c>
      <c r="W6809" s="3" t="str">
        <f>IFERROR(VLOOKUP($B6809, 'Returns'!$A$2:$B$801, 2, FALSE), "No")</f>
        <v>No</v>
      </c>
    </row>
    <row r="6810" spans="1:23" x14ac:dyDescent="0.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VLOOKUP($M6810,People!$A$2:$B$5, 2, FALSE)</f>
        <v>Kelly Williams</v>
      </c>
      <c r="W6810" s="3" t="str">
        <f>IFERROR(VLOOKUP($B6810, 'Returns'!$A$2:$B$801, 2, FALSE), "No")</f>
        <v>No</v>
      </c>
    </row>
    <row r="6811" spans="1:23" x14ac:dyDescent="0.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VLOOKUP($M6811,People!$A$2:$B$5, 2, FALSE)</f>
        <v>Chuck Magee</v>
      </c>
      <c r="W6811" s="3" t="str">
        <f>IFERROR(VLOOKUP($B6811, 'Returns'!$A$2:$B$801, 2, FALSE), "No")</f>
        <v>No</v>
      </c>
    </row>
    <row r="6812" spans="1:23" x14ac:dyDescent="0.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VLOOKUP($M6812,People!$A$2:$B$5, 2, FALSE)</f>
        <v>Chuck Magee</v>
      </c>
      <c r="W6812" s="3" t="str">
        <f>IFERROR(VLOOKUP($B6812, 'Returns'!$A$2:$B$801, 2, FALSE), "No")</f>
        <v>No</v>
      </c>
    </row>
    <row r="6813" spans="1:23" x14ac:dyDescent="0.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VLOOKUP($M6813,People!$A$2:$B$5, 2, FALSE)</f>
        <v>Chuck Magee</v>
      </c>
      <c r="W6813" s="3" t="str">
        <f>IFERROR(VLOOKUP($B6813, 'Returns'!$A$2:$B$801, 2, FALSE), "No")</f>
        <v>No</v>
      </c>
    </row>
    <row r="6814" spans="1:23" x14ac:dyDescent="0.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VLOOKUP($M6814,People!$A$2:$B$5, 2, FALSE)</f>
        <v>Chuck Magee</v>
      </c>
      <c r="W6814" s="3" t="str">
        <f>IFERROR(VLOOKUP($B6814, 'Returns'!$A$2:$B$801, 2, FALSE), "No")</f>
        <v>No</v>
      </c>
    </row>
    <row r="6815" spans="1:23" x14ac:dyDescent="0.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VLOOKUP($M6815,People!$A$2:$B$5, 2, FALSE)</f>
        <v>Chuck Magee</v>
      </c>
      <c r="W6815" s="3" t="str">
        <f>IFERROR(VLOOKUP($B6815, 'Returns'!$A$2:$B$801, 2, FALSE), "No")</f>
        <v>No</v>
      </c>
    </row>
    <row r="6816" spans="1:23" x14ac:dyDescent="0.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VLOOKUP($M6816,People!$A$2:$B$5, 2, FALSE)</f>
        <v>Chuck Magee</v>
      </c>
      <c r="W6816" s="3" t="str">
        <f>IFERROR(VLOOKUP($B6816, 'Returns'!$A$2:$B$801, 2, FALSE), "No")</f>
        <v>No</v>
      </c>
    </row>
    <row r="6817" spans="1:23" x14ac:dyDescent="0.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VLOOKUP($M6817,People!$A$2:$B$5, 2, FALSE)</f>
        <v>Anna Andreadi</v>
      </c>
      <c r="W6817" s="3" t="str">
        <f>IFERROR(VLOOKUP($B6817, 'Returns'!$A$2:$B$801, 2, FALSE), "No")</f>
        <v>No</v>
      </c>
    </row>
    <row r="6818" spans="1:23" x14ac:dyDescent="0.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VLOOKUP($M6818,People!$A$2:$B$5, 2, FALSE)</f>
        <v>Anna Andreadi</v>
      </c>
      <c r="W6818" s="3" t="str">
        <f>IFERROR(VLOOKUP($B6818, 'Returns'!$A$2:$B$801, 2, FALSE), "No")</f>
        <v>No</v>
      </c>
    </row>
    <row r="6819" spans="1:23" x14ac:dyDescent="0.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VLOOKUP($M6819,People!$A$2:$B$5, 2, FALSE)</f>
        <v>Anna Andreadi</v>
      </c>
      <c r="W6819" s="3" t="str">
        <f>IFERROR(VLOOKUP($B6819, 'Returns'!$A$2:$B$801, 2, FALSE), "No")</f>
        <v>No</v>
      </c>
    </row>
    <row r="6820" spans="1:23" x14ac:dyDescent="0.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VLOOKUP($M6820,People!$A$2:$B$5, 2, FALSE)</f>
        <v>Kelly Williams</v>
      </c>
      <c r="W6820" s="3" t="str">
        <f>IFERROR(VLOOKUP($B6820, 'Returns'!$A$2:$B$801, 2, FALSE), "No")</f>
        <v>No</v>
      </c>
    </row>
    <row r="6821" spans="1:23" x14ac:dyDescent="0.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VLOOKUP($M6821,People!$A$2:$B$5, 2, FALSE)</f>
        <v>Kelly Williams</v>
      </c>
      <c r="W6821" s="3" t="str">
        <f>IFERROR(VLOOKUP($B6821, 'Returns'!$A$2:$B$801, 2, FALSE), "No")</f>
        <v>No</v>
      </c>
    </row>
    <row r="6822" spans="1:23" x14ac:dyDescent="0.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VLOOKUP($M6822,People!$A$2:$B$5, 2, FALSE)</f>
        <v>Kelly Williams</v>
      </c>
      <c r="W6822" s="3" t="str">
        <f>IFERROR(VLOOKUP($B6822, 'Returns'!$A$2:$B$801, 2, FALSE), "No")</f>
        <v>No</v>
      </c>
    </row>
    <row r="6823" spans="1:23" x14ac:dyDescent="0.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VLOOKUP($M6823,People!$A$2:$B$5, 2, FALSE)</f>
        <v>Kelly Williams</v>
      </c>
      <c r="W6823" s="3" t="str">
        <f>IFERROR(VLOOKUP($B6823, 'Returns'!$A$2:$B$801, 2, FALSE), "No")</f>
        <v>No</v>
      </c>
    </row>
    <row r="6824" spans="1:23" x14ac:dyDescent="0.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VLOOKUP($M6824,People!$A$2:$B$5, 2, FALSE)</f>
        <v>Anna Andreadi</v>
      </c>
      <c r="W6824" s="3" t="str">
        <f>IFERROR(VLOOKUP($B6824, 'Returns'!$A$2:$B$801, 2, FALSE), "No")</f>
        <v>No</v>
      </c>
    </row>
    <row r="6825" spans="1:23" x14ac:dyDescent="0.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VLOOKUP($M6825,People!$A$2:$B$5, 2, FALSE)</f>
        <v>Cassandra Brandow</v>
      </c>
      <c r="W6825" s="3" t="str">
        <f>IFERROR(VLOOKUP($B6825, 'Returns'!$A$2:$B$801, 2, FALSE), "No")</f>
        <v>No</v>
      </c>
    </row>
    <row r="6826" spans="1:23" x14ac:dyDescent="0.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VLOOKUP($M6826,People!$A$2:$B$5, 2, FALSE)</f>
        <v>Cassandra Brandow</v>
      </c>
      <c r="W6826" s="3" t="str">
        <f>IFERROR(VLOOKUP($B6826, 'Returns'!$A$2:$B$801, 2, FALSE), "No")</f>
        <v>No</v>
      </c>
    </row>
    <row r="6827" spans="1:23" x14ac:dyDescent="0.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VLOOKUP($M6827,People!$A$2:$B$5, 2, FALSE)</f>
        <v>Kelly Williams</v>
      </c>
      <c r="W6827" s="3" t="str">
        <f>IFERROR(VLOOKUP($B6827, 'Returns'!$A$2:$B$801, 2, FALSE), "No")</f>
        <v>No</v>
      </c>
    </row>
    <row r="6828" spans="1:23" x14ac:dyDescent="0.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VLOOKUP($M6828,People!$A$2:$B$5, 2, FALSE)</f>
        <v>Kelly Williams</v>
      </c>
      <c r="W6828" s="3" t="str">
        <f>IFERROR(VLOOKUP($B6828, 'Returns'!$A$2:$B$801, 2, FALSE), "No")</f>
        <v>No</v>
      </c>
    </row>
    <row r="6829" spans="1:23" x14ac:dyDescent="0.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VLOOKUP($M6829,People!$A$2:$B$5, 2, FALSE)</f>
        <v>Kelly Williams</v>
      </c>
      <c r="W6829" s="3" t="str">
        <f>IFERROR(VLOOKUP($B6829, 'Returns'!$A$2:$B$801, 2, FALSE), "No")</f>
        <v>No</v>
      </c>
    </row>
    <row r="6830" spans="1:23" x14ac:dyDescent="0.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VLOOKUP($M6830,People!$A$2:$B$5, 2, FALSE)</f>
        <v>Kelly Williams</v>
      </c>
      <c r="W6830" s="3" t="str">
        <f>IFERROR(VLOOKUP($B6830, 'Returns'!$A$2:$B$801, 2, FALSE), "No")</f>
        <v>No</v>
      </c>
    </row>
    <row r="6831" spans="1:23" x14ac:dyDescent="0.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VLOOKUP($M6831,People!$A$2:$B$5, 2, FALSE)</f>
        <v>Kelly Williams</v>
      </c>
      <c r="W6831" s="3" t="str">
        <f>IFERROR(VLOOKUP($B6831, 'Returns'!$A$2:$B$801, 2, FALSE), "No")</f>
        <v>No</v>
      </c>
    </row>
    <row r="6832" spans="1:23" x14ac:dyDescent="0.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VLOOKUP($M6832,People!$A$2:$B$5, 2, FALSE)</f>
        <v>Chuck Magee</v>
      </c>
      <c r="W6832" s="3" t="str">
        <f>IFERROR(VLOOKUP($B6832, 'Returns'!$A$2:$B$801, 2, FALSE), "No")</f>
        <v>No</v>
      </c>
    </row>
    <row r="6833" spans="1:23" x14ac:dyDescent="0.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VLOOKUP($M6833,People!$A$2:$B$5, 2, FALSE)</f>
        <v>Chuck Magee</v>
      </c>
      <c r="W6833" s="3" t="str">
        <f>IFERROR(VLOOKUP($B6833, 'Returns'!$A$2:$B$801, 2, FALSE), "No")</f>
        <v>No</v>
      </c>
    </row>
    <row r="6834" spans="1:23" x14ac:dyDescent="0.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VLOOKUP($M6834,People!$A$2:$B$5, 2, FALSE)</f>
        <v>Kelly Williams</v>
      </c>
      <c r="W6834" s="3" t="str">
        <f>IFERROR(VLOOKUP($B6834, 'Returns'!$A$2:$B$801, 2, FALSE), "No")</f>
        <v>No</v>
      </c>
    </row>
    <row r="6835" spans="1:23" x14ac:dyDescent="0.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VLOOKUP($M6835,People!$A$2:$B$5, 2, FALSE)</f>
        <v>Anna Andreadi</v>
      </c>
      <c r="W6835" s="3" t="str">
        <f>IFERROR(VLOOKUP($B6835, 'Returns'!$A$2:$B$801, 2, FALSE), "No")</f>
        <v>No</v>
      </c>
    </row>
    <row r="6836" spans="1:23" x14ac:dyDescent="0.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VLOOKUP($M6836,People!$A$2:$B$5, 2, FALSE)</f>
        <v>Anna Andreadi</v>
      </c>
      <c r="W6836" s="3" t="str">
        <f>IFERROR(VLOOKUP($B6836, 'Returns'!$A$2:$B$801, 2, FALSE), "No")</f>
        <v>No</v>
      </c>
    </row>
    <row r="6837" spans="1:23" x14ac:dyDescent="0.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VLOOKUP($M6837,People!$A$2:$B$5, 2, FALSE)</f>
        <v>Anna Andreadi</v>
      </c>
      <c r="W6837" s="3" t="str">
        <f>IFERROR(VLOOKUP($B6837, 'Returns'!$A$2:$B$801, 2, FALSE), "No")</f>
        <v>No</v>
      </c>
    </row>
    <row r="6838" spans="1:23" x14ac:dyDescent="0.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VLOOKUP($M6838,People!$A$2:$B$5, 2, FALSE)</f>
        <v>Anna Andreadi</v>
      </c>
      <c r="W6838" s="3" t="str">
        <f>IFERROR(VLOOKUP($B6838, 'Returns'!$A$2:$B$801, 2, FALSE), "No")</f>
        <v>No</v>
      </c>
    </row>
    <row r="6839" spans="1:23" x14ac:dyDescent="0.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VLOOKUP($M6839,People!$A$2:$B$5, 2, FALSE)</f>
        <v>Chuck Magee</v>
      </c>
      <c r="W6839" s="3" t="str">
        <f>IFERROR(VLOOKUP($B6839, 'Returns'!$A$2:$B$801, 2, FALSE), "No")</f>
        <v>No</v>
      </c>
    </row>
    <row r="6840" spans="1:23" x14ac:dyDescent="0.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VLOOKUP($M6840,People!$A$2:$B$5, 2, FALSE)</f>
        <v>Anna Andreadi</v>
      </c>
      <c r="W6840" s="3" t="str">
        <f>IFERROR(VLOOKUP($B6840, 'Returns'!$A$2:$B$801, 2, FALSE), "No")</f>
        <v>No</v>
      </c>
    </row>
    <row r="6841" spans="1:23" x14ac:dyDescent="0.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VLOOKUP($M6841,People!$A$2:$B$5, 2, FALSE)</f>
        <v>Anna Andreadi</v>
      </c>
      <c r="W6841" s="3" t="str">
        <f>IFERROR(VLOOKUP($B6841, 'Returns'!$A$2:$B$801, 2, FALSE), "No")</f>
        <v>No</v>
      </c>
    </row>
    <row r="6842" spans="1:23" x14ac:dyDescent="0.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VLOOKUP($M6842,People!$A$2:$B$5, 2, FALSE)</f>
        <v>Chuck Magee</v>
      </c>
      <c r="W6842" s="3" t="str">
        <f>IFERROR(VLOOKUP($B6842, 'Returns'!$A$2:$B$801, 2, FALSE), "No")</f>
        <v>No</v>
      </c>
    </row>
    <row r="6843" spans="1:23" x14ac:dyDescent="0.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VLOOKUP($M6843,People!$A$2:$B$5, 2, FALSE)</f>
        <v>Cassandra Brandow</v>
      </c>
      <c r="W6843" s="3" t="str">
        <f>IFERROR(VLOOKUP($B6843, 'Returns'!$A$2:$B$801, 2, FALSE), "No")</f>
        <v>No</v>
      </c>
    </row>
    <row r="6844" spans="1:23" x14ac:dyDescent="0.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VLOOKUP($M6844,People!$A$2:$B$5, 2, FALSE)</f>
        <v>Cassandra Brandow</v>
      </c>
      <c r="W6844" s="3" t="str">
        <f>IFERROR(VLOOKUP($B6844, 'Returns'!$A$2:$B$801, 2, FALSE), "No")</f>
        <v>No</v>
      </c>
    </row>
    <row r="6845" spans="1:23" x14ac:dyDescent="0.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VLOOKUP($M6845,People!$A$2:$B$5, 2, FALSE)</f>
        <v>Cassandra Brandow</v>
      </c>
      <c r="W6845" s="3" t="str">
        <f>IFERROR(VLOOKUP($B6845, 'Returns'!$A$2:$B$801, 2, FALSE), "No")</f>
        <v>No</v>
      </c>
    </row>
    <row r="6846" spans="1:23" x14ac:dyDescent="0.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VLOOKUP($M6846,People!$A$2:$B$5, 2, FALSE)</f>
        <v>Cassandra Brandow</v>
      </c>
      <c r="W6846" s="3" t="str">
        <f>IFERROR(VLOOKUP($B6846, 'Returns'!$A$2:$B$801, 2, FALSE), "No")</f>
        <v>No</v>
      </c>
    </row>
    <row r="6847" spans="1:23" x14ac:dyDescent="0.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VLOOKUP($M6847,People!$A$2:$B$5, 2, FALSE)</f>
        <v>Anna Andreadi</v>
      </c>
      <c r="W6847" s="3" t="str">
        <f>IFERROR(VLOOKUP($B6847, 'Returns'!$A$2:$B$801, 2, FALSE), "No")</f>
        <v>No</v>
      </c>
    </row>
    <row r="6848" spans="1:23" x14ac:dyDescent="0.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VLOOKUP($M6848,People!$A$2:$B$5, 2, FALSE)</f>
        <v>Anna Andreadi</v>
      </c>
      <c r="W6848" s="3" t="str">
        <f>IFERROR(VLOOKUP($B6848, 'Returns'!$A$2:$B$801, 2, FALSE), "No")</f>
        <v>No</v>
      </c>
    </row>
    <row r="6849" spans="1:23" x14ac:dyDescent="0.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VLOOKUP($M6849,People!$A$2:$B$5, 2, FALSE)</f>
        <v>Anna Andreadi</v>
      </c>
      <c r="W6849" s="3" t="str">
        <f>IFERROR(VLOOKUP($B6849, 'Returns'!$A$2:$B$801, 2, FALSE), "No")</f>
        <v>No</v>
      </c>
    </row>
    <row r="6850" spans="1:23" x14ac:dyDescent="0.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VLOOKUP($M6850,People!$A$2:$B$5, 2, FALSE)</f>
        <v>Kelly Williams</v>
      </c>
      <c r="W6850" s="3" t="str">
        <f>IFERROR(VLOOKUP($B6850, 'Returns'!$A$2:$B$801, 2, FALSE), "No")</f>
        <v>No</v>
      </c>
    </row>
    <row r="6851" spans="1:23" x14ac:dyDescent="0.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VLOOKUP($M6851,People!$A$2:$B$5, 2, FALSE)</f>
        <v>Anna Andreadi</v>
      </c>
      <c r="W6851" s="3" t="str">
        <f>IFERROR(VLOOKUP($B6851, 'Returns'!$A$2:$B$801, 2, FALSE), "No")</f>
        <v>No</v>
      </c>
    </row>
    <row r="6852" spans="1:23" x14ac:dyDescent="0.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VLOOKUP($M6852,People!$A$2:$B$5, 2, FALSE)</f>
        <v>Kelly Williams</v>
      </c>
      <c r="W6852" s="3" t="str">
        <f>IFERROR(VLOOKUP($B6852, 'Returns'!$A$2:$B$801, 2, FALSE), "No")</f>
        <v>No</v>
      </c>
    </row>
    <row r="6853" spans="1:23" x14ac:dyDescent="0.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VLOOKUP($M6853,People!$A$2:$B$5, 2, FALSE)</f>
        <v>Kelly Williams</v>
      </c>
      <c r="W6853" s="3" t="str">
        <f>IFERROR(VLOOKUP($B6853, 'Returns'!$A$2:$B$801, 2, FALSE), "No")</f>
        <v>No</v>
      </c>
    </row>
    <row r="6854" spans="1:23" x14ac:dyDescent="0.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VLOOKUP($M6854,People!$A$2:$B$5, 2, FALSE)</f>
        <v>Cassandra Brandow</v>
      </c>
      <c r="W6854" s="3" t="str">
        <f>IFERROR(VLOOKUP($B6854, 'Returns'!$A$2:$B$801, 2, FALSE), "No")</f>
        <v>No</v>
      </c>
    </row>
    <row r="6855" spans="1:23" x14ac:dyDescent="0.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VLOOKUP($M6855,People!$A$2:$B$5, 2, FALSE)</f>
        <v>Cassandra Brandow</v>
      </c>
      <c r="W6855" s="3" t="str">
        <f>IFERROR(VLOOKUP($B6855, 'Returns'!$A$2:$B$801, 2, FALSE), "No")</f>
        <v>No</v>
      </c>
    </row>
    <row r="6856" spans="1:23" x14ac:dyDescent="0.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VLOOKUP($M6856,People!$A$2:$B$5, 2, FALSE)</f>
        <v>Cassandra Brandow</v>
      </c>
      <c r="W6856" s="3" t="str">
        <f>IFERROR(VLOOKUP($B6856, 'Returns'!$A$2:$B$801, 2, FALSE), "No")</f>
        <v>No</v>
      </c>
    </row>
    <row r="6857" spans="1:23" x14ac:dyDescent="0.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VLOOKUP($M6857,People!$A$2:$B$5, 2, FALSE)</f>
        <v>Cassandra Brandow</v>
      </c>
      <c r="W6857" s="3" t="str">
        <f>IFERROR(VLOOKUP($B6857, 'Returns'!$A$2:$B$801, 2, FALSE), "No")</f>
        <v>No</v>
      </c>
    </row>
    <row r="6858" spans="1:23" x14ac:dyDescent="0.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VLOOKUP($M6858,People!$A$2:$B$5, 2, FALSE)</f>
        <v>Cassandra Brandow</v>
      </c>
      <c r="W6858" s="3" t="str">
        <f>IFERROR(VLOOKUP($B6858, 'Returns'!$A$2:$B$801, 2, FALSE), "No")</f>
        <v>No</v>
      </c>
    </row>
    <row r="6859" spans="1:23" x14ac:dyDescent="0.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VLOOKUP($M6859,People!$A$2:$B$5, 2, FALSE)</f>
        <v>Anna Andreadi</v>
      </c>
      <c r="W6859" s="3" t="str">
        <f>IFERROR(VLOOKUP($B6859, 'Returns'!$A$2:$B$801, 2, FALSE), "No")</f>
        <v>Yes</v>
      </c>
    </row>
    <row r="6860" spans="1:23" x14ac:dyDescent="0.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VLOOKUP($M6860,People!$A$2:$B$5, 2, FALSE)</f>
        <v>Anna Andreadi</v>
      </c>
      <c r="W6860" s="3" t="str">
        <f>IFERROR(VLOOKUP($B6860, 'Returns'!$A$2:$B$801, 2, FALSE), "No")</f>
        <v>Yes</v>
      </c>
    </row>
    <row r="6861" spans="1:23" x14ac:dyDescent="0.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VLOOKUP($M6861,People!$A$2:$B$5, 2, FALSE)</f>
        <v>Anna Andreadi</v>
      </c>
      <c r="W6861" s="3" t="str">
        <f>IFERROR(VLOOKUP($B6861, 'Returns'!$A$2:$B$801, 2, FALSE), "No")</f>
        <v>Yes</v>
      </c>
    </row>
    <row r="6862" spans="1:23" x14ac:dyDescent="0.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VLOOKUP($M6862,People!$A$2:$B$5, 2, FALSE)</f>
        <v>Anna Andreadi</v>
      </c>
      <c r="W6862" s="3" t="str">
        <f>IFERROR(VLOOKUP($B6862, 'Returns'!$A$2:$B$801, 2, FALSE), "No")</f>
        <v>Yes</v>
      </c>
    </row>
    <row r="6863" spans="1:23" x14ac:dyDescent="0.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VLOOKUP($M6863,People!$A$2:$B$5, 2, FALSE)</f>
        <v>Anna Andreadi</v>
      </c>
      <c r="W6863" s="3" t="str">
        <f>IFERROR(VLOOKUP($B6863, 'Returns'!$A$2:$B$801, 2, FALSE), "No")</f>
        <v>Yes</v>
      </c>
    </row>
    <row r="6864" spans="1:23" x14ac:dyDescent="0.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VLOOKUP($M6864,People!$A$2:$B$5, 2, FALSE)</f>
        <v>Anna Andreadi</v>
      </c>
      <c r="W6864" s="3" t="str">
        <f>IFERROR(VLOOKUP($B6864, 'Returns'!$A$2:$B$801, 2, FALSE), "No")</f>
        <v>Yes</v>
      </c>
    </row>
    <row r="6865" spans="1:23" x14ac:dyDescent="0.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VLOOKUP($M6865,People!$A$2:$B$5, 2, FALSE)</f>
        <v>Kelly Williams</v>
      </c>
      <c r="W6865" s="3" t="str">
        <f>IFERROR(VLOOKUP($B6865, 'Returns'!$A$2:$B$801, 2, FALSE), "No")</f>
        <v>No</v>
      </c>
    </row>
    <row r="6866" spans="1:23" x14ac:dyDescent="0.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VLOOKUP($M6866,People!$A$2:$B$5, 2, FALSE)</f>
        <v>Anna Andreadi</v>
      </c>
      <c r="W6866" s="3" t="str">
        <f>IFERROR(VLOOKUP($B6866, 'Returns'!$A$2:$B$801, 2, FALSE), "No")</f>
        <v>No</v>
      </c>
    </row>
    <row r="6867" spans="1:23" x14ac:dyDescent="0.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VLOOKUP($M6867,People!$A$2:$B$5, 2, FALSE)</f>
        <v>Anna Andreadi</v>
      </c>
      <c r="W6867" s="3" t="str">
        <f>IFERROR(VLOOKUP($B6867, 'Returns'!$A$2:$B$801, 2, FALSE), "No")</f>
        <v>No</v>
      </c>
    </row>
    <row r="6868" spans="1:23" x14ac:dyDescent="0.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VLOOKUP($M6868,People!$A$2:$B$5, 2, FALSE)</f>
        <v>Anna Andreadi</v>
      </c>
      <c r="W6868" s="3" t="str">
        <f>IFERROR(VLOOKUP($B6868, 'Returns'!$A$2:$B$801, 2, FALSE), "No")</f>
        <v>No</v>
      </c>
    </row>
    <row r="6869" spans="1:23" x14ac:dyDescent="0.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VLOOKUP($M6869,People!$A$2:$B$5, 2, FALSE)</f>
        <v>Anna Andreadi</v>
      </c>
      <c r="W6869" s="3" t="str">
        <f>IFERROR(VLOOKUP($B6869, 'Returns'!$A$2:$B$801, 2, FALSE), "No")</f>
        <v>No</v>
      </c>
    </row>
    <row r="6870" spans="1:23" x14ac:dyDescent="0.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VLOOKUP($M6870,People!$A$2:$B$5, 2, FALSE)</f>
        <v>Anna Andreadi</v>
      </c>
      <c r="W6870" s="3" t="str">
        <f>IFERROR(VLOOKUP($B6870, 'Returns'!$A$2:$B$801, 2, FALSE), "No")</f>
        <v>No</v>
      </c>
    </row>
    <row r="6871" spans="1:23" x14ac:dyDescent="0.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VLOOKUP($M6871,People!$A$2:$B$5, 2, FALSE)</f>
        <v>Anna Andreadi</v>
      </c>
      <c r="W6871" s="3" t="str">
        <f>IFERROR(VLOOKUP($B6871, 'Returns'!$A$2:$B$801, 2, FALSE), "No")</f>
        <v>No</v>
      </c>
    </row>
    <row r="6872" spans="1:23" x14ac:dyDescent="0.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VLOOKUP($M6872,People!$A$2:$B$5, 2, FALSE)</f>
        <v>Anna Andreadi</v>
      </c>
      <c r="W6872" s="3" t="str">
        <f>IFERROR(VLOOKUP($B6872, 'Returns'!$A$2:$B$801, 2, FALSE), "No")</f>
        <v>No</v>
      </c>
    </row>
    <row r="6873" spans="1:23" x14ac:dyDescent="0.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VLOOKUP($M6873,People!$A$2:$B$5, 2, FALSE)</f>
        <v>Kelly Williams</v>
      </c>
      <c r="W6873" s="3" t="str">
        <f>IFERROR(VLOOKUP($B6873, 'Returns'!$A$2:$B$801, 2, FALSE), "No")</f>
        <v>No</v>
      </c>
    </row>
    <row r="6874" spans="1:23" x14ac:dyDescent="0.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VLOOKUP($M6874,People!$A$2:$B$5, 2, FALSE)</f>
        <v>Anna Andreadi</v>
      </c>
      <c r="W6874" s="3" t="str">
        <f>IFERROR(VLOOKUP($B6874, 'Returns'!$A$2:$B$801, 2, FALSE), "No")</f>
        <v>No</v>
      </c>
    </row>
    <row r="6875" spans="1:23" x14ac:dyDescent="0.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VLOOKUP($M6875,People!$A$2:$B$5, 2, FALSE)</f>
        <v>Kelly Williams</v>
      </c>
      <c r="W6875" s="3" t="str">
        <f>IFERROR(VLOOKUP($B6875, 'Returns'!$A$2:$B$801, 2, FALSE), "No")</f>
        <v>No</v>
      </c>
    </row>
    <row r="6876" spans="1:23" x14ac:dyDescent="0.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VLOOKUP($M6876,People!$A$2:$B$5, 2, FALSE)</f>
        <v>Kelly Williams</v>
      </c>
      <c r="W6876" s="3" t="str">
        <f>IFERROR(VLOOKUP($B6876, 'Returns'!$A$2:$B$801, 2, FALSE), "No")</f>
        <v>No</v>
      </c>
    </row>
    <row r="6877" spans="1:23" x14ac:dyDescent="0.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VLOOKUP($M6877,People!$A$2:$B$5, 2, FALSE)</f>
        <v>Cassandra Brandow</v>
      </c>
      <c r="W6877" s="3" t="str">
        <f>IFERROR(VLOOKUP($B6877, 'Returns'!$A$2:$B$801, 2, FALSE), "No")</f>
        <v>No</v>
      </c>
    </row>
    <row r="6878" spans="1:23" x14ac:dyDescent="0.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VLOOKUP($M6878,People!$A$2:$B$5, 2, FALSE)</f>
        <v>Cassandra Brandow</v>
      </c>
      <c r="W6878" s="3" t="str">
        <f>IFERROR(VLOOKUP($B6878, 'Returns'!$A$2:$B$801, 2, FALSE), "No")</f>
        <v>No</v>
      </c>
    </row>
    <row r="6879" spans="1:23" x14ac:dyDescent="0.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VLOOKUP($M6879,People!$A$2:$B$5, 2, FALSE)</f>
        <v>Kelly Williams</v>
      </c>
      <c r="W6879" s="3" t="str">
        <f>IFERROR(VLOOKUP($B6879, 'Returns'!$A$2:$B$801, 2, FALSE), "No")</f>
        <v>No</v>
      </c>
    </row>
    <row r="6880" spans="1:23" x14ac:dyDescent="0.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VLOOKUP($M6880,People!$A$2:$B$5, 2, FALSE)</f>
        <v>Kelly Williams</v>
      </c>
      <c r="W6880" s="3" t="str">
        <f>IFERROR(VLOOKUP($B6880, 'Returns'!$A$2:$B$801, 2, FALSE), "No")</f>
        <v>No</v>
      </c>
    </row>
    <row r="6881" spans="1:23" x14ac:dyDescent="0.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VLOOKUP($M6881,People!$A$2:$B$5, 2, FALSE)</f>
        <v>Anna Andreadi</v>
      </c>
      <c r="W6881" s="3" t="str">
        <f>IFERROR(VLOOKUP($B6881, 'Returns'!$A$2:$B$801, 2, FALSE), "No")</f>
        <v>No</v>
      </c>
    </row>
    <row r="6882" spans="1:23" x14ac:dyDescent="0.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VLOOKUP($M6882,People!$A$2:$B$5, 2, FALSE)</f>
        <v>Anna Andreadi</v>
      </c>
      <c r="W6882" s="3" t="str">
        <f>IFERROR(VLOOKUP($B6882, 'Returns'!$A$2:$B$801, 2, FALSE), "No")</f>
        <v>No</v>
      </c>
    </row>
    <row r="6883" spans="1:23" x14ac:dyDescent="0.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VLOOKUP($M6883,People!$A$2:$B$5, 2, FALSE)</f>
        <v>Anna Andreadi</v>
      </c>
      <c r="W6883" s="3" t="str">
        <f>IFERROR(VLOOKUP($B6883, 'Returns'!$A$2:$B$801, 2, FALSE), "No")</f>
        <v>No</v>
      </c>
    </row>
    <row r="6884" spans="1:23" x14ac:dyDescent="0.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VLOOKUP($M6884,People!$A$2:$B$5, 2, FALSE)</f>
        <v>Anna Andreadi</v>
      </c>
      <c r="W6884" s="3" t="str">
        <f>IFERROR(VLOOKUP($B6884, 'Returns'!$A$2:$B$801, 2, FALSE), "No")</f>
        <v>No</v>
      </c>
    </row>
    <row r="6885" spans="1:23" x14ac:dyDescent="0.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VLOOKUP($M6885,People!$A$2:$B$5, 2, FALSE)</f>
        <v>Anna Andreadi</v>
      </c>
      <c r="W6885" s="3" t="str">
        <f>IFERROR(VLOOKUP($B6885, 'Returns'!$A$2:$B$801, 2, FALSE), "No")</f>
        <v>No</v>
      </c>
    </row>
    <row r="6886" spans="1:23" x14ac:dyDescent="0.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VLOOKUP($M6886,People!$A$2:$B$5, 2, FALSE)</f>
        <v>Kelly Williams</v>
      </c>
      <c r="W6886" s="3" t="str">
        <f>IFERROR(VLOOKUP($B6886, 'Returns'!$A$2:$B$801, 2, FALSE), "No")</f>
        <v>No</v>
      </c>
    </row>
    <row r="6887" spans="1:23" x14ac:dyDescent="0.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VLOOKUP($M6887,People!$A$2:$B$5, 2, FALSE)</f>
        <v>Chuck Magee</v>
      </c>
      <c r="W6887" s="3" t="str">
        <f>IFERROR(VLOOKUP($B6887, 'Returns'!$A$2:$B$801, 2, FALSE), "No")</f>
        <v>No</v>
      </c>
    </row>
    <row r="6888" spans="1:23" x14ac:dyDescent="0.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VLOOKUP($M6888,People!$A$2:$B$5, 2, FALSE)</f>
        <v>Chuck Magee</v>
      </c>
      <c r="W6888" s="3" t="str">
        <f>IFERROR(VLOOKUP($B6888, 'Returns'!$A$2:$B$801, 2, FALSE), "No")</f>
        <v>No</v>
      </c>
    </row>
    <row r="6889" spans="1:23" x14ac:dyDescent="0.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VLOOKUP($M6889,People!$A$2:$B$5, 2, FALSE)</f>
        <v>Anna Andreadi</v>
      </c>
      <c r="W6889" s="3" t="str">
        <f>IFERROR(VLOOKUP($B6889, 'Returns'!$A$2:$B$801, 2, FALSE), "No")</f>
        <v>No</v>
      </c>
    </row>
    <row r="6890" spans="1:23" x14ac:dyDescent="0.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VLOOKUP($M6890,People!$A$2:$B$5, 2, FALSE)</f>
        <v>Anna Andreadi</v>
      </c>
      <c r="W6890" s="3" t="str">
        <f>IFERROR(VLOOKUP($B6890, 'Returns'!$A$2:$B$801, 2, FALSE), "No")</f>
        <v>No</v>
      </c>
    </row>
    <row r="6891" spans="1:23" x14ac:dyDescent="0.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VLOOKUP($M6891,People!$A$2:$B$5, 2, FALSE)</f>
        <v>Cassandra Brandow</v>
      </c>
      <c r="W6891" s="3" t="str">
        <f>IFERROR(VLOOKUP($B6891, 'Returns'!$A$2:$B$801, 2, FALSE), "No")</f>
        <v>No</v>
      </c>
    </row>
    <row r="6892" spans="1:23" x14ac:dyDescent="0.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VLOOKUP($M6892,People!$A$2:$B$5, 2, FALSE)</f>
        <v>Cassandra Brandow</v>
      </c>
      <c r="W6892" s="3" t="str">
        <f>IFERROR(VLOOKUP($B6892, 'Returns'!$A$2:$B$801, 2, FALSE), "No")</f>
        <v>No</v>
      </c>
    </row>
    <row r="6893" spans="1:23" x14ac:dyDescent="0.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VLOOKUP($M6893,People!$A$2:$B$5, 2, FALSE)</f>
        <v>Cassandra Brandow</v>
      </c>
      <c r="W6893" s="3" t="str">
        <f>IFERROR(VLOOKUP($B6893, 'Returns'!$A$2:$B$801, 2, FALSE), "No")</f>
        <v>No</v>
      </c>
    </row>
    <row r="6894" spans="1:23" x14ac:dyDescent="0.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VLOOKUP($M6894,People!$A$2:$B$5, 2, FALSE)</f>
        <v>Cassandra Brandow</v>
      </c>
      <c r="W6894" s="3" t="str">
        <f>IFERROR(VLOOKUP($B6894, 'Returns'!$A$2:$B$801, 2, FALSE), "No")</f>
        <v>No</v>
      </c>
    </row>
    <row r="6895" spans="1:23" x14ac:dyDescent="0.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VLOOKUP($M6895,People!$A$2:$B$5, 2, FALSE)</f>
        <v>Cassandra Brandow</v>
      </c>
      <c r="W6895" s="3" t="str">
        <f>IFERROR(VLOOKUP($B6895, 'Returns'!$A$2:$B$801, 2, FALSE), "No")</f>
        <v>No</v>
      </c>
    </row>
    <row r="6896" spans="1:23" x14ac:dyDescent="0.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VLOOKUP($M6896,People!$A$2:$B$5, 2, FALSE)</f>
        <v>Cassandra Brandow</v>
      </c>
      <c r="W6896" s="3" t="str">
        <f>IFERROR(VLOOKUP($B6896, 'Returns'!$A$2:$B$801, 2, FALSE), "No")</f>
        <v>No</v>
      </c>
    </row>
    <row r="6897" spans="1:23" x14ac:dyDescent="0.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VLOOKUP($M6897,People!$A$2:$B$5, 2, FALSE)</f>
        <v>Cassandra Brandow</v>
      </c>
      <c r="W6897" s="3" t="str">
        <f>IFERROR(VLOOKUP($B6897, 'Returns'!$A$2:$B$801, 2, FALSE), "No")</f>
        <v>No</v>
      </c>
    </row>
    <row r="6898" spans="1:23" x14ac:dyDescent="0.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VLOOKUP($M6898,People!$A$2:$B$5, 2, FALSE)</f>
        <v>Cassandra Brandow</v>
      </c>
      <c r="W6898" s="3" t="str">
        <f>IFERROR(VLOOKUP($B6898, 'Returns'!$A$2:$B$801, 2, FALSE), "No")</f>
        <v>No</v>
      </c>
    </row>
    <row r="6899" spans="1:23" x14ac:dyDescent="0.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VLOOKUP($M6899,People!$A$2:$B$5, 2, FALSE)</f>
        <v>Chuck Magee</v>
      </c>
      <c r="W6899" s="3" t="str">
        <f>IFERROR(VLOOKUP($B6899, 'Returns'!$A$2:$B$801, 2, FALSE), "No")</f>
        <v>No</v>
      </c>
    </row>
    <row r="6900" spans="1:23" x14ac:dyDescent="0.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VLOOKUP($M6900,People!$A$2:$B$5, 2, FALSE)</f>
        <v>Kelly Williams</v>
      </c>
      <c r="W6900" s="3" t="str">
        <f>IFERROR(VLOOKUP($B6900, 'Returns'!$A$2:$B$801, 2, FALSE), "No")</f>
        <v>No</v>
      </c>
    </row>
    <row r="6901" spans="1:23" x14ac:dyDescent="0.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VLOOKUP($M6901,People!$A$2:$B$5, 2, FALSE)</f>
        <v>Kelly Williams</v>
      </c>
      <c r="W6901" s="3" t="str">
        <f>IFERROR(VLOOKUP($B6901, 'Returns'!$A$2:$B$801, 2, FALSE), "No")</f>
        <v>No</v>
      </c>
    </row>
    <row r="6902" spans="1:23" x14ac:dyDescent="0.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VLOOKUP($M6902,People!$A$2:$B$5, 2, FALSE)</f>
        <v>Chuck Magee</v>
      </c>
      <c r="W6902" s="3" t="str">
        <f>IFERROR(VLOOKUP($B6902, 'Returns'!$A$2:$B$801, 2, FALSE), "No")</f>
        <v>No</v>
      </c>
    </row>
    <row r="6903" spans="1:23" x14ac:dyDescent="0.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VLOOKUP($M6903,People!$A$2:$B$5, 2, FALSE)</f>
        <v>Anna Andreadi</v>
      </c>
      <c r="W6903" s="3" t="str">
        <f>IFERROR(VLOOKUP($B6903, 'Returns'!$A$2:$B$801, 2, FALSE), "No")</f>
        <v>No</v>
      </c>
    </row>
    <row r="6904" spans="1:23" x14ac:dyDescent="0.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VLOOKUP($M6904,People!$A$2:$B$5, 2, FALSE)</f>
        <v>Kelly Williams</v>
      </c>
      <c r="W6904" s="3" t="str">
        <f>IFERROR(VLOOKUP($B6904, 'Returns'!$A$2:$B$801, 2, FALSE), "No")</f>
        <v>No</v>
      </c>
    </row>
    <row r="6905" spans="1:23" x14ac:dyDescent="0.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VLOOKUP($M6905,People!$A$2:$B$5, 2, FALSE)</f>
        <v>Kelly Williams</v>
      </c>
      <c r="W6905" s="3" t="str">
        <f>IFERROR(VLOOKUP($B6905, 'Returns'!$A$2:$B$801, 2, FALSE), "No")</f>
        <v>No</v>
      </c>
    </row>
    <row r="6906" spans="1:23" x14ac:dyDescent="0.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VLOOKUP($M6906,People!$A$2:$B$5, 2, FALSE)</f>
        <v>Kelly Williams</v>
      </c>
      <c r="W6906" s="3" t="str">
        <f>IFERROR(VLOOKUP($B6906, 'Returns'!$A$2:$B$801, 2, FALSE), "No")</f>
        <v>No</v>
      </c>
    </row>
    <row r="6907" spans="1:23" x14ac:dyDescent="0.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VLOOKUP($M6907,People!$A$2:$B$5, 2, FALSE)</f>
        <v>Anna Andreadi</v>
      </c>
      <c r="W6907" s="3" t="str">
        <f>IFERROR(VLOOKUP($B6907, 'Returns'!$A$2:$B$801, 2, FALSE), "No")</f>
        <v>No</v>
      </c>
    </row>
    <row r="6908" spans="1:23" x14ac:dyDescent="0.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VLOOKUP($M6908,People!$A$2:$B$5, 2, FALSE)</f>
        <v>Kelly Williams</v>
      </c>
      <c r="W6908" s="3" t="str">
        <f>IFERROR(VLOOKUP($B6908, 'Returns'!$A$2:$B$801, 2, FALSE), "No")</f>
        <v>No</v>
      </c>
    </row>
    <row r="6909" spans="1:23" x14ac:dyDescent="0.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VLOOKUP($M6909,People!$A$2:$B$5, 2, FALSE)</f>
        <v>Anna Andreadi</v>
      </c>
      <c r="W6909" s="3" t="str">
        <f>IFERROR(VLOOKUP($B6909, 'Returns'!$A$2:$B$801, 2, FALSE), "No")</f>
        <v>No</v>
      </c>
    </row>
    <row r="6910" spans="1:23" x14ac:dyDescent="0.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VLOOKUP($M6910,People!$A$2:$B$5, 2, FALSE)</f>
        <v>Cassandra Brandow</v>
      </c>
      <c r="W6910" s="3" t="str">
        <f>IFERROR(VLOOKUP($B6910, 'Returns'!$A$2:$B$801, 2, FALSE), "No")</f>
        <v>No</v>
      </c>
    </row>
    <row r="6911" spans="1:23" x14ac:dyDescent="0.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VLOOKUP($M6911,People!$A$2:$B$5, 2, FALSE)</f>
        <v>Chuck Magee</v>
      </c>
      <c r="W6911" s="3" t="str">
        <f>IFERROR(VLOOKUP($B6911, 'Returns'!$A$2:$B$801, 2, FALSE), "No")</f>
        <v>No</v>
      </c>
    </row>
    <row r="6912" spans="1:23" x14ac:dyDescent="0.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VLOOKUP($M6912,People!$A$2:$B$5, 2, FALSE)</f>
        <v>Anna Andreadi</v>
      </c>
      <c r="W6912" s="3" t="str">
        <f>IFERROR(VLOOKUP($B6912, 'Returns'!$A$2:$B$801, 2, FALSE), "No")</f>
        <v>No</v>
      </c>
    </row>
    <row r="6913" spans="1:23" x14ac:dyDescent="0.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VLOOKUP($M6913,People!$A$2:$B$5, 2, FALSE)</f>
        <v>Anna Andreadi</v>
      </c>
      <c r="W6913" s="3" t="str">
        <f>IFERROR(VLOOKUP($B6913, 'Returns'!$A$2:$B$801, 2, FALSE), "No")</f>
        <v>No</v>
      </c>
    </row>
    <row r="6914" spans="1:23" x14ac:dyDescent="0.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VLOOKUP($M6914,People!$A$2:$B$5, 2, FALSE)</f>
        <v>Anna Andreadi</v>
      </c>
      <c r="W6914" s="3" t="str">
        <f>IFERROR(VLOOKUP($B6914, 'Returns'!$A$2:$B$801, 2, FALSE), "No")</f>
        <v>No</v>
      </c>
    </row>
    <row r="6915" spans="1:23" x14ac:dyDescent="0.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VLOOKUP($M6915,People!$A$2:$B$5, 2, FALSE)</f>
        <v>Cassandra Brandow</v>
      </c>
      <c r="W6915" s="3" t="str">
        <f>IFERROR(VLOOKUP($B6915, 'Returns'!$A$2:$B$801, 2, FALSE), "No")</f>
        <v>No</v>
      </c>
    </row>
    <row r="6916" spans="1:23" x14ac:dyDescent="0.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VLOOKUP($M6916,People!$A$2:$B$5, 2, FALSE)</f>
        <v>Kelly Williams</v>
      </c>
      <c r="W6916" s="3" t="str">
        <f>IFERROR(VLOOKUP($B6916, 'Returns'!$A$2:$B$801, 2, FALSE), "No")</f>
        <v>No</v>
      </c>
    </row>
    <row r="6917" spans="1:23" x14ac:dyDescent="0.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VLOOKUP($M6917,People!$A$2:$B$5, 2, FALSE)</f>
        <v>Kelly Williams</v>
      </c>
      <c r="W6917" s="3" t="str">
        <f>IFERROR(VLOOKUP($B6917, 'Returns'!$A$2:$B$801, 2, FALSE), "No")</f>
        <v>No</v>
      </c>
    </row>
    <row r="6918" spans="1:23" x14ac:dyDescent="0.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VLOOKUP($M6918,People!$A$2:$B$5, 2, FALSE)</f>
        <v>Kelly Williams</v>
      </c>
      <c r="W6918" s="3" t="str">
        <f>IFERROR(VLOOKUP($B6918, 'Returns'!$A$2:$B$801, 2, FALSE), "No")</f>
        <v>No</v>
      </c>
    </row>
    <row r="6919" spans="1:23" x14ac:dyDescent="0.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VLOOKUP($M6919,People!$A$2:$B$5, 2, FALSE)</f>
        <v>Anna Andreadi</v>
      </c>
      <c r="W6919" s="3" t="str">
        <f>IFERROR(VLOOKUP($B6919, 'Returns'!$A$2:$B$801, 2, FALSE), "No")</f>
        <v>No</v>
      </c>
    </row>
    <row r="6920" spans="1:23" x14ac:dyDescent="0.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VLOOKUP($M6920,People!$A$2:$B$5, 2, FALSE)</f>
        <v>Anna Andreadi</v>
      </c>
      <c r="W6920" s="3" t="str">
        <f>IFERROR(VLOOKUP($B6920, 'Returns'!$A$2:$B$801, 2, FALSE), "No")</f>
        <v>No</v>
      </c>
    </row>
    <row r="6921" spans="1:23" x14ac:dyDescent="0.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VLOOKUP($M6921,People!$A$2:$B$5, 2, FALSE)</f>
        <v>Chuck Magee</v>
      </c>
      <c r="W6921" s="3" t="str">
        <f>IFERROR(VLOOKUP($B6921, 'Returns'!$A$2:$B$801, 2, FALSE), "No")</f>
        <v>No</v>
      </c>
    </row>
    <row r="6922" spans="1:23" x14ac:dyDescent="0.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VLOOKUP($M6922,People!$A$2:$B$5, 2, FALSE)</f>
        <v>Anna Andreadi</v>
      </c>
      <c r="W6922" s="3" t="str">
        <f>IFERROR(VLOOKUP($B6922, 'Returns'!$A$2:$B$801, 2, FALSE), "No")</f>
        <v>No</v>
      </c>
    </row>
    <row r="6923" spans="1:23" x14ac:dyDescent="0.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VLOOKUP($M6923,People!$A$2:$B$5, 2, FALSE)</f>
        <v>Chuck Magee</v>
      </c>
      <c r="W6923" s="3" t="str">
        <f>IFERROR(VLOOKUP($B6923, 'Returns'!$A$2:$B$801, 2, FALSE), "No")</f>
        <v>No</v>
      </c>
    </row>
    <row r="6924" spans="1:23" x14ac:dyDescent="0.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VLOOKUP($M6924,People!$A$2:$B$5, 2, FALSE)</f>
        <v>Cassandra Brandow</v>
      </c>
      <c r="W6924" s="3" t="str">
        <f>IFERROR(VLOOKUP($B6924, 'Returns'!$A$2:$B$801, 2, FALSE), "No")</f>
        <v>No</v>
      </c>
    </row>
    <row r="6925" spans="1:23" x14ac:dyDescent="0.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VLOOKUP($M6925,People!$A$2:$B$5, 2, FALSE)</f>
        <v>Cassandra Brandow</v>
      </c>
      <c r="W6925" s="3" t="str">
        <f>IFERROR(VLOOKUP($B6925, 'Returns'!$A$2:$B$801, 2, FALSE), "No")</f>
        <v>No</v>
      </c>
    </row>
    <row r="6926" spans="1:23" x14ac:dyDescent="0.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VLOOKUP($M6926,People!$A$2:$B$5, 2, FALSE)</f>
        <v>Chuck Magee</v>
      </c>
      <c r="W6926" s="3" t="str">
        <f>IFERROR(VLOOKUP($B6926, 'Returns'!$A$2:$B$801, 2, FALSE), "No")</f>
        <v>No</v>
      </c>
    </row>
    <row r="6927" spans="1:23" x14ac:dyDescent="0.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VLOOKUP($M6927,People!$A$2:$B$5, 2, FALSE)</f>
        <v>Chuck Magee</v>
      </c>
      <c r="W6927" s="3" t="str">
        <f>IFERROR(VLOOKUP($B6927, 'Returns'!$A$2:$B$801, 2, FALSE), "No")</f>
        <v>No</v>
      </c>
    </row>
    <row r="6928" spans="1:23" x14ac:dyDescent="0.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VLOOKUP($M6928,People!$A$2:$B$5, 2, FALSE)</f>
        <v>Anna Andreadi</v>
      </c>
      <c r="W6928" s="3" t="str">
        <f>IFERROR(VLOOKUP($B6928, 'Returns'!$A$2:$B$801, 2, FALSE), "No")</f>
        <v>No</v>
      </c>
    </row>
    <row r="6929" spans="1:23" x14ac:dyDescent="0.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VLOOKUP($M6929,People!$A$2:$B$5, 2, FALSE)</f>
        <v>Anna Andreadi</v>
      </c>
      <c r="W6929" s="3" t="str">
        <f>IFERROR(VLOOKUP($B6929, 'Returns'!$A$2:$B$801, 2, FALSE), "No")</f>
        <v>No</v>
      </c>
    </row>
    <row r="6930" spans="1:23" x14ac:dyDescent="0.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VLOOKUP($M6930,People!$A$2:$B$5, 2, FALSE)</f>
        <v>Anna Andreadi</v>
      </c>
      <c r="W6930" s="3" t="str">
        <f>IFERROR(VLOOKUP($B6930, 'Returns'!$A$2:$B$801, 2, FALSE), "No")</f>
        <v>No</v>
      </c>
    </row>
    <row r="6931" spans="1:23" x14ac:dyDescent="0.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VLOOKUP($M6931,People!$A$2:$B$5, 2, FALSE)</f>
        <v>Anna Andreadi</v>
      </c>
      <c r="W6931" s="3" t="str">
        <f>IFERROR(VLOOKUP($B6931, 'Returns'!$A$2:$B$801, 2, FALSE), "No")</f>
        <v>No</v>
      </c>
    </row>
    <row r="6932" spans="1:23" x14ac:dyDescent="0.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VLOOKUP($M6932,People!$A$2:$B$5, 2, FALSE)</f>
        <v>Anna Andreadi</v>
      </c>
      <c r="W6932" s="3" t="str">
        <f>IFERROR(VLOOKUP($B6932, 'Returns'!$A$2:$B$801, 2, FALSE), "No")</f>
        <v>No</v>
      </c>
    </row>
    <row r="6933" spans="1:23" x14ac:dyDescent="0.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VLOOKUP($M6933,People!$A$2:$B$5, 2, FALSE)</f>
        <v>Chuck Magee</v>
      </c>
      <c r="W6933" s="3" t="str">
        <f>IFERROR(VLOOKUP($B6933, 'Returns'!$A$2:$B$801, 2, FALSE), "No")</f>
        <v>No</v>
      </c>
    </row>
    <row r="6934" spans="1:23" x14ac:dyDescent="0.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VLOOKUP($M6934,People!$A$2:$B$5, 2, FALSE)</f>
        <v>Chuck Magee</v>
      </c>
      <c r="W6934" s="3" t="str">
        <f>IFERROR(VLOOKUP($B6934, 'Returns'!$A$2:$B$801, 2, FALSE), "No")</f>
        <v>No</v>
      </c>
    </row>
    <row r="6935" spans="1:23" x14ac:dyDescent="0.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VLOOKUP($M6935,People!$A$2:$B$5, 2, FALSE)</f>
        <v>Chuck Magee</v>
      </c>
      <c r="W6935" s="3" t="str">
        <f>IFERROR(VLOOKUP($B6935, 'Returns'!$A$2:$B$801, 2, FALSE), "No")</f>
        <v>No</v>
      </c>
    </row>
    <row r="6936" spans="1:23" x14ac:dyDescent="0.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VLOOKUP($M6936,People!$A$2:$B$5, 2, FALSE)</f>
        <v>Chuck Magee</v>
      </c>
      <c r="W6936" s="3" t="str">
        <f>IFERROR(VLOOKUP($B6936, 'Returns'!$A$2:$B$801, 2, FALSE), "No")</f>
        <v>No</v>
      </c>
    </row>
    <row r="6937" spans="1:23" x14ac:dyDescent="0.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VLOOKUP($M6937,People!$A$2:$B$5, 2, FALSE)</f>
        <v>Kelly Williams</v>
      </c>
      <c r="W6937" s="3" t="str">
        <f>IFERROR(VLOOKUP($B6937, 'Returns'!$A$2:$B$801, 2, FALSE), "No")</f>
        <v>No</v>
      </c>
    </row>
    <row r="6938" spans="1:23" x14ac:dyDescent="0.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VLOOKUP($M6938,People!$A$2:$B$5, 2, FALSE)</f>
        <v>Kelly Williams</v>
      </c>
      <c r="W6938" s="3" t="str">
        <f>IFERROR(VLOOKUP($B6938, 'Returns'!$A$2:$B$801, 2, FALSE), "No")</f>
        <v>No</v>
      </c>
    </row>
    <row r="6939" spans="1:23" x14ac:dyDescent="0.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VLOOKUP($M6939,People!$A$2:$B$5, 2, FALSE)</f>
        <v>Kelly Williams</v>
      </c>
      <c r="W6939" s="3" t="str">
        <f>IFERROR(VLOOKUP($B6939, 'Returns'!$A$2:$B$801, 2, FALSE), "No")</f>
        <v>No</v>
      </c>
    </row>
    <row r="6940" spans="1:23" x14ac:dyDescent="0.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VLOOKUP($M6940,People!$A$2:$B$5, 2, FALSE)</f>
        <v>Anna Andreadi</v>
      </c>
      <c r="W6940" s="3" t="str">
        <f>IFERROR(VLOOKUP($B6940, 'Returns'!$A$2:$B$801, 2, FALSE), "No")</f>
        <v>No</v>
      </c>
    </row>
    <row r="6941" spans="1:23" x14ac:dyDescent="0.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VLOOKUP($M6941,People!$A$2:$B$5, 2, FALSE)</f>
        <v>Chuck Magee</v>
      </c>
      <c r="W6941" s="3" t="str">
        <f>IFERROR(VLOOKUP($B6941, 'Returns'!$A$2:$B$801, 2, FALSE), "No")</f>
        <v>No</v>
      </c>
    </row>
    <row r="6942" spans="1:23" x14ac:dyDescent="0.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VLOOKUP($M6942,People!$A$2:$B$5, 2, FALSE)</f>
        <v>Chuck Magee</v>
      </c>
      <c r="W6942" s="3" t="str">
        <f>IFERROR(VLOOKUP($B6942, 'Returns'!$A$2:$B$801, 2, FALSE), "No")</f>
        <v>No</v>
      </c>
    </row>
    <row r="6943" spans="1:23" x14ac:dyDescent="0.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VLOOKUP($M6943,People!$A$2:$B$5, 2, FALSE)</f>
        <v>Chuck Magee</v>
      </c>
      <c r="W6943" s="3" t="str">
        <f>IFERROR(VLOOKUP($B6943, 'Returns'!$A$2:$B$801, 2, FALSE), "No")</f>
        <v>No</v>
      </c>
    </row>
    <row r="6944" spans="1:23" x14ac:dyDescent="0.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VLOOKUP($M6944,People!$A$2:$B$5, 2, FALSE)</f>
        <v>Chuck Magee</v>
      </c>
      <c r="W6944" s="3" t="str">
        <f>IFERROR(VLOOKUP($B6944, 'Returns'!$A$2:$B$801, 2, FALSE), "No")</f>
        <v>No</v>
      </c>
    </row>
    <row r="6945" spans="1:23" x14ac:dyDescent="0.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VLOOKUP($M6945,People!$A$2:$B$5, 2, FALSE)</f>
        <v>Anna Andreadi</v>
      </c>
      <c r="W6945" s="3" t="str">
        <f>IFERROR(VLOOKUP($B6945, 'Returns'!$A$2:$B$801, 2, FALSE), "No")</f>
        <v>No</v>
      </c>
    </row>
    <row r="6946" spans="1:23" x14ac:dyDescent="0.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VLOOKUP($M6946,People!$A$2:$B$5, 2, FALSE)</f>
        <v>Chuck Magee</v>
      </c>
      <c r="W6946" s="3" t="str">
        <f>IFERROR(VLOOKUP($B6946, 'Returns'!$A$2:$B$801, 2, FALSE), "No")</f>
        <v>No</v>
      </c>
    </row>
    <row r="6947" spans="1:23" x14ac:dyDescent="0.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VLOOKUP($M6947,People!$A$2:$B$5, 2, FALSE)</f>
        <v>Chuck Magee</v>
      </c>
      <c r="W6947" s="3" t="str">
        <f>IFERROR(VLOOKUP($B6947, 'Returns'!$A$2:$B$801, 2, FALSE), "No")</f>
        <v>No</v>
      </c>
    </row>
    <row r="6948" spans="1:23" x14ac:dyDescent="0.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VLOOKUP($M6948,People!$A$2:$B$5, 2, FALSE)</f>
        <v>Anna Andreadi</v>
      </c>
      <c r="W6948" s="3" t="str">
        <f>IFERROR(VLOOKUP($B6948, 'Returns'!$A$2:$B$801, 2, FALSE), "No")</f>
        <v>No</v>
      </c>
    </row>
    <row r="6949" spans="1:23" x14ac:dyDescent="0.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VLOOKUP($M6949,People!$A$2:$B$5, 2, FALSE)</f>
        <v>Kelly Williams</v>
      </c>
      <c r="W6949" s="3" t="str">
        <f>IFERROR(VLOOKUP($B6949, 'Returns'!$A$2:$B$801, 2, FALSE), "No")</f>
        <v>No</v>
      </c>
    </row>
    <row r="6950" spans="1:23" x14ac:dyDescent="0.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VLOOKUP($M6950,People!$A$2:$B$5, 2, FALSE)</f>
        <v>Kelly Williams</v>
      </c>
      <c r="W6950" s="3" t="str">
        <f>IFERROR(VLOOKUP($B6950, 'Returns'!$A$2:$B$801, 2, FALSE), "No")</f>
        <v>No</v>
      </c>
    </row>
    <row r="6951" spans="1:23" x14ac:dyDescent="0.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VLOOKUP($M6951,People!$A$2:$B$5, 2, FALSE)</f>
        <v>Chuck Magee</v>
      </c>
      <c r="W6951" s="3" t="str">
        <f>IFERROR(VLOOKUP($B6951, 'Returns'!$A$2:$B$801, 2, FALSE), "No")</f>
        <v>No</v>
      </c>
    </row>
    <row r="6952" spans="1:23" x14ac:dyDescent="0.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VLOOKUP($M6952,People!$A$2:$B$5, 2, FALSE)</f>
        <v>Chuck Magee</v>
      </c>
      <c r="W6952" s="3" t="str">
        <f>IFERROR(VLOOKUP($B6952, 'Returns'!$A$2:$B$801, 2, FALSE), "No")</f>
        <v>No</v>
      </c>
    </row>
    <row r="6953" spans="1:23" x14ac:dyDescent="0.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VLOOKUP($M6953,People!$A$2:$B$5, 2, FALSE)</f>
        <v>Kelly Williams</v>
      </c>
      <c r="W6953" s="3" t="str">
        <f>IFERROR(VLOOKUP($B6953, 'Returns'!$A$2:$B$801, 2, FALSE), "No")</f>
        <v>No</v>
      </c>
    </row>
    <row r="6954" spans="1:23" x14ac:dyDescent="0.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VLOOKUP($M6954,People!$A$2:$B$5, 2, FALSE)</f>
        <v>Anna Andreadi</v>
      </c>
      <c r="W6954" s="3" t="str">
        <f>IFERROR(VLOOKUP($B6954, 'Returns'!$A$2:$B$801, 2, FALSE), "No")</f>
        <v>No</v>
      </c>
    </row>
    <row r="6955" spans="1:23" x14ac:dyDescent="0.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VLOOKUP($M6955,People!$A$2:$B$5, 2, FALSE)</f>
        <v>Anna Andreadi</v>
      </c>
      <c r="W6955" s="3" t="str">
        <f>IFERROR(VLOOKUP($B6955, 'Returns'!$A$2:$B$801, 2, FALSE), "No")</f>
        <v>No</v>
      </c>
    </row>
    <row r="6956" spans="1:23" x14ac:dyDescent="0.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VLOOKUP($M6956,People!$A$2:$B$5, 2, FALSE)</f>
        <v>Anna Andreadi</v>
      </c>
      <c r="W6956" s="3" t="str">
        <f>IFERROR(VLOOKUP($B6956, 'Returns'!$A$2:$B$801, 2, FALSE), "No")</f>
        <v>No</v>
      </c>
    </row>
    <row r="6957" spans="1:23" x14ac:dyDescent="0.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VLOOKUP($M6957,People!$A$2:$B$5, 2, FALSE)</f>
        <v>Anna Andreadi</v>
      </c>
      <c r="W6957" s="3" t="str">
        <f>IFERROR(VLOOKUP($B6957, 'Returns'!$A$2:$B$801, 2, FALSE), "No")</f>
        <v>No</v>
      </c>
    </row>
    <row r="6958" spans="1:23" x14ac:dyDescent="0.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VLOOKUP($M6958,People!$A$2:$B$5, 2, FALSE)</f>
        <v>Cassandra Brandow</v>
      </c>
      <c r="W6958" s="3" t="str">
        <f>IFERROR(VLOOKUP($B6958, 'Returns'!$A$2:$B$801, 2, FALSE), "No")</f>
        <v>No</v>
      </c>
    </row>
    <row r="6959" spans="1:23" x14ac:dyDescent="0.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VLOOKUP($M6959,People!$A$2:$B$5, 2, FALSE)</f>
        <v>Cassandra Brandow</v>
      </c>
      <c r="W6959" s="3" t="str">
        <f>IFERROR(VLOOKUP($B6959, 'Returns'!$A$2:$B$801, 2, FALSE), "No")</f>
        <v>No</v>
      </c>
    </row>
    <row r="6960" spans="1:23" x14ac:dyDescent="0.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VLOOKUP($M6960,People!$A$2:$B$5, 2, FALSE)</f>
        <v>Anna Andreadi</v>
      </c>
      <c r="W6960" s="3" t="str">
        <f>IFERROR(VLOOKUP($B6960, 'Returns'!$A$2:$B$801, 2, FALSE), "No")</f>
        <v>No</v>
      </c>
    </row>
    <row r="6961" spans="1:23" x14ac:dyDescent="0.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VLOOKUP($M6961,People!$A$2:$B$5, 2, FALSE)</f>
        <v>Anna Andreadi</v>
      </c>
      <c r="W6961" s="3" t="str">
        <f>IFERROR(VLOOKUP($B6961, 'Returns'!$A$2:$B$801, 2, FALSE), "No")</f>
        <v>No</v>
      </c>
    </row>
    <row r="6962" spans="1:23" x14ac:dyDescent="0.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VLOOKUP($M6962,People!$A$2:$B$5, 2, FALSE)</f>
        <v>Anna Andreadi</v>
      </c>
      <c r="W6962" s="3" t="str">
        <f>IFERROR(VLOOKUP($B6962, 'Returns'!$A$2:$B$801, 2, FALSE), "No")</f>
        <v>No</v>
      </c>
    </row>
    <row r="6963" spans="1:23" x14ac:dyDescent="0.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VLOOKUP($M6963,People!$A$2:$B$5, 2, FALSE)</f>
        <v>Anna Andreadi</v>
      </c>
      <c r="W6963" s="3" t="str">
        <f>IFERROR(VLOOKUP($B6963, 'Returns'!$A$2:$B$801, 2, FALSE), "No")</f>
        <v>No</v>
      </c>
    </row>
    <row r="6964" spans="1:23" x14ac:dyDescent="0.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VLOOKUP($M6964,People!$A$2:$B$5, 2, FALSE)</f>
        <v>Cassandra Brandow</v>
      </c>
      <c r="W6964" s="3" t="str">
        <f>IFERROR(VLOOKUP($B6964, 'Returns'!$A$2:$B$801, 2, FALSE), "No")</f>
        <v>No</v>
      </c>
    </row>
    <row r="6965" spans="1:23" x14ac:dyDescent="0.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VLOOKUP($M6965,People!$A$2:$B$5, 2, FALSE)</f>
        <v>Cassandra Brandow</v>
      </c>
      <c r="W6965" s="3" t="str">
        <f>IFERROR(VLOOKUP($B6965, 'Returns'!$A$2:$B$801, 2, FALSE), "No")</f>
        <v>No</v>
      </c>
    </row>
    <row r="6966" spans="1:23" x14ac:dyDescent="0.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VLOOKUP($M6966,People!$A$2:$B$5, 2, FALSE)</f>
        <v>Cassandra Brandow</v>
      </c>
      <c r="W6966" s="3" t="str">
        <f>IFERROR(VLOOKUP($B6966, 'Returns'!$A$2:$B$801, 2, FALSE), "No")</f>
        <v>No</v>
      </c>
    </row>
    <row r="6967" spans="1:23" x14ac:dyDescent="0.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VLOOKUP($M6967,People!$A$2:$B$5, 2, FALSE)</f>
        <v>Cassandra Brandow</v>
      </c>
      <c r="W6967" s="3" t="str">
        <f>IFERROR(VLOOKUP($B6967, 'Returns'!$A$2:$B$801, 2, FALSE), "No")</f>
        <v>No</v>
      </c>
    </row>
    <row r="6968" spans="1:23" x14ac:dyDescent="0.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VLOOKUP($M6968,People!$A$2:$B$5, 2, FALSE)</f>
        <v>Cassandra Brandow</v>
      </c>
      <c r="W6968" s="3" t="str">
        <f>IFERROR(VLOOKUP($B6968, 'Returns'!$A$2:$B$801, 2, FALSE), "No")</f>
        <v>No</v>
      </c>
    </row>
    <row r="6969" spans="1:23" x14ac:dyDescent="0.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VLOOKUP($M6969,People!$A$2:$B$5, 2, FALSE)</f>
        <v>Cassandra Brandow</v>
      </c>
      <c r="W6969" s="3" t="str">
        <f>IFERROR(VLOOKUP($B6969, 'Returns'!$A$2:$B$801, 2, FALSE), "No")</f>
        <v>No</v>
      </c>
    </row>
    <row r="6970" spans="1:23" x14ac:dyDescent="0.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VLOOKUP($M6970,People!$A$2:$B$5, 2, FALSE)</f>
        <v>Chuck Magee</v>
      </c>
      <c r="W6970" s="3" t="str">
        <f>IFERROR(VLOOKUP($B6970, 'Returns'!$A$2:$B$801, 2, FALSE), "No")</f>
        <v>No</v>
      </c>
    </row>
    <row r="6971" spans="1:23" x14ac:dyDescent="0.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VLOOKUP($M6971,People!$A$2:$B$5, 2, FALSE)</f>
        <v>Anna Andreadi</v>
      </c>
      <c r="W6971" s="3" t="str">
        <f>IFERROR(VLOOKUP($B6971, 'Returns'!$A$2:$B$801, 2, FALSE), "No")</f>
        <v>No</v>
      </c>
    </row>
    <row r="6972" spans="1:23" x14ac:dyDescent="0.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VLOOKUP($M6972,People!$A$2:$B$5, 2, FALSE)</f>
        <v>Anna Andreadi</v>
      </c>
      <c r="W6972" s="3" t="str">
        <f>IFERROR(VLOOKUP($B6972, 'Returns'!$A$2:$B$801, 2, FALSE), "No")</f>
        <v>Yes</v>
      </c>
    </row>
    <row r="6973" spans="1:23" x14ac:dyDescent="0.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VLOOKUP($M6973,People!$A$2:$B$5, 2, FALSE)</f>
        <v>Anna Andreadi</v>
      </c>
      <c r="W6973" s="3" t="str">
        <f>IFERROR(VLOOKUP($B6973, 'Returns'!$A$2:$B$801, 2, FALSE), "No")</f>
        <v>Yes</v>
      </c>
    </row>
    <row r="6974" spans="1:23" x14ac:dyDescent="0.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VLOOKUP($M6974,People!$A$2:$B$5, 2, FALSE)</f>
        <v>Anna Andreadi</v>
      </c>
      <c r="W6974" s="3" t="str">
        <f>IFERROR(VLOOKUP($B6974, 'Returns'!$A$2:$B$801, 2, FALSE), "No")</f>
        <v>Yes</v>
      </c>
    </row>
    <row r="6975" spans="1:23" x14ac:dyDescent="0.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VLOOKUP($M6975,People!$A$2:$B$5, 2, FALSE)</f>
        <v>Anna Andreadi</v>
      </c>
      <c r="W6975" s="3" t="str">
        <f>IFERROR(VLOOKUP($B6975, 'Returns'!$A$2:$B$801, 2, FALSE), "No")</f>
        <v>Yes</v>
      </c>
    </row>
    <row r="6976" spans="1:23" x14ac:dyDescent="0.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VLOOKUP($M6976,People!$A$2:$B$5, 2, FALSE)</f>
        <v>Kelly Williams</v>
      </c>
      <c r="W6976" s="3" t="str">
        <f>IFERROR(VLOOKUP($B6976, 'Returns'!$A$2:$B$801, 2, FALSE), "No")</f>
        <v>No</v>
      </c>
    </row>
    <row r="6977" spans="1:23" x14ac:dyDescent="0.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VLOOKUP($M6977,People!$A$2:$B$5, 2, FALSE)</f>
        <v>Anna Andreadi</v>
      </c>
      <c r="W6977" s="3" t="str">
        <f>IFERROR(VLOOKUP($B6977, 'Returns'!$A$2:$B$801, 2, FALSE), "No")</f>
        <v>Yes</v>
      </c>
    </row>
    <row r="6978" spans="1:23" x14ac:dyDescent="0.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VLOOKUP($M6978,People!$A$2:$B$5, 2, FALSE)</f>
        <v>Anna Andreadi</v>
      </c>
      <c r="W6978" s="3" t="str">
        <f>IFERROR(VLOOKUP($B6978, 'Returns'!$A$2:$B$801, 2, FALSE), "No")</f>
        <v>Yes</v>
      </c>
    </row>
    <row r="6979" spans="1:23" x14ac:dyDescent="0.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VLOOKUP($M6979,People!$A$2:$B$5, 2, FALSE)</f>
        <v>Cassandra Brandow</v>
      </c>
      <c r="W6979" s="3" t="str">
        <f>IFERROR(VLOOKUP($B6979, 'Returns'!$A$2:$B$801, 2, FALSE), "No")</f>
        <v>No</v>
      </c>
    </row>
    <row r="6980" spans="1:23" x14ac:dyDescent="0.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VLOOKUP($M6980,People!$A$2:$B$5, 2, FALSE)</f>
        <v>Cassandra Brandow</v>
      </c>
      <c r="W6980" s="3" t="str">
        <f>IFERROR(VLOOKUP($B6980, 'Returns'!$A$2:$B$801, 2, FALSE), "No")</f>
        <v>No</v>
      </c>
    </row>
    <row r="6981" spans="1:23" x14ac:dyDescent="0.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VLOOKUP($M6981,People!$A$2:$B$5, 2, FALSE)</f>
        <v>Anna Andreadi</v>
      </c>
      <c r="W6981" s="3" t="str">
        <f>IFERROR(VLOOKUP($B6981, 'Returns'!$A$2:$B$801, 2, FALSE), "No")</f>
        <v>No</v>
      </c>
    </row>
    <row r="6982" spans="1:23" x14ac:dyDescent="0.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VLOOKUP($M6982,People!$A$2:$B$5, 2, FALSE)</f>
        <v>Chuck Magee</v>
      </c>
      <c r="W6982" s="3" t="str">
        <f>IFERROR(VLOOKUP($B6982, 'Returns'!$A$2:$B$801, 2, FALSE), "No")</f>
        <v>No</v>
      </c>
    </row>
    <row r="6983" spans="1:23" x14ac:dyDescent="0.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VLOOKUP($M6983,People!$A$2:$B$5, 2, FALSE)</f>
        <v>Chuck Magee</v>
      </c>
      <c r="W6983" s="3" t="str">
        <f>IFERROR(VLOOKUP($B6983, 'Returns'!$A$2:$B$801, 2, FALSE), "No")</f>
        <v>No</v>
      </c>
    </row>
    <row r="6984" spans="1:23" x14ac:dyDescent="0.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VLOOKUP($M6984,People!$A$2:$B$5, 2, FALSE)</f>
        <v>Kelly Williams</v>
      </c>
      <c r="W6984" s="3" t="str">
        <f>IFERROR(VLOOKUP($B6984, 'Returns'!$A$2:$B$801, 2, FALSE), "No")</f>
        <v>No</v>
      </c>
    </row>
    <row r="6985" spans="1:23" x14ac:dyDescent="0.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VLOOKUP($M6985,People!$A$2:$B$5, 2, FALSE)</f>
        <v>Kelly Williams</v>
      </c>
      <c r="W6985" s="3" t="str">
        <f>IFERROR(VLOOKUP($B6985, 'Returns'!$A$2:$B$801, 2, FALSE), "No")</f>
        <v>No</v>
      </c>
    </row>
    <row r="6986" spans="1:23" x14ac:dyDescent="0.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VLOOKUP($M6986,People!$A$2:$B$5, 2, FALSE)</f>
        <v>Kelly Williams</v>
      </c>
      <c r="W6986" s="3" t="str">
        <f>IFERROR(VLOOKUP($B6986, 'Returns'!$A$2:$B$801, 2, FALSE), "No")</f>
        <v>No</v>
      </c>
    </row>
    <row r="6987" spans="1:23" x14ac:dyDescent="0.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VLOOKUP($M6987,People!$A$2:$B$5, 2, FALSE)</f>
        <v>Kelly Williams</v>
      </c>
      <c r="W6987" s="3" t="str">
        <f>IFERROR(VLOOKUP($B6987, 'Returns'!$A$2:$B$801, 2, FALSE), "No")</f>
        <v>No</v>
      </c>
    </row>
    <row r="6988" spans="1:23" x14ac:dyDescent="0.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VLOOKUP($M6988,People!$A$2:$B$5, 2, FALSE)</f>
        <v>Kelly Williams</v>
      </c>
      <c r="W6988" s="3" t="str">
        <f>IFERROR(VLOOKUP($B6988, 'Returns'!$A$2:$B$801, 2, FALSE), "No")</f>
        <v>No</v>
      </c>
    </row>
    <row r="6989" spans="1:23" x14ac:dyDescent="0.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VLOOKUP($M6989,People!$A$2:$B$5, 2, FALSE)</f>
        <v>Kelly Williams</v>
      </c>
      <c r="W6989" s="3" t="str">
        <f>IFERROR(VLOOKUP($B6989, 'Returns'!$A$2:$B$801, 2, FALSE), "No")</f>
        <v>No</v>
      </c>
    </row>
    <row r="6990" spans="1:23" x14ac:dyDescent="0.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VLOOKUP($M6990,People!$A$2:$B$5, 2, FALSE)</f>
        <v>Cassandra Brandow</v>
      </c>
      <c r="W6990" s="3" t="str">
        <f>IFERROR(VLOOKUP($B6990, 'Returns'!$A$2:$B$801, 2, FALSE), "No")</f>
        <v>No</v>
      </c>
    </row>
    <row r="6991" spans="1:23" x14ac:dyDescent="0.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VLOOKUP($M6991,People!$A$2:$B$5, 2, FALSE)</f>
        <v>Kelly Williams</v>
      </c>
      <c r="W6991" s="3" t="str">
        <f>IFERROR(VLOOKUP($B6991, 'Returns'!$A$2:$B$801, 2, FALSE), "No")</f>
        <v>No</v>
      </c>
    </row>
    <row r="6992" spans="1:23" x14ac:dyDescent="0.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VLOOKUP($M6992,People!$A$2:$B$5, 2, FALSE)</f>
        <v>Cassandra Brandow</v>
      </c>
      <c r="W6992" s="3" t="str">
        <f>IFERROR(VLOOKUP($B6992, 'Returns'!$A$2:$B$801, 2, FALSE), "No")</f>
        <v>No</v>
      </c>
    </row>
    <row r="6993" spans="1:23" x14ac:dyDescent="0.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VLOOKUP($M6993,People!$A$2:$B$5, 2, FALSE)</f>
        <v>Cassandra Brandow</v>
      </c>
      <c r="W6993" s="3" t="str">
        <f>IFERROR(VLOOKUP($B6993, 'Returns'!$A$2:$B$801, 2, FALSE), "No")</f>
        <v>No</v>
      </c>
    </row>
    <row r="6994" spans="1:23" x14ac:dyDescent="0.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VLOOKUP($M6994,People!$A$2:$B$5, 2, FALSE)</f>
        <v>Cassandra Brandow</v>
      </c>
      <c r="W6994" s="3" t="str">
        <f>IFERROR(VLOOKUP($B6994, 'Returns'!$A$2:$B$801, 2, FALSE), "No")</f>
        <v>No</v>
      </c>
    </row>
    <row r="6995" spans="1:23" x14ac:dyDescent="0.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VLOOKUP($M6995,People!$A$2:$B$5, 2, FALSE)</f>
        <v>Cassandra Brandow</v>
      </c>
      <c r="W6995" s="3" t="str">
        <f>IFERROR(VLOOKUP($B6995, 'Returns'!$A$2:$B$801, 2, FALSE), "No")</f>
        <v>No</v>
      </c>
    </row>
    <row r="6996" spans="1:23" x14ac:dyDescent="0.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VLOOKUP($M6996,People!$A$2:$B$5, 2, FALSE)</f>
        <v>Cassandra Brandow</v>
      </c>
      <c r="W6996" s="3" t="str">
        <f>IFERROR(VLOOKUP($B6996, 'Returns'!$A$2:$B$801, 2, FALSE), "No")</f>
        <v>No</v>
      </c>
    </row>
    <row r="6997" spans="1:23" x14ac:dyDescent="0.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VLOOKUP($M6997,People!$A$2:$B$5, 2, FALSE)</f>
        <v>Anna Andreadi</v>
      </c>
      <c r="W6997" s="3" t="str">
        <f>IFERROR(VLOOKUP($B6997, 'Returns'!$A$2:$B$801, 2, FALSE), "No")</f>
        <v>No</v>
      </c>
    </row>
    <row r="6998" spans="1:23" x14ac:dyDescent="0.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VLOOKUP($M6998,People!$A$2:$B$5, 2, FALSE)</f>
        <v>Kelly Williams</v>
      </c>
      <c r="W6998" s="3" t="str">
        <f>IFERROR(VLOOKUP($B6998, 'Returns'!$A$2:$B$801, 2, FALSE), "No")</f>
        <v>No</v>
      </c>
    </row>
    <row r="6999" spans="1:23" x14ac:dyDescent="0.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VLOOKUP($M6999,People!$A$2:$B$5, 2, FALSE)</f>
        <v>Kelly Williams</v>
      </c>
      <c r="W6999" s="3" t="str">
        <f>IFERROR(VLOOKUP($B6999, 'Returns'!$A$2:$B$801, 2, FALSE), "No")</f>
        <v>No</v>
      </c>
    </row>
    <row r="7000" spans="1:23" x14ac:dyDescent="0.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VLOOKUP($M7000,People!$A$2:$B$5, 2, FALSE)</f>
        <v>Anna Andreadi</v>
      </c>
      <c r="W7000" s="3" t="str">
        <f>IFERROR(VLOOKUP($B7000, 'Returns'!$A$2:$B$801, 2, FALSE), "No")</f>
        <v>No</v>
      </c>
    </row>
    <row r="7001" spans="1:23" x14ac:dyDescent="0.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VLOOKUP($M7001,People!$A$2:$B$5, 2, FALSE)</f>
        <v>Cassandra Brandow</v>
      </c>
      <c r="W7001" s="3" t="str">
        <f>IFERROR(VLOOKUP($B7001, 'Returns'!$A$2:$B$801, 2, FALSE), "No")</f>
        <v>No</v>
      </c>
    </row>
    <row r="7002" spans="1:23" x14ac:dyDescent="0.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VLOOKUP($M7002,People!$A$2:$B$5, 2, FALSE)</f>
        <v>Cassandra Brandow</v>
      </c>
      <c r="W7002" s="3" t="str">
        <f>IFERROR(VLOOKUP($B7002, 'Returns'!$A$2:$B$801, 2, FALSE), "No")</f>
        <v>No</v>
      </c>
    </row>
    <row r="7003" spans="1:23" x14ac:dyDescent="0.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VLOOKUP($M7003,People!$A$2:$B$5, 2, FALSE)</f>
        <v>Kelly Williams</v>
      </c>
      <c r="W7003" s="3" t="str">
        <f>IFERROR(VLOOKUP($B7003, 'Returns'!$A$2:$B$801, 2, FALSE), "No")</f>
        <v>No</v>
      </c>
    </row>
    <row r="7004" spans="1:23" x14ac:dyDescent="0.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VLOOKUP($M7004,People!$A$2:$B$5, 2, FALSE)</f>
        <v>Anna Andreadi</v>
      </c>
      <c r="W7004" s="3" t="str">
        <f>IFERROR(VLOOKUP($B7004, 'Returns'!$A$2:$B$801, 2, FALSE), "No")</f>
        <v>No</v>
      </c>
    </row>
    <row r="7005" spans="1:23" x14ac:dyDescent="0.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VLOOKUP($M7005,People!$A$2:$B$5, 2, FALSE)</f>
        <v>Anna Andreadi</v>
      </c>
      <c r="W7005" s="3" t="str">
        <f>IFERROR(VLOOKUP($B7005, 'Returns'!$A$2:$B$801, 2, FALSE), "No")</f>
        <v>No</v>
      </c>
    </row>
    <row r="7006" spans="1:23" x14ac:dyDescent="0.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VLOOKUP($M7006,People!$A$2:$B$5, 2, FALSE)</f>
        <v>Kelly Williams</v>
      </c>
      <c r="W7006" s="3" t="str">
        <f>IFERROR(VLOOKUP($B7006, 'Returns'!$A$2:$B$801, 2, FALSE), "No")</f>
        <v>No</v>
      </c>
    </row>
    <row r="7007" spans="1:23" x14ac:dyDescent="0.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VLOOKUP($M7007,People!$A$2:$B$5, 2, FALSE)</f>
        <v>Chuck Magee</v>
      </c>
      <c r="W7007" s="3" t="str">
        <f>IFERROR(VLOOKUP($B7007, 'Returns'!$A$2:$B$801, 2, FALSE), "No")</f>
        <v>No</v>
      </c>
    </row>
    <row r="7008" spans="1:23" x14ac:dyDescent="0.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VLOOKUP($M7008,People!$A$2:$B$5, 2, FALSE)</f>
        <v>Kelly Williams</v>
      </c>
      <c r="W7008" s="3" t="str">
        <f>IFERROR(VLOOKUP($B7008, 'Returns'!$A$2:$B$801, 2, FALSE), "No")</f>
        <v>No</v>
      </c>
    </row>
    <row r="7009" spans="1:23" x14ac:dyDescent="0.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VLOOKUP($M7009,People!$A$2:$B$5, 2, FALSE)</f>
        <v>Chuck Magee</v>
      </c>
      <c r="W7009" s="3" t="str">
        <f>IFERROR(VLOOKUP($B7009, 'Returns'!$A$2:$B$801, 2, FALSE), "No")</f>
        <v>No</v>
      </c>
    </row>
    <row r="7010" spans="1:23" x14ac:dyDescent="0.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VLOOKUP($M7010,People!$A$2:$B$5, 2, FALSE)</f>
        <v>Chuck Magee</v>
      </c>
      <c r="W7010" s="3" t="str">
        <f>IFERROR(VLOOKUP($B7010, 'Returns'!$A$2:$B$801, 2, FALSE), "No")</f>
        <v>No</v>
      </c>
    </row>
    <row r="7011" spans="1:23" x14ac:dyDescent="0.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VLOOKUP($M7011,People!$A$2:$B$5, 2, FALSE)</f>
        <v>Chuck Magee</v>
      </c>
      <c r="W7011" s="3" t="str">
        <f>IFERROR(VLOOKUP($B7011, 'Returns'!$A$2:$B$801, 2, FALSE), "No")</f>
        <v>No</v>
      </c>
    </row>
    <row r="7012" spans="1:23" x14ac:dyDescent="0.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VLOOKUP($M7012,People!$A$2:$B$5, 2, FALSE)</f>
        <v>Chuck Magee</v>
      </c>
      <c r="W7012" s="3" t="str">
        <f>IFERROR(VLOOKUP($B7012, 'Returns'!$A$2:$B$801, 2, FALSE), "No")</f>
        <v>No</v>
      </c>
    </row>
    <row r="7013" spans="1:23" x14ac:dyDescent="0.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VLOOKUP($M7013,People!$A$2:$B$5, 2, FALSE)</f>
        <v>Chuck Magee</v>
      </c>
      <c r="W7013" s="3" t="str">
        <f>IFERROR(VLOOKUP($B7013, 'Returns'!$A$2:$B$801, 2, FALSE), "No")</f>
        <v>No</v>
      </c>
    </row>
    <row r="7014" spans="1:23" x14ac:dyDescent="0.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VLOOKUP($M7014,People!$A$2:$B$5, 2, FALSE)</f>
        <v>Chuck Magee</v>
      </c>
      <c r="W7014" s="3" t="str">
        <f>IFERROR(VLOOKUP($B7014, 'Returns'!$A$2:$B$801, 2, FALSE), "No")</f>
        <v>No</v>
      </c>
    </row>
    <row r="7015" spans="1:23" x14ac:dyDescent="0.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VLOOKUP($M7015,People!$A$2:$B$5, 2, FALSE)</f>
        <v>Anna Andreadi</v>
      </c>
      <c r="W7015" s="3" t="str">
        <f>IFERROR(VLOOKUP($B7015, 'Returns'!$A$2:$B$801, 2, FALSE), "No")</f>
        <v>No</v>
      </c>
    </row>
    <row r="7016" spans="1:23" x14ac:dyDescent="0.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VLOOKUP($M7016,People!$A$2:$B$5, 2, FALSE)</f>
        <v>Cassandra Brandow</v>
      </c>
      <c r="W7016" s="3" t="str">
        <f>IFERROR(VLOOKUP($B7016, 'Returns'!$A$2:$B$801, 2, FALSE), "No")</f>
        <v>No</v>
      </c>
    </row>
    <row r="7017" spans="1:23" x14ac:dyDescent="0.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VLOOKUP($M7017,People!$A$2:$B$5, 2, FALSE)</f>
        <v>Cassandra Brandow</v>
      </c>
      <c r="W7017" s="3" t="str">
        <f>IFERROR(VLOOKUP($B7017, 'Returns'!$A$2:$B$801, 2, FALSE), "No")</f>
        <v>No</v>
      </c>
    </row>
    <row r="7018" spans="1:23" x14ac:dyDescent="0.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VLOOKUP($M7018,People!$A$2:$B$5, 2, FALSE)</f>
        <v>Cassandra Brandow</v>
      </c>
      <c r="W7018" s="3" t="str">
        <f>IFERROR(VLOOKUP($B7018, 'Returns'!$A$2:$B$801, 2, FALSE), "No")</f>
        <v>No</v>
      </c>
    </row>
    <row r="7019" spans="1:23" x14ac:dyDescent="0.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VLOOKUP($M7019,People!$A$2:$B$5, 2, FALSE)</f>
        <v>Cassandra Brandow</v>
      </c>
      <c r="W7019" s="3" t="str">
        <f>IFERROR(VLOOKUP($B7019, 'Returns'!$A$2:$B$801, 2, FALSE), "No")</f>
        <v>No</v>
      </c>
    </row>
    <row r="7020" spans="1:23" x14ac:dyDescent="0.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VLOOKUP($M7020,People!$A$2:$B$5, 2, FALSE)</f>
        <v>Chuck Magee</v>
      </c>
      <c r="W7020" s="3" t="str">
        <f>IFERROR(VLOOKUP($B7020, 'Returns'!$A$2:$B$801, 2, FALSE), "No")</f>
        <v>No</v>
      </c>
    </row>
    <row r="7021" spans="1:23" x14ac:dyDescent="0.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VLOOKUP($M7021,People!$A$2:$B$5, 2, FALSE)</f>
        <v>Anna Andreadi</v>
      </c>
      <c r="W7021" s="3" t="str">
        <f>IFERROR(VLOOKUP($B7021, 'Returns'!$A$2:$B$801, 2, FALSE), "No")</f>
        <v>No</v>
      </c>
    </row>
    <row r="7022" spans="1:23" x14ac:dyDescent="0.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VLOOKUP($M7022,People!$A$2:$B$5, 2, FALSE)</f>
        <v>Anna Andreadi</v>
      </c>
      <c r="W7022" s="3" t="str">
        <f>IFERROR(VLOOKUP($B7022, 'Returns'!$A$2:$B$801, 2, FALSE), "No")</f>
        <v>No</v>
      </c>
    </row>
    <row r="7023" spans="1:23" x14ac:dyDescent="0.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VLOOKUP($M7023,People!$A$2:$B$5, 2, FALSE)</f>
        <v>Anna Andreadi</v>
      </c>
      <c r="W7023" s="3" t="str">
        <f>IFERROR(VLOOKUP($B7023, 'Returns'!$A$2:$B$801, 2, FALSE), "No")</f>
        <v>No</v>
      </c>
    </row>
    <row r="7024" spans="1:23" x14ac:dyDescent="0.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VLOOKUP($M7024,People!$A$2:$B$5, 2, FALSE)</f>
        <v>Anna Andreadi</v>
      </c>
      <c r="W7024" s="3" t="str">
        <f>IFERROR(VLOOKUP($B7024, 'Returns'!$A$2:$B$801, 2, FALSE), "No")</f>
        <v>No</v>
      </c>
    </row>
    <row r="7025" spans="1:23" x14ac:dyDescent="0.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VLOOKUP($M7025,People!$A$2:$B$5, 2, FALSE)</f>
        <v>Anna Andreadi</v>
      </c>
      <c r="W7025" s="3" t="str">
        <f>IFERROR(VLOOKUP($B7025, 'Returns'!$A$2:$B$801, 2, FALSE), "No")</f>
        <v>No</v>
      </c>
    </row>
    <row r="7026" spans="1:23" x14ac:dyDescent="0.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VLOOKUP($M7026,People!$A$2:$B$5, 2, FALSE)</f>
        <v>Anna Andreadi</v>
      </c>
      <c r="W7026" s="3" t="str">
        <f>IFERROR(VLOOKUP($B7026, 'Returns'!$A$2:$B$801, 2, FALSE), "No")</f>
        <v>No</v>
      </c>
    </row>
    <row r="7027" spans="1:23" x14ac:dyDescent="0.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VLOOKUP($M7027,People!$A$2:$B$5, 2, FALSE)</f>
        <v>Chuck Magee</v>
      </c>
      <c r="W7027" s="3" t="str">
        <f>IFERROR(VLOOKUP($B7027, 'Returns'!$A$2:$B$801, 2, FALSE), "No")</f>
        <v>No</v>
      </c>
    </row>
    <row r="7028" spans="1:23" x14ac:dyDescent="0.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VLOOKUP($M7028,People!$A$2:$B$5, 2, FALSE)</f>
        <v>Chuck Magee</v>
      </c>
      <c r="W7028" s="3" t="str">
        <f>IFERROR(VLOOKUP($B7028, 'Returns'!$A$2:$B$801, 2, FALSE), "No")</f>
        <v>No</v>
      </c>
    </row>
    <row r="7029" spans="1:23" x14ac:dyDescent="0.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VLOOKUP($M7029,People!$A$2:$B$5, 2, FALSE)</f>
        <v>Chuck Magee</v>
      </c>
      <c r="W7029" s="3" t="str">
        <f>IFERROR(VLOOKUP($B7029, 'Returns'!$A$2:$B$801, 2, FALSE), "No")</f>
        <v>No</v>
      </c>
    </row>
    <row r="7030" spans="1:23" x14ac:dyDescent="0.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VLOOKUP($M7030,People!$A$2:$B$5, 2, FALSE)</f>
        <v>Kelly Williams</v>
      </c>
      <c r="W7030" s="3" t="str">
        <f>IFERROR(VLOOKUP($B7030, 'Returns'!$A$2:$B$801, 2, FALSE), "No")</f>
        <v>No</v>
      </c>
    </row>
    <row r="7031" spans="1:23" x14ac:dyDescent="0.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VLOOKUP($M7031,People!$A$2:$B$5, 2, FALSE)</f>
        <v>Chuck Magee</v>
      </c>
      <c r="W7031" s="3" t="str">
        <f>IFERROR(VLOOKUP($B7031, 'Returns'!$A$2:$B$801, 2, FALSE), "No")</f>
        <v>No</v>
      </c>
    </row>
    <row r="7032" spans="1:23" x14ac:dyDescent="0.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VLOOKUP($M7032,People!$A$2:$B$5, 2, FALSE)</f>
        <v>Chuck Magee</v>
      </c>
      <c r="W7032" s="3" t="str">
        <f>IFERROR(VLOOKUP($B7032, 'Returns'!$A$2:$B$801, 2, FALSE), "No")</f>
        <v>No</v>
      </c>
    </row>
    <row r="7033" spans="1:23" x14ac:dyDescent="0.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VLOOKUP($M7033,People!$A$2:$B$5, 2, FALSE)</f>
        <v>Chuck Magee</v>
      </c>
      <c r="W7033" s="3" t="str">
        <f>IFERROR(VLOOKUP($B7033, 'Returns'!$A$2:$B$801, 2, FALSE), "No")</f>
        <v>No</v>
      </c>
    </row>
    <row r="7034" spans="1:23" x14ac:dyDescent="0.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VLOOKUP($M7034,People!$A$2:$B$5, 2, FALSE)</f>
        <v>Chuck Magee</v>
      </c>
      <c r="W7034" s="3" t="str">
        <f>IFERROR(VLOOKUP($B7034, 'Returns'!$A$2:$B$801, 2, FALSE), "No")</f>
        <v>No</v>
      </c>
    </row>
    <row r="7035" spans="1:23" x14ac:dyDescent="0.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VLOOKUP($M7035,People!$A$2:$B$5, 2, FALSE)</f>
        <v>Chuck Magee</v>
      </c>
      <c r="W7035" s="3" t="str">
        <f>IFERROR(VLOOKUP($B7035, 'Returns'!$A$2:$B$801, 2, FALSE), "No")</f>
        <v>No</v>
      </c>
    </row>
    <row r="7036" spans="1:23" x14ac:dyDescent="0.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VLOOKUP($M7036,People!$A$2:$B$5, 2, FALSE)</f>
        <v>Chuck Magee</v>
      </c>
      <c r="W7036" s="3" t="str">
        <f>IFERROR(VLOOKUP($B7036, 'Returns'!$A$2:$B$801, 2, FALSE), "No")</f>
        <v>No</v>
      </c>
    </row>
    <row r="7037" spans="1:23" x14ac:dyDescent="0.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VLOOKUP($M7037,People!$A$2:$B$5, 2, FALSE)</f>
        <v>Anna Andreadi</v>
      </c>
      <c r="W7037" s="3" t="str">
        <f>IFERROR(VLOOKUP($B7037, 'Returns'!$A$2:$B$801, 2, FALSE), "No")</f>
        <v>No</v>
      </c>
    </row>
    <row r="7038" spans="1:23" x14ac:dyDescent="0.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VLOOKUP($M7038,People!$A$2:$B$5, 2, FALSE)</f>
        <v>Cassandra Brandow</v>
      </c>
      <c r="W7038" s="3" t="str">
        <f>IFERROR(VLOOKUP($B7038, 'Returns'!$A$2:$B$801, 2, FALSE), "No")</f>
        <v>No</v>
      </c>
    </row>
    <row r="7039" spans="1:23" x14ac:dyDescent="0.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VLOOKUP($M7039,People!$A$2:$B$5, 2, FALSE)</f>
        <v>Cassandra Brandow</v>
      </c>
      <c r="W7039" s="3" t="str">
        <f>IFERROR(VLOOKUP($B7039, 'Returns'!$A$2:$B$801, 2, FALSE), "No")</f>
        <v>No</v>
      </c>
    </row>
    <row r="7040" spans="1:23" x14ac:dyDescent="0.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VLOOKUP($M7040,People!$A$2:$B$5, 2, FALSE)</f>
        <v>Cassandra Brandow</v>
      </c>
      <c r="W7040" s="3" t="str">
        <f>IFERROR(VLOOKUP($B7040, 'Returns'!$A$2:$B$801, 2, FALSE), "No")</f>
        <v>No</v>
      </c>
    </row>
    <row r="7041" spans="1:23" x14ac:dyDescent="0.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VLOOKUP($M7041,People!$A$2:$B$5, 2, FALSE)</f>
        <v>Chuck Magee</v>
      </c>
      <c r="W7041" s="3" t="str">
        <f>IFERROR(VLOOKUP($B7041, 'Returns'!$A$2:$B$801, 2, FALSE), "No")</f>
        <v>No</v>
      </c>
    </row>
    <row r="7042" spans="1:23" x14ac:dyDescent="0.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VLOOKUP($M7042,People!$A$2:$B$5, 2, FALSE)</f>
        <v>Chuck Magee</v>
      </c>
      <c r="W7042" s="3" t="str">
        <f>IFERROR(VLOOKUP($B7042, 'Returns'!$A$2:$B$801, 2, FALSE), "No")</f>
        <v>No</v>
      </c>
    </row>
    <row r="7043" spans="1:23" x14ac:dyDescent="0.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VLOOKUP($M7043,People!$A$2:$B$5, 2, FALSE)</f>
        <v>Chuck Magee</v>
      </c>
      <c r="W7043" s="3" t="str">
        <f>IFERROR(VLOOKUP($B7043, 'Returns'!$A$2:$B$801, 2, FALSE), "No")</f>
        <v>No</v>
      </c>
    </row>
    <row r="7044" spans="1:23" x14ac:dyDescent="0.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VLOOKUP($M7044,People!$A$2:$B$5, 2, FALSE)</f>
        <v>Chuck Magee</v>
      </c>
      <c r="W7044" s="3" t="str">
        <f>IFERROR(VLOOKUP($B7044, 'Returns'!$A$2:$B$801, 2, FALSE), "No")</f>
        <v>No</v>
      </c>
    </row>
    <row r="7045" spans="1:23" x14ac:dyDescent="0.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VLOOKUP($M7045,People!$A$2:$B$5, 2, FALSE)</f>
        <v>Chuck Magee</v>
      </c>
      <c r="W7045" s="3" t="str">
        <f>IFERROR(VLOOKUP($B7045, 'Returns'!$A$2:$B$801, 2, FALSE), "No")</f>
        <v>No</v>
      </c>
    </row>
    <row r="7046" spans="1:23" x14ac:dyDescent="0.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VLOOKUP($M7046,People!$A$2:$B$5, 2, FALSE)</f>
        <v>Chuck Magee</v>
      </c>
      <c r="W7046" s="3" t="str">
        <f>IFERROR(VLOOKUP($B7046, 'Returns'!$A$2:$B$801, 2, FALSE), "No")</f>
        <v>No</v>
      </c>
    </row>
    <row r="7047" spans="1:23" x14ac:dyDescent="0.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VLOOKUP($M7047,People!$A$2:$B$5, 2, FALSE)</f>
        <v>Kelly Williams</v>
      </c>
      <c r="W7047" s="3" t="str">
        <f>IFERROR(VLOOKUP($B7047, 'Returns'!$A$2:$B$801, 2, FALSE), "No")</f>
        <v>No</v>
      </c>
    </row>
    <row r="7048" spans="1:23" x14ac:dyDescent="0.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VLOOKUP($M7048,People!$A$2:$B$5, 2, FALSE)</f>
        <v>Anna Andreadi</v>
      </c>
      <c r="W7048" s="3" t="str">
        <f>IFERROR(VLOOKUP($B7048, 'Returns'!$A$2:$B$801, 2, FALSE), "No")</f>
        <v>No</v>
      </c>
    </row>
    <row r="7049" spans="1:23" x14ac:dyDescent="0.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VLOOKUP($M7049,People!$A$2:$B$5, 2, FALSE)</f>
        <v>Anna Andreadi</v>
      </c>
      <c r="W7049" s="3" t="str">
        <f>IFERROR(VLOOKUP($B7049, 'Returns'!$A$2:$B$801, 2, FALSE), "No")</f>
        <v>No</v>
      </c>
    </row>
    <row r="7050" spans="1:23" x14ac:dyDescent="0.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VLOOKUP($M7050,People!$A$2:$B$5, 2, FALSE)</f>
        <v>Cassandra Brandow</v>
      </c>
      <c r="W7050" s="3" t="str">
        <f>IFERROR(VLOOKUP($B7050, 'Returns'!$A$2:$B$801, 2, FALSE), "No")</f>
        <v>No</v>
      </c>
    </row>
    <row r="7051" spans="1:23" x14ac:dyDescent="0.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VLOOKUP($M7051,People!$A$2:$B$5, 2, FALSE)</f>
        <v>Anna Andreadi</v>
      </c>
      <c r="W7051" s="3" t="str">
        <f>IFERROR(VLOOKUP($B7051, 'Returns'!$A$2:$B$801, 2, FALSE), "No")</f>
        <v>No</v>
      </c>
    </row>
    <row r="7052" spans="1:23" x14ac:dyDescent="0.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VLOOKUP($M7052,People!$A$2:$B$5, 2, FALSE)</f>
        <v>Anna Andreadi</v>
      </c>
      <c r="W7052" s="3" t="str">
        <f>IFERROR(VLOOKUP($B7052, 'Returns'!$A$2:$B$801, 2, FALSE), "No")</f>
        <v>Yes</v>
      </c>
    </row>
    <row r="7053" spans="1:23" x14ac:dyDescent="0.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VLOOKUP($M7053,People!$A$2:$B$5, 2, FALSE)</f>
        <v>Anna Andreadi</v>
      </c>
      <c r="W7053" s="3" t="str">
        <f>IFERROR(VLOOKUP($B7053, 'Returns'!$A$2:$B$801, 2, FALSE), "No")</f>
        <v>Yes</v>
      </c>
    </row>
    <row r="7054" spans="1:23" x14ac:dyDescent="0.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VLOOKUP($M7054,People!$A$2:$B$5, 2, FALSE)</f>
        <v>Anna Andreadi</v>
      </c>
      <c r="W7054" s="3" t="str">
        <f>IFERROR(VLOOKUP($B7054, 'Returns'!$A$2:$B$801, 2, FALSE), "No")</f>
        <v>Yes</v>
      </c>
    </row>
    <row r="7055" spans="1:23" x14ac:dyDescent="0.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VLOOKUP($M7055,People!$A$2:$B$5, 2, FALSE)</f>
        <v>Anna Andreadi</v>
      </c>
      <c r="W7055" s="3" t="str">
        <f>IFERROR(VLOOKUP($B7055, 'Returns'!$A$2:$B$801, 2, FALSE), "No")</f>
        <v>Yes</v>
      </c>
    </row>
    <row r="7056" spans="1:23" x14ac:dyDescent="0.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VLOOKUP($M7056,People!$A$2:$B$5, 2, FALSE)</f>
        <v>Anna Andreadi</v>
      </c>
      <c r="W7056" s="3" t="str">
        <f>IFERROR(VLOOKUP($B7056, 'Returns'!$A$2:$B$801, 2, FALSE), "No")</f>
        <v>Yes</v>
      </c>
    </row>
    <row r="7057" spans="1:23" x14ac:dyDescent="0.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VLOOKUP($M7057,People!$A$2:$B$5, 2, FALSE)</f>
        <v>Anna Andreadi</v>
      </c>
      <c r="W7057" s="3" t="str">
        <f>IFERROR(VLOOKUP($B7057, 'Returns'!$A$2:$B$801, 2, FALSE), "No")</f>
        <v>Yes</v>
      </c>
    </row>
    <row r="7058" spans="1:23" x14ac:dyDescent="0.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VLOOKUP($M7058,People!$A$2:$B$5, 2, FALSE)</f>
        <v>Anna Andreadi</v>
      </c>
      <c r="W7058" s="3" t="str">
        <f>IFERROR(VLOOKUP($B7058, 'Returns'!$A$2:$B$801, 2, FALSE), "No")</f>
        <v>Yes</v>
      </c>
    </row>
    <row r="7059" spans="1:23" x14ac:dyDescent="0.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VLOOKUP($M7059,People!$A$2:$B$5, 2, FALSE)</f>
        <v>Anna Andreadi</v>
      </c>
      <c r="W7059" s="3" t="str">
        <f>IFERROR(VLOOKUP($B7059, 'Returns'!$A$2:$B$801, 2, FALSE), "No")</f>
        <v>Yes</v>
      </c>
    </row>
    <row r="7060" spans="1:23" x14ac:dyDescent="0.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VLOOKUP($M7060,People!$A$2:$B$5, 2, FALSE)</f>
        <v>Anna Andreadi</v>
      </c>
      <c r="W7060" s="3" t="str">
        <f>IFERROR(VLOOKUP($B7060, 'Returns'!$A$2:$B$801, 2, FALSE), "No")</f>
        <v>Yes</v>
      </c>
    </row>
    <row r="7061" spans="1:23" x14ac:dyDescent="0.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VLOOKUP($M7061,People!$A$2:$B$5, 2, FALSE)</f>
        <v>Anna Andreadi</v>
      </c>
      <c r="W7061" s="3" t="str">
        <f>IFERROR(VLOOKUP($B7061, 'Returns'!$A$2:$B$801, 2, FALSE), "No")</f>
        <v>Yes</v>
      </c>
    </row>
    <row r="7062" spans="1:23" x14ac:dyDescent="0.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VLOOKUP($M7062,People!$A$2:$B$5, 2, FALSE)</f>
        <v>Anna Andreadi</v>
      </c>
      <c r="W7062" s="3" t="str">
        <f>IFERROR(VLOOKUP($B7062, 'Returns'!$A$2:$B$801, 2, FALSE), "No")</f>
        <v>Yes</v>
      </c>
    </row>
    <row r="7063" spans="1:23" x14ac:dyDescent="0.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VLOOKUP($M7063,People!$A$2:$B$5, 2, FALSE)</f>
        <v>Anna Andreadi</v>
      </c>
      <c r="W7063" s="3" t="str">
        <f>IFERROR(VLOOKUP($B7063, 'Returns'!$A$2:$B$801, 2, FALSE), "No")</f>
        <v>No</v>
      </c>
    </row>
    <row r="7064" spans="1:23" x14ac:dyDescent="0.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VLOOKUP($M7064,People!$A$2:$B$5, 2, FALSE)</f>
        <v>Anna Andreadi</v>
      </c>
      <c r="W7064" s="3" t="str">
        <f>IFERROR(VLOOKUP($B7064, 'Returns'!$A$2:$B$801, 2, FALSE), "No")</f>
        <v>No</v>
      </c>
    </row>
    <row r="7065" spans="1:23" x14ac:dyDescent="0.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VLOOKUP($M7065,People!$A$2:$B$5, 2, FALSE)</f>
        <v>Anna Andreadi</v>
      </c>
      <c r="W7065" s="3" t="str">
        <f>IFERROR(VLOOKUP($B7065, 'Returns'!$A$2:$B$801, 2, FALSE), "No")</f>
        <v>No</v>
      </c>
    </row>
    <row r="7066" spans="1:23" x14ac:dyDescent="0.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VLOOKUP($M7066,People!$A$2:$B$5, 2, FALSE)</f>
        <v>Chuck Magee</v>
      </c>
      <c r="W7066" s="3" t="str">
        <f>IFERROR(VLOOKUP($B7066, 'Returns'!$A$2:$B$801, 2, FALSE), "No")</f>
        <v>No</v>
      </c>
    </row>
    <row r="7067" spans="1:23" x14ac:dyDescent="0.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VLOOKUP($M7067,People!$A$2:$B$5, 2, FALSE)</f>
        <v>Anna Andreadi</v>
      </c>
      <c r="W7067" s="3" t="str">
        <f>IFERROR(VLOOKUP($B7067, 'Returns'!$A$2:$B$801, 2, FALSE), "No")</f>
        <v>No</v>
      </c>
    </row>
    <row r="7068" spans="1:23" x14ac:dyDescent="0.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VLOOKUP($M7068,People!$A$2:$B$5, 2, FALSE)</f>
        <v>Anna Andreadi</v>
      </c>
      <c r="W7068" s="3" t="str">
        <f>IFERROR(VLOOKUP($B7068, 'Returns'!$A$2:$B$801, 2, FALSE), "No")</f>
        <v>No</v>
      </c>
    </row>
    <row r="7069" spans="1:23" x14ac:dyDescent="0.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VLOOKUP($M7069,People!$A$2:$B$5, 2, FALSE)</f>
        <v>Kelly Williams</v>
      </c>
      <c r="W7069" s="3" t="str">
        <f>IFERROR(VLOOKUP($B7069, 'Returns'!$A$2:$B$801, 2, FALSE), "No")</f>
        <v>No</v>
      </c>
    </row>
    <row r="7070" spans="1:23" x14ac:dyDescent="0.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VLOOKUP($M7070,People!$A$2:$B$5, 2, FALSE)</f>
        <v>Kelly Williams</v>
      </c>
      <c r="W7070" s="3" t="str">
        <f>IFERROR(VLOOKUP($B7070, 'Returns'!$A$2:$B$801, 2, FALSE), "No")</f>
        <v>No</v>
      </c>
    </row>
    <row r="7071" spans="1:23" x14ac:dyDescent="0.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VLOOKUP($M7071,People!$A$2:$B$5, 2, FALSE)</f>
        <v>Anna Andreadi</v>
      </c>
      <c r="W7071" s="3" t="str">
        <f>IFERROR(VLOOKUP($B7071, 'Returns'!$A$2:$B$801, 2, FALSE), "No")</f>
        <v>No</v>
      </c>
    </row>
    <row r="7072" spans="1:23" x14ac:dyDescent="0.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VLOOKUP($M7072,People!$A$2:$B$5, 2, FALSE)</f>
        <v>Kelly Williams</v>
      </c>
      <c r="W7072" s="3" t="str">
        <f>IFERROR(VLOOKUP($B7072, 'Returns'!$A$2:$B$801, 2, FALSE), "No")</f>
        <v>No</v>
      </c>
    </row>
    <row r="7073" spans="1:23" x14ac:dyDescent="0.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VLOOKUP($M7073,People!$A$2:$B$5, 2, FALSE)</f>
        <v>Kelly Williams</v>
      </c>
      <c r="W7073" s="3" t="str">
        <f>IFERROR(VLOOKUP($B7073, 'Returns'!$A$2:$B$801, 2, FALSE), "No")</f>
        <v>No</v>
      </c>
    </row>
    <row r="7074" spans="1:23" x14ac:dyDescent="0.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VLOOKUP($M7074,People!$A$2:$B$5, 2, FALSE)</f>
        <v>Kelly Williams</v>
      </c>
      <c r="W7074" s="3" t="str">
        <f>IFERROR(VLOOKUP($B7074, 'Returns'!$A$2:$B$801, 2, FALSE), "No")</f>
        <v>No</v>
      </c>
    </row>
    <row r="7075" spans="1:23" x14ac:dyDescent="0.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VLOOKUP($M7075,People!$A$2:$B$5, 2, FALSE)</f>
        <v>Kelly Williams</v>
      </c>
      <c r="W7075" s="3" t="str">
        <f>IFERROR(VLOOKUP($B7075, 'Returns'!$A$2:$B$801, 2, FALSE), "No")</f>
        <v>No</v>
      </c>
    </row>
    <row r="7076" spans="1:23" x14ac:dyDescent="0.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VLOOKUP($M7076,People!$A$2:$B$5, 2, FALSE)</f>
        <v>Kelly Williams</v>
      </c>
      <c r="W7076" s="3" t="str">
        <f>IFERROR(VLOOKUP($B7076, 'Returns'!$A$2:$B$801, 2, FALSE), "No")</f>
        <v>No</v>
      </c>
    </row>
    <row r="7077" spans="1:23" x14ac:dyDescent="0.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VLOOKUP($M7077,People!$A$2:$B$5, 2, FALSE)</f>
        <v>Kelly Williams</v>
      </c>
      <c r="W7077" s="3" t="str">
        <f>IFERROR(VLOOKUP($B7077, 'Returns'!$A$2:$B$801, 2, FALSE), "No")</f>
        <v>No</v>
      </c>
    </row>
    <row r="7078" spans="1:23" x14ac:dyDescent="0.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VLOOKUP($M7078,People!$A$2:$B$5, 2, FALSE)</f>
        <v>Anna Andreadi</v>
      </c>
      <c r="W7078" s="3" t="str">
        <f>IFERROR(VLOOKUP($B7078, 'Returns'!$A$2:$B$801, 2, FALSE), "No")</f>
        <v>No</v>
      </c>
    </row>
    <row r="7079" spans="1:23" x14ac:dyDescent="0.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VLOOKUP($M7079,People!$A$2:$B$5, 2, FALSE)</f>
        <v>Cassandra Brandow</v>
      </c>
      <c r="W7079" s="3" t="str">
        <f>IFERROR(VLOOKUP($B7079, 'Returns'!$A$2:$B$801, 2, FALSE), "No")</f>
        <v>Yes</v>
      </c>
    </row>
    <row r="7080" spans="1:23" x14ac:dyDescent="0.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VLOOKUP($M7080,People!$A$2:$B$5, 2, FALSE)</f>
        <v>Cassandra Brandow</v>
      </c>
      <c r="W7080" s="3" t="str">
        <f>IFERROR(VLOOKUP($B7080, 'Returns'!$A$2:$B$801, 2, FALSE), "No")</f>
        <v>Yes</v>
      </c>
    </row>
    <row r="7081" spans="1:23" x14ac:dyDescent="0.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VLOOKUP($M7081,People!$A$2:$B$5, 2, FALSE)</f>
        <v>Cassandra Brandow</v>
      </c>
      <c r="W7081" s="3" t="str">
        <f>IFERROR(VLOOKUP($B7081, 'Returns'!$A$2:$B$801, 2, FALSE), "No")</f>
        <v>Yes</v>
      </c>
    </row>
    <row r="7082" spans="1:23" x14ac:dyDescent="0.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VLOOKUP($M7082,People!$A$2:$B$5, 2, FALSE)</f>
        <v>Cassandra Brandow</v>
      </c>
      <c r="W7082" s="3" t="str">
        <f>IFERROR(VLOOKUP($B7082, 'Returns'!$A$2:$B$801, 2, FALSE), "No")</f>
        <v>Yes</v>
      </c>
    </row>
    <row r="7083" spans="1:23" x14ac:dyDescent="0.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VLOOKUP($M7083,People!$A$2:$B$5, 2, FALSE)</f>
        <v>Cassandra Brandow</v>
      </c>
      <c r="W7083" s="3" t="str">
        <f>IFERROR(VLOOKUP($B7083, 'Returns'!$A$2:$B$801, 2, FALSE), "No")</f>
        <v>Yes</v>
      </c>
    </row>
    <row r="7084" spans="1:23" x14ac:dyDescent="0.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VLOOKUP($M7084,People!$A$2:$B$5, 2, FALSE)</f>
        <v>Cassandra Brandow</v>
      </c>
      <c r="W7084" s="3" t="str">
        <f>IFERROR(VLOOKUP($B7084, 'Returns'!$A$2:$B$801, 2, FALSE), "No")</f>
        <v>Yes</v>
      </c>
    </row>
    <row r="7085" spans="1:23" x14ac:dyDescent="0.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VLOOKUP($M7085,People!$A$2:$B$5, 2, FALSE)</f>
        <v>Anna Andreadi</v>
      </c>
      <c r="W7085" s="3" t="str">
        <f>IFERROR(VLOOKUP($B7085, 'Returns'!$A$2:$B$801, 2, FALSE), "No")</f>
        <v>No</v>
      </c>
    </row>
    <row r="7086" spans="1:23" x14ac:dyDescent="0.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VLOOKUP($M7086,People!$A$2:$B$5, 2, FALSE)</f>
        <v>Anna Andreadi</v>
      </c>
      <c r="W7086" s="3" t="str">
        <f>IFERROR(VLOOKUP($B7086, 'Returns'!$A$2:$B$801, 2, FALSE), "No")</f>
        <v>No</v>
      </c>
    </row>
    <row r="7087" spans="1:23" x14ac:dyDescent="0.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VLOOKUP($M7087,People!$A$2:$B$5, 2, FALSE)</f>
        <v>Chuck Magee</v>
      </c>
      <c r="W7087" s="3" t="str">
        <f>IFERROR(VLOOKUP($B7087, 'Returns'!$A$2:$B$801, 2, FALSE), "No")</f>
        <v>No</v>
      </c>
    </row>
    <row r="7088" spans="1:23" x14ac:dyDescent="0.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VLOOKUP($M7088,People!$A$2:$B$5, 2, FALSE)</f>
        <v>Chuck Magee</v>
      </c>
      <c r="W7088" s="3" t="str">
        <f>IFERROR(VLOOKUP($B7088, 'Returns'!$A$2:$B$801, 2, FALSE), "No")</f>
        <v>No</v>
      </c>
    </row>
    <row r="7089" spans="1:23" x14ac:dyDescent="0.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VLOOKUP($M7089,People!$A$2:$B$5, 2, FALSE)</f>
        <v>Anna Andreadi</v>
      </c>
      <c r="W7089" s="3" t="str">
        <f>IFERROR(VLOOKUP($B7089, 'Returns'!$A$2:$B$801, 2, FALSE), "No")</f>
        <v>No</v>
      </c>
    </row>
    <row r="7090" spans="1:23" x14ac:dyDescent="0.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VLOOKUP($M7090,People!$A$2:$B$5, 2, FALSE)</f>
        <v>Anna Andreadi</v>
      </c>
      <c r="W7090" s="3" t="str">
        <f>IFERROR(VLOOKUP($B7090, 'Returns'!$A$2:$B$801, 2, FALSE), "No")</f>
        <v>No</v>
      </c>
    </row>
    <row r="7091" spans="1:23" x14ac:dyDescent="0.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VLOOKUP($M7091,People!$A$2:$B$5, 2, FALSE)</f>
        <v>Anna Andreadi</v>
      </c>
      <c r="W7091" s="3" t="str">
        <f>IFERROR(VLOOKUP($B7091, 'Returns'!$A$2:$B$801, 2, FALSE), "No")</f>
        <v>No</v>
      </c>
    </row>
    <row r="7092" spans="1:23" x14ac:dyDescent="0.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VLOOKUP($M7092,People!$A$2:$B$5, 2, FALSE)</f>
        <v>Cassandra Brandow</v>
      </c>
      <c r="W7092" s="3" t="str">
        <f>IFERROR(VLOOKUP($B7092, 'Returns'!$A$2:$B$801, 2, FALSE), "No")</f>
        <v>No</v>
      </c>
    </row>
    <row r="7093" spans="1:23" x14ac:dyDescent="0.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VLOOKUP($M7093,People!$A$2:$B$5, 2, FALSE)</f>
        <v>Cassandra Brandow</v>
      </c>
      <c r="W7093" s="3" t="str">
        <f>IFERROR(VLOOKUP($B7093, 'Returns'!$A$2:$B$801, 2, FALSE), "No")</f>
        <v>No</v>
      </c>
    </row>
    <row r="7094" spans="1:23" x14ac:dyDescent="0.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VLOOKUP($M7094,People!$A$2:$B$5, 2, FALSE)</f>
        <v>Cassandra Brandow</v>
      </c>
      <c r="W7094" s="3" t="str">
        <f>IFERROR(VLOOKUP($B7094, 'Returns'!$A$2:$B$801, 2, FALSE), "No")</f>
        <v>No</v>
      </c>
    </row>
    <row r="7095" spans="1:23" x14ac:dyDescent="0.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VLOOKUP($M7095,People!$A$2:$B$5, 2, FALSE)</f>
        <v>Cassandra Brandow</v>
      </c>
      <c r="W7095" s="3" t="str">
        <f>IFERROR(VLOOKUP($B7095, 'Returns'!$A$2:$B$801, 2, FALSE), "No")</f>
        <v>No</v>
      </c>
    </row>
    <row r="7096" spans="1:23" x14ac:dyDescent="0.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VLOOKUP($M7096,People!$A$2:$B$5, 2, FALSE)</f>
        <v>Kelly Williams</v>
      </c>
      <c r="W7096" s="3" t="str">
        <f>IFERROR(VLOOKUP($B7096, 'Returns'!$A$2:$B$801, 2, FALSE), "No")</f>
        <v>No</v>
      </c>
    </row>
    <row r="7097" spans="1:23" x14ac:dyDescent="0.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VLOOKUP($M7097,People!$A$2:$B$5, 2, FALSE)</f>
        <v>Chuck Magee</v>
      </c>
      <c r="W7097" s="3" t="str">
        <f>IFERROR(VLOOKUP($B7097, 'Returns'!$A$2:$B$801, 2, FALSE), "No")</f>
        <v>No</v>
      </c>
    </row>
    <row r="7098" spans="1:23" x14ac:dyDescent="0.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VLOOKUP($M7098,People!$A$2:$B$5, 2, FALSE)</f>
        <v>Chuck Magee</v>
      </c>
      <c r="W7098" s="3" t="str">
        <f>IFERROR(VLOOKUP($B7098, 'Returns'!$A$2:$B$801, 2, FALSE), "No")</f>
        <v>No</v>
      </c>
    </row>
    <row r="7099" spans="1:23" x14ac:dyDescent="0.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VLOOKUP($M7099,People!$A$2:$B$5, 2, FALSE)</f>
        <v>Chuck Magee</v>
      </c>
      <c r="W7099" s="3" t="str">
        <f>IFERROR(VLOOKUP($B7099, 'Returns'!$A$2:$B$801, 2, FALSE), "No")</f>
        <v>No</v>
      </c>
    </row>
    <row r="7100" spans="1:23" x14ac:dyDescent="0.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VLOOKUP($M7100,People!$A$2:$B$5, 2, FALSE)</f>
        <v>Chuck Magee</v>
      </c>
      <c r="W7100" s="3" t="str">
        <f>IFERROR(VLOOKUP($B7100, 'Returns'!$A$2:$B$801, 2, FALSE), "No")</f>
        <v>No</v>
      </c>
    </row>
    <row r="7101" spans="1:23" x14ac:dyDescent="0.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VLOOKUP($M7101,People!$A$2:$B$5, 2, FALSE)</f>
        <v>Chuck Magee</v>
      </c>
      <c r="W7101" s="3" t="str">
        <f>IFERROR(VLOOKUP($B7101, 'Returns'!$A$2:$B$801, 2, FALSE), "No")</f>
        <v>No</v>
      </c>
    </row>
    <row r="7102" spans="1:23" x14ac:dyDescent="0.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VLOOKUP($M7102,People!$A$2:$B$5, 2, FALSE)</f>
        <v>Anna Andreadi</v>
      </c>
      <c r="W7102" s="3" t="str">
        <f>IFERROR(VLOOKUP($B7102, 'Returns'!$A$2:$B$801, 2, FALSE), "No")</f>
        <v>No</v>
      </c>
    </row>
    <row r="7103" spans="1:23" x14ac:dyDescent="0.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VLOOKUP($M7103,People!$A$2:$B$5, 2, FALSE)</f>
        <v>Kelly Williams</v>
      </c>
      <c r="W7103" s="3" t="str">
        <f>IFERROR(VLOOKUP($B7103, 'Returns'!$A$2:$B$801, 2, FALSE), "No")</f>
        <v>No</v>
      </c>
    </row>
    <row r="7104" spans="1:23" x14ac:dyDescent="0.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VLOOKUP($M7104,People!$A$2:$B$5, 2, FALSE)</f>
        <v>Chuck Magee</v>
      </c>
      <c r="W7104" s="3" t="str">
        <f>IFERROR(VLOOKUP($B7104, 'Returns'!$A$2:$B$801, 2, FALSE), "No")</f>
        <v>No</v>
      </c>
    </row>
    <row r="7105" spans="1:23" x14ac:dyDescent="0.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VLOOKUP($M7105,People!$A$2:$B$5, 2, FALSE)</f>
        <v>Anna Andreadi</v>
      </c>
      <c r="W7105" s="3" t="str">
        <f>IFERROR(VLOOKUP($B7105, 'Returns'!$A$2:$B$801, 2, FALSE), "No")</f>
        <v>No</v>
      </c>
    </row>
    <row r="7106" spans="1:23" x14ac:dyDescent="0.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VLOOKUP($M7106,People!$A$2:$B$5, 2, FALSE)</f>
        <v>Chuck Magee</v>
      </c>
      <c r="W7106" s="3" t="str">
        <f>IFERROR(VLOOKUP($B7106, 'Returns'!$A$2:$B$801, 2, FALSE), "No")</f>
        <v>No</v>
      </c>
    </row>
    <row r="7107" spans="1:23" x14ac:dyDescent="0.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VLOOKUP($M7107,People!$A$2:$B$5, 2, FALSE)</f>
        <v>Chuck Magee</v>
      </c>
      <c r="W7107" s="3" t="str">
        <f>IFERROR(VLOOKUP($B7107, 'Returns'!$A$2:$B$801, 2, FALSE), "No")</f>
        <v>No</v>
      </c>
    </row>
    <row r="7108" spans="1:23" x14ac:dyDescent="0.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VLOOKUP($M7108,People!$A$2:$B$5, 2, FALSE)</f>
        <v>Chuck Magee</v>
      </c>
      <c r="W7108" s="3" t="str">
        <f>IFERROR(VLOOKUP($B7108, 'Returns'!$A$2:$B$801, 2, FALSE), "No")</f>
        <v>No</v>
      </c>
    </row>
    <row r="7109" spans="1:23" x14ac:dyDescent="0.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VLOOKUP($M7109,People!$A$2:$B$5, 2, FALSE)</f>
        <v>Chuck Magee</v>
      </c>
      <c r="W7109" s="3" t="str">
        <f>IFERROR(VLOOKUP($B7109, 'Returns'!$A$2:$B$801, 2, FALSE), "No")</f>
        <v>No</v>
      </c>
    </row>
    <row r="7110" spans="1:23" x14ac:dyDescent="0.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VLOOKUP($M7110,People!$A$2:$B$5, 2, FALSE)</f>
        <v>Chuck Magee</v>
      </c>
      <c r="W7110" s="3" t="str">
        <f>IFERROR(VLOOKUP($B7110, 'Returns'!$A$2:$B$801, 2, FALSE), "No")</f>
        <v>No</v>
      </c>
    </row>
    <row r="7111" spans="1:23" x14ac:dyDescent="0.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VLOOKUP($M7111,People!$A$2:$B$5, 2, FALSE)</f>
        <v>Chuck Magee</v>
      </c>
      <c r="W7111" s="3" t="str">
        <f>IFERROR(VLOOKUP($B7111, 'Returns'!$A$2:$B$801, 2, FALSE), "No")</f>
        <v>No</v>
      </c>
    </row>
    <row r="7112" spans="1:23" x14ac:dyDescent="0.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VLOOKUP($M7112,People!$A$2:$B$5, 2, FALSE)</f>
        <v>Chuck Magee</v>
      </c>
      <c r="W7112" s="3" t="str">
        <f>IFERROR(VLOOKUP($B7112, 'Returns'!$A$2:$B$801, 2, FALSE), "No")</f>
        <v>No</v>
      </c>
    </row>
    <row r="7113" spans="1:23" x14ac:dyDescent="0.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VLOOKUP($M7113,People!$A$2:$B$5, 2, FALSE)</f>
        <v>Chuck Magee</v>
      </c>
      <c r="W7113" s="3" t="str">
        <f>IFERROR(VLOOKUP($B7113, 'Returns'!$A$2:$B$801, 2, FALSE), "No")</f>
        <v>No</v>
      </c>
    </row>
    <row r="7114" spans="1:23" x14ac:dyDescent="0.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VLOOKUP($M7114,People!$A$2:$B$5, 2, FALSE)</f>
        <v>Chuck Magee</v>
      </c>
      <c r="W7114" s="3" t="str">
        <f>IFERROR(VLOOKUP($B7114, 'Returns'!$A$2:$B$801, 2, FALSE), "No")</f>
        <v>No</v>
      </c>
    </row>
    <row r="7115" spans="1:23" x14ac:dyDescent="0.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VLOOKUP($M7115,People!$A$2:$B$5, 2, FALSE)</f>
        <v>Chuck Magee</v>
      </c>
      <c r="W7115" s="3" t="str">
        <f>IFERROR(VLOOKUP($B7115, 'Returns'!$A$2:$B$801, 2, FALSE), "No")</f>
        <v>No</v>
      </c>
    </row>
    <row r="7116" spans="1:23" x14ac:dyDescent="0.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VLOOKUP($M7116,People!$A$2:$B$5, 2, FALSE)</f>
        <v>Anna Andreadi</v>
      </c>
      <c r="W7116" s="3" t="str">
        <f>IFERROR(VLOOKUP($B7116, 'Returns'!$A$2:$B$801, 2, FALSE), "No")</f>
        <v>No</v>
      </c>
    </row>
    <row r="7117" spans="1:23" x14ac:dyDescent="0.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VLOOKUP($M7117,People!$A$2:$B$5, 2, FALSE)</f>
        <v>Anna Andreadi</v>
      </c>
      <c r="W7117" s="3" t="str">
        <f>IFERROR(VLOOKUP($B7117, 'Returns'!$A$2:$B$801, 2, FALSE), "No")</f>
        <v>No</v>
      </c>
    </row>
    <row r="7118" spans="1:23" x14ac:dyDescent="0.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VLOOKUP($M7118,People!$A$2:$B$5, 2, FALSE)</f>
        <v>Anna Andreadi</v>
      </c>
      <c r="W7118" s="3" t="str">
        <f>IFERROR(VLOOKUP($B7118, 'Returns'!$A$2:$B$801, 2, FALSE), "No")</f>
        <v>No</v>
      </c>
    </row>
    <row r="7119" spans="1:23" x14ac:dyDescent="0.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VLOOKUP($M7119,People!$A$2:$B$5, 2, FALSE)</f>
        <v>Anna Andreadi</v>
      </c>
      <c r="W7119" s="3" t="str">
        <f>IFERROR(VLOOKUP($B7119, 'Returns'!$A$2:$B$801, 2, FALSE), "No")</f>
        <v>No</v>
      </c>
    </row>
    <row r="7120" spans="1:23" x14ac:dyDescent="0.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VLOOKUP($M7120,People!$A$2:$B$5, 2, FALSE)</f>
        <v>Chuck Magee</v>
      </c>
      <c r="W7120" s="3" t="str">
        <f>IFERROR(VLOOKUP($B7120, 'Returns'!$A$2:$B$801, 2, FALSE), "No")</f>
        <v>No</v>
      </c>
    </row>
    <row r="7121" spans="1:23" x14ac:dyDescent="0.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VLOOKUP($M7121,People!$A$2:$B$5, 2, FALSE)</f>
        <v>Anna Andreadi</v>
      </c>
      <c r="W7121" s="3" t="str">
        <f>IFERROR(VLOOKUP($B7121, 'Returns'!$A$2:$B$801, 2, FALSE), "No")</f>
        <v>Yes</v>
      </c>
    </row>
    <row r="7122" spans="1:23" x14ac:dyDescent="0.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VLOOKUP($M7122,People!$A$2:$B$5, 2, FALSE)</f>
        <v>Cassandra Brandow</v>
      </c>
      <c r="W7122" s="3" t="str">
        <f>IFERROR(VLOOKUP($B7122, 'Returns'!$A$2:$B$801, 2, FALSE), "No")</f>
        <v>No</v>
      </c>
    </row>
    <row r="7123" spans="1:23" x14ac:dyDescent="0.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VLOOKUP($M7123,People!$A$2:$B$5, 2, FALSE)</f>
        <v>Anna Andreadi</v>
      </c>
      <c r="W7123" s="3" t="str">
        <f>IFERROR(VLOOKUP($B7123, 'Returns'!$A$2:$B$801, 2, FALSE), "No")</f>
        <v>No</v>
      </c>
    </row>
    <row r="7124" spans="1:23" x14ac:dyDescent="0.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VLOOKUP($M7124,People!$A$2:$B$5, 2, FALSE)</f>
        <v>Anna Andreadi</v>
      </c>
      <c r="W7124" s="3" t="str">
        <f>IFERROR(VLOOKUP($B7124, 'Returns'!$A$2:$B$801, 2, FALSE), "No")</f>
        <v>No</v>
      </c>
    </row>
    <row r="7125" spans="1:23" x14ac:dyDescent="0.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VLOOKUP($M7125,People!$A$2:$B$5, 2, FALSE)</f>
        <v>Chuck Magee</v>
      </c>
      <c r="W7125" s="3" t="str">
        <f>IFERROR(VLOOKUP($B7125, 'Returns'!$A$2:$B$801, 2, FALSE), "No")</f>
        <v>No</v>
      </c>
    </row>
    <row r="7126" spans="1:23" x14ac:dyDescent="0.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VLOOKUP($M7126,People!$A$2:$B$5, 2, FALSE)</f>
        <v>Chuck Magee</v>
      </c>
      <c r="W7126" s="3" t="str">
        <f>IFERROR(VLOOKUP($B7126, 'Returns'!$A$2:$B$801, 2, FALSE), "No")</f>
        <v>No</v>
      </c>
    </row>
    <row r="7127" spans="1:23" x14ac:dyDescent="0.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VLOOKUP($M7127,People!$A$2:$B$5, 2, FALSE)</f>
        <v>Cassandra Brandow</v>
      </c>
      <c r="W7127" s="3" t="str">
        <f>IFERROR(VLOOKUP($B7127, 'Returns'!$A$2:$B$801, 2, FALSE), "No")</f>
        <v>No</v>
      </c>
    </row>
    <row r="7128" spans="1:23" x14ac:dyDescent="0.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VLOOKUP($M7128,People!$A$2:$B$5, 2, FALSE)</f>
        <v>Cassandra Brandow</v>
      </c>
      <c r="W7128" s="3" t="str">
        <f>IFERROR(VLOOKUP($B7128, 'Returns'!$A$2:$B$801, 2, FALSE), "No")</f>
        <v>No</v>
      </c>
    </row>
    <row r="7129" spans="1:23" x14ac:dyDescent="0.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VLOOKUP($M7129,People!$A$2:$B$5, 2, FALSE)</f>
        <v>Chuck Magee</v>
      </c>
      <c r="W7129" s="3" t="str">
        <f>IFERROR(VLOOKUP($B7129, 'Returns'!$A$2:$B$801, 2, FALSE), "No")</f>
        <v>No</v>
      </c>
    </row>
    <row r="7130" spans="1:23" x14ac:dyDescent="0.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VLOOKUP($M7130,People!$A$2:$B$5, 2, FALSE)</f>
        <v>Chuck Magee</v>
      </c>
      <c r="W7130" s="3" t="str">
        <f>IFERROR(VLOOKUP($B7130, 'Returns'!$A$2:$B$801, 2, FALSE), "No")</f>
        <v>No</v>
      </c>
    </row>
    <row r="7131" spans="1:23" x14ac:dyDescent="0.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VLOOKUP($M7131,People!$A$2:$B$5, 2, FALSE)</f>
        <v>Cassandra Brandow</v>
      </c>
      <c r="W7131" s="3" t="str">
        <f>IFERROR(VLOOKUP($B7131, 'Returns'!$A$2:$B$801, 2, FALSE), "No")</f>
        <v>No</v>
      </c>
    </row>
    <row r="7132" spans="1:23" x14ac:dyDescent="0.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VLOOKUP($M7132,People!$A$2:$B$5, 2, FALSE)</f>
        <v>Cassandra Brandow</v>
      </c>
      <c r="W7132" s="3" t="str">
        <f>IFERROR(VLOOKUP($B7132, 'Returns'!$A$2:$B$801, 2, FALSE), "No")</f>
        <v>No</v>
      </c>
    </row>
    <row r="7133" spans="1:23" x14ac:dyDescent="0.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VLOOKUP($M7133,People!$A$2:$B$5, 2, FALSE)</f>
        <v>Kelly Williams</v>
      </c>
      <c r="W7133" s="3" t="str">
        <f>IFERROR(VLOOKUP($B7133, 'Returns'!$A$2:$B$801, 2, FALSE), "No")</f>
        <v>No</v>
      </c>
    </row>
    <row r="7134" spans="1:23" x14ac:dyDescent="0.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VLOOKUP($M7134,People!$A$2:$B$5, 2, FALSE)</f>
        <v>Kelly Williams</v>
      </c>
      <c r="W7134" s="3" t="str">
        <f>IFERROR(VLOOKUP($B7134, 'Returns'!$A$2:$B$801, 2, FALSE), "No")</f>
        <v>No</v>
      </c>
    </row>
    <row r="7135" spans="1:23" x14ac:dyDescent="0.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VLOOKUP($M7135,People!$A$2:$B$5, 2, FALSE)</f>
        <v>Kelly Williams</v>
      </c>
      <c r="W7135" s="3" t="str">
        <f>IFERROR(VLOOKUP($B7135, 'Returns'!$A$2:$B$801, 2, FALSE), "No")</f>
        <v>No</v>
      </c>
    </row>
    <row r="7136" spans="1:23" x14ac:dyDescent="0.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VLOOKUP($M7136,People!$A$2:$B$5, 2, FALSE)</f>
        <v>Kelly Williams</v>
      </c>
      <c r="W7136" s="3" t="str">
        <f>IFERROR(VLOOKUP($B7136, 'Returns'!$A$2:$B$801, 2, FALSE), "No")</f>
        <v>No</v>
      </c>
    </row>
    <row r="7137" spans="1:23" x14ac:dyDescent="0.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VLOOKUP($M7137,People!$A$2:$B$5, 2, FALSE)</f>
        <v>Kelly Williams</v>
      </c>
      <c r="W7137" s="3" t="str">
        <f>IFERROR(VLOOKUP($B7137, 'Returns'!$A$2:$B$801, 2, FALSE), "No")</f>
        <v>No</v>
      </c>
    </row>
    <row r="7138" spans="1:23" x14ac:dyDescent="0.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VLOOKUP($M7138,People!$A$2:$B$5, 2, FALSE)</f>
        <v>Cassandra Brandow</v>
      </c>
      <c r="W7138" s="3" t="str">
        <f>IFERROR(VLOOKUP($B7138, 'Returns'!$A$2:$B$801, 2, FALSE), "No")</f>
        <v>No</v>
      </c>
    </row>
    <row r="7139" spans="1:23" x14ac:dyDescent="0.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VLOOKUP($M7139,People!$A$2:$B$5, 2, FALSE)</f>
        <v>Cassandra Brandow</v>
      </c>
      <c r="W7139" s="3" t="str">
        <f>IFERROR(VLOOKUP($B7139, 'Returns'!$A$2:$B$801, 2, FALSE), "No")</f>
        <v>No</v>
      </c>
    </row>
    <row r="7140" spans="1:23" x14ac:dyDescent="0.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VLOOKUP($M7140,People!$A$2:$B$5, 2, FALSE)</f>
        <v>Cassandra Brandow</v>
      </c>
      <c r="W7140" s="3" t="str">
        <f>IFERROR(VLOOKUP($B7140, 'Returns'!$A$2:$B$801, 2, FALSE), "No")</f>
        <v>No</v>
      </c>
    </row>
    <row r="7141" spans="1:23" x14ac:dyDescent="0.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VLOOKUP($M7141,People!$A$2:$B$5, 2, FALSE)</f>
        <v>Cassandra Brandow</v>
      </c>
      <c r="W7141" s="3" t="str">
        <f>IFERROR(VLOOKUP($B7141, 'Returns'!$A$2:$B$801, 2, FALSE), "No")</f>
        <v>No</v>
      </c>
    </row>
    <row r="7142" spans="1:23" x14ac:dyDescent="0.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VLOOKUP($M7142,People!$A$2:$B$5, 2, FALSE)</f>
        <v>Kelly Williams</v>
      </c>
      <c r="W7142" s="3" t="str">
        <f>IFERROR(VLOOKUP($B7142, 'Returns'!$A$2:$B$801, 2, FALSE), "No")</f>
        <v>No</v>
      </c>
    </row>
    <row r="7143" spans="1:23" x14ac:dyDescent="0.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VLOOKUP($M7143,People!$A$2:$B$5, 2, FALSE)</f>
        <v>Kelly Williams</v>
      </c>
      <c r="W7143" s="3" t="str">
        <f>IFERROR(VLOOKUP($B7143, 'Returns'!$A$2:$B$801, 2, FALSE), "No")</f>
        <v>No</v>
      </c>
    </row>
    <row r="7144" spans="1:23" x14ac:dyDescent="0.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VLOOKUP($M7144,People!$A$2:$B$5, 2, FALSE)</f>
        <v>Cassandra Brandow</v>
      </c>
      <c r="W7144" s="3" t="str">
        <f>IFERROR(VLOOKUP($B7144, 'Returns'!$A$2:$B$801, 2, FALSE), "No")</f>
        <v>No</v>
      </c>
    </row>
    <row r="7145" spans="1:23" x14ac:dyDescent="0.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VLOOKUP($M7145,People!$A$2:$B$5, 2, FALSE)</f>
        <v>Chuck Magee</v>
      </c>
      <c r="W7145" s="3" t="str">
        <f>IFERROR(VLOOKUP($B7145, 'Returns'!$A$2:$B$801, 2, FALSE), "No")</f>
        <v>No</v>
      </c>
    </row>
    <row r="7146" spans="1:23" x14ac:dyDescent="0.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VLOOKUP($M7146,People!$A$2:$B$5, 2, FALSE)</f>
        <v>Chuck Magee</v>
      </c>
      <c r="W7146" s="3" t="str">
        <f>IFERROR(VLOOKUP($B7146, 'Returns'!$A$2:$B$801, 2, FALSE), "No")</f>
        <v>No</v>
      </c>
    </row>
    <row r="7147" spans="1:23" x14ac:dyDescent="0.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VLOOKUP($M7147,People!$A$2:$B$5, 2, FALSE)</f>
        <v>Chuck Magee</v>
      </c>
      <c r="W7147" s="3" t="str">
        <f>IFERROR(VLOOKUP($B7147, 'Returns'!$A$2:$B$801, 2, FALSE), "No")</f>
        <v>No</v>
      </c>
    </row>
    <row r="7148" spans="1:23" x14ac:dyDescent="0.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VLOOKUP($M7148,People!$A$2:$B$5, 2, FALSE)</f>
        <v>Chuck Magee</v>
      </c>
      <c r="W7148" s="3" t="str">
        <f>IFERROR(VLOOKUP($B7148, 'Returns'!$A$2:$B$801, 2, FALSE), "No")</f>
        <v>No</v>
      </c>
    </row>
    <row r="7149" spans="1:23" x14ac:dyDescent="0.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VLOOKUP($M7149,People!$A$2:$B$5, 2, FALSE)</f>
        <v>Chuck Magee</v>
      </c>
      <c r="W7149" s="3" t="str">
        <f>IFERROR(VLOOKUP($B7149, 'Returns'!$A$2:$B$801, 2, FALSE), "No")</f>
        <v>No</v>
      </c>
    </row>
    <row r="7150" spans="1:23" x14ac:dyDescent="0.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VLOOKUP($M7150,People!$A$2:$B$5, 2, FALSE)</f>
        <v>Chuck Magee</v>
      </c>
      <c r="W7150" s="3" t="str">
        <f>IFERROR(VLOOKUP($B7150, 'Returns'!$A$2:$B$801, 2, FALSE), "No")</f>
        <v>No</v>
      </c>
    </row>
    <row r="7151" spans="1:23" x14ac:dyDescent="0.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VLOOKUP($M7151,People!$A$2:$B$5, 2, FALSE)</f>
        <v>Kelly Williams</v>
      </c>
      <c r="W7151" s="3" t="str">
        <f>IFERROR(VLOOKUP($B7151, 'Returns'!$A$2:$B$801, 2, FALSE), "No")</f>
        <v>No</v>
      </c>
    </row>
    <row r="7152" spans="1:23" x14ac:dyDescent="0.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VLOOKUP($M7152,People!$A$2:$B$5, 2, FALSE)</f>
        <v>Cassandra Brandow</v>
      </c>
      <c r="W7152" s="3" t="str">
        <f>IFERROR(VLOOKUP($B7152, 'Returns'!$A$2:$B$801, 2, FALSE), "No")</f>
        <v>No</v>
      </c>
    </row>
    <row r="7153" spans="1:23" x14ac:dyDescent="0.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VLOOKUP($M7153,People!$A$2:$B$5, 2, FALSE)</f>
        <v>Anna Andreadi</v>
      </c>
      <c r="W7153" s="3" t="str">
        <f>IFERROR(VLOOKUP($B7153, 'Returns'!$A$2:$B$801, 2, FALSE), "No")</f>
        <v>No</v>
      </c>
    </row>
    <row r="7154" spans="1:23" x14ac:dyDescent="0.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VLOOKUP($M7154,People!$A$2:$B$5, 2, FALSE)</f>
        <v>Cassandra Brandow</v>
      </c>
      <c r="W7154" s="3" t="str">
        <f>IFERROR(VLOOKUP($B7154, 'Returns'!$A$2:$B$801, 2, FALSE), "No")</f>
        <v>No</v>
      </c>
    </row>
    <row r="7155" spans="1:23" x14ac:dyDescent="0.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VLOOKUP($M7155,People!$A$2:$B$5, 2, FALSE)</f>
        <v>Kelly Williams</v>
      </c>
      <c r="W7155" s="3" t="str">
        <f>IFERROR(VLOOKUP($B7155, 'Returns'!$A$2:$B$801, 2, FALSE), "No")</f>
        <v>No</v>
      </c>
    </row>
    <row r="7156" spans="1:23" x14ac:dyDescent="0.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VLOOKUP($M7156,People!$A$2:$B$5, 2, FALSE)</f>
        <v>Cassandra Brandow</v>
      </c>
      <c r="W7156" s="3" t="str">
        <f>IFERROR(VLOOKUP($B7156, 'Returns'!$A$2:$B$801, 2, FALSE), "No")</f>
        <v>Yes</v>
      </c>
    </row>
    <row r="7157" spans="1:23" x14ac:dyDescent="0.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VLOOKUP($M7157,People!$A$2:$B$5, 2, FALSE)</f>
        <v>Cassandra Brandow</v>
      </c>
      <c r="W7157" s="3" t="str">
        <f>IFERROR(VLOOKUP($B7157, 'Returns'!$A$2:$B$801, 2, FALSE), "No")</f>
        <v>Yes</v>
      </c>
    </row>
    <row r="7158" spans="1:23" x14ac:dyDescent="0.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VLOOKUP($M7158,People!$A$2:$B$5, 2, FALSE)</f>
        <v>Chuck Magee</v>
      </c>
      <c r="W7158" s="3" t="str">
        <f>IFERROR(VLOOKUP($B7158, 'Returns'!$A$2:$B$801, 2, FALSE), "No")</f>
        <v>No</v>
      </c>
    </row>
    <row r="7159" spans="1:23" x14ac:dyDescent="0.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VLOOKUP($M7159,People!$A$2:$B$5, 2, FALSE)</f>
        <v>Anna Andreadi</v>
      </c>
      <c r="W7159" s="3" t="str">
        <f>IFERROR(VLOOKUP($B7159, 'Returns'!$A$2:$B$801, 2, FALSE), "No")</f>
        <v>No</v>
      </c>
    </row>
    <row r="7160" spans="1:23" x14ac:dyDescent="0.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VLOOKUP($M7160,People!$A$2:$B$5, 2, FALSE)</f>
        <v>Anna Andreadi</v>
      </c>
      <c r="W7160" s="3" t="str">
        <f>IFERROR(VLOOKUP($B7160, 'Returns'!$A$2:$B$801, 2, FALSE), "No")</f>
        <v>No</v>
      </c>
    </row>
    <row r="7161" spans="1:23" x14ac:dyDescent="0.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VLOOKUP($M7161,People!$A$2:$B$5, 2, FALSE)</f>
        <v>Kelly Williams</v>
      </c>
      <c r="W7161" s="3" t="str">
        <f>IFERROR(VLOOKUP($B7161, 'Returns'!$A$2:$B$801, 2, FALSE), "No")</f>
        <v>No</v>
      </c>
    </row>
    <row r="7162" spans="1:23" x14ac:dyDescent="0.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VLOOKUP($M7162,People!$A$2:$B$5, 2, FALSE)</f>
        <v>Kelly Williams</v>
      </c>
      <c r="W7162" s="3" t="str">
        <f>IFERROR(VLOOKUP($B7162, 'Returns'!$A$2:$B$801, 2, FALSE), "No")</f>
        <v>No</v>
      </c>
    </row>
    <row r="7163" spans="1:23" x14ac:dyDescent="0.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VLOOKUP($M7163,People!$A$2:$B$5, 2, FALSE)</f>
        <v>Cassandra Brandow</v>
      </c>
      <c r="W7163" s="3" t="str">
        <f>IFERROR(VLOOKUP($B7163, 'Returns'!$A$2:$B$801, 2, FALSE), "No")</f>
        <v>No</v>
      </c>
    </row>
    <row r="7164" spans="1:23" x14ac:dyDescent="0.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VLOOKUP($M7164,People!$A$2:$B$5, 2, FALSE)</f>
        <v>Cassandra Brandow</v>
      </c>
      <c r="W7164" s="3" t="str">
        <f>IFERROR(VLOOKUP($B7164, 'Returns'!$A$2:$B$801, 2, FALSE), "No")</f>
        <v>No</v>
      </c>
    </row>
    <row r="7165" spans="1:23" x14ac:dyDescent="0.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VLOOKUP($M7165,People!$A$2:$B$5, 2, FALSE)</f>
        <v>Chuck Magee</v>
      </c>
      <c r="W7165" s="3" t="str">
        <f>IFERROR(VLOOKUP($B7165, 'Returns'!$A$2:$B$801, 2, FALSE), "No")</f>
        <v>No</v>
      </c>
    </row>
    <row r="7166" spans="1:23" x14ac:dyDescent="0.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VLOOKUP($M7166,People!$A$2:$B$5, 2, FALSE)</f>
        <v>Chuck Magee</v>
      </c>
      <c r="W7166" s="3" t="str">
        <f>IFERROR(VLOOKUP($B7166, 'Returns'!$A$2:$B$801, 2, FALSE), "No")</f>
        <v>No</v>
      </c>
    </row>
    <row r="7167" spans="1:23" x14ac:dyDescent="0.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VLOOKUP($M7167,People!$A$2:$B$5, 2, FALSE)</f>
        <v>Chuck Magee</v>
      </c>
      <c r="W7167" s="3" t="str">
        <f>IFERROR(VLOOKUP($B7167, 'Returns'!$A$2:$B$801, 2, FALSE), "No")</f>
        <v>No</v>
      </c>
    </row>
    <row r="7168" spans="1:23" x14ac:dyDescent="0.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VLOOKUP($M7168,People!$A$2:$B$5, 2, FALSE)</f>
        <v>Anna Andreadi</v>
      </c>
      <c r="W7168" s="3" t="str">
        <f>IFERROR(VLOOKUP($B7168, 'Returns'!$A$2:$B$801, 2, FALSE), "No")</f>
        <v>No</v>
      </c>
    </row>
    <row r="7169" spans="1:23" x14ac:dyDescent="0.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VLOOKUP($M7169,People!$A$2:$B$5, 2, FALSE)</f>
        <v>Anna Andreadi</v>
      </c>
      <c r="W7169" s="3" t="str">
        <f>IFERROR(VLOOKUP($B7169, 'Returns'!$A$2:$B$801, 2, FALSE), "No")</f>
        <v>No</v>
      </c>
    </row>
    <row r="7170" spans="1:23" x14ac:dyDescent="0.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VLOOKUP($M7170,People!$A$2:$B$5, 2, FALSE)</f>
        <v>Anna Andreadi</v>
      </c>
      <c r="W7170" s="3" t="str">
        <f>IFERROR(VLOOKUP($B7170, 'Returns'!$A$2:$B$801, 2, FALSE), "No")</f>
        <v>No</v>
      </c>
    </row>
    <row r="7171" spans="1:23" x14ac:dyDescent="0.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VLOOKUP($M7171,People!$A$2:$B$5, 2, FALSE)</f>
        <v>Anna Andreadi</v>
      </c>
      <c r="W7171" s="3" t="str">
        <f>IFERROR(VLOOKUP($B7171, 'Returns'!$A$2:$B$801, 2, FALSE), "No")</f>
        <v>No</v>
      </c>
    </row>
    <row r="7172" spans="1:23" x14ac:dyDescent="0.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VLOOKUP($M7172,People!$A$2:$B$5, 2, FALSE)</f>
        <v>Chuck Magee</v>
      </c>
      <c r="W7172" s="3" t="str">
        <f>IFERROR(VLOOKUP($B7172, 'Returns'!$A$2:$B$801, 2, FALSE), "No")</f>
        <v>No</v>
      </c>
    </row>
    <row r="7173" spans="1:23" x14ac:dyDescent="0.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VLOOKUP($M7173,People!$A$2:$B$5, 2, FALSE)</f>
        <v>Anna Andreadi</v>
      </c>
      <c r="W7173" s="3" t="str">
        <f>IFERROR(VLOOKUP($B7173, 'Returns'!$A$2:$B$801, 2, FALSE), "No")</f>
        <v>No</v>
      </c>
    </row>
    <row r="7174" spans="1:23" x14ac:dyDescent="0.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VLOOKUP($M7174,People!$A$2:$B$5, 2, FALSE)</f>
        <v>Kelly Williams</v>
      </c>
      <c r="W7174" s="3" t="str">
        <f>IFERROR(VLOOKUP($B7174, 'Returns'!$A$2:$B$801, 2, FALSE), "No")</f>
        <v>No</v>
      </c>
    </row>
    <row r="7175" spans="1:23" x14ac:dyDescent="0.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VLOOKUP($M7175,People!$A$2:$B$5, 2, FALSE)</f>
        <v>Kelly Williams</v>
      </c>
      <c r="W7175" s="3" t="str">
        <f>IFERROR(VLOOKUP($B7175, 'Returns'!$A$2:$B$801, 2, FALSE), "No")</f>
        <v>No</v>
      </c>
    </row>
    <row r="7176" spans="1:23" x14ac:dyDescent="0.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VLOOKUP($M7176,People!$A$2:$B$5, 2, FALSE)</f>
        <v>Kelly Williams</v>
      </c>
      <c r="W7176" s="3" t="str">
        <f>IFERROR(VLOOKUP($B7176, 'Returns'!$A$2:$B$801, 2, FALSE), "No")</f>
        <v>No</v>
      </c>
    </row>
    <row r="7177" spans="1:23" x14ac:dyDescent="0.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VLOOKUP($M7177,People!$A$2:$B$5, 2, FALSE)</f>
        <v>Kelly Williams</v>
      </c>
      <c r="W7177" s="3" t="str">
        <f>IFERROR(VLOOKUP($B7177, 'Returns'!$A$2:$B$801, 2, FALSE), "No")</f>
        <v>No</v>
      </c>
    </row>
    <row r="7178" spans="1:23" x14ac:dyDescent="0.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VLOOKUP($M7178,People!$A$2:$B$5, 2, FALSE)</f>
        <v>Kelly Williams</v>
      </c>
      <c r="W7178" s="3" t="str">
        <f>IFERROR(VLOOKUP($B7178, 'Returns'!$A$2:$B$801, 2, FALSE), "No")</f>
        <v>No</v>
      </c>
    </row>
    <row r="7179" spans="1:23" x14ac:dyDescent="0.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VLOOKUP($M7179,People!$A$2:$B$5, 2, FALSE)</f>
        <v>Chuck Magee</v>
      </c>
      <c r="W7179" s="3" t="str">
        <f>IFERROR(VLOOKUP($B7179, 'Returns'!$A$2:$B$801, 2, FALSE), "No")</f>
        <v>No</v>
      </c>
    </row>
    <row r="7180" spans="1:23" x14ac:dyDescent="0.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VLOOKUP($M7180,People!$A$2:$B$5, 2, FALSE)</f>
        <v>Chuck Magee</v>
      </c>
      <c r="W7180" s="3" t="str">
        <f>IFERROR(VLOOKUP($B7180, 'Returns'!$A$2:$B$801, 2, FALSE), "No")</f>
        <v>No</v>
      </c>
    </row>
    <row r="7181" spans="1:23" x14ac:dyDescent="0.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VLOOKUP($M7181,People!$A$2:$B$5, 2, FALSE)</f>
        <v>Chuck Magee</v>
      </c>
      <c r="W7181" s="3" t="str">
        <f>IFERROR(VLOOKUP($B7181, 'Returns'!$A$2:$B$801, 2, FALSE), "No")</f>
        <v>No</v>
      </c>
    </row>
    <row r="7182" spans="1:23" x14ac:dyDescent="0.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VLOOKUP($M7182,People!$A$2:$B$5, 2, FALSE)</f>
        <v>Cassandra Brandow</v>
      </c>
      <c r="W7182" s="3" t="str">
        <f>IFERROR(VLOOKUP($B7182, 'Returns'!$A$2:$B$801, 2, FALSE), "No")</f>
        <v>No</v>
      </c>
    </row>
    <row r="7183" spans="1:23" x14ac:dyDescent="0.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VLOOKUP($M7183,People!$A$2:$B$5, 2, FALSE)</f>
        <v>Chuck Magee</v>
      </c>
      <c r="W7183" s="3" t="str">
        <f>IFERROR(VLOOKUP($B7183, 'Returns'!$A$2:$B$801, 2, FALSE), "No")</f>
        <v>No</v>
      </c>
    </row>
    <row r="7184" spans="1:23" x14ac:dyDescent="0.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VLOOKUP($M7184,People!$A$2:$B$5, 2, FALSE)</f>
        <v>Anna Andreadi</v>
      </c>
      <c r="W7184" s="3" t="str">
        <f>IFERROR(VLOOKUP($B7184, 'Returns'!$A$2:$B$801, 2, FALSE), "No")</f>
        <v>Yes</v>
      </c>
    </row>
    <row r="7185" spans="1:23" x14ac:dyDescent="0.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VLOOKUP($M7185,People!$A$2:$B$5, 2, FALSE)</f>
        <v>Chuck Magee</v>
      </c>
      <c r="W7185" s="3" t="str">
        <f>IFERROR(VLOOKUP($B7185, 'Returns'!$A$2:$B$801, 2, FALSE), "No")</f>
        <v>No</v>
      </c>
    </row>
    <row r="7186" spans="1:23" x14ac:dyDescent="0.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VLOOKUP($M7186,People!$A$2:$B$5, 2, FALSE)</f>
        <v>Kelly Williams</v>
      </c>
      <c r="W7186" s="3" t="str">
        <f>IFERROR(VLOOKUP($B7186, 'Returns'!$A$2:$B$801, 2, FALSE), "No")</f>
        <v>No</v>
      </c>
    </row>
    <row r="7187" spans="1:23" x14ac:dyDescent="0.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VLOOKUP($M7187,People!$A$2:$B$5, 2, FALSE)</f>
        <v>Kelly Williams</v>
      </c>
      <c r="W7187" s="3" t="str">
        <f>IFERROR(VLOOKUP($B7187, 'Returns'!$A$2:$B$801, 2, FALSE), "No")</f>
        <v>No</v>
      </c>
    </row>
    <row r="7188" spans="1:23" x14ac:dyDescent="0.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VLOOKUP($M7188,People!$A$2:$B$5, 2, FALSE)</f>
        <v>Kelly Williams</v>
      </c>
      <c r="W7188" s="3" t="str">
        <f>IFERROR(VLOOKUP($B7188, 'Returns'!$A$2:$B$801, 2, FALSE), "No")</f>
        <v>No</v>
      </c>
    </row>
    <row r="7189" spans="1:23" x14ac:dyDescent="0.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VLOOKUP($M7189,People!$A$2:$B$5, 2, FALSE)</f>
        <v>Kelly Williams</v>
      </c>
      <c r="W7189" s="3" t="str">
        <f>IFERROR(VLOOKUP($B7189, 'Returns'!$A$2:$B$801, 2, FALSE), "No")</f>
        <v>No</v>
      </c>
    </row>
    <row r="7190" spans="1:23" x14ac:dyDescent="0.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VLOOKUP($M7190,People!$A$2:$B$5, 2, FALSE)</f>
        <v>Kelly Williams</v>
      </c>
      <c r="W7190" s="3" t="str">
        <f>IFERROR(VLOOKUP($B7190, 'Returns'!$A$2:$B$801, 2, FALSE), "No")</f>
        <v>No</v>
      </c>
    </row>
    <row r="7191" spans="1:23" x14ac:dyDescent="0.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VLOOKUP($M7191,People!$A$2:$B$5, 2, FALSE)</f>
        <v>Anna Andreadi</v>
      </c>
      <c r="W7191" s="3" t="str">
        <f>IFERROR(VLOOKUP($B7191, 'Returns'!$A$2:$B$801, 2, FALSE), "No")</f>
        <v>No</v>
      </c>
    </row>
    <row r="7192" spans="1:23" x14ac:dyDescent="0.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VLOOKUP($M7192,People!$A$2:$B$5, 2, FALSE)</f>
        <v>Anna Andreadi</v>
      </c>
      <c r="W7192" s="3" t="str">
        <f>IFERROR(VLOOKUP($B7192, 'Returns'!$A$2:$B$801, 2, FALSE), "No")</f>
        <v>No</v>
      </c>
    </row>
    <row r="7193" spans="1:23" x14ac:dyDescent="0.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VLOOKUP($M7193,People!$A$2:$B$5, 2, FALSE)</f>
        <v>Cassandra Brandow</v>
      </c>
      <c r="W7193" s="3" t="str">
        <f>IFERROR(VLOOKUP($B7193, 'Returns'!$A$2:$B$801, 2, FALSE), "No")</f>
        <v>No</v>
      </c>
    </row>
    <row r="7194" spans="1:23" x14ac:dyDescent="0.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VLOOKUP($M7194,People!$A$2:$B$5, 2, FALSE)</f>
        <v>Cassandra Brandow</v>
      </c>
      <c r="W7194" s="3" t="str">
        <f>IFERROR(VLOOKUP($B7194, 'Returns'!$A$2:$B$801, 2, FALSE), "No")</f>
        <v>No</v>
      </c>
    </row>
    <row r="7195" spans="1:23" x14ac:dyDescent="0.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VLOOKUP($M7195,People!$A$2:$B$5, 2, FALSE)</f>
        <v>Cassandra Brandow</v>
      </c>
      <c r="W7195" s="3" t="str">
        <f>IFERROR(VLOOKUP($B7195, 'Returns'!$A$2:$B$801, 2, FALSE), "No")</f>
        <v>No</v>
      </c>
    </row>
    <row r="7196" spans="1:23" x14ac:dyDescent="0.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VLOOKUP($M7196,People!$A$2:$B$5, 2, FALSE)</f>
        <v>Cassandra Brandow</v>
      </c>
      <c r="W7196" s="3" t="str">
        <f>IFERROR(VLOOKUP($B7196, 'Returns'!$A$2:$B$801, 2, FALSE), "No")</f>
        <v>No</v>
      </c>
    </row>
    <row r="7197" spans="1:23" x14ac:dyDescent="0.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VLOOKUP($M7197,People!$A$2:$B$5, 2, FALSE)</f>
        <v>Anna Andreadi</v>
      </c>
      <c r="W7197" s="3" t="str">
        <f>IFERROR(VLOOKUP($B7197, 'Returns'!$A$2:$B$801, 2, FALSE), "No")</f>
        <v>No</v>
      </c>
    </row>
    <row r="7198" spans="1:23" x14ac:dyDescent="0.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VLOOKUP($M7198,People!$A$2:$B$5, 2, FALSE)</f>
        <v>Anna Andreadi</v>
      </c>
      <c r="W7198" s="3" t="str">
        <f>IFERROR(VLOOKUP($B7198, 'Returns'!$A$2:$B$801, 2, FALSE), "No")</f>
        <v>Yes</v>
      </c>
    </row>
    <row r="7199" spans="1:23" x14ac:dyDescent="0.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VLOOKUP($M7199,People!$A$2:$B$5, 2, FALSE)</f>
        <v>Anna Andreadi</v>
      </c>
      <c r="W7199" s="3" t="str">
        <f>IFERROR(VLOOKUP($B7199, 'Returns'!$A$2:$B$801, 2, FALSE), "No")</f>
        <v>Yes</v>
      </c>
    </row>
    <row r="7200" spans="1:23" x14ac:dyDescent="0.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VLOOKUP($M7200,People!$A$2:$B$5, 2, FALSE)</f>
        <v>Chuck Magee</v>
      </c>
      <c r="W7200" s="3" t="str">
        <f>IFERROR(VLOOKUP($B7200, 'Returns'!$A$2:$B$801, 2, FALSE), "No")</f>
        <v>No</v>
      </c>
    </row>
    <row r="7201" spans="1:23" x14ac:dyDescent="0.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VLOOKUP($M7201,People!$A$2:$B$5, 2, FALSE)</f>
        <v>Chuck Magee</v>
      </c>
      <c r="W7201" s="3" t="str">
        <f>IFERROR(VLOOKUP($B7201, 'Returns'!$A$2:$B$801, 2, FALSE), "No")</f>
        <v>No</v>
      </c>
    </row>
    <row r="7202" spans="1:23" x14ac:dyDescent="0.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VLOOKUP($M7202,People!$A$2:$B$5, 2, FALSE)</f>
        <v>Cassandra Brandow</v>
      </c>
      <c r="W7202" s="3" t="str">
        <f>IFERROR(VLOOKUP($B7202, 'Returns'!$A$2:$B$801, 2, FALSE), "No")</f>
        <v>No</v>
      </c>
    </row>
    <row r="7203" spans="1:23" x14ac:dyDescent="0.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VLOOKUP($M7203,People!$A$2:$B$5, 2, FALSE)</f>
        <v>Cassandra Brandow</v>
      </c>
      <c r="W7203" s="3" t="str">
        <f>IFERROR(VLOOKUP($B7203, 'Returns'!$A$2:$B$801, 2, FALSE), "No")</f>
        <v>No</v>
      </c>
    </row>
    <row r="7204" spans="1:23" x14ac:dyDescent="0.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VLOOKUP($M7204,People!$A$2:$B$5, 2, FALSE)</f>
        <v>Chuck Magee</v>
      </c>
      <c r="W7204" s="3" t="str">
        <f>IFERROR(VLOOKUP($B7204, 'Returns'!$A$2:$B$801, 2, FALSE), "No")</f>
        <v>No</v>
      </c>
    </row>
    <row r="7205" spans="1:23" x14ac:dyDescent="0.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VLOOKUP($M7205,People!$A$2:$B$5, 2, FALSE)</f>
        <v>Kelly Williams</v>
      </c>
      <c r="W7205" s="3" t="str">
        <f>IFERROR(VLOOKUP($B7205, 'Returns'!$A$2:$B$801, 2, FALSE), "No")</f>
        <v>No</v>
      </c>
    </row>
    <row r="7206" spans="1:23" x14ac:dyDescent="0.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VLOOKUP($M7206,People!$A$2:$B$5, 2, FALSE)</f>
        <v>Chuck Magee</v>
      </c>
      <c r="W7206" s="3" t="str">
        <f>IFERROR(VLOOKUP($B7206, 'Returns'!$A$2:$B$801, 2, FALSE), "No")</f>
        <v>No</v>
      </c>
    </row>
    <row r="7207" spans="1:23" x14ac:dyDescent="0.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VLOOKUP($M7207,People!$A$2:$B$5, 2, FALSE)</f>
        <v>Anna Andreadi</v>
      </c>
      <c r="W7207" s="3" t="str">
        <f>IFERROR(VLOOKUP($B7207, 'Returns'!$A$2:$B$801, 2, FALSE), "No")</f>
        <v>Yes</v>
      </c>
    </row>
    <row r="7208" spans="1:23" x14ac:dyDescent="0.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VLOOKUP($M7208,People!$A$2:$B$5, 2, FALSE)</f>
        <v>Anna Andreadi</v>
      </c>
      <c r="W7208" s="3" t="str">
        <f>IFERROR(VLOOKUP($B7208, 'Returns'!$A$2:$B$801, 2, FALSE), "No")</f>
        <v>Yes</v>
      </c>
    </row>
    <row r="7209" spans="1:23" x14ac:dyDescent="0.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VLOOKUP($M7209,People!$A$2:$B$5, 2, FALSE)</f>
        <v>Anna Andreadi</v>
      </c>
      <c r="W7209" s="3" t="str">
        <f>IFERROR(VLOOKUP($B7209, 'Returns'!$A$2:$B$801, 2, FALSE), "No")</f>
        <v>No</v>
      </c>
    </row>
    <row r="7210" spans="1:23" x14ac:dyDescent="0.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VLOOKUP($M7210,People!$A$2:$B$5, 2, FALSE)</f>
        <v>Anna Andreadi</v>
      </c>
      <c r="W7210" s="3" t="str">
        <f>IFERROR(VLOOKUP($B7210, 'Returns'!$A$2:$B$801, 2, FALSE), "No")</f>
        <v>No</v>
      </c>
    </row>
    <row r="7211" spans="1:23" x14ac:dyDescent="0.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VLOOKUP($M7211,People!$A$2:$B$5, 2, FALSE)</f>
        <v>Anna Andreadi</v>
      </c>
      <c r="W7211" s="3" t="str">
        <f>IFERROR(VLOOKUP($B7211, 'Returns'!$A$2:$B$801, 2, FALSE), "No")</f>
        <v>No</v>
      </c>
    </row>
    <row r="7212" spans="1:23" x14ac:dyDescent="0.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VLOOKUP($M7212,People!$A$2:$B$5, 2, FALSE)</f>
        <v>Anna Andreadi</v>
      </c>
      <c r="W7212" s="3" t="str">
        <f>IFERROR(VLOOKUP($B7212, 'Returns'!$A$2:$B$801, 2, FALSE), "No")</f>
        <v>Yes</v>
      </c>
    </row>
    <row r="7213" spans="1:23" x14ac:dyDescent="0.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VLOOKUP($M7213,People!$A$2:$B$5, 2, FALSE)</f>
        <v>Anna Andreadi</v>
      </c>
      <c r="W7213" s="3" t="str">
        <f>IFERROR(VLOOKUP($B7213, 'Returns'!$A$2:$B$801, 2, FALSE), "No")</f>
        <v>Yes</v>
      </c>
    </row>
    <row r="7214" spans="1:23" x14ac:dyDescent="0.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VLOOKUP($M7214,People!$A$2:$B$5, 2, FALSE)</f>
        <v>Anna Andreadi</v>
      </c>
      <c r="W7214" s="3" t="str">
        <f>IFERROR(VLOOKUP($B7214, 'Returns'!$A$2:$B$801, 2, FALSE), "No")</f>
        <v>Yes</v>
      </c>
    </row>
    <row r="7215" spans="1:23" x14ac:dyDescent="0.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VLOOKUP($M7215,People!$A$2:$B$5, 2, FALSE)</f>
        <v>Anna Andreadi</v>
      </c>
      <c r="W7215" s="3" t="str">
        <f>IFERROR(VLOOKUP($B7215, 'Returns'!$A$2:$B$801, 2, FALSE), "No")</f>
        <v>Yes</v>
      </c>
    </row>
    <row r="7216" spans="1:23" x14ac:dyDescent="0.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VLOOKUP($M7216,People!$A$2:$B$5, 2, FALSE)</f>
        <v>Kelly Williams</v>
      </c>
      <c r="W7216" s="3" t="str">
        <f>IFERROR(VLOOKUP($B7216, 'Returns'!$A$2:$B$801, 2, FALSE), "No")</f>
        <v>No</v>
      </c>
    </row>
    <row r="7217" spans="1:23" x14ac:dyDescent="0.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VLOOKUP($M7217,People!$A$2:$B$5, 2, FALSE)</f>
        <v>Kelly Williams</v>
      </c>
      <c r="W7217" s="3" t="str">
        <f>IFERROR(VLOOKUP($B7217, 'Returns'!$A$2:$B$801, 2, FALSE), "No")</f>
        <v>No</v>
      </c>
    </row>
    <row r="7218" spans="1:23" x14ac:dyDescent="0.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VLOOKUP($M7218,People!$A$2:$B$5, 2, FALSE)</f>
        <v>Anna Andreadi</v>
      </c>
      <c r="W7218" s="3" t="str">
        <f>IFERROR(VLOOKUP($B7218, 'Returns'!$A$2:$B$801, 2, FALSE), "No")</f>
        <v>Yes</v>
      </c>
    </row>
    <row r="7219" spans="1:23" x14ac:dyDescent="0.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VLOOKUP($M7219,People!$A$2:$B$5, 2, FALSE)</f>
        <v>Anna Andreadi</v>
      </c>
      <c r="W7219" s="3" t="str">
        <f>IFERROR(VLOOKUP($B7219, 'Returns'!$A$2:$B$801, 2, FALSE), "No")</f>
        <v>Yes</v>
      </c>
    </row>
    <row r="7220" spans="1:23" x14ac:dyDescent="0.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VLOOKUP($M7220,People!$A$2:$B$5, 2, FALSE)</f>
        <v>Anna Andreadi</v>
      </c>
      <c r="W7220" s="3" t="str">
        <f>IFERROR(VLOOKUP($B7220, 'Returns'!$A$2:$B$801, 2, FALSE), "No")</f>
        <v>Yes</v>
      </c>
    </row>
    <row r="7221" spans="1:23" x14ac:dyDescent="0.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VLOOKUP($M7221,People!$A$2:$B$5, 2, FALSE)</f>
        <v>Anna Andreadi</v>
      </c>
      <c r="W7221" s="3" t="str">
        <f>IFERROR(VLOOKUP($B7221, 'Returns'!$A$2:$B$801, 2, FALSE), "No")</f>
        <v>Yes</v>
      </c>
    </row>
    <row r="7222" spans="1:23" x14ac:dyDescent="0.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VLOOKUP($M7222,People!$A$2:$B$5, 2, FALSE)</f>
        <v>Chuck Magee</v>
      </c>
      <c r="W7222" s="3" t="str">
        <f>IFERROR(VLOOKUP($B7222, 'Returns'!$A$2:$B$801, 2, FALSE), "No")</f>
        <v>No</v>
      </c>
    </row>
    <row r="7223" spans="1:23" x14ac:dyDescent="0.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VLOOKUP($M7223,People!$A$2:$B$5, 2, FALSE)</f>
        <v>Chuck Magee</v>
      </c>
      <c r="W7223" s="3" t="str">
        <f>IFERROR(VLOOKUP($B7223, 'Returns'!$A$2:$B$801, 2, FALSE), "No")</f>
        <v>No</v>
      </c>
    </row>
    <row r="7224" spans="1:23" x14ac:dyDescent="0.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VLOOKUP($M7224,People!$A$2:$B$5, 2, FALSE)</f>
        <v>Kelly Williams</v>
      </c>
      <c r="W7224" s="3" t="str">
        <f>IFERROR(VLOOKUP($B7224, 'Returns'!$A$2:$B$801, 2, FALSE), "No")</f>
        <v>No</v>
      </c>
    </row>
    <row r="7225" spans="1:23" x14ac:dyDescent="0.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VLOOKUP($M7225,People!$A$2:$B$5, 2, FALSE)</f>
        <v>Anna Andreadi</v>
      </c>
      <c r="W7225" s="3" t="str">
        <f>IFERROR(VLOOKUP($B7225, 'Returns'!$A$2:$B$801, 2, FALSE), "No")</f>
        <v>No</v>
      </c>
    </row>
    <row r="7226" spans="1:23" x14ac:dyDescent="0.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VLOOKUP($M7226,People!$A$2:$B$5, 2, FALSE)</f>
        <v>Anna Andreadi</v>
      </c>
      <c r="W7226" s="3" t="str">
        <f>IFERROR(VLOOKUP($B7226, 'Returns'!$A$2:$B$801, 2, FALSE), "No")</f>
        <v>No</v>
      </c>
    </row>
    <row r="7227" spans="1:23" x14ac:dyDescent="0.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VLOOKUP($M7227,People!$A$2:$B$5, 2, FALSE)</f>
        <v>Anna Andreadi</v>
      </c>
      <c r="W7227" s="3" t="str">
        <f>IFERROR(VLOOKUP($B7227, 'Returns'!$A$2:$B$801, 2, FALSE), "No")</f>
        <v>No</v>
      </c>
    </row>
    <row r="7228" spans="1:23" x14ac:dyDescent="0.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VLOOKUP($M7228,People!$A$2:$B$5, 2, FALSE)</f>
        <v>Chuck Magee</v>
      </c>
      <c r="W7228" s="3" t="str">
        <f>IFERROR(VLOOKUP($B7228, 'Returns'!$A$2:$B$801, 2, FALSE), "No")</f>
        <v>No</v>
      </c>
    </row>
    <row r="7229" spans="1:23" x14ac:dyDescent="0.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VLOOKUP($M7229,People!$A$2:$B$5, 2, FALSE)</f>
        <v>Chuck Magee</v>
      </c>
      <c r="W7229" s="3" t="str">
        <f>IFERROR(VLOOKUP($B7229, 'Returns'!$A$2:$B$801, 2, FALSE), "No")</f>
        <v>No</v>
      </c>
    </row>
    <row r="7230" spans="1:23" x14ac:dyDescent="0.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VLOOKUP($M7230,People!$A$2:$B$5, 2, FALSE)</f>
        <v>Anna Andreadi</v>
      </c>
      <c r="W7230" s="3" t="str">
        <f>IFERROR(VLOOKUP($B7230, 'Returns'!$A$2:$B$801, 2, FALSE), "No")</f>
        <v>No</v>
      </c>
    </row>
    <row r="7231" spans="1:23" x14ac:dyDescent="0.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VLOOKUP($M7231,People!$A$2:$B$5, 2, FALSE)</f>
        <v>Anna Andreadi</v>
      </c>
      <c r="W7231" s="3" t="str">
        <f>IFERROR(VLOOKUP($B7231, 'Returns'!$A$2:$B$801, 2, FALSE), "No")</f>
        <v>No</v>
      </c>
    </row>
    <row r="7232" spans="1:23" x14ac:dyDescent="0.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VLOOKUP($M7232,People!$A$2:$B$5, 2, FALSE)</f>
        <v>Chuck Magee</v>
      </c>
      <c r="W7232" s="3" t="str">
        <f>IFERROR(VLOOKUP($B7232, 'Returns'!$A$2:$B$801, 2, FALSE), "No")</f>
        <v>No</v>
      </c>
    </row>
    <row r="7233" spans="1:23" x14ac:dyDescent="0.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VLOOKUP($M7233,People!$A$2:$B$5, 2, FALSE)</f>
        <v>Chuck Magee</v>
      </c>
      <c r="W7233" s="3" t="str">
        <f>IFERROR(VLOOKUP($B7233, 'Returns'!$A$2:$B$801, 2, FALSE), "No")</f>
        <v>No</v>
      </c>
    </row>
    <row r="7234" spans="1:23" x14ac:dyDescent="0.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VLOOKUP($M7234,People!$A$2:$B$5, 2, FALSE)</f>
        <v>Chuck Magee</v>
      </c>
      <c r="W7234" s="3" t="str">
        <f>IFERROR(VLOOKUP($B7234, 'Returns'!$A$2:$B$801, 2, FALSE), "No")</f>
        <v>No</v>
      </c>
    </row>
    <row r="7235" spans="1:23" x14ac:dyDescent="0.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VLOOKUP($M7235,People!$A$2:$B$5, 2, FALSE)</f>
        <v>Chuck Magee</v>
      </c>
      <c r="W7235" s="3" t="str">
        <f>IFERROR(VLOOKUP($B7235, 'Returns'!$A$2:$B$801, 2, FALSE), "No")</f>
        <v>No</v>
      </c>
    </row>
    <row r="7236" spans="1:23" x14ac:dyDescent="0.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VLOOKUP($M7236,People!$A$2:$B$5, 2, FALSE)</f>
        <v>Chuck Magee</v>
      </c>
      <c r="W7236" s="3" t="str">
        <f>IFERROR(VLOOKUP($B7236, 'Returns'!$A$2:$B$801, 2, FALSE), "No")</f>
        <v>No</v>
      </c>
    </row>
    <row r="7237" spans="1:23" x14ac:dyDescent="0.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VLOOKUP($M7237,People!$A$2:$B$5, 2, FALSE)</f>
        <v>Chuck Magee</v>
      </c>
      <c r="W7237" s="3" t="str">
        <f>IFERROR(VLOOKUP($B7237, 'Returns'!$A$2:$B$801, 2, FALSE), "No")</f>
        <v>No</v>
      </c>
    </row>
    <row r="7238" spans="1:23" x14ac:dyDescent="0.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VLOOKUP($M7238,People!$A$2:$B$5, 2, FALSE)</f>
        <v>Anna Andreadi</v>
      </c>
      <c r="W7238" s="3" t="str">
        <f>IFERROR(VLOOKUP($B7238, 'Returns'!$A$2:$B$801, 2, FALSE), "No")</f>
        <v>No</v>
      </c>
    </row>
    <row r="7239" spans="1:23" x14ac:dyDescent="0.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VLOOKUP($M7239,People!$A$2:$B$5, 2, FALSE)</f>
        <v>Chuck Magee</v>
      </c>
      <c r="W7239" s="3" t="str">
        <f>IFERROR(VLOOKUP($B7239, 'Returns'!$A$2:$B$801, 2, FALSE), "No")</f>
        <v>No</v>
      </c>
    </row>
    <row r="7240" spans="1:23" x14ac:dyDescent="0.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VLOOKUP($M7240,People!$A$2:$B$5, 2, FALSE)</f>
        <v>Anna Andreadi</v>
      </c>
      <c r="W7240" s="3" t="str">
        <f>IFERROR(VLOOKUP($B7240, 'Returns'!$A$2:$B$801, 2, FALSE), "No")</f>
        <v>No</v>
      </c>
    </row>
    <row r="7241" spans="1:23" x14ac:dyDescent="0.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VLOOKUP($M7241,People!$A$2:$B$5, 2, FALSE)</f>
        <v>Anna Andreadi</v>
      </c>
      <c r="W7241" s="3" t="str">
        <f>IFERROR(VLOOKUP($B7241, 'Returns'!$A$2:$B$801, 2, FALSE), "No")</f>
        <v>No</v>
      </c>
    </row>
    <row r="7242" spans="1:23" x14ac:dyDescent="0.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VLOOKUP($M7242,People!$A$2:$B$5, 2, FALSE)</f>
        <v>Anna Andreadi</v>
      </c>
      <c r="W7242" s="3" t="str">
        <f>IFERROR(VLOOKUP($B7242, 'Returns'!$A$2:$B$801, 2, FALSE), "No")</f>
        <v>Yes</v>
      </c>
    </row>
    <row r="7243" spans="1:23" x14ac:dyDescent="0.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VLOOKUP($M7243,People!$A$2:$B$5, 2, FALSE)</f>
        <v>Anna Andreadi</v>
      </c>
      <c r="W7243" s="3" t="str">
        <f>IFERROR(VLOOKUP($B7243, 'Returns'!$A$2:$B$801, 2, FALSE), "No")</f>
        <v>Yes</v>
      </c>
    </row>
    <row r="7244" spans="1:23" x14ac:dyDescent="0.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VLOOKUP($M7244,People!$A$2:$B$5, 2, FALSE)</f>
        <v>Anna Andreadi</v>
      </c>
      <c r="W7244" s="3" t="str">
        <f>IFERROR(VLOOKUP($B7244, 'Returns'!$A$2:$B$801, 2, FALSE), "No")</f>
        <v>Yes</v>
      </c>
    </row>
    <row r="7245" spans="1:23" x14ac:dyDescent="0.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VLOOKUP($M7245,People!$A$2:$B$5, 2, FALSE)</f>
        <v>Chuck Magee</v>
      </c>
      <c r="W7245" s="3" t="str">
        <f>IFERROR(VLOOKUP($B7245, 'Returns'!$A$2:$B$801, 2, FALSE), "No")</f>
        <v>No</v>
      </c>
    </row>
    <row r="7246" spans="1:23" x14ac:dyDescent="0.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VLOOKUP($M7246,People!$A$2:$B$5, 2, FALSE)</f>
        <v>Anna Andreadi</v>
      </c>
      <c r="W7246" s="3" t="str">
        <f>IFERROR(VLOOKUP($B7246, 'Returns'!$A$2:$B$801, 2, FALSE), "No")</f>
        <v>Yes</v>
      </c>
    </row>
    <row r="7247" spans="1:23" x14ac:dyDescent="0.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VLOOKUP($M7247,People!$A$2:$B$5, 2, FALSE)</f>
        <v>Anna Andreadi</v>
      </c>
      <c r="W7247" s="3" t="str">
        <f>IFERROR(VLOOKUP($B7247, 'Returns'!$A$2:$B$801, 2, FALSE), "No")</f>
        <v>No</v>
      </c>
    </row>
    <row r="7248" spans="1:23" x14ac:dyDescent="0.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VLOOKUP($M7248,People!$A$2:$B$5, 2, FALSE)</f>
        <v>Chuck Magee</v>
      </c>
      <c r="W7248" s="3" t="str">
        <f>IFERROR(VLOOKUP($B7248, 'Returns'!$A$2:$B$801, 2, FALSE), "No")</f>
        <v>No</v>
      </c>
    </row>
    <row r="7249" spans="1:23" x14ac:dyDescent="0.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VLOOKUP($M7249,People!$A$2:$B$5, 2, FALSE)</f>
        <v>Chuck Magee</v>
      </c>
      <c r="W7249" s="3" t="str">
        <f>IFERROR(VLOOKUP($B7249, 'Returns'!$A$2:$B$801, 2, FALSE), "No")</f>
        <v>No</v>
      </c>
    </row>
    <row r="7250" spans="1:23" x14ac:dyDescent="0.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VLOOKUP($M7250,People!$A$2:$B$5, 2, FALSE)</f>
        <v>Chuck Magee</v>
      </c>
      <c r="W7250" s="3" t="str">
        <f>IFERROR(VLOOKUP($B7250, 'Returns'!$A$2:$B$801, 2, FALSE), "No")</f>
        <v>No</v>
      </c>
    </row>
    <row r="7251" spans="1:23" x14ac:dyDescent="0.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VLOOKUP($M7251,People!$A$2:$B$5, 2, FALSE)</f>
        <v>Anna Andreadi</v>
      </c>
      <c r="W7251" s="3" t="str">
        <f>IFERROR(VLOOKUP($B7251, 'Returns'!$A$2:$B$801, 2, FALSE), "No")</f>
        <v>No</v>
      </c>
    </row>
    <row r="7252" spans="1:23" x14ac:dyDescent="0.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VLOOKUP($M7252,People!$A$2:$B$5, 2, FALSE)</f>
        <v>Anna Andreadi</v>
      </c>
      <c r="W7252" s="3" t="str">
        <f>IFERROR(VLOOKUP($B7252, 'Returns'!$A$2:$B$801, 2, FALSE), "No")</f>
        <v>No</v>
      </c>
    </row>
    <row r="7253" spans="1:23" x14ac:dyDescent="0.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VLOOKUP($M7253,People!$A$2:$B$5, 2, FALSE)</f>
        <v>Cassandra Brandow</v>
      </c>
      <c r="W7253" s="3" t="str">
        <f>IFERROR(VLOOKUP($B7253, 'Returns'!$A$2:$B$801, 2, FALSE), "No")</f>
        <v>No</v>
      </c>
    </row>
    <row r="7254" spans="1:23" x14ac:dyDescent="0.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VLOOKUP($M7254,People!$A$2:$B$5, 2, FALSE)</f>
        <v>Kelly Williams</v>
      </c>
      <c r="W7254" s="3" t="str">
        <f>IFERROR(VLOOKUP($B7254, 'Returns'!$A$2:$B$801, 2, FALSE), "No")</f>
        <v>No</v>
      </c>
    </row>
    <row r="7255" spans="1:23" x14ac:dyDescent="0.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VLOOKUP($M7255,People!$A$2:$B$5, 2, FALSE)</f>
        <v>Kelly Williams</v>
      </c>
      <c r="W7255" s="3" t="str">
        <f>IFERROR(VLOOKUP($B7255, 'Returns'!$A$2:$B$801, 2, FALSE), "No")</f>
        <v>No</v>
      </c>
    </row>
    <row r="7256" spans="1:23" x14ac:dyDescent="0.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VLOOKUP($M7256,People!$A$2:$B$5, 2, FALSE)</f>
        <v>Kelly Williams</v>
      </c>
      <c r="W7256" s="3" t="str">
        <f>IFERROR(VLOOKUP($B7256, 'Returns'!$A$2:$B$801, 2, FALSE), "No")</f>
        <v>No</v>
      </c>
    </row>
    <row r="7257" spans="1:23" x14ac:dyDescent="0.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VLOOKUP($M7257,People!$A$2:$B$5, 2, FALSE)</f>
        <v>Kelly Williams</v>
      </c>
      <c r="W7257" s="3" t="str">
        <f>IFERROR(VLOOKUP($B7257, 'Returns'!$A$2:$B$801, 2, FALSE), "No")</f>
        <v>No</v>
      </c>
    </row>
    <row r="7258" spans="1:23" x14ac:dyDescent="0.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VLOOKUP($M7258,People!$A$2:$B$5, 2, FALSE)</f>
        <v>Kelly Williams</v>
      </c>
      <c r="W7258" s="3" t="str">
        <f>IFERROR(VLOOKUP($B7258, 'Returns'!$A$2:$B$801, 2, FALSE), "No")</f>
        <v>No</v>
      </c>
    </row>
    <row r="7259" spans="1:23" x14ac:dyDescent="0.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VLOOKUP($M7259,People!$A$2:$B$5, 2, FALSE)</f>
        <v>Kelly Williams</v>
      </c>
      <c r="W7259" s="3" t="str">
        <f>IFERROR(VLOOKUP($B7259, 'Returns'!$A$2:$B$801, 2, FALSE), "No")</f>
        <v>No</v>
      </c>
    </row>
    <row r="7260" spans="1:23" x14ac:dyDescent="0.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VLOOKUP($M7260,People!$A$2:$B$5, 2, FALSE)</f>
        <v>Kelly Williams</v>
      </c>
      <c r="W7260" s="3" t="str">
        <f>IFERROR(VLOOKUP($B7260, 'Returns'!$A$2:$B$801, 2, FALSE), "No")</f>
        <v>No</v>
      </c>
    </row>
    <row r="7261" spans="1:23" x14ac:dyDescent="0.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VLOOKUP($M7261,People!$A$2:$B$5, 2, FALSE)</f>
        <v>Kelly Williams</v>
      </c>
      <c r="W7261" s="3" t="str">
        <f>IFERROR(VLOOKUP($B7261, 'Returns'!$A$2:$B$801, 2, FALSE), "No")</f>
        <v>No</v>
      </c>
    </row>
    <row r="7262" spans="1:23" x14ac:dyDescent="0.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VLOOKUP($M7262,People!$A$2:$B$5, 2, FALSE)</f>
        <v>Kelly Williams</v>
      </c>
      <c r="W7262" s="3" t="str">
        <f>IFERROR(VLOOKUP($B7262, 'Returns'!$A$2:$B$801, 2, FALSE), "No")</f>
        <v>No</v>
      </c>
    </row>
    <row r="7263" spans="1:23" x14ac:dyDescent="0.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VLOOKUP($M7263,People!$A$2:$B$5, 2, FALSE)</f>
        <v>Anna Andreadi</v>
      </c>
      <c r="W7263" s="3" t="str">
        <f>IFERROR(VLOOKUP($B7263, 'Returns'!$A$2:$B$801, 2, FALSE), "No")</f>
        <v>No</v>
      </c>
    </row>
    <row r="7264" spans="1:23" x14ac:dyDescent="0.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VLOOKUP($M7264,People!$A$2:$B$5, 2, FALSE)</f>
        <v>Chuck Magee</v>
      </c>
      <c r="W7264" s="3" t="str">
        <f>IFERROR(VLOOKUP($B7264, 'Returns'!$A$2:$B$801, 2, FALSE), "No")</f>
        <v>No</v>
      </c>
    </row>
    <row r="7265" spans="1:23" x14ac:dyDescent="0.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VLOOKUP($M7265,People!$A$2:$B$5, 2, FALSE)</f>
        <v>Chuck Magee</v>
      </c>
      <c r="W7265" s="3" t="str">
        <f>IFERROR(VLOOKUP($B7265, 'Returns'!$A$2:$B$801, 2, FALSE), "No")</f>
        <v>No</v>
      </c>
    </row>
    <row r="7266" spans="1:23" x14ac:dyDescent="0.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VLOOKUP($M7266,People!$A$2:$B$5, 2, FALSE)</f>
        <v>Cassandra Brandow</v>
      </c>
      <c r="W7266" s="3" t="str">
        <f>IFERROR(VLOOKUP($B7266, 'Returns'!$A$2:$B$801, 2, FALSE), "No")</f>
        <v>No</v>
      </c>
    </row>
    <row r="7267" spans="1:23" x14ac:dyDescent="0.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VLOOKUP($M7267,People!$A$2:$B$5, 2, FALSE)</f>
        <v>Kelly Williams</v>
      </c>
      <c r="W7267" s="3" t="str">
        <f>IFERROR(VLOOKUP($B7267, 'Returns'!$A$2:$B$801, 2, FALSE), "No")</f>
        <v>No</v>
      </c>
    </row>
    <row r="7268" spans="1:23" x14ac:dyDescent="0.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VLOOKUP($M7268,People!$A$2:$B$5, 2, FALSE)</f>
        <v>Cassandra Brandow</v>
      </c>
      <c r="W7268" s="3" t="str">
        <f>IFERROR(VLOOKUP($B7268, 'Returns'!$A$2:$B$801, 2, FALSE), "No")</f>
        <v>No</v>
      </c>
    </row>
    <row r="7269" spans="1:23" x14ac:dyDescent="0.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VLOOKUP($M7269,People!$A$2:$B$5, 2, FALSE)</f>
        <v>Cassandra Brandow</v>
      </c>
      <c r="W7269" s="3" t="str">
        <f>IFERROR(VLOOKUP($B7269, 'Returns'!$A$2:$B$801, 2, FALSE), "No")</f>
        <v>No</v>
      </c>
    </row>
    <row r="7270" spans="1:23" x14ac:dyDescent="0.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VLOOKUP($M7270,People!$A$2:$B$5, 2, FALSE)</f>
        <v>Cassandra Brandow</v>
      </c>
      <c r="W7270" s="3" t="str">
        <f>IFERROR(VLOOKUP($B7270, 'Returns'!$A$2:$B$801, 2, FALSE), "No")</f>
        <v>Yes</v>
      </c>
    </row>
    <row r="7271" spans="1:23" x14ac:dyDescent="0.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VLOOKUP($M7271,People!$A$2:$B$5, 2, FALSE)</f>
        <v>Cassandra Brandow</v>
      </c>
      <c r="W7271" s="3" t="str">
        <f>IFERROR(VLOOKUP($B7271, 'Returns'!$A$2:$B$801, 2, FALSE), "No")</f>
        <v>Yes</v>
      </c>
    </row>
    <row r="7272" spans="1:23" x14ac:dyDescent="0.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VLOOKUP($M7272,People!$A$2:$B$5, 2, FALSE)</f>
        <v>Anna Andreadi</v>
      </c>
      <c r="W7272" s="3" t="str">
        <f>IFERROR(VLOOKUP($B7272, 'Returns'!$A$2:$B$801, 2, FALSE), "No")</f>
        <v>No</v>
      </c>
    </row>
    <row r="7273" spans="1:23" x14ac:dyDescent="0.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VLOOKUP($M7273,People!$A$2:$B$5, 2, FALSE)</f>
        <v>Anna Andreadi</v>
      </c>
      <c r="W7273" s="3" t="str">
        <f>IFERROR(VLOOKUP($B7273, 'Returns'!$A$2:$B$801, 2, FALSE), "No")</f>
        <v>No</v>
      </c>
    </row>
    <row r="7274" spans="1:23" x14ac:dyDescent="0.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VLOOKUP($M7274,People!$A$2:$B$5, 2, FALSE)</f>
        <v>Cassandra Brandow</v>
      </c>
      <c r="W7274" s="3" t="str">
        <f>IFERROR(VLOOKUP($B7274, 'Returns'!$A$2:$B$801, 2, FALSE), "No")</f>
        <v>No</v>
      </c>
    </row>
    <row r="7275" spans="1:23" x14ac:dyDescent="0.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VLOOKUP($M7275,People!$A$2:$B$5, 2, FALSE)</f>
        <v>Cassandra Brandow</v>
      </c>
      <c r="W7275" s="3" t="str">
        <f>IFERROR(VLOOKUP($B7275, 'Returns'!$A$2:$B$801, 2, FALSE), "No")</f>
        <v>No</v>
      </c>
    </row>
    <row r="7276" spans="1:23" x14ac:dyDescent="0.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VLOOKUP($M7276,People!$A$2:$B$5, 2, FALSE)</f>
        <v>Anna Andreadi</v>
      </c>
      <c r="W7276" s="3" t="str">
        <f>IFERROR(VLOOKUP($B7276, 'Returns'!$A$2:$B$801, 2, FALSE), "No")</f>
        <v>No</v>
      </c>
    </row>
    <row r="7277" spans="1:23" x14ac:dyDescent="0.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VLOOKUP($M7277,People!$A$2:$B$5, 2, FALSE)</f>
        <v>Anna Andreadi</v>
      </c>
      <c r="W7277" s="3" t="str">
        <f>IFERROR(VLOOKUP($B7277, 'Returns'!$A$2:$B$801, 2, FALSE), "No")</f>
        <v>No</v>
      </c>
    </row>
    <row r="7278" spans="1:23" x14ac:dyDescent="0.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VLOOKUP($M7278,People!$A$2:$B$5, 2, FALSE)</f>
        <v>Cassandra Brandow</v>
      </c>
      <c r="W7278" s="3" t="str">
        <f>IFERROR(VLOOKUP($B7278, 'Returns'!$A$2:$B$801, 2, FALSE), "No")</f>
        <v>No</v>
      </c>
    </row>
    <row r="7279" spans="1:23" x14ac:dyDescent="0.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VLOOKUP($M7279,People!$A$2:$B$5, 2, FALSE)</f>
        <v>Anna Andreadi</v>
      </c>
      <c r="W7279" s="3" t="str">
        <f>IFERROR(VLOOKUP($B7279, 'Returns'!$A$2:$B$801, 2, FALSE), "No")</f>
        <v>No</v>
      </c>
    </row>
    <row r="7280" spans="1:23" x14ac:dyDescent="0.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VLOOKUP($M7280,People!$A$2:$B$5, 2, FALSE)</f>
        <v>Anna Andreadi</v>
      </c>
      <c r="W7280" s="3" t="str">
        <f>IFERROR(VLOOKUP($B7280, 'Returns'!$A$2:$B$801, 2, FALSE), "No")</f>
        <v>No</v>
      </c>
    </row>
    <row r="7281" spans="1:23" x14ac:dyDescent="0.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VLOOKUP($M7281,People!$A$2:$B$5, 2, FALSE)</f>
        <v>Anna Andreadi</v>
      </c>
      <c r="W7281" s="3" t="str">
        <f>IFERROR(VLOOKUP($B7281, 'Returns'!$A$2:$B$801, 2, FALSE), "No")</f>
        <v>No</v>
      </c>
    </row>
    <row r="7282" spans="1:23" x14ac:dyDescent="0.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VLOOKUP($M7282,People!$A$2:$B$5, 2, FALSE)</f>
        <v>Chuck Magee</v>
      </c>
      <c r="W7282" s="3" t="str">
        <f>IFERROR(VLOOKUP($B7282, 'Returns'!$A$2:$B$801, 2, FALSE), "No")</f>
        <v>No</v>
      </c>
    </row>
    <row r="7283" spans="1:23" x14ac:dyDescent="0.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VLOOKUP($M7283,People!$A$2:$B$5, 2, FALSE)</f>
        <v>Anna Andreadi</v>
      </c>
      <c r="W7283" s="3" t="str">
        <f>IFERROR(VLOOKUP($B7283, 'Returns'!$A$2:$B$801, 2, FALSE), "No")</f>
        <v>No</v>
      </c>
    </row>
    <row r="7284" spans="1:23" x14ac:dyDescent="0.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VLOOKUP($M7284,People!$A$2:$B$5, 2, FALSE)</f>
        <v>Kelly Williams</v>
      </c>
      <c r="W7284" s="3" t="str">
        <f>IFERROR(VLOOKUP($B7284, 'Returns'!$A$2:$B$801, 2, FALSE), "No")</f>
        <v>No</v>
      </c>
    </row>
    <row r="7285" spans="1:23" x14ac:dyDescent="0.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VLOOKUP($M7285,People!$A$2:$B$5, 2, FALSE)</f>
        <v>Chuck Magee</v>
      </c>
      <c r="W7285" s="3" t="str">
        <f>IFERROR(VLOOKUP($B7285, 'Returns'!$A$2:$B$801, 2, FALSE), "No")</f>
        <v>No</v>
      </c>
    </row>
    <row r="7286" spans="1:23" x14ac:dyDescent="0.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VLOOKUP($M7286,People!$A$2:$B$5, 2, FALSE)</f>
        <v>Chuck Magee</v>
      </c>
      <c r="W7286" s="3" t="str">
        <f>IFERROR(VLOOKUP($B7286, 'Returns'!$A$2:$B$801, 2, FALSE), "No")</f>
        <v>No</v>
      </c>
    </row>
    <row r="7287" spans="1:23" x14ac:dyDescent="0.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VLOOKUP($M7287,People!$A$2:$B$5, 2, FALSE)</f>
        <v>Anna Andreadi</v>
      </c>
      <c r="W7287" s="3" t="str">
        <f>IFERROR(VLOOKUP($B7287, 'Returns'!$A$2:$B$801, 2, FALSE), "No")</f>
        <v>No</v>
      </c>
    </row>
    <row r="7288" spans="1:23" x14ac:dyDescent="0.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VLOOKUP($M7288,People!$A$2:$B$5, 2, FALSE)</f>
        <v>Kelly Williams</v>
      </c>
      <c r="W7288" s="3" t="str">
        <f>IFERROR(VLOOKUP($B7288, 'Returns'!$A$2:$B$801, 2, FALSE), "No")</f>
        <v>No</v>
      </c>
    </row>
    <row r="7289" spans="1:23" x14ac:dyDescent="0.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VLOOKUP($M7289,People!$A$2:$B$5, 2, FALSE)</f>
        <v>Kelly Williams</v>
      </c>
      <c r="W7289" s="3" t="str">
        <f>IFERROR(VLOOKUP($B7289, 'Returns'!$A$2:$B$801, 2, FALSE), "No")</f>
        <v>No</v>
      </c>
    </row>
    <row r="7290" spans="1:23" x14ac:dyDescent="0.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VLOOKUP($M7290,People!$A$2:$B$5, 2, FALSE)</f>
        <v>Kelly Williams</v>
      </c>
      <c r="W7290" s="3" t="str">
        <f>IFERROR(VLOOKUP($B7290, 'Returns'!$A$2:$B$801, 2, FALSE), "No")</f>
        <v>No</v>
      </c>
    </row>
    <row r="7291" spans="1:23" x14ac:dyDescent="0.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VLOOKUP($M7291,People!$A$2:$B$5, 2, FALSE)</f>
        <v>Anna Andreadi</v>
      </c>
      <c r="W7291" s="3" t="str">
        <f>IFERROR(VLOOKUP($B7291, 'Returns'!$A$2:$B$801, 2, FALSE), "No")</f>
        <v>No</v>
      </c>
    </row>
    <row r="7292" spans="1:23" x14ac:dyDescent="0.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VLOOKUP($M7292,People!$A$2:$B$5, 2, FALSE)</f>
        <v>Anna Andreadi</v>
      </c>
      <c r="W7292" s="3" t="str">
        <f>IFERROR(VLOOKUP($B7292, 'Returns'!$A$2:$B$801, 2, FALSE), "No")</f>
        <v>No</v>
      </c>
    </row>
    <row r="7293" spans="1:23" x14ac:dyDescent="0.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VLOOKUP($M7293,People!$A$2:$B$5, 2, FALSE)</f>
        <v>Anna Andreadi</v>
      </c>
      <c r="W7293" s="3" t="str">
        <f>IFERROR(VLOOKUP($B7293, 'Returns'!$A$2:$B$801, 2, FALSE), "No")</f>
        <v>No</v>
      </c>
    </row>
    <row r="7294" spans="1:23" x14ac:dyDescent="0.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VLOOKUP($M7294,People!$A$2:$B$5, 2, FALSE)</f>
        <v>Cassandra Brandow</v>
      </c>
      <c r="W7294" s="3" t="str">
        <f>IFERROR(VLOOKUP($B7294, 'Returns'!$A$2:$B$801, 2, FALSE), "No")</f>
        <v>No</v>
      </c>
    </row>
    <row r="7295" spans="1:23" x14ac:dyDescent="0.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VLOOKUP($M7295,People!$A$2:$B$5, 2, FALSE)</f>
        <v>Anna Andreadi</v>
      </c>
      <c r="W7295" s="3" t="str">
        <f>IFERROR(VLOOKUP($B7295, 'Returns'!$A$2:$B$801, 2, FALSE), "No")</f>
        <v>No</v>
      </c>
    </row>
    <row r="7296" spans="1:23" x14ac:dyDescent="0.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VLOOKUP($M7296,People!$A$2:$B$5, 2, FALSE)</f>
        <v>Anna Andreadi</v>
      </c>
      <c r="W7296" s="3" t="str">
        <f>IFERROR(VLOOKUP($B7296, 'Returns'!$A$2:$B$801, 2, FALSE), "No")</f>
        <v>No</v>
      </c>
    </row>
    <row r="7297" spans="1:23" x14ac:dyDescent="0.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VLOOKUP($M7297,People!$A$2:$B$5, 2, FALSE)</f>
        <v>Kelly Williams</v>
      </c>
      <c r="W7297" s="3" t="str">
        <f>IFERROR(VLOOKUP($B7297, 'Returns'!$A$2:$B$801, 2, FALSE), "No")</f>
        <v>No</v>
      </c>
    </row>
    <row r="7298" spans="1:23" x14ac:dyDescent="0.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VLOOKUP($M7298,People!$A$2:$B$5, 2, FALSE)</f>
        <v>Kelly Williams</v>
      </c>
      <c r="W7298" s="3" t="str">
        <f>IFERROR(VLOOKUP($B7298, 'Returns'!$A$2:$B$801, 2, FALSE), "No")</f>
        <v>No</v>
      </c>
    </row>
    <row r="7299" spans="1:23" x14ac:dyDescent="0.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VLOOKUP($M7299,People!$A$2:$B$5, 2, FALSE)</f>
        <v>Chuck Magee</v>
      </c>
      <c r="W7299" s="3" t="str">
        <f>IFERROR(VLOOKUP($B7299, 'Returns'!$A$2:$B$801, 2, FALSE), "No")</f>
        <v>No</v>
      </c>
    </row>
    <row r="7300" spans="1:23" x14ac:dyDescent="0.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VLOOKUP($M7300,People!$A$2:$B$5, 2, FALSE)</f>
        <v>Kelly Williams</v>
      </c>
      <c r="W7300" s="3" t="str">
        <f>IFERROR(VLOOKUP($B7300, 'Returns'!$A$2:$B$801, 2, FALSE), "No")</f>
        <v>No</v>
      </c>
    </row>
    <row r="7301" spans="1:23" x14ac:dyDescent="0.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VLOOKUP($M7301,People!$A$2:$B$5, 2, FALSE)</f>
        <v>Kelly Williams</v>
      </c>
      <c r="W7301" s="3" t="str">
        <f>IFERROR(VLOOKUP($B7301, 'Returns'!$A$2:$B$801, 2, FALSE), "No")</f>
        <v>No</v>
      </c>
    </row>
    <row r="7302" spans="1:23" x14ac:dyDescent="0.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VLOOKUP($M7302,People!$A$2:$B$5, 2, FALSE)</f>
        <v>Kelly Williams</v>
      </c>
      <c r="W7302" s="3" t="str">
        <f>IFERROR(VLOOKUP($B7302, 'Returns'!$A$2:$B$801, 2, FALSE), "No")</f>
        <v>No</v>
      </c>
    </row>
    <row r="7303" spans="1:23" x14ac:dyDescent="0.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VLOOKUP($M7303,People!$A$2:$B$5, 2, FALSE)</f>
        <v>Kelly Williams</v>
      </c>
      <c r="W7303" s="3" t="str">
        <f>IFERROR(VLOOKUP($B7303, 'Returns'!$A$2:$B$801, 2, FALSE), "No")</f>
        <v>No</v>
      </c>
    </row>
    <row r="7304" spans="1:23" x14ac:dyDescent="0.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VLOOKUP($M7304,People!$A$2:$B$5, 2, FALSE)</f>
        <v>Kelly Williams</v>
      </c>
      <c r="W7304" s="3" t="str">
        <f>IFERROR(VLOOKUP($B7304, 'Returns'!$A$2:$B$801, 2, FALSE), "No")</f>
        <v>No</v>
      </c>
    </row>
    <row r="7305" spans="1:23" x14ac:dyDescent="0.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VLOOKUP($M7305,People!$A$2:$B$5, 2, FALSE)</f>
        <v>Cassandra Brandow</v>
      </c>
      <c r="W7305" s="3" t="str">
        <f>IFERROR(VLOOKUP($B7305, 'Returns'!$A$2:$B$801, 2, FALSE), "No")</f>
        <v>No</v>
      </c>
    </row>
    <row r="7306" spans="1:23" x14ac:dyDescent="0.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VLOOKUP($M7306,People!$A$2:$B$5, 2, FALSE)</f>
        <v>Cassandra Brandow</v>
      </c>
      <c r="W7306" s="3" t="str">
        <f>IFERROR(VLOOKUP($B7306, 'Returns'!$A$2:$B$801, 2, FALSE), "No")</f>
        <v>No</v>
      </c>
    </row>
    <row r="7307" spans="1:23" x14ac:dyDescent="0.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VLOOKUP($M7307,People!$A$2:$B$5, 2, FALSE)</f>
        <v>Kelly Williams</v>
      </c>
      <c r="W7307" s="3" t="str">
        <f>IFERROR(VLOOKUP($B7307, 'Returns'!$A$2:$B$801, 2, FALSE), "No")</f>
        <v>No</v>
      </c>
    </row>
    <row r="7308" spans="1:23" x14ac:dyDescent="0.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VLOOKUP($M7308,People!$A$2:$B$5, 2, FALSE)</f>
        <v>Anna Andreadi</v>
      </c>
      <c r="W7308" s="3" t="str">
        <f>IFERROR(VLOOKUP($B7308, 'Returns'!$A$2:$B$801, 2, FALSE), "No")</f>
        <v>No</v>
      </c>
    </row>
    <row r="7309" spans="1:23" x14ac:dyDescent="0.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VLOOKUP($M7309,People!$A$2:$B$5, 2, FALSE)</f>
        <v>Anna Andreadi</v>
      </c>
      <c r="W7309" s="3" t="str">
        <f>IFERROR(VLOOKUP($B7309, 'Returns'!$A$2:$B$801, 2, FALSE), "No")</f>
        <v>No</v>
      </c>
    </row>
    <row r="7310" spans="1:23" x14ac:dyDescent="0.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VLOOKUP($M7310,People!$A$2:$B$5, 2, FALSE)</f>
        <v>Anna Andreadi</v>
      </c>
      <c r="W7310" s="3" t="str">
        <f>IFERROR(VLOOKUP($B7310, 'Returns'!$A$2:$B$801, 2, FALSE), "No")</f>
        <v>No</v>
      </c>
    </row>
    <row r="7311" spans="1:23" x14ac:dyDescent="0.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VLOOKUP($M7311,People!$A$2:$B$5, 2, FALSE)</f>
        <v>Chuck Magee</v>
      </c>
      <c r="W7311" s="3" t="str">
        <f>IFERROR(VLOOKUP($B7311, 'Returns'!$A$2:$B$801, 2, FALSE), "No")</f>
        <v>No</v>
      </c>
    </row>
    <row r="7312" spans="1:23" x14ac:dyDescent="0.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VLOOKUP($M7312,People!$A$2:$B$5, 2, FALSE)</f>
        <v>Kelly Williams</v>
      </c>
      <c r="W7312" s="3" t="str">
        <f>IFERROR(VLOOKUP($B7312, 'Returns'!$A$2:$B$801, 2, FALSE), "No")</f>
        <v>No</v>
      </c>
    </row>
    <row r="7313" spans="1:23" x14ac:dyDescent="0.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VLOOKUP($M7313,People!$A$2:$B$5, 2, FALSE)</f>
        <v>Cassandra Brandow</v>
      </c>
      <c r="W7313" s="3" t="str">
        <f>IFERROR(VLOOKUP($B7313, 'Returns'!$A$2:$B$801, 2, FALSE), "No")</f>
        <v>No</v>
      </c>
    </row>
    <row r="7314" spans="1:23" x14ac:dyDescent="0.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VLOOKUP($M7314,People!$A$2:$B$5, 2, FALSE)</f>
        <v>Cassandra Brandow</v>
      </c>
      <c r="W7314" s="3" t="str">
        <f>IFERROR(VLOOKUP($B7314, 'Returns'!$A$2:$B$801, 2, FALSE), "No")</f>
        <v>No</v>
      </c>
    </row>
    <row r="7315" spans="1:23" x14ac:dyDescent="0.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VLOOKUP($M7315,People!$A$2:$B$5, 2, FALSE)</f>
        <v>Cassandra Brandow</v>
      </c>
      <c r="W7315" s="3" t="str">
        <f>IFERROR(VLOOKUP($B7315, 'Returns'!$A$2:$B$801, 2, FALSE), "No")</f>
        <v>No</v>
      </c>
    </row>
    <row r="7316" spans="1:23" x14ac:dyDescent="0.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VLOOKUP($M7316,People!$A$2:$B$5, 2, FALSE)</f>
        <v>Kelly Williams</v>
      </c>
      <c r="W7316" s="3" t="str">
        <f>IFERROR(VLOOKUP($B7316, 'Returns'!$A$2:$B$801, 2, FALSE), "No")</f>
        <v>No</v>
      </c>
    </row>
    <row r="7317" spans="1:23" x14ac:dyDescent="0.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VLOOKUP($M7317,People!$A$2:$B$5, 2, FALSE)</f>
        <v>Chuck Magee</v>
      </c>
      <c r="W7317" s="3" t="str">
        <f>IFERROR(VLOOKUP($B7317, 'Returns'!$A$2:$B$801, 2, FALSE), "No")</f>
        <v>No</v>
      </c>
    </row>
    <row r="7318" spans="1:23" x14ac:dyDescent="0.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VLOOKUP($M7318,People!$A$2:$B$5, 2, FALSE)</f>
        <v>Chuck Magee</v>
      </c>
      <c r="W7318" s="3" t="str">
        <f>IFERROR(VLOOKUP($B7318, 'Returns'!$A$2:$B$801, 2, FALSE), "No")</f>
        <v>No</v>
      </c>
    </row>
    <row r="7319" spans="1:23" x14ac:dyDescent="0.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VLOOKUP($M7319,People!$A$2:$B$5, 2, FALSE)</f>
        <v>Anna Andreadi</v>
      </c>
      <c r="W7319" s="3" t="str">
        <f>IFERROR(VLOOKUP($B7319, 'Returns'!$A$2:$B$801, 2, FALSE), "No")</f>
        <v>No</v>
      </c>
    </row>
    <row r="7320" spans="1:23" x14ac:dyDescent="0.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VLOOKUP($M7320,People!$A$2:$B$5, 2, FALSE)</f>
        <v>Anna Andreadi</v>
      </c>
      <c r="W7320" s="3" t="str">
        <f>IFERROR(VLOOKUP($B7320, 'Returns'!$A$2:$B$801, 2, FALSE), "No")</f>
        <v>No</v>
      </c>
    </row>
    <row r="7321" spans="1:23" x14ac:dyDescent="0.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VLOOKUP($M7321,People!$A$2:$B$5, 2, FALSE)</f>
        <v>Chuck Magee</v>
      </c>
      <c r="W7321" s="3" t="str">
        <f>IFERROR(VLOOKUP($B7321, 'Returns'!$A$2:$B$801, 2, FALSE), "No")</f>
        <v>No</v>
      </c>
    </row>
    <row r="7322" spans="1:23" x14ac:dyDescent="0.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VLOOKUP($M7322,People!$A$2:$B$5, 2, FALSE)</f>
        <v>Chuck Magee</v>
      </c>
      <c r="W7322" s="3" t="str">
        <f>IFERROR(VLOOKUP($B7322, 'Returns'!$A$2:$B$801, 2, FALSE), "No")</f>
        <v>No</v>
      </c>
    </row>
    <row r="7323" spans="1:23" x14ac:dyDescent="0.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VLOOKUP($M7323,People!$A$2:$B$5, 2, FALSE)</f>
        <v>Kelly Williams</v>
      </c>
      <c r="W7323" s="3" t="str">
        <f>IFERROR(VLOOKUP($B7323, 'Returns'!$A$2:$B$801, 2, FALSE), "No")</f>
        <v>No</v>
      </c>
    </row>
    <row r="7324" spans="1:23" x14ac:dyDescent="0.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VLOOKUP($M7324,People!$A$2:$B$5, 2, FALSE)</f>
        <v>Kelly Williams</v>
      </c>
      <c r="W7324" s="3" t="str">
        <f>IFERROR(VLOOKUP($B7324, 'Returns'!$A$2:$B$801, 2, FALSE), "No")</f>
        <v>No</v>
      </c>
    </row>
    <row r="7325" spans="1:23" x14ac:dyDescent="0.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VLOOKUP($M7325,People!$A$2:$B$5, 2, FALSE)</f>
        <v>Chuck Magee</v>
      </c>
      <c r="W7325" s="3" t="str">
        <f>IFERROR(VLOOKUP($B7325, 'Returns'!$A$2:$B$801, 2, FALSE), "No")</f>
        <v>No</v>
      </c>
    </row>
    <row r="7326" spans="1:23" x14ac:dyDescent="0.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VLOOKUP($M7326,People!$A$2:$B$5, 2, FALSE)</f>
        <v>Chuck Magee</v>
      </c>
      <c r="W7326" s="3" t="str">
        <f>IFERROR(VLOOKUP($B7326, 'Returns'!$A$2:$B$801, 2, FALSE), "No")</f>
        <v>No</v>
      </c>
    </row>
    <row r="7327" spans="1:23" x14ac:dyDescent="0.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VLOOKUP($M7327,People!$A$2:$B$5, 2, FALSE)</f>
        <v>Anna Andreadi</v>
      </c>
      <c r="W7327" s="3" t="str">
        <f>IFERROR(VLOOKUP($B7327, 'Returns'!$A$2:$B$801, 2, FALSE), "No")</f>
        <v>No</v>
      </c>
    </row>
    <row r="7328" spans="1:23" x14ac:dyDescent="0.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VLOOKUP($M7328,People!$A$2:$B$5, 2, FALSE)</f>
        <v>Anna Andreadi</v>
      </c>
      <c r="W7328" s="3" t="str">
        <f>IFERROR(VLOOKUP($B7328, 'Returns'!$A$2:$B$801, 2, FALSE), "No")</f>
        <v>No</v>
      </c>
    </row>
    <row r="7329" spans="1:23" x14ac:dyDescent="0.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VLOOKUP($M7329,People!$A$2:$B$5, 2, FALSE)</f>
        <v>Anna Andreadi</v>
      </c>
      <c r="W7329" s="3" t="str">
        <f>IFERROR(VLOOKUP($B7329, 'Returns'!$A$2:$B$801, 2, FALSE), "No")</f>
        <v>No</v>
      </c>
    </row>
    <row r="7330" spans="1:23" x14ac:dyDescent="0.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VLOOKUP($M7330,People!$A$2:$B$5, 2, FALSE)</f>
        <v>Anna Andreadi</v>
      </c>
      <c r="W7330" s="3" t="str">
        <f>IFERROR(VLOOKUP($B7330, 'Returns'!$A$2:$B$801, 2, FALSE), "No")</f>
        <v>No</v>
      </c>
    </row>
    <row r="7331" spans="1:23" x14ac:dyDescent="0.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VLOOKUP($M7331,People!$A$2:$B$5, 2, FALSE)</f>
        <v>Anna Andreadi</v>
      </c>
      <c r="W7331" s="3" t="str">
        <f>IFERROR(VLOOKUP($B7331, 'Returns'!$A$2:$B$801, 2, FALSE), "No")</f>
        <v>No</v>
      </c>
    </row>
    <row r="7332" spans="1:23" x14ac:dyDescent="0.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VLOOKUP($M7332,People!$A$2:$B$5, 2, FALSE)</f>
        <v>Kelly Williams</v>
      </c>
      <c r="W7332" s="3" t="str">
        <f>IFERROR(VLOOKUP($B7332, 'Returns'!$A$2:$B$801, 2, FALSE), "No")</f>
        <v>No</v>
      </c>
    </row>
    <row r="7333" spans="1:23" x14ac:dyDescent="0.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VLOOKUP($M7333,People!$A$2:$B$5, 2, FALSE)</f>
        <v>Chuck Magee</v>
      </c>
      <c r="W7333" s="3" t="str">
        <f>IFERROR(VLOOKUP($B7333, 'Returns'!$A$2:$B$801, 2, FALSE), "No")</f>
        <v>No</v>
      </c>
    </row>
    <row r="7334" spans="1:23" x14ac:dyDescent="0.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VLOOKUP($M7334,People!$A$2:$B$5, 2, FALSE)</f>
        <v>Chuck Magee</v>
      </c>
      <c r="W7334" s="3" t="str">
        <f>IFERROR(VLOOKUP($B7334, 'Returns'!$A$2:$B$801, 2, FALSE), "No")</f>
        <v>No</v>
      </c>
    </row>
    <row r="7335" spans="1:23" x14ac:dyDescent="0.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VLOOKUP($M7335,People!$A$2:$B$5, 2, FALSE)</f>
        <v>Cassandra Brandow</v>
      </c>
      <c r="W7335" s="3" t="str">
        <f>IFERROR(VLOOKUP($B7335, 'Returns'!$A$2:$B$801, 2, FALSE), "No")</f>
        <v>No</v>
      </c>
    </row>
    <row r="7336" spans="1:23" x14ac:dyDescent="0.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VLOOKUP($M7336,People!$A$2:$B$5, 2, FALSE)</f>
        <v>Cassandra Brandow</v>
      </c>
      <c r="W7336" s="3" t="str">
        <f>IFERROR(VLOOKUP($B7336, 'Returns'!$A$2:$B$801, 2, FALSE), "No")</f>
        <v>No</v>
      </c>
    </row>
    <row r="7337" spans="1:23" x14ac:dyDescent="0.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VLOOKUP($M7337,People!$A$2:$B$5, 2, FALSE)</f>
        <v>Chuck Magee</v>
      </c>
      <c r="W7337" s="3" t="str">
        <f>IFERROR(VLOOKUP($B7337, 'Returns'!$A$2:$B$801, 2, FALSE), "No")</f>
        <v>No</v>
      </c>
    </row>
    <row r="7338" spans="1:23" x14ac:dyDescent="0.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VLOOKUP($M7338,People!$A$2:$B$5, 2, FALSE)</f>
        <v>Chuck Magee</v>
      </c>
      <c r="W7338" s="3" t="str">
        <f>IFERROR(VLOOKUP($B7338, 'Returns'!$A$2:$B$801, 2, FALSE), "No")</f>
        <v>No</v>
      </c>
    </row>
    <row r="7339" spans="1:23" x14ac:dyDescent="0.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VLOOKUP($M7339,People!$A$2:$B$5, 2, FALSE)</f>
        <v>Anna Andreadi</v>
      </c>
      <c r="W7339" s="3" t="str">
        <f>IFERROR(VLOOKUP($B7339, 'Returns'!$A$2:$B$801, 2, FALSE), "No")</f>
        <v>No</v>
      </c>
    </row>
    <row r="7340" spans="1:23" x14ac:dyDescent="0.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VLOOKUP($M7340,People!$A$2:$B$5, 2, FALSE)</f>
        <v>Chuck Magee</v>
      </c>
      <c r="W7340" s="3" t="str">
        <f>IFERROR(VLOOKUP($B7340, 'Returns'!$A$2:$B$801, 2, FALSE), "No")</f>
        <v>No</v>
      </c>
    </row>
    <row r="7341" spans="1:23" x14ac:dyDescent="0.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VLOOKUP($M7341,People!$A$2:$B$5, 2, FALSE)</f>
        <v>Chuck Magee</v>
      </c>
      <c r="W7341" s="3" t="str">
        <f>IFERROR(VLOOKUP($B7341, 'Returns'!$A$2:$B$801, 2, FALSE), "No")</f>
        <v>No</v>
      </c>
    </row>
    <row r="7342" spans="1:23" x14ac:dyDescent="0.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VLOOKUP($M7342,People!$A$2:$B$5, 2, FALSE)</f>
        <v>Cassandra Brandow</v>
      </c>
      <c r="W7342" s="3" t="str">
        <f>IFERROR(VLOOKUP($B7342, 'Returns'!$A$2:$B$801, 2, FALSE), "No")</f>
        <v>No</v>
      </c>
    </row>
    <row r="7343" spans="1:23" x14ac:dyDescent="0.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VLOOKUP($M7343,People!$A$2:$B$5, 2, FALSE)</f>
        <v>Cassandra Brandow</v>
      </c>
      <c r="W7343" s="3" t="str">
        <f>IFERROR(VLOOKUP($B7343, 'Returns'!$A$2:$B$801, 2, FALSE), "No")</f>
        <v>No</v>
      </c>
    </row>
    <row r="7344" spans="1:23" x14ac:dyDescent="0.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VLOOKUP($M7344,People!$A$2:$B$5, 2, FALSE)</f>
        <v>Cassandra Brandow</v>
      </c>
      <c r="W7344" s="3" t="str">
        <f>IFERROR(VLOOKUP($B7344, 'Returns'!$A$2:$B$801, 2, FALSE), "No")</f>
        <v>No</v>
      </c>
    </row>
    <row r="7345" spans="1:23" x14ac:dyDescent="0.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VLOOKUP($M7345,People!$A$2:$B$5, 2, FALSE)</f>
        <v>Chuck Magee</v>
      </c>
      <c r="W7345" s="3" t="str">
        <f>IFERROR(VLOOKUP($B7345, 'Returns'!$A$2:$B$801, 2, FALSE), "No")</f>
        <v>No</v>
      </c>
    </row>
    <row r="7346" spans="1:23" x14ac:dyDescent="0.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VLOOKUP($M7346,People!$A$2:$B$5, 2, FALSE)</f>
        <v>Cassandra Brandow</v>
      </c>
      <c r="W7346" s="3" t="str">
        <f>IFERROR(VLOOKUP($B7346, 'Returns'!$A$2:$B$801, 2, FALSE), "No")</f>
        <v>No</v>
      </c>
    </row>
    <row r="7347" spans="1:23" x14ac:dyDescent="0.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VLOOKUP($M7347,People!$A$2:$B$5, 2, FALSE)</f>
        <v>Cassandra Brandow</v>
      </c>
      <c r="W7347" s="3" t="str">
        <f>IFERROR(VLOOKUP($B7347, 'Returns'!$A$2:$B$801, 2, FALSE), "No")</f>
        <v>No</v>
      </c>
    </row>
    <row r="7348" spans="1:23" x14ac:dyDescent="0.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VLOOKUP($M7348,People!$A$2:$B$5, 2, FALSE)</f>
        <v>Cassandra Brandow</v>
      </c>
      <c r="W7348" s="3" t="str">
        <f>IFERROR(VLOOKUP($B7348, 'Returns'!$A$2:$B$801, 2, FALSE), "No")</f>
        <v>No</v>
      </c>
    </row>
    <row r="7349" spans="1:23" x14ac:dyDescent="0.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VLOOKUP($M7349,People!$A$2:$B$5, 2, FALSE)</f>
        <v>Cassandra Brandow</v>
      </c>
      <c r="W7349" s="3" t="str">
        <f>IFERROR(VLOOKUP($B7349, 'Returns'!$A$2:$B$801, 2, FALSE), "No")</f>
        <v>No</v>
      </c>
    </row>
    <row r="7350" spans="1:23" x14ac:dyDescent="0.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VLOOKUP($M7350,People!$A$2:$B$5, 2, FALSE)</f>
        <v>Kelly Williams</v>
      </c>
      <c r="W7350" s="3" t="str">
        <f>IFERROR(VLOOKUP($B7350, 'Returns'!$A$2:$B$801, 2, FALSE), "No")</f>
        <v>No</v>
      </c>
    </row>
    <row r="7351" spans="1:23" x14ac:dyDescent="0.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VLOOKUP($M7351,People!$A$2:$B$5, 2, FALSE)</f>
        <v>Kelly Williams</v>
      </c>
      <c r="W7351" s="3" t="str">
        <f>IFERROR(VLOOKUP($B7351, 'Returns'!$A$2:$B$801, 2, FALSE), "No")</f>
        <v>No</v>
      </c>
    </row>
    <row r="7352" spans="1:23" x14ac:dyDescent="0.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VLOOKUP($M7352,People!$A$2:$B$5, 2, FALSE)</f>
        <v>Kelly Williams</v>
      </c>
      <c r="W7352" s="3" t="str">
        <f>IFERROR(VLOOKUP($B7352, 'Returns'!$A$2:$B$801, 2, FALSE), "No")</f>
        <v>No</v>
      </c>
    </row>
    <row r="7353" spans="1:23" x14ac:dyDescent="0.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VLOOKUP($M7353,People!$A$2:$B$5, 2, FALSE)</f>
        <v>Anna Andreadi</v>
      </c>
      <c r="W7353" s="3" t="str">
        <f>IFERROR(VLOOKUP($B7353, 'Returns'!$A$2:$B$801, 2, FALSE), "No")</f>
        <v>No</v>
      </c>
    </row>
    <row r="7354" spans="1:23" x14ac:dyDescent="0.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VLOOKUP($M7354,People!$A$2:$B$5, 2, FALSE)</f>
        <v>Chuck Magee</v>
      </c>
      <c r="W7354" s="3" t="str">
        <f>IFERROR(VLOOKUP($B7354, 'Returns'!$A$2:$B$801, 2, FALSE), "No")</f>
        <v>No</v>
      </c>
    </row>
    <row r="7355" spans="1:23" x14ac:dyDescent="0.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VLOOKUP($M7355,People!$A$2:$B$5, 2, FALSE)</f>
        <v>Chuck Magee</v>
      </c>
      <c r="W7355" s="3" t="str">
        <f>IFERROR(VLOOKUP($B7355, 'Returns'!$A$2:$B$801, 2, FALSE), "No")</f>
        <v>No</v>
      </c>
    </row>
    <row r="7356" spans="1:23" x14ac:dyDescent="0.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VLOOKUP($M7356,People!$A$2:$B$5, 2, FALSE)</f>
        <v>Anna Andreadi</v>
      </c>
      <c r="W7356" s="3" t="str">
        <f>IFERROR(VLOOKUP($B7356, 'Returns'!$A$2:$B$801, 2, FALSE), "No")</f>
        <v>No</v>
      </c>
    </row>
    <row r="7357" spans="1:23" x14ac:dyDescent="0.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VLOOKUP($M7357,People!$A$2:$B$5, 2, FALSE)</f>
        <v>Kelly Williams</v>
      </c>
      <c r="W7357" s="3" t="str">
        <f>IFERROR(VLOOKUP($B7357, 'Returns'!$A$2:$B$801, 2, FALSE), "No")</f>
        <v>No</v>
      </c>
    </row>
    <row r="7358" spans="1:23" x14ac:dyDescent="0.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VLOOKUP($M7358,People!$A$2:$B$5, 2, FALSE)</f>
        <v>Anna Andreadi</v>
      </c>
      <c r="W7358" s="3" t="str">
        <f>IFERROR(VLOOKUP($B7358, 'Returns'!$A$2:$B$801, 2, FALSE), "No")</f>
        <v>No</v>
      </c>
    </row>
    <row r="7359" spans="1:23" x14ac:dyDescent="0.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VLOOKUP($M7359,People!$A$2:$B$5, 2, FALSE)</f>
        <v>Anna Andreadi</v>
      </c>
      <c r="W7359" s="3" t="str">
        <f>IFERROR(VLOOKUP($B7359, 'Returns'!$A$2:$B$801, 2, FALSE), "No")</f>
        <v>No</v>
      </c>
    </row>
    <row r="7360" spans="1:23" x14ac:dyDescent="0.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VLOOKUP($M7360,People!$A$2:$B$5, 2, FALSE)</f>
        <v>Chuck Magee</v>
      </c>
      <c r="W7360" s="3" t="str">
        <f>IFERROR(VLOOKUP($B7360, 'Returns'!$A$2:$B$801, 2, FALSE), "No")</f>
        <v>No</v>
      </c>
    </row>
    <row r="7361" spans="1:23" x14ac:dyDescent="0.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VLOOKUP($M7361,People!$A$2:$B$5, 2, FALSE)</f>
        <v>Chuck Magee</v>
      </c>
      <c r="W7361" s="3" t="str">
        <f>IFERROR(VLOOKUP($B7361, 'Returns'!$A$2:$B$801, 2, FALSE), "No")</f>
        <v>No</v>
      </c>
    </row>
    <row r="7362" spans="1:23" x14ac:dyDescent="0.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VLOOKUP($M7362,People!$A$2:$B$5, 2, FALSE)</f>
        <v>Anna Andreadi</v>
      </c>
      <c r="W7362" s="3" t="str">
        <f>IFERROR(VLOOKUP($B7362, 'Returns'!$A$2:$B$801, 2, FALSE), "No")</f>
        <v>No</v>
      </c>
    </row>
    <row r="7363" spans="1:23" x14ac:dyDescent="0.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VLOOKUP($M7363,People!$A$2:$B$5, 2, FALSE)</f>
        <v>Anna Andreadi</v>
      </c>
      <c r="W7363" s="3" t="str">
        <f>IFERROR(VLOOKUP($B7363, 'Returns'!$A$2:$B$801, 2, FALSE), "No")</f>
        <v>No</v>
      </c>
    </row>
    <row r="7364" spans="1:23" x14ac:dyDescent="0.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VLOOKUP($M7364,People!$A$2:$B$5, 2, FALSE)</f>
        <v>Anna Andreadi</v>
      </c>
      <c r="W7364" s="3" t="str">
        <f>IFERROR(VLOOKUP($B7364, 'Returns'!$A$2:$B$801, 2, FALSE), "No")</f>
        <v>No</v>
      </c>
    </row>
    <row r="7365" spans="1:23" x14ac:dyDescent="0.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VLOOKUP($M7365,People!$A$2:$B$5, 2, FALSE)</f>
        <v>Chuck Magee</v>
      </c>
      <c r="W7365" s="3" t="str">
        <f>IFERROR(VLOOKUP($B7365, 'Returns'!$A$2:$B$801, 2, FALSE), "No")</f>
        <v>No</v>
      </c>
    </row>
    <row r="7366" spans="1:23" x14ac:dyDescent="0.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VLOOKUP($M7366,People!$A$2:$B$5, 2, FALSE)</f>
        <v>Chuck Magee</v>
      </c>
      <c r="W7366" s="3" t="str">
        <f>IFERROR(VLOOKUP($B7366, 'Returns'!$A$2:$B$801, 2, FALSE), "No")</f>
        <v>No</v>
      </c>
    </row>
    <row r="7367" spans="1:23" x14ac:dyDescent="0.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VLOOKUP($M7367,People!$A$2:$B$5, 2, FALSE)</f>
        <v>Chuck Magee</v>
      </c>
      <c r="W7367" s="3" t="str">
        <f>IFERROR(VLOOKUP($B7367, 'Returns'!$A$2:$B$801, 2, FALSE), "No")</f>
        <v>No</v>
      </c>
    </row>
    <row r="7368" spans="1:23" x14ac:dyDescent="0.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VLOOKUP($M7368,People!$A$2:$B$5, 2, FALSE)</f>
        <v>Chuck Magee</v>
      </c>
      <c r="W7368" s="3" t="str">
        <f>IFERROR(VLOOKUP($B7368, 'Returns'!$A$2:$B$801, 2, FALSE), "No")</f>
        <v>No</v>
      </c>
    </row>
    <row r="7369" spans="1:23" x14ac:dyDescent="0.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VLOOKUP($M7369,People!$A$2:$B$5, 2, FALSE)</f>
        <v>Chuck Magee</v>
      </c>
      <c r="W7369" s="3" t="str">
        <f>IFERROR(VLOOKUP($B7369, 'Returns'!$A$2:$B$801, 2, FALSE), "No")</f>
        <v>No</v>
      </c>
    </row>
    <row r="7370" spans="1:23" x14ac:dyDescent="0.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VLOOKUP($M7370,People!$A$2:$B$5, 2, FALSE)</f>
        <v>Cassandra Brandow</v>
      </c>
      <c r="W7370" s="3" t="str">
        <f>IFERROR(VLOOKUP($B7370, 'Returns'!$A$2:$B$801, 2, FALSE), "No")</f>
        <v>No</v>
      </c>
    </row>
    <row r="7371" spans="1:23" x14ac:dyDescent="0.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VLOOKUP($M7371,People!$A$2:$B$5, 2, FALSE)</f>
        <v>Cassandra Brandow</v>
      </c>
      <c r="W7371" s="3" t="str">
        <f>IFERROR(VLOOKUP($B7371, 'Returns'!$A$2:$B$801, 2, FALSE), "No")</f>
        <v>No</v>
      </c>
    </row>
    <row r="7372" spans="1:23" x14ac:dyDescent="0.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VLOOKUP($M7372,People!$A$2:$B$5, 2, FALSE)</f>
        <v>Kelly Williams</v>
      </c>
      <c r="W7372" s="3" t="str">
        <f>IFERROR(VLOOKUP($B7372, 'Returns'!$A$2:$B$801, 2, FALSE), "No")</f>
        <v>No</v>
      </c>
    </row>
    <row r="7373" spans="1:23" x14ac:dyDescent="0.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VLOOKUP($M7373,People!$A$2:$B$5, 2, FALSE)</f>
        <v>Anna Andreadi</v>
      </c>
      <c r="W7373" s="3" t="str">
        <f>IFERROR(VLOOKUP($B7373, 'Returns'!$A$2:$B$801, 2, FALSE), "No")</f>
        <v>No</v>
      </c>
    </row>
    <row r="7374" spans="1:23" x14ac:dyDescent="0.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VLOOKUP($M7374,People!$A$2:$B$5, 2, FALSE)</f>
        <v>Anna Andreadi</v>
      </c>
      <c r="W7374" s="3" t="str">
        <f>IFERROR(VLOOKUP($B7374, 'Returns'!$A$2:$B$801, 2, FALSE), "No")</f>
        <v>No</v>
      </c>
    </row>
    <row r="7375" spans="1:23" x14ac:dyDescent="0.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VLOOKUP($M7375,People!$A$2:$B$5, 2, FALSE)</f>
        <v>Anna Andreadi</v>
      </c>
      <c r="W7375" s="3" t="str">
        <f>IFERROR(VLOOKUP($B7375, 'Returns'!$A$2:$B$801, 2, FALSE), "No")</f>
        <v>No</v>
      </c>
    </row>
    <row r="7376" spans="1:23" x14ac:dyDescent="0.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VLOOKUP($M7376,People!$A$2:$B$5, 2, FALSE)</f>
        <v>Anna Andreadi</v>
      </c>
      <c r="W7376" s="3" t="str">
        <f>IFERROR(VLOOKUP($B7376, 'Returns'!$A$2:$B$801, 2, FALSE), "No")</f>
        <v>No</v>
      </c>
    </row>
    <row r="7377" spans="1:23" x14ac:dyDescent="0.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VLOOKUP($M7377,People!$A$2:$B$5, 2, FALSE)</f>
        <v>Anna Andreadi</v>
      </c>
      <c r="W7377" s="3" t="str">
        <f>IFERROR(VLOOKUP($B7377, 'Returns'!$A$2:$B$801, 2, FALSE), "No")</f>
        <v>No</v>
      </c>
    </row>
    <row r="7378" spans="1:23" x14ac:dyDescent="0.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VLOOKUP($M7378,People!$A$2:$B$5, 2, FALSE)</f>
        <v>Kelly Williams</v>
      </c>
      <c r="W7378" s="3" t="str">
        <f>IFERROR(VLOOKUP($B7378, 'Returns'!$A$2:$B$801, 2, FALSE), "No")</f>
        <v>No</v>
      </c>
    </row>
    <row r="7379" spans="1:23" x14ac:dyDescent="0.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VLOOKUP($M7379,People!$A$2:$B$5, 2, FALSE)</f>
        <v>Anna Andreadi</v>
      </c>
      <c r="W7379" s="3" t="str">
        <f>IFERROR(VLOOKUP($B7379, 'Returns'!$A$2:$B$801, 2, FALSE), "No")</f>
        <v>No</v>
      </c>
    </row>
    <row r="7380" spans="1:23" x14ac:dyDescent="0.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VLOOKUP($M7380,People!$A$2:$B$5, 2, FALSE)</f>
        <v>Cassandra Brandow</v>
      </c>
      <c r="W7380" s="3" t="str">
        <f>IFERROR(VLOOKUP($B7380, 'Returns'!$A$2:$B$801, 2, FALSE), "No")</f>
        <v>No</v>
      </c>
    </row>
    <row r="7381" spans="1:23" x14ac:dyDescent="0.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VLOOKUP($M7381,People!$A$2:$B$5, 2, FALSE)</f>
        <v>Kelly Williams</v>
      </c>
      <c r="W7381" s="3" t="str">
        <f>IFERROR(VLOOKUP($B7381, 'Returns'!$A$2:$B$801, 2, FALSE), "No")</f>
        <v>No</v>
      </c>
    </row>
    <row r="7382" spans="1:23" x14ac:dyDescent="0.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VLOOKUP($M7382,People!$A$2:$B$5, 2, FALSE)</f>
        <v>Kelly Williams</v>
      </c>
      <c r="W7382" s="3" t="str">
        <f>IFERROR(VLOOKUP($B7382, 'Returns'!$A$2:$B$801, 2, FALSE), "No")</f>
        <v>No</v>
      </c>
    </row>
    <row r="7383" spans="1:23" x14ac:dyDescent="0.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VLOOKUP($M7383,People!$A$2:$B$5, 2, FALSE)</f>
        <v>Kelly Williams</v>
      </c>
      <c r="W7383" s="3" t="str">
        <f>IFERROR(VLOOKUP($B7383, 'Returns'!$A$2:$B$801, 2, FALSE), "No")</f>
        <v>No</v>
      </c>
    </row>
    <row r="7384" spans="1:23" x14ac:dyDescent="0.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VLOOKUP($M7384,People!$A$2:$B$5, 2, FALSE)</f>
        <v>Kelly Williams</v>
      </c>
      <c r="W7384" s="3" t="str">
        <f>IFERROR(VLOOKUP($B7384, 'Returns'!$A$2:$B$801, 2, FALSE), "No")</f>
        <v>No</v>
      </c>
    </row>
    <row r="7385" spans="1:23" x14ac:dyDescent="0.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VLOOKUP($M7385,People!$A$2:$B$5, 2, FALSE)</f>
        <v>Kelly Williams</v>
      </c>
      <c r="W7385" s="3" t="str">
        <f>IFERROR(VLOOKUP($B7385, 'Returns'!$A$2:$B$801, 2, FALSE), "No")</f>
        <v>No</v>
      </c>
    </row>
    <row r="7386" spans="1:23" x14ac:dyDescent="0.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VLOOKUP($M7386,People!$A$2:$B$5, 2, FALSE)</f>
        <v>Kelly Williams</v>
      </c>
      <c r="W7386" s="3" t="str">
        <f>IFERROR(VLOOKUP($B7386, 'Returns'!$A$2:$B$801, 2, FALSE), "No")</f>
        <v>No</v>
      </c>
    </row>
    <row r="7387" spans="1:23" x14ac:dyDescent="0.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VLOOKUP($M7387,People!$A$2:$B$5, 2, FALSE)</f>
        <v>Kelly Williams</v>
      </c>
      <c r="W7387" s="3" t="str">
        <f>IFERROR(VLOOKUP($B7387, 'Returns'!$A$2:$B$801, 2, FALSE), "No")</f>
        <v>No</v>
      </c>
    </row>
    <row r="7388" spans="1:23" x14ac:dyDescent="0.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VLOOKUP($M7388,People!$A$2:$B$5, 2, FALSE)</f>
        <v>Kelly Williams</v>
      </c>
      <c r="W7388" s="3" t="str">
        <f>IFERROR(VLOOKUP($B7388, 'Returns'!$A$2:$B$801, 2, FALSE), "No")</f>
        <v>No</v>
      </c>
    </row>
    <row r="7389" spans="1:23" x14ac:dyDescent="0.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VLOOKUP($M7389,People!$A$2:$B$5, 2, FALSE)</f>
        <v>Kelly Williams</v>
      </c>
      <c r="W7389" s="3" t="str">
        <f>IFERROR(VLOOKUP($B7389, 'Returns'!$A$2:$B$801, 2, FALSE), "No")</f>
        <v>No</v>
      </c>
    </row>
    <row r="7390" spans="1:23" x14ac:dyDescent="0.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VLOOKUP($M7390,People!$A$2:$B$5, 2, FALSE)</f>
        <v>Kelly Williams</v>
      </c>
      <c r="W7390" s="3" t="str">
        <f>IFERROR(VLOOKUP($B7390, 'Returns'!$A$2:$B$801, 2, FALSE), "No")</f>
        <v>No</v>
      </c>
    </row>
    <row r="7391" spans="1:23" x14ac:dyDescent="0.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VLOOKUP($M7391,People!$A$2:$B$5, 2, FALSE)</f>
        <v>Cassandra Brandow</v>
      </c>
      <c r="W7391" s="3" t="str">
        <f>IFERROR(VLOOKUP($B7391, 'Returns'!$A$2:$B$801, 2, FALSE), "No")</f>
        <v>No</v>
      </c>
    </row>
    <row r="7392" spans="1:23" x14ac:dyDescent="0.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VLOOKUP($M7392,People!$A$2:$B$5, 2, FALSE)</f>
        <v>Cassandra Brandow</v>
      </c>
      <c r="W7392" s="3" t="str">
        <f>IFERROR(VLOOKUP($B7392, 'Returns'!$A$2:$B$801, 2, FALSE), "No")</f>
        <v>No</v>
      </c>
    </row>
    <row r="7393" spans="1:23" x14ac:dyDescent="0.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VLOOKUP($M7393,People!$A$2:$B$5, 2, FALSE)</f>
        <v>Chuck Magee</v>
      </c>
      <c r="W7393" s="3" t="str">
        <f>IFERROR(VLOOKUP($B7393, 'Returns'!$A$2:$B$801, 2, FALSE), "No")</f>
        <v>No</v>
      </c>
    </row>
    <row r="7394" spans="1:23" x14ac:dyDescent="0.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VLOOKUP($M7394,People!$A$2:$B$5, 2, FALSE)</f>
        <v>Anna Andreadi</v>
      </c>
      <c r="W7394" s="3" t="str">
        <f>IFERROR(VLOOKUP($B7394, 'Returns'!$A$2:$B$801, 2, FALSE), "No")</f>
        <v>No</v>
      </c>
    </row>
    <row r="7395" spans="1:23" x14ac:dyDescent="0.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VLOOKUP($M7395,People!$A$2:$B$5, 2, FALSE)</f>
        <v>Anna Andreadi</v>
      </c>
      <c r="W7395" s="3" t="str">
        <f>IFERROR(VLOOKUP($B7395, 'Returns'!$A$2:$B$801, 2, FALSE), "No")</f>
        <v>No</v>
      </c>
    </row>
    <row r="7396" spans="1:23" x14ac:dyDescent="0.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VLOOKUP($M7396,People!$A$2:$B$5, 2, FALSE)</f>
        <v>Anna Andreadi</v>
      </c>
      <c r="W7396" s="3" t="str">
        <f>IFERROR(VLOOKUP($B7396, 'Returns'!$A$2:$B$801, 2, FALSE), "No")</f>
        <v>No</v>
      </c>
    </row>
    <row r="7397" spans="1:23" x14ac:dyDescent="0.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VLOOKUP($M7397,People!$A$2:$B$5, 2, FALSE)</f>
        <v>Chuck Magee</v>
      </c>
      <c r="W7397" s="3" t="str">
        <f>IFERROR(VLOOKUP($B7397, 'Returns'!$A$2:$B$801, 2, FALSE), "No")</f>
        <v>No</v>
      </c>
    </row>
    <row r="7398" spans="1:23" x14ac:dyDescent="0.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VLOOKUP($M7398,People!$A$2:$B$5, 2, FALSE)</f>
        <v>Chuck Magee</v>
      </c>
      <c r="W7398" s="3" t="str">
        <f>IFERROR(VLOOKUP($B7398, 'Returns'!$A$2:$B$801, 2, FALSE), "No")</f>
        <v>No</v>
      </c>
    </row>
    <row r="7399" spans="1:23" x14ac:dyDescent="0.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VLOOKUP($M7399,People!$A$2:$B$5, 2, FALSE)</f>
        <v>Chuck Magee</v>
      </c>
      <c r="W7399" s="3" t="str">
        <f>IFERROR(VLOOKUP($B7399, 'Returns'!$A$2:$B$801, 2, FALSE), "No")</f>
        <v>No</v>
      </c>
    </row>
    <row r="7400" spans="1:23" x14ac:dyDescent="0.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VLOOKUP($M7400,People!$A$2:$B$5, 2, FALSE)</f>
        <v>Kelly Williams</v>
      </c>
      <c r="W7400" s="3" t="str">
        <f>IFERROR(VLOOKUP($B7400, 'Returns'!$A$2:$B$801, 2, FALSE), "No")</f>
        <v>No</v>
      </c>
    </row>
    <row r="7401" spans="1:23" x14ac:dyDescent="0.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VLOOKUP($M7401,People!$A$2:$B$5, 2, FALSE)</f>
        <v>Kelly Williams</v>
      </c>
      <c r="W7401" s="3" t="str">
        <f>IFERROR(VLOOKUP($B7401, 'Returns'!$A$2:$B$801, 2, FALSE), "No")</f>
        <v>No</v>
      </c>
    </row>
    <row r="7402" spans="1:23" x14ac:dyDescent="0.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VLOOKUP($M7402,People!$A$2:$B$5, 2, FALSE)</f>
        <v>Anna Andreadi</v>
      </c>
      <c r="W7402" s="3" t="str">
        <f>IFERROR(VLOOKUP($B7402, 'Returns'!$A$2:$B$801, 2, FALSE), "No")</f>
        <v>No</v>
      </c>
    </row>
    <row r="7403" spans="1:23" x14ac:dyDescent="0.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VLOOKUP($M7403,People!$A$2:$B$5, 2, FALSE)</f>
        <v>Anna Andreadi</v>
      </c>
      <c r="W7403" s="3" t="str">
        <f>IFERROR(VLOOKUP($B7403, 'Returns'!$A$2:$B$801, 2, FALSE), "No")</f>
        <v>No</v>
      </c>
    </row>
    <row r="7404" spans="1:23" x14ac:dyDescent="0.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VLOOKUP($M7404,People!$A$2:$B$5, 2, FALSE)</f>
        <v>Chuck Magee</v>
      </c>
      <c r="W7404" s="3" t="str">
        <f>IFERROR(VLOOKUP($B7404, 'Returns'!$A$2:$B$801, 2, FALSE), "No")</f>
        <v>No</v>
      </c>
    </row>
    <row r="7405" spans="1:23" x14ac:dyDescent="0.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VLOOKUP($M7405,People!$A$2:$B$5, 2, FALSE)</f>
        <v>Anna Andreadi</v>
      </c>
      <c r="W7405" s="3" t="str">
        <f>IFERROR(VLOOKUP($B7405, 'Returns'!$A$2:$B$801, 2, FALSE), "No")</f>
        <v>No</v>
      </c>
    </row>
    <row r="7406" spans="1:23" x14ac:dyDescent="0.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VLOOKUP($M7406,People!$A$2:$B$5, 2, FALSE)</f>
        <v>Anna Andreadi</v>
      </c>
      <c r="W7406" s="3" t="str">
        <f>IFERROR(VLOOKUP($B7406, 'Returns'!$A$2:$B$801, 2, FALSE), "No")</f>
        <v>No</v>
      </c>
    </row>
    <row r="7407" spans="1:23" x14ac:dyDescent="0.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VLOOKUP($M7407,People!$A$2:$B$5, 2, FALSE)</f>
        <v>Anna Andreadi</v>
      </c>
      <c r="W7407" s="3" t="str">
        <f>IFERROR(VLOOKUP($B7407, 'Returns'!$A$2:$B$801, 2, FALSE), "No")</f>
        <v>No</v>
      </c>
    </row>
    <row r="7408" spans="1:23" x14ac:dyDescent="0.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VLOOKUP($M7408,People!$A$2:$B$5, 2, FALSE)</f>
        <v>Anna Andreadi</v>
      </c>
      <c r="W7408" s="3" t="str">
        <f>IFERROR(VLOOKUP($B7408, 'Returns'!$A$2:$B$801, 2, FALSE), "No")</f>
        <v>No</v>
      </c>
    </row>
    <row r="7409" spans="1:23" x14ac:dyDescent="0.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VLOOKUP($M7409,People!$A$2:$B$5, 2, FALSE)</f>
        <v>Kelly Williams</v>
      </c>
      <c r="W7409" s="3" t="str">
        <f>IFERROR(VLOOKUP($B7409, 'Returns'!$A$2:$B$801, 2, FALSE), "No")</f>
        <v>No</v>
      </c>
    </row>
    <row r="7410" spans="1:23" x14ac:dyDescent="0.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VLOOKUP($M7410,People!$A$2:$B$5, 2, FALSE)</f>
        <v>Anna Andreadi</v>
      </c>
      <c r="W7410" s="3" t="str">
        <f>IFERROR(VLOOKUP($B7410, 'Returns'!$A$2:$B$801, 2, FALSE), "No")</f>
        <v>No</v>
      </c>
    </row>
    <row r="7411" spans="1:23" x14ac:dyDescent="0.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VLOOKUP($M7411,People!$A$2:$B$5, 2, FALSE)</f>
        <v>Chuck Magee</v>
      </c>
      <c r="W7411" s="3" t="str">
        <f>IFERROR(VLOOKUP($B7411, 'Returns'!$A$2:$B$801, 2, FALSE), "No")</f>
        <v>No</v>
      </c>
    </row>
    <row r="7412" spans="1:23" x14ac:dyDescent="0.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VLOOKUP($M7412,People!$A$2:$B$5, 2, FALSE)</f>
        <v>Chuck Magee</v>
      </c>
      <c r="W7412" s="3" t="str">
        <f>IFERROR(VLOOKUP($B7412, 'Returns'!$A$2:$B$801, 2, FALSE), "No")</f>
        <v>No</v>
      </c>
    </row>
    <row r="7413" spans="1:23" x14ac:dyDescent="0.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VLOOKUP($M7413,People!$A$2:$B$5, 2, FALSE)</f>
        <v>Anna Andreadi</v>
      </c>
      <c r="W7413" s="3" t="str">
        <f>IFERROR(VLOOKUP($B7413, 'Returns'!$A$2:$B$801, 2, FALSE), "No")</f>
        <v>No</v>
      </c>
    </row>
    <row r="7414" spans="1:23" x14ac:dyDescent="0.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VLOOKUP($M7414,People!$A$2:$B$5, 2, FALSE)</f>
        <v>Anna Andreadi</v>
      </c>
      <c r="W7414" s="3" t="str">
        <f>IFERROR(VLOOKUP($B7414, 'Returns'!$A$2:$B$801, 2, FALSE), "No")</f>
        <v>No</v>
      </c>
    </row>
    <row r="7415" spans="1:23" x14ac:dyDescent="0.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VLOOKUP($M7415,People!$A$2:$B$5, 2, FALSE)</f>
        <v>Anna Andreadi</v>
      </c>
      <c r="W7415" s="3" t="str">
        <f>IFERROR(VLOOKUP($B7415, 'Returns'!$A$2:$B$801, 2, FALSE), "No")</f>
        <v>No</v>
      </c>
    </row>
    <row r="7416" spans="1:23" x14ac:dyDescent="0.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VLOOKUP($M7416,People!$A$2:$B$5, 2, FALSE)</f>
        <v>Chuck Magee</v>
      </c>
      <c r="W7416" s="3" t="str">
        <f>IFERROR(VLOOKUP($B7416, 'Returns'!$A$2:$B$801, 2, FALSE), "No")</f>
        <v>No</v>
      </c>
    </row>
    <row r="7417" spans="1:23" x14ac:dyDescent="0.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VLOOKUP($M7417,People!$A$2:$B$5, 2, FALSE)</f>
        <v>Chuck Magee</v>
      </c>
      <c r="W7417" s="3" t="str">
        <f>IFERROR(VLOOKUP($B7417, 'Returns'!$A$2:$B$801, 2, FALSE), "No")</f>
        <v>No</v>
      </c>
    </row>
    <row r="7418" spans="1:23" x14ac:dyDescent="0.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VLOOKUP($M7418,People!$A$2:$B$5, 2, FALSE)</f>
        <v>Chuck Magee</v>
      </c>
      <c r="W7418" s="3" t="str">
        <f>IFERROR(VLOOKUP($B7418, 'Returns'!$A$2:$B$801, 2, FALSE), "No")</f>
        <v>No</v>
      </c>
    </row>
    <row r="7419" spans="1:23" x14ac:dyDescent="0.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VLOOKUP($M7419,People!$A$2:$B$5, 2, FALSE)</f>
        <v>Chuck Magee</v>
      </c>
      <c r="W7419" s="3" t="str">
        <f>IFERROR(VLOOKUP($B7419, 'Returns'!$A$2:$B$801, 2, FALSE), "No")</f>
        <v>No</v>
      </c>
    </row>
    <row r="7420" spans="1:23" x14ac:dyDescent="0.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VLOOKUP($M7420,People!$A$2:$B$5, 2, FALSE)</f>
        <v>Chuck Magee</v>
      </c>
      <c r="W7420" s="3" t="str">
        <f>IFERROR(VLOOKUP($B7420, 'Returns'!$A$2:$B$801, 2, FALSE), "No")</f>
        <v>No</v>
      </c>
    </row>
    <row r="7421" spans="1:23" x14ac:dyDescent="0.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VLOOKUP($M7421,People!$A$2:$B$5, 2, FALSE)</f>
        <v>Chuck Magee</v>
      </c>
      <c r="W7421" s="3" t="str">
        <f>IFERROR(VLOOKUP($B7421, 'Returns'!$A$2:$B$801, 2, FALSE), "No")</f>
        <v>No</v>
      </c>
    </row>
    <row r="7422" spans="1:23" x14ac:dyDescent="0.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VLOOKUP($M7422,People!$A$2:$B$5, 2, FALSE)</f>
        <v>Chuck Magee</v>
      </c>
      <c r="W7422" s="3" t="str">
        <f>IFERROR(VLOOKUP($B7422, 'Returns'!$A$2:$B$801, 2, FALSE), "No")</f>
        <v>No</v>
      </c>
    </row>
    <row r="7423" spans="1:23" x14ac:dyDescent="0.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VLOOKUP($M7423,People!$A$2:$B$5, 2, FALSE)</f>
        <v>Chuck Magee</v>
      </c>
      <c r="W7423" s="3" t="str">
        <f>IFERROR(VLOOKUP($B7423, 'Returns'!$A$2:$B$801, 2, FALSE), "No")</f>
        <v>No</v>
      </c>
    </row>
    <row r="7424" spans="1:23" x14ac:dyDescent="0.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VLOOKUP($M7424,People!$A$2:$B$5, 2, FALSE)</f>
        <v>Chuck Magee</v>
      </c>
      <c r="W7424" s="3" t="str">
        <f>IFERROR(VLOOKUP($B7424, 'Returns'!$A$2:$B$801, 2, FALSE), "No")</f>
        <v>No</v>
      </c>
    </row>
    <row r="7425" spans="1:23" x14ac:dyDescent="0.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VLOOKUP($M7425,People!$A$2:$B$5, 2, FALSE)</f>
        <v>Chuck Magee</v>
      </c>
      <c r="W7425" s="3" t="str">
        <f>IFERROR(VLOOKUP($B7425, 'Returns'!$A$2:$B$801, 2, FALSE), "No")</f>
        <v>No</v>
      </c>
    </row>
    <row r="7426" spans="1:23" x14ac:dyDescent="0.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VLOOKUP($M7426,People!$A$2:$B$5, 2, FALSE)</f>
        <v>Chuck Magee</v>
      </c>
      <c r="W7426" s="3" t="str">
        <f>IFERROR(VLOOKUP($B7426, 'Returns'!$A$2:$B$801, 2, FALSE), "No")</f>
        <v>No</v>
      </c>
    </row>
    <row r="7427" spans="1:23" x14ac:dyDescent="0.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VLOOKUP($M7427,People!$A$2:$B$5, 2, FALSE)</f>
        <v>Kelly Williams</v>
      </c>
      <c r="W7427" s="3" t="str">
        <f>IFERROR(VLOOKUP($B7427, 'Returns'!$A$2:$B$801, 2, FALSE), "No")</f>
        <v>No</v>
      </c>
    </row>
    <row r="7428" spans="1:23" x14ac:dyDescent="0.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VLOOKUP($M7428,People!$A$2:$B$5, 2, FALSE)</f>
        <v>Kelly Williams</v>
      </c>
      <c r="W7428" s="3" t="str">
        <f>IFERROR(VLOOKUP($B7428, 'Returns'!$A$2:$B$801, 2, FALSE), "No")</f>
        <v>No</v>
      </c>
    </row>
    <row r="7429" spans="1:23" x14ac:dyDescent="0.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VLOOKUP($M7429,People!$A$2:$B$5, 2, FALSE)</f>
        <v>Cassandra Brandow</v>
      </c>
      <c r="W7429" s="3" t="str">
        <f>IFERROR(VLOOKUP($B7429, 'Returns'!$A$2:$B$801, 2, FALSE), "No")</f>
        <v>Yes</v>
      </c>
    </row>
    <row r="7430" spans="1:23" x14ac:dyDescent="0.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VLOOKUP($M7430,People!$A$2:$B$5, 2, FALSE)</f>
        <v>Cassandra Brandow</v>
      </c>
      <c r="W7430" s="3" t="str">
        <f>IFERROR(VLOOKUP($B7430, 'Returns'!$A$2:$B$801, 2, FALSE), "No")</f>
        <v>Yes</v>
      </c>
    </row>
    <row r="7431" spans="1:23" x14ac:dyDescent="0.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VLOOKUP($M7431,People!$A$2:$B$5, 2, FALSE)</f>
        <v>Cassandra Brandow</v>
      </c>
      <c r="W7431" s="3" t="str">
        <f>IFERROR(VLOOKUP($B7431, 'Returns'!$A$2:$B$801, 2, FALSE), "No")</f>
        <v>Yes</v>
      </c>
    </row>
    <row r="7432" spans="1:23" x14ac:dyDescent="0.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VLOOKUP($M7432,People!$A$2:$B$5, 2, FALSE)</f>
        <v>Cassandra Brandow</v>
      </c>
      <c r="W7432" s="3" t="str">
        <f>IFERROR(VLOOKUP($B7432, 'Returns'!$A$2:$B$801, 2, FALSE), "No")</f>
        <v>Yes</v>
      </c>
    </row>
    <row r="7433" spans="1:23" x14ac:dyDescent="0.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VLOOKUP($M7433,People!$A$2:$B$5, 2, FALSE)</f>
        <v>Cassandra Brandow</v>
      </c>
      <c r="W7433" s="3" t="str">
        <f>IFERROR(VLOOKUP($B7433, 'Returns'!$A$2:$B$801, 2, FALSE), "No")</f>
        <v>Yes</v>
      </c>
    </row>
    <row r="7434" spans="1:23" x14ac:dyDescent="0.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VLOOKUP($M7434,People!$A$2:$B$5, 2, FALSE)</f>
        <v>Anna Andreadi</v>
      </c>
      <c r="W7434" s="3" t="str">
        <f>IFERROR(VLOOKUP($B7434, 'Returns'!$A$2:$B$801, 2, FALSE), "No")</f>
        <v>No</v>
      </c>
    </row>
    <row r="7435" spans="1:23" x14ac:dyDescent="0.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VLOOKUP($M7435,People!$A$2:$B$5, 2, FALSE)</f>
        <v>Anna Andreadi</v>
      </c>
      <c r="W7435" s="3" t="str">
        <f>IFERROR(VLOOKUP($B7435, 'Returns'!$A$2:$B$801, 2, FALSE), "No")</f>
        <v>No</v>
      </c>
    </row>
    <row r="7436" spans="1:23" x14ac:dyDescent="0.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VLOOKUP($M7436,People!$A$2:$B$5, 2, FALSE)</f>
        <v>Anna Andreadi</v>
      </c>
      <c r="W7436" s="3" t="str">
        <f>IFERROR(VLOOKUP($B7436, 'Returns'!$A$2:$B$801, 2, FALSE), "No")</f>
        <v>No</v>
      </c>
    </row>
    <row r="7437" spans="1:23" x14ac:dyDescent="0.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VLOOKUP($M7437,People!$A$2:$B$5, 2, FALSE)</f>
        <v>Anna Andreadi</v>
      </c>
      <c r="W7437" s="3" t="str">
        <f>IFERROR(VLOOKUP($B7437, 'Returns'!$A$2:$B$801, 2, FALSE), "No")</f>
        <v>No</v>
      </c>
    </row>
    <row r="7438" spans="1:23" x14ac:dyDescent="0.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VLOOKUP($M7438,People!$A$2:$B$5, 2, FALSE)</f>
        <v>Anna Andreadi</v>
      </c>
      <c r="W7438" s="3" t="str">
        <f>IFERROR(VLOOKUP($B7438, 'Returns'!$A$2:$B$801, 2, FALSE), "No")</f>
        <v>No</v>
      </c>
    </row>
    <row r="7439" spans="1:23" x14ac:dyDescent="0.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VLOOKUP($M7439,People!$A$2:$B$5, 2, FALSE)</f>
        <v>Anna Andreadi</v>
      </c>
      <c r="W7439" s="3" t="str">
        <f>IFERROR(VLOOKUP($B7439, 'Returns'!$A$2:$B$801, 2, FALSE), "No")</f>
        <v>No</v>
      </c>
    </row>
    <row r="7440" spans="1:23" x14ac:dyDescent="0.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VLOOKUP($M7440,People!$A$2:$B$5, 2, FALSE)</f>
        <v>Anna Andreadi</v>
      </c>
      <c r="W7440" s="3" t="str">
        <f>IFERROR(VLOOKUP($B7440, 'Returns'!$A$2:$B$801, 2, FALSE), "No")</f>
        <v>No</v>
      </c>
    </row>
    <row r="7441" spans="1:23" x14ac:dyDescent="0.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VLOOKUP($M7441,People!$A$2:$B$5, 2, FALSE)</f>
        <v>Anna Andreadi</v>
      </c>
      <c r="W7441" s="3" t="str">
        <f>IFERROR(VLOOKUP($B7441, 'Returns'!$A$2:$B$801, 2, FALSE), "No")</f>
        <v>No</v>
      </c>
    </row>
    <row r="7442" spans="1:23" x14ac:dyDescent="0.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VLOOKUP($M7442,People!$A$2:$B$5, 2, FALSE)</f>
        <v>Anna Andreadi</v>
      </c>
      <c r="W7442" s="3" t="str">
        <f>IFERROR(VLOOKUP($B7442, 'Returns'!$A$2:$B$801, 2, FALSE), "No")</f>
        <v>No</v>
      </c>
    </row>
    <row r="7443" spans="1:23" x14ac:dyDescent="0.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VLOOKUP($M7443,People!$A$2:$B$5, 2, FALSE)</f>
        <v>Anna Andreadi</v>
      </c>
      <c r="W7443" s="3" t="str">
        <f>IFERROR(VLOOKUP($B7443, 'Returns'!$A$2:$B$801, 2, FALSE), "No")</f>
        <v>No</v>
      </c>
    </row>
    <row r="7444" spans="1:23" x14ac:dyDescent="0.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VLOOKUP($M7444,People!$A$2:$B$5, 2, FALSE)</f>
        <v>Kelly Williams</v>
      </c>
      <c r="W7444" s="3" t="str">
        <f>IFERROR(VLOOKUP($B7444, 'Returns'!$A$2:$B$801, 2, FALSE), "No")</f>
        <v>No</v>
      </c>
    </row>
    <row r="7445" spans="1:23" x14ac:dyDescent="0.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VLOOKUP($M7445,People!$A$2:$B$5, 2, FALSE)</f>
        <v>Kelly Williams</v>
      </c>
      <c r="W7445" s="3" t="str">
        <f>IFERROR(VLOOKUP($B7445, 'Returns'!$A$2:$B$801, 2, FALSE), "No")</f>
        <v>No</v>
      </c>
    </row>
    <row r="7446" spans="1:23" x14ac:dyDescent="0.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VLOOKUP($M7446,People!$A$2:$B$5, 2, FALSE)</f>
        <v>Kelly Williams</v>
      </c>
      <c r="W7446" s="3" t="str">
        <f>IFERROR(VLOOKUP($B7446, 'Returns'!$A$2:$B$801, 2, FALSE), "No")</f>
        <v>No</v>
      </c>
    </row>
    <row r="7447" spans="1:23" x14ac:dyDescent="0.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VLOOKUP($M7447,People!$A$2:$B$5, 2, FALSE)</f>
        <v>Kelly Williams</v>
      </c>
      <c r="W7447" s="3" t="str">
        <f>IFERROR(VLOOKUP($B7447, 'Returns'!$A$2:$B$801, 2, FALSE), "No")</f>
        <v>No</v>
      </c>
    </row>
    <row r="7448" spans="1:23" x14ac:dyDescent="0.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VLOOKUP($M7448,People!$A$2:$B$5, 2, FALSE)</f>
        <v>Kelly Williams</v>
      </c>
      <c r="W7448" s="3" t="str">
        <f>IFERROR(VLOOKUP($B7448, 'Returns'!$A$2:$B$801, 2, FALSE), "No")</f>
        <v>No</v>
      </c>
    </row>
    <row r="7449" spans="1:23" x14ac:dyDescent="0.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VLOOKUP($M7449,People!$A$2:$B$5, 2, FALSE)</f>
        <v>Kelly Williams</v>
      </c>
      <c r="W7449" s="3" t="str">
        <f>IFERROR(VLOOKUP($B7449, 'Returns'!$A$2:$B$801, 2, FALSE), "No")</f>
        <v>No</v>
      </c>
    </row>
    <row r="7450" spans="1:23" x14ac:dyDescent="0.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VLOOKUP($M7450,People!$A$2:$B$5, 2, FALSE)</f>
        <v>Cassandra Brandow</v>
      </c>
      <c r="W7450" s="3" t="str">
        <f>IFERROR(VLOOKUP($B7450, 'Returns'!$A$2:$B$801, 2, FALSE), "No")</f>
        <v>No</v>
      </c>
    </row>
    <row r="7451" spans="1:23" x14ac:dyDescent="0.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VLOOKUP($M7451,People!$A$2:$B$5, 2, FALSE)</f>
        <v>Kelly Williams</v>
      </c>
      <c r="W7451" s="3" t="str">
        <f>IFERROR(VLOOKUP($B7451, 'Returns'!$A$2:$B$801, 2, FALSE), "No")</f>
        <v>No</v>
      </c>
    </row>
    <row r="7452" spans="1:23" x14ac:dyDescent="0.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VLOOKUP($M7452,People!$A$2:$B$5, 2, FALSE)</f>
        <v>Kelly Williams</v>
      </c>
      <c r="W7452" s="3" t="str">
        <f>IFERROR(VLOOKUP($B7452, 'Returns'!$A$2:$B$801, 2, FALSE), "No")</f>
        <v>No</v>
      </c>
    </row>
    <row r="7453" spans="1:23" x14ac:dyDescent="0.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VLOOKUP($M7453,People!$A$2:$B$5, 2, FALSE)</f>
        <v>Kelly Williams</v>
      </c>
      <c r="W7453" s="3" t="str">
        <f>IFERROR(VLOOKUP($B7453, 'Returns'!$A$2:$B$801, 2, FALSE), "No")</f>
        <v>No</v>
      </c>
    </row>
    <row r="7454" spans="1:23" x14ac:dyDescent="0.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VLOOKUP($M7454,People!$A$2:$B$5, 2, FALSE)</f>
        <v>Kelly Williams</v>
      </c>
      <c r="W7454" s="3" t="str">
        <f>IFERROR(VLOOKUP($B7454, 'Returns'!$A$2:$B$801, 2, FALSE), "No")</f>
        <v>No</v>
      </c>
    </row>
    <row r="7455" spans="1:23" x14ac:dyDescent="0.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VLOOKUP($M7455,People!$A$2:$B$5, 2, FALSE)</f>
        <v>Kelly Williams</v>
      </c>
      <c r="W7455" s="3" t="str">
        <f>IFERROR(VLOOKUP($B7455, 'Returns'!$A$2:$B$801, 2, FALSE), "No")</f>
        <v>No</v>
      </c>
    </row>
    <row r="7456" spans="1:23" x14ac:dyDescent="0.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VLOOKUP($M7456,People!$A$2:$B$5, 2, FALSE)</f>
        <v>Kelly Williams</v>
      </c>
      <c r="W7456" s="3" t="str">
        <f>IFERROR(VLOOKUP($B7456, 'Returns'!$A$2:$B$801, 2, FALSE), "No")</f>
        <v>No</v>
      </c>
    </row>
    <row r="7457" spans="1:23" x14ac:dyDescent="0.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VLOOKUP($M7457,People!$A$2:$B$5, 2, FALSE)</f>
        <v>Kelly Williams</v>
      </c>
      <c r="W7457" s="3" t="str">
        <f>IFERROR(VLOOKUP($B7457, 'Returns'!$A$2:$B$801, 2, FALSE), "No")</f>
        <v>No</v>
      </c>
    </row>
    <row r="7458" spans="1:23" x14ac:dyDescent="0.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VLOOKUP($M7458,People!$A$2:$B$5, 2, FALSE)</f>
        <v>Cassandra Brandow</v>
      </c>
      <c r="W7458" s="3" t="str">
        <f>IFERROR(VLOOKUP($B7458, 'Returns'!$A$2:$B$801, 2, FALSE), "No")</f>
        <v>No</v>
      </c>
    </row>
    <row r="7459" spans="1:23" x14ac:dyDescent="0.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VLOOKUP($M7459,People!$A$2:$B$5, 2, FALSE)</f>
        <v>Cassandra Brandow</v>
      </c>
      <c r="W7459" s="3" t="str">
        <f>IFERROR(VLOOKUP($B7459, 'Returns'!$A$2:$B$801, 2, FALSE), "No")</f>
        <v>No</v>
      </c>
    </row>
    <row r="7460" spans="1:23" x14ac:dyDescent="0.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VLOOKUP($M7460,People!$A$2:$B$5, 2, FALSE)</f>
        <v>Cassandra Brandow</v>
      </c>
      <c r="W7460" s="3" t="str">
        <f>IFERROR(VLOOKUP($B7460, 'Returns'!$A$2:$B$801, 2, FALSE), "No")</f>
        <v>No</v>
      </c>
    </row>
    <row r="7461" spans="1:23" x14ac:dyDescent="0.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VLOOKUP($M7461,People!$A$2:$B$5, 2, FALSE)</f>
        <v>Cassandra Brandow</v>
      </c>
      <c r="W7461" s="3" t="str">
        <f>IFERROR(VLOOKUP($B7461, 'Returns'!$A$2:$B$801, 2, FALSE), "No")</f>
        <v>No</v>
      </c>
    </row>
    <row r="7462" spans="1:23" x14ac:dyDescent="0.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VLOOKUP($M7462,People!$A$2:$B$5, 2, FALSE)</f>
        <v>Anna Andreadi</v>
      </c>
      <c r="W7462" s="3" t="str">
        <f>IFERROR(VLOOKUP($B7462, 'Returns'!$A$2:$B$801, 2, FALSE), "No")</f>
        <v>Yes</v>
      </c>
    </row>
    <row r="7463" spans="1:23" x14ac:dyDescent="0.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VLOOKUP($M7463,People!$A$2:$B$5, 2, FALSE)</f>
        <v>Anna Andreadi</v>
      </c>
      <c r="W7463" s="3" t="str">
        <f>IFERROR(VLOOKUP($B7463, 'Returns'!$A$2:$B$801, 2, FALSE), "No")</f>
        <v>Yes</v>
      </c>
    </row>
    <row r="7464" spans="1:23" x14ac:dyDescent="0.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VLOOKUP($M7464,People!$A$2:$B$5, 2, FALSE)</f>
        <v>Anna Andreadi</v>
      </c>
      <c r="W7464" s="3" t="str">
        <f>IFERROR(VLOOKUP($B7464, 'Returns'!$A$2:$B$801, 2, FALSE), "No")</f>
        <v>No</v>
      </c>
    </row>
    <row r="7465" spans="1:23" x14ac:dyDescent="0.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VLOOKUP($M7465,People!$A$2:$B$5, 2, FALSE)</f>
        <v>Anna Andreadi</v>
      </c>
      <c r="W7465" s="3" t="str">
        <f>IFERROR(VLOOKUP($B7465, 'Returns'!$A$2:$B$801, 2, FALSE), "No")</f>
        <v>No</v>
      </c>
    </row>
    <row r="7466" spans="1:23" x14ac:dyDescent="0.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VLOOKUP($M7466,People!$A$2:$B$5, 2, FALSE)</f>
        <v>Anna Andreadi</v>
      </c>
      <c r="W7466" s="3" t="str">
        <f>IFERROR(VLOOKUP($B7466, 'Returns'!$A$2:$B$801, 2, FALSE), "No")</f>
        <v>No</v>
      </c>
    </row>
    <row r="7467" spans="1:23" x14ac:dyDescent="0.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VLOOKUP($M7467,People!$A$2:$B$5, 2, FALSE)</f>
        <v>Anna Andreadi</v>
      </c>
      <c r="W7467" s="3" t="str">
        <f>IFERROR(VLOOKUP($B7467, 'Returns'!$A$2:$B$801, 2, FALSE), "No")</f>
        <v>No</v>
      </c>
    </row>
    <row r="7468" spans="1:23" x14ac:dyDescent="0.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VLOOKUP($M7468,People!$A$2:$B$5, 2, FALSE)</f>
        <v>Anna Andreadi</v>
      </c>
      <c r="W7468" s="3" t="str">
        <f>IFERROR(VLOOKUP($B7468, 'Returns'!$A$2:$B$801, 2, FALSE), "No")</f>
        <v>Yes</v>
      </c>
    </row>
    <row r="7469" spans="1:23" x14ac:dyDescent="0.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VLOOKUP($M7469,People!$A$2:$B$5, 2, FALSE)</f>
        <v>Anna Andreadi</v>
      </c>
      <c r="W7469" s="3" t="str">
        <f>IFERROR(VLOOKUP($B7469, 'Returns'!$A$2:$B$801, 2, FALSE), "No")</f>
        <v>No</v>
      </c>
    </row>
    <row r="7470" spans="1:23" x14ac:dyDescent="0.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VLOOKUP($M7470,People!$A$2:$B$5, 2, FALSE)</f>
        <v>Chuck Magee</v>
      </c>
      <c r="W7470" s="3" t="str">
        <f>IFERROR(VLOOKUP($B7470, 'Returns'!$A$2:$B$801, 2, FALSE), "No")</f>
        <v>No</v>
      </c>
    </row>
    <row r="7471" spans="1:23" x14ac:dyDescent="0.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VLOOKUP($M7471,People!$A$2:$B$5, 2, FALSE)</f>
        <v>Chuck Magee</v>
      </c>
      <c r="W7471" s="3" t="str">
        <f>IFERROR(VLOOKUP($B7471, 'Returns'!$A$2:$B$801, 2, FALSE), "No")</f>
        <v>No</v>
      </c>
    </row>
    <row r="7472" spans="1:23" x14ac:dyDescent="0.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VLOOKUP($M7472,People!$A$2:$B$5, 2, FALSE)</f>
        <v>Chuck Magee</v>
      </c>
      <c r="W7472" s="3" t="str">
        <f>IFERROR(VLOOKUP($B7472, 'Returns'!$A$2:$B$801, 2, FALSE), "No")</f>
        <v>No</v>
      </c>
    </row>
    <row r="7473" spans="1:23" x14ac:dyDescent="0.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VLOOKUP($M7473,People!$A$2:$B$5, 2, FALSE)</f>
        <v>Chuck Magee</v>
      </c>
      <c r="W7473" s="3" t="str">
        <f>IFERROR(VLOOKUP($B7473, 'Returns'!$A$2:$B$801, 2, FALSE), "No")</f>
        <v>No</v>
      </c>
    </row>
    <row r="7474" spans="1:23" x14ac:dyDescent="0.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VLOOKUP($M7474,People!$A$2:$B$5, 2, FALSE)</f>
        <v>Anna Andreadi</v>
      </c>
      <c r="W7474" s="3" t="str">
        <f>IFERROR(VLOOKUP($B7474, 'Returns'!$A$2:$B$801, 2, FALSE), "No")</f>
        <v>No</v>
      </c>
    </row>
    <row r="7475" spans="1:23" x14ac:dyDescent="0.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VLOOKUP($M7475,People!$A$2:$B$5, 2, FALSE)</f>
        <v>Kelly Williams</v>
      </c>
      <c r="W7475" s="3" t="str">
        <f>IFERROR(VLOOKUP($B7475, 'Returns'!$A$2:$B$801, 2, FALSE), "No")</f>
        <v>No</v>
      </c>
    </row>
    <row r="7476" spans="1:23" x14ac:dyDescent="0.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VLOOKUP($M7476,People!$A$2:$B$5, 2, FALSE)</f>
        <v>Cassandra Brandow</v>
      </c>
      <c r="W7476" s="3" t="str">
        <f>IFERROR(VLOOKUP($B7476, 'Returns'!$A$2:$B$801, 2, FALSE), "No")</f>
        <v>No</v>
      </c>
    </row>
    <row r="7477" spans="1:23" x14ac:dyDescent="0.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VLOOKUP($M7477,People!$A$2:$B$5, 2, FALSE)</f>
        <v>Cassandra Brandow</v>
      </c>
      <c r="W7477" s="3" t="str">
        <f>IFERROR(VLOOKUP($B7477, 'Returns'!$A$2:$B$801, 2, FALSE), "No")</f>
        <v>No</v>
      </c>
    </row>
    <row r="7478" spans="1:23" x14ac:dyDescent="0.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VLOOKUP($M7478,People!$A$2:$B$5, 2, FALSE)</f>
        <v>Cassandra Brandow</v>
      </c>
      <c r="W7478" s="3" t="str">
        <f>IFERROR(VLOOKUP($B7478, 'Returns'!$A$2:$B$801, 2, FALSE), "No")</f>
        <v>No</v>
      </c>
    </row>
    <row r="7479" spans="1:23" x14ac:dyDescent="0.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VLOOKUP($M7479,People!$A$2:$B$5, 2, FALSE)</f>
        <v>Cassandra Brandow</v>
      </c>
      <c r="W7479" s="3" t="str">
        <f>IFERROR(VLOOKUP($B7479, 'Returns'!$A$2:$B$801, 2, FALSE), "No")</f>
        <v>No</v>
      </c>
    </row>
    <row r="7480" spans="1:23" x14ac:dyDescent="0.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VLOOKUP($M7480,People!$A$2:$B$5, 2, FALSE)</f>
        <v>Cassandra Brandow</v>
      </c>
      <c r="W7480" s="3" t="str">
        <f>IFERROR(VLOOKUP($B7480, 'Returns'!$A$2:$B$801, 2, FALSE), "No")</f>
        <v>No</v>
      </c>
    </row>
    <row r="7481" spans="1:23" x14ac:dyDescent="0.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VLOOKUP($M7481,People!$A$2:$B$5, 2, FALSE)</f>
        <v>Cassandra Brandow</v>
      </c>
      <c r="W7481" s="3" t="str">
        <f>IFERROR(VLOOKUP($B7481, 'Returns'!$A$2:$B$801, 2, FALSE), "No")</f>
        <v>No</v>
      </c>
    </row>
    <row r="7482" spans="1:23" x14ac:dyDescent="0.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VLOOKUP($M7482,People!$A$2:$B$5, 2, FALSE)</f>
        <v>Cassandra Brandow</v>
      </c>
      <c r="W7482" s="3" t="str">
        <f>IFERROR(VLOOKUP($B7482, 'Returns'!$A$2:$B$801, 2, FALSE), "No")</f>
        <v>No</v>
      </c>
    </row>
    <row r="7483" spans="1:23" x14ac:dyDescent="0.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VLOOKUP($M7483,People!$A$2:$B$5, 2, FALSE)</f>
        <v>Anna Andreadi</v>
      </c>
      <c r="W7483" s="3" t="str">
        <f>IFERROR(VLOOKUP($B7483, 'Returns'!$A$2:$B$801, 2, FALSE), "No")</f>
        <v>No</v>
      </c>
    </row>
    <row r="7484" spans="1:23" x14ac:dyDescent="0.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VLOOKUP($M7484,People!$A$2:$B$5, 2, FALSE)</f>
        <v>Chuck Magee</v>
      </c>
      <c r="W7484" s="3" t="str">
        <f>IFERROR(VLOOKUP($B7484, 'Returns'!$A$2:$B$801, 2, FALSE), "No")</f>
        <v>No</v>
      </c>
    </row>
    <row r="7485" spans="1:23" x14ac:dyDescent="0.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VLOOKUP($M7485,People!$A$2:$B$5, 2, FALSE)</f>
        <v>Chuck Magee</v>
      </c>
      <c r="W7485" s="3" t="str">
        <f>IFERROR(VLOOKUP($B7485, 'Returns'!$A$2:$B$801, 2, FALSE), "No")</f>
        <v>No</v>
      </c>
    </row>
    <row r="7486" spans="1:23" x14ac:dyDescent="0.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VLOOKUP($M7486,People!$A$2:$B$5, 2, FALSE)</f>
        <v>Kelly Williams</v>
      </c>
      <c r="W7486" s="3" t="str">
        <f>IFERROR(VLOOKUP($B7486, 'Returns'!$A$2:$B$801, 2, FALSE), "No")</f>
        <v>No</v>
      </c>
    </row>
    <row r="7487" spans="1:23" x14ac:dyDescent="0.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VLOOKUP($M7487,People!$A$2:$B$5, 2, FALSE)</f>
        <v>Kelly Williams</v>
      </c>
      <c r="W7487" s="3" t="str">
        <f>IFERROR(VLOOKUP($B7487, 'Returns'!$A$2:$B$801, 2, FALSE), "No")</f>
        <v>No</v>
      </c>
    </row>
    <row r="7488" spans="1:23" x14ac:dyDescent="0.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VLOOKUP($M7488,People!$A$2:$B$5, 2, FALSE)</f>
        <v>Chuck Magee</v>
      </c>
      <c r="W7488" s="3" t="str">
        <f>IFERROR(VLOOKUP($B7488, 'Returns'!$A$2:$B$801, 2, FALSE), "No")</f>
        <v>No</v>
      </c>
    </row>
    <row r="7489" spans="1:23" x14ac:dyDescent="0.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VLOOKUP($M7489,People!$A$2:$B$5, 2, FALSE)</f>
        <v>Chuck Magee</v>
      </c>
      <c r="W7489" s="3" t="str">
        <f>IFERROR(VLOOKUP($B7489, 'Returns'!$A$2:$B$801, 2, FALSE), "No")</f>
        <v>No</v>
      </c>
    </row>
    <row r="7490" spans="1:23" x14ac:dyDescent="0.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VLOOKUP($M7490,People!$A$2:$B$5, 2, FALSE)</f>
        <v>Chuck Magee</v>
      </c>
      <c r="W7490" s="3" t="str">
        <f>IFERROR(VLOOKUP($B7490, 'Returns'!$A$2:$B$801, 2, FALSE), "No")</f>
        <v>No</v>
      </c>
    </row>
    <row r="7491" spans="1:23" x14ac:dyDescent="0.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VLOOKUP($M7491,People!$A$2:$B$5, 2, FALSE)</f>
        <v>Anna Andreadi</v>
      </c>
      <c r="W7491" s="3" t="str">
        <f>IFERROR(VLOOKUP($B7491, 'Returns'!$A$2:$B$801, 2, FALSE), "No")</f>
        <v>Yes</v>
      </c>
    </row>
    <row r="7492" spans="1:23" x14ac:dyDescent="0.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VLOOKUP($M7492,People!$A$2:$B$5, 2, FALSE)</f>
        <v>Anna Andreadi</v>
      </c>
      <c r="W7492" s="3" t="str">
        <f>IFERROR(VLOOKUP($B7492, 'Returns'!$A$2:$B$801, 2, FALSE), "No")</f>
        <v>No</v>
      </c>
    </row>
    <row r="7493" spans="1:23" x14ac:dyDescent="0.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VLOOKUP($M7493,People!$A$2:$B$5, 2, FALSE)</f>
        <v>Chuck Magee</v>
      </c>
      <c r="W7493" s="3" t="str">
        <f>IFERROR(VLOOKUP($B7493, 'Returns'!$A$2:$B$801, 2, FALSE), "No")</f>
        <v>No</v>
      </c>
    </row>
    <row r="7494" spans="1:23" x14ac:dyDescent="0.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VLOOKUP($M7494,People!$A$2:$B$5, 2, FALSE)</f>
        <v>Kelly Williams</v>
      </c>
      <c r="W7494" s="3" t="str">
        <f>IFERROR(VLOOKUP($B7494, 'Returns'!$A$2:$B$801, 2, FALSE), "No")</f>
        <v>No</v>
      </c>
    </row>
    <row r="7495" spans="1:23" x14ac:dyDescent="0.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VLOOKUP($M7495,People!$A$2:$B$5, 2, FALSE)</f>
        <v>Kelly Williams</v>
      </c>
      <c r="W7495" s="3" t="str">
        <f>IFERROR(VLOOKUP($B7495, 'Returns'!$A$2:$B$801, 2, FALSE), "No")</f>
        <v>No</v>
      </c>
    </row>
    <row r="7496" spans="1:23" x14ac:dyDescent="0.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VLOOKUP($M7496,People!$A$2:$B$5, 2, FALSE)</f>
        <v>Kelly Williams</v>
      </c>
      <c r="W7496" s="3" t="str">
        <f>IFERROR(VLOOKUP($B7496, 'Returns'!$A$2:$B$801, 2, FALSE), "No")</f>
        <v>No</v>
      </c>
    </row>
    <row r="7497" spans="1:23" x14ac:dyDescent="0.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VLOOKUP($M7497,People!$A$2:$B$5, 2, FALSE)</f>
        <v>Anna Andreadi</v>
      </c>
      <c r="W7497" s="3" t="str">
        <f>IFERROR(VLOOKUP($B7497, 'Returns'!$A$2:$B$801, 2, FALSE), "No")</f>
        <v>No</v>
      </c>
    </row>
    <row r="7498" spans="1:23" x14ac:dyDescent="0.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VLOOKUP($M7498,People!$A$2:$B$5, 2, FALSE)</f>
        <v>Anna Andreadi</v>
      </c>
      <c r="W7498" s="3" t="str">
        <f>IFERROR(VLOOKUP($B7498, 'Returns'!$A$2:$B$801, 2, FALSE), "No")</f>
        <v>No</v>
      </c>
    </row>
    <row r="7499" spans="1:23" x14ac:dyDescent="0.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VLOOKUP($M7499,People!$A$2:$B$5, 2, FALSE)</f>
        <v>Anna Andreadi</v>
      </c>
      <c r="W7499" s="3" t="str">
        <f>IFERROR(VLOOKUP($B7499, 'Returns'!$A$2:$B$801, 2, FALSE), "No")</f>
        <v>No</v>
      </c>
    </row>
    <row r="7500" spans="1:23" x14ac:dyDescent="0.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VLOOKUP($M7500,People!$A$2:$B$5, 2, FALSE)</f>
        <v>Anna Andreadi</v>
      </c>
      <c r="W7500" s="3" t="str">
        <f>IFERROR(VLOOKUP($B7500, 'Returns'!$A$2:$B$801, 2, FALSE), "No")</f>
        <v>No</v>
      </c>
    </row>
    <row r="7501" spans="1:23" x14ac:dyDescent="0.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VLOOKUP($M7501,People!$A$2:$B$5, 2, FALSE)</f>
        <v>Anna Andreadi</v>
      </c>
      <c r="W7501" s="3" t="str">
        <f>IFERROR(VLOOKUP($B7501, 'Returns'!$A$2:$B$801, 2, FALSE), "No")</f>
        <v>No</v>
      </c>
    </row>
    <row r="7502" spans="1:23" x14ac:dyDescent="0.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VLOOKUP($M7502,People!$A$2:$B$5, 2, FALSE)</f>
        <v>Anna Andreadi</v>
      </c>
      <c r="W7502" s="3" t="str">
        <f>IFERROR(VLOOKUP($B7502, 'Returns'!$A$2:$B$801, 2, FALSE), "No")</f>
        <v>No</v>
      </c>
    </row>
    <row r="7503" spans="1:23" x14ac:dyDescent="0.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VLOOKUP($M7503,People!$A$2:$B$5, 2, FALSE)</f>
        <v>Anna Andreadi</v>
      </c>
      <c r="W7503" s="3" t="str">
        <f>IFERROR(VLOOKUP($B7503, 'Returns'!$A$2:$B$801, 2, FALSE), "No")</f>
        <v>No</v>
      </c>
    </row>
    <row r="7504" spans="1:23" x14ac:dyDescent="0.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VLOOKUP($M7504,People!$A$2:$B$5, 2, FALSE)</f>
        <v>Anna Andreadi</v>
      </c>
      <c r="W7504" s="3" t="str">
        <f>IFERROR(VLOOKUP($B7504, 'Returns'!$A$2:$B$801, 2, FALSE), "No")</f>
        <v>No</v>
      </c>
    </row>
    <row r="7505" spans="1:23" x14ac:dyDescent="0.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VLOOKUP($M7505,People!$A$2:$B$5, 2, FALSE)</f>
        <v>Anna Andreadi</v>
      </c>
      <c r="W7505" s="3" t="str">
        <f>IFERROR(VLOOKUP($B7505, 'Returns'!$A$2:$B$801, 2, FALSE), "No")</f>
        <v>No</v>
      </c>
    </row>
    <row r="7506" spans="1:23" x14ac:dyDescent="0.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VLOOKUP($M7506,People!$A$2:$B$5, 2, FALSE)</f>
        <v>Chuck Magee</v>
      </c>
      <c r="W7506" s="3" t="str">
        <f>IFERROR(VLOOKUP($B7506, 'Returns'!$A$2:$B$801, 2, FALSE), "No")</f>
        <v>No</v>
      </c>
    </row>
    <row r="7507" spans="1:23" x14ac:dyDescent="0.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VLOOKUP($M7507,People!$A$2:$B$5, 2, FALSE)</f>
        <v>Kelly Williams</v>
      </c>
      <c r="W7507" s="3" t="str">
        <f>IFERROR(VLOOKUP($B7507, 'Returns'!$A$2:$B$801, 2, FALSE), "No")</f>
        <v>No</v>
      </c>
    </row>
    <row r="7508" spans="1:23" x14ac:dyDescent="0.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VLOOKUP($M7508,People!$A$2:$B$5, 2, FALSE)</f>
        <v>Anna Andreadi</v>
      </c>
      <c r="W7508" s="3" t="str">
        <f>IFERROR(VLOOKUP($B7508, 'Returns'!$A$2:$B$801, 2, FALSE), "No")</f>
        <v>No</v>
      </c>
    </row>
    <row r="7509" spans="1:23" x14ac:dyDescent="0.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VLOOKUP($M7509,People!$A$2:$B$5, 2, FALSE)</f>
        <v>Anna Andreadi</v>
      </c>
      <c r="W7509" s="3" t="str">
        <f>IFERROR(VLOOKUP($B7509, 'Returns'!$A$2:$B$801, 2, FALSE), "No")</f>
        <v>No</v>
      </c>
    </row>
    <row r="7510" spans="1:23" x14ac:dyDescent="0.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VLOOKUP($M7510,People!$A$2:$B$5, 2, FALSE)</f>
        <v>Chuck Magee</v>
      </c>
      <c r="W7510" s="3" t="str">
        <f>IFERROR(VLOOKUP($B7510, 'Returns'!$A$2:$B$801, 2, FALSE), "No")</f>
        <v>No</v>
      </c>
    </row>
    <row r="7511" spans="1:23" x14ac:dyDescent="0.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VLOOKUP($M7511,People!$A$2:$B$5, 2, FALSE)</f>
        <v>Chuck Magee</v>
      </c>
      <c r="W7511" s="3" t="str">
        <f>IFERROR(VLOOKUP($B7511, 'Returns'!$A$2:$B$801, 2, FALSE), "No")</f>
        <v>No</v>
      </c>
    </row>
    <row r="7512" spans="1:23" x14ac:dyDescent="0.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VLOOKUP($M7512,People!$A$2:$B$5, 2, FALSE)</f>
        <v>Chuck Magee</v>
      </c>
      <c r="W7512" s="3" t="str">
        <f>IFERROR(VLOOKUP($B7512, 'Returns'!$A$2:$B$801, 2, FALSE), "No")</f>
        <v>No</v>
      </c>
    </row>
    <row r="7513" spans="1:23" x14ac:dyDescent="0.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VLOOKUP($M7513,People!$A$2:$B$5, 2, FALSE)</f>
        <v>Chuck Magee</v>
      </c>
      <c r="W7513" s="3" t="str">
        <f>IFERROR(VLOOKUP($B7513, 'Returns'!$A$2:$B$801, 2, FALSE), "No")</f>
        <v>No</v>
      </c>
    </row>
    <row r="7514" spans="1:23" x14ac:dyDescent="0.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VLOOKUP($M7514,People!$A$2:$B$5, 2, FALSE)</f>
        <v>Chuck Magee</v>
      </c>
      <c r="W7514" s="3" t="str">
        <f>IFERROR(VLOOKUP($B7514, 'Returns'!$A$2:$B$801, 2, FALSE), "No")</f>
        <v>No</v>
      </c>
    </row>
    <row r="7515" spans="1:23" x14ac:dyDescent="0.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VLOOKUP($M7515,People!$A$2:$B$5, 2, FALSE)</f>
        <v>Chuck Magee</v>
      </c>
      <c r="W7515" s="3" t="str">
        <f>IFERROR(VLOOKUP($B7515, 'Returns'!$A$2:$B$801, 2, FALSE), "No")</f>
        <v>No</v>
      </c>
    </row>
    <row r="7516" spans="1:23" x14ac:dyDescent="0.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VLOOKUP($M7516,People!$A$2:$B$5, 2, FALSE)</f>
        <v>Cassandra Brandow</v>
      </c>
      <c r="W7516" s="3" t="str">
        <f>IFERROR(VLOOKUP($B7516, 'Returns'!$A$2:$B$801, 2, FALSE), "No")</f>
        <v>No</v>
      </c>
    </row>
    <row r="7517" spans="1:23" x14ac:dyDescent="0.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VLOOKUP($M7517,People!$A$2:$B$5, 2, FALSE)</f>
        <v>Cassandra Brandow</v>
      </c>
      <c r="W7517" s="3" t="str">
        <f>IFERROR(VLOOKUP($B7517, 'Returns'!$A$2:$B$801, 2, FALSE), "No")</f>
        <v>No</v>
      </c>
    </row>
    <row r="7518" spans="1:23" x14ac:dyDescent="0.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VLOOKUP($M7518,People!$A$2:$B$5, 2, FALSE)</f>
        <v>Cassandra Brandow</v>
      </c>
      <c r="W7518" s="3" t="str">
        <f>IFERROR(VLOOKUP($B7518, 'Returns'!$A$2:$B$801, 2, FALSE), "No")</f>
        <v>No</v>
      </c>
    </row>
    <row r="7519" spans="1:23" x14ac:dyDescent="0.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VLOOKUP($M7519,People!$A$2:$B$5, 2, FALSE)</f>
        <v>Cassandra Brandow</v>
      </c>
      <c r="W7519" s="3" t="str">
        <f>IFERROR(VLOOKUP($B7519, 'Returns'!$A$2:$B$801, 2, FALSE), "No")</f>
        <v>No</v>
      </c>
    </row>
    <row r="7520" spans="1:23" x14ac:dyDescent="0.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VLOOKUP($M7520,People!$A$2:$B$5, 2, FALSE)</f>
        <v>Cassandra Brandow</v>
      </c>
      <c r="W7520" s="3" t="str">
        <f>IFERROR(VLOOKUP($B7520, 'Returns'!$A$2:$B$801, 2, FALSE), "No")</f>
        <v>No</v>
      </c>
    </row>
    <row r="7521" spans="1:23" x14ac:dyDescent="0.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VLOOKUP($M7521,People!$A$2:$B$5, 2, FALSE)</f>
        <v>Cassandra Brandow</v>
      </c>
      <c r="W7521" s="3" t="str">
        <f>IFERROR(VLOOKUP($B7521, 'Returns'!$A$2:$B$801, 2, FALSE), "No")</f>
        <v>No</v>
      </c>
    </row>
    <row r="7522" spans="1:23" x14ac:dyDescent="0.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VLOOKUP($M7522,People!$A$2:$B$5, 2, FALSE)</f>
        <v>Cassandra Brandow</v>
      </c>
      <c r="W7522" s="3" t="str">
        <f>IFERROR(VLOOKUP($B7522, 'Returns'!$A$2:$B$801, 2, FALSE), "No")</f>
        <v>No</v>
      </c>
    </row>
    <row r="7523" spans="1:23" x14ac:dyDescent="0.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VLOOKUP($M7523,People!$A$2:$B$5, 2, FALSE)</f>
        <v>Chuck Magee</v>
      </c>
      <c r="W7523" s="3" t="str">
        <f>IFERROR(VLOOKUP($B7523, 'Returns'!$A$2:$B$801, 2, FALSE), "No")</f>
        <v>No</v>
      </c>
    </row>
    <row r="7524" spans="1:23" x14ac:dyDescent="0.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VLOOKUP($M7524,People!$A$2:$B$5, 2, FALSE)</f>
        <v>Chuck Magee</v>
      </c>
      <c r="W7524" s="3" t="str">
        <f>IFERROR(VLOOKUP($B7524, 'Returns'!$A$2:$B$801, 2, FALSE), "No")</f>
        <v>No</v>
      </c>
    </row>
    <row r="7525" spans="1:23" x14ac:dyDescent="0.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VLOOKUP($M7525,People!$A$2:$B$5, 2, FALSE)</f>
        <v>Chuck Magee</v>
      </c>
      <c r="W7525" s="3" t="str">
        <f>IFERROR(VLOOKUP($B7525, 'Returns'!$A$2:$B$801, 2, FALSE), "No")</f>
        <v>No</v>
      </c>
    </row>
    <row r="7526" spans="1:23" x14ac:dyDescent="0.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VLOOKUP($M7526,People!$A$2:$B$5, 2, FALSE)</f>
        <v>Anna Andreadi</v>
      </c>
      <c r="W7526" s="3" t="str">
        <f>IFERROR(VLOOKUP($B7526, 'Returns'!$A$2:$B$801, 2, FALSE), "No")</f>
        <v>No</v>
      </c>
    </row>
    <row r="7527" spans="1:23" x14ac:dyDescent="0.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VLOOKUP($M7527,People!$A$2:$B$5, 2, FALSE)</f>
        <v>Anna Andreadi</v>
      </c>
      <c r="W7527" s="3" t="str">
        <f>IFERROR(VLOOKUP($B7527, 'Returns'!$A$2:$B$801, 2, FALSE), "No")</f>
        <v>No</v>
      </c>
    </row>
    <row r="7528" spans="1:23" x14ac:dyDescent="0.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VLOOKUP($M7528,People!$A$2:$B$5, 2, FALSE)</f>
        <v>Anna Andreadi</v>
      </c>
      <c r="W7528" s="3" t="str">
        <f>IFERROR(VLOOKUP($B7528, 'Returns'!$A$2:$B$801, 2, FALSE), "No")</f>
        <v>No</v>
      </c>
    </row>
    <row r="7529" spans="1:23" x14ac:dyDescent="0.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VLOOKUP($M7529,People!$A$2:$B$5, 2, FALSE)</f>
        <v>Anna Andreadi</v>
      </c>
      <c r="W7529" s="3" t="str">
        <f>IFERROR(VLOOKUP($B7529, 'Returns'!$A$2:$B$801, 2, FALSE), "No")</f>
        <v>No</v>
      </c>
    </row>
    <row r="7530" spans="1:23" x14ac:dyDescent="0.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VLOOKUP($M7530,People!$A$2:$B$5, 2, FALSE)</f>
        <v>Anna Andreadi</v>
      </c>
      <c r="W7530" s="3" t="str">
        <f>IFERROR(VLOOKUP($B7530, 'Returns'!$A$2:$B$801, 2, FALSE), "No")</f>
        <v>No</v>
      </c>
    </row>
    <row r="7531" spans="1:23" x14ac:dyDescent="0.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VLOOKUP($M7531,People!$A$2:$B$5, 2, FALSE)</f>
        <v>Anna Andreadi</v>
      </c>
      <c r="W7531" s="3" t="str">
        <f>IFERROR(VLOOKUP($B7531, 'Returns'!$A$2:$B$801, 2, FALSE), "No")</f>
        <v>No</v>
      </c>
    </row>
    <row r="7532" spans="1:23" x14ac:dyDescent="0.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VLOOKUP($M7532,People!$A$2:$B$5, 2, FALSE)</f>
        <v>Anna Andreadi</v>
      </c>
      <c r="W7532" s="3" t="str">
        <f>IFERROR(VLOOKUP($B7532, 'Returns'!$A$2:$B$801, 2, FALSE), "No")</f>
        <v>No</v>
      </c>
    </row>
    <row r="7533" spans="1:23" x14ac:dyDescent="0.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VLOOKUP($M7533,People!$A$2:$B$5, 2, FALSE)</f>
        <v>Anna Andreadi</v>
      </c>
      <c r="W7533" s="3" t="str">
        <f>IFERROR(VLOOKUP($B7533, 'Returns'!$A$2:$B$801, 2, FALSE), "No")</f>
        <v>No</v>
      </c>
    </row>
    <row r="7534" spans="1:23" x14ac:dyDescent="0.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VLOOKUP($M7534,People!$A$2:$B$5, 2, FALSE)</f>
        <v>Anna Andreadi</v>
      </c>
      <c r="W7534" s="3" t="str">
        <f>IFERROR(VLOOKUP($B7534, 'Returns'!$A$2:$B$801, 2, FALSE), "No")</f>
        <v>No</v>
      </c>
    </row>
    <row r="7535" spans="1:23" x14ac:dyDescent="0.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VLOOKUP($M7535,People!$A$2:$B$5, 2, FALSE)</f>
        <v>Cassandra Brandow</v>
      </c>
      <c r="W7535" s="3" t="str">
        <f>IFERROR(VLOOKUP($B7535, 'Returns'!$A$2:$B$801, 2, FALSE), "No")</f>
        <v>No</v>
      </c>
    </row>
    <row r="7536" spans="1:23" x14ac:dyDescent="0.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VLOOKUP($M7536,People!$A$2:$B$5, 2, FALSE)</f>
        <v>Cassandra Brandow</v>
      </c>
      <c r="W7536" s="3" t="str">
        <f>IFERROR(VLOOKUP($B7536, 'Returns'!$A$2:$B$801, 2, FALSE), "No")</f>
        <v>No</v>
      </c>
    </row>
    <row r="7537" spans="1:23" x14ac:dyDescent="0.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VLOOKUP($M7537,People!$A$2:$B$5, 2, FALSE)</f>
        <v>Anna Andreadi</v>
      </c>
      <c r="W7537" s="3" t="str">
        <f>IFERROR(VLOOKUP($B7537, 'Returns'!$A$2:$B$801, 2, FALSE), "No")</f>
        <v>No</v>
      </c>
    </row>
    <row r="7538" spans="1:23" x14ac:dyDescent="0.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VLOOKUP($M7538,People!$A$2:$B$5, 2, FALSE)</f>
        <v>Kelly Williams</v>
      </c>
      <c r="W7538" s="3" t="str">
        <f>IFERROR(VLOOKUP($B7538, 'Returns'!$A$2:$B$801, 2, FALSE), "No")</f>
        <v>No</v>
      </c>
    </row>
    <row r="7539" spans="1:23" x14ac:dyDescent="0.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VLOOKUP($M7539,People!$A$2:$B$5, 2, FALSE)</f>
        <v>Anna Andreadi</v>
      </c>
      <c r="W7539" s="3" t="str">
        <f>IFERROR(VLOOKUP($B7539, 'Returns'!$A$2:$B$801, 2, FALSE), "No")</f>
        <v>No</v>
      </c>
    </row>
    <row r="7540" spans="1:23" x14ac:dyDescent="0.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VLOOKUP($M7540,People!$A$2:$B$5, 2, FALSE)</f>
        <v>Anna Andreadi</v>
      </c>
      <c r="W7540" s="3" t="str">
        <f>IFERROR(VLOOKUP($B7540, 'Returns'!$A$2:$B$801, 2, FALSE), "No")</f>
        <v>No</v>
      </c>
    </row>
    <row r="7541" spans="1:23" x14ac:dyDescent="0.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VLOOKUP($M7541,People!$A$2:$B$5, 2, FALSE)</f>
        <v>Anna Andreadi</v>
      </c>
      <c r="W7541" s="3" t="str">
        <f>IFERROR(VLOOKUP($B7541, 'Returns'!$A$2:$B$801, 2, FALSE), "No")</f>
        <v>No</v>
      </c>
    </row>
    <row r="7542" spans="1:23" x14ac:dyDescent="0.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VLOOKUP($M7542,People!$A$2:$B$5, 2, FALSE)</f>
        <v>Anna Andreadi</v>
      </c>
      <c r="W7542" s="3" t="str">
        <f>IFERROR(VLOOKUP($B7542, 'Returns'!$A$2:$B$801, 2, FALSE), "No")</f>
        <v>No</v>
      </c>
    </row>
    <row r="7543" spans="1:23" x14ac:dyDescent="0.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VLOOKUP($M7543,People!$A$2:$B$5, 2, FALSE)</f>
        <v>Anna Andreadi</v>
      </c>
      <c r="W7543" s="3" t="str">
        <f>IFERROR(VLOOKUP($B7543, 'Returns'!$A$2:$B$801, 2, FALSE), "No")</f>
        <v>No</v>
      </c>
    </row>
    <row r="7544" spans="1:23" x14ac:dyDescent="0.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VLOOKUP($M7544,People!$A$2:$B$5, 2, FALSE)</f>
        <v>Anna Andreadi</v>
      </c>
      <c r="W7544" s="3" t="str">
        <f>IFERROR(VLOOKUP($B7544, 'Returns'!$A$2:$B$801, 2, FALSE), "No")</f>
        <v>No</v>
      </c>
    </row>
    <row r="7545" spans="1:23" x14ac:dyDescent="0.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VLOOKUP($M7545,People!$A$2:$B$5, 2, FALSE)</f>
        <v>Anna Andreadi</v>
      </c>
      <c r="W7545" s="3" t="str">
        <f>IFERROR(VLOOKUP($B7545, 'Returns'!$A$2:$B$801, 2, FALSE), "No")</f>
        <v>No</v>
      </c>
    </row>
    <row r="7546" spans="1:23" x14ac:dyDescent="0.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VLOOKUP($M7546,People!$A$2:$B$5, 2, FALSE)</f>
        <v>Anna Andreadi</v>
      </c>
      <c r="W7546" s="3" t="str">
        <f>IFERROR(VLOOKUP($B7546, 'Returns'!$A$2:$B$801, 2, FALSE), "No")</f>
        <v>No</v>
      </c>
    </row>
    <row r="7547" spans="1:23" x14ac:dyDescent="0.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VLOOKUP($M7547,People!$A$2:$B$5, 2, FALSE)</f>
        <v>Kelly Williams</v>
      </c>
      <c r="W7547" s="3" t="str">
        <f>IFERROR(VLOOKUP($B7547, 'Returns'!$A$2:$B$801, 2, FALSE), "No")</f>
        <v>No</v>
      </c>
    </row>
    <row r="7548" spans="1:23" x14ac:dyDescent="0.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VLOOKUP($M7548,People!$A$2:$B$5, 2, FALSE)</f>
        <v>Kelly Williams</v>
      </c>
      <c r="W7548" s="3" t="str">
        <f>IFERROR(VLOOKUP($B7548, 'Returns'!$A$2:$B$801, 2, FALSE), "No")</f>
        <v>No</v>
      </c>
    </row>
    <row r="7549" spans="1:23" x14ac:dyDescent="0.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VLOOKUP($M7549,People!$A$2:$B$5, 2, FALSE)</f>
        <v>Kelly Williams</v>
      </c>
      <c r="W7549" s="3" t="str">
        <f>IFERROR(VLOOKUP($B7549, 'Returns'!$A$2:$B$801, 2, FALSE), "No")</f>
        <v>No</v>
      </c>
    </row>
    <row r="7550" spans="1:23" x14ac:dyDescent="0.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VLOOKUP($M7550,People!$A$2:$B$5, 2, FALSE)</f>
        <v>Kelly Williams</v>
      </c>
      <c r="W7550" s="3" t="str">
        <f>IFERROR(VLOOKUP($B7550, 'Returns'!$A$2:$B$801, 2, FALSE), "No")</f>
        <v>No</v>
      </c>
    </row>
    <row r="7551" spans="1:23" x14ac:dyDescent="0.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VLOOKUP($M7551,People!$A$2:$B$5, 2, FALSE)</f>
        <v>Kelly Williams</v>
      </c>
      <c r="W7551" s="3" t="str">
        <f>IFERROR(VLOOKUP($B7551, 'Returns'!$A$2:$B$801, 2, FALSE), "No")</f>
        <v>No</v>
      </c>
    </row>
    <row r="7552" spans="1:23" x14ac:dyDescent="0.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VLOOKUP($M7552,People!$A$2:$B$5, 2, FALSE)</f>
        <v>Chuck Magee</v>
      </c>
      <c r="W7552" s="3" t="str">
        <f>IFERROR(VLOOKUP($B7552, 'Returns'!$A$2:$B$801, 2, FALSE), "No")</f>
        <v>No</v>
      </c>
    </row>
    <row r="7553" spans="1:23" x14ac:dyDescent="0.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VLOOKUP($M7553,People!$A$2:$B$5, 2, FALSE)</f>
        <v>Chuck Magee</v>
      </c>
      <c r="W7553" s="3" t="str">
        <f>IFERROR(VLOOKUP($B7553, 'Returns'!$A$2:$B$801, 2, FALSE), "No")</f>
        <v>No</v>
      </c>
    </row>
    <row r="7554" spans="1:23" x14ac:dyDescent="0.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VLOOKUP($M7554,People!$A$2:$B$5, 2, FALSE)</f>
        <v>Chuck Magee</v>
      </c>
      <c r="W7554" s="3" t="str">
        <f>IFERROR(VLOOKUP($B7554, 'Returns'!$A$2:$B$801, 2, FALSE), "No")</f>
        <v>No</v>
      </c>
    </row>
    <row r="7555" spans="1:23" x14ac:dyDescent="0.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VLOOKUP($M7555,People!$A$2:$B$5, 2, FALSE)</f>
        <v>Chuck Magee</v>
      </c>
      <c r="W7555" s="3" t="str">
        <f>IFERROR(VLOOKUP($B7555, 'Returns'!$A$2:$B$801, 2, FALSE), "No")</f>
        <v>No</v>
      </c>
    </row>
    <row r="7556" spans="1:23" x14ac:dyDescent="0.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VLOOKUP($M7556,People!$A$2:$B$5, 2, FALSE)</f>
        <v>Chuck Magee</v>
      </c>
      <c r="W7556" s="3" t="str">
        <f>IFERROR(VLOOKUP($B7556, 'Returns'!$A$2:$B$801, 2, FALSE), "No")</f>
        <v>No</v>
      </c>
    </row>
    <row r="7557" spans="1:23" x14ac:dyDescent="0.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VLOOKUP($M7557,People!$A$2:$B$5, 2, FALSE)</f>
        <v>Chuck Magee</v>
      </c>
      <c r="W7557" s="3" t="str">
        <f>IFERROR(VLOOKUP($B7557, 'Returns'!$A$2:$B$801, 2, FALSE), "No")</f>
        <v>No</v>
      </c>
    </row>
    <row r="7558" spans="1:23" x14ac:dyDescent="0.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VLOOKUP($M7558,People!$A$2:$B$5, 2, FALSE)</f>
        <v>Kelly Williams</v>
      </c>
      <c r="W7558" s="3" t="str">
        <f>IFERROR(VLOOKUP($B7558, 'Returns'!$A$2:$B$801, 2, FALSE), "No")</f>
        <v>No</v>
      </c>
    </row>
    <row r="7559" spans="1:23" x14ac:dyDescent="0.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VLOOKUP($M7559,People!$A$2:$B$5, 2, FALSE)</f>
        <v>Kelly Williams</v>
      </c>
      <c r="W7559" s="3" t="str">
        <f>IFERROR(VLOOKUP($B7559, 'Returns'!$A$2:$B$801, 2, FALSE), "No")</f>
        <v>No</v>
      </c>
    </row>
    <row r="7560" spans="1:23" x14ac:dyDescent="0.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VLOOKUP($M7560,People!$A$2:$B$5, 2, FALSE)</f>
        <v>Chuck Magee</v>
      </c>
      <c r="W7560" s="3" t="str">
        <f>IFERROR(VLOOKUP($B7560, 'Returns'!$A$2:$B$801, 2, FALSE), "No")</f>
        <v>No</v>
      </c>
    </row>
    <row r="7561" spans="1:23" x14ac:dyDescent="0.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VLOOKUP($M7561,People!$A$2:$B$5, 2, FALSE)</f>
        <v>Chuck Magee</v>
      </c>
      <c r="W7561" s="3" t="str">
        <f>IFERROR(VLOOKUP($B7561, 'Returns'!$A$2:$B$801, 2, FALSE), "No")</f>
        <v>No</v>
      </c>
    </row>
    <row r="7562" spans="1:23" x14ac:dyDescent="0.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VLOOKUP($M7562,People!$A$2:$B$5, 2, FALSE)</f>
        <v>Chuck Magee</v>
      </c>
      <c r="W7562" s="3" t="str">
        <f>IFERROR(VLOOKUP($B7562, 'Returns'!$A$2:$B$801, 2, FALSE), "No")</f>
        <v>No</v>
      </c>
    </row>
    <row r="7563" spans="1:23" x14ac:dyDescent="0.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VLOOKUP($M7563,People!$A$2:$B$5, 2, FALSE)</f>
        <v>Chuck Magee</v>
      </c>
      <c r="W7563" s="3" t="str">
        <f>IFERROR(VLOOKUP($B7563, 'Returns'!$A$2:$B$801, 2, FALSE), "No")</f>
        <v>No</v>
      </c>
    </row>
    <row r="7564" spans="1:23" x14ac:dyDescent="0.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VLOOKUP($M7564,People!$A$2:$B$5, 2, FALSE)</f>
        <v>Kelly Williams</v>
      </c>
      <c r="W7564" s="3" t="str">
        <f>IFERROR(VLOOKUP($B7564, 'Returns'!$A$2:$B$801, 2, FALSE), "No")</f>
        <v>No</v>
      </c>
    </row>
    <row r="7565" spans="1:23" x14ac:dyDescent="0.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VLOOKUP($M7565,People!$A$2:$B$5, 2, FALSE)</f>
        <v>Anna Andreadi</v>
      </c>
      <c r="W7565" s="3" t="str">
        <f>IFERROR(VLOOKUP($B7565, 'Returns'!$A$2:$B$801, 2, FALSE), "No")</f>
        <v>No</v>
      </c>
    </row>
    <row r="7566" spans="1:23" x14ac:dyDescent="0.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VLOOKUP($M7566,People!$A$2:$B$5, 2, FALSE)</f>
        <v>Anna Andreadi</v>
      </c>
      <c r="W7566" s="3" t="str">
        <f>IFERROR(VLOOKUP($B7566, 'Returns'!$A$2:$B$801, 2, FALSE), "No")</f>
        <v>No</v>
      </c>
    </row>
    <row r="7567" spans="1:23" x14ac:dyDescent="0.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VLOOKUP($M7567,People!$A$2:$B$5, 2, FALSE)</f>
        <v>Anna Andreadi</v>
      </c>
      <c r="W7567" s="3" t="str">
        <f>IFERROR(VLOOKUP($B7567, 'Returns'!$A$2:$B$801, 2, FALSE), "No")</f>
        <v>No</v>
      </c>
    </row>
    <row r="7568" spans="1:23" x14ac:dyDescent="0.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VLOOKUP($M7568,People!$A$2:$B$5, 2, FALSE)</f>
        <v>Kelly Williams</v>
      </c>
      <c r="W7568" s="3" t="str">
        <f>IFERROR(VLOOKUP($B7568, 'Returns'!$A$2:$B$801, 2, FALSE), "No")</f>
        <v>No</v>
      </c>
    </row>
    <row r="7569" spans="1:23" x14ac:dyDescent="0.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VLOOKUP($M7569,People!$A$2:$B$5, 2, FALSE)</f>
        <v>Kelly Williams</v>
      </c>
      <c r="W7569" s="3" t="str">
        <f>IFERROR(VLOOKUP($B7569, 'Returns'!$A$2:$B$801, 2, FALSE), "No")</f>
        <v>No</v>
      </c>
    </row>
    <row r="7570" spans="1:23" x14ac:dyDescent="0.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VLOOKUP($M7570,People!$A$2:$B$5, 2, FALSE)</f>
        <v>Anna Andreadi</v>
      </c>
      <c r="W7570" s="3" t="str">
        <f>IFERROR(VLOOKUP($B7570, 'Returns'!$A$2:$B$801, 2, FALSE), "No")</f>
        <v>No</v>
      </c>
    </row>
    <row r="7571" spans="1:23" x14ac:dyDescent="0.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VLOOKUP($M7571,People!$A$2:$B$5, 2, FALSE)</f>
        <v>Anna Andreadi</v>
      </c>
      <c r="W7571" s="3" t="str">
        <f>IFERROR(VLOOKUP($B7571, 'Returns'!$A$2:$B$801, 2, FALSE), "No")</f>
        <v>No</v>
      </c>
    </row>
    <row r="7572" spans="1:23" x14ac:dyDescent="0.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VLOOKUP($M7572,People!$A$2:$B$5, 2, FALSE)</f>
        <v>Anna Andreadi</v>
      </c>
      <c r="W7572" s="3" t="str">
        <f>IFERROR(VLOOKUP($B7572, 'Returns'!$A$2:$B$801, 2, FALSE), "No")</f>
        <v>No</v>
      </c>
    </row>
    <row r="7573" spans="1:23" x14ac:dyDescent="0.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VLOOKUP($M7573,People!$A$2:$B$5, 2, FALSE)</f>
        <v>Cassandra Brandow</v>
      </c>
      <c r="W7573" s="3" t="str">
        <f>IFERROR(VLOOKUP($B7573, 'Returns'!$A$2:$B$801, 2, FALSE), "No")</f>
        <v>No</v>
      </c>
    </row>
    <row r="7574" spans="1:23" x14ac:dyDescent="0.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VLOOKUP($M7574,People!$A$2:$B$5, 2, FALSE)</f>
        <v>Cassandra Brandow</v>
      </c>
      <c r="W7574" s="3" t="str">
        <f>IFERROR(VLOOKUP($B7574, 'Returns'!$A$2:$B$801, 2, FALSE), "No")</f>
        <v>No</v>
      </c>
    </row>
    <row r="7575" spans="1:23" x14ac:dyDescent="0.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VLOOKUP($M7575,People!$A$2:$B$5, 2, FALSE)</f>
        <v>Cassandra Brandow</v>
      </c>
      <c r="W7575" s="3" t="str">
        <f>IFERROR(VLOOKUP($B7575, 'Returns'!$A$2:$B$801, 2, FALSE), "No")</f>
        <v>No</v>
      </c>
    </row>
    <row r="7576" spans="1:23" x14ac:dyDescent="0.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VLOOKUP($M7576,People!$A$2:$B$5, 2, FALSE)</f>
        <v>Anna Andreadi</v>
      </c>
      <c r="W7576" s="3" t="str">
        <f>IFERROR(VLOOKUP($B7576, 'Returns'!$A$2:$B$801, 2, FALSE), "No")</f>
        <v>No</v>
      </c>
    </row>
    <row r="7577" spans="1:23" x14ac:dyDescent="0.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VLOOKUP($M7577,People!$A$2:$B$5, 2, FALSE)</f>
        <v>Anna Andreadi</v>
      </c>
      <c r="W7577" s="3" t="str">
        <f>IFERROR(VLOOKUP($B7577, 'Returns'!$A$2:$B$801, 2, FALSE), "No")</f>
        <v>No</v>
      </c>
    </row>
    <row r="7578" spans="1:23" x14ac:dyDescent="0.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VLOOKUP($M7578,People!$A$2:$B$5, 2, FALSE)</f>
        <v>Anna Andreadi</v>
      </c>
      <c r="W7578" s="3" t="str">
        <f>IFERROR(VLOOKUP($B7578, 'Returns'!$A$2:$B$801, 2, FALSE), "No")</f>
        <v>Yes</v>
      </c>
    </row>
    <row r="7579" spans="1:23" x14ac:dyDescent="0.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VLOOKUP($M7579,People!$A$2:$B$5, 2, FALSE)</f>
        <v>Anna Andreadi</v>
      </c>
      <c r="W7579" s="3" t="str">
        <f>IFERROR(VLOOKUP($B7579, 'Returns'!$A$2:$B$801, 2, FALSE), "No")</f>
        <v>Yes</v>
      </c>
    </row>
    <row r="7580" spans="1:23" x14ac:dyDescent="0.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VLOOKUP($M7580,People!$A$2:$B$5, 2, FALSE)</f>
        <v>Kelly Williams</v>
      </c>
      <c r="W7580" s="3" t="str">
        <f>IFERROR(VLOOKUP($B7580, 'Returns'!$A$2:$B$801, 2, FALSE), "No")</f>
        <v>No</v>
      </c>
    </row>
    <row r="7581" spans="1:23" x14ac:dyDescent="0.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VLOOKUP($M7581,People!$A$2:$B$5, 2, FALSE)</f>
        <v>Chuck Magee</v>
      </c>
      <c r="W7581" s="3" t="str">
        <f>IFERROR(VLOOKUP($B7581, 'Returns'!$A$2:$B$801, 2, FALSE), "No")</f>
        <v>No</v>
      </c>
    </row>
    <row r="7582" spans="1:23" x14ac:dyDescent="0.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VLOOKUP($M7582,People!$A$2:$B$5, 2, FALSE)</f>
        <v>Chuck Magee</v>
      </c>
      <c r="W7582" s="3" t="str">
        <f>IFERROR(VLOOKUP($B7582, 'Returns'!$A$2:$B$801, 2, FALSE), "No")</f>
        <v>No</v>
      </c>
    </row>
    <row r="7583" spans="1:23" x14ac:dyDescent="0.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VLOOKUP($M7583,People!$A$2:$B$5, 2, FALSE)</f>
        <v>Chuck Magee</v>
      </c>
      <c r="W7583" s="3" t="str">
        <f>IFERROR(VLOOKUP($B7583, 'Returns'!$A$2:$B$801, 2, FALSE), "No")</f>
        <v>No</v>
      </c>
    </row>
    <row r="7584" spans="1:23" x14ac:dyDescent="0.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VLOOKUP($M7584,People!$A$2:$B$5, 2, FALSE)</f>
        <v>Chuck Magee</v>
      </c>
      <c r="W7584" s="3" t="str">
        <f>IFERROR(VLOOKUP($B7584, 'Returns'!$A$2:$B$801, 2, FALSE), "No")</f>
        <v>No</v>
      </c>
    </row>
    <row r="7585" spans="1:23" x14ac:dyDescent="0.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VLOOKUP($M7585,People!$A$2:$B$5, 2, FALSE)</f>
        <v>Cassandra Brandow</v>
      </c>
      <c r="W7585" s="3" t="str">
        <f>IFERROR(VLOOKUP($B7585, 'Returns'!$A$2:$B$801, 2, FALSE), "No")</f>
        <v>No</v>
      </c>
    </row>
    <row r="7586" spans="1:23" x14ac:dyDescent="0.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VLOOKUP($M7586,People!$A$2:$B$5, 2, FALSE)</f>
        <v>Cassandra Brandow</v>
      </c>
      <c r="W7586" s="3" t="str">
        <f>IFERROR(VLOOKUP($B7586, 'Returns'!$A$2:$B$801, 2, FALSE), "No")</f>
        <v>No</v>
      </c>
    </row>
    <row r="7587" spans="1:23" x14ac:dyDescent="0.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VLOOKUP($M7587,People!$A$2:$B$5, 2, FALSE)</f>
        <v>Cassandra Brandow</v>
      </c>
      <c r="W7587" s="3" t="str">
        <f>IFERROR(VLOOKUP($B7587, 'Returns'!$A$2:$B$801, 2, FALSE), "No")</f>
        <v>No</v>
      </c>
    </row>
    <row r="7588" spans="1:23" x14ac:dyDescent="0.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VLOOKUP($M7588,People!$A$2:$B$5, 2, FALSE)</f>
        <v>Cassandra Brandow</v>
      </c>
      <c r="W7588" s="3" t="str">
        <f>IFERROR(VLOOKUP($B7588, 'Returns'!$A$2:$B$801, 2, FALSE), "No")</f>
        <v>No</v>
      </c>
    </row>
    <row r="7589" spans="1:23" x14ac:dyDescent="0.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VLOOKUP($M7589,People!$A$2:$B$5, 2, FALSE)</f>
        <v>Cassandra Brandow</v>
      </c>
      <c r="W7589" s="3" t="str">
        <f>IFERROR(VLOOKUP($B7589, 'Returns'!$A$2:$B$801, 2, FALSE), "No")</f>
        <v>No</v>
      </c>
    </row>
    <row r="7590" spans="1:23" x14ac:dyDescent="0.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VLOOKUP($M7590,People!$A$2:$B$5, 2, FALSE)</f>
        <v>Anna Andreadi</v>
      </c>
      <c r="W7590" s="3" t="str">
        <f>IFERROR(VLOOKUP($B7590, 'Returns'!$A$2:$B$801, 2, FALSE), "No")</f>
        <v>No</v>
      </c>
    </row>
    <row r="7591" spans="1:23" x14ac:dyDescent="0.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VLOOKUP($M7591,People!$A$2:$B$5, 2, FALSE)</f>
        <v>Kelly Williams</v>
      </c>
      <c r="W7591" s="3" t="str">
        <f>IFERROR(VLOOKUP($B7591, 'Returns'!$A$2:$B$801, 2, FALSE), "No")</f>
        <v>No</v>
      </c>
    </row>
    <row r="7592" spans="1:23" x14ac:dyDescent="0.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VLOOKUP($M7592,People!$A$2:$B$5, 2, FALSE)</f>
        <v>Chuck Magee</v>
      </c>
      <c r="W7592" s="3" t="str">
        <f>IFERROR(VLOOKUP($B7592, 'Returns'!$A$2:$B$801, 2, FALSE), "No")</f>
        <v>No</v>
      </c>
    </row>
    <row r="7593" spans="1:23" x14ac:dyDescent="0.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VLOOKUP($M7593,People!$A$2:$B$5, 2, FALSE)</f>
        <v>Chuck Magee</v>
      </c>
      <c r="W7593" s="3" t="str">
        <f>IFERROR(VLOOKUP($B7593, 'Returns'!$A$2:$B$801, 2, FALSE), "No")</f>
        <v>No</v>
      </c>
    </row>
    <row r="7594" spans="1:23" x14ac:dyDescent="0.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VLOOKUP($M7594,People!$A$2:$B$5, 2, FALSE)</f>
        <v>Chuck Magee</v>
      </c>
      <c r="W7594" s="3" t="str">
        <f>IFERROR(VLOOKUP($B7594, 'Returns'!$A$2:$B$801, 2, FALSE), "No")</f>
        <v>No</v>
      </c>
    </row>
    <row r="7595" spans="1:23" x14ac:dyDescent="0.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VLOOKUP($M7595,People!$A$2:$B$5, 2, FALSE)</f>
        <v>Chuck Magee</v>
      </c>
      <c r="W7595" s="3" t="str">
        <f>IFERROR(VLOOKUP($B7595, 'Returns'!$A$2:$B$801, 2, FALSE), "No")</f>
        <v>No</v>
      </c>
    </row>
    <row r="7596" spans="1:23" x14ac:dyDescent="0.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VLOOKUP($M7596,People!$A$2:$B$5, 2, FALSE)</f>
        <v>Kelly Williams</v>
      </c>
      <c r="W7596" s="3" t="str">
        <f>IFERROR(VLOOKUP($B7596, 'Returns'!$A$2:$B$801, 2, FALSE), "No")</f>
        <v>No</v>
      </c>
    </row>
    <row r="7597" spans="1:23" x14ac:dyDescent="0.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VLOOKUP($M7597,People!$A$2:$B$5, 2, FALSE)</f>
        <v>Kelly Williams</v>
      </c>
      <c r="W7597" s="3" t="str">
        <f>IFERROR(VLOOKUP($B7597, 'Returns'!$A$2:$B$801, 2, FALSE), "No")</f>
        <v>No</v>
      </c>
    </row>
    <row r="7598" spans="1:23" x14ac:dyDescent="0.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VLOOKUP($M7598,People!$A$2:$B$5, 2, FALSE)</f>
        <v>Anna Andreadi</v>
      </c>
      <c r="W7598" s="3" t="str">
        <f>IFERROR(VLOOKUP($B7598, 'Returns'!$A$2:$B$801, 2, FALSE), "No")</f>
        <v>No</v>
      </c>
    </row>
    <row r="7599" spans="1:23" x14ac:dyDescent="0.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VLOOKUP($M7599,People!$A$2:$B$5, 2, FALSE)</f>
        <v>Anna Andreadi</v>
      </c>
      <c r="W7599" s="3" t="str">
        <f>IFERROR(VLOOKUP($B7599, 'Returns'!$A$2:$B$801, 2, FALSE), "No")</f>
        <v>No</v>
      </c>
    </row>
    <row r="7600" spans="1:23" x14ac:dyDescent="0.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VLOOKUP($M7600,People!$A$2:$B$5, 2, FALSE)</f>
        <v>Anna Andreadi</v>
      </c>
      <c r="W7600" s="3" t="str">
        <f>IFERROR(VLOOKUP($B7600, 'Returns'!$A$2:$B$801, 2, FALSE), "No")</f>
        <v>No</v>
      </c>
    </row>
    <row r="7601" spans="1:23" x14ac:dyDescent="0.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VLOOKUP($M7601,People!$A$2:$B$5, 2, FALSE)</f>
        <v>Anna Andreadi</v>
      </c>
      <c r="W7601" s="3" t="str">
        <f>IFERROR(VLOOKUP($B7601, 'Returns'!$A$2:$B$801, 2, FALSE), "No")</f>
        <v>No</v>
      </c>
    </row>
    <row r="7602" spans="1:23" x14ac:dyDescent="0.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VLOOKUP($M7602,People!$A$2:$B$5, 2, FALSE)</f>
        <v>Anna Andreadi</v>
      </c>
      <c r="W7602" s="3" t="str">
        <f>IFERROR(VLOOKUP($B7602, 'Returns'!$A$2:$B$801, 2, FALSE), "No")</f>
        <v>No</v>
      </c>
    </row>
    <row r="7603" spans="1:23" x14ac:dyDescent="0.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VLOOKUP($M7603,People!$A$2:$B$5, 2, FALSE)</f>
        <v>Anna Andreadi</v>
      </c>
      <c r="W7603" s="3" t="str">
        <f>IFERROR(VLOOKUP($B7603, 'Returns'!$A$2:$B$801, 2, FALSE), "No")</f>
        <v>No</v>
      </c>
    </row>
    <row r="7604" spans="1:23" x14ac:dyDescent="0.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VLOOKUP($M7604,People!$A$2:$B$5, 2, FALSE)</f>
        <v>Anna Andreadi</v>
      </c>
      <c r="W7604" s="3" t="str">
        <f>IFERROR(VLOOKUP($B7604, 'Returns'!$A$2:$B$801, 2, FALSE), "No")</f>
        <v>No</v>
      </c>
    </row>
    <row r="7605" spans="1:23" x14ac:dyDescent="0.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VLOOKUP($M7605,People!$A$2:$B$5, 2, FALSE)</f>
        <v>Chuck Magee</v>
      </c>
      <c r="W7605" s="3" t="str">
        <f>IFERROR(VLOOKUP($B7605, 'Returns'!$A$2:$B$801, 2, FALSE), "No")</f>
        <v>No</v>
      </c>
    </row>
    <row r="7606" spans="1:23" x14ac:dyDescent="0.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VLOOKUP($M7606,People!$A$2:$B$5, 2, FALSE)</f>
        <v>Kelly Williams</v>
      </c>
      <c r="W7606" s="3" t="str">
        <f>IFERROR(VLOOKUP($B7606, 'Returns'!$A$2:$B$801, 2, FALSE), "No")</f>
        <v>No</v>
      </c>
    </row>
    <row r="7607" spans="1:23" x14ac:dyDescent="0.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VLOOKUP($M7607,People!$A$2:$B$5, 2, FALSE)</f>
        <v>Kelly Williams</v>
      </c>
      <c r="W7607" s="3" t="str">
        <f>IFERROR(VLOOKUP($B7607, 'Returns'!$A$2:$B$801, 2, FALSE), "No")</f>
        <v>No</v>
      </c>
    </row>
    <row r="7608" spans="1:23" x14ac:dyDescent="0.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VLOOKUP($M7608,People!$A$2:$B$5, 2, FALSE)</f>
        <v>Kelly Williams</v>
      </c>
      <c r="W7608" s="3" t="str">
        <f>IFERROR(VLOOKUP($B7608, 'Returns'!$A$2:$B$801, 2, FALSE), "No")</f>
        <v>No</v>
      </c>
    </row>
    <row r="7609" spans="1:23" x14ac:dyDescent="0.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VLOOKUP($M7609,People!$A$2:$B$5, 2, FALSE)</f>
        <v>Kelly Williams</v>
      </c>
      <c r="W7609" s="3" t="str">
        <f>IFERROR(VLOOKUP($B7609, 'Returns'!$A$2:$B$801, 2, FALSE), "No")</f>
        <v>No</v>
      </c>
    </row>
    <row r="7610" spans="1:23" x14ac:dyDescent="0.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VLOOKUP($M7610,People!$A$2:$B$5, 2, FALSE)</f>
        <v>Anna Andreadi</v>
      </c>
      <c r="W7610" s="3" t="str">
        <f>IFERROR(VLOOKUP($B7610, 'Returns'!$A$2:$B$801, 2, FALSE), "No")</f>
        <v>No</v>
      </c>
    </row>
    <row r="7611" spans="1:23" x14ac:dyDescent="0.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VLOOKUP($M7611,People!$A$2:$B$5, 2, FALSE)</f>
        <v>Anna Andreadi</v>
      </c>
      <c r="W7611" s="3" t="str">
        <f>IFERROR(VLOOKUP($B7611, 'Returns'!$A$2:$B$801, 2, FALSE), "No")</f>
        <v>No</v>
      </c>
    </row>
    <row r="7612" spans="1:23" x14ac:dyDescent="0.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VLOOKUP($M7612,People!$A$2:$B$5, 2, FALSE)</f>
        <v>Anna Andreadi</v>
      </c>
      <c r="W7612" s="3" t="str">
        <f>IFERROR(VLOOKUP($B7612, 'Returns'!$A$2:$B$801, 2, FALSE), "No")</f>
        <v>No</v>
      </c>
    </row>
    <row r="7613" spans="1:23" x14ac:dyDescent="0.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VLOOKUP($M7613,People!$A$2:$B$5, 2, FALSE)</f>
        <v>Kelly Williams</v>
      </c>
      <c r="W7613" s="3" t="str">
        <f>IFERROR(VLOOKUP($B7613, 'Returns'!$A$2:$B$801, 2, FALSE), "No")</f>
        <v>No</v>
      </c>
    </row>
    <row r="7614" spans="1:23" x14ac:dyDescent="0.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VLOOKUP($M7614,People!$A$2:$B$5, 2, FALSE)</f>
        <v>Kelly Williams</v>
      </c>
      <c r="W7614" s="3" t="str">
        <f>IFERROR(VLOOKUP($B7614, 'Returns'!$A$2:$B$801, 2, FALSE), "No")</f>
        <v>No</v>
      </c>
    </row>
    <row r="7615" spans="1:23" x14ac:dyDescent="0.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VLOOKUP($M7615,People!$A$2:$B$5, 2, FALSE)</f>
        <v>Kelly Williams</v>
      </c>
      <c r="W7615" s="3" t="str">
        <f>IFERROR(VLOOKUP($B7615, 'Returns'!$A$2:$B$801, 2, FALSE), "No")</f>
        <v>No</v>
      </c>
    </row>
    <row r="7616" spans="1:23" x14ac:dyDescent="0.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VLOOKUP($M7616,People!$A$2:$B$5, 2, FALSE)</f>
        <v>Chuck Magee</v>
      </c>
      <c r="W7616" s="3" t="str">
        <f>IFERROR(VLOOKUP($B7616, 'Returns'!$A$2:$B$801, 2, FALSE), "No")</f>
        <v>No</v>
      </c>
    </row>
    <row r="7617" spans="1:23" x14ac:dyDescent="0.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VLOOKUP($M7617,People!$A$2:$B$5, 2, FALSE)</f>
        <v>Cassandra Brandow</v>
      </c>
      <c r="W7617" s="3" t="str">
        <f>IFERROR(VLOOKUP($B7617, 'Returns'!$A$2:$B$801, 2, FALSE), "No")</f>
        <v>No</v>
      </c>
    </row>
    <row r="7618" spans="1:23" x14ac:dyDescent="0.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VLOOKUP($M7618,People!$A$2:$B$5, 2, FALSE)</f>
        <v>Chuck Magee</v>
      </c>
      <c r="W7618" s="3" t="str">
        <f>IFERROR(VLOOKUP($B7618, 'Returns'!$A$2:$B$801, 2, FALSE), "No")</f>
        <v>No</v>
      </c>
    </row>
    <row r="7619" spans="1:23" x14ac:dyDescent="0.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VLOOKUP($M7619,People!$A$2:$B$5, 2, FALSE)</f>
        <v>Chuck Magee</v>
      </c>
      <c r="W7619" s="3" t="str">
        <f>IFERROR(VLOOKUP($B7619, 'Returns'!$A$2:$B$801, 2, FALSE), "No")</f>
        <v>No</v>
      </c>
    </row>
    <row r="7620" spans="1:23" x14ac:dyDescent="0.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VLOOKUP($M7620,People!$A$2:$B$5, 2, FALSE)</f>
        <v>Anna Andreadi</v>
      </c>
      <c r="W7620" s="3" t="str">
        <f>IFERROR(VLOOKUP($B7620, 'Returns'!$A$2:$B$801, 2, FALSE), "No")</f>
        <v>No</v>
      </c>
    </row>
    <row r="7621" spans="1:23" x14ac:dyDescent="0.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VLOOKUP($M7621,People!$A$2:$B$5, 2, FALSE)</f>
        <v>Anna Andreadi</v>
      </c>
      <c r="W7621" s="3" t="str">
        <f>IFERROR(VLOOKUP($B7621, 'Returns'!$A$2:$B$801, 2, FALSE), "No")</f>
        <v>No</v>
      </c>
    </row>
    <row r="7622" spans="1:23" x14ac:dyDescent="0.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VLOOKUP($M7622,People!$A$2:$B$5, 2, FALSE)</f>
        <v>Anna Andreadi</v>
      </c>
      <c r="W7622" s="3" t="str">
        <f>IFERROR(VLOOKUP($B7622, 'Returns'!$A$2:$B$801, 2, FALSE), "No")</f>
        <v>No</v>
      </c>
    </row>
    <row r="7623" spans="1:23" x14ac:dyDescent="0.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VLOOKUP($M7623,People!$A$2:$B$5, 2, FALSE)</f>
        <v>Anna Andreadi</v>
      </c>
      <c r="W7623" s="3" t="str">
        <f>IFERROR(VLOOKUP($B7623, 'Returns'!$A$2:$B$801, 2, FALSE), "No")</f>
        <v>No</v>
      </c>
    </row>
    <row r="7624" spans="1:23" x14ac:dyDescent="0.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VLOOKUP($M7624,People!$A$2:$B$5, 2, FALSE)</f>
        <v>Anna Andreadi</v>
      </c>
      <c r="W7624" s="3" t="str">
        <f>IFERROR(VLOOKUP($B7624, 'Returns'!$A$2:$B$801, 2, FALSE), "No")</f>
        <v>No</v>
      </c>
    </row>
    <row r="7625" spans="1:23" x14ac:dyDescent="0.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VLOOKUP($M7625,People!$A$2:$B$5, 2, FALSE)</f>
        <v>Chuck Magee</v>
      </c>
      <c r="W7625" s="3" t="str">
        <f>IFERROR(VLOOKUP($B7625, 'Returns'!$A$2:$B$801, 2, FALSE), "No")</f>
        <v>No</v>
      </c>
    </row>
    <row r="7626" spans="1:23" x14ac:dyDescent="0.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VLOOKUP($M7626,People!$A$2:$B$5, 2, FALSE)</f>
        <v>Kelly Williams</v>
      </c>
      <c r="W7626" s="3" t="str">
        <f>IFERROR(VLOOKUP($B7626, 'Returns'!$A$2:$B$801, 2, FALSE), "No")</f>
        <v>No</v>
      </c>
    </row>
    <row r="7627" spans="1:23" x14ac:dyDescent="0.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VLOOKUP($M7627,People!$A$2:$B$5, 2, FALSE)</f>
        <v>Kelly Williams</v>
      </c>
      <c r="W7627" s="3" t="str">
        <f>IFERROR(VLOOKUP($B7627, 'Returns'!$A$2:$B$801, 2, FALSE), "No")</f>
        <v>No</v>
      </c>
    </row>
    <row r="7628" spans="1:23" x14ac:dyDescent="0.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VLOOKUP($M7628,People!$A$2:$B$5, 2, FALSE)</f>
        <v>Anna Andreadi</v>
      </c>
      <c r="W7628" s="3" t="str">
        <f>IFERROR(VLOOKUP($B7628, 'Returns'!$A$2:$B$801, 2, FALSE), "No")</f>
        <v>No</v>
      </c>
    </row>
    <row r="7629" spans="1:23" x14ac:dyDescent="0.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VLOOKUP($M7629,People!$A$2:$B$5, 2, FALSE)</f>
        <v>Anna Andreadi</v>
      </c>
      <c r="W7629" s="3" t="str">
        <f>IFERROR(VLOOKUP($B7629, 'Returns'!$A$2:$B$801, 2, FALSE), "No")</f>
        <v>No</v>
      </c>
    </row>
    <row r="7630" spans="1:23" x14ac:dyDescent="0.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VLOOKUP($M7630,People!$A$2:$B$5, 2, FALSE)</f>
        <v>Anna Andreadi</v>
      </c>
      <c r="W7630" s="3" t="str">
        <f>IFERROR(VLOOKUP($B7630, 'Returns'!$A$2:$B$801, 2, FALSE), "No")</f>
        <v>No</v>
      </c>
    </row>
    <row r="7631" spans="1:23" x14ac:dyDescent="0.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VLOOKUP($M7631,People!$A$2:$B$5, 2, FALSE)</f>
        <v>Kelly Williams</v>
      </c>
      <c r="W7631" s="3" t="str">
        <f>IFERROR(VLOOKUP($B7631, 'Returns'!$A$2:$B$801, 2, FALSE), "No")</f>
        <v>No</v>
      </c>
    </row>
    <row r="7632" spans="1:23" x14ac:dyDescent="0.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VLOOKUP($M7632,People!$A$2:$B$5, 2, FALSE)</f>
        <v>Kelly Williams</v>
      </c>
      <c r="W7632" s="3" t="str">
        <f>IFERROR(VLOOKUP($B7632, 'Returns'!$A$2:$B$801, 2, FALSE), "No")</f>
        <v>No</v>
      </c>
    </row>
    <row r="7633" spans="1:23" x14ac:dyDescent="0.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VLOOKUP($M7633,People!$A$2:$B$5, 2, FALSE)</f>
        <v>Kelly Williams</v>
      </c>
      <c r="W7633" s="3" t="str">
        <f>IFERROR(VLOOKUP($B7633, 'Returns'!$A$2:$B$801, 2, FALSE), "No")</f>
        <v>No</v>
      </c>
    </row>
    <row r="7634" spans="1:23" x14ac:dyDescent="0.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VLOOKUP($M7634,People!$A$2:$B$5, 2, FALSE)</f>
        <v>Cassandra Brandow</v>
      </c>
      <c r="W7634" s="3" t="str">
        <f>IFERROR(VLOOKUP($B7634, 'Returns'!$A$2:$B$801, 2, FALSE), "No")</f>
        <v>No</v>
      </c>
    </row>
    <row r="7635" spans="1:23" x14ac:dyDescent="0.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VLOOKUP($M7635,People!$A$2:$B$5, 2, FALSE)</f>
        <v>Cassandra Brandow</v>
      </c>
      <c r="W7635" s="3" t="str">
        <f>IFERROR(VLOOKUP($B7635, 'Returns'!$A$2:$B$801, 2, FALSE), "No")</f>
        <v>No</v>
      </c>
    </row>
    <row r="7636" spans="1:23" x14ac:dyDescent="0.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VLOOKUP($M7636,People!$A$2:$B$5, 2, FALSE)</f>
        <v>Cassandra Brandow</v>
      </c>
      <c r="W7636" s="3" t="str">
        <f>IFERROR(VLOOKUP($B7636, 'Returns'!$A$2:$B$801, 2, FALSE), "No")</f>
        <v>No</v>
      </c>
    </row>
    <row r="7637" spans="1:23" x14ac:dyDescent="0.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VLOOKUP($M7637,People!$A$2:$B$5, 2, FALSE)</f>
        <v>Cassandra Brandow</v>
      </c>
      <c r="W7637" s="3" t="str">
        <f>IFERROR(VLOOKUP($B7637, 'Returns'!$A$2:$B$801, 2, FALSE), "No")</f>
        <v>No</v>
      </c>
    </row>
    <row r="7638" spans="1:23" x14ac:dyDescent="0.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VLOOKUP($M7638,People!$A$2:$B$5, 2, FALSE)</f>
        <v>Cassandra Brandow</v>
      </c>
      <c r="W7638" s="3" t="str">
        <f>IFERROR(VLOOKUP($B7638, 'Returns'!$A$2:$B$801, 2, FALSE), "No")</f>
        <v>No</v>
      </c>
    </row>
    <row r="7639" spans="1:23" x14ac:dyDescent="0.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VLOOKUP($M7639,People!$A$2:$B$5, 2, FALSE)</f>
        <v>Chuck Magee</v>
      </c>
      <c r="W7639" s="3" t="str">
        <f>IFERROR(VLOOKUP($B7639, 'Returns'!$A$2:$B$801, 2, FALSE), "No")</f>
        <v>No</v>
      </c>
    </row>
    <row r="7640" spans="1:23" x14ac:dyDescent="0.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VLOOKUP($M7640,People!$A$2:$B$5, 2, FALSE)</f>
        <v>Chuck Magee</v>
      </c>
      <c r="W7640" s="3" t="str">
        <f>IFERROR(VLOOKUP($B7640, 'Returns'!$A$2:$B$801, 2, FALSE), "No")</f>
        <v>No</v>
      </c>
    </row>
    <row r="7641" spans="1:23" x14ac:dyDescent="0.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VLOOKUP($M7641,People!$A$2:$B$5, 2, FALSE)</f>
        <v>Chuck Magee</v>
      </c>
      <c r="W7641" s="3" t="str">
        <f>IFERROR(VLOOKUP($B7641, 'Returns'!$A$2:$B$801, 2, FALSE), "No")</f>
        <v>No</v>
      </c>
    </row>
    <row r="7642" spans="1:23" x14ac:dyDescent="0.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VLOOKUP($M7642,People!$A$2:$B$5, 2, FALSE)</f>
        <v>Chuck Magee</v>
      </c>
      <c r="W7642" s="3" t="str">
        <f>IFERROR(VLOOKUP($B7642, 'Returns'!$A$2:$B$801, 2, FALSE), "No")</f>
        <v>No</v>
      </c>
    </row>
    <row r="7643" spans="1:23" x14ac:dyDescent="0.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VLOOKUP($M7643,People!$A$2:$B$5, 2, FALSE)</f>
        <v>Anna Andreadi</v>
      </c>
      <c r="W7643" s="3" t="str">
        <f>IFERROR(VLOOKUP($B7643, 'Returns'!$A$2:$B$801, 2, FALSE), "No")</f>
        <v>Yes</v>
      </c>
    </row>
    <row r="7644" spans="1:23" x14ac:dyDescent="0.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VLOOKUP($M7644,People!$A$2:$B$5, 2, FALSE)</f>
        <v>Anna Andreadi</v>
      </c>
      <c r="W7644" s="3" t="str">
        <f>IFERROR(VLOOKUP($B7644, 'Returns'!$A$2:$B$801, 2, FALSE), "No")</f>
        <v>Yes</v>
      </c>
    </row>
    <row r="7645" spans="1:23" x14ac:dyDescent="0.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VLOOKUP($M7645,People!$A$2:$B$5, 2, FALSE)</f>
        <v>Anna Andreadi</v>
      </c>
      <c r="W7645" s="3" t="str">
        <f>IFERROR(VLOOKUP($B7645, 'Returns'!$A$2:$B$801, 2, FALSE), "No")</f>
        <v>Yes</v>
      </c>
    </row>
    <row r="7646" spans="1:23" x14ac:dyDescent="0.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VLOOKUP($M7646,People!$A$2:$B$5, 2, FALSE)</f>
        <v>Anna Andreadi</v>
      </c>
      <c r="W7646" s="3" t="str">
        <f>IFERROR(VLOOKUP($B7646, 'Returns'!$A$2:$B$801, 2, FALSE), "No")</f>
        <v>Yes</v>
      </c>
    </row>
    <row r="7647" spans="1:23" x14ac:dyDescent="0.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VLOOKUP($M7647,People!$A$2:$B$5, 2, FALSE)</f>
        <v>Anna Andreadi</v>
      </c>
      <c r="W7647" s="3" t="str">
        <f>IFERROR(VLOOKUP($B7647, 'Returns'!$A$2:$B$801, 2, FALSE), "No")</f>
        <v>No</v>
      </c>
    </row>
    <row r="7648" spans="1:23" x14ac:dyDescent="0.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VLOOKUP($M7648,People!$A$2:$B$5, 2, FALSE)</f>
        <v>Cassandra Brandow</v>
      </c>
      <c r="W7648" s="3" t="str">
        <f>IFERROR(VLOOKUP($B7648, 'Returns'!$A$2:$B$801, 2, FALSE), "No")</f>
        <v>No</v>
      </c>
    </row>
    <row r="7649" spans="1:23" x14ac:dyDescent="0.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VLOOKUP($M7649,People!$A$2:$B$5, 2, FALSE)</f>
        <v>Anna Andreadi</v>
      </c>
      <c r="W7649" s="3" t="str">
        <f>IFERROR(VLOOKUP($B7649, 'Returns'!$A$2:$B$801, 2, FALSE), "No")</f>
        <v>No</v>
      </c>
    </row>
    <row r="7650" spans="1:23" x14ac:dyDescent="0.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VLOOKUP($M7650,People!$A$2:$B$5, 2, FALSE)</f>
        <v>Anna Andreadi</v>
      </c>
      <c r="W7650" s="3" t="str">
        <f>IFERROR(VLOOKUP($B7650, 'Returns'!$A$2:$B$801, 2, FALSE), "No")</f>
        <v>No</v>
      </c>
    </row>
    <row r="7651" spans="1:23" x14ac:dyDescent="0.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VLOOKUP($M7651,People!$A$2:$B$5, 2, FALSE)</f>
        <v>Chuck Magee</v>
      </c>
      <c r="W7651" s="3" t="str">
        <f>IFERROR(VLOOKUP($B7651, 'Returns'!$A$2:$B$801, 2, FALSE), "No")</f>
        <v>No</v>
      </c>
    </row>
    <row r="7652" spans="1:23" x14ac:dyDescent="0.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VLOOKUP($M7652,People!$A$2:$B$5, 2, FALSE)</f>
        <v>Chuck Magee</v>
      </c>
      <c r="W7652" s="3" t="str">
        <f>IFERROR(VLOOKUP($B7652, 'Returns'!$A$2:$B$801, 2, FALSE), "No")</f>
        <v>No</v>
      </c>
    </row>
    <row r="7653" spans="1:23" x14ac:dyDescent="0.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VLOOKUP($M7653,People!$A$2:$B$5, 2, FALSE)</f>
        <v>Kelly Williams</v>
      </c>
      <c r="W7653" s="3" t="str">
        <f>IFERROR(VLOOKUP($B7653, 'Returns'!$A$2:$B$801, 2, FALSE), "No")</f>
        <v>No</v>
      </c>
    </row>
    <row r="7654" spans="1:23" x14ac:dyDescent="0.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VLOOKUP($M7654,People!$A$2:$B$5, 2, FALSE)</f>
        <v>Kelly Williams</v>
      </c>
      <c r="W7654" s="3" t="str">
        <f>IFERROR(VLOOKUP($B7654, 'Returns'!$A$2:$B$801, 2, FALSE), "No")</f>
        <v>No</v>
      </c>
    </row>
    <row r="7655" spans="1:23" x14ac:dyDescent="0.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VLOOKUP($M7655,People!$A$2:$B$5, 2, FALSE)</f>
        <v>Cassandra Brandow</v>
      </c>
      <c r="W7655" s="3" t="str">
        <f>IFERROR(VLOOKUP($B7655, 'Returns'!$A$2:$B$801, 2, FALSE), "No")</f>
        <v>No</v>
      </c>
    </row>
    <row r="7656" spans="1:23" x14ac:dyDescent="0.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VLOOKUP($M7656,People!$A$2:$B$5, 2, FALSE)</f>
        <v>Anna Andreadi</v>
      </c>
      <c r="W7656" s="3" t="str">
        <f>IFERROR(VLOOKUP($B7656, 'Returns'!$A$2:$B$801, 2, FALSE), "No")</f>
        <v>No</v>
      </c>
    </row>
    <row r="7657" spans="1:23" x14ac:dyDescent="0.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VLOOKUP($M7657,People!$A$2:$B$5, 2, FALSE)</f>
        <v>Anna Andreadi</v>
      </c>
      <c r="W7657" s="3" t="str">
        <f>IFERROR(VLOOKUP($B7657, 'Returns'!$A$2:$B$801, 2, FALSE), "No")</f>
        <v>No</v>
      </c>
    </row>
    <row r="7658" spans="1:23" x14ac:dyDescent="0.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VLOOKUP($M7658,People!$A$2:$B$5, 2, FALSE)</f>
        <v>Anna Andreadi</v>
      </c>
      <c r="W7658" s="3" t="str">
        <f>IFERROR(VLOOKUP($B7658, 'Returns'!$A$2:$B$801, 2, FALSE), "No")</f>
        <v>No</v>
      </c>
    </row>
    <row r="7659" spans="1:23" x14ac:dyDescent="0.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VLOOKUP($M7659,People!$A$2:$B$5, 2, FALSE)</f>
        <v>Anna Andreadi</v>
      </c>
      <c r="W7659" s="3" t="str">
        <f>IFERROR(VLOOKUP($B7659, 'Returns'!$A$2:$B$801, 2, FALSE), "No")</f>
        <v>No</v>
      </c>
    </row>
    <row r="7660" spans="1:23" x14ac:dyDescent="0.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VLOOKUP($M7660,People!$A$2:$B$5, 2, FALSE)</f>
        <v>Chuck Magee</v>
      </c>
      <c r="W7660" s="3" t="str">
        <f>IFERROR(VLOOKUP($B7660, 'Returns'!$A$2:$B$801, 2, FALSE), "No")</f>
        <v>No</v>
      </c>
    </row>
    <row r="7661" spans="1:23" x14ac:dyDescent="0.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VLOOKUP($M7661,People!$A$2:$B$5, 2, FALSE)</f>
        <v>Kelly Williams</v>
      </c>
      <c r="W7661" s="3" t="str">
        <f>IFERROR(VLOOKUP($B7661, 'Returns'!$A$2:$B$801, 2, FALSE), "No")</f>
        <v>No</v>
      </c>
    </row>
    <row r="7662" spans="1:23" x14ac:dyDescent="0.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VLOOKUP($M7662,People!$A$2:$B$5, 2, FALSE)</f>
        <v>Kelly Williams</v>
      </c>
      <c r="W7662" s="3" t="str">
        <f>IFERROR(VLOOKUP($B7662, 'Returns'!$A$2:$B$801, 2, FALSE), "No")</f>
        <v>No</v>
      </c>
    </row>
    <row r="7663" spans="1:23" x14ac:dyDescent="0.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VLOOKUP($M7663,People!$A$2:$B$5, 2, FALSE)</f>
        <v>Kelly Williams</v>
      </c>
      <c r="W7663" s="3" t="str">
        <f>IFERROR(VLOOKUP($B7663, 'Returns'!$A$2:$B$801, 2, FALSE), "No")</f>
        <v>No</v>
      </c>
    </row>
    <row r="7664" spans="1:23" x14ac:dyDescent="0.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VLOOKUP($M7664,People!$A$2:$B$5, 2, FALSE)</f>
        <v>Anna Andreadi</v>
      </c>
      <c r="W7664" s="3" t="str">
        <f>IFERROR(VLOOKUP($B7664, 'Returns'!$A$2:$B$801, 2, FALSE), "No")</f>
        <v>No</v>
      </c>
    </row>
    <row r="7665" spans="1:23" x14ac:dyDescent="0.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VLOOKUP($M7665,People!$A$2:$B$5, 2, FALSE)</f>
        <v>Cassandra Brandow</v>
      </c>
      <c r="W7665" s="3" t="str">
        <f>IFERROR(VLOOKUP($B7665, 'Returns'!$A$2:$B$801, 2, FALSE), "No")</f>
        <v>No</v>
      </c>
    </row>
    <row r="7666" spans="1:23" x14ac:dyDescent="0.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VLOOKUP($M7666,People!$A$2:$B$5, 2, FALSE)</f>
        <v>Cassandra Brandow</v>
      </c>
      <c r="W7666" s="3" t="str">
        <f>IFERROR(VLOOKUP($B7666, 'Returns'!$A$2:$B$801, 2, FALSE), "No")</f>
        <v>No</v>
      </c>
    </row>
    <row r="7667" spans="1:23" x14ac:dyDescent="0.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VLOOKUP($M7667,People!$A$2:$B$5, 2, FALSE)</f>
        <v>Chuck Magee</v>
      </c>
      <c r="W7667" s="3" t="str">
        <f>IFERROR(VLOOKUP($B7667, 'Returns'!$A$2:$B$801, 2, FALSE), "No")</f>
        <v>No</v>
      </c>
    </row>
    <row r="7668" spans="1:23" x14ac:dyDescent="0.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VLOOKUP($M7668,People!$A$2:$B$5, 2, FALSE)</f>
        <v>Chuck Magee</v>
      </c>
      <c r="W7668" s="3" t="str">
        <f>IFERROR(VLOOKUP($B7668, 'Returns'!$A$2:$B$801, 2, FALSE), "No")</f>
        <v>No</v>
      </c>
    </row>
    <row r="7669" spans="1:23" x14ac:dyDescent="0.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VLOOKUP($M7669,People!$A$2:$B$5, 2, FALSE)</f>
        <v>Chuck Magee</v>
      </c>
      <c r="W7669" s="3" t="str">
        <f>IFERROR(VLOOKUP($B7669, 'Returns'!$A$2:$B$801, 2, FALSE), "No")</f>
        <v>No</v>
      </c>
    </row>
    <row r="7670" spans="1:23" x14ac:dyDescent="0.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VLOOKUP($M7670,People!$A$2:$B$5, 2, FALSE)</f>
        <v>Chuck Magee</v>
      </c>
      <c r="W7670" s="3" t="str">
        <f>IFERROR(VLOOKUP($B7670, 'Returns'!$A$2:$B$801, 2, FALSE), "No")</f>
        <v>No</v>
      </c>
    </row>
    <row r="7671" spans="1:23" x14ac:dyDescent="0.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VLOOKUP($M7671,People!$A$2:$B$5, 2, FALSE)</f>
        <v>Chuck Magee</v>
      </c>
      <c r="W7671" s="3" t="str">
        <f>IFERROR(VLOOKUP($B7671, 'Returns'!$A$2:$B$801, 2, FALSE), "No")</f>
        <v>No</v>
      </c>
    </row>
    <row r="7672" spans="1:23" x14ac:dyDescent="0.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VLOOKUP($M7672,People!$A$2:$B$5, 2, FALSE)</f>
        <v>Chuck Magee</v>
      </c>
      <c r="W7672" s="3" t="str">
        <f>IFERROR(VLOOKUP($B7672, 'Returns'!$A$2:$B$801, 2, FALSE), "No")</f>
        <v>No</v>
      </c>
    </row>
    <row r="7673" spans="1:23" x14ac:dyDescent="0.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VLOOKUP($M7673,People!$A$2:$B$5, 2, FALSE)</f>
        <v>Chuck Magee</v>
      </c>
      <c r="W7673" s="3" t="str">
        <f>IFERROR(VLOOKUP($B7673, 'Returns'!$A$2:$B$801, 2, FALSE), "No")</f>
        <v>No</v>
      </c>
    </row>
    <row r="7674" spans="1:23" x14ac:dyDescent="0.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VLOOKUP($M7674,People!$A$2:$B$5, 2, FALSE)</f>
        <v>Chuck Magee</v>
      </c>
      <c r="W7674" s="3" t="str">
        <f>IFERROR(VLOOKUP($B7674, 'Returns'!$A$2:$B$801, 2, FALSE), "No")</f>
        <v>No</v>
      </c>
    </row>
    <row r="7675" spans="1:23" x14ac:dyDescent="0.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VLOOKUP($M7675,People!$A$2:$B$5, 2, FALSE)</f>
        <v>Chuck Magee</v>
      </c>
      <c r="W7675" s="3" t="str">
        <f>IFERROR(VLOOKUP($B7675, 'Returns'!$A$2:$B$801, 2, FALSE), "No")</f>
        <v>No</v>
      </c>
    </row>
    <row r="7676" spans="1:23" x14ac:dyDescent="0.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VLOOKUP($M7676,People!$A$2:$B$5, 2, FALSE)</f>
        <v>Chuck Magee</v>
      </c>
      <c r="W7676" s="3" t="str">
        <f>IFERROR(VLOOKUP($B7676, 'Returns'!$A$2:$B$801, 2, FALSE), "No")</f>
        <v>No</v>
      </c>
    </row>
    <row r="7677" spans="1:23" x14ac:dyDescent="0.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VLOOKUP($M7677,People!$A$2:$B$5, 2, FALSE)</f>
        <v>Anna Andreadi</v>
      </c>
      <c r="W7677" s="3" t="str">
        <f>IFERROR(VLOOKUP($B7677, 'Returns'!$A$2:$B$801, 2, FALSE), "No")</f>
        <v>No</v>
      </c>
    </row>
    <row r="7678" spans="1:23" x14ac:dyDescent="0.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VLOOKUP($M7678,People!$A$2:$B$5, 2, FALSE)</f>
        <v>Cassandra Brandow</v>
      </c>
      <c r="W7678" s="3" t="str">
        <f>IFERROR(VLOOKUP($B7678, 'Returns'!$A$2:$B$801, 2, FALSE), "No")</f>
        <v>No</v>
      </c>
    </row>
    <row r="7679" spans="1:23" x14ac:dyDescent="0.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VLOOKUP($M7679,People!$A$2:$B$5, 2, FALSE)</f>
        <v>Chuck Magee</v>
      </c>
      <c r="W7679" s="3" t="str">
        <f>IFERROR(VLOOKUP($B7679, 'Returns'!$A$2:$B$801, 2, FALSE), "No")</f>
        <v>No</v>
      </c>
    </row>
    <row r="7680" spans="1:23" x14ac:dyDescent="0.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VLOOKUP($M7680,People!$A$2:$B$5, 2, FALSE)</f>
        <v>Chuck Magee</v>
      </c>
      <c r="W7680" s="3" t="str">
        <f>IFERROR(VLOOKUP($B7680, 'Returns'!$A$2:$B$801, 2, FALSE), "No")</f>
        <v>No</v>
      </c>
    </row>
    <row r="7681" spans="1:23" x14ac:dyDescent="0.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VLOOKUP($M7681,People!$A$2:$B$5, 2, FALSE)</f>
        <v>Chuck Magee</v>
      </c>
      <c r="W7681" s="3" t="str">
        <f>IFERROR(VLOOKUP($B7681, 'Returns'!$A$2:$B$801, 2, FALSE), "No")</f>
        <v>No</v>
      </c>
    </row>
    <row r="7682" spans="1:23" x14ac:dyDescent="0.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VLOOKUP($M7682,People!$A$2:$B$5, 2, FALSE)</f>
        <v>Chuck Magee</v>
      </c>
      <c r="W7682" s="3" t="str">
        <f>IFERROR(VLOOKUP($B7682, 'Returns'!$A$2:$B$801, 2, FALSE), "No")</f>
        <v>No</v>
      </c>
    </row>
    <row r="7683" spans="1:23" x14ac:dyDescent="0.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VLOOKUP($M7683,People!$A$2:$B$5, 2, FALSE)</f>
        <v>Chuck Magee</v>
      </c>
      <c r="W7683" s="3" t="str">
        <f>IFERROR(VLOOKUP($B7683, 'Returns'!$A$2:$B$801, 2, FALSE), "No")</f>
        <v>No</v>
      </c>
    </row>
    <row r="7684" spans="1:23" x14ac:dyDescent="0.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VLOOKUP($M7684,People!$A$2:$B$5, 2, FALSE)</f>
        <v>Kelly Williams</v>
      </c>
      <c r="W7684" s="3" t="str">
        <f>IFERROR(VLOOKUP($B7684, 'Returns'!$A$2:$B$801, 2, FALSE), "No")</f>
        <v>No</v>
      </c>
    </row>
    <row r="7685" spans="1:23" x14ac:dyDescent="0.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VLOOKUP($M7685,People!$A$2:$B$5, 2, FALSE)</f>
        <v>Kelly Williams</v>
      </c>
      <c r="W7685" s="3" t="str">
        <f>IFERROR(VLOOKUP($B7685, 'Returns'!$A$2:$B$801, 2, FALSE), "No")</f>
        <v>No</v>
      </c>
    </row>
    <row r="7686" spans="1:23" x14ac:dyDescent="0.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VLOOKUP($M7686,People!$A$2:$B$5, 2, FALSE)</f>
        <v>Chuck Magee</v>
      </c>
      <c r="W7686" s="3" t="str">
        <f>IFERROR(VLOOKUP($B7686, 'Returns'!$A$2:$B$801, 2, FALSE), "No")</f>
        <v>No</v>
      </c>
    </row>
    <row r="7687" spans="1:23" x14ac:dyDescent="0.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VLOOKUP($M7687,People!$A$2:$B$5, 2, FALSE)</f>
        <v>Chuck Magee</v>
      </c>
      <c r="W7687" s="3" t="str">
        <f>IFERROR(VLOOKUP($B7687, 'Returns'!$A$2:$B$801, 2, FALSE), "No")</f>
        <v>No</v>
      </c>
    </row>
    <row r="7688" spans="1:23" x14ac:dyDescent="0.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VLOOKUP($M7688,People!$A$2:$B$5, 2, FALSE)</f>
        <v>Kelly Williams</v>
      </c>
      <c r="W7688" s="3" t="str">
        <f>IFERROR(VLOOKUP($B7688, 'Returns'!$A$2:$B$801, 2, FALSE), "No")</f>
        <v>No</v>
      </c>
    </row>
    <row r="7689" spans="1:23" x14ac:dyDescent="0.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VLOOKUP($M7689,People!$A$2:$B$5, 2, FALSE)</f>
        <v>Kelly Williams</v>
      </c>
      <c r="W7689" s="3" t="str">
        <f>IFERROR(VLOOKUP($B7689, 'Returns'!$A$2:$B$801, 2, FALSE), "No")</f>
        <v>No</v>
      </c>
    </row>
    <row r="7690" spans="1:23" x14ac:dyDescent="0.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VLOOKUP($M7690,People!$A$2:$B$5, 2, FALSE)</f>
        <v>Kelly Williams</v>
      </c>
      <c r="W7690" s="3" t="str">
        <f>IFERROR(VLOOKUP($B7690, 'Returns'!$A$2:$B$801, 2, FALSE), "No")</f>
        <v>No</v>
      </c>
    </row>
    <row r="7691" spans="1:23" x14ac:dyDescent="0.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VLOOKUP($M7691,People!$A$2:$B$5, 2, FALSE)</f>
        <v>Cassandra Brandow</v>
      </c>
      <c r="W7691" s="3" t="str">
        <f>IFERROR(VLOOKUP($B7691, 'Returns'!$A$2:$B$801, 2, FALSE), "No")</f>
        <v>No</v>
      </c>
    </row>
    <row r="7692" spans="1:23" x14ac:dyDescent="0.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VLOOKUP($M7692,People!$A$2:$B$5, 2, FALSE)</f>
        <v>Cassandra Brandow</v>
      </c>
      <c r="W7692" s="3" t="str">
        <f>IFERROR(VLOOKUP($B7692, 'Returns'!$A$2:$B$801, 2, FALSE), "No")</f>
        <v>No</v>
      </c>
    </row>
    <row r="7693" spans="1:23" x14ac:dyDescent="0.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VLOOKUP($M7693,People!$A$2:$B$5, 2, FALSE)</f>
        <v>Cassandra Brandow</v>
      </c>
      <c r="W7693" s="3" t="str">
        <f>IFERROR(VLOOKUP($B7693, 'Returns'!$A$2:$B$801, 2, FALSE), "No")</f>
        <v>No</v>
      </c>
    </row>
    <row r="7694" spans="1:23" x14ac:dyDescent="0.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VLOOKUP($M7694,People!$A$2:$B$5, 2, FALSE)</f>
        <v>Anna Andreadi</v>
      </c>
      <c r="W7694" s="3" t="str">
        <f>IFERROR(VLOOKUP($B7694, 'Returns'!$A$2:$B$801, 2, FALSE), "No")</f>
        <v>No</v>
      </c>
    </row>
    <row r="7695" spans="1:23" x14ac:dyDescent="0.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VLOOKUP($M7695,People!$A$2:$B$5, 2, FALSE)</f>
        <v>Anna Andreadi</v>
      </c>
      <c r="W7695" s="3" t="str">
        <f>IFERROR(VLOOKUP($B7695, 'Returns'!$A$2:$B$801, 2, FALSE), "No")</f>
        <v>No</v>
      </c>
    </row>
    <row r="7696" spans="1:23" x14ac:dyDescent="0.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VLOOKUP($M7696,People!$A$2:$B$5, 2, FALSE)</f>
        <v>Anna Andreadi</v>
      </c>
      <c r="W7696" s="3" t="str">
        <f>IFERROR(VLOOKUP($B7696, 'Returns'!$A$2:$B$801, 2, FALSE), "No")</f>
        <v>Yes</v>
      </c>
    </row>
    <row r="7697" spans="1:23" x14ac:dyDescent="0.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VLOOKUP($M7697,People!$A$2:$B$5, 2, FALSE)</f>
        <v>Kelly Williams</v>
      </c>
      <c r="W7697" s="3" t="str">
        <f>IFERROR(VLOOKUP($B7697, 'Returns'!$A$2:$B$801, 2, FALSE), "No")</f>
        <v>No</v>
      </c>
    </row>
    <row r="7698" spans="1:23" x14ac:dyDescent="0.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VLOOKUP($M7698,People!$A$2:$B$5, 2, FALSE)</f>
        <v>Kelly Williams</v>
      </c>
      <c r="W7698" s="3" t="str">
        <f>IFERROR(VLOOKUP($B7698, 'Returns'!$A$2:$B$801, 2, FALSE), "No")</f>
        <v>No</v>
      </c>
    </row>
    <row r="7699" spans="1:23" x14ac:dyDescent="0.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VLOOKUP($M7699,People!$A$2:$B$5, 2, FALSE)</f>
        <v>Chuck Magee</v>
      </c>
      <c r="W7699" s="3" t="str">
        <f>IFERROR(VLOOKUP($B7699, 'Returns'!$A$2:$B$801, 2, FALSE), "No")</f>
        <v>No</v>
      </c>
    </row>
    <row r="7700" spans="1:23" x14ac:dyDescent="0.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VLOOKUP($M7700,People!$A$2:$B$5, 2, FALSE)</f>
        <v>Chuck Magee</v>
      </c>
      <c r="W7700" s="3" t="str">
        <f>IFERROR(VLOOKUP($B7700, 'Returns'!$A$2:$B$801, 2, FALSE), "No")</f>
        <v>No</v>
      </c>
    </row>
    <row r="7701" spans="1:23" x14ac:dyDescent="0.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VLOOKUP($M7701,People!$A$2:$B$5, 2, FALSE)</f>
        <v>Chuck Magee</v>
      </c>
      <c r="W7701" s="3" t="str">
        <f>IFERROR(VLOOKUP($B7701, 'Returns'!$A$2:$B$801, 2, FALSE), "No")</f>
        <v>No</v>
      </c>
    </row>
    <row r="7702" spans="1:23" x14ac:dyDescent="0.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VLOOKUP($M7702,People!$A$2:$B$5, 2, FALSE)</f>
        <v>Chuck Magee</v>
      </c>
      <c r="W7702" s="3" t="str">
        <f>IFERROR(VLOOKUP($B7702, 'Returns'!$A$2:$B$801, 2, FALSE), "No")</f>
        <v>No</v>
      </c>
    </row>
    <row r="7703" spans="1:23" x14ac:dyDescent="0.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VLOOKUP($M7703,People!$A$2:$B$5, 2, FALSE)</f>
        <v>Chuck Magee</v>
      </c>
      <c r="W7703" s="3" t="str">
        <f>IFERROR(VLOOKUP($B7703, 'Returns'!$A$2:$B$801, 2, FALSE), "No")</f>
        <v>No</v>
      </c>
    </row>
    <row r="7704" spans="1:23" x14ac:dyDescent="0.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VLOOKUP($M7704,People!$A$2:$B$5, 2, FALSE)</f>
        <v>Kelly Williams</v>
      </c>
      <c r="W7704" s="3" t="str">
        <f>IFERROR(VLOOKUP($B7704, 'Returns'!$A$2:$B$801, 2, FALSE), "No")</f>
        <v>No</v>
      </c>
    </row>
    <row r="7705" spans="1:23" x14ac:dyDescent="0.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VLOOKUP($M7705,People!$A$2:$B$5, 2, FALSE)</f>
        <v>Kelly Williams</v>
      </c>
      <c r="W7705" s="3" t="str">
        <f>IFERROR(VLOOKUP($B7705, 'Returns'!$A$2:$B$801, 2, FALSE), "No")</f>
        <v>No</v>
      </c>
    </row>
    <row r="7706" spans="1:23" x14ac:dyDescent="0.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VLOOKUP($M7706,People!$A$2:$B$5, 2, FALSE)</f>
        <v>Kelly Williams</v>
      </c>
      <c r="W7706" s="3" t="str">
        <f>IFERROR(VLOOKUP($B7706, 'Returns'!$A$2:$B$801, 2, FALSE), "No")</f>
        <v>No</v>
      </c>
    </row>
    <row r="7707" spans="1:23" x14ac:dyDescent="0.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VLOOKUP($M7707,People!$A$2:$B$5, 2, FALSE)</f>
        <v>Kelly Williams</v>
      </c>
      <c r="W7707" s="3" t="str">
        <f>IFERROR(VLOOKUP($B7707, 'Returns'!$A$2:$B$801, 2, FALSE), "No")</f>
        <v>No</v>
      </c>
    </row>
    <row r="7708" spans="1:23" x14ac:dyDescent="0.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VLOOKUP($M7708,People!$A$2:$B$5, 2, FALSE)</f>
        <v>Kelly Williams</v>
      </c>
      <c r="W7708" s="3" t="str">
        <f>IFERROR(VLOOKUP($B7708, 'Returns'!$A$2:$B$801, 2, FALSE), "No")</f>
        <v>No</v>
      </c>
    </row>
    <row r="7709" spans="1:23" x14ac:dyDescent="0.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VLOOKUP($M7709,People!$A$2:$B$5, 2, FALSE)</f>
        <v>Anna Andreadi</v>
      </c>
      <c r="W7709" s="3" t="str">
        <f>IFERROR(VLOOKUP($B7709, 'Returns'!$A$2:$B$801, 2, FALSE), "No")</f>
        <v>No</v>
      </c>
    </row>
    <row r="7710" spans="1:23" x14ac:dyDescent="0.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VLOOKUP($M7710,People!$A$2:$B$5, 2, FALSE)</f>
        <v>Chuck Magee</v>
      </c>
      <c r="W7710" s="3" t="str">
        <f>IFERROR(VLOOKUP($B7710, 'Returns'!$A$2:$B$801, 2, FALSE), "No")</f>
        <v>No</v>
      </c>
    </row>
    <row r="7711" spans="1:23" x14ac:dyDescent="0.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VLOOKUP($M7711,People!$A$2:$B$5, 2, FALSE)</f>
        <v>Chuck Magee</v>
      </c>
      <c r="W7711" s="3" t="str">
        <f>IFERROR(VLOOKUP($B7711, 'Returns'!$A$2:$B$801, 2, FALSE), "No")</f>
        <v>No</v>
      </c>
    </row>
    <row r="7712" spans="1:23" x14ac:dyDescent="0.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VLOOKUP($M7712,People!$A$2:$B$5, 2, FALSE)</f>
        <v>Anna Andreadi</v>
      </c>
      <c r="W7712" s="3" t="str">
        <f>IFERROR(VLOOKUP($B7712, 'Returns'!$A$2:$B$801, 2, FALSE), "No")</f>
        <v>No</v>
      </c>
    </row>
    <row r="7713" spans="1:23" x14ac:dyDescent="0.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VLOOKUP($M7713,People!$A$2:$B$5, 2, FALSE)</f>
        <v>Cassandra Brandow</v>
      </c>
      <c r="W7713" s="3" t="str">
        <f>IFERROR(VLOOKUP($B7713, 'Returns'!$A$2:$B$801, 2, FALSE), "No")</f>
        <v>No</v>
      </c>
    </row>
    <row r="7714" spans="1:23" x14ac:dyDescent="0.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VLOOKUP($M7714,People!$A$2:$B$5, 2, FALSE)</f>
        <v>Cassandra Brandow</v>
      </c>
      <c r="W7714" s="3" t="str">
        <f>IFERROR(VLOOKUP($B7714, 'Returns'!$A$2:$B$801, 2, FALSE), "No")</f>
        <v>No</v>
      </c>
    </row>
    <row r="7715" spans="1:23" x14ac:dyDescent="0.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VLOOKUP($M7715,People!$A$2:$B$5, 2, FALSE)</f>
        <v>Cassandra Brandow</v>
      </c>
      <c r="W7715" s="3" t="str">
        <f>IFERROR(VLOOKUP($B7715, 'Returns'!$A$2:$B$801, 2, FALSE), "No")</f>
        <v>No</v>
      </c>
    </row>
    <row r="7716" spans="1:23" x14ac:dyDescent="0.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VLOOKUP($M7716,People!$A$2:$B$5, 2, FALSE)</f>
        <v>Anna Andreadi</v>
      </c>
      <c r="W7716" s="3" t="str">
        <f>IFERROR(VLOOKUP($B7716, 'Returns'!$A$2:$B$801, 2, FALSE), "No")</f>
        <v>No</v>
      </c>
    </row>
    <row r="7717" spans="1:23" x14ac:dyDescent="0.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VLOOKUP($M7717,People!$A$2:$B$5, 2, FALSE)</f>
        <v>Chuck Magee</v>
      </c>
      <c r="W7717" s="3" t="str">
        <f>IFERROR(VLOOKUP($B7717, 'Returns'!$A$2:$B$801, 2, FALSE), "No")</f>
        <v>No</v>
      </c>
    </row>
    <row r="7718" spans="1:23" x14ac:dyDescent="0.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VLOOKUP($M7718,People!$A$2:$B$5, 2, FALSE)</f>
        <v>Anna Andreadi</v>
      </c>
      <c r="W7718" s="3" t="str">
        <f>IFERROR(VLOOKUP($B7718, 'Returns'!$A$2:$B$801, 2, FALSE), "No")</f>
        <v>Yes</v>
      </c>
    </row>
    <row r="7719" spans="1:23" x14ac:dyDescent="0.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VLOOKUP($M7719,People!$A$2:$B$5, 2, FALSE)</f>
        <v>Anna Andreadi</v>
      </c>
      <c r="W7719" s="3" t="str">
        <f>IFERROR(VLOOKUP($B7719, 'Returns'!$A$2:$B$801, 2, FALSE), "No")</f>
        <v>Yes</v>
      </c>
    </row>
    <row r="7720" spans="1:23" x14ac:dyDescent="0.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VLOOKUP($M7720,People!$A$2:$B$5, 2, FALSE)</f>
        <v>Anna Andreadi</v>
      </c>
      <c r="W7720" s="3" t="str">
        <f>IFERROR(VLOOKUP($B7720, 'Returns'!$A$2:$B$801, 2, FALSE), "No")</f>
        <v>No</v>
      </c>
    </row>
    <row r="7721" spans="1:23" x14ac:dyDescent="0.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VLOOKUP($M7721,People!$A$2:$B$5, 2, FALSE)</f>
        <v>Chuck Magee</v>
      </c>
      <c r="W7721" s="3" t="str">
        <f>IFERROR(VLOOKUP($B7721, 'Returns'!$A$2:$B$801, 2, FALSE), "No")</f>
        <v>No</v>
      </c>
    </row>
    <row r="7722" spans="1:23" x14ac:dyDescent="0.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VLOOKUP($M7722,People!$A$2:$B$5, 2, FALSE)</f>
        <v>Chuck Magee</v>
      </c>
      <c r="W7722" s="3" t="str">
        <f>IFERROR(VLOOKUP($B7722, 'Returns'!$A$2:$B$801, 2, FALSE), "No")</f>
        <v>No</v>
      </c>
    </row>
    <row r="7723" spans="1:23" x14ac:dyDescent="0.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VLOOKUP($M7723,People!$A$2:$B$5, 2, FALSE)</f>
        <v>Chuck Magee</v>
      </c>
      <c r="W7723" s="3" t="str">
        <f>IFERROR(VLOOKUP($B7723, 'Returns'!$A$2:$B$801, 2, FALSE), "No")</f>
        <v>No</v>
      </c>
    </row>
    <row r="7724" spans="1:23" x14ac:dyDescent="0.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VLOOKUP($M7724,People!$A$2:$B$5, 2, FALSE)</f>
        <v>Anna Andreadi</v>
      </c>
      <c r="W7724" s="3" t="str">
        <f>IFERROR(VLOOKUP($B7724, 'Returns'!$A$2:$B$801, 2, FALSE), "No")</f>
        <v>No</v>
      </c>
    </row>
    <row r="7725" spans="1:23" x14ac:dyDescent="0.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VLOOKUP($M7725,People!$A$2:$B$5, 2, FALSE)</f>
        <v>Kelly Williams</v>
      </c>
      <c r="W7725" s="3" t="str">
        <f>IFERROR(VLOOKUP($B7725, 'Returns'!$A$2:$B$801, 2, FALSE), "No")</f>
        <v>No</v>
      </c>
    </row>
    <row r="7726" spans="1:23" x14ac:dyDescent="0.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VLOOKUP($M7726,People!$A$2:$B$5, 2, FALSE)</f>
        <v>Chuck Magee</v>
      </c>
      <c r="W7726" s="3" t="str">
        <f>IFERROR(VLOOKUP($B7726, 'Returns'!$A$2:$B$801, 2, FALSE), "No")</f>
        <v>No</v>
      </c>
    </row>
    <row r="7727" spans="1:23" x14ac:dyDescent="0.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VLOOKUP($M7727,People!$A$2:$B$5, 2, FALSE)</f>
        <v>Chuck Magee</v>
      </c>
      <c r="W7727" s="3" t="str">
        <f>IFERROR(VLOOKUP($B7727, 'Returns'!$A$2:$B$801, 2, FALSE), "No")</f>
        <v>No</v>
      </c>
    </row>
    <row r="7728" spans="1:23" x14ac:dyDescent="0.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VLOOKUP($M7728,People!$A$2:$B$5, 2, FALSE)</f>
        <v>Chuck Magee</v>
      </c>
      <c r="W7728" s="3" t="str">
        <f>IFERROR(VLOOKUP($B7728, 'Returns'!$A$2:$B$801, 2, FALSE), "No")</f>
        <v>No</v>
      </c>
    </row>
    <row r="7729" spans="1:23" x14ac:dyDescent="0.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VLOOKUP($M7729,People!$A$2:$B$5, 2, FALSE)</f>
        <v>Chuck Magee</v>
      </c>
      <c r="W7729" s="3" t="str">
        <f>IFERROR(VLOOKUP($B7729, 'Returns'!$A$2:$B$801, 2, FALSE), "No")</f>
        <v>No</v>
      </c>
    </row>
    <row r="7730" spans="1:23" x14ac:dyDescent="0.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VLOOKUP($M7730,People!$A$2:$B$5, 2, FALSE)</f>
        <v>Kelly Williams</v>
      </c>
      <c r="W7730" s="3" t="str">
        <f>IFERROR(VLOOKUP($B7730, 'Returns'!$A$2:$B$801, 2, FALSE), "No")</f>
        <v>No</v>
      </c>
    </row>
    <row r="7731" spans="1:23" x14ac:dyDescent="0.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VLOOKUP($M7731,People!$A$2:$B$5, 2, FALSE)</f>
        <v>Cassandra Brandow</v>
      </c>
      <c r="W7731" s="3" t="str">
        <f>IFERROR(VLOOKUP($B7731, 'Returns'!$A$2:$B$801, 2, FALSE), "No")</f>
        <v>No</v>
      </c>
    </row>
    <row r="7732" spans="1:23" x14ac:dyDescent="0.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VLOOKUP($M7732,People!$A$2:$B$5, 2, FALSE)</f>
        <v>Anna Andreadi</v>
      </c>
      <c r="W7732" s="3" t="str">
        <f>IFERROR(VLOOKUP($B7732, 'Returns'!$A$2:$B$801, 2, FALSE), "No")</f>
        <v>No</v>
      </c>
    </row>
    <row r="7733" spans="1:23" x14ac:dyDescent="0.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VLOOKUP($M7733,People!$A$2:$B$5, 2, FALSE)</f>
        <v>Kelly Williams</v>
      </c>
      <c r="W7733" s="3" t="str">
        <f>IFERROR(VLOOKUP($B7733, 'Returns'!$A$2:$B$801, 2, FALSE), "No")</f>
        <v>No</v>
      </c>
    </row>
    <row r="7734" spans="1:23" x14ac:dyDescent="0.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VLOOKUP($M7734,People!$A$2:$B$5, 2, FALSE)</f>
        <v>Kelly Williams</v>
      </c>
      <c r="W7734" s="3" t="str">
        <f>IFERROR(VLOOKUP($B7734, 'Returns'!$A$2:$B$801, 2, FALSE), "No")</f>
        <v>No</v>
      </c>
    </row>
    <row r="7735" spans="1:23" x14ac:dyDescent="0.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VLOOKUP($M7735,People!$A$2:$B$5, 2, FALSE)</f>
        <v>Chuck Magee</v>
      </c>
      <c r="W7735" s="3" t="str">
        <f>IFERROR(VLOOKUP($B7735, 'Returns'!$A$2:$B$801, 2, FALSE), "No")</f>
        <v>No</v>
      </c>
    </row>
    <row r="7736" spans="1:23" x14ac:dyDescent="0.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VLOOKUP($M7736,People!$A$2:$B$5, 2, FALSE)</f>
        <v>Anna Andreadi</v>
      </c>
      <c r="W7736" s="3" t="str">
        <f>IFERROR(VLOOKUP($B7736, 'Returns'!$A$2:$B$801, 2, FALSE), "No")</f>
        <v>No</v>
      </c>
    </row>
    <row r="7737" spans="1:23" x14ac:dyDescent="0.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VLOOKUP($M7737,People!$A$2:$B$5, 2, FALSE)</f>
        <v>Anna Andreadi</v>
      </c>
      <c r="W7737" s="3" t="str">
        <f>IFERROR(VLOOKUP($B7737, 'Returns'!$A$2:$B$801, 2, FALSE), "No")</f>
        <v>No</v>
      </c>
    </row>
    <row r="7738" spans="1:23" x14ac:dyDescent="0.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VLOOKUP($M7738,People!$A$2:$B$5, 2, FALSE)</f>
        <v>Chuck Magee</v>
      </c>
      <c r="W7738" s="3" t="str">
        <f>IFERROR(VLOOKUP($B7738, 'Returns'!$A$2:$B$801, 2, FALSE), "No")</f>
        <v>No</v>
      </c>
    </row>
    <row r="7739" spans="1:23" x14ac:dyDescent="0.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VLOOKUP($M7739,People!$A$2:$B$5, 2, FALSE)</f>
        <v>Cassandra Brandow</v>
      </c>
      <c r="W7739" s="3" t="str">
        <f>IFERROR(VLOOKUP($B7739, 'Returns'!$A$2:$B$801, 2, FALSE), "No")</f>
        <v>No</v>
      </c>
    </row>
    <row r="7740" spans="1:23" x14ac:dyDescent="0.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VLOOKUP($M7740,People!$A$2:$B$5, 2, FALSE)</f>
        <v>Chuck Magee</v>
      </c>
      <c r="W7740" s="3" t="str">
        <f>IFERROR(VLOOKUP($B7740, 'Returns'!$A$2:$B$801, 2, FALSE), "No")</f>
        <v>No</v>
      </c>
    </row>
    <row r="7741" spans="1:23" x14ac:dyDescent="0.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VLOOKUP($M7741,People!$A$2:$B$5, 2, FALSE)</f>
        <v>Anna Andreadi</v>
      </c>
      <c r="W7741" s="3" t="str">
        <f>IFERROR(VLOOKUP($B7741, 'Returns'!$A$2:$B$801, 2, FALSE), "No")</f>
        <v>No</v>
      </c>
    </row>
    <row r="7742" spans="1:23" x14ac:dyDescent="0.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VLOOKUP($M7742,People!$A$2:$B$5, 2, FALSE)</f>
        <v>Anna Andreadi</v>
      </c>
      <c r="W7742" s="3" t="str">
        <f>IFERROR(VLOOKUP($B7742, 'Returns'!$A$2:$B$801, 2, FALSE), "No")</f>
        <v>No</v>
      </c>
    </row>
    <row r="7743" spans="1:23" x14ac:dyDescent="0.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VLOOKUP($M7743,People!$A$2:$B$5, 2, FALSE)</f>
        <v>Anna Andreadi</v>
      </c>
      <c r="W7743" s="3" t="str">
        <f>IFERROR(VLOOKUP($B7743, 'Returns'!$A$2:$B$801, 2, FALSE), "No")</f>
        <v>No</v>
      </c>
    </row>
    <row r="7744" spans="1:23" x14ac:dyDescent="0.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VLOOKUP($M7744,People!$A$2:$B$5, 2, FALSE)</f>
        <v>Anna Andreadi</v>
      </c>
      <c r="W7744" s="3" t="str">
        <f>IFERROR(VLOOKUP($B7744, 'Returns'!$A$2:$B$801, 2, FALSE), "No")</f>
        <v>No</v>
      </c>
    </row>
    <row r="7745" spans="1:23" x14ac:dyDescent="0.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VLOOKUP($M7745,People!$A$2:$B$5, 2, FALSE)</f>
        <v>Chuck Magee</v>
      </c>
      <c r="W7745" s="3" t="str">
        <f>IFERROR(VLOOKUP($B7745, 'Returns'!$A$2:$B$801, 2, FALSE), "No")</f>
        <v>No</v>
      </c>
    </row>
    <row r="7746" spans="1:23" x14ac:dyDescent="0.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VLOOKUP($M7746,People!$A$2:$B$5, 2, FALSE)</f>
        <v>Chuck Magee</v>
      </c>
      <c r="W7746" s="3" t="str">
        <f>IFERROR(VLOOKUP($B7746, 'Returns'!$A$2:$B$801, 2, FALSE), "No")</f>
        <v>No</v>
      </c>
    </row>
    <row r="7747" spans="1:23" x14ac:dyDescent="0.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VLOOKUP($M7747,People!$A$2:$B$5, 2, FALSE)</f>
        <v>Chuck Magee</v>
      </c>
      <c r="W7747" s="3" t="str">
        <f>IFERROR(VLOOKUP($B7747, 'Returns'!$A$2:$B$801, 2, FALSE), "No")</f>
        <v>No</v>
      </c>
    </row>
    <row r="7748" spans="1:23" x14ac:dyDescent="0.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VLOOKUP($M7748,People!$A$2:$B$5, 2, FALSE)</f>
        <v>Kelly Williams</v>
      </c>
      <c r="W7748" s="3" t="str">
        <f>IFERROR(VLOOKUP($B7748, 'Returns'!$A$2:$B$801, 2, FALSE), "No")</f>
        <v>No</v>
      </c>
    </row>
    <row r="7749" spans="1:23" x14ac:dyDescent="0.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VLOOKUP($M7749,People!$A$2:$B$5, 2, FALSE)</f>
        <v>Chuck Magee</v>
      </c>
      <c r="W7749" s="3" t="str">
        <f>IFERROR(VLOOKUP($B7749, 'Returns'!$A$2:$B$801, 2, FALSE), "No")</f>
        <v>No</v>
      </c>
    </row>
    <row r="7750" spans="1:23" x14ac:dyDescent="0.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VLOOKUP($M7750,People!$A$2:$B$5, 2, FALSE)</f>
        <v>Cassandra Brandow</v>
      </c>
      <c r="W7750" s="3" t="str">
        <f>IFERROR(VLOOKUP($B7750, 'Returns'!$A$2:$B$801, 2, FALSE), "No")</f>
        <v>No</v>
      </c>
    </row>
    <row r="7751" spans="1:23" x14ac:dyDescent="0.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VLOOKUP($M7751,People!$A$2:$B$5, 2, FALSE)</f>
        <v>Cassandra Brandow</v>
      </c>
      <c r="W7751" s="3" t="str">
        <f>IFERROR(VLOOKUP($B7751, 'Returns'!$A$2:$B$801, 2, FALSE), "No")</f>
        <v>No</v>
      </c>
    </row>
    <row r="7752" spans="1:23" x14ac:dyDescent="0.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VLOOKUP($M7752,People!$A$2:$B$5, 2, FALSE)</f>
        <v>Cassandra Brandow</v>
      </c>
      <c r="W7752" s="3" t="str">
        <f>IFERROR(VLOOKUP($B7752, 'Returns'!$A$2:$B$801, 2, FALSE), "No")</f>
        <v>No</v>
      </c>
    </row>
    <row r="7753" spans="1:23" x14ac:dyDescent="0.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VLOOKUP($M7753,People!$A$2:$B$5, 2, FALSE)</f>
        <v>Cassandra Brandow</v>
      </c>
      <c r="W7753" s="3" t="str">
        <f>IFERROR(VLOOKUP($B7753, 'Returns'!$A$2:$B$801, 2, FALSE), "No")</f>
        <v>No</v>
      </c>
    </row>
    <row r="7754" spans="1:23" x14ac:dyDescent="0.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VLOOKUP($M7754,People!$A$2:$B$5, 2, FALSE)</f>
        <v>Cassandra Brandow</v>
      </c>
      <c r="W7754" s="3" t="str">
        <f>IFERROR(VLOOKUP($B7754, 'Returns'!$A$2:$B$801, 2, FALSE), "No")</f>
        <v>No</v>
      </c>
    </row>
    <row r="7755" spans="1:23" x14ac:dyDescent="0.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VLOOKUP($M7755,People!$A$2:$B$5, 2, FALSE)</f>
        <v>Cassandra Brandow</v>
      </c>
      <c r="W7755" s="3" t="str">
        <f>IFERROR(VLOOKUP($B7755, 'Returns'!$A$2:$B$801, 2, FALSE), "No")</f>
        <v>No</v>
      </c>
    </row>
    <row r="7756" spans="1:23" x14ac:dyDescent="0.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VLOOKUP($M7756,People!$A$2:$B$5, 2, FALSE)</f>
        <v>Chuck Magee</v>
      </c>
      <c r="W7756" s="3" t="str">
        <f>IFERROR(VLOOKUP($B7756, 'Returns'!$A$2:$B$801, 2, FALSE), "No")</f>
        <v>No</v>
      </c>
    </row>
    <row r="7757" spans="1:23" x14ac:dyDescent="0.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VLOOKUP($M7757,People!$A$2:$B$5, 2, FALSE)</f>
        <v>Cassandra Brandow</v>
      </c>
      <c r="W7757" s="3" t="str">
        <f>IFERROR(VLOOKUP($B7757, 'Returns'!$A$2:$B$801, 2, FALSE), "No")</f>
        <v>No</v>
      </c>
    </row>
    <row r="7758" spans="1:23" x14ac:dyDescent="0.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VLOOKUP($M7758,People!$A$2:$B$5, 2, FALSE)</f>
        <v>Cassandra Brandow</v>
      </c>
      <c r="W7758" s="3" t="str">
        <f>IFERROR(VLOOKUP($B7758, 'Returns'!$A$2:$B$801, 2, FALSE), "No")</f>
        <v>No</v>
      </c>
    </row>
    <row r="7759" spans="1:23" x14ac:dyDescent="0.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VLOOKUP($M7759,People!$A$2:$B$5, 2, FALSE)</f>
        <v>Chuck Magee</v>
      </c>
      <c r="W7759" s="3" t="str">
        <f>IFERROR(VLOOKUP($B7759, 'Returns'!$A$2:$B$801, 2, FALSE), "No")</f>
        <v>No</v>
      </c>
    </row>
    <row r="7760" spans="1:23" x14ac:dyDescent="0.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VLOOKUP($M7760,People!$A$2:$B$5, 2, FALSE)</f>
        <v>Chuck Magee</v>
      </c>
      <c r="W7760" s="3" t="str">
        <f>IFERROR(VLOOKUP($B7760, 'Returns'!$A$2:$B$801, 2, FALSE), "No")</f>
        <v>No</v>
      </c>
    </row>
    <row r="7761" spans="1:23" x14ac:dyDescent="0.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VLOOKUP($M7761,People!$A$2:$B$5, 2, FALSE)</f>
        <v>Kelly Williams</v>
      </c>
      <c r="W7761" s="3" t="str">
        <f>IFERROR(VLOOKUP($B7761, 'Returns'!$A$2:$B$801, 2, FALSE), "No")</f>
        <v>No</v>
      </c>
    </row>
    <row r="7762" spans="1:23" x14ac:dyDescent="0.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VLOOKUP($M7762,People!$A$2:$B$5, 2, FALSE)</f>
        <v>Cassandra Brandow</v>
      </c>
      <c r="W7762" s="3" t="str">
        <f>IFERROR(VLOOKUP($B7762, 'Returns'!$A$2:$B$801, 2, FALSE), "No")</f>
        <v>No</v>
      </c>
    </row>
    <row r="7763" spans="1:23" x14ac:dyDescent="0.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VLOOKUP($M7763,People!$A$2:$B$5, 2, FALSE)</f>
        <v>Kelly Williams</v>
      </c>
      <c r="W7763" s="3" t="str">
        <f>IFERROR(VLOOKUP($B7763, 'Returns'!$A$2:$B$801, 2, FALSE), "No")</f>
        <v>No</v>
      </c>
    </row>
    <row r="7764" spans="1:23" x14ac:dyDescent="0.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VLOOKUP($M7764,People!$A$2:$B$5, 2, FALSE)</f>
        <v>Anna Andreadi</v>
      </c>
      <c r="W7764" s="3" t="str">
        <f>IFERROR(VLOOKUP($B7764, 'Returns'!$A$2:$B$801, 2, FALSE), "No")</f>
        <v>Yes</v>
      </c>
    </row>
    <row r="7765" spans="1:23" x14ac:dyDescent="0.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VLOOKUP($M7765,People!$A$2:$B$5, 2, FALSE)</f>
        <v>Cassandra Brandow</v>
      </c>
      <c r="W7765" s="3" t="str">
        <f>IFERROR(VLOOKUP($B7765, 'Returns'!$A$2:$B$801, 2, FALSE), "No")</f>
        <v>No</v>
      </c>
    </row>
    <row r="7766" spans="1:23" x14ac:dyDescent="0.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VLOOKUP($M7766,People!$A$2:$B$5, 2, FALSE)</f>
        <v>Chuck Magee</v>
      </c>
      <c r="W7766" s="3" t="str">
        <f>IFERROR(VLOOKUP($B7766, 'Returns'!$A$2:$B$801, 2, FALSE), "No")</f>
        <v>No</v>
      </c>
    </row>
    <row r="7767" spans="1:23" x14ac:dyDescent="0.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VLOOKUP($M7767,People!$A$2:$B$5, 2, FALSE)</f>
        <v>Chuck Magee</v>
      </c>
      <c r="W7767" s="3" t="str">
        <f>IFERROR(VLOOKUP($B7767, 'Returns'!$A$2:$B$801, 2, FALSE), "No")</f>
        <v>No</v>
      </c>
    </row>
    <row r="7768" spans="1:23" x14ac:dyDescent="0.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VLOOKUP($M7768,People!$A$2:$B$5, 2, FALSE)</f>
        <v>Chuck Magee</v>
      </c>
      <c r="W7768" s="3" t="str">
        <f>IFERROR(VLOOKUP($B7768, 'Returns'!$A$2:$B$801, 2, FALSE), "No")</f>
        <v>No</v>
      </c>
    </row>
    <row r="7769" spans="1:23" x14ac:dyDescent="0.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VLOOKUP($M7769,People!$A$2:$B$5, 2, FALSE)</f>
        <v>Anna Andreadi</v>
      </c>
      <c r="W7769" s="3" t="str">
        <f>IFERROR(VLOOKUP($B7769, 'Returns'!$A$2:$B$801, 2, FALSE), "No")</f>
        <v>No</v>
      </c>
    </row>
    <row r="7770" spans="1:23" x14ac:dyDescent="0.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VLOOKUP($M7770,People!$A$2:$B$5, 2, FALSE)</f>
        <v>Cassandra Brandow</v>
      </c>
      <c r="W7770" s="3" t="str">
        <f>IFERROR(VLOOKUP($B7770, 'Returns'!$A$2:$B$801, 2, FALSE), "No")</f>
        <v>No</v>
      </c>
    </row>
    <row r="7771" spans="1:23" x14ac:dyDescent="0.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VLOOKUP($M7771,People!$A$2:$B$5, 2, FALSE)</f>
        <v>Anna Andreadi</v>
      </c>
      <c r="W7771" s="3" t="str">
        <f>IFERROR(VLOOKUP($B7771, 'Returns'!$A$2:$B$801, 2, FALSE), "No")</f>
        <v>No</v>
      </c>
    </row>
    <row r="7772" spans="1:23" x14ac:dyDescent="0.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VLOOKUP($M7772,People!$A$2:$B$5, 2, FALSE)</f>
        <v>Anna Andreadi</v>
      </c>
      <c r="W7772" s="3" t="str">
        <f>IFERROR(VLOOKUP($B7772, 'Returns'!$A$2:$B$801, 2, FALSE), "No")</f>
        <v>No</v>
      </c>
    </row>
    <row r="7773" spans="1:23" x14ac:dyDescent="0.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VLOOKUP($M7773,People!$A$2:$B$5, 2, FALSE)</f>
        <v>Chuck Magee</v>
      </c>
      <c r="W7773" s="3" t="str">
        <f>IFERROR(VLOOKUP($B7773, 'Returns'!$A$2:$B$801, 2, FALSE), "No")</f>
        <v>No</v>
      </c>
    </row>
    <row r="7774" spans="1:23" x14ac:dyDescent="0.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VLOOKUP($M7774,People!$A$2:$B$5, 2, FALSE)</f>
        <v>Chuck Magee</v>
      </c>
      <c r="W7774" s="3" t="str">
        <f>IFERROR(VLOOKUP($B7774, 'Returns'!$A$2:$B$801, 2, FALSE), "No")</f>
        <v>No</v>
      </c>
    </row>
    <row r="7775" spans="1:23" x14ac:dyDescent="0.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VLOOKUP($M7775,People!$A$2:$B$5, 2, FALSE)</f>
        <v>Chuck Magee</v>
      </c>
      <c r="W7775" s="3" t="str">
        <f>IFERROR(VLOOKUP($B7775, 'Returns'!$A$2:$B$801, 2, FALSE), "No")</f>
        <v>No</v>
      </c>
    </row>
    <row r="7776" spans="1:23" x14ac:dyDescent="0.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VLOOKUP($M7776,People!$A$2:$B$5, 2, FALSE)</f>
        <v>Anna Andreadi</v>
      </c>
      <c r="W7776" s="3" t="str">
        <f>IFERROR(VLOOKUP($B7776, 'Returns'!$A$2:$B$801, 2, FALSE), "No")</f>
        <v>No</v>
      </c>
    </row>
    <row r="7777" spans="1:23" x14ac:dyDescent="0.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VLOOKUP($M7777,People!$A$2:$B$5, 2, FALSE)</f>
        <v>Anna Andreadi</v>
      </c>
      <c r="W7777" s="3" t="str">
        <f>IFERROR(VLOOKUP($B7777, 'Returns'!$A$2:$B$801, 2, FALSE), "No")</f>
        <v>No</v>
      </c>
    </row>
    <row r="7778" spans="1:23" x14ac:dyDescent="0.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VLOOKUP($M7778,People!$A$2:$B$5, 2, FALSE)</f>
        <v>Anna Andreadi</v>
      </c>
      <c r="W7778" s="3" t="str">
        <f>IFERROR(VLOOKUP($B7778, 'Returns'!$A$2:$B$801, 2, FALSE), "No")</f>
        <v>No</v>
      </c>
    </row>
    <row r="7779" spans="1:23" x14ac:dyDescent="0.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VLOOKUP($M7779,People!$A$2:$B$5, 2, FALSE)</f>
        <v>Anna Andreadi</v>
      </c>
      <c r="W7779" s="3" t="str">
        <f>IFERROR(VLOOKUP($B7779, 'Returns'!$A$2:$B$801, 2, FALSE), "No")</f>
        <v>No</v>
      </c>
    </row>
    <row r="7780" spans="1:23" x14ac:dyDescent="0.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VLOOKUP($M7780,People!$A$2:$B$5, 2, FALSE)</f>
        <v>Anna Andreadi</v>
      </c>
      <c r="W7780" s="3" t="str">
        <f>IFERROR(VLOOKUP($B7780, 'Returns'!$A$2:$B$801, 2, FALSE), "No")</f>
        <v>No</v>
      </c>
    </row>
    <row r="7781" spans="1:23" x14ac:dyDescent="0.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VLOOKUP($M7781,People!$A$2:$B$5, 2, FALSE)</f>
        <v>Cassandra Brandow</v>
      </c>
      <c r="W7781" s="3" t="str">
        <f>IFERROR(VLOOKUP($B7781, 'Returns'!$A$2:$B$801, 2, FALSE), "No")</f>
        <v>No</v>
      </c>
    </row>
    <row r="7782" spans="1:23" x14ac:dyDescent="0.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VLOOKUP($M7782,People!$A$2:$B$5, 2, FALSE)</f>
        <v>Cassandra Brandow</v>
      </c>
      <c r="W7782" s="3" t="str">
        <f>IFERROR(VLOOKUP($B7782, 'Returns'!$A$2:$B$801, 2, FALSE), "No")</f>
        <v>No</v>
      </c>
    </row>
    <row r="7783" spans="1:23" x14ac:dyDescent="0.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VLOOKUP($M7783,People!$A$2:$B$5, 2, FALSE)</f>
        <v>Kelly Williams</v>
      </c>
      <c r="W7783" s="3" t="str">
        <f>IFERROR(VLOOKUP($B7783, 'Returns'!$A$2:$B$801, 2, FALSE), "No")</f>
        <v>No</v>
      </c>
    </row>
    <row r="7784" spans="1:23" x14ac:dyDescent="0.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VLOOKUP($M7784,People!$A$2:$B$5, 2, FALSE)</f>
        <v>Cassandra Brandow</v>
      </c>
      <c r="W7784" s="3" t="str">
        <f>IFERROR(VLOOKUP($B7784, 'Returns'!$A$2:$B$801, 2, FALSE), "No")</f>
        <v>No</v>
      </c>
    </row>
    <row r="7785" spans="1:23" x14ac:dyDescent="0.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VLOOKUP($M7785,People!$A$2:$B$5, 2, FALSE)</f>
        <v>Cassandra Brandow</v>
      </c>
      <c r="W7785" s="3" t="str">
        <f>IFERROR(VLOOKUP($B7785, 'Returns'!$A$2:$B$801, 2, FALSE), "No")</f>
        <v>No</v>
      </c>
    </row>
    <row r="7786" spans="1:23" x14ac:dyDescent="0.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VLOOKUP($M7786,People!$A$2:$B$5, 2, FALSE)</f>
        <v>Cassandra Brandow</v>
      </c>
      <c r="W7786" s="3" t="str">
        <f>IFERROR(VLOOKUP($B7786, 'Returns'!$A$2:$B$801, 2, FALSE), "No")</f>
        <v>No</v>
      </c>
    </row>
    <row r="7787" spans="1:23" x14ac:dyDescent="0.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VLOOKUP($M7787,People!$A$2:$B$5, 2, FALSE)</f>
        <v>Chuck Magee</v>
      </c>
      <c r="W7787" s="3" t="str">
        <f>IFERROR(VLOOKUP($B7787, 'Returns'!$A$2:$B$801, 2, FALSE), "No")</f>
        <v>No</v>
      </c>
    </row>
    <row r="7788" spans="1:23" x14ac:dyDescent="0.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VLOOKUP($M7788,People!$A$2:$B$5, 2, FALSE)</f>
        <v>Kelly Williams</v>
      </c>
      <c r="W7788" s="3" t="str">
        <f>IFERROR(VLOOKUP($B7788, 'Returns'!$A$2:$B$801, 2, FALSE), "No")</f>
        <v>No</v>
      </c>
    </row>
    <row r="7789" spans="1:23" x14ac:dyDescent="0.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VLOOKUP($M7789,People!$A$2:$B$5, 2, FALSE)</f>
        <v>Kelly Williams</v>
      </c>
      <c r="W7789" s="3" t="str">
        <f>IFERROR(VLOOKUP($B7789, 'Returns'!$A$2:$B$801, 2, FALSE), "No")</f>
        <v>No</v>
      </c>
    </row>
    <row r="7790" spans="1:23" x14ac:dyDescent="0.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VLOOKUP($M7790,People!$A$2:$B$5, 2, FALSE)</f>
        <v>Kelly Williams</v>
      </c>
      <c r="W7790" s="3" t="str">
        <f>IFERROR(VLOOKUP($B7790, 'Returns'!$A$2:$B$801, 2, FALSE), "No")</f>
        <v>No</v>
      </c>
    </row>
    <row r="7791" spans="1:23" x14ac:dyDescent="0.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VLOOKUP($M7791,People!$A$2:$B$5, 2, FALSE)</f>
        <v>Kelly Williams</v>
      </c>
      <c r="W7791" s="3" t="str">
        <f>IFERROR(VLOOKUP($B7791, 'Returns'!$A$2:$B$801, 2, FALSE), "No")</f>
        <v>No</v>
      </c>
    </row>
    <row r="7792" spans="1:23" x14ac:dyDescent="0.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VLOOKUP($M7792,People!$A$2:$B$5, 2, FALSE)</f>
        <v>Chuck Magee</v>
      </c>
      <c r="W7792" s="3" t="str">
        <f>IFERROR(VLOOKUP($B7792, 'Returns'!$A$2:$B$801, 2, FALSE), "No")</f>
        <v>No</v>
      </c>
    </row>
    <row r="7793" spans="1:23" x14ac:dyDescent="0.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VLOOKUP($M7793,People!$A$2:$B$5, 2, FALSE)</f>
        <v>Kelly Williams</v>
      </c>
      <c r="W7793" s="3" t="str">
        <f>IFERROR(VLOOKUP($B7793, 'Returns'!$A$2:$B$801, 2, FALSE), "No")</f>
        <v>No</v>
      </c>
    </row>
    <row r="7794" spans="1:23" x14ac:dyDescent="0.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VLOOKUP($M7794,People!$A$2:$B$5, 2, FALSE)</f>
        <v>Kelly Williams</v>
      </c>
      <c r="W7794" s="3" t="str">
        <f>IFERROR(VLOOKUP($B7794, 'Returns'!$A$2:$B$801, 2, FALSE), "No")</f>
        <v>No</v>
      </c>
    </row>
    <row r="7795" spans="1:23" x14ac:dyDescent="0.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VLOOKUP($M7795,People!$A$2:$B$5, 2, FALSE)</f>
        <v>Anna Andreadi</v>
      </c>
      <c r="W7795" s="3" t="str">
        <f>IFERROR(VLOOKUP($B7795, 'Returns'!$A$2:$B$801, 2, FALSE), "No")</f>
        <v>No</v>
      </c>
    </row>
    <row r="7796" spans="1:23" x14ac:dyDescent="0.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VLOOKUP($M7796,People!$A$2:$B$5, 2, FALSE)</f>
        <v>Anna Andreadi</v>
      </c>
      <c r="W7796" s="3" t="str">
        <f>IFERROR(VLOOKUP($B7796, 'Returns'!$A$2:$B$801, 2, FALSE), "No")</f>
        <v>No</v>
      </c>
    </row>
    <row r="7797" spans="1:23" x14ac:dyDescent="0.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VLOOKUP($M7797,People!$A$2:$B$5, 2, FALSE)</f>
        <v>Kelly Williams</v>
      </c>
      <c r="W7797" s="3" t="str">
        <f>IFERROR(VLOOKUP($B7797, 'Returns'!$A$2:$B$801, 2, FALSE), "No")</f>
        <v>No</v>
      </c>
    </row>
    <row r="7798" spans="1:23" x14ac:dyDescent="0.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VLOOKUP($M7798,People!$A$2:$B$5, 2, FALSE)</f>
        <v>Chuck Magee</v>
      </c>
      <c r="W7798" s="3" t="str">
        <f>IFERROR(VLOOKUP($B7798, 'Returns'!$A$2:$B$801, 2, FALSE), "No")</f>
        <v>No</v>
      </c>
    </row>
    <row r="7799" spans="1:23" x14ac:dyDescent="0.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VLOOKUP($M7799,People!$A$2:$B$5, 2, FALSE)</f>
        <v>Chuck Magee</v>
      </c>
      <c r="W7799" s="3" t="str">
        <f>IFERROR(VLOOKUP($B7799, 'Returns'!$A$2:$B$801, 2, FALSE), "No")</f>
        <v>No</v>
      </c>
    </row>
    <row r="7800" spans="1:23" x14ac:dyDescent="0.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VLOOKUP($M7800,People!$A$2:$B$5, 2, FALSE)</f>
        <v>Chuck Magee</v>
      </c>
      <c r="W7800" s="3" t="str">
        <f>IFERROR(VLOOKUP($B7800, 'Returns'!$A$2:$B$801, 2, FALSE), "No")</f>
        <v>No</v>
      </c>
    </row>
    <row r="7801" spans="1:23" x14ac:dyDescent="0.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VLOOKUP($M7801,People!$A$2:$B$5, 2, FALSE)</f>
        <v>Chuck Magee</v>
      </c>
      <c r="W7801" s="3" t="str">
        <f>IFERROR(VLOOKUP($B7801, 'Returns'!$A$2:$B$801, 2, FALSE), "No")</f>
        <v>No</v>
      </c>
    </row>
    <row r="7802" spans="1:23" x14ac:dyDescent="0.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VLOOKUP($M7802,People!$A$2:$B$5, 2, FALSE)</f>
        <v>Chuck Magee</v>
      </c>
      <c r="W7802" s="3" t="str">
        <f>IFERROR(VLOOKUP($B7802, 'Returns'!$A$2:$B$801, 2, FALSE), "No")</f>
        <v>No</v>
      </c>
    </row>
    <row r="7803" spans="1:23" x14ac:dyDescent="0.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VLOOKUP($M7803,People!$A$2:$B$5, 2, FALSE)</f>
        <v>Anna Andreadi</v>
      </c>
      <c r="W7803" s="3" t="str">
        <f>IFERROR(VLOOKUP($B7803, 'Returns'!$A$2:$B$801, 2, FALSE), "No")</f>
        <v>No</v>
      </c>
    </row>
    <row r="7804" spans="1:23" x14ac:dyDescent="0.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VLOOKUP($M7804,People!$A$2:$B$5, 2, FALSE)</f>
        <v>Cassandra Brandow</v>
      </c>
      <c r="W7804" s="3" t="str">
        <f>IFERROR(VLOOKUP($B7804, 'Returns'!$A$2:$B$801, 2, FALSE), "No")</f>
        <v>No</v>
      </c>
    </row>
    <row r="7805" spans="1:23" x14ac:dyDescent="0.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VLOOKUP($M7805,People!$A$2:$B$5, 2, FALSE)</f>
        <v>Cassandra Brandow</v>
      </c>
      <c r="W7805" s="3" t="str">
        <f>IFERROR(VLOOKUP($B7805, 'Returns'!$A$2:$B$801, 2, FALSE), "No")</f>
        <v>No</v>
      </c>
    </row>
    <row r="7806" spans="1:23" x14ac:dyDescent="0.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VLOOKUP($M7806,People!$A$2:$B$5, 2, FALSE)</f>
        <v>Cassandra Brandow</v>
      </c>
      <c r="W7806" s="3" t="str">
        <f>IFERROR(VLOOKUP($B7806, 'Returns'!$A$2:$B$801, 2, FALSE), "No")</f>
        <v>No</v>
      </c>
    </row>
    <row r="7807" spans="1:23" x14ac:dyDescent="0.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VLOOKUP($M7807,People!$A$2:$B$5, 2, FALSE)</f>
        <v>Cassandra Brandow</v>
      </c>
      <c r="W7807" s="3" t="str">
        <f>IFERROR(VLOOKUP($B7807, 'Returns'!$A$2:$B$801, 2, FALSE), "No")</f>
        <v>No</v>
      </c>
    </row>
    <row r="7808" spans="1:23" x14ac:dyDescent="0.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VLOOKUP($M7808,People!$A$2:$B$5, 2, FALSE)</f>
        <v>Cassandra Brandow</v>
      </c>
      <c r="W7808" s="3" t="str">
        <f>IFERROR(VLOOKUP($B7808, 'Returns'!$A$2:$B$801, 2, FALSE), "No")</f>
        <v>No</v>
      </c>
    </row>
    <row r="7809" spans="1:23" x14ac:dyDescent="0.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VLOOKUP($M7809,People!$A$2:$B$5, 2, FALSE)</f>
        <v>Cassandra Brandow</v>
      </c>
      <c r="W7809" s="3" t="str">
        <f>IFERROR(VLOOKUP($B7809, 'Returns'!$A$2:$B$801, 2, FALSE), "No")</f>
        <v>No</v>
      </c>
    </row>
    <row r="7810" spans="1:23" x14ac:dyDescent="0.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VLOOKUP($M7810,People!$A$2:$B$5, 2, FALSE)</f>
        <v>Cassandra Brandow</v>
      </c>
      <c r="W7810" s="3" t="str">
        <f>IFERROR(VLOOKUP($B7810, 'Returns'!$A$2:$B$801, 2, FALSE), "No")</f>
        <v>No</v>
      </c>
    </row>
    <row r="7811" spans="1:23" x14ac:dyDescent="0.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VLOOKUP($M7811,People!$A$2:$B$5, 2, FALSE)</f>
        <v>Cassandra Brandow</v>
      </c>
      <c r="W7811" s="3" t="str">
        <f>IFERROR(VLOOKUP($B7811, 'Returns'!$A$2:$B$801, 2, FALSE), "No")</f>
        <v>No</v>
      </c>
    </row>
    <row r="7812" spans="1:23" x14ac:dyDescent="0.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VLOOKUP($M7812,People!$A$2:$B$5, 2, FALSE)</f>
        <v>Chuck Magee</v>
      </c>
      <c r="W7812" s="3" t="str">
        <f>IFERROR(VLOOKUP($B7812, 'Returns'!$A$2:$B$801, 2, FALSE), "No")</f>
        <v>No</v>
      </c>
    </row>
    <row r="7813" spans="1:23" x14ac:dyDescent="0.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VLOOKUP($M7813,People!$A$2:$B$5, 2, FALSE)</f>
        <v>Chuck Magee</v>
      </c>
      <c r="W7813" s="3" t="str">
        <f>IFERROR(VLOOKUP($B7813, 'Returns'!$A$2:$B$801, 2, FALSE), "No")</f>
        <v>No</v>
      </c>
    </row>
    <row r="7814" spans="1:23" x14ac:dyDescent="0.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VLOOKUP($M7814,People!$A$2:$B$5, 2, FALSE)</f>
        <v>Chuck Magee</v>
      </c>
      <c r="W7814" s="3" t="str">
        <f>IFERROR(VLOOKUP($B7814, 'Returns'!$A$2:$B$801, 2, FALSE), "No")</f>
        <v>No</v>
      </c>
    </row>
    <row r="7815" spans="1:23" x14ac:dyDescent="0.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VLOOKUP($M7815,People!$A$2:$B$5, 2, FALSE)</f>
        <v>Chuck Magee</v>
      </c>
      <c r="W7815" s="3" t="str">
        <f>IFERROR(VLOOKUP($B7815, 'Returns'!$A$2:$B$801, 2, FALSE), "No")</f>
        <v>No</v>
      </c>
    </row>
    <row r="7816" spans="1:23" x14ac:dyDescent="0.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VLOOKUP($M7816,People!$A$2:$B$5, 2, FALSE)</f>
        <v>Anna Andreadi</v>
      </c>
      <c r="W7816" s="3" t="str">
        <f>IFERROR(VLOOKUP($B7816, 'Returns'!$A$2:$B$801, 2, FALSE), "No")</f>
        <v>No</v>
      </c>
    </row>
    <row r="7817" spans="1:23" x14ac:dyDescent="0.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VLOOKUP($M7817,People!$A$2:$B$5, 2, FALSE)</f>
        <v>Anna Andreadi</v>
      </c>
      <c r="W7817" s="3" t="str">
        <f>IFERROR(VLOOKUP($B7817, 'Returns'!$A$2:$B$801, 2, FALSE), "No")</f>
        <v>No</v>
      </c>
    </row>
    <row r="7818" spans="1:23" x14ac:dyDescent="0.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VLOOKUP($M7818,People!$A$2:$B$5, 2, FALSE)</f>
        <v>Anna Andreadi</v>
      </c>
      <c r="W7818" s="3" t="str">
        <f>IFERROR(VLOOKUP($B7818, 'Returns'!$A$2:$B$801, 2, FALSE), "No")</f>
        <v>No</v>
      </c>
    </row>
    <row r="7819" spans="1:23" x14ac:dyDescent="0.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VLOOKUP($M7819,People!$A$2:$B$5, 2, FALSE)</f>
        <v>Anna Andreadi</v>
      </c>
      <c r="W7819" s="3" t="str">
        <f>IFERROR(VLOOKUP($B7819, 'Returns'!$A$2:$B$801, 2, FALSE), "No")</f>
        <v>No</v>
      </c>
    </row>
    <row r="7820" spans="1:23" x14ac:dyDescent="0.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VLOOKUP($M7820,People!$A$2:$B$5, 2, FALSE)</f>
        <v>Anna Andreadi</v>
      </c>
      <c r="W7820" s="3" t="str">
        <f>IFERROR(VLOOKUP($B7820, 'Returns'!$A$2:$B$801, 2, FALSE), "No")</f>
        <v>No</v>
      </c>
    </row>
    <row r="7821" spans="1:23" x14ac:dyDescent="0.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VLOOKUP($M7821,People!$A$2:$B$5, 2, FALSE)</f>
        <v>Anna Andreadi</v>
      </c>
      <c r="W7821" s="3" t="str">
        <f>IFERROR(VLOOKUP($B7821, 'Returns'!$A$2:$B$801, 2, FALSE), "No")</f>
        <v>No</v>
      </c>
    </row>
    <row r="7822" spans="1:23" x14ac:dyDescent="0.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VLOOKUP($M7822,People!$A$2:$B$5, 2, FALSE)</f>
        <v>Chuck Magee</v>
      </c>
      <c r="W7822" s="3" t="str">
        <f>IFERROR(VLOOKUP($B7822, 'Returns'!$A$2:$B$801, 2, FALSE), "No")</f>
        <v>No</v>
      </c>
    </row>
    <row r="7823" spans="1:23" x14ac:dyDescent="0.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VLOOKUP($M7823,People!$A$2:$B$5, 2, FALSE)</f>
        <v>Cassandra Brandow</v>
      </c>
      <c r="W7823" s="3" t="str">
        <f>IFERROR(VLOOKUP($B7823, 'Returns'!$A$2:$B$801, 2, FALSE), "No")</f>
        <v>No</v>
      </c>
    </row>
    <row r="7824" spans="1:23" x14ac:dyDescent="0.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VLOOKUP($M7824,People!$A$2:$B$5, 2, FALSE)</f>
        <v>Chuck Magee</v>
      </c>
      <c r="W7824" s="3" t="str">
        <f>IFERROR(VLOOKUP($B7824, 'Returns'!$A$2:$B$801, 2, FALSE), "No")</f>
        <v>No</v>
      </c>
    </row>
    <row r="7825" spans="1:23" x14ac:dyDescent="0.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VLOOKUP($M7825,People!$A$2:$B$5, 2, FALSE)</f>
        <v>Chuck Magee</v>
      </c>
      <c r="W7825" s="3" t="str">
        <f>IFERROR(VLOOKUP($B7825, 'Returns'!$A$2:$B$801, 2, FALSE), "No")</f>
        <v>No</v>
      </c>
    </row>
    <row r="7826" spans="1:23" x14ac:dyDescent="0.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VLOOKUP($M7826,People!$A$2:$B$5, 2, FALSE)</f>
        <v>Anna Andreadi</v>
      </c>
      <c r="W7826" s="3" t="str">
        <f>IFERROR(VLOOKUP($B7826, 'Returns'!$A$2:$B$801, 2, FALSE), "No")</f>
        <v>No</v>
      </c>
    </row>
    <row r="7827" spans="1:23" x14ac:dyDescent="0.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VLOOKUP($M7827,People!$A$2:$B$5, 2, FALSE)</f>
        <v>Chuck Magee</v>
      </c>
      <c r="W7827" s="3" t="str">
        <f>IFERROR(VLOOKUP($B7827, 'Returns'!$A$2:$B$801, 2, FALSE), "No")</f>
        <v>No</v>
      </c>
    </row>
    <row r="7828" spans="1:23" x14ac:dyDescent="0.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VLOOKUP($M7828,People!$A$2:$B$5, 2, FALSE)</f>
        <v>Kelly Williams</v>
      </c>
      <c r="W7828" s="3" t="str">
        <f>IFERROR(VLOOKUP($B7828, 'Returns'!$A$2:$B$801, 2, FALSE), "No")</f>
        <v>No</v>
      </c>
    </row>
    <row r="7829" spans="1:23" x14ac:dyDescent="0.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VLOOKUP($M7829,People!$A$2:$B$5, 2, FALSE)</f>
        <v>Kelly Williams</v>
      </c>
      <c r="W7829" s="3" t="str">
        <f>IFERROR(VLOOKUP($B7829, 'Returns'!$A$2:$B$801, 2, FALSE), "No")</f>
        <v>No</v>
      </c>
    </row>
    <row r="7830" spans="1:23" x14ac:dyDescent="0.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VLOOKUP($M7830,People!$A$2:$B$5, 2, FALSE)</f>
        <v>Anna Andreadi</v>
      </c>
      <c r="W7830" s="3" t="str">
        <f>IFERROR(VLOOKUP($B7830, 'Returns'!$A$2:$B$801, 2, FALSE), "No")</f>
        <v>No</v>
      </c>
    </row>
    <row r="7831" spans="1:23" x14ac:dyDescent="0.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VLOOKUP($M7831,People!$A$2:$B$5, 2, FALSE)</f>
        <v>Anna Andreadi</v>
      </c>
      <c r="W7831" s="3" t="str">
        <f>IFERROR(VLOOKUP($B7831, 'Returns'!$A$2:$B$801, 2, FALSE), "No")</f>
        <v>No</v>
      </c>
    </row>
    <row r="7832" spans="1:23" x14ac:dyDescent="0.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VLOOKUP($M7832,People!$A$2:$B$5, 2, FALSE)</f>
        <v>Anna Andreadi</v>
      </c>
      <c r="W7832" s="3" t="str">
        <f>IFERROR(VLOOKUP($B7832, 'Returns'!$A$2:$B$801, 2, FALSE), "No")</f>
        <v>No</v>
      </c>
    </row>
    <row r="7833" spans="1:23" x14ac:dyDescent="0.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VLOOKUP($M7833,People!$A$2:$B$5, 2, FALSE)</f>
        <v>Anna Andreadi</v>
      </c>
      <c r="W7833" s="3" t="str">
        <f>IFERROR(VLOOKUP($B7833, 'Returns'!$A$2:$B$801, 2, FALSE), "No")</f>
        <v>No</v>
      </c>
    </row>
    <row r="7834" spans="1:23" x14ac:dyDescent="0.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VLOOKUP($M7834,People!$A$2:$B$5, 2, FALSE)</f>
        <v>Kelly Williams</v>
      </c>
      <c r="W7834" s="3" t="str">
        <f>IFERROR(VLOOKUP($B7834, 'Returns'!$A$2:$B$801, 2, FALSE), "No")</f>
        <v>No</v>
      </c>
    </row>
    <row r="7835" spans="1:23" x14ac:dyDescent="0.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VLOOKUP($M7835,People!$A$2:$B$5, 2, FALSE)</f>
        <v>Cassandra Brandow</v>
      </c>
      <c r="W7835" s="3" t="str">
        <f>IFERROR(VLOOKUP($B7835, 'Returns'!$A$2:$B$801, 2, FALSE), "No")</f>
        <v>No</v>
      </c>
    </row>
    <row r="7836" spans="1:23" x14ac:dyDescent="0.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VLOOKUP($M7836,People!$A$2:$B$5, 2, FALSE)</f>
        <v>Anna Andreadi</v>
      </c>
      <c r="W7836" s="3" t="str">
        <f>IFERROR(VLOOKUP($B7836, 'Returns'!$A$2:$B$801, 2, FALSE), "No")</f>
        <v>No</v>
      </c>
    </row>
    <row r="7837" spans="1:23" x14ac:dyDescent="0.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VLOOKUP($M7837,People!$A$2:$B$5, 2, FALSE)</f>
        <v>Anna Andreadi</v>
      </c>
      <c r="W7837" s="3" t="str">
        <f>IFERROR(VLOOKUP($B7837, 'Returns'!$A$2:$B$801, 2, FALSE), "No")</f>
        <v>No</v>
      </c>
    </row>
    <row r="7838" spans="1:23" x14ac:dyDescent="0.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VLOOKUP($M7838,People!$A$2:$B$5, 2, FALSE)</f>
        <v>Anna Andreadi</v>
      </c>
      <c r="W7838" s="3" t="str">
        <f>IFERROR(VLOOKUP($B7838, 'Returns'!$A$2:$B$801, 2, FALSE), "No")</f>
        <v>No</v>
      </c>
    </row>
    <row r="7839" spans="1:23" x14ac:dyDescent="0.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VLOOKUP($M7839,People!$A$2:$B$5, 2, FALSE)</f>
        <v>Anna Andreadi</v>
      </c>
      <c r="W7839" s="3" t="str">
        <f>IFERROR(VLOOKUP($B7839, 'Returns'!$A$2:$B$801, 2, FALSE), "No")</f>
        <v>No</v>
      </c>
    </row>
    <row r="7840" spans="1:23" x14ac:dyDescent="0.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VLOOKUP($M7840,People!$A$2:$B$5, 2, FALSE)</f>
        <v>Anna Andreadi</v>
      </c>
      <c r="W7840" s="3" t="str">
        <f>IFERROR(VLOOKUP($B7840, 'Returns'!$A$2:$B$801, 2, FALSE), "No")</f>
        <v>No</v>
      </c>
    </row>
    <row r="7841" spans="1:23" x14ac:dyDescent="0.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VLOOKUP($M7841,People!$A$2:$B$5, 2, FALSE)</f>
        <v>Kelly Williams</v>
      </c>
      <c r="W7841" s="3" t="str">
        <f>IFERROR(VLOOKUP($B7841, 'Returns'!$A$2:$B$801, 2, FALSE), "No")</f>
        <v>No</v>
      </c>
    </row>
    <row r="7842" spans="1:23" x14ac:dyDescent="0.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VLOOKUP($M7842,People!$A$2:$B$5, 2, FALSE)</f>
        <v>Kelly Williams</v>
      </c>
      <c r="W7842" s="3" t="str">
        <f>IFERROR(VLOOKUP($B7842, 'Returns'!$A$2:$B$801, 2, FALSE), "No")</f>
        <v>No</v>
      </c>
    </row>
    <row r="7843" spans="1:23" x14ac:dyDescent="0.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VLOOKUP($M7843,People!$A$2:$B$5, 2, FALSE)</f>
        <v>Chuck Magee</v>
      </c>
      <c r="W7843" s="3" t="str">
        <f>IFERROR(VLOOKUP($B7843, 'Returns'!$A$2:$B$801, 2, FALSE), "No")</f>
        <v>No</v>
      </c>
    </row>
    <row r="7844" spans="1:23" x14ac:dyDescent="0.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VLOOKUP($M7844,People!$A$2:$B$5, 2, FALSE)</f>
        <v>Cassandra Brandow</v>
      </c>
      <c r="W7844" s="3" t="str">
        <f>IFERROR(VLOOKUP($B7844, 'Returns'!$A$2:$B$801, 2, FALSE), "No")</f>
        <v>No</v>
      </c>
    </row>
    <row r="7845" spans="1:23" x14ac:dyDescent="0.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VLOOKUP($M7845,People!$A$2:$B$5, 2, FALSE)</f>
        <v>Cassandra Brandow</v>
      </c>
      <c r="W7845" s="3" t="str">
        <f>IFERROR(VLOOKUP($B7845, 'Returns'!$A$2:$B$801, 2, FALSE), "No")</f>
        <v>No</v>
      </c>
    </row>
    <row r="7846" spans="1:23" x14ac:dyDescent="0.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VLOOKUP($M7846,People!$A$2:$B$5, 2, FALSE)</f>
        <v>Kelly Williams</v>
      </c>
      <c r="W7846" s="3" t="str">
        <f>IFERROR(VLOOKUP($B7846, 'Returns'!$A$2:$B$801, 2, FALSE), "No")</f>
        <v>Yes</v>
      </c>
    </row>
    <row r="7847" spans="1:23" x14ac:dyDescent="0.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VLOOKUP($M7847,People!$A$2:$B$5, 2, FALSE)</f>
        <v>Cassandra Brandow</v>
      </c>
      <c r="W7847" s="3" t="str">
        <f>IFERROR(VLOOKUP($B7847, 'Returns'!$A$2:$B$801, 2, FALSE), "No")</f>
        <v>No</v>
      </c>
    </row>
    <row r="7848" spans="1:23" x14ac:dyDescent="0.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VLOOKUP($M7848,People!$A$2:$B$5, 2, FALSE)</f>
        <v>Cassandra Brandow</v>
      </c>
      <c r="W7848" s="3" t="str">
        <f>IFERROR(VLOOKUP($B7848, 'Returns'!$A$2:$B$801, 2, FALSE), "No")</f>
        <v>No</v>
      </c>
    </row>
    <row r="7849" spans="1:23" x14ac:dyDescent="0.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VLOOKUP($M7849,People!$A$2:$B$5, 2, FALSE)</f>
        <v>Kelly Williams</v>
      </c>
      <c r="W7849" s="3" t="str">
        <f>IFERROR(VLOOKUP($B7849, 'Returns'!$A$2:$B$801, 2, FALSE), "No")</f>
        <v>No</v>
      </c>
    </row>
    <row r="7850" spans="1:23" x14ac:dyDescent="0.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VLOOKUP($M7850,People!$A$2:$B$5, 2, FALSE)</f>
        <v>Kelly Williams</v>
      </c>
      <c r="W7850" s="3" t="str">
        <f>IFERROR(VLOOKUP($B7850, 'Returns'!$A$2:$B$801, 2, FALSE), "No")</f>
        <v>No</v>
      </c>
    </row>
    <row r="7851" spans="1:23" x14ac:dyDescent="0.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VLOOKUP($M7851,People!$A$2:$B$5, 2, FALSE)</f>
        <v>Kelly Williams</v>
      </c>
      <c r="W7851" s="3" t="str">
        <f>IFERROR(VLOOKUP($B7851, 'Returns'!$A$2:$B$801, 2, FALSE), "No")</f>
        <v>No</v>
      </c>
    </row>
    <row r="7852" spans="1:23" x14ac:dyDescent="0.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VLOOKUP($M7852,People!$A$2:$B$5, 2, FALSE)</f>
        <v>Kelly Williams</v>
      </c>
      <c r="W7852" s="3" t="str">
        <f>IFERROR(VLOOKUP($B7852, 'Returns'!$A$2:$B$801, 2, FALSE), "No")</f>
        <v>No</v>
      </c>
    </row>
    <row r="7853" spans="1:23" x14ac:dyDescent="0.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VLOOKUP($M7853,People!$A$2:$B$5, 2, FALSE)</f>
        <v>Kelly Williams</v>
      </c>
      <c r="W7853" s="3" t="str">
        <f>IFERROR(VLOOKUP($B7853, 'Returns'!$A$2:$B$801, 2, FALSE), "No")</f>
        <v>No</v>
      </c>
    </row>
    <row r="7854" spans="1:23" x14ac:dyDescent="0.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VLOOKUP($M7854,People!$A$2:$B$5, 2, FALSE)</f>
        <v>Kelly Williams</v>
      </c>
      <c r="W7854" s="3" t="str">
        <f>IFERROR(VLOOKUP($B7854, 'Returns'!$A$2:$B$801, 2, FALSE), "No")</f>
        <v>No</v>
      </c>
    </row>
    <row r="7855" spans="1:23" x14ac:dyDescent="0.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VLOOKUP($M7855,People!$A$2:$B$5, 2, FALSE)</f>
        <v>Anna Andreadi</v>
      </c>
      <c r="W7855" s="3" t="str">
        <f>IFERROR(VLOOKUP($B7855, 'Returns'!$A$2:$B$801, 2, FALSE), "No")</f>
        <v>No</v>
      </c>
    </row>
    <row r="7856" spans="1:23" x14ac:dyDescent="0.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VLOOKUP($M7856,People!$A$2:$B$5, 2, FALSE)</f>
        <v>Cassandra Brandow</v>
      </c>
      <c r="W7856" s="3" t="str">
        <f>IFERROR(VLOOKUP($B7856, 'Returns'!$A$2:$B$801, 2, FALSE), "No")</f>
        <v>No</v>
      </c>
    </row>
    <row r="7857" spans="1:23" x14ac:dyDescent="0.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VLOOKUP($M7857,People!$A$2:$B$5, 2, FALSE)</f>
        <v>Cassandra Brandow</v>
      </c>
      <c r="W7857" s="3" t="str">
        <f>IFERROR(VLOOKUP($B7857, 'Returns'!$A$2:$B$801, 2, FALSE), "No")</f>
        <v>No</v>
      </c>
    </row>
    <row r="7858" spans="1:23" x14ac:dyDescent="0.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VLOOKUP($M7858,People!$A$2:$B$5, 2, FALSE)</f>
        <v>Chuck Magee</v>
      </c>
      <c r="W7858" s="3" t="str">
        <f>IFERROR(VLOOKUP($B7858, 'Returns'!$A$2:$B$801, 2, FALSE), "No")</f>
        <v>No</v>
      </c>
    </row>
    <row r="7859" spans="1:23" x14ac:dyDescent="0.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VLOOKUP($M7859,People!$A$2:$B$5, 2, FALSE)</f>
        <v>Chuck Magee</v>
      </c>
      <c r="W7859" s="3" t="str">
        <f>IFERROR(VLOOKUP($B7859, 'Returns'!$A$2:$B$801, 2, FALSE), "No")</f>
        <v>No</v>
      </c>
    </row>
    <row r="7860" spans="1:23" x14ac:dyDescent="0.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VLOOKUP($M7860,People!$A$2:$B$5, 2, FALSE)</f>
        <v>Chuck Magee</v>
      </c>
      <c r="W7860" s="3" t="str">
        <f>IFERROR(VLOOKUP($B7860, 'Returns'!$A$2:$B$801, 2, FALSE), "No")</f>
        <v>No</v>
      </c>
    </row>
    <row r="7861" spans="1:23" x14ac:dyDescent="0.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VLOOKUP($M7861,People!$A$2:$B$5, 2, FALSE)</f>
        <v>Chuck Magee</v>
      </c>
      <c r="W7861" s="3" t="str">
        <f>IFERROR(VLOOKUP($B7861, 'Returns'!$A$2:$B$801, 2, FALSE), "No")</f>
        <v>No</v>
      </c>
    </row>
    <row r="7862" spans="1:23" x14ac:dyDescent="0.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VLOOKUP($M7862,People!$A$2:$B$5, 2, FALSE)</f>
        <v>Chuck Magee</v>
      </c>
      <c r="W7862" s="3" t="str">
        <f>IFERROR(VLOOKUP($B7862, 'Returns'!$A$2:$B$801, 2, FALSE), "No")</f>
        <v>No</v>
      </c>
    </row>
    <row r="7863" spans="1:23" x14ac:dyDescent="0.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VLOOKUP($M7863,People!$A$2:$B$5, 2, FALSE)</f>
        <v>Anna Andreadi</v>
      </c>
      <c r="W7863" s="3" t="str">
        <f>IFERROR(VLOOKUP($B7863, 'Returns'!$A$2:$B$801, 2, FALSE), "No")</f>
        <v>No</v>
      </c>
    </row>
    <row r="7864" spans="1:23" x14ac:dyDescent="0.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VLOOKUP($M7864,People!$A$2:$B$5, 2, FALSE)</f>
        <v>Anna Andreadi</v>
      </c>
      <c r="W7864" s="3" t="str">
        <f>IFERROR(VLOOKUP($B7864, 'Returns'!$A$2:$B$801, 2, FALSE), "No")</f>
        <v>No</v>
      </c>
    </row>
    <row r="7865" spans="1:23" x14ac:dyDescent="0.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VLOOKUP($M7865,People!$A$2:$B$5, 2, FALSE)</f>
        <v>Anna Andreadi</v>
      </c>
      <c r="W7865" s="3" t="str">
        <f>IFERROR(VLOOKUP($B7865, 'Returns'!$A$2:$B$801, 2, FALSE), "No")</f>
        <v>No</v>
      </c>
    </row>
    <row r="7866" spans="1:23" x14ac:dyDescent="0.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VLOOKUP($M7866,People!$A$2:$B$5, 2, FALSE)</f>
        <v>Anna Andreadi</v>
      </c>
      <c r="W7866" s="3" t="str">
        <f>IFERROR(VLOOKUP($B7866, 'Returns'!$A$2:$B$801, 2, FALSE), "No")</f>
        <v>No</v>
      </c>
    </row>
    <row r="7867" spans="1:23" x14ac:dyDescent="0.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VLOOKUP($M7867,People!$A$2:$B$5, 2, FALSE)</f>
        <v>Anna Andreadi</v>
      </c>
      <c r="W7867" s="3" t="str">
        <f>IFERROR(VLOOKUP($B7867, 'Returns'!$A$2:$B$801, 2, FALSE), "No")</f>
        <v>No</v>
      </c>
    </row>
    <row r="7868" spans="1:23" x14ac:dyDescent="0.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VLOOKUP($M7868,People!$A$2:$B$5, 2, FALSE)</f>
        <v>Anna Andreadi</v>
      </c>
      <c r="W7868" s="3" t="str">
        <f>IFERROR(VLOOKUP($B7868, 'Returns'!$A$2:$B$801, 2, FALSE), "No")</f>
        <v>No</v>
      </c>
    </row>
    <row r="7869" spans="1:23" x14ac:dyDescent="0.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VLOOKUP($M7869,People!$A$2:$B$5, 2, FALSE)</f>
        <v>Anna Andreadi</v>
      </c>
      <c r="W7869" s="3" t="str">
        <f>IFERROR(VLOOKUP($B7869, 'Returns'!$A$2:$B$801, 2, FALSE), "No")</f>
        <v>No</v>
      </c>
    </row>
    <row r="7870" spans="1:23" x14ac:dyDescent="0.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VLOOKUP($M7870,People!$A$2:$B$5, 2, FALSE)</f>
        <v>Anna Andreadi</v>
      </c>
      <c r="W7870" s="3" t="str">
        <f>IFERROR(VLOOKUP($B7870, 'Returns'!$A$2:$B$801, 2, FALSE), "No")</f>
        <v>No</v>
      </c>
    </row>
    <row r="7871" spans="1:23" x14ac:dyDescent="0.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VLOOKUP($M7871,People!$A$2:$B$5, 2, FALSE)</f>
        <v>Cassandra Brandow</v>
      </c>
      <c r="W7871" s="3" t="str">
        <f>IFERROR(VLOOKUP($B7871, 'Returns'!$A$2:$B$801, 2, FALSE), "No")</f>
        <v>No</v>
      </c>
    </row>
    <row r="7872" spans="1:23" x14ac:dyDescent="0.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VLOOKUP($M7872,People!$A$2:$B$5, 2, FALSE)</f>
        <v>Chuck Magee</v>
      </c>
      <c r="W7872" s="3" t="str">
        <f>IFERROR(VLOOKUP($B7872, 'Returns'!$A$2:$B$801, 2, FALSE), "No")</f>
        <v>No</v>
      </c>
    </row>
    <row r="7873" spans="1:23" x14ac:dyDescent="0.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VLOOKUP($M7873,People!$A$2:$B$5, 2, FALSE)</f>
        <v>Anna Andreadi</v>
      </c>
      <c r="W7873" s="3" t="str">
        <f>IFERROR(VLOOKUP($B7873, 'Returns'!$A$2:$B$801, 2, FALSE), "No")</f>
        <v>No</v>
      </c>
    </row>
    <row r="7874" spans="1:23" x14ac:dyDescent="0.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VLOOKUP($M7874,People!$A$2:$B$5, 2, FALSE)</f>
        <v>Anna Andreadi</v>
      </c>
      <c r="W7874" s="3" t="str">
        <f>IFERROR(VLOOKUP($B7874, 'Returns'!$A$2:$B$801, 2, FALSE), "No")</f>
        <v>No</v>
      </c>
    </row>
    <row r="7875" spans="1:23" x14ac:dyDescent="0.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VLOOKUP($M7875,People!$A$2:$B$5, 2, FALSE)</f>
        <v>Anna Andreadi</v>
      </c>
      <c r="W7875" s="3" t="str">
        <f>IFERROR(VLOOKUP($B7875, 'Returns'!$A$2:$B$801, 2, FALSE), "No")</f>
        <v>No</v>
      </c>
    </row>
    <row r="7876" spans="1:23" x14ac:dyDescent="0.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VLOOKUP($M7876,People!$A$2:$B$5, 2, FALSE)</f>
        <v>Anna Andreadi</v>
      </c>
      <c r="W7876" s="3" t="str">
        <f>IFERROR(VLOOKUP($B7876, 'Returns'!$A$2:$B$801, 2, FALSE), "No")</f>
        <v>No</v>
      </c>
    </row>
    <row r="7877" spans="1:23" x14ac:dyDescent="0.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VLOOKUP($M7877,People!$A$2:$B$5, 2, FALSE)</f>
        <v>Anna Andreadi</v>
      </c>
      <c r="W7877" s="3" t="str">
        <f>IFERROR(VLOOKUP($B7877, 'Returns'!$A$2:$B$801, 2, FALSE), "No")</f>
        <v>No</v>
      </c>
    </row>
    <row r="7878" spans="1:23" x14ac:dyDescent="0.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VLOOKUP($M7878,People!$A$2:$B$5, 2, FALSE)</f>
        <v>Anna Andreadi</v>
      </c>
      <c r="W7878" s="3" t="str">
        <f>IFERROR(VLOOKUP($B7878, 'Returns'!$A$2:$B$801, 2, FALSE), "No")</f>
        <v>No</v>
      </c>
    </row>
    <row r="7879" spans="1:23" x14ac:dyDescent="0.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VLOOKUP($M7879,People!$A$2:$B$5, 2, FALSE)</f>
        <v>Cassandra Brandow</v>
      </c>
      <c r="W7879" s="3" t="str">
        <f>IFERROR(VLOOKUP($B7879, 'Returns'!$A$2:$B$801, 2, FALSE), "No")</f>
        <v>No</v>
      </c>
    </row>
    <row r="7880" spans="1:23" x14ac:dyDescent="0.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VLOOKUP($M7880,People!$A$2:$B$5, 2, FALSE)</f>
        <v>Kelly Williams</v>
      </c>
      <c r="W7880" s="3" t="str">
        <f>IFERROR(VLOOKUP($B7880, 'Returns'!$A$2:$B$801, 2, FALSE), "No")</f>
        <v>No</v>
      </c>
    </row>
    <row r="7881" spans="1:23" x14ac:dyDescent="0.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VLOOKUP($M7881,People!$A$2:$B$5, 2, FALSE)</f>
        <v>Chuck Magee</v>
      </c>
      <c r="W7881" s="3" t="str">
        <f>IFERROR(VLOOKUP($B7881, 'Returns'!$A$2:$B$801, 2, FALSE), "No")</f>
        <v>No</v>
      </c>
    </row>
    <row r="7882" spans="1:23" x14ac:dyDescent="0.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VLOOKUP($M7882,People!$A$2:$B$5, 2, FALSE)</f>
        <v>Anna Andreadi</v>
      </c>
      <c r="W7882" s="3" t="str">
        <f>IFERROR(VLOOKUP($B7882, 'Returns'!$A$2:$B$801, 2, FALSE), "No")</f>
        <v>No</v>
      </c>
    </row>
    <row r="7883" spans="1:23" x14ac:dyDescent="0.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VLOOKUP($M7883,People!$A$2:$B$5, 2, FALSE)</f>
        <v>Anna Andreadi</v>
      </c>
      <c r="W7883" s="3" t="str">
        <f>IFERROR(VLOOKUP($B7883, 'Returns'!$A$2:$B$801, 2, FALSE), "No")</f>
        <v>No</v>
      </c>
    </row>
    <row r="7884" spans="1:23" x14ac:dyDescent="0.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VLOOKUP($M7884,People!$A$2:$B$5, 2, FALSE)</f>
        <v>Anna Andreadi</v>
      </c>
      <c r="W7884" s="3" t="str">
        <f>IFERROR(VLOOKUP($B7884, 'Returns'!$A$2:$B$801, 2, FALSE), "No")</f>
        <v>No</v>
      </c>
    </row>
    <row r="7885" spans="1:23" x14ac:dyDescent="0.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VLOOKUP($M7885,People!$A$2:$B$5, 2, FALSE)</f>
        <v>Anna Andreadi</v>
      </c>
      <c r="W7885" s="3" t="str">
        <f>IFERROR(VLOOKUP($B7885, 'Returns'!$A$2:$B$801, 2, FALSE), "No")</f>
        <v>No</v>
      </c>
    </row>
    <row r="7886" spans="1:23" x14ac:dyDescent="0.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VLOOKUP($M7886,People!$A$2:$B$5, 2, FALSE)</f>
        <v>Anna Andreadi</v>
      </c>
      <c r="W7886" s="3" t="str">
        <f>IFERROR(VLOOKUP($B7886, 'Returns'!$A$2:$B$801, 2, FALSE), "No")</f>
        <v>No</v>
      </c>
    </row>
    <row r="7887" spans="1:23" x14ac:dyDescent="0.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VLOOKUP($M7887,People!$A$2:$B$5, 2, FALSE)</f>
        <v>Anna Andreadi</v>
      </c>
      <c r="W7887" s="3" t="str">
        <f>IFERROR(VLOOKUP($B7887, 'Returns'!$A$2:$B$801, 2, FALSE), "No")</f>
        <v>No</v>
      </c>
    </row>
    <row r="7888" spans="1:23" x14ac:dyDescent="0.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VLOOKUP($M7888,People!$A$2:$B$5, 2, FALSE)</f>
        <v>Anna Andreadi</v>
      </c>
      <c r="W7888" s="3" t="str">
        <f>IFERROR(VLOOKUP($B7888, 'Returns'!$A$2:$B$801, 2, FALSE), "No")</f>
        <v>No</v>
      </c>
    </row>
    <row r="7889" spans="1:23" x14ac:dyDescent="0.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VLOOKUP($M7889,People!$A$2:$B$5, 2, FALSE)</f>
        <v>Anna Andreadi</v>
      </c>
      <c r="W7889" s="3" t="str">
        <f>IFERROR(VLOOKUP($B7889, 'Returns'!$A$2:$B$801, 2, FALSE), "No")</f>
        <v>No</v>
      </c>
    </row>
    <row r="7890" spans="1:23" x14ac:dyDescent="0.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VLOOKUP($M7890,People!$A$2:$B$5, 2, FALSE)</f>
        <v>Anna Andreadi</v>
      </c>
      <c r="W7890" s="3" t="str">
        <f>IFERROR(VLOOKUP($B7890, 'Returns'!$A$2:$B$801, 2, FALSE), "No")</f>
        <v>No</v>
      </c>
    </row>
    <row r="7891" spans="1:23" x14ac:dyDescent="0.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VLOOKUP($M7891,People!$A$2:$B$5, 2, FALSE)</f>
        <v>Cassandra Brandow</v>
      </c>
      <c r="W7891" s="3" t="str">
        <f>IFERROR(VLOOKUP($B7891, 'Returns'!$A$2:$B$801, 2, FALSE), "No")</f>
        <v>No</v>
      </c>
    </row>
    <row r="7892" spans="1:23" x14ac:dyDescent="0.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VLOOKUP($M7892,People!$A$2:$B$5, 2, FALSE)</f>
        <v>Cassandra Brandow</v>
      </c>
      <c r="W7892" s="3" t="str">
        <f>IFERROR(VLOOKUP($B7892, 'Returns'!$A$2:$B$801, 2, FALSE), "No")</f>
        <v>No</v>
      </c>
    </row>
    <row r="7893" spans="1:23" x14ac:dyDescent="0.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VLOOKUP($M7893,People!$A$2:$B$5, 2, FALSE)</f>
        <v>Cassandra Brandow</v>
      </c>
      <c r="W7893" s="3" t="str">
        <f>IFERROR(VLOOKUP($B7893, 'Returns'!$A$2:$B$801, 2, FALSE), "No")</f>
        <v>No</v>
      </c>
    </row>
    <row r="7894" spans="1:23" x14ac:dyDescent="0.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VLOOKUP($M7894,People!$A$2:$B$5, 2, FALSE)</f>
        <v>Cassandra Brandow</v>
      </c>
      <c r="W7894" s="3" t="str">
        <f>IFERROR(VLOOKUP($B7894, 'Returns'!$A$2:$B$801, 2, FALSE), "No")</f>
        <v>No</v>
      </c>
    </row>
    <row r="7895" spans="1:23" x14ac:dyDescent="0.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VLOOKUP($M7895,People!$A$2:$B$5, 2, FALSE)</f>
        <v>Chuck Magee</v>
      </c>
      <c r="W7895" s="3" t="str">
        <f>IFERROR(VLOOKUP($B7895, 'Returns'!$A$2:$B$801, 2, FALSE), "No")</f>
        <v>No</v>
      </c>
    </row>
    <row r="7896" spans="1:23" x14ac:dyDescent="0.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VLOOKUP($M7896,People!$A$2:$B$5, 2, FALSE)</f>
        <v>Chuck Magee</v>
      </c>
      <c r="W7896" s="3" t="str">
        <f>IFERROR(VLOOKUP($B7896, 'Returns'!$A$2:$B$801, 2, FALSE), "No")</f>
        <v>No</v>
      </c>
    </row>
    <row r="7897" spans="1:23" x14ac:dyDescent="0.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VLOOKUP($M7897,People!$A$2:$B$5, 2, FALSE)</f>
        <v>Chuck Magee</v>
      </c>
      <c r="W7897" s="3" t="str">
        <f>IFERROR(VLOOKUP($B7897, 'Returns'!$A$2:$B$801, 2, FALSE), "No")</f>
        <v>No</v>
      </c>
    </row>
    <row r="7898" spans="1:23" x14ac:dyDescent="0.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VLOOKUP($M7898,People!$A$2:$B$5, 2, FALSE)</f>
        <v>Chuck Magee</v>
      </c>
      <c r="W7898" s="3" t="str">
        <f>IFERROR(VLOOKUP($B7898, 'Returns'!$A$2:$B$801, 2, FALSE), "No")</f>
        <v>No</v>
      </c>
    </row>
    <row r="7899" spans="1:23" x14ac:dyDescent="0.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VLOOKUP($M7899,People!$A$2:$B$5, 2, FALSE)</f>
        <v>Cassandra Brandow</v>
      </c>
      <c r="W7899" s="3" t="str">
        <f>IFERROR(VLOOKUP($B7899, 'Returns'!$A$2:$B$801, 2, FALSE), "No")</f>
        <v>No</v>
      </c>
    </row>
    <row r="7900" spans="1:23" x14ac:dyDescent="0.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VLOOKUP($M7900,People!$A$2:$B$5, 2, FALSE)</f>
        <v>Cassandra Brandow</v>
      </c>
      <c r="W7900" s="3" t="str">
        <f>IFERROR(VLOOKUP($B7900, 'Returns'!$A$2:$B$801, 2, FALSE), "No")</f>
        <v>No</v>
      </c>
    </row>
    <row r="7901" spans="1:23" x14ac:dyDescent="0.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VLOOKUP($M7901,People!$A$2:$B$5, 2, FALSE)</f>
        <v>Cassandra Brandow</v>
      </c>
      <c r="W7901" s="3" t="str">
        <f>IFERROR(VLOOKUP($B7901, 'Returns'!$A$2:$B$801, 2, FALSE), "No")</f>
        <v>No</v>
      </c>
    </row>
    <row r="7902" spans="1:23" x14ac:dyDescent="0.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VLOOKUP($M7902,People!$A$2:$B$5, 2, FALSE)</f>
        <v>Cassandra Brandow</v>
      </c>
      <c r="W7902" s="3" t="str">
        <f>IFERROR(VLOOKUP($B7902, 'Returns'!$A$2:$B$801, 2, FALSE), "No")</f>
        <v>No</v>
      </c>
    </row>
    <row r="7903" spans="1:23" x14ac:dyDescent="0.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VLOOKUP($M7903,People!$A$2:$B$5, 2, FALSE)</f>
        <v>Cassandra Brandow</v>
      </c>
      <c r="W7903" s="3" t="str">
        <f>IFERROR(VLOOKUP($B7903, 'Returns'!$A$2:$B$801, 2, FALSE), "No")</f>
        <v>No</v>
      </c>
    </row>
    <row r="7904" spans="1:23" x14ac:dyDescent="0.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VLOOKUP($M7904,People!$A$2:$B$5, 2, FALSE)</f>
        <v>Cassandra Brandow</v>
      </c>
      <c r="W7904" s="3" t="str">
        <f>IFERROR(VLOOKUP($B7904, 'Returns'!$A$2:$B$801, 2, FALSE), "No")</f>
        <v>No</v>
      </c>
    </row>
    <row r="7905" spans="1:23" x14ac:dyDescent="0.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VLOOKUP($M7905,People!$A$2:$B$5, 2, FALSE)</f>
        <v>Cassandra Brandow</v>
      </c>
      <c r="W7905" s="3" t="str">
        <f>IFERROR(VLOOKUP($B7905, 'Returns'!$A$2:$B$801, 2, FALSE), "No")</f>
        <v>No</v>
      </c>
    </row>
    <row r="7906" spans="1:23" x14ac:dyDescent="0.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VLOOKUP($M7906,People!$A$2:$B$5, 2, FALSE)</f>
        <v>Kelly Williams</v>
      </c>
      <c r="W7906" s="3" t="str">
        <f>IFERROR(VLOOKUP($B7906, 'Returns'!$A$2:$B$801, 2, FALSE), "No")</f>
        <v>No</v>
      </c>
    </row>
    <row r="7907" spans="1:23" x14ac:dyDescent="0.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VLOOKUP($M7907,People!$A$2:$B$5, 2, FALSE)</f>
        <v>Kelly Williams</v>
      </c>
      <c r="W7907" s="3" t="str">
        <f>IFERROR(VLOOKUP($B7907, 'Returns'!$A$2:$B$801, 2, FALSE), "No")</f>
        <v>No</v>
      </c>
    </row>
    <row r="7908" spans="1:23" x14ac:dyDescent="0.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VLOOKUP($M7908,People!$A$2:$B$5, 2, FALSE)</f>
        <v>Kelly Williams</v>
      </c>
      <c r="W7908" s="3" t="str">
        <f>IFERROR(VLOOKUP($B7908, 'Returns'!$A$2:$B$801, 2, FALSE), "No")</f>
        <v>No</v>
      </c>
    </row>
    <row r="7909" spans="1:23" x14ac:dyDescent="0.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VLOOKUP($M7909,People!$A$2:$B$5, 2, FALSE)</f>
        <v>Anna Andreadi</v>
      </c>
      <c r="W7909" s="3" t="str">
        <f>IFERROR(VLOOKUP($B7909, 'Returns'!$A$2:$B$801, 2, FALSE), "No")</f>
        <v>No</v>
      </c>
    </row>
    <row r="7910" spans="1:23" x14ac:dyDescent="0.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VLOOKUP($M7910,People!$A$2:$B$5, 2, FALSE)</f>
        <v>Anna Andreadi</v>
      </c>
      <c r="W7910" s="3" t="str">
        <f>IFERROR(VLOOKUP($B7910, 'Returns'!$A$2:$B$801, 2, FALSE), "No")</f>
        <v>No</v>
      </c>
    </row>
    <row r="7911" spans="1:23" x14ac:dyDescent="0.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VLOOKUP($M7911,People!$A$2:$B$5, 2, FALSE)</f>
        <v>Anna Andreadi</v>
      </c>
      <c r="W7911" s="3" t="str">
        <f>IFERROR(VLOOKUP($B7911, 'Returns'!$A$2:$B$801, 2, FALSE), "No")</f>
        <v>No</v>
      </c>
    </row>
    <row r="7912" spans="1:23" x14ac:dyDescent="0.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VLOOKUP($M7912,People!$A$2:$B$5, 2, FALSE)</f>
        <v>Anna Andreadi</v>
      </c>
      <c r="W7912" s="3" t="str">
        <f>IFERROR(VLOOKUP($B7912, 'Returns'!$A$2:$B$801, 2, FALSE), "No")</f>
        <v>No</v>
      </c>
    </row>
    <row r="7913" spans="1:23" x14ac:dyDescent="0.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VLOOKUP($M7913,People!$A$2:$B$5, 2, FALSE)</f>
        <v>Anna Andreadi</v>
      </c>
      <c r="W7913" s="3" t="str">
        <f>IFERROR(VLOOKUP($B7913, 'Returns'!$A$2:$B$801, 2, FALSE), "No")</f>
        <v>No</v>
      </c>
    </row>
    <row r="7914" spans="1:23" x14ac:dyDescent="0.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VLOOKUP($M7914,People!$A$2:$B$5, 2, FALSE)</f>
        <v>Kelly Williams</v>
      </c>
      <c r="W7914" s="3" t="str">
        <f>IFERROR(VLOOKUP($B7914, 'Returns'!$A$2:$B$801, 2, FALSE), "No")</f>
        <v>No</v>
      </c>
    </row>
    <row r="7915" spans="1:23" x14ac:dyDescent="0.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VLOOKUP($M7915,People!$A$2:$B$5, 2, FALSE)</f>
        <v>Chuck Magee</v>
      </c>
      <c r="W7915" s="3" t="str">
        <f>IFERROR(VLOOKUP($B7915, 'Returns'!$A$2:$B$801, 2, FALSE), "No")</f>
        <v>No</v>
      </c>
    </row>
    <row r="7916" spans="1:23" x14ac:dyDescent="0.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VLOOKUP($M7916,People!$A$2:$B$5, 2, FALSE)</f>
        <v>Chuck Magee</v>
      </c>
      <c r="W7916" s="3" t="str">
        <f>IFERROR(VLOOKUP($B7916, 'Returns'!$A$2:$B$801, 2, FALSE), "No")</f>
        <v>No</v>
      </c>
    </row>
    <row r="7917" spans="1:23" x14ac:dyDescent="0.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VLOOKUP($M7917,People!$A$2:$B$5, 2, FALSE)</f>
        <v>Chuck Magee</v>
      </c>
      <c r="W7917" s="3" t="str">
        <f>IFERROR(VLOOKUP($B7917, 'Returns'!$A$2:$B$801, 2, FALSE), "No")</f>
        <v>No</v>
      </c>
    </row>
    <row r="7918" spans="1:23" x14ac:dyDescent="0.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VLOOKUP($M7918,People!$A$2:$B$5, 2, FALSE)</f>
        <v>Chuck Magee</v>
      </c>
      <c r="W7918" s="3" t="str">
        <f>IFERROR(VLOOKUP($B7918, 'Returns'!$A$2:$B$801, 2, FALSE), "No")</f>
        <v>No</v>
      </c>
    </row>
    <row r="7919" spans="1:23" x14ac:dyDescent="0.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VLOOKUP($M7919,People!$A$2:$B$5, 2, FALSE)</f>
        <v>Kelly Williams</v>
      </c>
      <c r="W7919" s="3" t="str">
        <f>IFERROR(VLOOKUP($B7919, 'Returns'!$A$2:$B$801, 2, FALSE), "No")</f>
        <v>No</v>
      </c>
    </row>
    <row r="7920" spans="1:23" x14ac:dyDescent="0.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VLOOKUP($M7920,People!$A$2:$B$5, 2, FALSE)</f>
        <v>Anna Andreadi</v>
      </c>
      <c r="W7920" s="3" t="str">
        <f>IFERROR(VLOOKUP($B7920, 'Returns'!$A$2:$B$801, 2, FALSE), "No")</f>
        <v>No</v>
      </c>
    </row>
    <row r="7921" spans="1:23" x14ac:dyDescent="0.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VLOOKUP($M7921,People!$A$2:$B$5, 2, FALSE)</f>
        <v>Chuck Magee</v>
      </c>
      <c r="W7921" s="3" t="str">
        <f>IFERROR(VLOOKUP($B7921, 'Returns'!$A$2:$B$801, 2, FALSE), "No")</f>
        <v>No</v>
      </c>
    </row>
    <row r="7922" spans="1:23" x14ac:dyDescent="0.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VLOOKUP($M7922,People!$A$2:$B$5, 2, FALSE)</f>
        <v>Chuck Magee</v>
      </c>
      <c r="W7922" s="3" t="str">
        <f>IFERROR(VLOOKUP($B7922, 'Returns'!$A$2:$B$801, 2, FALSE), "No")</f>
        <v>No</v>
      </c>
    </row>
    <row r="7923" spans="1:23" x14ac:dyDescent="0.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VLOOKUP($M7923,People!$A$2:$B$5, 2, FALSE)</f>
        <v>Chuck Magee</v>
      </c>
      <c r="W7923" s="3" t="str">
        <f>IFERROR(VLOOKUP($B7923, 'Returns'!$A$2:$B$801, 2, FALSE), "No")</f>
        <v>No</v>
      </c>
    </row>
    <row r="7924" spans="1:23" x14ac:dyDescent="0.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VLOOKUP($M7924,People!$A$2:$B$5, 2, FALSE)</f>
        <v>Cassandra Brandow</v>
      </c>
      <c r="W7924" s="3" t="str">
        <f>IFERROR(VLOOKUP($B7924, 'Returns'!$A$2:$B$801, 2, FALSE), "No")</f>
        <v>No</v>
      </c>
    </row>
    <row r="7925" spans="1:23" x14ac:dyDescent="0.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VLOOKUP($M7925,People!$A$2:$B$5, 2, FALSE)</f>
        <v>Cassandra Brandow</v>
      </c>
      <c r="W7925" s="3" t="str">
        <f>IFERROR(VLOOKUP($B7925, 'Returns'!$A$2:$B$801, 2, FALSE), "No")</f>
        <v>No</v>
      </c>
    </row>
    <row r="7926" spans="1:23" x14ac:dyDescent="0.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VLOOKUP($M7926,People!$A$2:$B$5, 2, FALSE)</f>
        <v>Cassandra Brandow</v>
      </c>
      <c r="W7926" s="3" t="str">
        <f>IFERROR(VLOOKUP($B7926, 'Returns'!$A$2:$B$801, 2, FALSE), "No")</f>
        <v>No</v>
      </c>
    </row>
    <row r="7927" spans="1:23" x14ac:dyDescent="0.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VLOOKUP($M7927,People!$A$2:$B$5, 2, FALSE)</f>
        <v>Cassandra Brandow</v>
      </c>
      <c r="W7927" s="3" t="str">
        <f>IFERROR(VLOOKUP($B7927, 'Returns'!$A$2:$B$801, 2, FALSE), "No")</f>
        <v>No</v>
      </c>
    </row>
    <row r="7928" spans="1:23" x14ac:dyDescent="0.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VLOOKUP($M7928,People!$A$2:$B$5, 2, FALSE)</f>
        <v>Chuck Magee</v>
      </c>
      <c r="W7928" s="3" t="str">
        <f>IFERROR(VLOOKUP($B7928, 'Returns'!$A$2:$B$801, 2, FALSE), "No")</f>
        <v>No</v>
      </c>
    </row>
    <row r="7929" spans="1:23" x14ac:dyDescent="0.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VLOOKUP($M7929,People!$A$2:$B$5, 2, FALSE)</f>
        <v>Chuck Magee</v>
      </c>
      <c r="W7929" s="3" t="str">
        <f>IFERROR(VLOOKUP($B7929, 'Returns'!$A$2:$B$801, 2, FALSE), "No")</f>
        <v>No</v>
      </c>
    </row>
    <row r="7930" spans="1:23" x14ac:dyDescent="0.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VLOOKUP($M7930,People!$A$2:$B$5, 2, FALSE)</f>
        <v>Chuck Magee</v>
      </c>
      <c r="W7930" s="3" t="str">
        <f>IFERROR(VLOOKUP($B7930, 'Returns'!$A$2:$B$801, 2, FALSE), "No")</f>
        <v>No</v>
      </c>
    </row>
    <row r="7931" spans="1:23" x14ac:dyDescent="0.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VLOOKUP($M7931,People!$A$2:$B$5, 2, FALSE)</f>
        <v>Kelly Williams</v>
      </c>
      <c r="W7931" s="3" t="str">
        <f>IFERROR(VLOOKUP($B7931, 'Returns'!$A$2:$B$801, 2, FALSE), "No")</f>
        <v>No</v>
      </c>
    </row>
    <row r="7932" spans="1:23" x14ac:dyDescent="0.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VLOOKUP($M7932,People!$A$2:$B$5, 2, FALSE)</f>
        <v>Chuck Magee</v>
      </c>
      <c r="W7932" s="3" t="str">
        <f>IFERROR(VLOOKUP($B7932, 'Returns'!$A$2:$B$801, 2, FALSE), "No")</f>
        <v>No</v>
      </c>
    </row>
    <row r="7933" spans="1:23" x14ac:dyDescent="0.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VLOOKUP($M7933,People!$A$2:$B$5, 2, FALSE)</f>
        <v>Anna Andreadi</v>
      </c>
      <c r="W7933" s="3" t="str">
        <f>IFERROR(VLOOKUP($B7933, 'Returns'!$A$2:$B$801, 2, FALSE), "No")</f>
        <v>No</v>
      </c>
    </row>
    <row r="7934" spans="1:23" x14ac:dyDescent="0.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VLOOKUP($M7934,People!$A$2:$B$5, 2, FALSE)</f>
        <v>Anna Andreadi</v>
      </c>
      <c r="W7934" s="3" t="str">
        <f>IFERROR(VLOOKUP($B7934, 'Returns'!$A$2:$B$801, 2, FALSE), "No")</f>
        <v>No</v>
      </c>
    </row>
    <row r="7935" spans="1:23" x14ac:dyDescent="0.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VLOOKUP($M7935,People!$A$2:$B$5, 2, FALSE)</f>
        <v>Anna Andreadi</v>
      </c>
      <c r="W7935" s="3" t="str">
        <f>IFERROR(VLOOKUP($B7935, 'Returns'!$A$2:$B$801, 2, FALSE), "No")</f>
        <v>Yes</v>
      </c>
    </row>
    <row r="7936" spans="1:23" x14ac:dyDescent="0.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VLOOKUP($M7936,People!$A$2:$B$5, 2, FALSE)</f>
        <v>Anna Andreadi</v>
      </c>
      <c r="W7936" s="3" t="str">
        <f>IFERROR(VLOOKUP($B7936, 'Returns'!$A$2:$B$801, 2, FALSE), "No")</f>
        <v>Yes</v>
      </c>
    </row>
    <row r="7937" spans="1:23" x14ac:dyDescent="0.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VLOOKUP($M7937,People!$A$2:$B$5, 2, FALSE)</f>
        <v>Anna Andreadi</v>
      </c>
      <c r="W7937" s="3" t="str">
        <f>IFERROR(VLOOKUP($B7937, 'Returns'!$A$2:$B$801, 2, FALSE), "No")</f>
        <v>Yes</v>
      </c>
    </row>
    <row r="7938" spans="1:23" x14ac:dyDescent="0.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VLOOKUP($M7938,People!$A$2:$B$5, 2, FALSE)</f>
        <v>Anna Andreadi</v>
      </c>
      <c r="W7938" s="3" t="str">
        <f>IFERROR(VLOOKUP($B7938, 'Returns'!$A$2:$B$801, 2, FALSE), "No")</f>
        <v>Yes</v>
      </c>
    </row>
    <row r="7939" spans="1:23" x14ac:dyDescent="0.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VLOOKUP($M7939,People!$A$2:$B$5, 2, FALSE)</f>
        <v>Anna Andreadi</v>
      </c>
      <c r="W7939" s="3" t="str">
        <f>IFERROR(VLOOKUP($B7939, 'Returns'!$A$2:$B$801, 2, FALSE), "No")</f>
        <v>Yes</v>
      </c>
    </row>
    <row r="7940" spans="1:23" x14ac:dyDescent="0.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VLOOKUP($M7940,People!$A$2:$B$5, 2, FALSE)</f>
        <v>Anna Andreadi</v>
      </c>
      <c r="W7940" s="3" t="str">
        <f>IFERROR(VLOOKUP($B7940, 'Returns'!$A$2:$B$801, 2, FALSE), "No")</f>
        <v>Yes</v>
      </c>
    </row>
    <row r="7941" spans="1:23" x14ac:dyDescent="0.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VLOOKUP($M7941,People!$A$2:$B$5, 2, FALSE)</f>
        <v>Anna Andreadi</v>
      </c>
      <c r="W7941" s="3" t="str">
        <f>IFERROR(VLOOKUP($B7941, 'Returns'!$A$2:$B$801, 2, FALSE), "No")</f>
        <v>Yes</v>
      </c>
    </row>
    <row r="7942" spans="1:23" x14ac:dyDescent="0.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VLOOKUP($M7942,People!$A$2:$B$5, 2, FALSE)</f>
        <v>Anna Andreadi</v>
      </c>
      <c r="W7942" s="3" t="str">
        <f>IFERROR(VLOOKUP($B7942, 'Returns'!$A$2:$B$801, 2, FALSE), "No")</f>
        <v>No</v>
      </c>
    </row>
    <row r="7943" spans="1:23" x14ac:dyDescent="0.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VLOOKUP($M7943,People!$A$2:$B$5, 2, FALSE)</f>
        <v>Anna Andreadi</v>
      </c>
      <c r="W7943" s="3" t="str">
        <f>IFERROR(VLOOKUP($B7943, 'Returns'!$A$2:$B$801, 2, FALSE), "No")</f>
        <v>No</v>
      </c>
    </row>
    <row r="7944" spans="1:23" x14ac:dyDescent="0.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VLOOKUP($M7944,People!$A$2:$B$5, 2, FALSE)</f>
        <v>Kelly Williams</v>
      </c>
      <c r="W7944" s="3" t="str">
        <f>IFERROR(VLOOKUP($B7944, 'Returns'!$A$2:$B$801, 2, FALSE), "No")</f>
        <v>Yes</v>
      </c>
    </row>
    <row r="7945" spans="1:23" x14ac:dyDescent="0.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VLOOKUP($M7945,People!$A$2:$B$5, 2, FALSE)</f>
        <v>Kelly Williams</v>
      </c>
      <c r="W7945" s="3" t="str">
        <f>IFERROR(VLOOKUP($B7945, 'Returns'!$A$2:$B$801, 2, FALSE), "No")</f>
        <v>Yes</v>
      </c>
    </row>
    <row r="7946" spans="1:23" x14ac:dyDescent="0.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VLOOKUP($M7946,People!$A$2:$B$5, 2, FALSE)</f>
        <v>Kelly Williams</v>
      </c>
      <c r="W7946" s="3" t="str">
        <f>IFERROR(VLOOKUP($B7946, 'Returns'!$A$2:$B$801, 2, FALSE), "No")</f>
        <v>Yes</v>
      </c>
    </row>
    <row r="7947" spans="1:23" x14ac:dyDescent="0.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VLOOKUP($M7947,People!$A$2:$B$5, 2, FALSE)</f>
        <v>Kelly Williams</v>
      </c>
      <c r="W7947" s="3" t="str">
        <f>IFERROR(VLOOKUP($B7947, 'Returns'!$A$2:$B$801, 2, FALSE), "No")</f>
        <v>Yes</v>
      </c>
    </row>
    <row r="7948" spans="1:23" x14ac:dyDescent="0.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VLOOKUP($M7948,People!$A$2:$B$5, 2, FALSE)</f>
        <v>Kelly Williams</v>
      </c>
      <c r="W7948" s="3" t="str">
        <f>IFERROR(VLOOKUP($B7948, 'Returns'!$A$2:$B$801, 2, FALSE), "No")</f>
        <v>Yes</v>
      </c>
    </row>
    <row r="7949" spans="1:23" x14ac:dyDescent="0.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VLOOKUP($M7949,People!$A$2:$B$5, 2, FALSE)</f>
        <v>Kelly Williams</v>
      </c>
      <c r="W7949" s="3" t="str">
        <f>IFERROR(VLOOKUP($B7949, 'Returns'!$A$2:$B$801, 2, FALSE), "No")</f>
        <v>No</v>
      </c>
    </row>
    <row r="7950" spans="1:23" x14ac:dyDescent="0.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VLOOKUP($M7950,People!$A$2:$B$5, 2, FALSE)</f>
        <v>Kelly Williams</v>
      </c>
      <c r="W7950" s="3" t="str">
        <f>IFERROR(VLOOKUP($B7950, 'Returns'!$A$2:$B$801, 2, FALSE), "No")</f>
        <v>No</v>
      </c>
    </row>
    <row r="7951" spans="1:23" x14ac:dyDescent="0.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VLOOKUP($M7951,People!$A$2:$B$5, 2, FALSE)</f>
        <v>Kelly Williams</v>
      </c>
      <c r="W7951" s="3" t="str">
        <f>IFERROR(VLOOKUP($B7951, 'Returns'!$A$2:$B$801, 2, FALSE), "No")</f>
        <v>No</v>
      </c>
    </row>
    <row r="7952" spans="1:23" x14ac:dyDescent="0.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VLOOKUP($M7952,People!$A$2:$B$5, 2, FALSE)</f>
        <v>Kelly Williams</v>
      </c>
      <c r="W7952" s="3" t="str">
        <f>IFERROR(VLOOKUP($B7952, 'Returns'!$A$2:$B$801, 2, FALSE), "No")</f>
        <v>No</v>
      </c>
    </row>
    <row r="7953" spans="1:23" x14ac:dyDescent="0.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VLOOKUP($M7953,People!$A$2:$B$5, 2, FALSE)</f>
        <v>Chuck Magee</v>
      </c>
      <c r="W7953" s="3" t="str">
        <f>IFERROR(VLOOKUP($B7953, 'Returns'!$A$2:$B$801, 2, FALSE), "No")</f>
        <v>No</v>
      </c>
    </row>
    <row r="7954" spans="1:23" x14ac:dyDescent="0.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VLOOKUP($M7954,People!$A$2:$B$5, 2, FALSE)</f>
        <v>Chuck Magee</v>
      </c>
      <c r="W7954" s="3" t="str">
        <f>IFERROR(VLOOKUP($B7954, 'Returns'!$A$2:$B$801, 2, FALSE), "No")</f>
        <v>No</v>
      </c>
    </row>
    <row r="7955" spans="1:23" x14ac:dyDescent="0.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VLOOKUP($M7955,People!$A$2:$B$5, 2, FALSE)</f>
        <v>Chuck Magee</v>
      </c>
      <c r="W7955" s="3" t="str">
        <f>IFERROR(VLOOKUP($B7955, 'Returns'!$A$2:$B$801, 2, FALSE), "No")</f>
        <v>No</v>
      </c>
    </row>
    <row r="7956" spans="1:23" x14ac:dyDescent="0.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VLOOKUP($M7956,People!$A$2:$B$5, 2, FALSE)</f>
        <v>Chuck Magee</v>
      </c>
      <c r="W7956" s="3" t="str">
        <f>IFERROR(VLOOKUP($B7956, 'Returns'!$A$2:$B$801, 2, FALSE), "No")</f>
        <v>No</v>
      </c>
    </row>
    <row r="7957" spans="1:23" x14ac:dyDescent="0.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VLOOKUP($M7957,People!$A$2:$B$5, 2, FALSE)</f>
        <v>Anna Andreadi</v>
      </c>
      <c r="W7957" s="3" t="str">
        <f>IFERROR(VLOOKUP($B7957, 'Returns'!$A$2:$B$801, 2, FALSE), "No")</f>
        <v>Yes</v>
      </c>
    </row>
    <row r="7958" spans="1:23" x14ac:dyDescent="0.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VLOOKUP($M7958,People!$A$2:$B$5, 2, FALSE)</f>
        <v>Anna Andreadi</v>
      </c>
      <c r="W7958" s="3" t="str">
        <f>IFERROR(VLOOKUP($B7958, 'Returns'!$A$2:$B$801, 2, FALSE), "No")</f>
        <v>Yes</v>
      </c>
    </row>
    <row r="7959" spans="1:23" x14ac:dyDescent="0.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VLOOKUP($M7959,People!$A$2:$B$5, 2, FALSE)</f>
        <v>Anna Andreadi</v>
      </c>
      <c r="W7959" s="3" t="str">
        <f>IFERROR(VLOOKUP($B7959, 'Returns'!$A$2:$B$801, 2, FALSE), "No")</f>
        <v>Yes</v>
      </c>
    </row>
    <row r="7960" spans="1:23" x14ac:dyDescent="0.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VLOOKUP($M7960,People!$A$2:$B$5, 2, FALSE)</f>
        <v>Anna Andreadi</v>
      </c>
      <c r="W7960" s="3" t="str">
        <f>IFERROR(VLOOKUP($B7960, 'Returns'!$A$2:$B$801, 2, FALSE), "No")</f>
        <v>Yes</v>
      </c>
    </row>
    <row r="7961" spans="1:23" x14ac:dyDescent="0.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VLOOKUP($M7961,People!$A$2:$B$5, 2, FALSE)</f>
        <v>Anna Andreadi</v>
      </c>
      <c r="W7961" s="3" t="str">
        <f>IFERROR(VLOOKUP($B7961, 'Returns'!$A$2:$B$801, 2, FALSE), "No")</f>
        <v>Yes</v>
      </c>
    </row>
    <row r="7962" spans="1:23" x14ac:dyDescent="0.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VLOOKUP($M7962,People!$A$2:$B$5, 2, FALSE)</f>
        <v>Anna Andreadi</v>
      </c>
      <c r="W7962" s="3" t="str">
        <f>IFERROR(VLOOKUP($B7962, 'Returns'!$A$2:$B$801, 2, FALSE), "No")</f>
        <v>Yes</v>
      </c>
    </row>
    <row r="7963" spans="1:23" x14ac:dyDescent="0.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VLOOKUP($M7963,People!$A$2:$B$5, 2, FALSE)</f>
        <v>Cassandra Brandow</v>
      </c>
      <c r="W7963" s="3" t="str">
        <f>IFERROR(VLOOKUP($B7963, 'Returns'!$A$2:$B$801, 2, FALSE), "No")</f>
        <v>No</v>
      </c>
    </row>
    <row r="7964" spans="1:23" x14ac:dyDescent="0.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VLOOKUP($M7964,People!$A$2:$B$5, 2, FALSE)</f>
        <v>Cassandra Brandow</v>
      </c>
      <c r="W7964" s="3" t="str">
        <f>IFERROR(VLOOKUP($B7964, 'Returns'!$A$2:$B$801, 2, FALSE), "No")</f>
        <v>No</v>
      </c>
    </row>
    <row r="7965" spans="1:23" x14ac:dyDescent="0.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VLOOKUP($M7965,People!$A$2:$B$5, 2, FALSE)</f>
        <v>Cassandra Brandow</v>
      </c>
      <c r="W7965" s="3" t="str">
        <f>IFERROR(VLOOKUP($B7965, 'Returns'!$A$2:$B$801, 2, FALSE), "No")</f>
        <v>No</v>
      </c>
    </row>
    <row r="7966" spans="1:23" x14ac:dyDescent="0.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VLOOKUP($M7966,People!$A$2:$B$5, 2, FALSE)</f>
        <v>Cassandra Brandow</v>
      </c>
      <c r="W7966" s="3" t="str">
        <f>IFERROR(VLOOKUP($B7966, 'Returns'!$A$2:$B$801, 2, FALSE), "No")</f>
        <v>No</v>
      </c>
    </row>
    <row r="7967" spans="1:23" x14ac:dyDescent="0.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VLOOKUP($M7967,People!$A$2:$B$5, 2, FALSE)</f>
        <v>Cassandra Brandow</v>
      </c>
      <c r="W7967" s="3" t="str">
        <f>IFERROR(VLOOKUP($B7967, 'Returns'!$A$2:$B$801, 2, FALSE), "No")</f>
        <v>No</v>
      </c>
    </row>
    <row r="7968" spans="1:23" x14ac:dyDescent="0.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VLOOKUP($M7968,People!$A$2:$B$5, 2, FALSE)</f>
        <v>Anna Andreadi</v>
      </c>
      <c r="W7968" s="3" t="str">
        <f>IFERROR(VLOOKUP($B7968, 'Returns'!$A$2:$B$801, 2, FALSE), "No")</f>
        <v>No</v>
      </c>
    </row>
    <row r="7969" spans="1:23" x14ac:dyDescent="0.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VLOOKUP($M7969,People!$A$2:$B$5, 2, FALSE)</f>
        <v>Anna Andreadi</v>
      </c>
      <c r="W7969" s="3" t="str">
        <f>IFERROR(VLOOKUP($B7969, 'Returns'!$A$2:$B$801, 2, FALSE), "No")</f>
        <v>No</v>
      </c>
    </row>
    <row r="7970" spans="1:23" x14ac:dyDescent="0.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VLOOKUP($M7970,People!$A$2:$B$5, 2, FALSE)</f>
        <v>Anna Andreadi</v>
      </c>
      <c r="W7970" s="3" t="str">
        <f>IFERROR(VLOOKUP($B7970, 'Returns'!$A$2:$B$801, 2, FALSE), "No")</f>
        <v>No</v>
      </c>
    </row>
    <row r="7971" spans="1:23" x14ac:dyDescent="0.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VLOOKUP($M7971,People!$A$2:$B$5, 2, FALSE)</f>
        <v>Anna Andreadi</v>
      </c>
      <c r="W7971" s="3" t="str">
        <f>IFERROR(VLOOKUP($B7971, 'Returns'!$A$2:$B$801, 2, FALSE), "No")</f>
        <v>No</v>
      </c>
    </row>
    <row r="7972" spans="1:23" x14ac:dyDescent="0.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VLOOKUP($M7972,People!$A$2:$B$5, 2, FALSE)</f>
        <v>Chuck Magee</v>
      </c>
      <c r="W7972" s="3" t="str">
        <f>IFERROR(VLOOKUP($B7972, 'Returns'!$A$2:$B$801, 2, FALSE), "No")</f>
        <v>No</v>
      </c>
    </row>
    <row r="7973" spans="1:23" x14ac:dyDescent="0.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VLOOKUP($M7973,People!$A$2:$B$5, 2, FALSE)</f>
        <v>Chuck Magee</v>
      </c>
      <c r="W7973" s="3" t="str">
        <f>IFERROR(VLOOKUP($B7973, 'Returns'!$A$2:$B$801, 2, FALSE), "No")</f>
        <v>No</v>
      </c>
    </row>
    <row r="7974" spans="1:23" x14ac:dyDescent="0.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VLOOKUP($M7974,People!$A$2:$B$5, 2, FALSE)</f>
        <v>Chuck Magee</v>
      </c>
      <c r="W7974" s="3" t="str">
        <f>IFERROR(VLOOKUP($B7974, 'Returns'!$A$2:$B$801, 2, FALSE), "No")</f>
        <v>No</v>
      </c>
    </row>
    <row r="7975" spans="1:23" x14ac:dyDescent="0.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VLOOKUP($M7975,People!$A$2:$B$5, 2, FALSE)</f>
        <v>Chuck Magee</v>
      </c>
      <c r="W7975" s="3" t="str">
        <f>IFERROR(VLOOKUP($B7975, 'Returns'!$A$2:$B$801, 2, FALSE), "No")</f>
        <v>No</v>
      </c>
    </row>
    <row r="7976" spans="1:23" x14ac:dyDescent="0.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VLOOKUP($M7976,People!$A$2:$B$5, 2, FALSE)</f>
        <v>Chuck Magee</v>
      </c>
      <c r="W7976" s="3" t="str">
        <f>IFERROR(VLOOKUP($B7976, 'Returns'!$A$2:$B$801, 2, FALSE), "No")</f>
        <v>No</v>
      </c>
    </row>
    <row r="7977" spans="1:23" x14ac:dyDescent="0.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VLOOKUP($M7977,People!$A$2:$B$5, 2, FALSE)</f>
        <v>Chuck Magee</v>
      </c>
      <c r="W7977" s="3" t="str">
        <f>IFERROR(VLOOKUP($B7977, 'Returns'!$A$2:$B$801, 2, FALSE), "No")</f>
        <v>No</v>
      </c>
    </row>
    <row r="7978" spans="1:23" x14ac:dyDescent="0.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VLOOKUP($M7978,People!$A$2:$B$5, 2, FALSE)</f>
        <v>Chuck Magee</v>
      </c>
      <c r="W7978" s="3" t="str">
        <f>IFERROR(VLOOKUP($B7978, 'Returns'!$A$2:$B$801, 2, FALSE), "No")</f>
        <v>No</v>
      </c>
    </row>
    <row r="7979" spans="1:23" x14ac:dyDescent="0.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VLOOKUP($M7979,People!$A$2:$B$5, 2, FALSE)</f>
        <v>Cassandra Brandow</v>
      </c>
      <c r="W7979" s="3" t="str">
        <f>IFERROR(VLOOKUP($B7979, 'Returns'!$A$2:$B$801, 2, FALSE), "No")</f>
        <v>No</v>
      </c>
    </row>
    <row r="7980" spans="1:23" x14ac:dyDescent="0.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VLOOKUP($M7980,People!$A$2:$B$5, 2, FALSE)</f>
        <v>Cassandra Brandow</v>
      </c>
      <c r="W7980" s="3" t="str">
        <f>IFERROR(VLOOKUP($B7980, 'Returns'!$A$2:$B$801, 2, FALSE), "No")</f>
        <v>No</v>
      </c>
    </row>
    <row r="7981" spans="1:23" x14ac:dyDescent="0.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VLOOKUP($M7981,People!$A$2:$B$5, 2, FALSE)</f>
        <v>Anna Andreadi</v>
      </c>
      <c r="W7981" s="3" t="str">
        <f>IFERROR(VLOOKUP($B7981, 'Returns'!$A$2:$B$801, 2, FALSE), "No")</f>
        <v>No</v>
      </c>
    </row>
    <row r="7982" spans="1:23" x14ac:dyDescent="0.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VLOOKUP($M7982,People!$A$2:$B$5, 2, FALSE)</f>
        <v>Kelly Williams</v>
      </c>
      <c r="W7982" s="3" t="str">
        <f>IFERROR(VLOOKUP($B7982, 'Returns'!$A$2:$B$801, 2, FALSE), "No")</f>
        <v>No</v>
      </c>
    </row>
    <row r="7983" spans="1:23" x14ac:dyDescent="0.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VLOOKUP($M7983,People!$A$2:$B$5, 2, FALSE)</f>
        <v>Chuck Magee</v>
      </c>
      <c r="W7983" s="3" t="str">
        <f>IFERROR(VLOOKUP($B7983, 'Returns'!$A$2:$B$801, 2, FALSE), "No")</f>
        <v>No</v>
      </c>
    </row>
    <row r="7984" spans="1:23" x14ac:dyDescent="0.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VLOOKUP($M7984,People!$A$2:$B$5, 2, FALSE)</f>
        <v>Chuck Magee</v>
      </c>
      <c r="W7984" s="3" t="str">
        <f>IFERROR(VLOOKUP($B7984, 'Returns'!$A$2:$B$801, 2, FALSE), "No")</f>
        <v>No</v>
      </c>
    </row>
    <row r="7985" spans="1:23" x14ac:dyDescent="0.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VLOOKUP($M7985,People!$A$2:$B$5, 2, FALSE)</f>
        <v>Kelly Williams</v>
      </c>
      <c r="W7985" s="3" t="str">
        <f>IFERROR(VLOOKUP($B7985, 'Returns'!$A$2:$B$801, 2, FALSE), "No")</f>
        <v>No</v>
      </c>
    </row>
    <row r="7986" spans="1:23" x14ac:dyDescent="0.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VLOOKUP($M7986,People!$A$2:$B$5, 2, FALSE)</f>
        <v>Kelly Williams</v>
      </c>
      <c r="W7986" s="3" t="str">
        <f>IFERROR(VLOOKUP($B7986, 'Returns'!$A$2:$B$801, 2, FALSE), "No")</f>
        <v>No</v>
      </c>
    </row>
    <row r="7987" spans="1:23" x14ac:dyDescent="0.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VLOOKUP($M7987,People!$A$2:$B$5, 2, FALSE)</f>
        <v>Anna Andreadi</v>
      </c>
      <c r="W7987" s="3" t="str">
        <f>IFERROR(VLOOKUP($B7987, 'Returns'!$A$2:$B$801, 2, FALSE), "No")</f>
        <v>No</v>
      </c>
    </row>
    <row r="7988" spans="1:23" x14ac:dyDescent="0.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VLOOKUP($M7988,People!$A$2:$B$5, 2, FALSE)</f>
        <v>Chuck Magee</v>
      </c>
      <c r="W7988" s="3" t="str">
        <f>IFERROR(VLOOKUP($B7988, 'Returns'!$A$2:$B$801, 2, FALSE), "No")</f>
        <v>No</v>
      </c>
    </row>
    <row r="7989" spans="1:23" x14ac:dyDescent="0.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VLOOKUP($M7989,People!$A$2:$B$5, 2, FALSE)</f>
        <v>Kelly Williams</v>
      </c>
      <c r="W7989" s="3" t="str">
        <f>IFERROR(VLOOKUP($B7989, 'Returns'!$A$2:$B$801, 2, FALSE), "No")</f>
        <v>No</v>
      </c>
    </row>
    <row r="7990" spans="1:23" x14ac:dyDescent="0.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VLOOKUP($M7990,People!$A$2:$B$5, 2, FALSE)</f>
        <v>Kelly Williams</v>
      </c>
      <c r="W7990" s="3" t="str">
        <f>IFERROR(VLOOKUP($B7990, 'Returns'!$A$2:$B$801, 2, FALSE), "No")</f>
        <v>No</v>
      </c>
    </row>
    <row r="7991" spans="1:23" x14ac:dyDescent="0.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VLOOKUP($M7991,People!$A$2:$B$5, 2, FALSE)</f>
        <v>Kelly Williams</v>
      </c>
      <c r="W7991" s="3" t="str">
        <f>IFERROR(VLOOKUP($B7991, 'Returns'!$A$2:$B$801, 2, FALSE), "No")</f>
        <v>No</v>
      </c>
    </row>
    <row r="7992" spans="1:23" x14ac:dyDescent="0.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VLOOKUP($M7992,People!$A$2:$B$5, 2, FALSE)</f>
        <v>Kelly Williams</v>
      </c>
      <c r="W7992" s="3" t="str">
        <f>IFERROR(VLOOKUP($B7992, 'Returns'!$A$2:$B$801, 2, FALSE), "No")</f>
        <v>No</v>
      </c>
    </row>
    <row r="7993" spans="1:23" x14ac:dyDescent="0.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VLOOKUP($M7993,People!$A$2:$B$5, 2, FALSE)</f>
        <v>Cassandra Brandow</v>
      </c>
      <c r="W7993" s="3" t="str">
        <f>IFERROR(VLOOKUP($B7993, 'Returns'!$A$2:$B$801, 2, FALSE), "No")</f>
        <v>No</v>
      </c>
    </row>
    <row r="7994" spans="1:23" x14ac:dyDescent="0.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VLOOKUP($M7994,People!$A$2:$B$5, 2, FALSE)</f>
        <v>Cassandra Brandow</v>
      </c>
      <c r="W7994" s="3" t="str">
        <f>IFERROR(VLOOKUP($B7994, 'Returns'!$A$2:$B$801, 2, FALSE), "No")</f>
        <v>No</v>
      </c>
    </row>
    <row r="7995" spans="1:23" x14ac:dyDescent="0.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VLOOKUP($M7995,People!$A$2:$B$5, 2, FALSE)</f>
        <v>Anna Andreadi</v>
      </c>
      <c r="W7995" s="3" t="str">
        <f>IFERROR(VLOOKUP($B7995, 'Returns'!$A$2:$B$801, 2, FALSE), "No")</f>
        <v>No</v>
      </c>
    </row>
    <row r="7996" spans="1:23" x14ac:dyDescent="0.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VLOOKUP($M7996,People!$A$2:$B$5, 2, FALSE)</f>
        <v>Anna Andreadi</v>
      </c>
      <c r="W7996" s="3" t="str">
        <f>IFERROR(VLOOKUP($B7996, 'Returns'!$A$2:$B$801, 2, FALSE), "No")</f>
        <v>No</v>
      </c>
    </row>
    <row r="7997" spans="1:23" x14ac:dyDescent="0.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VLOOKUP($M7997,People!$A$2:$B$5, 2, FALSE)</f>
        <v>Anna Andreadi</v>
      </c>
      <c r="W7997" s="3" t="str">
        <f>IFERROR(VLOOKUP($B7997, 'Returns'!$A$2:$B$801, 2, FALSE), "No")</f>
        <v>No</v>
      </c>
    </row>
    <row r="7998" spans="1:23" x14ac:dyDescent="0.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VLOOKUP($M7998,People!$A$2:$B$5, 2, FALSE)</f>
        <v>Anna Andreadi</v>
      </c>
      <c r="W7998" s="3" t="str">
        <f>IFERROR(VLOOKUP($B7998, 'Returns'!$A$2:$B$801, 2, FALSE), "No")</f>
        <v>No</v>
      </c>
    </row>
    <row r="7999" spans="1:23" x14ac:dyDescent="0.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VLOOKUP($M7999,People!$A$2:$B$5, 2, FALSE)</f>
        <v>Anna Andreadi</v>
      </c>
      <c r="W7999" s="3" t="str">
        <f>IFERROR(VLOOKUP($B7999, 'Returns'!$A$2:$B$801, 2, FALSE), "No")</f>
        <v>No</v>
      </c>
    </row>
    <row r="8000" spans="1:23" x14ac:dyDescent="0.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VLOOKUP($M8000,People!$A$2:$B$5, 2, FALSE)</f>
        <v>Anna Andreadi</v>
      </c>
      <c r="W8000" s="3" t="str">
        <f>IFERROR(VLOOKUP($B8000, 'Returns'!$A$2:$B$801, 2, FALSE), "No")</f>
        <v>No</v>
      </c>
    </row>
    <row r="8001" spans="1:23" x14ac:dyDescent="0.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VLOOKUP($M8001,People!$A$2:$B$5, 2, FALSE)</f>
        <v>Anna Andreadi</v>
      </c>
      <c r="W8001" s="3" t="str">
        <f>IFERROR(VLOOKUP($B8001, 'Returns'!$A$2:$B$801, 2, FALSE), "No")</f>
        <v>No</v>
      </c>
    </row>
    <row r="8002" spans="1:23" x14ac:dyDescent="0.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VLOOKUP($M8002,People!$A$2:$B$5, 2, FALSE)</f>
        <v>Kelly Williams</v>
      </c>
      <c r="W8002" s="3" t="str">
        <f>IFERROR(VLOOKUP($B8002, 'Returns'!$A$2:$B$801, 2, FALSE), "No")</f>
        <v>No</v>
      </c>
    </row>
    <row r="8003" spans="1:23" x14ac:dyDescent="0.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VLOOKUP($M8003,People!$A$2:$B$5, 2, FALSE)</f>
        <v>Anna Andreadi</v>
      </c>
      <c r="W8003" s="3" t="str">
        <f>IFERROR(VLOOKUP($B8003, 'Returns'!$A$2:$B$801, 2, FALSE), "No")</f>
        <v>No</v>
      </c>
    </row>
    <row r="8004" spans="1:23" x14ac:dyDescent="0.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VLOOKUP($M8004,People!$A$2:$B$5, 2, FALSE)</f>
        <v>Anna Andreadi</v>
      </c>
      <c r="W8004" s="3" t="str">
        <f>IFERROR(VLOOKUP($B8004, 'Returns'!$A$2:$B$801, 2, FALSE), "No")</f>
        <v>No</v>
      </c>
    </row>
    <row r="8005" spans="1:23" x14ac:dyDescent="0.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VLOOKUP($M8005,People!$A$2:$B$5, 2, FALSE)</f>
        <v>Chuck Magee</v>
      </c>
      <c r="W8005" s="3" t="str">
        <f>IFERROR(VLOOKUP($B8005, 'Returns'!$A$2:$B$801, 2, FALSE), "No")</f>
        <v>No</v>
      </c>
    </row>
    <row r="8006" spans="1:23" x14ac:dyDescent="0.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VLOOKUP($M8006,People!$A$2:$B$5, 2, FALSE)</f>
        <v>Chuck Magee</v>
      </c>
      <c r="W8006" s="3" t="str">
        <f>IFERROR(VLOOKUP($B8006, 'Returns'!$A$2:$B$801, 2, FALSE), "No")</f>
        <v>No</v>
      </c>
    </row>
    <row r="8007" spans="1:23" x14ac:dyDescent="0.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VLOOKUP($M8007,People!$A$2:$B$5, 2, FALSE)</f>
        <v>Chuck Magee</v>
      </c>
      <c r="W8007" s="3" t="str">
        <f>IFERROR(VLOOKUP($B8007, 'Returns'!$A$2:$B$801, 2, FALSE), "No")</f>
        <v>No</v>
      </c>
    </row>
    <row r="8008" spans="1:23" x14ac:dyDescent="0.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VLOOKUP($M8008,People!$A$2:$B$5, 2, FALSE)</f>
        <v>Anna Andreadi</v>
      </c>
      <c r="W8008" s="3" t="str">
        <f>IFERROR(VLOOKUP($B8008, 'Returns'!$A$2:$B$801, 2, FALSE), "No")</f>
        <v>No</v>
      </c>
    </row>
    <row r="8009" spans="1:23" x14ac:dyDescent="0.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VLOOKUP($M8009,People!$A$2:$B$5, 2, FALSE)</f>
        <v>Kelly Williams</v>
      </c>
      <c r="W8009" s="3" t="str">
        <f>IFERROR(VLOOKUP($B8009, 'Returns'!$A$2:$B$801, 2, FALSE), "No")</f>
        <v>No</v>
      </c>
    </row>
    <row r="8010" spans="1:23" x14ac:dyDescent="0.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VLOOKUP($M8010,People!$A$2:$B$5, 2, FALSE)</f>
        <v>Kelly Williams</v>
      </c>
      <c r="W8010" s="3" t="str">
        <f>IFERROR(VLOOKUP($B8010, 'Returns'!$A$2:$B$801, 2, FALSE), "No")</f>
        <v>No</v>
      </c>
    </row>
    <row r="8011" spans="1:23" x14ac:dyDescent="0.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VLOOKUP($M8011,People!$A$2:$B$5, 2, FALSE)</f>
        <v>Kelly Williams</v>
      </c>
      <c r="W8011" s="3" t="str">
        <f>IFERROR(VLOOKUP($B8011, 'Returns'!$A$2:$B$801, 2, FALSE), "No")</f>
        <v>No</v>
      </c>
    </row>
    <row r="8012" spans="1:23" x14ac:dyDescent="0.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VLOOKUP($M8012,People!$A$2:$B$5, 2, FALSE)</f>
        <v>Chuck Magee</v>
      </c>
      <c r="W8012" s="3" t="str">
        <f>IFERROR(VLOOKUP($B8012, 'Returns'!$A$2:$B$801, 2, FALSE), "No")</f>
        <v>No</v>
      </c>
    </row>
    <row r="8013" spans="1:23" x14ac:dyDescent="0.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VLOOKUP($M8013,People!$A$2:$B$5, 2, FALSE)</f>
        <v>Anna Andreadi</v>
      </c>
      <c r="W8013" s="3" t="str">
        <f>IFERROR(VLOOKUP($B8013, 'Returns'!$A$2:$B$801, 2, FALSE), "No")</f>
        <v>No</v>
      </c>
    </row>
    <row r="8014" spans="1:23" x14ac:dyDescent="0.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VLOOKUP($M8014,People!$A$2:$B$5, 2, FALSE)</f>
        <v>Chuck Magee</v>
      </c>
      <c r="W8014" s="3" t="str">
        <f>IFERROR(VLOOKUP($B8014, 'Returns'!$A$2:$B$801, 2, FALSE), "No")</f>
        <v>No</v>
      </c>
    </row>
    <row r="8015" spans="1:23" x14ac:dyDescent="0.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VLOOKUP($M8015,People!$A$2:$B$5, 2, FALSE)</f>
        <v>Chuck Magee</v>
      </c>
      <c r="W8015" s="3" t="str">
        <f>IFERROR(VLOOKUP($B8015, 'Returns'!$A$2:$B$801, 2, FALSE), "No")</f>
        <v>No</v>
      </c>
    </row>
    <row r="8016" spans="1:23" x14ac:dyDescent="0.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VLOOKUP($M8016,People!$A$2:$B$5, 2, FALSE)</f>
        <v>Chuck Magee</v>
      </c>
      <c r="W8016" s="3" t="str">
        <f>IFERROR(VLOOKUP($B8016, 'Returns'!$A$2:$B$801, 2, FALSE), "No")</f>
        <v>No</v>
      </c>
    </row>
    <row r="8017" spans="1:23" x14ac:dyDescent="0.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VLOOKUP($M8017,People!$A$2:$B$5, 2, FALSE)</f>
        <v>Chuck Magee</v>
      </c>
      <c r="W8017" s="3" t="str">
        <f>IFERROR(VLOOKUP($B8017, 'Returns'!$A$2:$B$801, 2, FALSE), "No")</f>
        <v>No</v>
      </c>
    </row>
    <row r="8018" spans="1:23" x14ac:dyDescent="0.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VLOOKUP($M8018,People!$A$2:$B$5, 2, FALSE)</f>
        <v>Chuck Magee</v>
      </c>
      <c r="W8018" s="3" t="str">
        <f>IFERROR(VLOOKUP($B8018, 'Returns'!$A$2:$B$801, 2, FALSE), "No")</f>
        <v>No</v>
      </c>
    </row>
    <row r="8019" spans="1:23" x14ac:dyDescent="0.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VLOOKUP($M8019,People!$A$2:$B$5, 2, FALSE)</f>
        <v>Chuck Magee</v>
      </c>
      <c r="W8019" s="3" t="str">
        <f>IFERROR(VLOOKUP($B8019, 'Returns'!$A$2:$B$801, 2, FALSE), "No")</f>
        <v>No</v>
      </c>
    </row>
    <row r="8020" spans="1:23" x14ac:dyDescent="0.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VLOOKUP($M8020,People!$A$2:$B$5, 2, FALSE)</f>
        <v>Anna Andreadi</v>
      </c>
      <c r="W8020" s="3" t="str">
        <f>IFERROR(VLOOKUP($B8020, 'Returns'!$A$2:$B$801, 2, FALSE), "No")</f>
        <v>No</v>
      </c>
    </row>
    <row r="8021" spans="1:23" x14ac:dyDescent="0.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VLOOKUP($M8021,People!$A$2:$B$5, 2, FALSE)</f>
        <v>Kelly Williams</v>
      </c>
      <c r="W8021" s="3" t="str">
        <f>IFERROR(VLOOKUP($B8021, 'Returns'!$A$2:$B$801, 2, FALSE), "No")</f>
        <v>No</v>
      </c>
    </row>
    <row r="8022" spans="1:23" x14ac:dyDescent="0.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VLOOKUP($M8022,People!$A$2:$B$5, 2, FALSE)</f>
        <v>Kelly Williams</v>
      </c>
      <c r="W8022" s="3" t="str">
        <f>IFERROR(VLOOKUP($B8022, 'Returns'!$A$2:$B$801, 2, FALSE), "No")</f>
        <v>No</v>
      </c>
    </row>
    <row r="8023" spans="1:23" x14ac:dyDescent="0.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VLOOKUP($M8023,People!$A$2:$B$5, 2, FALSE)</f>
        <v>Kelly Williams</v>
      </c>
      <c r="W8023" s="3" t="str">
        <f>IFERROR(VLOOKUP($B8023, 'Returns'!$A$2:$B$801, 2, FALSE), "No")</f>
        <v>No</v>
      </c>
    </row>
    <row r="8024" spans="1:23" x14ac:dyDescent="0.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VLOOKUP($M8024,People!$A$2:$B$5, 2, FALSE)</f>
        <v>Kelly Williams</v>
      </c>
      <c r="W8024" s="3" t="str">
        <f>IFERROR(VLOOKUP($B8024, 'Returns'!$A$2:$B$801, 2, FALSE), "No")</f>
        <v>No</v>
      </c>
    </row>
    <row r="8025" spans="1:23" x14ac:dyDescent="0.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VLOOKUP($M8025,People!$A$2:$B$5, 2, FALSE)</f>
        <v>Kelly Williams</v>
      </c>
      <c r="W8025" s="3" t="str">
        <f>IFERROR(VLOOKUP($B8025, 'Returns'!$A$2:$B$801, 2, FALSE), "No")</f>
        <v>No</v>
      </c>
    </row>
    <row r="8026" spans="1:23" x14ac:dyDescent="0.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VLOOKUP($M8026,People!$A$2:$B$5, 2, FALSE)</f>
        <v>Kelly Williams</v>
      </c>
      <c r="W8026" s="3" t="str">
        <f>IFERROR(VLOOKUP($B8026, 'Returns'!$A$2:$B$801, 2, FALSE), "No")</f>
        <v>No</v>
      </c>
    </row>
    <row r="8027" spans="1:23" x14ac:dyDescent="0.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VLOOKUP($M8027,People!$A$2:$B$5, 2, FALSE)</f>
        <v>Chuck Magee</v>
      </c>
      <c r="W8027" s="3" t="str">
        <f>IFERROR(VLOOKUP($B8027, 'Returns'!$A$2:$B$801, 2, FALSE), "No")</f>
        <v>No</v>
      </c>
    </row>
    <row r="8028" spans="1:23" x14ac:dyDescent="0.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VLOOKUP($M8028,People!$A$2:$B$5, 2, FALSE)</f>
        <v>Chuck Magee</v>
      </c>
      <c r="W8028" s="3" t="str">
        <f>IFERROR(VLOOKUP($B8028, 'Returns'!$A$2:$B$801, 2, FALSE), "No")</f>
        <v>No</v>
      </c>
    </row>
    <row r="8029" spans="1:23" x14ac:dyDescent="0.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VLOOKUP($M8029,People!$A$2:$B$5, 2, FALSE)</f>
        <v>Chuck Magee</v>
      </c>
      <c r="W8029" s="3" t="str">
        <f>IFERROR(VLOOKUP($B8029, 'Returns'!$A$2:$B$801, 2, FALSE), "No")</f>
        <v>No</v>
      </c>
    </row>
    <row r="8030" spans="1:23" x14ac:dyDescent="0.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VLOOKUP($M8030,People!$A$2:$B$5, 2, FALSE)</f>
        <v>Chuck Magee</v>
      </c>
      <c r="W8030" s="3" t="str">
        <f>IFERROR(VLOOKUP($B8030, 'Returns'!$A$2:$B$801, 2, FALSE), "No")</f>
        <v>No</v>
      </c>
    </row>
    <row r="8031" spans="1:23" x14ac:dyDescent="0.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VLOOKUP($M8031,People!$A$2:$B$5, 2, FALSE)</f>
        <v>Kelly Williams</v>
      </c>
      <c r="W8031" s="3" t="str">
        <f>IFERROR(VLOOKUP($B8031, 'Returns'!$A$2:$B$801, 2, FALSE), "No")</f>
        <v>No</v>
      </c>
    </row>
    <row r="8032" spans="1:23" x14ac:dyDescent="0.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VLOOKUP($M8032,People!$A$2:$B$5, 2, FALSE)</f>
        <v>Kelly Williams</v>
      </c>
      <c r="W8032" s="3" t="str">
        <f>IFERROR(VLOOKUP($B8032, 'Returns'!$A$2:$B$801, 2, FALSE), "No")</f>
        <v>No</v>
      </c>
    </row>
    <row r="8033" spans="1:23" x14ac:dyDescent="0.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VLOOKUP($M8033,People!$A$2:$B$5, 2, FALSE)</f>
        <v>Kelly Williams</v>
      </c>
      <c r="W8033" s="3" t="str">
        <f>IFERROR(VLOOKUP($B8033, 'Returns'!$A$2:$B$801, 2, FALSE), "No")</f>
        <v>No</v>
      </c>
    </row>
    <row r="8034" spans="1:23" x14ac:dyDescent="0.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VLOOKUP($M8034,People!$A$2:$B$5, 2, FALSE)</f>
        <v>Kelly Williams</v>
      </c>
      <c r="W8034" s="3" t="str">
        <f>IFERROR(VLOOKUP($B8034, 'Returns'!$A$2:$B$801, 2, FALSE), "No")</f>
        <v>No</v>
      </c>
    </row>
    <row r="8035" spans="1:23" x14ac:dyDescent="0.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VLOOKUP($M8035,People!$A$2:$B$5, 2, FALSE)</f>
        <v>Kelly Williams</v>
      </c>
      <c r="W8035" s="3" t="str">
        <f>IFERROR(VLOOKUP($B8035, 'Returns'!$A$2:$B$801, 2, FALSE), "No")</f>
        <v>No</v>
      </c>
    </row>
    <row r="8036" spans="1:23" x14ac:dyDescent="0.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VLOOKUP($M8036,People!$A$2:$B$5, 2, FALSE)</f>
        <v>Kelly Williams</v>
      </c>
      <c r="W8036" s="3" t="str">
        <f>IFERROR(VLOOKUP($B8036, 'Returns'!$A$2:$B$801, 2, FALSE), "No")</f>
        <v>No</v>
      </c>
    </row>
    <row r="8037" spans="1:23" x14ac:dyDescent="0.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VLOOKUP($M8037,People!$A$2:$B$5, 2, FALSE)</f>
        <v>Kelly Williams</v>
      </c>
      <c r="W8037" s="3" t="str">
        <f>IFERROR(VLOOKUP($B8037, 'Returns'!$A$2:$B$801, 2, FALSE), "No")</f>
        <v>No</v>
      </c>
    </row>
    <row r="8038" spans="1:23" x14ac:dyDescent="0.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VLOOKUP($M8038,People!$A$2:$B$5, 2, FALSE)</f>
        <v>Chuck Magee</v>
      </c>
      <c r="W8038" s="3" t="str">
        <f>IFERROR(VLOOKUP($B8038, 'Returns'!$A$2:$B$801, 2, FALSE), "No")</f>
        <v>No</v>
      </c>
    </row>
    <row r="8039" spans="1:23" x14ac:dyDescent="0.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VLOOKUP($M8039,People!$A$2:$B$5, 2, FALSE)</f>
        <v>Cassandra Brandow</v>
      </c>
      <c r="W8039" s="3" t="str">
        <f>IFERROR(VLOOKUP($B8039, 'Returns'!$A$2:$B$801, 2, FALSE), "No")</f>
        <v>No</v>
      </c>
    </row>
    <row r="8040" spans="1:23" x14ac:dyDescent="0.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VLOOKUP($M8040,People!$A$2:$B$5, 2, FALSE)</f>
        <v>Anna Andreadi</v>
      </c>
      <c r="W8040" s="3" t="str">
        <f>IFERROR(VLOOKUP($B8040, 'Returns'!$A$2:$B$801, 2, FALSE), "No")</f>
        <v>No</v>
      </c>
    </row>
    <row r="8041" spans="1:23" x14ac:dyDescent="0.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VLOOKUP($M8041,People!$A$2:$B$5, 2, FALSE)</f>
        <v>Anna Andreadi</v>
      </c>
      <c r="W8041" s="3" t="str">
        <f>IFERROR(VLOOKUP($B8041, 'Returns'!$A$2:$B$801, 2, FALSE), "No")</f>
        <v>No</v>
      </c>
    </row>
    <row r="8042" spans="1:23" x14ac:dyDescent="0.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VLOOKUP($M8042,People!$A$2:$B$5, 2, FALSE)</f>
        <v>Anna Andreadi</v>
      </c>
      <c r="W8042" s="3" t="str">
        <f>IFERROR(VLOOKUP($B8042, 'Returns'!$A$2:$B$801, 2, FALSE), "No")</f>
        <v>No</v>
      </c>
    </row>
    <row r="8043" spans="1:23" x14ac:dyDescent="0.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VLOOKUP($M8043,People!$A$2:$B$5, 2, FALSE)</f>
        <v>Anna Andreadi</v>
      </c>
      <c r="W8043" s="3" t="str">
        <f>IFERROR(VLOOKUP($B8043, 'Returns'!$A$2:$B$801, 2, FALSE), "No")</f>
        <v>No</v>
      </c>
    </row>
    <row r="8044" spans="1:23" x14ac:dyDescent="0.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VLOOKUP($M8044,People!$A$2:$B$5, 2, FALSE)</f>
        <v>Chuck Magee</v>
      </c>
      <c r="W8044" s="3" t="str">
        <f>IFERROR(VLOOKUP($B8044, 'Returns'!$A$2:$B$801, 2, FALSE), "No")</f>
        <v>No</v>
      </c>
    </row>
    <row r="8045" spans="1:23" x14ac:dyDescent="0.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VLOOKUP($M8045,People!$A$2:$B$5, 2, FALSE)</f>
        <v>Chuck Magee</v>
      </c>
      <c r="W8045" s="3" t="str">
        <f>IFERROR(VLOOKUP($B8045, 'Returns'!$A$2:$B$801, 2, FALSE), "No")</f>
        <v>No</v>
      </c>
    </row>
    <row r="8046" spans="1:23" x14ac:dyDescent="0.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VLOOKUP($M8046,People!$A$2:$B$5, 2, FALSE)</f>
        <v>Anna Andreadi</v>
      </c>
      <c r="W8046" s="3" t="str">
        <f>IFERROR(VLOOKUP($B8046, 'Returns'!$A$2:$B$801, 2, FALSE), "No")</f>
        <v>Yes</v>
      </c>
    </row>
    <row r="8047" spans="1:23" x14ac:dyDescent="0.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VLOOKUP($M8047,People!$A$2:$B$5, 2, FALSE)</f>
        <v>Chuck Magee</v>
      </c>
      <c r="W8047" s="3" t="str">
        <f>IFERROR(VLOOKUP($B8047, 'Returns'!$A$2:$B$801, 2, FALSE), "No")</f>
        <v>No</v>
      </c>
    </row>
    <row r="8048" spans="1:23" x14ac:dyDescent="0.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VLOOKUP($M8048,People!$A$2:$B$5, 2, FALSE)</f>
        <v>Chuck Magee</v>
      </c>
      <c r="W8048" s="3" t="str">
        <f>IFERROR(VLOOKUP($B8048, 'Returns'!$A$2:$B$801, 2, FALSE), "No")</f>
        <v>No</v>
      </c>
    </row>
    <row r="8049" spans="1:23" x14ac:dyDescent="0.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VLOOKUP($M8049,People!$A$2:$B$5, 2, FALSE)</f>
        <v>Cassandra Brandow</v>
      </c>
      <c r="W8049" s="3" t="str">
        <f>IFERROR(VLOOKUP($B8049, 'Returns'!$A$2:$B$801, 2, FALSE), "No")</f>
        <v>No</v>
      </c>
    </row>
    <row r="8050" spans="1:23" x14ac:dyDescent="0.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VLOOKUP($M8050,People!$A$2:$B$5, 2, FALSE)</f>
        <v>Chuck Magee</v>
      </c>
      <c r="W8050" s="3" t="str">
        <f>IFERROR(VLOOKUP($B8050, 'Returns'!$A$2:$B$801, 2, FALSE), "No")</f>
        <v>No</v>
      </c>
    </row>
    <row r="8051" spans="1:23" x14ac:dyDescent="0.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VLOOKUP($M8051,People!$A$2:$B$5, 2, FALSE)</f>
        <v>Chuck Magee</v>
      </c>
      <c r="W8051" s="3" t="str">
        <f>IFERROR(VLOOKUP($B8051, 'Returns'!$A$2:$B$801, 2, FALSE), "No")</f>
        <v>No</v>
      </c>
    </row>
    <row r="8052" spans="1:23" x14ac:dyDescent="0.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VLOOKUP($M8052,People!$A$2:$B$5, 2, FALSE)</f>
        <v>Chuck Magee</v>
      </c>
      <c r="W8052" s="3" t="str">
        <f>IFERROR(VLOOKUP($B8052, 'Returns'!$A$2:$B$801, 2, FALSE), "No")</f>
        <v>No</v>
      </c>
    </row>
    <row r="8053" spans="1:23" x14ac:dyDescent="0.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VLOOKUP($M8053,People!$A$2:$B$5, 2, FALSE)</f>
        <v>Chuck Magee</v>
      </c>
      <c r="W8053" s="3" t="str">
        <f>IFERROR(VLOOKUP($B8053, 'Returns'!$A$2:$B$801, 2, FALSE), "No")</f>
        <v>No</v>
      </c>
    </row>
    <row r="8054" spans="1:23" x14ac:dyDescent="0.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VLOOKUP($M8054,People!$A$2:$B$5, 2, FALSE)</f>
        <v>Chuck Magee</v>
      </c>
      <c r="W8054" s="3" t="str">
        <f>IFERROR(VLOOKUP($B8054, 'Returns'!$A$2:$B$801, 2, FALSE), "No")</f>
        <v>No</v>
      </c>
    </row>
    <row r="8055" spans="1:23" x14ac:dyDescent="0.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VLOOKUP($M8055,People!$A$2:$B$5, 2, FALSE)</f>
        <v>Chuck Magee</v>
      </c>
      <c r="W8055" s="3" t="str">
        <f>IFERROR(VLOOKUP($B8055, 'Returns'!$A$2:$B$801, 2, FALSE), "No")</f>
        <v>No</v>
      </c>
    </row>
    <row r="8056" spans="1:23" x14ac:dyDescent="0.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VLOOKUP($M8056,People!$A$2:$B$5, 2, FALSE)</f>
        <v>Anna Andreadi</v>
      </c>
      <c r="W8056" s="3" t="str">
        <f>IFERROR(VLOOKUP($B8056, 'Returns'!$A$2:$B$801, 2, FALSE), "No")</f>
        <v>No</v>
      </c>
    </row>
    <row r="8057" spans="1:23" x14ac:dyDescent="0.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VLOOKUP($M8057,People!$A$2:$B$5, 2, FALSE)</f>
        <v>Anna Andreadi</v>
      </c>
      <c r="W8057" s="3" t="str">
        <f>IFERROR(VLOOKUP($B8057, 'Returns'!$A$2:$B$801, 2, FALSE), "No")</f>
        <v>No</v>
      </c>
    </row>
    <row r="8058" spans="1:23" x14ac:dyDescent="0.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VLOOKUP($M8058,People!$A$2:$B$5, 2, FALSE)</f>
        <v>Anna Andreadi</v>
      </c>
      <c r="W8058" s="3" t="str">
        <f>IFERROR(VLOOKUP($B8058, 'Returns'!$A$2:$B$801, 2, FALSE), "No")</f>
        <v>No</v>
      </c>
    </row>
    <row r="8059" spans="1:23" x14ac:dyDescent="0.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VLOOKUP($M8059,People!$A$2:$B$5, 2, FALSE)</f>
        <v>Anna Andreadi</v>
      </c>
      <c r="W8059" s="3" t="str">
        <f>IFERROR(VLOOKUP($B8059, 'Returns'!$A$2:$B$801, 2, FALSE), "No")</f>
        <v>No</v>
      </c>
    </row>
    <row r="8060" spans="1:23" x14ac:dyDescent="0.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VLOOKUP($M8060,People!$A$2:$B$5, 2, FALSE)</f>
        <v>Anna Andreadi</v>
      </c>
      <c r="W8060" s="3" t="str">
        <f>IFERROR(VLOOKUP($B8060, 'Returns'!$A$2:$B$801, 2, FALSE), "No")</f>
        <v>No</v>
      </c>
    </row>
    <row r="8061" spans="1:23" x14ac:dyDescent="0.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VLOOKUP($M8061,People!$A$2:$B$5, 2, FALSE)</f>
        <v>Anna Andreadi</v>
      </c>
      <c r="W8061" s="3" t="str">
        <f>IFERROR(VLOOKUP($B8061, 'Returns'!$A$2:$B$801, 2, FALSE), "No")</f>
        <v>No</v>
      </c>
    </row>
    <row r="8062" spans="1:23" x14ac:dyDescent="0.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VLOOKUP($M8062,People!$A$2:$B$5, 2, FALSE)</f>
        <v>Chuck Magee</v>
      </c>
      <c r="W8062" s="3" t="str">
        <f>IFERROR(VLOOKUP($B8062, 'Returns'!$A$2:$B$801, 2, FALSE), "No")</f>
        <v>No</v>
      </c>
    </row>
    <row r="8063" spans="1:23" x14ac:dyDescent="0.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VLOOKUP($M8063,People!$A$2:$B$5, 2, FALSE)</f>
        <v>Chuck Magee</v>
      </c>
      <c r="W8063" s="3" t="str">
        <f>IFERROR(VLOOKUP($B8063, 'Returns'!$A$2:$B$801, 2, FALSE), "No")</f>
        <v>No</v>
      </c>
    </row>
    <row r="8064" spans="1:23" x14ac:dyDescent="0.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VLOOKUP($M8064,People!$A$2:$B$5, 2, FALSE)</f>
        <v>Chuck Magee</v>
      </c>
      <c r="W8064" s="3" t="str">
        <f>IFERROR(VLOOKUP($B8064, 'Returns'!$A$2:$B$801, 2, FALSE), "No")</f>
        <v>No</v>
      </c>
    </row>
    <row r="8065" spans="1:23" x14ac:dyDescent="0.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VLOOKUP($M8065,People!$A$2:$B$5, 2, FALSE)</f>
        <v>Chuck Magee</v>
      </c>
      <c r="W8065" s="3" t="str">
        <f>IFERROR(VLOOKUP($B8065, 'Returns'!$A$2:$B$801, 2, FALSE), "No")</f>
        <v>No</v>
      </c>
    </row>
    <row r="8066" spans="1:23" x14ac:dyDescent="0.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VLOOKUP($M8066,People!$A$2:$B$5, 2, FALSE)</f>
        <v>Chuck Magee</v>
      </c>
      <c r="W8066" s="3" t="str">
        <f>IFERROR(VLOOKUP($B8066, 'Returns'!$A$2:$B$801, 2, FALSE), "No")</f>
        <v>No</v>
      </c>
    </row>
    <row r="8067" spans="1:23" x14ac:dyDescent="0.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VLOOKUP($M8067,People!$A$2:$B$5, 2, FALSE)</f>
        <v>Chuck Magee</v>
      </c>
      <c r="W8067" s="3" t="str">
        <f>IFERROR(VLOOKUP($B8067, 'Returns'!$A$2:$B$801, 2, FALSE), "No")</f>
        <v>No</v>
      </c>
    </row>
    <row r="8068" spans="1:23" x14ac:dyDescent="0.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VLOOKUP($M8068,People!$A$2:$B$5, 2, FALSE)</f>
        <v>Chuck Magee</v>
      </c>
      <c r="W8068" s="3" t="str">
        <f>IFERROR(VLOOKUP($B8068, 'Returns'!$A$2:$B$801, 2, FALSE), "No")</f>
        <v>No</v>
      </c>
    </row>
    <row r="8069" spans="1:23" x14ac:dyDescent="0.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VLOOKUP($M8069,People!$A$2:$B$5, 2, FALSE)</f>
        <v>Anna Andreadi</v>
      </c>
      <c r="W8069" s="3" t="str">
        <f>IFERROR(VLOOKUP($B8069, 'Returns'!$A$2:$B$801, 2, FALSE), "No")</f>
        <v>No</v>
      </c>
    </row>
    <row r="8070" spans="1:23" x14ac:dyDescent="0.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VLOOKUP($M8070,People!$A$2:$B$5, 2, FALSE)</f>
        <v>Anna Andreadi</v>
      </c>
      <c r="W8070" s="3" t="str">
        <f>IFERROR(VLOOKUP($B8070, 'Returns'!$A$2:$B$801, 2, FALSE), "No")</f>
        <v>No</v>
      </c>
    </row>
    <row r="8071" spans="1:23" x14ac:dyDescent="0.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VLOOKUP($M8071,People!$A$2:$B$5, 2, FALSE)</f>
        <v>Kelly Williams</v>
      </c>
      <c r="W8071" s="3" t="str">
        <f>IFERROR(VLOOKUP($B8071, 'Returns'!$A$2:$B$801, 2, FALSE), "No")</f>
        <v>No</v>
      </c>
    </row>
    <row r="8072" spans="1:23" x14ac:dyDescent="0.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VLOOKUP($M8072,People!$A$2:$B$5, 2, FALSE)</f>
        <v>Kelly Williams</v>
      </c>
      <c r="W8072" s="3" t="str">
        <f>IFERROR(VLOOKUP($B8072, 'Returns'!$A$2:$B$801, 2, FALSE), "No")</f>
        <v>No</v>
      </c>
    </row>
    <row r="8073" spans="1:23" x14ac:dyDescent="0.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VLOOKUP($M8073,People!$A$2:$B$5, 2, FALSE)</f>
        <v>Kelly Williams</v>
      </c>
      <c r="W8073" s="3" t="str">
        <f>IFERROR(VLOOKUP($B8073, 'Returns'!$A$2:$B$801, 2, FALSE), "No")</f>
        <v>No</v>
      </c>
    </row>
    <row r="8074" spans="1:23" x14ac:dyDescent="0.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VLOOKUP($M8074,People!$A$2:$B$5, 2, FALSE)</f>
        <v>Kelly Williams</v>
      </c>
      <c r="W8074" s="3" t="str">
        <f>IFERROR(VLOOKUP($B8074, 'Returns'!$A$2:$B$801, 2, FALSE), "No")</f>
        <v>No</v>
      </c>
    </row>
    <row r="8075" spans="1:23" x14ac:dyDescent="0.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VLOOKUP($M8075,People!$A$2:$B$5, 2, FALSE)</f>
        <v>Kelly Williams</v>
      </c>
      <c r="W8075" s="3" t="str">
        <f>IFERROR(VLOOKUP($B8075, 'Returns'!$A$2:$B$801, 2, FALSE), "No")</f>
        <v>No</v>
      </c>
    </row>
    <row r="8076" spans="1:23" x14ac:dyDescent="0.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VLOOKUP($M8076,People!$A$2:$B$5, 2, FALSE)</f>
        <v>Kelly Williams</v>
      </c>
      <c r="W8076" s="3" t="str">
        <f>IFERROR(VLOOKUP($B8076, 'Returns'!$A$2:$B$801, 2, FALSE), "No")</f>
        <v>No</v>
      </c>
    </row>
    <row r="8077" spans="1:23" x14ac:dyDescent="0.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VLOOKUP($M8077,People!$A$2:$B$5, 2, FALSE)</f>
        <v>Kelly Williams</v>
      </c>
      <c r="W8077" s="3" t="str">
        <f>IFERROR(VLOOKUP($B8077, 'Returns'!$A$2:$B$801, 2, FALSE), "No")</f>
        <v>No</v>
      </c>
    </row>
    <row r="8078" spans="1:23" x14ac:dyDescent="0.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VLOOKUP($M8078,People!$A$2:$B$5, 2, FALSE)</f>
        <v>Cassandra Brandow</v>
      </c>
      <c r="W8078" s="3" t="str">
        <f>IFERROR(VLOOKUP($B8078, 'Returns'!$A$2:$B$801, 2, FALSE), "No")</f>
        <v>No</v>
      </c>
    </row>
    <row r="8079" spans="1:23" x14ac:dyDescent="0.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VLOOKUP($M8079,People!$A$2:$B$5, 2, FALSE)</f>
        <v>Cassandra Brandow</v>
      </c>
      <c r="W8079" s="3" t="str">
        <f>IFERROR(VLOOKUP($B8079, 'Returns'!$A$2:$B$801, 2, FALSE), "No")</f>
        <v>No</v>
      </c>
    </row>
    <row r="8080" spans="1:23" x14ac:dyDescent="0.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VLOOKUP($M8080,People!$A$2:$B$5, 2, FALSE)</f>
        <v>Cassandra Brandow</v>
      </c>
      <c r="W8080" s="3" t="str">
        <f>IFERROR(VLOOKUP($B8080, 'Returns'!$A$2:$B$801, 2, FALSE), "No")</f>
        <v>No</v>
      </c>
    </row>
    <row r="8081" spans="1:23" x14ac:dyDescent="0.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VLOOKUP($M8081,People!$A$2:$B$5, 2, FALSE)</f>
        <v>Chuck Magee</v>
      </c>
      <c r="W8081" s="3" t="str">
        <f>IFERROR(VLOOKUP($B8081, 'Returns'!$A$2:$B$801, 2, FALSE), "No")</f>
        <v>No</v>
      </c>
    </row>
    <row r="8082" spans="1:23" x14ac:dyDescent="0.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VLOOKUP($M8082,People!$A$2:$B$5, 2, FALSE)</f>
        <v>Anna Andreadi</v>
      </c>
      <c r="W8082" s="3" t="str">
        <f>IFERROR(VLOOKUP($B8082, 'Returns'!$A$2:$B$801, 2, FALSE), "No")</f>
        <v>No</v>
      </c>
    </row>
    <row r="8083" spans="1:23" x14ac:dyDescent="0.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VLOOKUP($M8083,People!$A$2:$B$5, 2, FALSE)</f>
        <v>Anna Andreadi</v>
      </c>
      <c r="W8083" s="3" t="str">
        <f>IFERROR(VLOOKUP($B8083, 'Returns'!$A$2:$B$801, 2, FALSE), "No")</f>
        <v>No</v>
      </c>
    </row>
    <row r="8084" spans="1:23" x14ac:dyDescent="0.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VLOOKUP($M8084,People!$A$2:$B$5, 2, FALSE)</f>
        <v>Anna Andreadi</v>
      </c>
      <c r="W8084" s="3" t="str">
        <f>IFERROR(VLOOKUP($B8084, 'Returns'!$A$2:$B$801, 2, FALSE), "No")</f>
        <v>No</v>
      </c>
    </row>
    <row r="8085" spans="1:23" x14ac:dyDescent="0.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VLOOKUP($M8085,People!$A$2:$B$5, 2, FALSE)</f>
        <v>Anna Andreadi</v>
      </c>
      <c r="W8085" s="3" t="str">
        <f>IFERROR(VLOOKUP($B8085, 'Returns'!$A$2:$B$801, 2, FALSE), "No")</f>
        <v>No</v>
      </c>
    </row>
    <row r="8086" spans="1:23" x14ac:dyDescent="0.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VLOOKUP($M8086,People!$A$2:$B$5, 2, FALSE)</f>
        <v>Anna Andreadi</v>
      </c>
      <c r="W8086" s="3" t="str">
        <f>IFERROR(VLOOKUP($B8086, 'Returns'!$A$2:$B$801, 2, FALSE), "No")</f>
        <v>No</v>
      </c>
    </row>
    <row r="8087" spans="1:23" x14ac:dyDescent="0.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VLOOKUP($M8087,People!$A$2:$B$5, 2, FALSE)</f>
        <v>Cassandra Brandow</v>
      </c>
      <c r="W8087" s="3" t="str">
        <f>IFERROR(VLOOKUP($B8087, 'Returns'!$A$2:$B$801, 2, FALSE), "No")</f>
        <v>No</v>
      </c>
    </row>
    <row r="8088" spans="1:23" x14ac:dyDescent="0.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VLOOKUP($M8088,People!$A$2:$B$5, 2, FALSE)</f>
        <v>Cassandra Brandow</v>
      </c>
      <c r="W8088" s="3" t="str">
        <f>IFERROR(VLOOKUP($B8088, 'Returns'!$A$2:$B$801, 2, FALSE), "No")</f>
        <v>No</v>
      </c>
    </row>
    <row r="8089" spans="1:23" x14ac:dyDescent="0.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VLOOKUP($M8089,People!$A$2:$B$5, 2, FALSE)</f>
        <v>Anna Andreadi</v>
      </c>
      <c r="W8089" s="3" t="str">
        <f>IFERROR(VLOOKUP($B8089, 'Returns'!$A$2:$B$801, 2, FALSE), "No")</f>
        <v>No</v>
      </c>
    </row>
    <row r="8090" spans="1:23" x14ac:dyDescent="0.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VLOOKUP($M8090,People!$A$2:$B$5, 2, FALSE)</f>
        <v>Anna Andreadi</v>
      </c>
      <c r="W8090" s="3" t="str">
        <f>IFERROR(VLOOKUP($B8090, 'Returns'!$A$2:$B$801, 2, FALSE), "No")</f>
        <v>No</v>
      </c>
    </row>
    <row r="8091" spans="1:23" x14ac:dyDescent="0.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VLOOKUP($M8091,People!$A$2:$B$5, 2, FALSE)</f>
        <v>Chuck Magee</v>
      </c>
      <c r="W8091" s="3" t="str">
        <f>IFERROR(VLOOKUP($B8091, 'Returns'!$A$2:$B$801, 2, FALSE), "No")</f>
        <v>No</v>
      </c>
    </row>
    <row r="8092" spans="1:23" x14ac:dyDescent="0.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VLOOKUP($M8092,People!$A$2:$B$5, 2, FALSE)</f>
        <v>Anna Andreadi</v>
      </c>
      <c r="W8092" s="3" t="str">
        <f>IFERROR(VLOOKUP($B8092, 'Returns'!$A$2:$B$801, 2, FALSE), "No")</f>
        <v>No</v>
      </c>
    </row>
    <row r="8093" spans="1:23" x14ac:dyDescent="0.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VLOOKUP($M8093,People!$A$2:$B$5, 2, FALSE)</f>
        <v>Anna Andreadi</v>
      </c>
      <c r="W8093" s="3" t="str">
        <f>IFERROR(VLOOKUP($B8093, 'Returns'!$A$2:$B$801, 2, FALSE), "No")</f>
        <v>No</v>
      </c>
    </row>
    <row r="8094" spans="1:23" x14ac:dyDescent="0.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VLOOKUP($M8094,People!$A$2:$B$5, 2, FALSE)</f>
        <v>Chuck Magee</v>
      </c>
      <c r="W8094" s="3" t="str">
        <f>IFERROR(VLOOKUP($B8094, 'Returns'!$A$2:$B$801, 2, FALSE), "No")</f>
        <v>No</v>
      </c>
    </row>
    <row r="8095" spans="1:23" x14ac:dyDescent="0.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VLOOKUP($M8095,People!$A$2:$B$5, 2, FALSE)</f>
        <v>Anna Andreadi</v>
      </c>
      <c r="W8095" s="3" t="str">
        <f>IFERROR(VLOOKUP($B8095, 'Returns'!$A$2:$B$801, 2, FALSE), "No")</f>
        <v>No</v>
      </c>
    </row>
    <row r="8096" spans="1:23" x14ac:dyDescent="0.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VLOOKUP($M8096,People!$A$2:$B$5, 2, FALSE)</f>
        <v>Anna Andreadi</v>
      </c>
      <c r="W8096" s="3" t="str">
        <f>IFERROR(VLOOKUP($B8096, 'Returns'!$A$2:$B$801, 2, FALSE), "No")</f>
        <v>No</v>
      </c>
    </row>
    <row r="8097" spans="1:23" x14ac:dyDescent="0.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VLOOKUP($M8097,People!$A$2:$B$5, 2, FALSE)</f>
        <v>Anna Andreadi</v>
      </c>
      <c r="W8097" s="3" t="str">
        <f>IFERROR(VLOOKUP($B8097, 'Returns'!$A$2:$B$801, 2, FALSE), "No")</f>
        <v>No</v>
      </c>
    </row>
    <row r="8098" spans="1:23" x14ac:dyDescent="0.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VLOOKUP($M8098,People!$A$2:$B$5, 2, FALSE)</f>
        <v>Anna Andreadi</v>
      </c>
      <c r="W8098" s="3" t="str">
        <f>IFERROR(VLOOKUP($B8098, 'Returns'!$A$2:$B$801, 2, FALSE), "No")</f>
        <v>No</v>
      </c>
    </row>
    <row r="8099" spans="1:23" x14ac:dyDescent="0.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VLOOKUP($M8099,People!$A$2:$B$5, 2, FALSE)</f>
        <v>Anna Andreadi</v>
      </c>
      <c r="W8099" s="3" t="str">
        <f>IFERROR(VLOOKUP($B8099, 'Returns'!$A$2:$B$801, 2, FALSE), "No")</f>
        <v>No</v>
      </c>
    </row>
    <row r="8100" spans="1:23" x14ac:dyDescent="0.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VLOOKUP($M8100,People!$A$2:$B$5, 2, FALSE)</f>
        <v>Anna Andreadi</v>
      </c>
      <c r="W8100" s="3" t="str">
        <f>IFERROR(VLOOKUP($B8100, 'Returns'!$A$2:$B$801, 2, FALSE), "No")</f>
        <v>No</v>
      </c>
    </row>
    <row r="8101" spans="1:23" x14ac:dyDescent="0.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VLOOKUP($M8101,People!$A$2:$B$5, 2, FALSE)</f>
        <v>Anna Andreadi</v>
      </c>
      <c r="W8101" s="3" t="str">
        <f>IFERROR(VLOOKUP($B8101, 'Returns'!$A$2:$B$801, 2, FALSE), "No")</f>
        <v>No</v>
      </c>
    </row>
    <row r="8102" spans="1:23" x14ac:dyDescent="0.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VLOOKUP($M8102,People!$A$2:$B$5, 2, FALSE)</f>
        <v>Anna Andreadi</v>
      </c>
      <c r="W8102" s="3" t="str">
        <f>IFERROR(VLOOKUP($B8102, 'Returns'!$A$2:$B$801, 2, FALSE), "No")</f>
        <v>No</v>
      </c>
    </row>
    <row r="8103" spans="1:23" x14ac:dyDescent="0.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VLOOKUP($M8103,People!$A$2:$B$5, 2, FALSE)</f>
        <v>Anna Andreadi</v>
      </c>
      <c r="W8103" s="3" t="str">
        <f>IFERROR(VLOOKUP($B8103, 'Returns'!$A$2:$B$801, 2, FALSE), "No")</f>
        <v>No</v>
      </c>
    </row>
    <row r="8104" spans="1:23" x14ac:dyDescent="0.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VLOOKUP($M8104,People!$A$2:$B$5, 2, FALSE)</f>
        <v>Anna Andreadi</v>
      </c>
      <c r="W8104" s="3" t="str">
        <f>IFERROR(VLOOKUP($B8104, 'Returns'!$A$2:$B$801, 2, FALSE), "No")</f>
        <v>No</v>
      </c>
    </row>
    <row r="8105" spans="1:23" x14ac:dyDescent="0.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VLOOKUP($M8105,People!$A$2:$B$5, 2, FALSE)</f>
        <v>Anna Andreadi</v>
      </c>
      <c r="W8105" s="3" t="str">
        <f>IFERROR(VLOOKUP($B8105, 'Returns'!$A$2:$B$801, 2, FALSE), "No")</f>
        <v>No</v>
      </c>
    </row>
    <row r="8106" spans="1:23" x14ac:dyDescent="0.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VLOOKUP($M8106,People!$A$2:$B$5, 2, FALSE)</f>
        <v>Anna Andreadi</v>
      </c>
      <c r="W8106" s="3" t="str">
        <f>IFERROR(VLOOKUP($B8106, 'Returns'!$A$2:$B$801, 2, FALSE), "No")</f>
        <v>No</v>
      </c>
    </row>
    <row r="8107" spans="1:23" x14ac:dyDescent="0.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VLOOKUP($M8107,People!$A$2:$B$5, 2, FALSE)</f>
        <v>Kelly Williams</v>
      </c>
      <c r="W8107" s="3" t="str">
        <f>IFERROR(VLOOKUP($B8107, 'Returns'!$A$2:$B$801, 2, FALSE), "No")</f>
        <v>No</v>
      </c>
    </row>
    <row r="8108" spans="1:23" x14ac:dyDescent="0.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VLOOKUP($M8108,People!$A$2:$B$5, 2, FALSE)</f>
        <v>Kelly Williams</v>
      </c>
      <c r="W8108" s="3" t="str">
        <f>IFERROR(VLOOKUP($B8108, 'Returns'!$A$2:$B$801, 2, FALSE), "No")</f>
        <v>No</v>
      </c>
    </row>
    <row r="8109" spans="1:23" x14ac:dyDescent="0.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VLOOKUP($M8109,People!$A$2:$B$5, 2, FALSE)</f>
        <v>Kelly Williams</v>
      </c>
      <c r="W8109" s="3" t="str">
        <f>IFERROR(VLOOKUP($B8109, 'Returns'!$A$2:$B$801, 2, FALSE), "No")</f>
        <v>No</v>
      </c>
    </row>
    <row r="8110" spans="1:23" x14ac:dyDescent="0.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VLOOKUP($M8110,People!$A$2:$B$5, 2, FALSE)</f>
        <v>Chuck Magee</v>
      </c>
      <c r="W8110" s="3" t="str">
        <f>IFERROR(VLOOKUP($B8110, 'Returns'!$A$2:$B$801, 2, FALSE), "No")</f>
        <v>No</v>
      </c>
    </row>
    <row r="8111" spans="1:23" x14ac:dyDescent="0.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VLOOKUP($M8111,People!$A$2:$B$5, 2, FALSE)</f>
        <v>Kelly Williams</v>
      </c>
      <c r="W8111" s="3" t="str">
        <f>IFERROR(VLOOKUP($B8111, 'Returns'!$A$2:$B$801, 2, FALSE), "No")</f>
        <v>No</v>
      </c>
    </row>
    <row r="8112" spans="1:23" x14ac:dyDescent="0.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VLOOKUP($M8112,People!$A$2:$B$5, 2, FALSE)</f>
        <v>Kelly Williams</v>
      </c>
      <c r="W8112" s="3" t="str">
        <f>IFERROR(VLOOKUP($B8112, 'Returns'!$A$2:$B$801, 2, FALSE), "No")</f>
        <v>No</v>
      </c>
    </row>
    <row r="8113" spans="1:23" x14ac:dyDescent="0.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VLOOKUP($M8113,People!$A$2:$B$5, 2, FALSE)</f>
        <v>Kelly Williams</v>
      </c>
      <c r="W8113" s="3" t="str">
        <f>IFERROR(VLOOKUP($B8113, 'Returns'!$A$2:$B$801, 2, FALSE), "No")</f>
        <v>No</v>
      </c>
    </row>
    <row r="8114" spans="1:23" x14ac:dyDescent="0.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VLOOKUP($M8114,People!$A$2:$B$5, 2, FALSE)</f>
        <v>Kelly Williams</v>
      </c>
      <c r="W8114" s="3" t="str">
        <f>IFERROR(VLOOKUP($B8114, 'Returns'!$A$2:$B$801, 2, FALSE), "No")</f>
        <v>No</v>
      </c>
    </row>
    <row r="8115" spans="1:23" x14ac:dyDescent="0.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VLOOKUP($M8115,People!$A$2:$B$5, 2, FALSE)</f>
        <v>Kelly Williams</v>
      </c>
      <c r="W8115" s="3" t="str">
        <f>IFERROR(VLOOKUP($B8115, 'Returns'!$A$2:$B$801, 2, FALSE), "No")</f>
        <v>No</v>
      </c>
    </row>
    <row r="8116" spans="1:23" x14ac:dyDescent="0.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VLOOKUP($M8116,People!$A$2:$B$5, 2, FALSE)</f>
        <v>Kelly Williams</v>
      </c>
      <c r="W8116" s="3" t="str">
        <f>IFERROR(VLOOKUP($B8116, 'Returns'!$A$2:$B$801, 2, FALSE), "No")</f>
        <v>No</v>
      </c>
    </row>
    <row r="8117" spans="1:23" x14ac:dyDescent="0.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VLOOKUP($M8117,People!$A$2:$B$5, 2, FALSE)</f>
        <v>Anna Andreadi</v>
      </c>
      <c r="W8117" s="3" t="str">
        <f>IFERROR(VLOOKUP($B8117, 'Returns'!$A$2:$B$801, 2, FALSE), "No")</f>
        <v>No</v>
      </c>
    </row>
    <row r="8118" spans="1:23" x14ac:dyDescent="0.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VLOOKUP($M8118,People!$A$2:$B$5, 2, FALSE)</f>
        <v>Kelly Williams</v>
      </c>
      <c r="W8118" s="3" t="str">
        <f>IFERROR(VLOOKUP($B8118, 'Returns'!$A$2:$B$801, 2, FALSE), "No")</f>
        <v>No</v>
      </c>
    </row>
    <row r="8119" spans="1:23" x14ac:dyDescent="0.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VLOOKUP($M8119,People!$A$2:$B$5, 2, FALSE)</f>
        <v>Anna Andreadi</v>
      </c>
      <c r="W8119" s="3" t="str">
        <f>IFERROR(VLOOKUP($B8119, 'Returns'!$A$2:$B$801, 2, FALSE), "No")</f>
        <v>No</v>
      </c>
    </row>
    <row r="8120" spans="1:23" x14ac:dyDescent="0.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VLOOKUP($M8120,People!$A$2:$B$5, 2, FALSE)</f>
        <v>Kelly Williams</v>
      </c>
      <c r="W8120" s="3" t="str">
        <f>IFERROR(VLOOKUP($B8120, 'Returns'!$A$2:$B$801, 2, FALSE), "No")</f>
        <v>No</v>
      </c>
    </row>
    <row r="8121" spans="1:23" x14ac:dyDescent="0.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VLOOKUP($M8121,People!$A$2:$B$5, 2, FALSE)</f>
        <v>Anna Andreadi</v>
      </c>
      <c r="W8121" s="3" t="str">
        <f>IFERROR(VLOOKUP($B8121, 'Returns'!$A$2:$B$801, 2, FALSE), "No")</f>
        <v>No</v>
      </c>
    </row>
    <row r="8122" spans="1:23" x14ac:dyDescent="0.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VLOOKUP($M8122,People!$A$2:$B$5, 2, FALSE)</f>
        <v>Anna Andreadi</v>
      </c>
      <c r="W8122" s="3" t="str">
        <f>IFERROR(VLOOKUP($B8122, 'Returns'!$A$2:$B$801, 2, FALSE), "No")</f>
        <v>No</v>
      </c>
    </row>
    <row r="8123" spans="1:23" x14ac:dyDescent="0.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VLOOKUP($M8123,People!$A$2:$B$5, 2, FALSE)</f>
        <v>Anna Andreadi</v>
      </c>
      <c r="W8123" s="3" t="str">
        <f>IFERROR(VLOOKUP($B8123, 'Returns'!$A$2:$B$801, 2, FALSE), "No")</f>
        <v>No</v>
      </c>
    </row>
    <row r="8124" spans="1:23" x14ac:dyDescent="0.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VLOOKUP($M8124,People!$A$2:$B$5, 2, FALSE)</f>
        <v>Chuck Magee</v>
      </c>
      <c r="W8124" s="3" t="str">
        <f>IFERROR(VLOOKUP($B8124, 'Returns'!$A$2:$B$801, 2, FALSE), "No")</f>
        <v>No</v>
      </c>
    </row>
    <row r="8125" spans="1:23" x14ac:dyDescent="0.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VLOOKUP($M8125,People!$A$2:$B$5, 2, FALSE)</f>
        <v>Chuck Magee</v>
      </c>
      <c r="W8125" s="3" t="str">
        <f>IFERROR(VLOOKUP($B8125, 'Returns'!$A$2:$B$801, 2, FALSE), "No")</f>
        <v>No</v>
      </c>
    </row>
    <row r="8126" spans="1:23" x14ac:dyDescent="0.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VLOOKUP($M8126,People!$A$2:$B$5, 2, FALSE)</f>
        <v>Anna Andreadi</v>
      </c>
      <c r="W8126" s="3" t="str">
        <f>IFERROR(VLOOKUP($B8126, 'Returns'!$A$2:$B$801, 2, FALSE), "No")</f>
        <v>No</v>
      </c>
    </row>
    <row r="8127" spans="1:23" x14ac:dyDescent="0.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VLOOKUP($M8127,People!$A$2:$B$5, 2, FALSE)</f>
        <v>Kelly Williams</v>
      </c>
      <c r="W8127" s="3" t="str">
        <f>IFERROR(VLOOKUP($B8127, 'Returns'!$A$2:$B$801, 2, FALSE), "No")</f>
        <v>No</v>
      </c>
    </row>
    <row r="8128" spans="1:23" x14ac:dyDescent="0.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VLOOKUP($M8128,People!$A$2:$B$5, 2, FALSE)</f>
        <v>Kelly Williams</v>
      </c>
      <c r="W8128" s="3" t="str">
        <f>IFERROR(VLOOKUP($B8128, 'Returns'!$A$2:$B$801, 2, FALSE), "No")</f>
        <v>No</v>
      </c>
    </row>
    <row r="8129" spans="1:23" x14ac:dyDescent="0.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VLOOKUP($M8129,People!$A$2:$B$5, 2, FALSE)</f>
        <v>Kelly Williams</v>
      </c>
      <c r="W8129" s="3" t="str">
        <f>IFERROR(VLOOKUP($B8129, 'Returns'!$A$2:$B$801, 2, FALSE), "No")</f>
        <v>No</v>
      </c>
    </row>
    <row r="8130" spans="1:23" x14ac:dyDescent="0.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VLOOKUP($M8130,People!$A$2:$B$5, 2, FALSE)</f>
        <v>Kelly Williams</v>
      </c>
      <c r="W8130" s="3" t="str">
        <f>IFERROR(VLOOKUP($B8130, 'Returns'!$A$2:$B$801, 2, FALSE), "No")</f>
        <v>No</v>
      </c>
    </row>
    <row r="8131" spans="1:23" x14ac:dyDescent="0.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VLOOKUP($M8131,People!$A$2:$B$5, 2, FALSE)</f>
        <v>Anna Andreadi</v>
      </c>
      <c r="W8131" s="3" t="str">
        <f>IFERROR(VLOOKUP($B8131, 'Returns'!$A$2:$B$801, 2, FALSE), "No")</f>
        <v>No</v>
      </c>
    </row>
    <row r="8132" spans="1:23" x14ac:dyDescent="0.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VLOOKUP($M8132,People!$A$2:$B$5, 2, FALSE)</f>
        <v>Anna Andreadi</v>
      </c>
      <c r="W8132" s="3" t="str">
        <f>IFERROR(VLOOKUP($B8132, 'Returns'!$A$2:$B$801, 2, FALSE), "No")</f>
        <v>No</v>
      </c>
    </row>
    <row r="8133" spans="1:23" x14ac:dyDescent="0.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VLOOKUP($M8133,People!$A$2:$B$5, 2, FALSE)</f>
        <v>Anna Andreadi</v>
      </c>
      <c r="W8133" s="3" t="str">
        <f>IFERROR(VLOOKUP($B8133, 'Returns'!$A$2:$B$801, 2, FALSE), "No")</f>
        <v>No</v>
      </c>
    </row>
    <row r="8134" spans="1:23" x14ac:dyDescent="0.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VLOOKUP($M8134,People!$A$2:$B$5, 2, FALSE)</f>
        <v>Anna Andreadi</v>
      </c>
      <c r="W8134" s="3" t="str">
        <f>IFERROR(VLOOKUP($B8134, 'Returns'!$A$2:$B$801, 2, FALSE), "No")</f>
        <v>No</v>
      </c>
    </row>
    <row r="8135" spans="1:23" x14ac:dyDescent="0.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VLOOKUP($M8135,People!$A$2:$B$5, 2, FALSE)</f>
        <v>Kelly Williams</v>
      </c>
      <c r="W8135" s="3" t="str">
        <f>IFERROR(VLOOKUP($B8135, 'Returns'!$A$2:$B$801, 2, FALSE), "No")</f>
        <v>No</v>
      </c>
    </row>
    <row r="8136" spans="1:23" x14ac:dyDescent="0.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VLOOKUP($M8136,People!$A$2:$B$5, 2, FALSE)</f>
        <v>Anna Andreadi</v>
      </c>
      <c r="W8136" s="3" t="str">
        <f>IFERROR(VLOOKUP($B8136, 'Returns'!$A$2:$B$801, 2, FALSE), "No")</f>
        <v>No</v>
      </c>
    </row>
    <row r="8137" spans="1:23" x14ac:dyDescent="0.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VLOOKUP($M8137,People!$A$2:$B$5, 2, FALSE)</f>
        <v>Anna Andreadi</v>
      </c>
      <c r="W8137" s="3" t="str">
        <f>IFERROR(VLOOKUP($B8137, 'Returns'!$A$2:$B$801, 2, FALSE), "No")</f>
        <v>No</v>
      </c>
    </row>
    <row r="8138" spans="1:23" x14ac:dyDescent="0.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VLOOKUP($M8138,People!$A$2:$B$5, 2, FALSE)</f>
        <v>Cassandra Brandow</v>
      </c>
      <c r="W8138" s="3" t="str">
        <f>IFERROR(VLOOKUP($B8138, 'Returns'!$A$2:$B$801, 2, FALSE), "No")</f>
        <v>No</v>
      </c>
    </row>
    <row r="8139" spans="1:23" x14ac:dyDescent="0.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VLOOKUP($M8139,People!$A$2:$B$5, 2, FALSE)</f>
        <v>Chuck Magee</v>
      </c>
      <c r="W8139" s="3" t="str">
        <f>IFERROR(VLOOKUP($B8139, 'Returns'!$A$2:$B$801, 2, FALSE), "No")</f>
        <v>No</v>
      </c>
    </row>
    <row r="8140" spans="1:23" x14ac:dyDescent="0.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VLOOKUP($M8140,People!$A$2:$B$5, 2, FALSE)</f>
        <v>Chuck Magee</v>
      </c>
      <c r="W8140" s="3" t="str">
        <f>IFERROR(VLOOKUP($B8140, 'Returns'!$A$2:$B$801, 2, FALSE), "No")</f>
        <v>No</v>
      </c>
    </row>
    <row r="8141" spans="1:23" x14ac:dyDescent="0.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VLOOKUP($M8141,People!$A$2:$B$5, 2, FALSE)</f>
        <v>Chuck Magee</v>
      </c>
      <c r="W8141" s="3" t="str">
        <f>IFERROR(VLOOKUP($B8141, 'Returns'!$A$2:$B$801, 2, FALSE), "No")</f>
        <v>No</v>
      </c>
    </row>
    <row r="8142" spans="1:23" x14ac:dyDescent="0.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VLOOKUP($M8142,People!$A$2:$B$5, 2, FALSE)</f>
        <v>Chuck Magee</v>
      </c>
      <c r="W8142" s="3" t="str">
        <f>IFERROR(VLOOKUP($B8142, 'Returns'!$A$2:$B$801, 2, FALSE), "No")</f>
        <v>No</v>
      </c>
    </row>
    <row r="8143" spans="1:23" x14ac:dyDescent="0.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VLOOKUP($M8143,People!$A$2:$B$5, 2, FALSE)</f>
        <v>Anna Andreadi</v>
      </c>
      <c r="W8143" s="3" t="str">
        <f>IFERROR(VLOOKUP($B8143, 'Returns'!$A$2:$B$801, 2, FALSE), "No")</f>
        <v>No</v>
      </c>
    </row>
    <row r="8144" spans="1:23" x14ac:dyDescent="0.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VLOOKUP($M8144,People!$A$2:$B$5, 2, FALSE)</f>
        <v>Anna Andreadi</v>
      </c>
      <c r="W8144" s="3" t="str">
        <f>IFERROR(VLOOKUP($B8144, 'Returns'!$A$2:$B$801, 2, FALSE), "No")</f>
        <v>No</v>
      </c>
    </row>
    <row r="8145" spans="1:23" x14ac:dyDescent="0.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VLOOKUP($M8145,People!$A$2:$B$5, 2, FALSE)</f>
        <v>Anna Andreadi</v>
      </c>
      <c r="W8145" s="3" t="str">
        <f>IFERROR(VLOOKUP($B8145, 'Returns'!$A$2:$B$801, 2, FALSE), "No")</f>
        <v>No</v>
      </c>
    </row>
    <row r="8146" spans="1:23" x14ac:dyDescent="0.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VLOOKUP($M8146,People!$A$2:$B$5, 2, FALSE)</f>
        <v>Anna Andreadi</v>
      </c>
      <c r="W8146" s="3" t="str">
        <f>IFERROR(VLOOKUP($B8146, 'Returns'!$A$2:$B$801, 2, FALSE), "No")</f>
        <v>No</v>
      </c>
    </row>
    <row r="8147" spans="1:23" x14ac:dyDescent="0.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VLOOKUP($M8147,People!$A$2:$B$5, 2, FALSE)</f>
        <v>Kelly Williams</v>
      </c>
      <c r="W8147" s="3" t="str">
        <f>IFERROR(VLOOKUP($B8147, 'Returns'!$A$2:$B$801, 2, FALSE), "No")</f>
        <v>No</v>
      </c>
    </row>
    <row r="8148" spans="1:23" x14ac:dyDescent="0.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VLOOKUP($M8148,People!$A$2:$B$5, 2, FALSE)</f>
        <v>Kelly Williams</v>
      </c>
      <c r="W8148" s="3" t="str">
        <f>IFERROR(VLOOKUP($B8148, 'Returns'!$A$2:$B$801, 2, FALSE), "No")</f>
        <v>No</v>
      </c>
    </row>
    <row r="8149" spans="1:23" x14ac:dyDescent="0.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VLOOKUP($M8149,People!$A$2:$B$5, 2, FALSE)</f>
        <v>Cassandra Brandow</v>
      </c>
      <c r="W8149" s="3" t="str">
        <f>IFERROR(VLOOKUP($B8149, 'Returns'!$A$2:$B$801, 2, FALSE), "No")</f>
        <v>No</v>
      </c>
    </row>
    <row r="8150" spans="1:23" x14ac:dyDescent="0.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VLOOKUP($M8150,People!$A$2:$B$5, 2, FALSE)</f>
        <v>Anna Andreadi</v>
      </c>
      <c r="W8150" s="3" t="str">
        <f>IFERROR(VLOOKUP($B8150, 'Returns'!$A$2:$B$801, 2, FALSE), "No")</f>
        <v>No</v>
      </c>
    </row>
    <row r="8151" spans="1:23" x14ac:dyDescent="0.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VLOOKUP($M8151,People!$A$2:$B$5, 2, FALSE)</f>
        <v>Kelly Williams</v>
      </c>
      <c r="W8151" s="3" t="str">
        <f>IFERROR(VLOOKUP($B8151, 'Returns'!$A$2:$B$801, 2, FALSE), "No")</f>
        <v>No</v>
      </c>
    </row>
    <row r="8152" spans="1:23" x14ac:dyDescent="0.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VLOOKUP($M8152,People!$A$2:$B$5, 2, FALSE)</f>
        <v>Kelly Williams</v>
      </c>
      <c r="W8152" s="3" t="str">
        <f>IFERROR(VLOOKUP($B8152, 'Returns'!$A$2:$B$801, 2, FALSE), "No")</f>
        <v>No</v>
      </c>
    </row>
    <row r="8153" spans="1:23" x14ac:dyDescent="0.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VLOOKUP($M8153,People!$A$2:$B$5, 2, FALSE)</f>
        <v>Anna Andreadi</v>
      </c>
      <c r="W8153" s="3" t="str">
        <f>IFERROR(VLOOKUP($B8153, 'Returns'!$A$2:$B$801, 2, FALSE), "No")</f>
        <v>Yes</v>
      </c>
    </row>
    <row r="8154" spans="1:23" x14ac:dyDescent="0.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VLOOKUP($M8154,People!$A$2:$B$5, 2, FALSE)</f>
        <v>Anna Andreadi</v>
      </c>
      <c r="W8154" s="3" t="str">
        <f>IFERROR(VLOOKUP($B8154, 'Returns'!$A$2:$B$801, 2, FALSE), "No")</f>
        <v>Yes</v>
      </c>
    </row>
    <row r="8155" spans="1:23" x14ac:dyDescent="0.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VLOOKUP($M8155,People!$A$2:$B$5, 2, FALSE)</f>
        <v>Anna Andreadi</v>
      </c>
      <c r="W8155" s="3" t="str">
        <f>IFERROR(VLOOKUP($B8155, 'Returns'!$A$2:$B$801, 2, FALSE), "No")</f>
        <v>Yes</v>
      </c>
    </row>
    <row r="8156" spans="1:23" x14ac:dyDescent="0.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VLOOKUP($M8156,People!$A$2:$B$5, 2, FALSE)</f>
        <v>Chuck Magee</v>
      </c>
      <c r="W8156" s="3" t="str">
        <f>IFERROR(VLOOKUP($B8156, 'Returns'!$A$2:$B$801, 2, FALSE), "No")</f>
        <v>No</v>
      </c>
    </row>
    <row r="8157" spans="1:23" x14ac:dyDescent="0.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VLOOKUP($M8157,People!$A$2:$B$5, 2, FALSE)</f>
        <v>Chuck Magee</v>
      </c>
      <c r="W8157" s="3" t="str">
        <f>IFERROR(VLOOKUP($B8157, 'Returns'!$A$2:$B$801, 2, FALSE), "No")</f>
        <v>No</v>
      </c>
    </row>
    <row r="8158" spans="1:23" x14ac:dyDescent="0.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VLOOKUP($M8158,People!$A$2:$B$5, 2, FALSE)</f>
        <v>Chuck Magee</v>
      </c>
      <c r="W8158" s="3" t="str">
        <f>IFERROR(VLOOKUP($B8158, 'Returns'!$A$2:$B$801, 2, FALSE), "No")</f>
        <v>No</v>
      </c>
    </row>
    <row r="8159" spans="1:23" x14ac:dyDescent="0.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VLOOKUP($M8159,People!$A$2:$B$5, 2, FALSE)</f>
        <v>Anna Andreadi</v>
      </c>
      <c r="W8159" s="3" t="str">
        <f>IFERROR(VLOOKUP($B8159, 'Returns'!$A$2:$B$801, 2, FALSE), "No")</f>
        <v>No</v>
      </c>
    </row>
    <row r="8160" spans="1:23" x14ac:dyDescent="0.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VLOOKUP($M8160,People!$A$2:$B$5, 2, FALSE)</f>
        <v>Kelly Williams</v>
      </c>
      <c r="W8160" s="3" t="str">
        <f>IFERROR(VLOOKUP($B8160, 'Returns'!$A$2:$B$801, 2, FALSE), "No")</f>
        <v>No</v>
      </c>
    </row>
    <row r="8161" spans="1:23" x14ac:dyDescent="0.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VLOOKUP($M8161,People!$A$2:$B$5, 2, FALSE)</f>
        <v>Chuck Magee</v>
      </c>
      <c r="W8161" s="3" t="str">
        <f>IFERROR(VLOOKUP($B8161, 'Returns'!$A$2:$B$801, 2, FALSE), "No")</f>
        <v>No</v>
      </c>
    </row>
    <row r="8162" spans="1:23" x14ac:dyDescent="0.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VLOOKUP($M8162,People!$A$2:$B$5, 2, FALSE)</f>
        <v>Chuck Magee</v>
      </c>
      <c r="W8162" s="3" t="str">
        <f>IFERROR(VLOOKUP($B8162, 'Returns'!$A$2:$B$801, 2, FALSE), "No")</f>
        <v>No</v>
      </c>
    </row>
    <row r="8163" spans="1:23" x14ac:dyDescent="0.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VLOOKUP($M8163,People!$A$2:$B$5, 2, FALSE)</f>
        <v>Chuck Magee</v>
      </c>
      <c r="W8163" s="3" t="str">
        <f>IFERROR(VLOOKUP($B8163, 'Returns'!$A$2:$B$801, 2, FALSE), "No")</f>
        <v>No</v>
      </c>
    </row>
    <row r="8164" spans="1:23" x14ac:dyDescent="0.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VLOOKUP($M8164,People!$A$2:$B$5, 2, FALSE)</f>
        <v>Chuck Magee</v>
      </c>
      <c r="W8164" s="3" t="str">
        <f>IFERROR(VLOOKUP($B8164, 'Returns'!$A$2:$B$801, 2, FALSE), "No")</f>
        <v>No</v>
      </c>
    </row>
    <row r="8165" spans="1:23" x14ac:dyDescent="0.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VLOOKUP($M8165,People!$A$2:$B$5, 2, FALSE)</f>
        <v>Anna Andreadi</v>
      </c>
      <c r="W8165" s="3" t="str">
        <f>IFERROR(VLOOKUP($B8165, 'Returns'!$A$2:$B$801, 2, FALSE), "No")</f>
        <v>No</v>
      </c>
    </row>
    <row r="8166" spans="1:23" x14ac:dyDescent="0.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VLOOKUP($M8166,People!$A$2:$B$5, 2, FALSE)</f>
        <v>Anna Andreadi</v>
      </c>
      <c r="W8166" s="3" t="str">
        <f>IFERROR(VLOOKUP($B8166, 'Returns'!$A$2:$B$801, 2, FALSE), "No")</f>
        <v>No</v>
      </c>
    </row>
    <row r="8167" spans="1:23" x14ac:dyDescent="0.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VLOOKUP($M8167,People!$A$2:$B$5, 2, FALSE)</f>
        <v>Anna Andreadi</v>
      </c>
      <c r="W8167" s="3" t="str">
        <f>IFERROR(VLOOKUP($B8167, 'Returns'!$A$2:$B$801, 2, FALSE), "No")</f>
        <v>No</v>
      </c>
    </row>
    <row r="8168" spans="1:23" x14ac:dyDescent="0.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VLOOKUP($M8168,People!$A$2:$B$5, 2, FALSE)</f>
        <v>Anna Andreadi</v>
      </c>
      <c r="W8168" s="3" t="str">
        <f>IFERROR(VLOOKUP($B8168, 'Returns'!$A$2:$B$801, 2, FALSE), "No")</f>
        <v>No</v>
      </c>
    </row>
    <row r="8169" spans="1:23" x14ac:dyDescent="0.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VLOOKUP($M8169,People!$A$2:$B$5, 2, FALSE)</f>
        <v>Anna Andreadi</v>
      </c>
      <c r="W8169" s="3" t="str">
        <f>IFERROR(VLOOKUP($B8169, 'Returns'!$A$2:$B$801, 2, FALSE), "No")</f>
        <v>No</v>
      </c>
    </row>
    <row r="8170" spans="1:23" x14ac:dyDescent="0.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VLOOKUP($M8170,People!$A$2:$B$5, 2, FALSE)</f>
        <v>Anna Andreadi</v>
      </c>
      <c r="W8170" s="3" t="str">
        <f>IFERROR(VLOOKUP($B8170, 'Returns'!$A$2:$B$801, 2, FALSE), "No")</f>
        <v>No</v>
      </c>
    </row>
    <row r="8171" spans="1:23" x14ac:dyDescent="0.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VLOOKUP($M8171,People!$A$2:$B$5, 2, FALSE)</f>
        <v>Anna Andreadi</v>
      </c>
      <c r="W8171" s="3" t="str">
        <f>IFERROR(VLOOKUP($B8171, 'Returns'!$A$2:$B$801, 2, FALSE), "No")</f>
        <v>No</v>
      </c>
    </row>
    <row r="8172" spans="1:23" x14ac:dyDescent="0.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VLOOKUP($M8172,People!$A$2:$B$5, 2, FALSE)</f>
        <v>Anna Andreadi</v>
      </c>
      <c r="W8172" s="3" t="str">
        <f>IFERROR(VLOOKUP($B8172, 'Returns'!$A$2:$B$801, 2, FALSE), "No")</f>
        <v>No</v>
      </c>
    </row>
    <row r="8173" spans="1:23" x14ac:dyDescent="0.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VLOOKUP($M8173,People!$A$2:$B$5, 2, FALSE)</f>
        <v>Cassandra Brandow</v>
      </c>
      <c r="W8173" s="3" t="str">
        <f>IFERROR(VLOOKUP($B8173, 'Returns'!$A$2:$B$801, 2, FALSE), "No")</f>
        <v>No</v>
      </c>
    </row>
    <row r="8174" spans="1:23" x14ac:dyDescent="0.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VLOOKUP($M8174,People!$A$2:$B$5, 2, FALSE)</f>
        <v>Anna Andreadi</v>
      </c>
      <c r="W8174" s="3" t="str">
        <f>IFERROR(VLOOKUP($B8174, 'Returns'!$A$2:$B$801, 2, FALSE), "No")</f>
        <v>No</v>
      </c>
    </row>
    <row r="8175" spans="1:23" x14ac:dyDescent="0.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VLOOKUP($M8175,People!$A$2:$B$5, 2, FALSE)</f>
        <v>Anna Andreadi</v>
      </c>
      <c r="W8175" s="3" t="str">
        <f>IFERROR(VLOOKUP($B8175, 'Returns'!$A$2:$B$801, 2, FALSE), "No")</f>
        <v>No</v>
      </c>
    </row>
    <row r="8176" spans="1:23" x14ac:dyDescent="0.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VLOOKUP($M8176,People!$A$2:$B$5, 2, FALSE)</f>
        <v>Anna Andreadi</v>
      </c>
      <c r="W8176" s="3" t="str">
        <f>IFERROR(VLOOKUP($B8176, 'Returns'!$A$2:$B$801, 2, FALSE), "No")</f>
        <v>No</v>
      </c>
    </row>
    <row r="8177" spans="1:23" x14ac:dyDescent="0.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VLOOKUP($M8177,People!$A$2:$B$5, 2, FALSE)</f>
        <v>Kelly Williams</v>
      </c>
      <c r="W8177" s="3" t="str">
        <f>IFERROR(VLOOKUP($B8177, 'Returns'!$A$2:$B$801, 2, FALSE), "No")</f>
        <v>No</v>
      </c>
    </row>
    <row r="8178" spans="1:23" x14ac:dyDescent="0.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VLOOKUP($M8178,People!$A$2:$B$5, 2, FALSE)</f>
        <v>Chuck Magee</v>
      </c>
      <c r="W8178" s="3" t="str">
        <f>IFERROR(VLOOKUP($B8178, 'Returns'!$A$2:$B$801, 2, FALSE), "No")</f>
        <v>No</v>
      </c>
    </row>
    <row r="8179" spans="1:23" x14ac:dyDescent="0.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VLOOKUP($M8179,People!$A$2:$B$5, 2, FALSE)</f>
        <v>Anna Andreadi</v>
      </c>
      <c r="W8179" s="3" t="str">
        <f>IFERROR(VLOOKUP($B8179, 'Returns'!$A$2:$B$801, 2, FALSE), "No")</f>
        <v>No</v>
      </c>
    </row>
    <row r="8180" spans="1:23" x14ac:dyDescent="0.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VLOOKUP($M8180,People!$A$2:$B$5, 2, FALSE)</f>
        <v>Anna Andreadi</v>
      </c>
      <c r="W8180" s="3" t="str">
        <f>IFERROR(VLOOKUP($B8180, 'Returns'!$A$2:$B$801, 2, FALSE), "No")</f>
        <v>No</v>
      </c>
    </row>
    <row r="8181" spans="1:23" x14ac:dyDescent="0.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VLOOKUP($M8181,People!$A$2:$B$5, 2, FALSE)</f>
        <v>Anna Andreadi</v>
      </c>
      <c r="W8181" s="3" t="str">
        <f>IFERROR(VLOOKUP($B8181, 'Returns'!$A$2:$B$801, 2, FALSE), "No")</f>
        <v>No</v>
      </c>
    </row>
    <row r="8182" spans="1:23" x14ac:dyDescent="0.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VLOOKUP($M8182,People!$A$2:$B$5, 2, FALSE)</f>
        <v>Chuck Magee</v>
      </c>
      <c r="W8182" s="3" t="str">
        <f>IFERROR(VLOOKUP($B8182, 'Returns'!$A$2:$B$801, 2, FALSE), "No")</f>
        <v>No</v>
      </c>
    </row>
    <row r="8183" spans="1:23" x14ac:dyDescent="0.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VLOOKUP($M8183,People!$A$2:$B$5, 2, FALSE)</f>
        <v>Chuck Magee</v>
      </c>
      <c r="W8183" s="3" t="str">
        <f>IFERROR(VLOOKUP($B8183, 'Returns'!$A$2:$B$801, 2, FALSE), "No")</f>
        <v>No</v>
      </c>
    </row>
    <row r="8184" spans="1:23" x14ac:dyDescent="0.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VLOOKUP($M8184,People!$A$2:$B$5, 2, FALSE)</f>
        <v>Kelly Williams</v>
      </c>
      <c r="W8184" s="3" t="str">
        <f>IFERROR(VLOOKUP($B8184, 'Returns'!$A$2:$B$801, 2, FALSE), "No")</f>
        <v>No</v>
      </c>
    </row>
    <row r="8185" spans="1:23" x14ac:dyDescent="0.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VLOOKUP($M8185,People!$A$2:$B$5, 2, FALSE)</f>
        <v>Kelly Williams</v>
      </c>
      <c r="W8185" s="3" t="str">
        <f>IFERROR(VLOOKUP($B8185, 'Returns'!$A$2:$B$801, 2, FALSE), "No")</f>
        <v>No</v>
      </c>
    </row>
    <row r="8186" spans="1:23" x14ac:dyDescent="0.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VLOOKUP($M8186,People!$A$2:$B$5, 2, FALSE)</f>
        <v>Kelly Williams</v>
      </c>
      <c r="W8186" s="3" t="str">
        <f>IFERROR(VLOOKUP($B8186, 'Returns'!$A$2:$B$801, 2, FALSE), "No")</f>
        <v>No</v>
      </c>
    </row>
    <row r="8187" spans="1:23" x14ac:dyDescent="0.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VLOOKUP($M8187,People!$A$2:$B$5, 2, FALSE)</f>
        <v>Kelly Williams</v>
      </c>
      <c r="W8187" s="3" t="str">
        <f>IFERROR(VLOOKUP($B8187, 'Returns'!$A$2:$B$801, 2, FALSE), "No")</f>
        <v>No</v>
      </c>
    </row>
    <row r="8188" spans="1:23" x14ac:dyDescent="0.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VLOOKUP($M8188,People!$A$2:$B$5, 2, FALSE)</f>
        <v>Kelly Williams</v>
      </c>
      <c r="W8188" s="3" t="str">
        <f>IFERROR(VLOOKUP($B8188, 'Returns'!$A$2:$B$801, 2, FALSE), "No")</f>
        <v>No</v>
      </c>
    </row>
    <row r="8189" spans="1:23" x14ac:dyDescent="0.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VLOOKUP($M8189,People!$A$2:$B$5, 2, FALSE)</f>
        <v>Chuck Magee</v>
      </c>
      <c r="W8189" s="3" t="str">
        <f>IFERROR(VLOOKUP($B8189, 'Returns'!$A$2:$B$801, 2, FALSE), "No")</f>
        <v>No</v>
      </c>
    </row>
    <row r="8190" spans="1:23" x14ac:dyDescent="0.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VLOOKUP($M8190,People!$A$2:$B$5, 2, FALSE)</f>
        <v>Chuck Magee</v>
      </c>
      <c r="W8190" s="3" t="str">
        <f>IFERROR(VLOOKUP($B8190, 'Returns'!$A$2:$B$801, 2, FALSE), "No")</f>
        <v>No</v>
      </c>
    </row>
    <row r="8191" spans="1:23" x14ac:dyDescent="0.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VLOOKUP($M8191,People!$A$2:$B$5, 2, FALSE)</f>
        <v>Chuck Magee</v>
      </c>
      <c r="W8191" s="3" t="str">
        <f>IFERROR(VLOOKUP($B8191, 'Returns'!$A$2:$B$801, 2, FALSE), "No")</f>
        <v>No</v>
      </c>
    </row>
    <row r="8192" spans="1:23" x14ac:dyDescent="0.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VLOOKUP($M8192,People!$A$2:$B$5, 2, FALSE)</f>
        <v>Chuck Magee</v>
      </c>
      <c r="W8192" s="3" t="str">
        <f>IFERROR(VLOOKUP($B8192, 'Returns'!$A$2:$B$801, 2, FALSE), "No")</f>
        <v>No</v>
      </c>
    </row>
    <row r="8193" spans="1:23" x14ac:dyDescent="0.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VLOOKUP($M8193,People!$A$2:$B$5, 2, FALSE)</f>
        <v>Chuck Magee</v>
      </c>
      <c r="W8193" s="3" t="str">
        <f>IFERROR(VLOOKUP($B8193, 'Returns'!$A$2:$B$801, 2, FALSE), "No")</f>
        <v>No</v>
      </c>
    </row>
    <row r="8194" spans="1:23" x14ac:dyDescent="0.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VLOOKUP($M8194,People!$A$2:$B$5, 2, FALSE)</f>
        <v>Cassandra Brandow</v>
      </c>
      <c r="W8194" s="3" t="str">
        <f>IFERROR(VLOOKUP($B8194, 'Returns'!$A$2:$B$801, 2, FALSE), "No")</f>
        <v>No</v>
      </c>
    </row>
    <row r="8195" spans="1:23" x14ac:dyDescent="0.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VLOOKUP($M8195,People!$A$2:$B$5, 2, FALSE)</f>
        <v>Cassandra Brandow</v>
      </c>
      <c r="W8195" s="3" t="str">
        <f>IFERROR(VLOOKUP($B8195, 'Returns'!$A$2:$B$801, 2, FALSE), "No")</f>
        <v>No</v>
      </c>
    </row>
    <row r="8196" spans="1:23" x14ac:dyDescent="0.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VLOOKUP($M8196,People!$A$2:$B$5, 2, FALSE)</f>
        <v>Cassandra Brandow</v>
      </c>
      <c r="W8196" s="3" t="str">
        <f>IFERROR(VLOOKUP($B8196, 'Returns'!$A$2:$B$801, 2, FALSE), "No")</f>
        <v>No</v>
      </c>
    </row>
    <row r="8197" spans="1:23" x14ac:dyDescent="0.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VLOOKUP($M8197,People!$A$2:$B$5, 2, FALSE)</f>
        <v>Anna Andreadi</v>
      </c>
      <c r="W8197" s="3" t="str">
        <f>IFERROR(VLOOKUP($B8197, 'Returns'!$A$2:$B$801, 2, FALSE), "No")</f>
        <v>No</v>
      </c>
    </row>
    <row r="8198" spans="1:23" x14ac:dyDescent="0.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VLOOKUP($M8198,People!$A$2:$B$5, 2, FALSE)</f>
        <v>Cassandra Brandow</v>
      </c>
      <c r="W8198" s="3" t="str">
        <f>IFERROR(VLOOKUP($B8198, 'Returns'!$A$2:$B$801, 2, FALSE), "No")</f>
        <v>No</v>
      </c>
    </row>
    <row r="8199" spans="1:23" x14ac:dyDescent="0.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VLOOKUP($M8199,People!$A$2:$B$5, 2, FALSE)</f>
        <v>Cassandra Brandow</v>
      </c>
      <c r="W8199" s="3" t="str">
        <f>IFERROR(VLOOKUP($B8199, 'Returns'!$A$2:$B$801, 2, FALSE), "No")</f>
        <v>No</v>
      </c>
    </row>
    <row r="8200" spans="1:23" x14ac:dyDescent="0.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VLOOKUP($M8200,People!$A$2:$B$5, 2, FALSE)</f>
        <v>Cassandra Brandow</v>
      </c>
      <c r="W8200" s="3" t="str">
        <f>IFERROR(VLOOKUP($B8200, 'Returns'!$A$2:$B$801, 2, FALSE), "No")</f>
        <v>No</v>
      </c>
    </row>
    <row r="8201" spans="1:23" x14ac:dyDescent="0.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VLOOKUP($M8201,People!$A$2:$B$5, 2, FALSE)</f>
        <v>Kelly Williams</v>
      </c>
      <c r="W8201" s="3" t="str">
        <f>IFERROR(VLOOKUP($B8201, 'Returns'!$A$2:$B$801, 2, FALSE), "No")</f>
        <v>No</v>
      </c>
    </row>
    <row r="8202" spans="1:23" x14ac:dyDescent="0.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VLOOKUP($M8202,People!$A$2:$B$5, 2, FALSE)</f>
        <v>Kelly Williams</v>
      </c>
      <c r="W8202" s="3" t="str">
        <f>IFERROR(VLOOKUP($B8202, 'Returns'!$A$2:$B$801, 2, FALSE), "No")</f>
        <v>No</v>
      </c>
    </row>
    <row r="8203" spans="1:23" x14ac:dyDescent="0.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VLOOKUP($M8203,People!$A$2:$B$5, 2, FALSE)</f>
        <v>Chuck Magee</v>
      </c>
      <c r="W8203" s="3" t="str">
        <f>IFERROR(VLOOKUP($B8203, 'Returns'!$A$2:$B$801, 2, FALSE), "No")</f>
        <v>No</v>
      </c>
    </row>
    <row r="8204" spans="1:23" x14ac:dyDescent="0.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VLOOKUP($M8204,People!$A$2:$B$5, 2, FALSE)</f>
        <v>Chuck Magee</v>
      </c>
      <c r="W8204" s="3" t="str">
        <f>IFERROR(VLOOKUP($B8204, 'Returns'!$A$2:$B$801, 2, FALSE), "No")</f>
        <v>No</v>
      </c>
    </row>
    <row r="8205" spans="1:23" x14ac:dyDescent="0.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VLOOKUP($M8205,People!$A$2:$B$5, 2, FALSE)</f>
        <v>Chuck Magee</v>
      </c>
      <c r="W8205" s="3" t="str">
        <f>IFERROR(VLOOKUP($B8205, 'Returns'!$A$2:$B$801, 2, FALSE), "No")</f>
        <v>No</v>
      </c>
    </row>
    <row r="8206" spans="1:23" x14ac:dyDescent="0.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VLOOKUP($M8206,People!$A$2:$B$5, 2, FALSE)</f>
        <v>Chuck Magee</v>
      </c>
      <c r="W8206" s="3" t="str">
        <f>IFERROR(VLOOKUP($B8206, 'Returns'!$A$2:$B$801, 2, FALSE), "No")</f>
        <v>No</v>
      </c>
    </row>
    <row r="8207" spans="1:23" x14ac:dyDescent="0.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VLOOKUP($M8207,People!$A$2:$B$5, 2, FALSE)</f>
        <v>Chuck Magee</v>
      </c>
      <c r="W8207" s="3" t="str">
        <f>IFERROR(VLOOKUP($B8207, 'Returns'!$A$2:$B$801, 2, FALSE), "No")</f>
        <v>No</v>
      </c>
    </row>
    <row r="8208" spans="1:23" x14ac:dyDescent="0.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VLOOKUP($M8208,People!$A$2:$B$5, 2, FALSE)</f>
        <v>Cassandra Brandow</v>
      </c>
      <c r="W8208" s="3" t="str">
        <f>IFERROR(VLOOKUP($B8208, 'Returns'!$A$2:$B$801, 2, FALSE), "No")</f>
        <v>No</v>
      </c>
    </row>
    <row r="8209" spans="1:23" x14ac:dyDescent="0.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VLOOKUP($M8209,People!$A$2:$B$5, 2, FALSE)</f>
        <v>Cassandra Brandow</v>
      </c>
      <c r="W8209" s="3" t="str">
        <f>IFERROR(VLOOKUP($B8209, 'Returns'!$A$2:$B$801, 2, FALSE), "No")</f>
        <v>No</v>
      </c>
    </row>
    <row r="8210" spans="1:23" x14ac:dyDescent="0.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VLOOKUP($M8210,People!$A$2:$B$5, 2, FALSE)</f>
        <v>Cassandra Brandow</v>
      </c>
      <c r="W8210" s="3" t="str">
        <f>IFERROR(VLOOKUP($B8210, 'Returns'!$A$2:$B$801, 2, FALSE), "No")</f>
        <v>No</v>
      </c>
    </row>
    <row r="8211" spans="1:23" x14ac:dyDescent="0.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VLOOKUP($M8211,People!$A$2:$B$5, 2, FALSE)</f>
        <v>Cassandra Brandow</v>
      </c>
      <c r="W8211" s="3" t="str">
        <f>IFERROR(VLOOKUP($B8211, 'Returns'!$A$2:$B$801, 2, FALSE), "No")</f>
        <v>No</v>
      </c>
    </row>
    <row r="8212" spans="1:23" x14ac:dyDescent="0.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VLOOKUP($M8212,People!$A$2:$B$5, 2, FALSE)</f>
        <v>Cassandra Brandow</v>
      </c>
      <c r="W8212" s="3" t="str">
        <f>IFERROR(VLOOKUP($B8212, 'Returns'!$A$2:$B$801, 2, FALSE), "No")</f>
        <v>No</v>
      </c>
    </row>
    <row r="8213" spans="1:23" x14ac:dyDescent="0.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VLOOKUP($M8213,People!$A$2:$B$5, 2, FALSE)</f>
        <v>Kelly Williams</v>
      </c>
      <c r="W8213" s="3" t="str">
        <f>IFERROR(VLOOKUP($B8213, 'Returns'!$A$2:$B$801, 2, FALSE), "No")</f>
        <v>No</v>
      </c>
    </row>
    <row r="8214" spans="1:23" x14ac:dyDescent="0.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VLOOKUP($M8214,People!$A$2:$B$5, 2, FALSE)</f>
        <v>Kelly Williams</v>
      </c>
      <c r="W8214" s="3" t="str">
        <f>IFERROR(VLOOKUP($B8214, 'Returns'!$A$2:$B$801, 2, FALSE), "No")</f>
        <v>No</v>
      </c>
    </row>
    <row r="8215" spans="1:23" x14ac:dyDescent="0.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VLOOKUP($M8215,People!$A$2:$B$5, 2, FALSE)</f>
        <v>Cassandra Brandow</v>
      </c>
      <c r="W8215" s="3" t="str">
        <f>IFERROR(VLOOKUP($B8215, 'Returns'!$A$2:$B$801, 2, FALSE), "No")</f>
        <v>No</v>
      </c>
    </row>
    <row r="8216" spans="1:23" x14ac:dyDescent="0.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VLOOKUP($M8216,People!$A$2:$B$5, 2, FALSE)</f>
        <v>Cassandra Brandow</v>
      </c>
      <c r="W8216" s="3" t="str">
        <f>IFERROR(VLOOKUP($B8216, 'Returns'!$A$2:$B$801, 2, FALSE), "No")</f>
        <v>No</v>
      </c>
    </row>
    <row r="8217" spans="1:23" x14ac:dyDescent="0.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VLOOKUP($M8217,People!$A$2:$B$5, 2, FALSE)</f>
        <v>Cassandra Brandow</v>
      </c>
      <c r="W8217" s="3" t="str">
        <f>IFERROR(VLOOKUP($B8217, 'Returns'!$A$2:$B$801, 2, FALSE), "No")</f>
        <v>No</v>
      </c>
    </row>
    <row r="8218" spans="1:23" x14ac:dyDescent="0.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VLOOKUP($M8218,People!$A$2:$B$5, 2, FALSE)</f>
        <v>Cassandra Brandow</v>
      </c>
      <c r="W8218" s="3" t="str">
        <f>IFERROR(VLOOKUP($B8218, 'Returns'!$A$2:$B$801, 2, FALSE), "No")</f>
        <v>No</v>
      </c>
    </row>
    <row r="8219" spans="1:23" x14ac:dyDescent="0.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VLOOKUP($M8219,People!$A$2:$B$5, 2, FALSE)</f>
        <v>Kelly Williams</v>
      </c>
      <c r="W8219" s="3" t="str">
        <f>IFERROR(VLOOKUP($B8219, 'Returns'!$A$2:$B$801, 2, FALSE), "No")</f>
        <v>No</v>
      </c>
    </row>
    <row r="8220" spans="1:23" x14ac:dyDescent="0.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VLOOKUP($M8220,People!$A$2:$B$5, 2, FALSE)</f>
        <v>Kelly Williams</v>
      </c>
      <c r="W8220" s="3" t="str">
        <f>IFERROR(VLOOKUP($B8220, 'Returns'!$A$2:$B$801, 2, FALSE), "No")</f>
        <v>No</v>
      </c>
    </row>
    <row r="8221" spans="1:23" x14ac:dyDescent="0.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VLOOKUP($M8221,People!$A$2:$B$5, 2, FALSE)</f>
        <v>Kelly Williams</v>
      </c>
      <c r="W8221" s="3" t="str">
        <f>IFERROR(VLOOKUP($B8221, 'Returns'!$A$2:$B$801, 2, FALSE), "No")</f>
        <v>No</v>
      </c>
    </row>
    <row r="8222" spans="1:23" x14ac:dyDescent="0.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VLOOKUP($M8222,People!$A$2:$B$5, 2, FALSE)</f>
        <v>Kelly Williams</v>
      </c>
      <c r="W8222" s="3" t="str">
        <f>IFERROR(VLOOKUP($B8222, 'Returns'!$A$2:$B$801, 2, FALSE), "No")</f>
        <v>No</v>
      </c>
    </row>
    <row r="8223" spans="1:23" x14ac:dyDescent="0.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VLOOKUP($M8223,People!$A$2:$B$5, 2, FALSE)</f>
        <v>Kelly Williams</v>
      </c>
      <c r="W8223" s="3" t="str">
        <f>IFERROR(VLOOKUP($B8223, 'Returns'!$A$2:$B$801, 2, FALSE), "No")</f>
        <v>No</v>
      </c>
    </row>
    <row r="8224" spans="1:23" x14ac:dyDescent="0.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VLOOKUP($M8224,People!$A$2:$B$5, 2, FALSE)</f>
        <v>Kelly Williams</v>
      </c>
      <c r="W8224" s="3" t="str">
        <f>IFERROR(VLOOKUP($B8224, 'Returns'!$A$2:$B$801, 2, FALSE), "No")</f>
        <v>No</v>
      </c>
    </row>
    <row r="8225" spans="1:23" x14ac:dyDescent="0.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VLOOKUP($M8225,People!$A$2:$B$5, 2, FALSE)</f>
        <v>Anna Andreadi</v>
      </c>
      <c r="W8225" s="3" t="str">
        <f>IFERROR(VLOOKUP($B8225, 'Returns'!$A$2:$B$801, 2, FALSE), "No")</f>
        <v>No</v>
      </c>
    </row>
    <row r="8226" spans="1:23" x14ac:dyDescent="0.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VLOOKUP($M8226,People!$A$2:$B$5, 2, FALSE)</f>
        <v>Anna Andreadi</v>
      </c>
      <c r="W8226" s="3" t="str">
        <f>IFERROR(VLOOKUP($B8226, 'Returns'!$A$2:$B$801, 2, FALSE), "No")</f>
        <v>No</v>
      </c>
    </row>
    <row r="8227" spans="1:23" x14ac:dyDescent="0.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VLOOKUP($M8227,People!$A$2:$B$5, 2, FALSE)</f>
        <v>Chuck Magee</v>
      </c>
      <c r="W8227" s="3" t="str">
        <f>IFERROR(VLOOKUP($B8227, 'Returns'!$A$2:$B$801, 2, FALSE), "No")</f>
        <v>No</v>
      </c>
    </row>
    <row r="8228" spans="1:23" x14ac:dyDescent="0.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VLOOKUP($M8228,People!$A$2:$B$5, 2, FALSE)</f>
        <v>Chuck Magee</v>
      </c>
      <c r="W8228" s="3" t="str">
        <f>IFERROR(VLOOKUP($B8228, 'Returns'!$A$2:$B$801, 2, FALSE), "No")</f>
        <v>No</v>
      </c>
    </row>
    <row r="8229" spans="1:23" x14ac:dyDescent="0.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VLOOKUP($M8229,People!$A$2:$B$5, 2, FALSE)</f>
        <v>Chuck Magee</v>
      </c>
      <c r="W8229" s="3" t="str">
        <f>IFERROR(VLOOKUP($B8229, 'Returns'!$A$2:$B$801, 2, FALSE), "No")</f>
        <v>No</v>
      </c>
    </row>
    <row r="8230" spans="1:23" x14ac:dyDescent="0.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VLOOKUP($M8230,People!$A$2:$B$5, 2, FALSE)</f>
        <v>Chuck Magee</v>
      </c>
      <c r="W8230" s="3" t="str">
        <f>IFERROR(VLOOKUP($B8230, 'Returns'!$A$2:$B$801, 2, FALSE), "No")</f>
        <v>No</v>
      </c>
    </row>
    <row r="8231" spans="1:23" x14ac:dyDescent="0.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VLOOKUP($M8231,People!$A$2:$B$5, 2, FALSE)</f>
        <v>Chuck Magee</v>
      </c>
      <c r="W8231" s="3" t="str">
        <f>IFERROR(VLOOKUP($B8231, 'Returns'!$A$2:$B$801, 2, FALSE), "No")</f>
        <v>No</v>
      </c>
    </row>
    <row r="8232" spans="1:23" x14ac:dyDescent="0.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VLOOKUP($M8232,People!$A$2:$B$5, 2, FALSE)</f>
        <v>Cassandra Brandow</v>
      </c>
      <c r="W8232" s="3" t="str">
        <f>IFERROR(VLOOKUP($B8232, 'Returns'!$A$2:$B$801, 2, FALSE), "No")</f>
        <v>No</v>
      </c>
    </row>
    <row r="8233" spans="1:23" x14ac:dyDescent="0.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VLOOKUP($M8233,People!$A$2:$B$5, 2, FALSE)</f>
        <v>Cassandra Brandow</v>
      </c>
      <c r="W8233" s="3" t="str">
        <f>IFERROR(VLOOKUP($B8233, 'Returns'!$A$2:$B$801, 2, FALSE), "No")</f>
        <v>No</v>
      </c>
    </row>
    <row r="8234" spans="1:23" x14ac:dyDescent="0.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VLOOKUP($M8234,People!$A$2:$B$5, 2, FALSE)</f>
        <v>Anna Andreadi</v>
      </c>
      <c r="W8234" s="3" t="str">
        <f>IFERROR(VLOOKUP($B8234, 'Returns'!$A$2:$B$801, 2, FALSE), "No")</f>
        <v>No</v>
      </c>
    </row>
    <row r="8235" spans="1:23" x14ac:dyDescent="0.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VLOOKUP($M8235,People!$A$2:$B$5, 2, FALSE)</f>
        <v>Anna Andreadi</v>
      </c>
      <c r="W8235" s="3" t="str">
        <f>IFERROR(VLOOKUP($B8235, 'Returns'!$A$2:$B$801, 2, FALSE), "No")</f>
        <v>No</v>
      </c>
    </row>
    <row r="8236" spans="1:23" x14ac:dyDescent="0.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VLOOKUP($M8236,People!$A$2:$B$5, 2, FALSE)</f>
        <v>Cassandra Brandow</v>
      </c>
      <c r="W8236" s="3" t="str">
        <f>IFERROR(VLOOKUP($B8236, 'Returns'!$A$2:$B$801, 2, FALSE), "No")</f>
        <v>No</v>
      </c>
    </row>
    <row r="8237" spans="1:23" x14ac:dyDescent="0.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VLOOKUP($M8237,People!$A$2:$B$5, 2, FALSE)</f>
        <v>Cassandra Brandow</v>
      </c>
      <c r="W8237" s="3" t="str">
        <f>IFERROR(VLOOKUP($B8237, 'Returns'!$A$2:$B$801, 2, FALSE), "No")</f>
        <v>No</v>
      </c>
    </row>
    <row r="8238" spans="1:23" x14ac:dyDescent="0.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VLOOKUP($M8238,People!$A$2:$B$5, 2, FALSE)</f>
        <v>Cassandra Brandow</v>
      </c>
      <c r="W8238" s="3" t="str">
        <f>IFERROR(VLOOKUP($B8238, 'Returns'!$A$2:$B$801, 2, FALSE), "No")</f>
        <v>No</v>
      </c>
    </row>
    <row r="8239" spans="1:23" x14ac:dyDescent="0.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VLOOKUP($M8239,People!$A$2:$B$5, 2, FALSE)</f>
        <v>Cassandra Brandow</v>
      </c>
      <c r="W8239" s="3" t="str">
        <f>IFERROR(VLOOKUP($B8239, 'Returns'!$A$2:$B$801, 2, FALSE), "No")</f>
        <v>No</v>
      </c>
    </row>
    <row r="8240" spans="1:23" x14ac:dyDescent="0.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VLOOKUP($M8240,People!$A$2:$B$5, 2, FALSE)</f>
        <v>Cassandra Brandow</v>
      </c>
      <c r="W8240" s="3" t="str">
        <f>IFERROR(VLOOKUP($B8240, 'Returns'!$A$2:$B$801, 2, FALSE), "No")</f>
        <v>No</v>
      </c>
    </row>
    <row r="8241" spans="1:23" x14ac:dyDescent="0.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VLOOKUP($M8241,People!$A$2:$B$5, 2, FALSE)</f>
        <v>Cassandra Brandow</v>
      </c>
      <c r="W8241" s="3" t="str">
        <f>IFERROR(VLOOKUP($B8241, 'Returns'!$A$2:$B$801, 2, FALSE), "No")</f>
        <v>No</v>
      </c>
    </row>
    <row r="8242" spans="1:23" x14ac:dyDescent="0.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VLOOKUP($M8242,People!$A$2:$B$5, 2, FALSE)</f>
        <v>Cassandra Brandow</v>
      </c>
      <c r="W8242" s="3" t="str">
        <f>IFERROR(VLOOKUP($B8242, 'Returns'!$A$2:$B$801, 2, FALSE), "No")</f>
        <v>No</v>
      </c>
    </row>
    <row r="8243" spans="1:23" x14ac:dyDescent="0.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VLOOKUP($M8243,People!$A$2:$B$5, 2, FALSE)</f>
        <v>Chuck Magee</v>
      </c>
      <c r="W8243" s="3" t="str">
        <f>IFERROR(VLOOKUP($B8243, 'Returns'!$A$2:$B$801, 2, FALSE), "No")</f>
        <v>No</v>
      </c>
    </row>
    <row r="8244" spans="1:23" x14ac:dyDescent="0.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VLOOKUP($M8244,People!$A$2:$B$5, 2, FALSE)</f>
        <v>Chuck Magee</v>
      </c>
      <c r="W8244" s="3" t="str">
        <f>IFERROR(VLOOKUP($B8244, 'Returns'!$A$2:$B$801, 2, FALSE), "No")</f>
        <v>No</v>
      </c>
    </row>
    <row r="8245" spans="1:23" x14ac:dyDescent="0.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VLOOKUP($M8245,People!$A$2:$B$5, 2, FALSE)</f>
        <v>Anna Andreadi</v>
      </c>
      <c r="W8245" s="3" t="str">
        <f>IFERROR(VLOOKUP($B8245, 'Returns'!$A$2:$B$801, 2, FALSE), "No")</f>
        <v>No</v>
      </c>
    </row>
    <row r="8246" spans="1:23" x14ac:dyDescent="0.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VLOOKUP($M8246,People!$A$2:$B$5, 2, FALSE)</f>
        <v>Anna Andreadi</v>
      </c>
      <c r="W8246" s="3" t="str">
        <f>IFERROR(VLOOKUP($B8246, 'Returns'!$A$2:$B$801, 2, FALSE), "No")</f>
        <v>No</v>
      </c>
    </row>
    <row r="8247" spans="1:23" x14ac:dyDescent="0.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VLOOKUP($M8247,People!$A$2:$B$5, 2, FALSE)</f>
        <v>Cassandra Brandow</v>
      </c>
      <c r="W8247" s="3" t="str">
        <f>IFERROR(VLOOKUP($B8247, 'Returns'!$A$2:$B$801, 2, FALSE), "No")</f>
        <v>No</v>
      </c>
    </row>
    <row r="8248" spans="1:23" x14ac:dyDescent="0.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VLOOKUP($M8248,People!$A$2:$B$5, 2, FALSE)</f>
        <v>Kelly Williams</v>
      </c>
      <c r="W8248" s="3" t="str">
        <f>IFERROR(VLOOKUP($B8248, 'Returns'!$A$2:$B$801, 2, FALSE), "No")</f>
        <v>No</v>
      </c>
    </row>
    <row r="8249" spans="1:23" x14ac:dyDescent="0.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VLOOKUP($M8249,People!$A$2:$B$5, 2, FALSE)</f>
        <v>Kelly Williams</v>
      </c>
      <c r="W8249" s="3" t="str">
        <f>IFERROR(VLOOKUP($B8249, 'Returns'!$A$2:$B$801, 2, FALSE), "No")</f>
        <v>No</v>
      </c>
    </row>
    <row r="8250" spans="1:23" x14ac:dyDescent="0.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VLOOKUP($M8250,People!$A$2:$B$5, 2, FALSE)</f>
        <v>Chuck Magee</v>
      </c>
      <c r="W8250" s="3" t="str">
        <f>IFERROR(VLOOKUP($B8250, 'Returns'!$A$2:$B$801, 2, FALSE), "No")</f>
        <v>No</v>
      </c>
    </row>
    <row r="8251" spans="1:23" x14ac:dyDescent="0.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VLOOKUP($M8251,People!$A$2:$B$5, 2, FALSE)</f>
        <v>Kelly Williams</v>
      </c>
      <c r="W8251" s="3" t="str">
        <f>IFERROR(VLOOKUP($B8251, 'Returns'!$A$2:$B$801, 2, FALSE), "No")</f>
        <v>No</v>
      </c>
    </row>
    <row r="8252" spans="1:23" x14ac:dyDescent="0.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VLOOKUP($M8252,People!$A$2:$B$5, 2, FALSE)</f>
        <v>Kelly Williams</v>
      </c>
      <c r="W8252" s="3" t="str">
        <f>IFERROR(VLOOKUP($B8252, 'Returns'!$A$2:$B$801, 2, FALSE), "No")</f>
        <v>No</v>
      </c>
    </row>
    <row r="8253" spans="1:23" x14ac:dyDescent="0.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VLOOKUP($M8253,People!$A$2:$B$5, 2, FALSE)</f>
        <v>Kelly Williams</v>
      </c>
      <c r="W8253" s="3" t="str">
        <f>IFERROR(VLOOKUP($B8253, 'Returns'!$A$2:$B$801, 2, FALSE), "No")</f>
        <v>No</v>
      </c>
    </row>
    <row r="8254" spans="1:23" x14ac:dyDescent="0.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VLOOKUP($M8254,People!$A$2:$B$5, 2, FALSE)</f>
        <v>Kelly Williams</v>
      </c>
      <c r="W8254" s="3" t="str">
        <f>IFERROR(VLOOKUP($B8254, 'Returns'!$A$2:$B$801, 2, FALSE), "No")</f>
        <v>No</v>
      </c>
    </row>
    <row r="8255" spans="1:23" x14ac:dyDescent="0.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VLOOKUP($M8255,People!$A$2:$B$5, 2, FALSE)</f>
        <v>Anna Andreadi</v>
      </c>
      <c r="W8255" s="3" t="str">
        <f>IFERROR(VLOOKUP($B8255, 'Returns'!$A$2:$B$801, 2, FALSE), "No")</f>
        <v>No</v>
      </c>
    </row>
    <row r="8256" spans="1:23" x14ac:dyDescent="0.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VLOOKUP($M8256,People!$A$2:$B$5, 2, FALSE)</f>
        <v>Anna Andreadi</v>
      </c>
      <c r="W8256" s="3" t="str">
        <f>IFERROR(VLOOKUP($B8256, 'Returns'!$A$2:$B$801, 2, FALSE), "No")</f>
        <v>No</v>
      </c>
    </row>
    <row r="8257" spans="1:23" x14ac:dyDescent="0.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VLOOKUP($M8257,People!$A$2:$B$5, 2, FALSE)</f>
        <v>Anna Andreadi</v>
      </c>
      <c r="W8257" s="3" t="str">
        <f>IFERROR(VLOOKUP($B8257, 'Returns'!$A$2:$B$801, 2, FALSE), "No")</f>
        <v>No</v>
      </c>
    </row>
    <row r="8258" spans="1:23" x14ac:dyDescent="0.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VLOOKUP($M8258,People!$A$2:$B$5, 2, FALSE)</f>
        <v>Anna Andreadi</v>
      </c>
      <c r="W8258" s="3" t="str">
        <f>IFERROR(VLOOKUP($B8258, 'Returns'!$A$2:$B$801, 2, FALSE), "No")</f>
        <v>No</v>
      </c>
    </row>
    <row r="8259" spans="1:23" x14ac:dyDescent="0.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VLOOKUP($M8259,People!$A$2:$B$5, 2, FALSE)</f>
        <v>Anna Andreadi</v>
      </c>
      <c r="W8259" s="3" t="str">
        <f>IFERROR(VLOOKUP($B8259, 'Returns'!$A$2:$B$801, 2, FALSE), "No")</f>
        <v>No</v>
      </c>
    </row>
    <row r="8260" spans="1:23" x14ac:dyDescent="0.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VLOOKUP($M8260,People!$A$2:$B$5, 2, FALSE)</f>
        <v>Anna Andreadi</v>
      </c>
      <c r="W8260" s="3" t="str">
        <f>IFERROR(VLOOKUP($B8260, 'Returns'!$A$2:$B$801, 2, FALSE), "No")</f>
        <v>No</v>
      </c>
    </row>
    <row r="8261" spans="1:23" x14ac:dyDescent="0.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VLOOKUP($M8261,People!$A$2:$B$5, 2, FALSE)</f>
        <v>Kelly Williams</v>
      </c>
      <c r="W8261" s="3" t="str">
        <f>IFERROR(VLOOKUP($B8261, 'Returns'!$A$2:$B$801, 2, FALSE), "No")</f>
        <v>No</v>
      </c>
    </row>
    <row r="8262" spans="1:23" x14ac:dyDescent="0.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VLOOKUP($M8262,People!$A$2:$B$5, 2, FALSE)</f>
        <v>Kelly Williams</v>
      </c>
      <c r="W8262" s="3" t="str">
        <f>IFERROR(VLOOKUP($B8262, 'Returns'!$A$2:$B$801, 2, FALSE), "No")</f>
        <v>No</v>
      </c>
    </row>
    <row r="8263" spans="1:23" x14ac:dyDescent="0.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VLOOKUP($M8263,People!$A$2:$B$5, 2, FALSE)</f>
        <v>Kelly Williams</v>
      </c>
      <c r="W8263" s="3" t="str">
        <f>IFERROR(VLOOKUP($B8263, 'Returns'!$A$2:$B$801, 2, FALSE), "No")</f>
        <v>No</v>
      </c>
    </row>
    <row r="8264" spans="1:23" x14ac:dyDescent="0.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VLOOKUP($M8264,People!$A$2:$B$5, 2, FALSE)</f>
        <v>Cassandra Brandow</v>
      </c>
      <c r="W8264" s="3" t="str">
        <f>IFERROR(VLOOKUP($B8264, 'Returns'!$A$2:$B$801, 2, FALSE), "No")</f>
        <v>No</v>
      </c>
    </row>
    <row r="8265" spans="1:23" x14ac:dyDescent="0.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VLOOKUP($M8265,People!$A$2:$B$5, 2, FALSE)</f>
        <v>Cassandra Brandow</v>
      </c>
      <c r="W8265" s="3" t="str">
        <f>IFERROR(VLOOKUP($B8265, 'Returns'!$A$2:$B$801, 2, FALSE), "No")</f>
        <v>No</v>
      </c>
    </row>
    <row r="8266" spans="1:23" x14ac:dyDescent="0.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VLOOKUP($M8266,People!$A$2:$B$5, 2, FALSE)</f>
        <v>Chuck Magee</v>
      </c>
      <c r="W8266" s="3" t="str">
        <f>IFERROR(VLOOKUP($B8266, 'Returns'!$A$2:$B$801, 2, FALSE), "No")</f>
        <v>No</v>
      </c>
    </row>
    <row r="8267" spans="1:23" x14ac:dyDescent="0.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VLOOKUP($M8267,People!$A$2:$B$5, 2, FALSE)</f>
        <v>Chuck Magee</v>
      </c>
      <c r="W8267" s="3" t="str">
        <f>IFERROR(VLOOKUP($B8267, 'Returns'!$A$2:$B$801, 2, FALSE), "No")</f>
        <v>No</v>
      </c>
    </row>
    <row r="8268" spans="1:23" x14ac:dyDescent="0.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VLOOKUP($M8268,People!$A$2:$B$5, 2, FALSE)</f>
        <v>Chuck Magee</v>
      </c>
      <c r="W8268" s="3" t="str">
        <f>IFERROR(VLOOKUP($B8268, 'Returns'!$A$2:$B$801, 2, FALSE), "No")</f>
        <v>No</v>
      </c>
    </row>
    <row r="8269" spans="1:23" x14ac:dyDescent="0.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VLOOKUP($M8269,People!$A$2:$B$5, 2, FALSE)</f>
        <v>Kelly Williams</v>
      </c>
      <c r="W8269" s="3" t="str">
        <f>IFERROR(VLOOKUP($B8269, 'Returns'!$A$2:$B$801, 2, FALSE), "No")</f>
        <v>No</v>
      </c>
    </row>
    <row r="8270" spans="1:23" x14ac:dyDescent="0.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VLOOKUP($M8270,People!$A$2:$B$5, 2, FALSE)</f>
        <v>Kelly Williams</v>
      </c>
      <c r="W8270" s="3" t="str">
        <f>IFERROR(VLOOKUP($B8270, 'Returns'!$A$2:$B$801, 2, FALSE), "No")</f>
        <v>No</v>
      </c>
    </row>
    <row r="8271" spans="1:23" x14ac:dyDescent="0.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VLOOKUP($M8271,People!$A$2:$B$5, 2, FALSE)</f>
        <v>Kelly Williams</v>
      </c>
      <c r="W8271" s="3" t="str">
        <f>IFERROR(VLOOKUP($B8271, 'Returns'!$A$2:$B$801, 2, FALSE), "No")</f>
        <v>No</v>
      </c>
    </row>
    <row r="8272" spans="1:23" x14ac:dyDescent="0.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VLOOKUP($M8272,People!$A$2:$B$5, 2, FALSE)</f>
        <v>Kelly Williams</v>
      </c>
      <c r="W8272" s="3" t="str">
        <f>IFERROR(VLOOKUP($B8272, 'Returns'!$A$2:$B$801, 2, FALSE), "No")</f>
        <v>No</v>
      </c>
    </row>
    <row r="8273" spans="1:23" x14ac:dyDescent="0.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VLOOKUP($M8273,People!$A$2:$B$5, 2, FALSE)</f>
        <v>Chuck Magee</v>
      </c>
      <c r="W8273" s="3" t="str">
        <f>IFERROR(VLOOKUP($B8273, 'Returns'!$A$2:$B$801, 2, FALSE), "No")</f>
        <v>No</v>
      </c>
    </row>
    <row r="8274" spans="1:23" x14ac:dyDescent="0.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VLOOKUP($M8274,People!$A$2:$B$5, 2, FALSE)</f>
        <v>Anna Andreadi</v>
      </c>
      <c r="W8274" s="3" t="str">
        <f>IFERROR(VLOOKUP($B8274, 'Returns'!$A$2:$B$801, 2, FALSE), "No")</f>
        <v>No</v>
      </c>
    </row>
    <row r="8275" spans="1:23" x14ac:dyDescent="0.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VLOOKUP($M8275,People!$A$2:$B$5, 2, FALSE)</f>
        <v>Chuck Magee</v>
      </c>
      <c r="W8275" s="3" t="str">
        <f>IFERROR(VLOOKUP($B8275, 'Returns'!$A$2:$B$801, 2, FALSE), "No")</f>
        <v>No</v>
      </c>
    </row>
    <row r="8276" spans="1:23" x14ac:dyDescent="0.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VLOOKUP($M8276,People!$A$2:$B$5, 2, FALSE)</f>
        <v>Chuck Magee</v>
      </c>
      <c r="W8276" s="3" t="str">
        <f>IFERROR(VLOOKUP($B8276, 'Returns'!$A$2:$B$801, 2, FALSE), "No")</f>
        <v>No</v>
      </c>
    </row>
    <row r="8277" spans="1:23" x14ac:dyDescent="0.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VLOOKUP($M8277,People!$A$2:$B$5, 2, FALSE)</f>
        <v>Chuck Magee</v>
      </c>
      <c r="W8277" s="3" t="str">
        <f>IFERROR(VLOOKUP($B8277, 'Returns'!$A$2:$B$801, 2, FALSE), "No")</f>
        <v>No</v>
      </c>
    </row>
    <row r="8278" spans="1:23" x14ac:dyDescent="0.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VLOOKUP($M8278,People!$A$2:$B$5, 2, FALSE)</f>
        <v>Cassandra Brandow</v>
      </c>
      <c r="W8278" s="3" t="str">
        <f>IFERROR(VLOOKUP($B8278, 'Returns'!$A$2:$B$801, 2, FALSE), "No")</f>
        <v>No</v>
      </c>
    </row>
    <row r="8279" spans="1:23" x14ac:dyDescent="0.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VLOOKUP($M8279,People!$A$2:$B$5, 2, FALSE)</f>
        <v>Cassandra Brandow</v>
      </c>
      <c r="W8279" s="3" t="str">
        <f>IFERROR(VLOOKUP($B8279, 'Returns'!$A$2:$B$801, 2, FALSE), "No")</f>
        <v>No</v>
      </c>
    </row>
    <row r="8280" spans="1:23" x14ac:dyDescent="0.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VLOOKUP($M8280,People!$A$2:$B$5, 2, FALSE)</f>
        <v>Cassandra Brandow</v>
      </c>
      <c r="W8280" s="3" t="str">
        <f>IFERROR(VLOOKUP($B8280, 'Returns'!$A$2:$B$801, 2, FALSE), "No")</f>
        <v>No</v>
      </c>
    </row>
    <row r="8281" spans="1:23" x14ac:dyDescent="0.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VLOOKUP($M8281,People!$A$2:$B$5, 2, FALSE)</f>
        <v>Cassandra Brandow</v>
      </c>
      <c r="W8281" s="3" t="str">
        <f>IFERROR(VLOOKUP($B8281, 'Returns'!$A$2:$B$801, 2, FALSE), "No")</f>
        <v>No</v>
      </c>
    </row>
    <row r="8282" spans="1:23" x14ac:dyDescent="0.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VLOOKUP($M8282,People!$A$2:$B$5, 2, FALSE)</f>
        <v>Cassandra Brandow</v>
      </c>
      <c r="W8282" s="3" t="str">
        <f>IFERROR(VLOOKUP($B8282, 'Returns'!$A$2:$B$801, 2, FALSE), "No")</f>
        <v>No</v>
      </c>
    </row>
    <row r="8283" spans="1:23" x14ac:dyDescent="0.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VLOOKUP($M8283,People!$A$2:$B$5, 2, FALSE)</f>
        <v>Cassandra Brandow</v>
      </c>
      <c r="W8283" s="3" t="str">
        <f>IFERROR(VLOOKUP($B8283, 'Returns'!$A$2:$B$801, 2, FALSE), "No")</f>
        <v>No</v>
      </c>
    </row>
    <row r="8284" spans="1:23" x14ac:dyDescent="0.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VLOOKUP($M8284,People!$A$2:$B$5, 2, FALSE)</f>
        <v>Kelly Williams</v>
      </c>
      <c r="W8284" s="3" t="str">
        <f>IFERROR(VLOOKUP($B8284, 'Returns'!$A$2:$B$801, 2, FALSE), "No")</f>
        <v>No</v>
      </c>
    </row>
    <row r="8285" spans="1:23" x14ac:dyDescent="0.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VLOOKUP($M8285,People!$A$2:$B$5, 2, FALSE)</f>
        <v>Kelly Williams</v>
      </c>
      <c r="W8285" s="3" t="str">
        <f>IFERROR(VLOOKUP($B8285, 'Returns'!$A$2:$B$801, 2, FALSE), "No")</f>
        <v>No</v>
      </c>
    </row>
    <row r="8286" spans="1:23" x14ac:dyDescent="0.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VLOOKUP($M8286,People!$A$2:$B$5, 2, FALSE)</f>
        <v>Kelly Williams</v>
      </c>
      <c r="W8286" s="3" t="str">
        <f>IFERROR(VLOOKUP($B8286, 'Returns'!$A$2:$B$801, 2, FALSE), "No")</f>
        <v>No</v>
      </c>
    </row>
    <row r="8287" spans="1:23" x14ac:dyDescent="0.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VLOOKUP($M8287,People!$A$2:$B$5, 2, FALSE)</f>
        <v>Kelly Williams</v>
      </c>
      <c r="W8287" s="3" t="str">
        <f>IFERROR(VLOOKUP($B8287, 'Returns'!$A$2:$B$801, 2, FALSE), "No")</f>
        <v>No</v>
      </c>
    </row>
    <row r="8288" spans="1:23" x14ac:dyDescent="0.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VLOOKUP($M8288,People!$A$2:$B$5, 2, FALSE)</f>
        <v>Cassandra Brandow</v>
      </c>
      <c r="W8288" s="3" t="str">
        <f>IFERROR(VLOOKUP($B8288, 'Returns'!$A$2:$B$801, 2, FALSE), "No")</f>
        <v>No</v>
      </c>
    </row>
    <row r="8289" spans="1:23" x14ac:dyDescent="0.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VLOOKUP($M8289,People!$A$2:$B$5, 2, FALSE)</f>
        <v>Cassandra Brandow</v>
      </c>
      <c r="W8289" s="3" t="str">
        <f>IFERROR(VLOOKUP($B8289, 'Returns'!$A$2:$B$801, 2, FALSE), "No")</f>
        <v>No</v>
      </c>
    </row>
    <row r="8290" spans="1:23" x14ac:dyDescent="0.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VLOOKUP($M8290,People!$A$2:$B$5, 2, FALSE)</f>
        <v>Cassandra Brandow</v>
      </c>
      <c r="W8290" s="3" t="str">
        <f>IFERROR(VLOOKUP($B8290, 'Returns'!$A$2:$B$801, 2, FALSE), "No")</f>
        <v>No</v>
      </c>
    </row>
    <row r="8291" spans="1:23" x14ac:dyDescent="0.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VLOOKUP($M8291,People!$A$2:$B$5, 2, FALSE)</f>
        <v>Cassandra Brandow</v>
      </c>
      <c r="W8291" s="3" t="str">
        <f>IFERROR(VLOOKUP($B8291, 'Returns'!$A$2:$B$801, 2, FALSE), "No")</f>
        <v>No</v>
      </c>
    </row>
    <row r="8292" spans="1:23" x14ac:dyDescent="0.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VLOOKUP($M8292,People!$A$2:$B$5, 2, FALSE)</f>
        <v>Cassandra Brandow</v>
      </c>
      <c r="W8292" s="3" t="str">
        <f>IFERROR(VLOOKUP($B8292, 'Returns'!$A$2:$B$801, 2, FALSE), "No")</f>
        <v>No</v>
      </c>
    </row>
    <row r="8293" spans="1:23" x14ac:dyDescent="0.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VLOOKUP($M8293,People!$A$2:$B$5, 2, FALSE)</f>
        <v>Cassandra Brandow</v>
      </c>
      <c r="W8293" s="3" t="str">
        <f>IFERROR(VLOOKUP($B8293, 'Returns'!$A$2:$B$801, 2, FALSE), "No")</f>
        <v>No</v>
      </c>
    </row>
    <row r="8294" spans="1:23" x14ac:dyDescent="0.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VLOOKUP($M8294,People!$A$2:$B$5, 2, FALSE)</f>
        <v>Chuck Magee</v>
      </c>
      <c r="W8294" s="3" t="str">
        <f>IFERROR(VLOOKUP($B8294, 'Returns'!$A$2:$B$801, 2, FALSE), "No")</f>
        <v>No</v>
      </c>
    </row>
    <row r="8295" spans="1:23" x14ac:dyDescent="0.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VLOOKUP($M8295,People!$A$2:$B$5, 2, FALSE)</f>
        <v>Anna Andreadi</v>
      </c>
      <c r="W8295" s="3" t="str">
        <f>IFERROR(VLOOKUP($B8295, 'Returns'!$A$2:$B$801, 2, FALSE), "No")</f>
        <v>No</v>
      </c>
    </row>
    <row r="8296" spans="1:23" x14ac:dyDescent="0.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VLOOKUP($M8296,People!$A$2:$B$5, 2, FALSE)</f>
        <v>Chuck Magee</v>
      </c>
      <c r="W8296" s="3" t="str">
        <f>IFERROR(VLOOKUP($B8296, 'Returns'!$A$2:$B$801, 2, FALSE), "No")</f>
        <v>No</v>
      </c>
    </row>
    <row r="8297" spans="1:23" x14ac:dyDescent="0.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VLOOKUP($M8297,People!$A$2:$B$5, 2, FALSE)</f>
        <v>Cassandra Brandow</v>
      </c>
      <c r="W8297" s="3" t="str">
        <f>IFERROR(VLOOKUP($B8297, 'Returns'!$A$2:$B$801, 2, FALSE), "No")</f>
        <v>No</v>
      </c>
    </row>
    <row r="8298" spans="1:23" x14ac:dyDescent="0.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VLOOKUP($M8298,People!$A$2:$B$5, 2, FALSE)</f>
        <v>Cassandra Brandow</v>
      </c>
      <c r="W8298" s="3" t="str">
        <f>IFERROR(VLOOKUP($B8298, 'Returns'!$A$2:$B$801, 2, FALSE), "No")</f>
        <v>No</v>
      </c>
    </row>
    <row r="8299" spans="1:23" x14ac:dyDescent="0.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VLOOKUP($M8299,People!$A$2:$B$5, 2, FALSE)</f>
        <v>Cassandra Brandow</v>
      </c>
      <c r="W8299" s="3" t="str">
        <f>IFERROR(VLOOKUP($B8299, 'Returns'!$A$2:$B$801, 2, FALSE), "No")</f>
        <v>No</v>
      </c>
    </row>
    <row r="8300" spans="1:23" x14ac:dyDescent="0.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VLOOKUP($M8300,People!$A$2:$B$5, 2, FALSE)</f>
        <v>Cassandra Brandow</v>
      </c>
      <c r="W8300" s="3" t="str">
        <f>IFERROR(VLOOKUP($B8300, 'Returns'!$A$2:$B$801, 2, FALSE), "No")</f>
        <v>No</v>
      </c>
    </row>
    <row r="8301" spans="1:23" x14ac:dyDescent="0.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VLOOKUP($M8301,People!$A$2:$B$5, 2, FALSE)</f>
        <v>Anna Andreadi</v>
      </c>
      <c r="W8301" s="3" t="str">
        <f>IFERROR(VLOOKUP($B8301, 'Returns'!$A$2:$B$801, 2, FALSE), "No")</f>
        <v>No</v>
      </c>
    </row>
    <row r="8302" spans="1:23" x14ac:dyDescent="0.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VLOOKUP($M8302,People!$A$2:$B$5, 2, FALSE)</f>
        <v>Kelly Williams</v>
      </c>
      <c r="W8302" s="3" t="str">
        <f>IFERROR(VLOOKUP($B8302, 'Returns'!$A$2:$B$801, 2, FALSE), "No")</f>
        <v>No</v>
      </c>
    </row>
    <row r="8303" spans="1:23" x14ac:dyDescent="0.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VLOOKUP($M8303,People!$A$2:$B$5, 2, FALSE)</f>
        <v>Anna Andreadi</v>
      </c>
      <c r="W8303" s="3" t="str">
        <f>IFERROR(VLOOKUP($B8303, 'Returns'!$A$2:$B$801, 2, FALSE), "No")</f>
        <v>No</v>
      </c>
    </row>
    <row r="8304" spans="1:23" x14ac:dyDescent="0.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VLOOKUP($M8304,People!$A$2:$B$5, 2, FALSE)</f>
        <v>Anna Andreadi</v>
      </c>
      <c r="W8304" s="3" t="str">
        <f>IFERROR(VLOOKUP($B8304, 'Returns'!$A$2:$B$801, 2, FALSE), "No")</f>
        <v>No</v>
      </c>
    </row>
    <row r="8305" spans="1:23" x14ac:dyDescent="0.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VLOOKUP($M8305,People!$A$2:$B$5, 2, FALSE)</f>
        <v>Anna Andreadi</v>
      </c>
      <c r="W8305" s="3" t="str">
        <f>IFERROR(VLOOKUP($B8305, 'Returns'!$A$2:$B$801, 2, FALSE), "No")</f>
        <v>No</v>
      </c>
    </row>
    <row r="8306" spans="1:23" x14ac:dyDescent="0.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VLOOKUP($M8306,People!$A$2:$B$5, 2, FALSE)</f>
        <v>Anna Andreadi</v>
      </c>
      <c r="W8306" s="3" t="str">
        <f>IFERROR(VLOOKUP($B8306, 'Returns'!$A$2:$B$801, 2, FALSE), "No")</f>
        <v>No</v>
      </c>
    </row>
    <row r="8307" spans="1:23" x14ac:dyDescent="0.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VLOOKUP($M8307,People!$A$2:$B$5, 2, FALSE)</f>
        <v>Kelly Williams</v>
      </c>
      <c r="W8307" s="3" t="str">
        <f>IFERROR(VLOOKUP($B8307, 'Returns'!$A$2:$B$801, 2, FALSE), "No")</f>
        <v>Yes</v>
      </c>
    </row>
    <row r="8308" spans="1:23" x14ac:dyDescent="0.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VLOOKUP($M8308,People!$A$2:$B$5, 2, FALSE)</f>
        <v>Kelly Williams</v>
      </c>
      <c r="W8308" s="3" t="str">
        <f>IFERROR(VLOOKUP($B8308, 'Returns'!$A$2:$B$801, 2, FALSE), "No")</f>
        <v>Yes</v>
      </c>
    </row>
    <row r="8309" spans="1:23" x14ac:dyDescent="0.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VLOOKUP($M8309,People!$A$2:$B$5, 2, FALSE)</f>
        <v>Kelly Williams</v>
      </c>
      <c r="W8309" s="3" t="str">
        <f>IFERROR(VLOOKUP($B8309, 'Returns'!$A$2:$B$801, 2, FALSE), "No")</f>
        <v>Yes</v>
      </c>
    </row>
    <row r="8310" spans="1:23" x14ac:dyDescent="0.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VLOOKUP($M8310,People!$A$2:$B$5, 2, FALSE)</f>
        <v>Anna Andreadi</v>
      </c>
      <c r="W8310" s="3" t="str">
        <f>IFERROR(VLOOKUP($B8310, 'Returns'!$A$2:$B$801, 2, FALSE), "No")</f>
        <v>No</v>
      </c>
    </row>
    <row r="8311" spans="1:23" x14ac:dyDescent="0.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VLOOKUP($M8311,People!$A$2:$B$5, 2, FALSE)</f>
        <v>Kelly Williams</v>
      </c>
      <c r="W8311" s="3" t="str">
        <f>IFERROR(VLOOKUP($B8311, 'Returns'!$A$2:$B$801, 2, FALSE), "No")</f>
        <v>No</v>
      </c>
    </row>
    <row r="8312" spans="1:23" x14ac:dyDescent="0.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VLOOKUP($M8312,People!$A$2:$B$5, 2, FALSE)</f>
        <v>Kelly Williams</v>
      </c>
      <c r="W8312" s="3" t="str">
        <f>IFERROR(VLOOKUP($B8312, 'Returns'!$A$2:$B$801, 2, FALSE), "No")</f>
        <v>No</v>
      </c>
    </row>
    <row r="8313" spans="1:23" x14ac:dyDescent="0.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VLOOKUP($M8313,People!$A$2:$B$5, 2, FALSE)</f>
        <v>Cassandra Brandow</v>
      </c>
      <c r="W8313" s="3" t="str">
        <f>IFERROR(VLOOKUP($B8313, 'Returns'!$A$2:$B$801, 2, FALSE), "No")</f>
        <v>No</v>
      </c>
    </row>
    <row r="8314" spans="1:23" x14ac:dyDescent="0.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VLOOKUP($M8314,People!$A$2:$B$5, 2, FALSE)</f>
        <v>Cassandra Brandow</v>
      </c>
      <c r="W8314" s="3" t="str">
        <f>IFERROR(VLOOKUP($B8314, 'Returns'!$A$2:$B$801, 2, FALSE), "No")</f>
        <v>No</v>
      </c>
    </row>
    <row r="8315" spans="1:23" x14ac:dyDescent="0.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VLOOKUP($M8315,People!$A$2:$B$5, 2, FALSE)</f>
        <v>Kelly Williams</v>
      </c>
      <c r="W8315" s="3" t="str">
        <f>IFERROR(VLOOKUP($B8315, 'Returns'!$A$2:$B$801, 2, FALSE), "No")</f>
        <v>No</v>
      </c>
    </row>
    <row r="8316" spans="1:23" x14ac:dyDescent="0.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VLOOKUP($M8316,People!$A$2:$B$5, 2, FALSE)</f>
        <v>Kelly Williams</v>
      </c>
      <c r="W8316" s="3" t="str">
        <f>IFERROR(VLOOKUP($B8316, 'Returns'!$A$2:$B$801, 2, FALSE), "No")</f>
        <v>No</v>
      </c>
    </row>
    <row r="8317" spans="1:23" x14ac:dyDescent="0.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VLOOKUP($M8317,People!$A$2:$B$5, 2, FALSE)</f>
        <v>Kelly Williams</v>
      </c>
      <c r="W8317" s="3" t="str">
        <f>IFERROR(VLOOKUP($B8317, 'Returns'!$A$2:$B$801, 2, FALSE), "No")</f>
        <v>No</v>
      </c>
    </row>
    <row r="8318" spans="1:23" x14ac:dyDescent="0.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VLOOKUP($M8318,People!$A$2:$B$5, 2, FALSE)</f>
        <v>Kelly Williams</v>
      </c>
      <c r="W8318" s="3" t="str">
        <f>IFERROR(VLOOKUP($B8318, 'Returns'!$A$2:$B$801, 2, FALSE), "No")</f>
        <v>No</v>
      </c>
    </row>
    <row r="8319" spans="1:23" x14ac:dyDescent="0.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VLOOKUP($M8319,People!$A$2:$B$5, 2, FALSE)</f>
        <v>Cassandra Brandow</v>
      </c>
      <c r="W8319" s="3" t="str">
        <f>IFERROR(VLOOKUP($B8319, 'Returns'!$A$2:$B$801, 2, FALSE), "No")</f>
        <v>No</v>
      </c>
    </row>
    <row r="8320" spans="1:23" x14ac:dyDescent="0.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VLOOKUP($M8320,People!$A$2:$B$5, 2, FALSE)</f>
        <v>Cassandra Brandow</v>
      </c>
      <c r="W8320" s="3" t="str">
        <f>IFERROR(VLOOKUP($B8320, 'Returns'!$A$2:$B$801, 2, FALSE), "No")</f>
        <v>No</v>
      </c>
    </row>
    <row r="8321" spans="1:23" x14ac:dyDescent="0.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VLOOKUP($M8321,People!$A$2:$B$5, 2, FALSE)</f>
        <v>Chuck Magee</v>
      </c>
      <c r="W8321" s="3" t="str">
        <f>IFERROR(VLOOKUP($B8321, 'Returns'!$A$2:$B$801, 2, FALSE), "No")</f>
        <v>No</v>
      </c>
    </row>
    <row r="8322" spans="1:23" x14ac:dyDescent="0.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VLOOKUP($M8322,People!$A$2:$B$5, 2, FALSE)</f>
        <v>Kelly Williams</v>
      </c>
      <c r="W8322" s="3" t="str">
        <f>IFERROR(VLOOKUP($B8322, 'Returns'!$A$2:$B$801, 2, FALSE), "No")</f>
        <v>No</v>
      </c>
    </row>
    <row r="8323" spans="1:23" x14ac:dyDescent="0.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VLOOKUP($M8323,People!$A$2:$B$5, 2, FALSE)</f>
        <v>Kelly Williams</v>
      </c>
      <c r="W8323" s="3" t="str">
        <f>IFERROR(VLOOKUP($B8323, 'Returns'!$A$2:$B$801, 2, FALSE), "No")</f>
        <v>No</v>
      </c>
    </row>
    <row r="8324" spans="1:23" x14ac:dyDescent="0.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VLOOKUP($M8324,People!$A$2:$B$5, 2, FALSE)</f>
        <v>Chuck Magee</v>
      </c>
      <c r="W8324" s="3" t="str">
        <f>IFERROR(VLOOKUP($B8324, 'Returns'!$A$2:$B$801, 2, FALSE), "No")</f>
        <v>No</v>
      </c>
    </row>
    <row r="8325" spans="1:23" x14ac:dyDescent="0.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VLOOKUP($M8325,People!$A$2:$B$5, 2, FALSE)</f>
        <v>Chuck Magee</v>
      </c>
      <c r="W8325" s="3" t="str">
        <f>IFERROR(VLOOKUP($B8325, 'Returns'!$A$2:$B$801, 2, FALSE), "No")</f>
        <v>No</v>
      </c>
    </row>
    <row r="8326" spans="1:23" x14ac:dyDescent="0.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VLOOKUP($M8326,People!$A$2:$B$5, 2, FALSE)</f>
        <v>Cassandra Brandow</v>
      </c>
      <c r="W8326" s="3" t="str">
        <f>IFERROR(VLOOKUP($B8326, 'Returns'!$A$2:$B$801, 2, FALSE), "No")</f>
        <v>No</v>
      </c>
    </row>
    <row r="8327" spans="1:23" x14ac:dyDescent="0.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VLOOKUP($M8327,People!$A$2:$B$5, 2, FALSE)</f>
        <v>Cassandra Brandow</v>
      </c>
      <c r="W8327" s="3" t="str">
        <f>IFERROR(VLOOKUP($B8327, 'Returns'!$A$2:$B$801, 2, FALSE), "No")</f>
        <v>No</v>
      </c>
    </row>
    <row r="8328" spans="1:23" x14ac:dyDescent="0.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VLOOKUP($M8328,People!$A$2:$B$5, 2, FALSE)</f>
        <v>Kelly Williams</v>
      </c>
      <c r="W8328" s="3" t="str">
        <f>IFERROR(VLOOKUP($B8328, 'Returns'!$A$2:$B$801, 2, FALSE), "No")</f>
        <v>No</v>
      </c>
    </row>
    <row r="8329" spans="1:23" x14ac:dyDescent="0.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VLOOKUP($M8329,People!$A$2:$B$5, 2, FALSE)</f>
        <v>Kelly Williams</v>
      </c>
      <c r="W8329" s="3" t="str">
        <f>IFERROR(VLOOKUP($B8329, 'Returns'!$A$2:$B$801, 2, FALSE), "No")</f>
        <v>No</v>
      </c>
    </row>
    <row r="8330" spans="1:23" x14ac:dyDescent="0.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VLOOKUP($M8330,People!$A$2:$B$5, 2, FALSE)</f>
        <v>Chuck Magee</v>
      </c>
      <c r="W8330" s="3" t="str">
        <f>IFERROR(VLOOKUP($B8330, 'Returns'!$A$2:$B$801, 2, FALSE), "No")</f>
        <v>No</v>
      </c>
    </row>
    <row r="8331" spans="1:23" x14ac:dyDescent="0.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VLOOKUP($M8331,People!$A$2:$B$5, 2, FALSE)</f>
        <v>Chuck Magee</v>
      </c>
      <c r="W8331" s="3" t="str">
        <f>IFERROR(VLOOKUP($B8331, 'Returns'!$A$2:$B$801, 2, FALSE), "No")</f>
        <v>No</v>
      </c>
    </row>
    <row r="8332" spans="1:23" x14ac:dyDescent="0.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VLOOKUP($M8332,People!$A$2:$B$5, 2, FALSE)</f>
        <v>Chuck Magee</v>
      </c>
      <c r="W8332" s="3" t="str">
        <f>IFERROR(VLOOKUP($B8332, 'Returns'!$A$2:$B$801, 2, FALSE), "No")</f>
        <v>No</v>
      </c>
    </row>
    <row r="8333" spans="1:23" x14ac:dyDescent="0.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VLOOKUP($M8333,People!$A$2:$B$5, 2, FALSE)</f>
        <v>Chuck Magee</v>
      </c>
      <c r="W8333" s="3" t="str">
        <f>IFERROR(VLOOKUP($B8333, 'Returns'!$A$2:$B$801, 2, FALSE), "No")</f>
        <v>No</v>
      </c>
    </row>
    <row r="8334" spans="1:23" x14ac:dyDescent="0.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VLOOKUP($M8334,People!$A$2:$B$5, 2, FALSE)</f>
        <v>Chuck Magee</v>
      </c>
      <c r="W8334" s="3" t="str">
        <f>IFERROR(VLOOKUP($B8334, 'Returns'!$A$2:$B$801, 2, FALSE), "No")</f>
        <v>No</v>
      </c>
    </row>
    <row r="8335" spans="1:23" x14ac:dyDescent="0.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VLOOKUP($M8335,People!$A$2:$B$5, 2, FALSE)</f>
        <v>Chuck Magee</v>
      </c>
      <c r="W8335" s="3" t="str">
        <f>IFERROR(VLOOKUP($B8335, 'Returns'!$A$2:$B$801, 2, FALSE), "No")</f>
        <v>No</v>
      </c>
    </row>
    <row r="8336" spans="1:23" x14ac:dyDescent="0.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VLOOKUP($M8336,People!$A$2:$B$5, 2, FALSE)</f>
        <v>Chuck Magee</v>
      </c>
      <c r="W8336" s="3" t="str">
        <f>IFERROR(VLOOKUP($B8336, 'Returns'!$A$2:$B$801, 2, FALSE), "No")</f>
        <v>No</v>
      </c>
    </row>
    <row r="8337" spans="1:23" x14ac:dyDescent="0.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VLOOKUP($M8337,People!$A$2:$B$5, 2, FALSE)</f>
        <v>Chuck Magee</v>
      </c>
      <c r="W8337" s="3" t="str">
        <f>IFERROR(VLOOKUP($B8337, 'Returns'!$A$2:$B$801, 2, FALSE), "No")</f>
        <v>No</v>
      </c>
    </row>
    <row r="8338" spans="1:23" x14ac:dyDescent="0.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VLOOKUP($M8338,People!$A$2:$B$5, 2, FALSE)</f>
        <v>Cassandra Brandow</v>
      </c>
      <c r="W8338" s="3" t="str">
        <f>IFERROR(VLOOKUP($B8338, 'Returns'!$A$2:$B$801, 2, FALSE), "No")</f>
        <v>No</v>
      </c>
    </row>
    <row r="8339" spans="1:23" x14ac:dyDescent="0.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VLOOKUP($M8339,People!$A$2:$B$5, 2, FALSE)</f>
        <v>Cassandra Brandow</v>
      </c>
      <c r="W8339" s="3" t="str">
        <f>IFERROR(VLOOKUP($B8339, 'Returns'!$A$2:$B$801, 2, FALSE), "No")</f>
        <v>No</v>
      </c>
    </row>
    <row r="8340" spans="1:23" x14ac:dyDescent="0.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VLOOKUP($M8340,People!$A$2:$B$5, 2, FALSE)</f>
        <v>Cassandra Brandow</v>
      </c>
      <c r="W8340" s="3" t="str">
        <f>IFERROR(VLOOKUP($B8340, 'Returns'!$A$2:$B$801, 2, FALSE), "No")</f>
        <v>No</v>
      </c>
    </row>
    <row r="8341" spans="1:23" x14ac:dyDescent="0.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VLOOKUP($M8341,People!$A$2:$B$5, 2, FALSE)</f>
        <v>Anna Andreadi</v>
      </c>
      <c r="W8341" s="3" t="str">
        <f>IFERROR(VLOOKUP($B8341, 'Returns'!$A$2:$B$801, 2, FALSE), "No")</f>
        <v>No</v>
      </c>
    </row>
    <row r="8342" spans="1:23" x14ac:dyDescent="0.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VLOOKUP($M8342,People!$A$2:$B$5, 2, FALSE)</f>
        <v>Cassandra Brandow</v>
      </c>
      <c r="W8342" s="3" t="str">
        <f>IFERROR(VLOOKUP($B8342, 'Returns'!$A$2:$B$801, 2, FALSE), "No")</f>
        <v>No</v>
      </c>
    </row>
    <row r="8343" spans="1:23" x14ac:dyDescent="0.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VLOOKUP($M8343,People!$A$2:$B$5, 2, FALSE)</f>
        <v>Anna Andreadi</v>
      </c>
      <c r="W8343" s="3" t="str">
        <f>IFERROR(VLOOKUP($B8343, 'Returns'!$A$2:$B$801, 2, FALSE), "No")</f>
        <v>No</v>
      </c>
    </row>
    <row r="8344" spans="1:23" x14ac:dyDescent="0.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VLOOKUP($M8344,People!$A$2:$B$5, 2, FALSE)</f>
        <v>Cassandra Brandow</v>
      </c>
      <c r="W8344" s="3" t="str">
        <f>IFERROR(VLOOKUP($B8344, 'Returns'!$A$2:$B$801, 2, FALSE), "No")</f>
        <v>No</v>
      </c>
    </row>
    <row r="8345" spans="1:23" x14ac:dyDescent="0.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VLOOKUP($M8345,People!$A$2:$B$5, 2, FALSE)</f>
        <v>Cassandra Brandow</v>
      </c>
      <c r="W8345" s="3" t="str">
        <f>IFERROR(VLOOKUP($B8345, 'Returns'!$A$2:$B$801, 2, FALSE), "No")</f>
        <v>No</v>
      </c>
    </row>
    <row r="8346" spans="1:23" x14ac:dyDescent="0.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VLOOKUP($M8346,People!$A$2:$B$5, 2, FALSE)</f>
        <v>Cassandra Brandow</v>
      </c>
      <c r="W8346" s="3" t="str">
        <f>IFERROR(VLOOKUP($B8346, 'Returns'!$A$2:$B$801, 2, FALSE), "No")</f>
        <v>No</v>
      </c>
    </row>
    <row r="8347" spans="1:23" x14ac:dyDescent="0.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VLOOKUP($M8347,People!$A$2:$B$5, 2, FALSE)</f>
        <v>Cassandra Brandow</v>
      </c>
      <c r="W8347" s="3" t="str">
        <f>IFERROR(VLOOKUP($B8347, 'Returns'!$A$2:$B$801, 2, FALSE), "No")</f>
        <v>No</v>
      </c>
    </row>
    <row r="8348" spans="1:23" x14ac:dyDescent="0.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VLOOKUP($M8348,People!$A$2:$B$5, 2, FALSE)</f>
        <v>Chuck Magee</v>
      </c>
      <c r="W8348" s="3" t="str">
        <f>IFERROR(VLOOKUP($B8348, 'Returns'!$A$2:$B$801, 2, FALSE), "No")</f>
        <v>No</v>
      </c>
    </row>
    <row r="8349" spans="1:23" x14ac:dyDescent="0.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VLOOKUP($M8349,People!$A$2:$B$5, 2, FALSE)</f>
        <v>Chuck Magee</v>
      </c>
      <c r="W8349" s="3" t="str">
        <f>IFERROR(VLOOKUP($B8349, 'Returns'!$A$2:$B$801, 2, FALSE), "No")</f>
        <v>No</v>
      </c>
    </row>
    <row r="8350" spans="1:23" x14ac:dyDescent="0.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VLOOKUP($M8350,People!$A$2:$B$5, 2, FALSE)</f>
        <v>Chuck Magee</v>
      </c>
      <c r="W8350" s="3" t="str">
        <f>IFERROR(VLOOKUP($B8350, 'Returns'!$A$2:$B$801, 2, FALSE), "No")</f>
        <v>No</v>
      </c>
    </row>
    <row r="8351" spans="1:23" x14ac:dyDescent="0.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VLOOKUP($M8351,People!$A$2:$B$5, 2, FALSE)</f>
        <v>Chuck Magee</v>
      </c>
      <c r="W8351" s="3" t="str">
        <f>IFERROR(VLOOKUP($B8351, 'Returns'!$A$2:$B$801, 2, FALSE), "No")</f>
        <v>No</v>
      </c>
    </row>
    <row r="8352" spans="1:23" x14ac:dyDescent="0.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VLOOKUP($M8352,People!$A$2:$B$5, 2, FALSE)</f>
        <v>Chuck Magee</v>
      </c>
      <c r="W8352" s="3" t="str">
        <f>IFERROR(VLOOKUP($B8352, 'Returns'!$A$2:$B$801, 2, FALSE), "No")</f>
        <v>No</v>
      </c>
    </row>
    <row r="8353" spans="1:23" x14ac:dyDescent="0.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VLOOKUP($M8353,People!$A$2:$B$5, 2, FALSE)</f>
        <v>Chuck Magee</v>
      </c>
      <c r="W8353" s="3" t="str">
        <f>IFERROR(VLOOKUP($B8353, 'Returns'!$A$2:$B$801, 2, FALSE), "No")</f>
        <v>No</v>
      </c>
    </row>
    <row r="8354" spans="1:23" x14ac:dyDescent="0.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VLOOKUP($M8354,People!$A$2:$B$5, 2, FALSE)</f>
        <v>Chuck Magee</v>
      </c>
      <c r="W8354" s="3" t="str">
        <f>IFERROR(VLOOKUP($B8354, 'Returns'!$A$2:$B$801, 2, FALSE), "No")</f>
        <v>No</v>
      </c>
    </row>
    <row r="8355" spans="1:23" x14ac:dyDescent="0.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VLOOKUP($M8355,People!$A$2:$B$5, 2, FALSE)</f>
        <v>Chuck Magee</v>
      </c>
      <c r="W8355" s="3" t="str">
        <f>IFERROR(VLOOKUP($B8355, 'Returns'!$A$2:$B$801, 2, FALSE), "No")</f>
        <v>No</v>
      </c>
    </row>
    <row r="8356" spans="1:23" x14ac:dyDescent="0.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VLOOKUP($M8356,People!$A$2:$B$5, 2, FALSE)</f>
        <v>Chuck Magee</v>
      </c>
      <c r="W8356" s="3" t="str">
        <f>IFERROR(VLOOKUP($B8356, 'Returns'!$A$2:$B$801, 2, FALSE), "No")</f>
        <v>No</v>
      </c>
    </row>
    <row r="8357" spans="1:23" x14ac:dyDescent="0.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VLOOKUP($M8357,People!$A$2:$B$5, 2, FALSE)</f>
        <v>Chuck Magee</v>
      </c>
      <c r="W8357" s="3" t="str">
        <f>IFERROR(VLOOKUP($B8357, 'Returns'!$A$2:$B$801, 2, FALSE), "No")</f>
        <v>No</v>
      </c>
    </row>
    <row r="8358" spans="1:23" x14ac:dyDescent="0.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VLOOKUP($M8358,People!$A$2:$B$5, 2, FALSE)</f>
        <v>Cassandra Brandow</v>
      </c>
      <c r="W8358" s="3" t="str">
        <f>IFERROR(VLOOKUP($B8358, 'Returns'!$A$2:$B$801, 2, FALSE), "No")</f>
        <v>No</v>
      </c>
    </row>
    <row r="8359" spans="1:23" x14ac:dyDescent="0.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VLOOKUP($M8359,People!$A$2:$B$5, 2, FALSE)</f>
        <v>Anna Andreadi</v>
      </c>
      <c r="W8359" s="3" t="str">
        <f>IFERROR(VLOOKUP($B8359, 'Returns'!$A$2:$B$801, 2, FALSE), "No")</f>
        <v>No</v>
      </c>
    </row>
    <row r="8360" spans="1:23" x14ac:dyDescent="0.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VLOOKUP($M8360,People!$A$2:$B$5, 2, FALSE)</f>
        <v>Anna Andreadi</v>
      </c>
      <c r="W8360" s="3" t="str">
        <f>IFERROR(VLOOKUP($B8360, 'Returns'!$A$2:$B$801, 2, FALSE), "No")</f>
        <v>No</v>
      </c>
    </row>
    <row r="8361" spans="1:23" x14ac:dyDescent="0.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VLOOKUP($M8361,People!$A$2:$B$5, 2, FALSE)</f>
        <v>Anna Andreadi</v>
      </c>
      <c r="W8361" s="3" t="str">
        <f>IFERROR(VLOOKUP($B8361, 'Returns'!$A$2:$B$801, 2, FALSE), "No")</f>
        <v>No</v>
      </c>
    </row>
    <row r="8362" spans="1:23" x14ac:dyDescent="0.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VLOOKUP($M8362,People!$A$2:$B$5, 2, FALSE)</f>
        <v>Kelly Williams</v>
      </c>
      <c r="W8362" s="3" t="str">
        <f>IFERROR(VLOOKUP($B8362, 'Returns'!$A$2:$B$801, 2, FALSE), "No")</f>
        <v>No</v>
      </c>
    </row>
    <row r="8363" spans="1:23" x14ac:dyDescent="0.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VLOOKUP($M8363,People!$A$2:$B$5, 2, FALSE)</f>
        <v>Kelly Williams</v>
      </c>
      <c r="W8363" s="3" t="str">
        <f>IFERROR(VLOOKUP($B8363, 'Returns'!$A$2:$B$801, 2, FALSE), "No")</f>
        <v>No</v>
      </c>
    </row>
    <row r="8364" spans="1:23" x14ac:dyDescent="0.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VLOOKUP($M8364,People!$A$2:$B$5, 2, FALSE)</f>
        <v>Kelly Williams</v>
      </c>
      <c r="W8364" s="3" t="str">
        <f>IFERROR(VLOOKUP($B8364, 'Returns'!$A$2:$B$801, 2, FALSE), "No")</f>
        <v>No</v>
      </c>
    </row>
    <row r="8365" spans="1:23" x14ac:dyDescent="0.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VLOOKUP($M8365,People!$A$2:$B$5, 2, FALSE)</f>
        <v>Kelly Williams</v>
      </c>
      <c r="W8365" s="3" t="str">
        <f>IFERROR(VLOOKUP($B8365, 'Returns'!$A$2:$B$801, 2, FALSE), "No")</f>
        <v>No</v>
      </c>
    </row>
    <row r="8366" spans="1:23" x14ac:dyDescent="0.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VLOOKUP($M8366,People!$A$2:$B$5, 2, FALSE)</f>
        <v>Cassandra Brandow</v>
      </c>
      <c r="W8366" s="3" t="str">
        <f>IFERROR(VLOOKUP($B8366, 'Returns'!$A$2:$B$801, 2, FALSE), "No")</f>
        <v>No</v>
      </c>
    </row>
    <row r="8367" spans="1:23" x14ac:dyDescent="0.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VLOOKUP($M8367,People!$A$2:$B$5, 2, FALSE)</f>
        <v>Anna Andreadi</v>
      </c>
      <c r="W8367" s="3" t="str">
        <f>IFERROR(VLOOKUP($B8367, 'Returns'!$A$2:$B$801, 2, FALSE), "No")</f>
        <v>No</v>
      </c>
    </row>
    <row r="8368" spans="1:23" x14ac:dyDescent="0.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VLOOKUP($M8368,People!$A$2:$B$5, 2, FALSE)</f>
        <v>Anna Andreadi</v>
      </c>
      <c r="W8368" s="3" t="str">
        <f>IFERROR(VLOOKUP($B8368, 'Returns'!$A$2:$B$801, 2, FALSE), "No")</f>
        <v>Yes</v>
      </c>
    </row>
    <row r="8369" spans="1:23" x14ac:dyDescent="0.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VLOOKUP($M8369,People!$A$2:$B$5, 2, FALSE)</f>
        <v>Anna Andreadi</v>
      </c>
      <c r="W8369" s="3" t="str">
        <f>IFERROR(VLOOKUP($B8369, 'Returns'!$A$2:$B$801, 2, FALSE), "No")</f>
        <v>Yes</v>
      </c>
    </row>
    <row r="8370" spans="1:23" x14ac:dyDescent="0.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VLOOKUP($M8370,People!$A$2:$B$5, 2, FALSE)</f>
        <v>Anna Andreadi</v>
      </c>
      <c r="W8370" s="3" t="str">
        <f>IFERROR(VLOOKUP($B8370, 'Returns'!$A$2:$B$801, 2, FALSE), "No")</f>
        <v>Yes</v>
      </c>
    </row>
    <row r="8371" spans="1:23" x14ac:dyDescent="0.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VLOOKUP($M8371,People!$A$2:$B$5, 2, FALSE)</f>
        <v>Anna Andreadi</v>
      </c>
      <c r="W8371" s="3" t="str">
        <f>IFERROR(VLOOKUP($B8371, 'Returns'!$A$2:$B$801, 2, FALSE), "No")</f>
        <v>No</v>
      </c>
    </row>
    <row r="8372" spans="1:23" x14ac:dyDescent="0.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VLOOKUP($M8372,People!$A$2:$B$5, 2, FALSE)</f>
        <v>Anna Andreadi</v>
      </c>
      <c r="W8372" s="3" t="str">
        <f>IFERROR(VLOOKUP($B8372, 'Returns'!$A$2:$B$801, 2, FALSE), "No")</f>
        <v>No</v>
      </c>
    </row>
    <row r="8373" spans="1:23" x14ac:dyDescent="0.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VLOOKUP($M8373,People!$A$2:$B$5, 2, FALSE)</f>
        <v>Kelly Williams</v>
      </c>
      <c r="W8373" s="3" t="str">
        <f>IFERROR(VLOOKUP($B8373, 'Returns'!$A$2:$B$801, 2, FALSE), "No")</f>
        <v>No</v>
      </c>
    </row>
    <row r="8374" spans="1:23" x14ac:dyDescent="0.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VLOOKUP($M8374,People!$A$2:$B$5, 2, FALSE)</f>
        <v>Anna Andreadi</v>
      </c>
      <c r="W8374" s="3" t="str">
        <f>IFERROR(VLOOKUP($B8374, 'Returns'!$A$2:$B$801, 2, FALSE), "No")</f>
        <v>No</v>
      </c>
    </row>
    <row r="8375" spans="1:23" x14ac:dyDescent="0.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VLOOKUP($M8375,People!$A$2:$B$5, 2, FALSE)</f>
        <v>Anna Andreadi</v>
      </c>
      <c r="W8375" s="3" t="str">
        <f>IFERROR(VLOOKUP($B8375, 'Returns'!$A$2:$B$801, 2, FALSE), "No")</f>
        <v>No</v>
      </c>
    </row>
    <row r="8376" spans="1:23" x14ac:dyDescent="0.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VLOOKUP($M8376,People!$A$2:$B$5, 2, FALSE)</f>
        <v>Anna Andreadi</v>
      </c>
      <c r="W8376" s="3" t="str">
        <f>IFERROR(VLOOKUP($B8376, 'Returns'!$A$2:$B$801, 2, FALSE), "No")</f>
        <v>No</v>
      </c>
    </row>
    <row r="8377" spans="1:23" x14ac:dyDescent="0.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VLOOKUP($M8377,People!$A$2:$B$5, 2, FALSE)</f>
        <v>Anna Andreadi</v>
      </c>
      <c r="W8377" s="3" t="str">
        <f>IFERROR(VLOOKUP($B8377, 'Returns'!$A$2:$B$801, 2, FALSE), "No")</f>
        <v>No</v>
      </c>
    </row>
    <row r="8378" spans="1:23" x14ac:dyDescent="0.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VLOOKUP($M8378,People!$A$2:$B$5, 2, FALSE)</f>
        <v>Cassandra Brandow</v>
      </c>
      <c r="W8378" s="3" t="str">
        <f>IFERROR(VLOOKUP($B8378, 'Returns'!$A$2:$B$801, 2, FALSE), "No")</f>
        <v>No</v>
      </c>
    </row>
    <row r="8379" spans="1:23" x14ac:dyDescent="0.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VLOOKUP($M8379,People!$A$2:$B$5, 2, FALSE)</f>
        <v>Kelly Williams</v>
      </c>
      <c r="W8379" s="3" t="str">
        <f>IFERROR(VLOOKUP($B8379, 'Returns'!$A$2:$B$801, 2, FALSE), "No")</f>
        <v>No</v>
      </c>
    </row>
    <row r="8380" spans="1:23" x14ac:dyDescent="0.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VLOOKUP($M8380,People!$A$2:$B$5, 2, FALSE)</f>
        <v>Kelly Williams</v>
      </c>
      <c r="W8380" s="3" t="str">
        <f>IFERROR(VLOOKUP($B8380, 'Returns'!$A$2:$B$801, 2, FALSE), "No")</f>
        <v>No</v>
      </c>
    </row>
    <row r="8381" spans="1:23" x14ac:dyDescent="0.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VLOOKUP($M8381,People!$A$2:$B$5, 2, FALSE)</f>
        <v>Kelly Williams</v>
      </c>
      <c r="W8381" s="3" t="str">
        <f>IFERROR(VLOOKUP($B8381, 'Returns'!$A$2:$B$801, 2, FALSE), "No")</f>
        <v>No</v>
      </c>
    </row>
    <row r="8382" spans="1:23" x14ac:dyDescent="0.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VLOOKUP($M8382,People!$A$2:$B$5, 2, FALSE)</f>
        <v>Kelly Williams</v>
      </c>
      <c r="W8382" s="3" t="str">
        <f>IFERROR(VLOOKUP($B8382, 'Returns'!$A$2:$B$801, 2, FALSE), "No")</f>
        <v>No</v>
      </c>
    </row>
    <row r="8383" spans="1:23" x14ac:dyDescent="0.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VLOOKUP($M8383,People!$A$2:$B$5, 2, FALSE)</f>
        <v>Anna Andreadi</v>
      </c>
      <c r="W8383" s="3" t="str">
        <f>IFERROR(VLOOKUP($B8383, 'Returns'!$A$2:$B$801, 2, FALSE), "No")</f>
        <v>No</v>
      </c>
    </row>
    <row r="8384" spans="1:23" x14ac:dyDescent="0.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VLOOKUP($M8384,People!$A$2:$B$5, 2, FALSE)</f>
        <v>Kelly Williams</v>
      </c>
      <c r="W8384" s="3" t="str">
        <f>IFERROR(VLOOKUP($B8384, 'Returns'!$A$2:$B$801, 2, FALSE), "No")</f>
        <v>No</v>
      </c>
    </row>
    <row r="8385" spans="1:23" x14ac:dyDescent="0.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VLOOKUP($M8385,People!$A$2:$B$5, 2, FALSE)</f>
        <v>Chuck Magee</v>
      </c>
      <c r="W8385" s="3" t="str">
        <f>IFERROR(VLOOKUP($B8385, 'Returns'!$A$2:$B$801, 2, FALSE), "No")</f>
        <v>No</v>
      </c>
    </row>
    <row r="8386" spans="1:23" x14ac:dyDescent="0.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VLOOKUP($M8386,People!$A$2:$B$5, 2, FALSE)</f>
        <v>Chuck Magee</v>
      </c>
      <c r="W8386" s="3" t="str">
        <f>IFERROR(VLOOKUP($B8386, 'Returns'!$A$2:$B$801, 2, FALSE), "No")</f>
        <v>No</v>
      </c>
    </row>
    <row r="8387" spans="1:23" x14ac:dyDescent="0.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VLOOKUP($M8387,People!$A$2:$B$5, 2, FALSE)</f>
        <v>Anna Andreadi</v>
      </c>
      <c r="W8387" s="3" t="str">
        <f>IFERROR(VLOOKUP($B8387, 'Returns'!$A$2:$B$801, 2, FALSE), "No")</f>
        <v>No</v>
      </c>
    </row>
    <row r="8388" spans="1:23" x14ac:dyDescent="0.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VLOOKUP($M8388,People!$A$2:$B$5, 2, FALSE)</f>
        <v>Chuck Magee</v>
      </c>
      <c r="W8388" s="3" t="str">
        <f>IFERROR(VLOOKUP($B8388, 'Returns'!$A$2:$B$801, 2, FALSE), "No")</f>
        <v>No</v>
      </c>
    </row>
    <row r="8389" spans="1:23" x14ac:dyDescent="0.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VLOOKUP($M8389,People!$A$2:$B$5, 2, FALSE)</f>
        <v>Chuck Magee</v>
      </c>
      <c r="W8389" s="3" t="str">
        <f>IFERROR(VLOOKUP($B8389, 'Returns'!$A$2:$B$801, 2, FALSE), "No")</f>
        <v>No</v>
      </c>
    </row>
    <row r="8390" spans="1:23" x14ac:dyDescent="0.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VLOOKUP($M8390,People!$A$2:$B$5, 2, FALSE)</f>
        <v>Chuck Magee</v>
      </c>
      <c r="W8390" s="3" t="str">
        <f>IFERROR(VLOOKUP($B8390, 'Returns'!$A$2:$B$801, 2, FALSE), "No")</f>
        <v>No</v>
      </c>
    </row>
    <row r="8391" spans="1:23" x14ac:dyDescent="0.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VLOOKUP($M8391,People!$A$2:$B$5, 2, FALSE)</f>
        <v>Chuck Magee</v>
      </c>
      <c r="W8391" s="3" t="str">
        <f>IFERROR(VLOOKUP($B8391, 'Returns'!$A$2:$B$801, 2, FALSE), "No")</f>
        <v>No</v>
      </c>
    </row>
    <row r="8392" spans="1:23" x14ac:dyDescent="0.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VLOOKUP($M8392,People!$A$2:$B$5, 2, FALSE)</f>
        <v>Anna Andreadi</v>
      </c>
      <c r="W8392" s="3" t="str">
        <f>IFERROR(VLOOKUP($B8392, 'Returns'!$A$2:$B$801, 2, FALSE), "No")</f>
        <v>No</v>
      </c>
    </row>
    <row r="8393" spans="1:23" x14ac:dyDescent="0.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VLOOKUP($M8393,People!$A$2:$B$5, 2, FALSE)</f>
        <v>Chuck Magee</v>
      </c>
      <c r="W8393" s="3" t="str">
        <f>IFERROR(VLOOKUP($B8393, 'Returns'!$A$2:$B$801, 2, FALSE), "No")</f>
        <v>No</v>
      </c>
    </row>
    <row r="8394" spans="1:23" x14ac:dyDescent="0.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VLOOKUP($M8394,People!$A$2:$B$5, 2, FALSE)</f>
        <v>Chuck Magee</v>
      </c>
      <c r="W8394" s="3" t="str">
        <f>IFERROR(VLOOKUP($B8394, 'Returns'!$A$2:$B$801, 2, FALSE), "No")</f>
        <v>No</v>
      </c>
    </row>
    <row r="8395" spans="1:23" x14ac:dyDescent="0.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VLOOKUP($M8395,People!$A$2:$B$5, 2, FALSE)</f>
        <v>Chuck Magee</v>
      </c>
      <c r="W8395" s="3" t="str">
        <f>IFERROR(VLOOKUP($B8395, 'Returns'!$A$2:$B$801, 2, FALSE), "No")</f>
        <v>No</v>
      </c>
    </row>
    <row r="8396" spans="1:23" x14ac:dyDescent="0.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VLOOKUP($M8396,People!$A$2:$B$5, 2, FALSE)</f>
        <v>Chuck Magee</v>
      </c>
      <c r="W8396" s="3" t="str">
        <f>IFERROR(VLOOKUP($B8396, 'Returns'!$A$2:$B$801, 2, FALSE), "No")</f>
        <v>No</v>
      </c>
    </row>
    <row r="8397" spans="1:23" x14ac:dyDescent="0.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VLOOKUP($M8397,People!$A$2:$B$5, 2, FALSE)</f>
        <v>Chuck Magee</v>
      </c>
      <c r="W8397" s="3" t="str">
        <f>IFERROR(VLOOKUP($B8397, 'Returns'!$A$2:$B$801, 2, FALSE), "No")</f>
        <v>No</v>
      </c>
    </row>
    <row r="8398" spans="1:23" x14ac:dyDescent="0.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VLOOKUP($M8398,People!$A$2:$B$5, 2, FALSE)</f>
        <v>Cassandra Brandow</v>
      </c>
      <c r="W8398" s="3" t="str">
        <f>IFERROR(VLOOKUP($B8398, 'Returns'!$A$2:$B$801, 2, FALSE), "No")</f>
        <v>No</v>
      </c>
    </row>
    <row r="8399" spans="1:23" x14ac:dyDescent="0.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VLOOKUP($M8399,People!$A$2:$B$5, 2, FALSE)</f>
        <v>Kelly Williams</v>
      </c>
      <c r="W8399" s="3" t="str">
        <f>IFERROR(VLOOKUP($B8399, 'Returns'!$A$2:$B$801, 2, FALSE), "No")</f>
        <v>No</v>
      </c>
    </row>
    <row r="8400" spans="1:23" x14ac:dyDescent="0.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VLOOKUP($M8400,People!$A$2:$B$5, 2, FALSE)</f>
        <v>Chuck Magee</v>
      </c>
      <c r="W8400" s="3" t="str">
        <f>IFERROR(VLOOKUP($B8400, 'Returns'!$A$2:$B$801, 2, FALSE), "No")</f>
        <v>No</v>
      </c>
    </row>
    <row r="8401" spans="1:23" x14ac:dyDescent="0.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VLOOKUP($M8401,People!$A$2:$B$5, 2, FALSE)</f>
        <v>Anna Andreadi</v>
      </c>
      <c r="W8401" s="3" t="str">
        <f>IFERROR(VLOOKUP($B8401, 'Returns'!$A$2:$B$801, 2, FALSE), "No")</f>
        <v>No</v>
      </c>
    </row>
    <row r="8402" spans="1:23" x14ac:dyDescent="0.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VLOOKUP($M8402,People!$A$2:$B$5, 2, FALSE)</f>
        <v>Chuck Magee</v>
      </c>
      <c r="W8402" s="3" t="str">
        <f>IFERROR(VLOOKUP($B8402, 'Returns'!$A$2:$B$801, 2, FALSE), "No")</f>
        <v>Yes</v>
      </c>
    </row>
    <row r="8403" spans="1:23" x14ac:dyDescent="0.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VLOOKUP($M8403,People!$A$2:$B$5, 2, FALSE)</f>
        <v>Chuck Magee</v>
      </c>
      <c r="W8403" s="3" t="str">
        <f>IFERROR(VLOOKUP($B8403, 'Returns'!$A$2:$B$801, 2, FALSE), "No")</f>
        <v>Yes</v>
      </c>
    </row>
    <row r="8404" spans="1:23" x14ac:dyDescent="0.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VLOOKUP($M8404,People!$A$2:$B$5, 2, FALSE)</f>
        <v>Chuck Magee</v>
      </c>
      <c r="W8404" s="3" t="str">
        <f>IFERROR(VLOOKUP($B8404, 'Returns'!$A$2:$B$801, 2, FALSE), "No")</f>
        <v>Yes</v>
      </c>
    </row>
    <row r="8405" spans="1:23" x14ac:dyDescent="0.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VLOOKUP($M8405,People!$A$2:$B$5, 2, FALSE)</f>
        <v>Anna Andreadi</v>
      </c>
      <c r="W8405" s="3" t="str">
        <f>IFERROR(VLOOKUP($B8405, 'Returns'!$A$2:$B$801, 2, FALSE), "No")</f>
        <v>No</v>
      </c>
    </row>
    <row r="8406" spans="1:23" x14ac:dyDescent="0.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VLOOKUP($M8406,People!$A$2:$B$5, 2, FALSE)</f>
        <v>Chuck Magee</v>
      </c>
      <c r="W8406" s="3" t="str">
        <f>IFERROR(VLOOKUP($B8406, 'Returns'!$A$2:$B$801, 2, FALSE), "No")</f>
        <v>No</v>
      </c>
    </row>
    <row r="8407" spans="1:23" x14ac:dyDescent="0.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VLOOKUP($M8407,People!$A$2:$B$5, 2, FALSE)</f>
        <v>Chuck Magee</v>
      </c>
      <c r="W8407" s="3" t="str">
        <f>IFERROR(VLOOKUP($B8407, 'Returns'!$A$2:$B$801, 2, FALSE), "No")</f>
        <v>No</v>
      </c>
    </row>
    <row r="8408" spans="1:23" x14ac:dyDescent="0.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VLOOKUP($M8408,People!$A$2:$B$5, 2, FALSE)</f>
        <v>Chuck Magee</v>
      </c>
      <c r="W8408" s="3" t="str">
        <f>IFERROR(VLOOKUP($B8408, 'Returns'!$A$2:$B$801, 2, FALSE), "No")</f>
        <v>No</v>
      </c>
    </row>
    <row r="8409" spans="1:23" x14ac:dyDescent="0.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VLOOKUP($M8409,People!$A$2:$B$5, 2, FALSE)</f>
        <v>Chuck Magee</v>
      </c>
      <c r="W8409" s="3" t="str">
        <f>IFERROR(VLOOKUP($B8409, 'Returns'!$A$2:$B$801, 2, FALSE), "No")</f>
        <v>No</v>
      </c>
    </row>
    <row r="8410" spans="1:23" x14ac:dyDescent="0.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VLOOKUP($M8410,People!$A$2:$B$5, 2, FALSE)</f>
        <v>Chuck Magee</v>
      </c>
      <c r="W8410" s="3" t="str">
        <f>IFERROR(VLOOKUP($B8410, 'Returns'!$A$2:$B$801, 2, FALSE), "No")</f>
        <v>No</v>
      </c>
    </row>
    <row r="8411" spans="1:23" x14ac:dyDescent="0.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VLOOKUP($M8411,People!$A$2:$B$5, 2, FALSE)</f>
        <v>Anna Andreadi</v>
      </c>
      <c r="W8411" s="3" t="str">
        <f>IFERROR(VLOOKUP($B8411, 'Returns'!$A$2:$B$801, 2, FALSE), "No")</f>
        <v>No</v>
      </c>
    </row>
    <row r="8412" spans="1:23" x14ac:dyDescent="0.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VLOOKUP($M8412,People!$A$2:$B$5, 2, FALSE)</f>
        <v>Cassandra Brandow</v>
      </c>
      <c r="W8412" s="3" t="str">
        <f>IFERROR(VLOOKUP($B8412, 'Returns'!$A$2:$B$801, 2, FALSE), "No")</f>
        <v>No</v>
      </c>
    </row>
    <row r="8413" spans="1:23" x14ac:dyDescent="0.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VLOOKUP($M8413,People!$A$2:$B$5, 2, FALSE)</f>
        <v>Cassandra Brandow</v>
      </c>
      <c r="W8413" s="3" t="str">
        <f>IFERROR(VLOOKUP($B8413, 'Returns'!$A$2:$B$801, 2, FALSE), "No")</f>
        <v>No</v>
      </c>
    </row>
    <row r="8414" spans="1:23" x14ac:dyDescent="0.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VLOOKUP($M8414,People!$A$2:$B$5, 2, FALSE)</f>
        <v>Kelly Williams</v>
      </c>
      <c r="W8414" s="3" t="str">
        <f>IFERROR(VLOOKUP($B8414, 'Returns'!$A$2:$B$801, 2, FALSE), "No")</f>
        <v>No</v>
      </c>
    </row>
    <row r="8415" spans="1:23" x14ac:dyDescent="0.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VLOOKUP($M8415,People!$A$2:$B$5, 2, FALSE)</f>
        <v>Kelly Williams</v>
      </c>
      <c r="W8415" s="3" t="str">
        <f>IFERROR(VLOOKUP($B8415, 'Returns'!$A$2:$B$801, 2, FALSE), "No")</f>
        <v>No</v>
      </c>
    </row>
    <row r="8416" spans="1:23" x14ac:dyDescent="0.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VLOOKUP($M8416,People!$A$2:$B$5, 2, FALSE)</f>
        <v>Kelly Williams</v>
      </c>
      <c r="W8416" s="3" t="str">
        <f>IFERROR(VLOOKUP($B8416, 'Returns'!$A$2:$B$801, 2, FALSE), "No")</f>
        <v>No</v>
      </c>
    </row>
    <row r="8417" spans="1:23" x14ac:dyDescent="0.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VLOOKUP($M8417,People!$A$2:$B$5, 2, FALSE)</f>
        <v>Kelly Williams</v>
      </c>
      <c r="W8417" s="3" t="str">
        <f>IFERROR(VLOOKUP($B8417, 'Returns'!$A$2:$B$801, 2, FALSE), "No")</f>
        <v>No</v>
      </c>
    </row>
    <row r="8418" spans="1:23" x14ac:dyDescent="0.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VLOOKUP($M8418,People!$A$2:$B$5, 2, FALSE)</f>
        <v>Anna Andreadi</v>
      </c>
      <c r="W8418" s="3" t="str">
        <f>IFERROR(VLOOKUP($B8418, 'Returns'!$A$2:$B$801, 2, FALSE), "No")</f>
        <v>No</v>
      </c>
    </row>
    <row r="8419" spans="1:23" x14ac:dyDescent="0.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VLOOKUP($M8419,People!$A$2:$B$5, 2, FALSE)</f>
        <v>Anna Andreadi</v>
      </c>
      <c r="W8419" s="3" t="str">
        <f>IFERROR(VLOOKUP($B8419, 'Returns'!$A$2:$B$801, 2, FALSE), "No")</f>
        <v>No</v>
      </c>
    </row>
    <row r="8420" spans="1:23" x14ac:dyDescent="0.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VLOOKUP($M8420,People!$A$2:$B$5, 2, FALSE)</f>
        <v>Anna Andreadi</v>
      </c>
      <c r="W8420" s="3" t="str">
        <f>IFERROR(VLOOKUP($B8420, 'Returns'!$A$2:$B$801, 2, FALSE), "No")</f>
        <v>No</v>
      </c>
    </row>
    <row r="8421" spans="1:23" x14ac:dyDescent="0.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VLOOKUP($M8421,People!$A$2:$B$5, 2, FALSE)</f>
        <v>Anna Andreadi</v>
      </c>
      <c r="W8421" s="3" t="str">
        <f>IFERROR(VLOOKUP($B8421, 'Returns'!$A$2:$B$801, 2, FALSE), "No")</f>
        <v>No</v>
      </c>
    </row>
    <row r="8422" spans="1:23" x14ac:dyDescent="0.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VLOOKUP($M8422,People!$A$2:$B$5, 2, FALSE)</f>
        <v>Anna Andreadi</v>
      </c>
      <c r="W8422" s="3" t="str">
        <f>IFERROR(VLOOKUP($B8422, 'Returns'!$A$2:$B$801, 2, FALSE), "No")</f>
        <v>No</v>
      </c>
    </row>
    <row r="8423" spans="1:23" x14ac:dyDescent="0.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VLOOKUP($M8423,People!$A$2:$B$5, 2, FALSE)</f>
        <v>Chuck Magee</v>
      </c>
      <c r="W8423" s="3" t="str">
        <f>IFERROR(VLOOKUP($B8423, 'Returns'!$A$2:$B$801, 2, FALSE), "No")</f>
        <v>No</v>
      </c>
    </row>
    <row r="8424" spans="1:23" x14ac:dyDescent="0.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VLOOKUP($M8424,People!$A$2:$B$5, 2, FALSE)</f>
        <v>Chuck Magee</v>
      </c>
      <c r="W8424" s="3" t="str">
        <f>IFERROR(VLOOKUP($B8424, 'Returns'!$A$2:$B$801, 2, FALSE), "No")</f>
        <v>No</v>
      </c>
    </row>
    <row r="8425" spans="1:23" x14ac:dyDescent="0.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VLOOKUP($M8425,People!$A$2:$B$5, 2, FALSE)</f>
        <v>Chuck Magee</v>
      </c>
      <c r="W8425" s="3" t="str">
        <f>IFERROR(VLOOKUP($B8425, 'Returns'!$A$2:$B$801, 2, FALSE), "No")</f>
        <v>No</v>
      </c>
    </row>
    <row r="8426" spans="1:23" x14ac:dyDescent="0.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VLOOKUP($M8426,People!$A$2:$B$5, 2, FALSE)</f>
        <v>Chuck Magee</v>
      </c>
      <c r="W8426" s="3" t="str">
        <f>IFERROR(VLOOKUP($B8426, 'Returns'!$A$2:$B$801, 2, FALSE), "No")</f>
        <v>No</v>
      </c>
    </row>
    <row r="8427" spans="1:23" x14ac:dyDescent="0.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VLOOKUP($M8427,People!$A$2:$B$5, 2, FALSE)</f>
        <v>Chuck Magee</v>
      </c>
      <c r="W8427" s="3" t="str">
        <f>IFERROR(VLOOKUP($B8427, 'Returns'!$A$2:$B$801, 2, FALSE), "No")</f>
        <v>No</v>
      </c>
    </row>
    <row r="8428" spans="1:23" x14ac:dyDescent="0.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VLOOKUP($M8428,People!$A$2:$B$5, 2, FALSE)</f>
        <v>Anna Andreadi</v>
      </c>
      <c r="W8428" s="3" t="str">
        <f>IFERROR(VLOOKUP($B8428, 'Returns'!$A$2:$B$801, 2, FALSE), "No")</f>
        <v>No</v>
      </c>
    </row>
    <row r="8429" spans="1:23" x14ac:dyDescent="0.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VLOOKUP($M8429,People!$A$2:$B$5, 2, FALSE)</f>
        <v>Kelly Williams</v>
      </c>
      <c r="W8429" s="3" t="str">
        <f>IFERROR(VLOOKUP($B8429, 'Returns'!$A$2:$B$801, 2, FALSE), "No")</f>
        <v>No</v>
      </c>
    </row>
    <row r="8430" spans="1:23" x14ac:dyDescent="0.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VLOOKUP($M8430,People!$A$2:$B$5, 2, FALSE)</f>
        <v>Anna Andreadi</v>
      </c>
      <c r="W8430" s="3" t="str">
        <f>IFERROR(VLOOKUP($B8430, 'Returns'!$A$2:$B$801, 2, FALSE), "No")</f>
        <v>No</v>
      </c>
    </row>
    <row r="8431" spans="1:23" x14ac:dyDescent="0.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VLOOKUP($M8431,People!$A$2:$B$5, 2, FALSE)</f>
        <v>Chuck Magee</v>
      </c>
      <c r="W8431" s="3" t="str">
        <f>IFERROR(VLOOKUP($B8431, 'Returns'!$A$2:$B$801, 2, FALSE), "No")</f>
        <v>No</v>
      </c>
    </row>
    <row r="8432" spans="1:23" x14ac:dyDescent="0.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VLOOKUP($M8432,People!$A$2:$B$5, 2, FALSE)</f>
        <v>Kelly Williams</v>
      </c>
      <c r="W8432" s="3" t="str">
        <f>IFERROR(VLOOKUP($B8432, 'Returns'!$A$2:$B$801, 2, FALSE), "No")</f>
        <v>No</v>
      </c>
    </row>
    <row r="8433" spans="1:23" x14ac:dyDescent="0.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VLOOKUP($M8433,People!$A$2:$B$5, 2, FALSE)</f>
        <v>Chuck Magee</v>
      </c>
      <c r="W8433" s="3" t="str">
        <f>IFERROR(VLOOKUP($B8433, 'Returns'!$A$2:$B$801, 2, FALSE), "No")</f>
        <v>No</v>
      </c>
    </row>
    <row r="8434" spans="1:23" x14ac:dyDescent="0.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VLOOKUP($M8434,People!$A$2:$B$5, 2, FALSE)</f>
        <v>Kelly Williams</v>
      </c>
      <c r="W8434" s="3" t="str">
        <f>IFERROR(VLOOKUP($B8434, 'Returns'!$A$2:$B$801, 2, FALSE), "No")</f>
        <v>No</v>
      </c>
    </row>
    <row r="8435" spans="1:23" x14ac:dyDescent="0.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VLOOKUP($M8435,People!$A$2:$B$5, 2, FALSE)</f>
        <v>Kelly Williams</v>
      </c>
      <c r="W8435" s="3" t="str">
        <f>IFERROR(VLOOKUP($B8435, 'Returns'!$A$2:$B$801, 2, FALSE), "No")</f>
        <v>No</v>
      </c>
    </row>
    <row r="8436" spans="1:23" x14ac:dyDescent="0.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VLOOKUP($M8436,People!$A$2:$B$5, 2, FALSE)</f>
        <v>Kelly Williams</v>
      </c>
      <c r="W8436" s="3" t="str">
        <f>IFERROR(VLOOKUP($B8436, 'Returns'!$A$2:$B$801, 2, FALSE), "No")</f>
        <v>No</v>
      </c>
    </row>
    <row r="8437" spans="1:23" x14ac:dyDescent="0.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VLOOKUP($M8437,People!$A$2:$B$5, 2, FALSE)</f>
        <v>Kelly Williams</v>
      </c>
      <c r="W8437" s="3" t="str">
        <f>IFERROR(VLOOKUP($B8437, 'Returns'!$A$2:$B$801, 2, FALSE), "No")</f>
        <v>No</v>
      </c>
    </row>
    <row r="8438" spans="1:23" x14ac:dyDescent="0.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VLOOKUP($M8438,People!$A$2:$B$5, 2, FALSE)</f>
        <v>Anna Andreadi</v>
      </c>
      <c r="W8438" s="3" t="str">
        <f>IFERROR(VLOOKUP($B8438, 'Returns'!$A$2:$B$801, 2, FALSE), "No")</f>
        <v>No</v>
      </c>
    </row>
    <row r="8439" spans="1:23" x14ac:dyDescent="0.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VLOOKUP($M8439,People!$A$2:$B$5, 2, FALSE)</f>
        <v>Chuck Magee</v>
      </c>
      <c r="W8439" s="3" t="str">
        <f>IFERROR(VLOOKUP($B8439, 'Returns'!$A$2:$B$801, 2, FALSE), "No")</f>
        <v>No</v>
      </c>
    </row>
    <row r="8440" spans="1:23" x14ac:dyDescent="0.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VLOOKUP($M8440,People!$A$2:$B$5, 2, FALSE)</f>
        <v>Anna Andreadi</v>
      </c>
      <c r="W8440" s="3" t="str">
        <f>IFERROR(VLOOKUP($B8440, 'Returns'!$A$2:$B$801, 2, FALSE), "No")</f>
        <v>Yes</v>
      </c>
    </row>
    <row r="8441" spans="1:23" x14ac:dyDescent="0.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VLOOKUP($M8441,People!$A$2:$B$5, 2, FALSE)</f>
        <v>Kelly Williams</v>
      </c>
      <c r="W8441" s="3" t="str">
        <f>IFERROR(VLOOKUP($B8441, 'Returns'!$A$2:$B$801, 2, FALSE), "No")</f>
        <v>No</v>
      </c>
    </row>
    <row r="8442" spans="1:23" x14ac:dyDescent="0.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VLOOKUP($M8442,People!$A$2:$B$5, 2, FALSE)</f>
        <v>Chuck Magee</v>
      </c>
      <c r="W8442" s="3" t="str">
        <f>IFERROR(VLOOKUP($B8442, 'Returns'!$A$2:$B$801, 2, FALSE), "No")</f>
        <v>No</v>
      </c>
    </row>
    <row r="8443" spans="1:23" x14ac:dyDescent="0.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VLOOKUP($M8443,People!$A$2:$B$5, 2, FALSE)</f>
        <v>Anna Andreadi</v>
      </c>
      <c r="W8443" s="3" t="str">
        <f>IFERROR(VLOOKUP($B8443, 'Returns'!$A$2:$B$801, 2, FALSE), "No")</f>
        <v>No</v>
      </c>
    </row>
    <row r="8444" spans="1:23" x14ac:dyDescent="0.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VLOOKUP($M8444,People!$A$2:$B$5, 2, FALSE)</f>
        <v>Chuck Magee</v>
      </c>
      <c r="W8444" s="3" t="str">
        <f>IFERROR(VLOOKUP($B8444, 'Returns'!$A$2:$B$801, 2, FALSE), "No")</f>
        <v>No</v>
      </c>
    </row>
    <row r="8445" spans="1:23" x14ac:dyDescent="0.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VLOOKUP($M8445,People!$A$2:$B$5, 2, FALSE)</f>
        <v>Chuck Magee</v>
      </c>
      <c r="W8445" s="3" t="str">
        <f>IFERROR(VLOOKUP($B8445, 'Returns'!$A$2:$B$801, 2, FALSE), "No")</f>
        <v>No</v>
      </c>
    </row>
    <row r="8446" spans="1:23" x14ac:dyDescent="0.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VLOOKUP($M8446,People!$A$2:$B$5, 2, FALSE)</f>
        <v>Chuck Magee</v>
      </c>
      <c r="W8446" s="3" t="str">
        <f>IFERROR(VLOOKUP($B8446, 'Returns'!$A$2:$B$801, 2, FALSE), "No")</f>
        <v>No</v>
      </c>
    </row>
    <row r="8447" spans="1:23" x14ac:dyDescent="0.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VLOOKUP($M8447,People!$A$2:$B$5, 2, FALSE)</f>
        <v>Chuck Magee</v>
      </c>
      <c r="W8447" s="3" t="str">
        <f>IFERROR(VLOOKUP($B8447, 'Returns'!$A$2:$B$801, 2, FALSE), "No")</f>
        <v>No</v>
      </c>
    </row>
    <row r="8448" spans="1:23" x14ac:dyDescent="0.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VLOOKUP($M8448,People!$A$2:$B$5, 2, FALSE)</f>
        <v>Chuck Magee</v>
      </c>
      <c r="W8448" s="3" t="str">
        <f>IFERROR(VLOOKUP($B8448, 'Returns'!$A$2:$B$801, 2, FALSE), "No")</f>
        <v>No</v>
      </c>
    </row>
    <row r="8449" spans="1:23" x14ac:dyDescent="0.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VLOOKUP($M8449,People!$A$2:$B$5, 2, FALSE)</f>
        <v>Chuck Magee</v>
      </c>
      <c r="W8449" s="3" t="str">
        <f>IFERROR(VLOOKUP($B8449, 'Returns'!$A$2:$B$801, 2, FALSE), "No")</f>
        <v>No</v>
      </c>
    </row>
    <row r="8450" spans="1:23" x14ac:dyDescent="0.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VLOOKUP($M8450,People!$A$2:$B$5, 2, FALSE)</f>
        <v>Chuck Magee</v>
      </c>
      <c r="W8450" s="3" t="str">
        <f>IFERROR(VLOOKUP($B8450, 'Returns'!$A$2:$B$801, 2, FALSE), "No")</f>
        <v>No</v>
      </c>
    </row>
    <row r="8451" spans="1:23" x14ac:dyDescent="0.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VLOOKUP($M8451,People!$A$2:$B$5, 2, FALSE)</f>
        <v>Chuck Magee</v>
      </c>
      <c r="W8451" s="3" t="str">
        <f>IFERROR(VLOOKUP($B8451, 'Returns'!$A$2:$B$801, 2, FALSE), "No")</f>
        <v>No</v>
      </c>
    </row>
    <row r="8452" spans="1:23" x14ac:dyDescent="0.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VLOOKUP($M8452,People!$A$2:$B$5, 2, FALSE)</f>
        <v>Chuck Magee</v>
      </c>
      <c r="W8452" s="3" t="str">
        <f>IFERROR(VLOOKUP($B8452, 'Returns'!$A$2:$B$801, 2, FALSE), "No")</f>
        <v>No</v>
      </c>
    </row>
    <row r="8453" spans="1:23" x14ac:dyDescent="0.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VLOOKUP($M8453,People!$A$2:$B$5, 2, FALSE)</f>
        <v>Anna Andreadi</v>
      </c>
      <c r="W8453" s="3" t="str">
        <f>IFERROR(VLOOKUP($B8453, 'Returns'!$A$2:$B$801, 2, FALSE), "No")</f>
        <v>No</v>
      </c>
    </row>
    <row r="8454" spans="1:23" x14ac:dyDescent="0.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VLOOKUP($M8454,People!$A$2:$B$5, 2, FALSE)</f>
        <v>Kelly Williams</v>
      </c>
      <c r="W8454" s="3" t="str">
        <f>IFERROR(VLOOKUP($B8454, 'Returns'!$A$2:$B$801, 2, FALSE), "No")</f>
        <v>No</v>
      </c>
    </row>
    <row r="8455" spans="1:23" x14ac:dyDescent="0.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VLOOKUP($M8455,People!$A$2:$B$5, 2, FALSE)</f>
        <v>Kelly Williams</v>
      </c>
      <c r="W8455" s="3" t="str">
        <f>IFERROR(VLOOKUP($B8455, 'Returns'!$A$2:$B$801, 2, FALSE), "No")</f>
        <v>No</v>
      </c>
    </row>
    <row r="8456" spans="1:23" x14ac:dyDescent="0.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VLOOKUP($M8456,People!$A$2:$B$5, 2, FALSE)</f>
        <v>Kelly Williams</v>
      </c>
      <c r="W8456" s="3" t="str">
        <f>IFERROR(VLOOKUP($B8456, 'Returns'!$A$2:$B$801, 2, FALSE), "No")</f>
        <v>No</v>
      </c>
    </row>
    <row r="8457" spans="1:23" x14ac:dyDescent="0.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VLOOKUP($M8457,People!$A$2:$B$5, 2, FALSE)</f>
        <v>Anna Andreadi</v>
      </c>
      <c r="W8457" s="3" t="str">
        <f>IFERROR(VLOOKUP($B8457, 'Returns'!$A$2:$B$801, 2, FALSE), "No")</f>
        <v>No</v>
      </c>
    </row>
    <row r="8458" spans="1:23" x14ac:dyDescent="0.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VLOOKUP($M8458,People!$A$2:$B$5, 2, FALSE)</f>
        <v>Kelly Williams</v>
      </c>
      <c r="W8458" s="3" t="str">
        <f>IFERROR(VLOOKUP($B8458, 'Returns'!$A$2:$B$801, 2, FALSE), "No")</f>
        <v>No</v>
      </c>
    </row>
    <row r="8459" spans="1:23" x14ac:dyDescent="0.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VLOOKUP($M8459,People!$A$2:$B$5, 2, FALSE)</f>
        <v>Kelly Williams</v>
      </c>
      <c r="W8459" s="3" t="str">
        <f>IFERROR(VLOOKUP($B8459, 'Returns'!$A$2:$B$801, 2, FALSE), "No")</f>
        <v>No</v>
      </c>
    </row>
    <row r="8460" spans="1:23" x14ac:dyDescent="0.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VLOOKUP($M8460,People!$A$2:$B$5, 2, FALSE)</f>
        <v>Kelly Williams</v>
      </c>
      <c r="W8460" s="3" t="str">
        <f>IFERROR(VLOOKUP($B8460, 'Returns'!$A$2:$B$801, 2, FALSE), "No")</f>
        <v>No</v>
      </c>
    </row>
    <row r="8461" spans="1:23" x14ac:dyDescent="0.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VLOOKUP($M8461,People!$A$2:$B$5, 2, FALSE)</f>
        <v>Kelly Williams</v>
      </c>
      <c r="W8461" s="3" t="str">
        <f>IFERROR(VLOOKUP($B8461, 'Returns'!$A$2:$B$801, 2, FALSE), "No")</f>
        <v>No</v>
      </c>
    </row>
    <row r="8462" spans="1:23" x14ac:dyDescent="0.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VLOOKUP($M8462,People!$A$2:$B$5, 2, FALSE)</f>
        <v>Chuck Magee</v>
      </c>
      <c r="W8462" s="3" t="str">
        <f>IFERROR(VLOOKUP($B8462, 'Returns'!$A$2:$B$801, 2, FALSE), "No")</f>
        <v>No</v>
      </c>
    </row>
    <row r="8463" spans="1:23" x14ac:dyDescent="0.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VLOOKUP($M8463,People!$A$2:$B$5, 2, FALSE)</f>
        <v>Chuck Magee</v>
      </c>
      <c r="W8463" s="3" t="str">
        <f>IFERROR(VLOOKUP($B8463, 'Returns'!$A$2:$B$801, 2, FALSE), "No")</f>
        <v>No</v>
      </c>
    </row>
    <row r="8464" spans="1:23" x14ac:dyDescent="0.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VLOOKUP($M8464,People!$A$2:$B$5, 2, FALSE)</f>
        <v>Kelly Williams</v>
      </c>
      <c r="W8464" s="3" t="str">
        <f>IFERROR(VLOOKUP($B8464, 'Returns'!$A$2:$B$801, 2, FALSE), "No")</f>
        <v>No</v>
      </c>
    </row>
    <row r="8465" spans="1:23" x14ac:dyDescent="0.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VLOOKUP($M8465,People!$A$2:$B$5, 2, FALSE)</f>
        <v>Anna Andreadi</v>
      </c>
      <c r="W8465" s="3" t="str">
        <f>IFERROR(VLOOKUP($B8465, 'Returns'!$A$2:$B$801, 2, FALSE), "No")</f>
        <v>No</v>
      </c>
    </row>
    <row r="8466" spans="1:23" x14ac:dyDescent="0.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VLOOKUP($M8466,People!$A$2:$B$5, 2, FALSE)</f>
        <v>Anna Andreadi</v>
      </c>
      <c r="W8466" s="3" t="str">
        <f>IFERROR(VLOOKUP($B8466, 'Returns'!$A$2:$B$801, 2, FALSE), "No")</f>
        <v>No</v>
      </c>
    </row>
    <row r="8467" spans="1:23" x14ac:dyDescent="0.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VLOOKUP($M8467,People!$A$2:$B$5, 2, FALSE)</f>
        <v>Chuck Magee</v>
      </c>
      <c r="W8467" s="3" t="str">
        <f>IFERROR(VLOOKUP($B8467, 'Returns'!$A$2:$B$801, 2, FALSE), "No")</f>
        <v>No</v>
      </c>
    </row>
    <row r="8468" spans="1:23" x14ac:dyDescent="0.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VLOOKUP($M8468,People!$A$2:$B$5, 2, FALSE)</f>
        <v>Chuck Magee</v>
      </c>
      <c r="W8468" s="3" t="str">
        <f>IFERROR(VLOOKUP($B8468, 'Returns'!$A$2:$B$801, 2, FALSE), "No")</f>
        <v>No</v>
      </c>
    </row>
    <row r="8469" spans="1:23" x14ac:dyDescent="0.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VLOOKUP($M8469,People!$A$2:$B$5, 2, FALSE)</f>
        <v>Anna Andreadi</v>
      </c>
      <c r="W8469" s="3" t="str">
        <f>IFERROR(VLOOKUP($B8469, 'Returns'!$A$2:$B$801, 2, FALSE), "No")</f>
        <v>No</v>
      </c>
    </row>
    <row r="8470" spans="1:23" x14ac:dyDescent="0.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VLOOKUP($M8470,People!$A$2:$B$5, 2, FALSE)</f>
        <v>Kelly Williams</v>
      </c>
      <c r="W8470" s="3" t="str">
        <f>IFERROR(VLOOKUP($B8470, 'Returns'!$A$2:$B$801, 2, FALSE), "No")</f>
        <v>No</v>
      </c>
    </row>
    <row r="8471" spans="1:23" x14ac:dyDescent="0.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VLOOKUP($M8471,People!$A$2:$B$5, 2, FALSE)</f>
        <v>Cassandra Brandow</v>
      </c>
      <c r="W8471" s="3" t="str">
        <f>IFERROR(VLOOKUP($B8471, 'Returns'!$A$2:$B$801, 2, FALSE), "No")</f>
        <v>No</v>
      </c>
    </row>
    <row r="8472" spans="1:23" x14ac:dyDescent="0.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VLOOKUP($M8472,People!$A$2:$B$5, 2, FALSE)</f>
        <v>Cassandra Brandow</v>
      </c>
      <c r="W8472" s="3" t="str">
        <f>IFERROR(VLOOKUP($B8472, 'Returns'!$A$2:$B$801, 2, FALSE), "No")</f>
        <v>No</v>
      </c>
    </row>
    <row r="8473" spans="1:23" x14ac:dyDescent="0.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VLOOKUP($M8473,People!$A$2:$B$5, 2, FALSE)</f>
        <v>Cassandra Brandow</v>
      </c>
      <c r="W8473" s="3" t="str">
        <f>IFERROR(VLOOKUP($B8473, 'Returns'!$A$2:$B$801, 2, FALSE), "No")</f>
        <v>No</v>
      </c>
    </row>
    <row r="8474" spans="1:23" x14ac:dyDescent="0.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VLOOKUP($M8474,People!$A$2:$B$5, 2, FALSE)</f>
        <v>Cassandra Brandow</v>
      </c>
      <c r="W8474" s="3" t="str">
        <f>IFERROR(VLOOKUP($B8474, 'Returns'!$A$2:$B$801, 2, FALSE), "No")</f>
        <v>No</v>
      </c>
    </row>
    <row r="8475" spans="1:23" x14ac:dyDescent="0.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VLOOKUP($M8475,People!$A$2:$B$5, 2, FALSE)</f>
        <v>Cassandra Brandow</v>
      </c>
      <c r="W8475" s="3" t="str">
        <f>IFERROR(VLOOKUP($B8475, 'Returns'!$A$2:$B$801, 2, FALSE), "No")</f>
        <v>No</v>
      </c>
    </row>
    <row r="8476" spans="1:23" x14ac:dyDescent="0.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VLOOKUP($M8476,People!$A$2:$B$5, 2, FALSE)</f>
        <v>Chuck Magee</v>
      </c>
      <c r="W8476" s="3" t="str">
        <f>IFERROR(VLOOKUP($B8476, 'Returns'!$A$2:$B$801, 2, FALSE), "No")</f>
        <v>No</v>
      </c>
    </row>
    <row r="8477" spans="1:23" x14ac:dyDescent="0.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VLOOKUP($M8477,People!$A$2:$B$5, 2, FALSE)</f>
        <v>Chuck Magee</v>
      </c>
      <c r="W8477" s="3" t="str">
        <f>IFERROR(VLOOKUP($B8477, 'Returns'!$A$2:$B$801, 2, FALSE), "No")</f>
        <v>No</v>
      </c>
    </row>
    <row r="8478" spans="1:23" x14ac:dyDescent="0.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VLOOKUP($M8478,People!$A$2:$B$5, 2, FALSE)</f>
        <v>Anna Andreadi</v>
      </c>
      <c r="W8478" s="3" t="str">
        <f>IFERROR(VLOOKUP($B8478, 'Returns'!$A$2:$B$801, 2, FALSE), "No")</f>
        <v>No</v>
      </c>
    </row>
    <row r="8479" spans="1:23" x14ac:dyDescent="0.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VLOOKUP($M8479,People!$A$2:$B$5, 2, FALSE)</f>
        <v>Chuck Magee</v>
      </c>
      <c r="W8479" s="3" t="str">
        <f>IFERROR(VLOOKUP($B8479, 'Returns'!$A$2:$B$801, 2, FALSE), "No")</f>
        <v>No</v>
      </c>
    </row>
    <row r="8480" spans="1:23" x14ac:dyDescent="0.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VLOOKUP($M8480,People!$A$2:$B$5, 2, FALSE)</f>
        <v>Anna Andreadi</v>
      </c>
      <c r="W8480" s="3" t="str">
        <f>IFERROR(VLOOKUP($B8480, 'Returns'!$A$2:$B$801, 2, FALSE), "No")</f>
        <v>No</v>
      </c>
    </row>
    <row r="8481" spans="1:23" x14ac:dyDescent="0.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VLOOKUP($M8481,People!$A$2:$B$5, 2, FALSE)</f>
        <v>Anna Andreadi</v>
      </c>
      <c r="W8481" s="3" t="str">
        <f>IFERROR(VLOOKUP($B8481, 'Returns'!$A$2:$B$801, 2, FALSE), "No")</f>
        <v>No</v>
      </c>
    </row>
    <row r="8482" spans="1:23" x14ac:dyDescent="0.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VLOOKUP($M8482,People!$A$2:$B$5, 2, FALSE)</f>
        <v>Kelly Williams</v>
      </c>
      <c r="W8482" s="3" t="str">
        <f>IFERROR(VLOOKUP($B8482, 'Returns'!$A$2:$B$801, 2, FALSE), "No")</f>
        <v>No</v>
      </c>
    </row>
    <row r="8483" spans="1:23" x14ac:dyDescent="0.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VLOOKUP($M8483,People!$A$2:$B$5, 2, FALSE)</f>
        <v>Chuck Magee</v>
      </c>
      <c r="W8483" s="3" t="str">
        <f>IFERROR(VLOOKUP($B8483, 'Returns'!$A$2:$B$801, 2, FALSE), "No")</f>
        <v>No</v>
      </c>
    </row>
    <row r="8484" spans="1:23" x14ac:dyDescent="0.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VLOOKUP($M8484,People!$A$2:$B$5, 2, FALSE)</f>
        <v>Chuck Magee</v>
      </c>
      <c r="W8484" s="3" t="str">
        <f>IFERROR(VLOOKUP($B8484, 'Returns'!$A$2:$B$801, 2, FALSE), "No")</f>
        <v>No</v>
      </c>
    </row>
    <row r="8485" spans="1:23" x14ac:dyDescent="0.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VLOOKUP($M8485,People!$A$2:$B$5, 2, FALSE)</f>
        <v>Kelly Williams</v>
      </c>
      <c r="W8485" s="3" t="str">
        <f>IFERROR(VLOOKUP($B8485, 'Returns'!$A$2:$B$801, 2, FALSE), "No")</f>
        <v>No</v>
      </c>
    </row>
    <row r="8486" spans="1:23" x14ac:dyDescent="0.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VLOOKUP($M8486,People!$A$2:$B$5, 2, FALSE)</f>
        <v>Anna Andreadi</v>
      </c>
      <c r="W8486" s="3" t="str">
        <f>IFERROR(VLOOKUP($B8486, 'Returns'!$A$2:$B$801, 2, FALSE), "No")</f>
        <v>No</v>
      </c>
    </row>
    <row r="8487" spans="1:23" x14ac:dyDescent="0.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VLOOKUP($M8487,People!$A$2:$B$5, 2, FALSE)</f>
        <v>Anna Andreadi</v>
      </c>
      <c r="W8487" s="3" t="str">
        <f>IFERROR(VLOOKUP($B8487, 'Returns'!$A$2:$B$801, 2, FALSE), "No")</f>
        <v>No</v>
      </c>
    </row>
    <row r="8488" spans="1:23" x14ac:dyDescent="0.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VLOOKUP($M8488,People!$A$2:$B$5, 2, FALSE)</f>
        <v>Anna Andreadi</v>
      </c>
      <c r="W8488" s="3" t="str">
        <f>IFERROR(VLOOKUP($B8488, 'Returns'!$A$2:$B$801, 2, FALSE), "No")</f>
        <v>No</v>
      </c>
    </row>
    <row r="8489" spans="1:23" x14ac:dyDescent="0.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VLOOKUP($M8489,People!$A$2:$B$5, 2, FALSE)</f>
        <v>Anna Andreadi</v>
      </c>
      <c r="W8489" s="3" t="str">
        <f>IFERROR(VLOOKUP($B8489, 'Returns'!$A$2:$B$801, 2, FALSE), "No")</f>
        <v>No</v>
      </c>
    </row>
    <row r="8490" spans="1:23" x14ac:dyDescent="0.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VLOOKUP($M8490,People!$A$2:$B$5, 2, FALSE)</f>
        <v>Cassandra Brandow</v>
      </c>
      <c r="W8490" s="3" t="str">
        <f>IFERROR(VLOOKUP($B8490, 'Returns'!$A$2:$B$801, 2, FALSE), "No")</f>
        <v>No</v>
      </c>
    </row>
    <row r="8491" spans="1:23" x14ac:dyDescent="0.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VLOOKUP($M8491,People!$A$2:$B$5, 2, FALSE)</f>
        <v>Cassandra Brandow</v>
      </c>
      <c r="W8491" s="3" t="str">
        <f>IFERROR(VLOOKUP($B8491, 'Returns'!$A$2:$B$801, 2, FALSE), "No")</f>
        <v>No</v>
      </c>
    </row>
    <row r="8492" spans="1:23" x14ac:dyDescent="0.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VLOOKUP($M8492,People!$A$2:$B$5, 2, FALSE)</f>
        <v>Cassandra Brandow</v>
      </c>
      <c r="W8492" s="3" t="str">
        <f>IFERROR(VLOOKUP($B8492, 'Returns'!$A$2:$B$801, 2, FALSE), "No")</f>
        <v>No</v>
      </c>
    </row>
    <row r="8493" spans="1:23" x14ac:dyDescent="0.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VLOOKUP($M8493,People!$A$2:$B$5, 2, FALSE)</f>
        <v>Anna Andreadi</v>
      </c>
      <c r="W8493" s="3" t="str">
        <f>IFERROR(VLOOKUP($B8493, 'Returns'!$A$2:$B$801, 2, FALSE), "No")</f>
        <v>No</v>
      </c>
    </row>
    <row r="8494" spans="1:23" x14ac:dyDescent="0.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VLOOKUP($M8494,People!$A$2:$B$5, 2, FALSE)</f>
        <v>Kelly Williams</v>
      </c>
      <c r="W8494" s="3" t="str">
        <f>IFERROR(VLOOKUP($B8494, 'Returns'!$A$2:$B$801, 2, FALSE), "No")</f>
        <v>No</v>
      </c>
    </row>
    <row r="8495" spans="1:23" x14ac:dyDescent="0.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VLOOKUP($M8495,People!$A$2:$B$5, 2, FALSE)</f>
        <v>Kelly Williams</v>
      </c>
      <c r="W8495" s="3" t="str">
        <f>IFERROR(VLOOKUP($B8495, 'Returns'!$A$2:$B$801, 2, FALSE), "No")</f>
        <v>No</v>
      </c>
    </row>
    <row r="8496" spans="1:23" x14ac:dyDescent="0.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VLOOKUP($M8496,People!$A$2:$B$5, 2, FALSE)</f>
        <v>Kelly Williams</v>
      </c>
      <c r="W8496" s="3" t="str">
        <f>IFERROR(VLOOKUP($B8496, 'Returns'!$A$2:$B$801, 2, FALSE), "No")</f>
        <v>No</v>
      </c>
    </row>
    <row r="8497" spans="1:23" x14ac:dyDescent="0.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VLOOKUP($M8497,People!$A$2:$B$5, 2, FALSE)</f>
        <v>Anna Andreadi</v>
      </c>
      <c r="W8497" s="3" t="str">
        <f>IFERROR(VLOOKUP($B8497, 'Returns'!$A$2:$B$801, 2, FALSE), "No")</f>
        <v>No</v>
      </c>
    </row>
    <row r="8498" spans="1:23" x14ac:dyDescent="0.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VLOOKUP($M8498,People!$A$2:$B$5, 2, FALSE)</f>
        <v>Chuck Magee</v>
      </c>
      <c r="W8498" s="3" t="str">
        <f>IFERROR(VLOOKUP($B8498, 'Returns'!$A$2:$B$801, 2, FALSE), "No")</f>
        <v>No</v>
      </c>
    </row>
    <row r="8499" spans="1:23" x14ac:dyDescent="0.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VLOOKUP($M8499,People!$A$2:$B$5, 2, FALSE)</f>
        <v>Chuck Magee</v>
      </c>
      <c r="W8499" s="3" t="str">
        <f>IFERROR(VLOOKUP($B8499, 'Returns'!$A$2:$B$801, 2, FALSE), "No")</f>
        <v>No</v>
      </c>
    </row>
    <row r="8500" spans="1:23" x14ac:dyDescent="0.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VLOOKUP($M8500,People!$A$2:$B$5, 2, FALSE)</f>
        <v>Chuck Magee</v>
      </c>
      <c r="W8500" s="3" t="str">
        <f>IFERROR(VLOOKUP($B8500, 'Returns'!$A$2:$B$801, 2, FALSE), "No")</f>
        <v>No</v>
      </c>
    </row>
    <row r="8501" spans="1:23" x14ac:dyDescent="0.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VLOOKUP($M8501,People!$A$2:$B$5, 2, FALSE)</f>
        <v>Chuck Magee</v>
      </c>
      <c r="W8501" s="3" t="str">
        <f>IFERROR(VLOOKUP($B8501, 'Returns'!$A$2:$B$801, 2, FALSE), "No")</f>
        <v>No</v>
      </c>
    </row>
    <row r="8502" spans="1:23" x14ac:dyDescent="0.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VLOOKUP($M8502,People!$A$2:$B$5, 2, FALSE)</f>
        <v>Chuck Magee</v>
      </c>
      <c r="W8502" s="3" t="str">
        <f>IFERROR(VLOOKUP($B8502, 'Returns'!$A$2:$B$801, 2, FALSE), "No")</f>
        <v>No</v>
      </c>
    </row>
    <row r="8503" spans="1:23" x14ac:dyDescent="0.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VLOOKUP($M8503,People!$A$2:$B$5, 2, FALSE)</f>
        <v>Anna Andreadi</v>
      </c>
      <c r="W8503" s="3" t="str">
        <f>IFERROR(VLOOKUP($B8503, 'Returns'!$A$2:$B$801, 2, FALSE), "No")</f>
        <v>No</v>
      </c>
    </row>
    <row r="8504" spans="1:23" x14ac:dyDescent="0.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VLOOKUP($M8504,People!$A$2:$B$5, 2, FALSE)</f>
        <v>Anna Andreadi</v>
      </c>
      <c r="W8504" s="3" t="str">
        <f>IFERROR(VLOOKUP($B8504, 'Returns'!$A$2:$B$801, 2, FALSE), "No")</f>
        <v>No</v>
      </c>
    </row>
    <row r="8505" spans="1:23" x14ac:dyDescent="0.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VLOOKUP($M8505,People!$A$2:$B$5, 2, FALSE)</f>
        <v>Anna Andreadi</v>
      </c>
      <c r="W8505" s="3" t="str">
        <f>IFERROR(VLOOKUP($B8505, 'Returns'!$A$2:$B$801, 2, FALSE), "No")</f>
        <v>No</v>
      </c>
    </row>
    <row r="8506" spans="1:23" x14ac:dyDescent="0.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VLOOKUP($M8506,People!$A$2:$B$5, 2, FALSE)</f>
        <v>Kelly Williams</v>
      </c>
      <c r="W8506" s="3" t="str">
        <f>IFERROR(VLOOKUP($B8506, 'Returns'!$A$2:$B$801, 2, FALSE), "No")</f>
        <v>No</v>
      </c>
    </row>
    <row r="8507" spans="1:23" x14ac:dyDescent="0.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VLOOKUP($M8507,People!$A$2:$B$5, 2, FALSE)</f>
        <v>Kelly Williams</v>
      </c>
      <c r="W8507" s="3" t="str">
        <f>IFERROR(VLOOKUP($B8507, 'Returns'!$A$2:$B$801, 2, FALSE), "No")</f>
        <v>No</v>
      </c>
    </row>
    <row r="8508" spans="1:23" x14ac:dyDescent="0.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VLOOKUP($M8508,People!$A$2:$B$5, 2, FALSE)</f>
        <v>Kelly Williams</v>
      </c>
      <c r="W8508" s="3" t="str">
        <f>IFERROR(VLOOKUP($B8508, 'Returns'!$A$2:$B$801, 2, FALSE), "No")</f>
        <v>No</v>
      </c>
    </row>
    <row r="8509" spans="1:23" x14ac:dyDescent="0.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VLOOKUP($M8509,People!$A$2:$B$5, 2, FALSE)</f>
        <v>Kelly Williams</v>
      </c>
      <c r="W8509" s="3" t="str">
        <f>IFERROR(VLOOKUP($B8509, 'Returns'!$A$2:$B$801, 2, FALSE), "No")</f>
        <v>No</v>
      </c>
    </row>
    <row r="8510" spans="1:23" x14ac:dyDescent="0.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VLOOKUP($M8510,People!$A$2:$B$5, 2, FALSE)</f>
        <v>Kelly Williams</v>
      </c>
      <c r="W8510" s="3" t="str">
        <f>IFERROR(VLOOKUP($B8510, 'Returns'!$A$2:$B$801, 2, FALSE), "No")</f>
        <v>No</v>
      </c>
    </row>
    <row r="8511" spans="1:23" x14ac:dyDescent="0.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VLOOKUP($M8511,People!$A$2:$B$5, 2, FALSE)</f>
        <v>Kelly Williams</v>
      </c>
      <c r="W8511" s="3" t="str">
        <f>IFERROR(VLOOKUP($B8511, 'Returns'!$A$2:$B$801, 2, FALSE), "No")</f>
        <v>No</v>
      </c>
    </row>
    <row r="8512" spans="1:23" x14ac:dyDescent="0.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VLOOKUP($M8512,People!$A$2:$B$5, 2, FALSE)</f>
        <v>Kelly Williams</v>
      </c>
      <c r="W8512" s="3" t="str">
        <f>IFERROR(VLOOKUP($B8512, 'Returns'!$A$2:$B$801, 2, FALSE), "No")</f>
        <v>No</v>
      </c>
    </row>
    <row r="8513" spans="1:23" x14ac:dyDescent="0.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VLOOKUP($M8513,People!$A$2:$B$5, 2, FALSE)</f>
        <v>Chuck Magee</v>
      </c>
      <c r="W8513" s="3" t="str">
        <f>IFERROR(VLOOKUP($B8513, 'Returns'!$A$2:$B$801, 2, FALSE), "No")</f>
        <v>No</v>
      </c>
    </row>
    <row r="8514" spans="1:23" x14ac:dyDescent="0.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VLOOKUP($M8514,People!$A$2:$B$5, 2, FALSE)</f>
        <v>Kelly Williams</v>
      </c>
      <c r="W8514" s="3" t="str">
        <f>IFERROR(VLOOKUP($B8514, 'Returns'!$A$2:$B$801, 2, FALSE), "No")</f>
        <v>No</v>
      </c>
    </row>
    <row r="8515" spans="1:23" x14ac:dyDescent="0.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VLOOKUP($M8515,People!$A$2:$B$5, 2, FALSE)</f>
        <v>Cassandra Brandow</v>
      </c>
      <c r="W8515" s="3" t="str">
        <f>IFERROR(VLOOKUP($B8515, 'Returns'!$A$2:$B$801, 2, FALSE), "No")</f>
        <v>No</v>
      </c>
    </row>
    <row r="8516" spans="1:23" x14ac:dyDescent="0.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VLOOKUP($M8516,People!$A$2:$B$5, 2, FALSE)</f>
        <v>Cassandra Brandow</v>
      </c>
      <c r="W8516" s="3" t="str">
        <f>IFERROR(VLOOKUP($B8516, 'Returns'!$A$2:$B$801, 2, FALSE), "No")</f>
        <v>No</v>
      </c>
    </row>
    <row r="8517" spans="1:23" x14ac:dyDescent="0.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VLOOKUP($M8517,People!$A$2:$B$5, 2, FALSE)</f>
        <v>Cassandra Brandow</v>
      </c>
      <c r="W8517" s="3" t="str">
        <f>IFERROR(VLOOKUP($B8517, 'Returns'!$A$2:$B$801, 2, FALSE), "No")</f>
        <v>No</v>
      </c>
    </row>
    <row r="8518" spans="1:23" x14ac:dyDescent="0.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VLOOKUP($M8518,People!$A$2:$B$5, 2, FALSE)</f>
        <v>Chuck Magee</v>
      </c>
      <c r="W8518" s="3" t="str">
        <f>IFERROR(VLOOKUP($B8518, 'Returns'!$A$2:$B$801, 2, FALSE), "No")</f>
        <v>No</v>
      </c>
    </row>
    <row r="8519" spans="1:23" x14ac:dyDescent="0.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VLOOKUP($M8519,People!$A$2:$B$5, 2, FALSE)</f>
        <v>Kelly Williams</v>
      </c>
      <c r="W8519" s="3" t="str">
        <f>IFERROR(VLOOKUP($B8519, 'Returns'!$A$2:$B$801, 2, FALSE), "No")</f>
        <v>No</v>
      </c>
    </row>
    <row r="8520" spans="1:23" x14ac:dyDescent="0.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VLOOKUP($M8520,People!$A$2:$B$5, 2, FALSE)</f>
        <v>Chuck Magee</v>
      </c>
      <c r="W8520" s="3" t="str">
        <f>IFERROR(VLOOKUP($B8520, 'Returns'!$A$2:$B$801, 2, FALSE), "No")</f>
        <v>No</v>
      </c>
    </row>
    <row r="8521" spans="1:23" x14ac:dyDescent="0.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VLOOKUP($M8521,People!$A$2:$B$5, 2, FALSE)</f>
        <v>Chuck Magee</v>
      </c>
      <c r="W8521" s="3" t="str">
        <f>IFERROR(VLOOKUP($B8521, 'Returns'!$A$2:$B$801, 2, FALSE), "No")</f>
        <v>No</v>
      </c>
    </row>
    <row r="8522" spans="1:23" x14ac:dyDescent="0.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VLOOKUP($M8522,People!$A$2:$B$5, 2, FALSE)</f>
        <v>Chuck Magee</v>
      </c>
      <c r="W8522" s="3" t="str">
        <f>IFERROR(VLOOKUP($B8522, 'Returns'!$A$2:$B$801, 2, FALSE), "No")</f>
        <v>No</v>
      </c>
    </row>
    <row r="8523" spans="1:23" x14ac:dyDescent="0.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VLOOKUP($M8523,People!$A$2:$B$5, 2, FALSE)</f>
        <v>Chuck Magee</v>
      </c>
      <c r="W8523" s="3" t="str">
        <f>IFERROR(VLOOKUP($B8523, 'Returns'!$A$2:$B$801, 2, FALSE), "No")</f>
        <v>No</v>
      </c>
    </row>
    <row r="8524" spans="1:23" x14ac:dyDescent="0.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VLOOKUP($M8524,People!$A$2:$B$5, 2, FALSE)</f>
        <v>Kelly Williams</v>
      </c>
      <c r="W8524" s="3" t="str">
        <f>IFERROR(VLOOKUP($B8524, 'Returns'!$A$2:$B$801, 2, FALSE), "No")</f>
        <v>No</v>
      </c>
    </row>
    <row r="8525" spans="1:23" x14ac:dyDescent="0.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VLOOKUP($M8525,People!$A$2:$B$5, 2, FALSE)</f>
        <v>Anna Andreadi</v>
      </c>
      <c r="W8525" s="3" t="str">
        <f>IFERROR(VLOOKUP($B8525, 'Returns'!$A$2:$B$801, 2, FALSE), "No")</f>
        <v>No</v>
      </c>
    </row>
    <row r="8526" spans="1:23" x14ac:dyDescent="0.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VLOOKUP($M8526,People!$A$2:$B$5, 2, FALSE)</f>
        <v>Chuck Magee</v>
      </c>
      <c r="W8526" s="3" t="str">
        <f>IFERROR(VLOOKUP($B8526, 'Returns'!$A$2:$B$801, 2, FALSE), "No")</f>
        <v>No</v>
      </c>
    </row>
    <row r="8527" spans="1:23" x14ac:dyDescent="0.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VLOOKUP($M8527,People!$A$2:$B$5, 2, FALSE)</f>
        <v>Chuck Magee</v>
      </c>
      <c r="W8527" s="3" t="str">
        <f>IFERROR(VLOOKUP($B8527, 'Returns'!$A$2:$B$801, 2, FALSE), "No")</f>
        <v>No</v>
      </c>
    </row>
    <row r="8528" spans="1:23" x14ac:dyDescent="0.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VLOOKUP($M8528,People!$A$2:$B$5, 2, FALSE)</f>
        <v>Chuck Magee</v>
      </c>
      <c r="W8528" s="3" t="str">
        <f>IFERROR(VLOOKUP($B8528, 'Returns'!$A$2:$B$801, 2, FALSE), "No")</f>
        <v>No</v>
      </c>
    </row>
    <row r="8529" spans="1:23" x14ac:dyDescent="0.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VLOOKUP($M8529,People!$A$2:$B$5, 2, FALSE)</f>
        <v>Chuck Magee</v>
      </c>
      <c r="W8529" s="3" t="str">
        <f>IFERROR(VLOOKUP($B8529, 'Returns'!$A$2:$B$801, 2, FALSE), "No")</f>
        <v>No</v>
      </c>
    </row>
    <row r="8530" spans="1:23" x14ac:dyDescent="0.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VLOOKUP($M8530,People!$A$2:$B$5, 2, FALSE)</f>
        <v>Chuck Magee</v>
      </c>
      <c r="W8530" s="3" t="str">
        <f>IFERROR(VLOOKUP($B8530, 'Returns'!$A$2:$B$801, 2, FALSE), "No")</f>
        <v>No</v>
      </c>
    </row>
    <row r="8531" spans="1:23" x14ac:dyDescent="0.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VLOOKUP($M8531,People!$A$2:$B$5, 2, FALSE)</f>
        <v>Anna Andreadi</v>
      </c>
      <c r="W8531" s="3" t="str">
        <f>IFERROR(VLOOKUP($B8531, 'Returns'!$A$2:$B$801, 2, FALSE), "No")</f>
        <v>No</v>
      </c>
    </row>
    <row r="8532" spans="1:23" x14ac:dyDescent="0.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VLOOKUP($M8532,People!$A$2:$B$5, 2, FALSE)</f>
        <v>Kelly Williams</v>
      </c>
      <c r="W8532" s="3" t="str">
        <f>IFERROR(VLOOKUP($B8532, 'Returns'!$A$2:$B$801, 2, FALSE), "No")</f>
        <v>No</v>
      </c>
    </row>
    <row r="8533" spans="1:23" x14ac:dyDescent="0.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VLOOKUP($M8533,People!$A$2:$B$5, 2, FALSE)</f>
        <v>Kelly Williams</v>
      </c>
      <c r="W8533" s="3" t="str">
        <f>IFERROR(VLOOKUP($B8533, 'Returns'!$A$2:$B$801, 2, FALSE), "No")</f>
        <v>No</v>
      </c>
    </row>
    <row r="8534" spans="1:23" x14ac:dyDescent="0.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VLOOKUP($M8534,People!$A$2:$B$5, 2, FALSE)</f>
        <v>Kelly Williams</v>
      </c>
      <c r="W8534" s="3" t="str">
        <f>IFERROR(VLOOKUP($B8534, 'Returns'!$A$2:$B$801, 2, FALSE), "No")</f>
        <v>No</v>
      </c>
    </row>
    <row r="8535" spans="1:23" x14ac:dyDescent="0.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VLOOKUP($M8535,People!$A$2:$B$5, 2, FALSE)</f>
        <v>Kelly Williams</v>
      </c>
      <c r="W8535" s="3" t="str">
        <f>IFERROR(VLOOKUP($B8535, 'Returns'!$A$2:$B$801, 2, FALSE), "No")</f>
        <v>No</v>
      </c>
    </row>
    <row r="8536" spans="1:23" x14ac:dyDescent="0.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VLOOKUP($M8536,People!$A$2:$B$5, 2, FALSE)</f>
        <v>Cassandra Brandow</v>
      </c>
      <c r="W8536" s="3" t="str">
        <f>IFERROR(VLOOKUP($B8536, 'Returns'!$A$2:$B$801, 2, FALSE), "No")</f>
        <v>No</v>
      </c>
    </row>
    <row r="8537" spans="1:23" x14ac:dyDescent="0.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VLOOKUP($M8537,People!$A$2:$B$5, 2, FALSE)</f>
        <v>Anna Andreadi</v>
      </c>
      <c r="W8537" s="3" t="str">
        <f>IFERROR(VLOOKUP($B8537, 'Returns'!$A$2:$B$801, 2, FALSE), "No")</f>
        <v>No</v>
      </c>
    </row>
    <row r="8538" spans="1:23" x14ac:dyDescent="0.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VLOOKUP($M8538,People!$A$2:$B$5, 2, FALSE)</f>
        <v>Chuck Magee</v>
      </c>
      <c r="W8538" s="3" t="str">
        <f>IFERROR(VLOOKUP($B8538, 'Returns'!$A$2:$B$801, 2, FALSE), "No")</f>
        <v>No</v>
      </c>
    </row>
    <row r="8539" spans="1:23" x14ac:dyDescent="0.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VLOOKUP($M8539,People!$A$2:$B$5, 2, FALSE)</f>
        <v>Chuck Magee</v>
      </c>
      <c r="W8539" s="3" t="str">
        <f>IFERROR(VLOOKUP($B8539, 'Returns'!$A$2:$B$801, 2, FALSE), "No")</f>
        <v>No</v>
      </c>
    </row>
    <row r="8540" spans="1:23" x14ac:dyDescent="0.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VLOOKUP($M8540,People!$A$2:$B$5, 2, FALSE)</f>
        <v>Chuck Magee</v>
      </c>
      <c r="W8540" s="3" t="str">
        <f>IFERROR(VLOOKUP($B8540, 'Returns'!$A$2:$B$801, 2, FALSE), "No")</f>
        <v>No</v>
      </c>
    </row>
    <row r="8541" spans="1:23" x14ac:dyDescent="0.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VLOOKUP($M8541,People!$A$2:$B$5, 2, FALSE)</f>
        <v>Anna Andreadi</v>
      </c>
      <c r="W8541" s="3" t="str">
        <f>IFERROR(VLOOKUP($B8541, 'Returns'!$A$2:$B$801, 2, FALSE), "No")</f>
        <v>No</v>
      </c>
    </row>
    <row r="8542" spans="1:23" x14ac:dyDescent="0.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VLOOKUP($M8542,People!$A$2:$B$5, 2, FALSE)</f>
        <v>Anna Andreadi</v>
      </c>
      <c r="W8542" s="3" t="str">
        <f>IFERROR(VLOOKUP($B8542, 'Returns'!$A$2:$B$801, 2, FALSE), "No")</f>
        <v>No</v>
      </c>
    </row>
    <row r="8543" spans="1:23" x14ac:dyDescent="0.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VLOOKUP($M8543,People!$A$2:$B$5, 2, FALSE)</f>
        <v>Chuck Magee</v>
      </c>
      <c r="W8543" s="3" t="str">
        <f>IFERROR(VLOOKUP($B8543, 'Returns'!$A$2:$B$801, 2, FALSE), "No")</f>
        <v>No</v>
      </c>
    </row>
    <row r="8544" spans="1:23" x14ac:dyDescent="0.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VLOOKUP($M8544,People!$A$2:$B$5, 2, FALSE)</f>
        <v>Chuck Magee</v>
      </c>
      <c r="W8544" s="3" t="str">
        <f>IFERROR(VLOOKUP($B8544, 'Returns'!$A$2:$B$801, 2, FALSE), "No")</f>
        <v>No</v>
      </c>
    </row>
    <row r="8545" spans="1:23" x14ac:dyDescent="0.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VLOOKUP($M8545,People!$A$2:$B$5, 2, FALSE)</f>
        <v>Chuck Magee</v>
      </c>
      <c r="W8545" s="3" t="str">
        <f>IFERROR(VLOOKUP($B8545, 'Returns'!$A$2:$B$801, 2, FALSE), "No")</f>
        <v>No</v>
      </c>
    </row>
    <row r="8546" spans="1:23" x14ac:dyDescent="0.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VLOOKUP($M8546,People!$A$2:$B$5, 2, FALSE)</f>
        <v>Cassandra Brandow</v>
      </c>
      <c r="W8546" s="3" t="str">
        <f>IFERROR(VLOOKUP($B8546, 'Returns'!$A$2:$B$801, 2, FALSE), "No")</f>
        <v>No</v>
      </c>
    </row>
    <row r="8547" spans="1:23" x14ac:dyDescent="0.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VLOOKUP($M8547,People!$A$2:$B$5, 2, FALSE)</f>
        <v>Cassandra Brandow</v>
      </c>
      <c r="W8547" s="3" t="str">
        <f>IFERROR(VLOOKUP($B8547, 'Returns'!$A$2:$B$801, 2, FALSE), "No")</f>
        <v>No</v>
      </c>
    </row>
    <row r="8548" spans="1:23" x14ac:dyDescent="0.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VLOOKUP($M8548,People!$A$2:$B$5, 2, FALSE)</f>
        <v>Cassandra Brandow</v>
      </c>
      <c r="W8548" s="3" t="str">
        <f>IFERROR(VLOOKUP($B8548, 'Returns'!$A$2:$B$801, 2, FALSE), "No")</f>
        <v>No</v>
      </c>
    </row>
    <row r="8549" spans="1:23" x14ac:dyDescent="0.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VLOOKUP($M8549,People!$A$2:$B$5, 2, FALSE)</f>
        <v>Anna Andreadi</v>
      </c>
      <c r="W8549" s="3" t="str">
        <f>IFERROR(VLOOKUP($B8549, 'Returns'!$A$2:$B$801, 2, FALSE), "No")</f>
        <v>No</v>
      </c>
    </row>
    <row r="8550" spans="1:23" x14ac:dyDescent="0.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VLOOKUP($M8550,People!$A$2:$B$5, 2, FALSE)</f>
        <v>Anna Andreadi</v>
      </c>
      <c r="W8550" s="3" t="str">
        <f>IFERROR(VLOOKUP($B8550, 'Returns'!$A$2:$B$801, 2, FALSE), "No")</f>
        <v>No</v>
      </c>
    </row>
    <row r="8551" spans="1:23" x14ac:dyDescent="0.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VLOOKUP($M8551,People!$A$2:$B$5, 2, FALSE)</f>
        <v>Anna Andreadi</v>
      </c>
      <c r="W8551" s="3" t="str">
        <f>IFERROR(VLOOKUP($B8551, 'Returns'!$A$2:$B$801, 2, FALSE), "No")</f>
        <v>No</v>
      </c>
    </row>
    <row r="8552" spans="1:23" x14ac:dyDescent="0.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VLOOKUP($M8552,People!$A$2:$B$5, 2, FALSE)</f>
        <v>Kelly Williams</v>
      </c>
      <c r="W8552" s="3" t="str">
        <f>IFERROR(VLOOKUP($B8552, 'Returns'!$A$2:$B$801, 2, FALSE), "No")</f>
        <v>No</v>
      </c>
    </row>
    <row r="8553" spans="1:23" x14ac:dyDescent="0.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VLOOKUP($M8553,People!$A$2:$B$5, 2, FALSE)</f>
        <v>Kelly Williams</v>
      </c>
      <c r="W8553" s="3" t="str">
        <f>IFERROR(VLOOKUP($B8553, 'Returns'!$A$2:$B$801, 2, FALSE), "No")</f>
        <v>No</v>
      </c>
    </row>
    <row r="8554" spans="1:23" x14ac:dyDescent="0.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VLOOKUP($M8554,People!$A$2:$B$5, 2, FALSE)</f>
        <v>Kelly Williams</v>
      </c>
      <c r="W8554" s="3" t="str">
        <f>IFERROR(VLOOKUP($B8554, 'Returns'!$A$2:$B$801, 2, FALSE), "No")</f>
        <v>No</v>
      </c>
    </row>
    <row r="8555" spans="1:23" x14ac:dyDescent="0.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VLOOKUP($M8555,People!$A$2:$B$5, 2, FALSE)</f>
        <v>Cassandra Brandow</v>
      </c>
      <c r="W8555" s="3" t="str">
        <f>IFERROR(VLOOKUP($B8555, 'Returns'!$A$2:$B$801, 2, FALSE), "No")</f>
        <v>No</v>
      </c>
    </row>
    <row r="8556" spans="1:23" x14ac:dyDescent="0.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VLOOKUP($M8556,People!$A$2:$B$5, 2, FALSE)</f>
        <v>Cassandra Brandow</v>
      </c>
      <c r="W8556" s="3" t="str">
        <f>IFERROR(VLOOKUP($B8556, 'Returns'!$A$2:$B$801, 2, FALSE), "No")</f>
        <v>No</v>
      </c>
    </row>
    <row r="8557" spans="1:23" x14ac:dyDescent="0.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VLOOKUP($M8557,People!$A$2:$B$5, 2, FALSE)</f>
        <v>Cassandra Brandow</v>
      </c>
      <c r="W8557" s="3" t="str">
        <f>IFERROR(VLOOKUP($B8557, 'Returns'!$A$2:$B$801, 2, FALSE), "No")</f>
        <v>No</v>
      </c>
    </row>
    <row r="8558" spans="1:23" x14ac:dyDescent="0.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VLOOKUP($M8558,People!$A$2:$B$5, 2, FALSE)</f>
        <v>Cassandra Brandow</v>
      </c>
      <c r="W8558" s="3" t="str">
        <f>IFERROR(VLOOKUP($B8558, 'Returns'!$A$2:$B$801, 2, FALSE), "No")</f>
        <v>No</v>
      </c>
    </row>
    <row r="8559" spans="1:23" x14ac:dyDescent="0.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VLOOKUP($M8559,People!$A$2:$B$5, 2, FALSE)</f>
        <v>Kelly Williams</v>
      </c>
      <c r="W8559" s="3" t="str">
        <f>IFERROR(VLOOKUP($B8559, 'Returns'!$A$2:$B$801, 2, FALSE), "No")</f>
        <v>No</v>
      </c>
    </row>
    <row r="8560" spans="1:23" x14ac:dyDescent="0.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VLOOKUP($M8560,People!$A$2:$B$5, 2, FALSE)</f>
        <v>Kelly Williams</v>
      </c>
      <c r="W8560" s="3" t="str">
        <f>IFERROR(VLOOKUP($B8560, 'Returns'!$A$2:$B$801, 2, FALSE), "No")</f>
        <v>No</v>
      </c>
    </row>
    <row r="8561" spans="1:23" x14ac:dyDescent="0.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VLOOKUP($M8561,People!$A$2:$B$5, 2, FALSE)</f>
        <v>Kelly Williams</v>
      </c>
      <c r="W8561" s="3" t="str">
        <f>IFERROR(VLOOKUP($B8561, 'Returns'!$A$2:$B$801, 2, FALSE), "No")</f>
        <v>No</v>
      </c>
    </row>
    <row r="8562" spans="1:23" x14ac:dyDescent="0.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VLOOKUP($M8562,People!$A$2:$B$5, 2, FALSE)</f>
        <v>Kelly Williams</v>
      </c>
      <c r="W8562" s="3" t="str">
        <f>IFERROR(VLOOKUP($B8562, 'Returns'!$A$2:$B$801, 2, FALSE), "No")</f>
        <v>No</v>
      </c>
    </row>
    <row r="8563" spans="1:23" x14ac:dyDescent="0.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VLOOKUP($M8563,People!$A$2:$B$5, 2, FALSE)</f>
        <v>Kelly Williams</v>
      </c>
      <c r="W8563" s="3" t="str">
        <f>IFERROR(VLOOKUP($B8563, 'Returns'!$A$2:$B$801, 2, FALSE), "No")</f>
        <v>No</v>
      </c>
    </row>
    <row r="8564" spans="1:23" x14ac:dyDescent="0.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VLOOKUP($M8564,People!$A$2:$B$5, 2, FALSE)</f>
        <v>Kelly Williams</v>
      </c>
      <c r="W8564" s="3" t="str">
        <f>IFERROR(VLOOKUP($B8564, 'Returns'!$A$2:$B$801, 2, FALSE), "No")</f>
        <v>No</v>
      </c>
    </row>
    <row r="8565" spans="1:23" x14ac:dyDescent="0.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VLOOKUP($M8565,People!$A$2:$B$5, 2, FALSE)</f>
        <v>Cassandra Brandow</v>
      </c>
      <c r="W8565" s="3" t="str">
        <f>IFERROR(VLOOKUP($B8565, 'Returns'!$A$2:$B$801, 2, FALSE), "No")</f>
        <v>No</v>
      </c>
    </row>
    <row r="8566" spans="1:23" x14ac:dyDescent="0.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VLOOKUP($M8566,People!$A$2:$B$5, 2, FALSE)</f>
        <v>Cassandra Brandow</v>
      </c>
      <c r="W8566" s="3" t="str">
        <f>IFERROR(VLOOKUP($B8566, 'Returns'!$A$2:$B$801, 2, FALSE), "No")</f>
        <v>No</v>
      </c>
    </row>
    <row r="8567" spans="1:23" x14ac:dyDescent="0.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VLOOKUP($M8567,People!$A$2:$B$5, 2, FALSE)</f>
        <v>Kelly Williams</v>
      </c>
      <c r="W8567" s="3" t="str">
        <f>IFERROR(VLOOKUP($B8567, 'Returns'!$A$2:$B$801, 2, FALSE), "No")</f>
        <v>No</v>
      </c>
    </row>
    <row r="8568" spans="1:23" x14ac:dyDescent="0.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VLOOKUP($M8568,People!$A$2:$B$5, 2, FALSE)</f>
        <v>Kelly Williams</v>
      </c>
      <c r="W8568" s="3" t="str">
        <f>IFERROR(VLOOKUP($B8568, 'Returns'!$A$2:$B$801, 2, FALSE), "No")</f>
        <v>No</v>
      </c>
    </row>
    <row r="8569" spans="1:23" x14ac:dyDescent="0.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VLOOKUP($M8569,People!$A$2:$B$5, 2, FALSE)</f>
        <v>Chuck Magee</v>
      </c>
      <c r="W8569" s="3" t="str">
        <f>IFERROR(VLOOKUP($B8569, 'Returns'!$A$2:$B$801, 2, FALSE), "No")</f>
        <v>No</v>
      </c>
    </row>
    <row r="8570" spans="1:23" x14ac:dyDescent="0.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VLOOKUP($M8570,People!$A$2:$B$5, 2, FALSE)</f>
        <v>Chuck Magee</v>
      </c>
      <c r="W8570" s="3" t="str">
        <f>IFERROR(VLOOKUP($B8570, 'Returns'!$A$2:$B$801, 2, FALSE), "No")</f>
        <v>No</v>
      </c>
    </row>
    <row r="8571" spans="1:23" x14ac:dyDescent="0.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VLOOKUP($M8571,People!$A$2:$B$5, 2, FALSE)</f>
        <v>Chuck Magee</v>
      </c>
      <c r="W8571" s="3" t="str">
        <f>IFERROR(VLOOKUP($B8571, 'Returns'!$A$2:$B$801, 2, FALSE), "No")</f>
        <v>No</v>
      </c>
    </row>
    <row r="8572" spans="1:23" x14ac:dyDescent="0.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VLOOKUP($M8572,People!$A$2:$B$5, 2, FALSE)</f>
        <v>Chuck Magee</v>
      </c>
      <c r="W8572" s="3" t="str">
        <f>IFERROR(VLOOKUP($B8572, 'Returns'!$A$2:$B$801, 2, FALSE), "No")</f>
        <v>No</v>
      </c>
    </row>
    <row r="8573" spans="1:23" x14ac:dyDescent="0.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VLOOKUP($M8573,People!$A$2:$B$5, 2, FALSE)</f>
        <v>Kelly Williams</v>
      </c>
      <c r="W8573" s="3" t="str">
        <f>IFERROR(VLOOKUP($B8573, 'Returns'!$A$2:$B$801, 2, FALSE), "No")</f>
        <v>No</v>
      </c>
    </row>
    <row r="8574" spans="1:23" x14ac:dyDescent="0.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VLOOKUP($M8574,People!$A$2:$B$5, 2, FALSE)</f>
        <v>Kelly Williams</v>
      </c>
      <c r="W8574" s="3" t="str">
        <f>IFERROR(VLOOKUP($B8574, 'Returns'!$A$2:$B$801, 2, FALSE), "No")</f>
        <v>No</v>
      </c>
    </row>
    <row r="8575" spans="1:23" x14ac:dyDescent="0.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VLOOKUP($M8575,People!$A$2:$B$5, 2, FALSE)</f>
        <v>Chuck Magee</v>
      </c>
      <c r="W8575" s="3" t="str">
        <f>IFERROR(VLOOKUP($B8575, 'Returns'!$A$2:$B$801, 2, FALSE), "No")</f>
        <v>No</v>
      </c>
    </row>
    <row r="8576" spans="1:23" x14ac:dyDescent="0.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VLOOKUP($M8576,People!$A$2:$B$5, 2, FALSE)</f>
        <v>Anna Andreadi</v>
      </c>
      <c r="W8576" s="3" t="str">
        <f>IFERROR(VLOOKUP($B8576, 'Returns'!$A$2:$B$801, 2, FALSE), "No")</f>
        <v>No</v>
      </c>
    </row>
    <row r="8577" spans="1:23" x14ac:dyDescent="0.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VLOOKUP($M8577,People!$A$2:$B$5, 2, FALSE)</f>
        <v>Cassandra Brandow</v>
      </c>
      <c r="W8577" s="3" t="str">
        <f>IFERROR(VLOOKUP($B8577, 'Returns'!$A$2:$B$801, 2, FALSE), "No")</f>
        <v>Yes</v>
      </c>
    </row>
    <row r="8578" spans="1:23" x14ac:dyDescent="0.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VLOOKUP($M8578,People!$A$2:$B$5, 2, FALSE)</f>
        <v>Chuck Magee</v>
      </c>
      <c r="W8578" s="3" t="str">
        <f>IFERROR(VLOOKUP($B8578, 'Returns'!$A$2:$B$801, 2, FALSE), "No")</f>
        <v>No</v>
      </c>
    </row>
    <row r="8579" spans="1:23" x14ac:dyDescent="0.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VLOOKUP($M8579,People!$A$2:$B$5, 2, FALSE)</f>
        <v>Kelly Williams</v>
      </c>
      <c r="W8579" s="3" t="str">
        <f>IFERROR(VLOOKUP($B8579, 'Returns'!$A$2:$B$801, 2, FALSE), "No")</f>
        <v>No</v>
      </c>
    </row>
    <row r="8580" spans="1:23" x14ac:dyDescent="0.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VLOOKUP($M8580,People!$A$2:$B$5, 2, FALSE)</f>
        <v>Kelly Williams</v>
      </c>
      <c r="W8580" s="3" t="str">
        <f>IFERROR(VLOOKUP($B8580, 'Returns'!$A$2:$B$801, 2, FALSE), "No")</f>
        <v>No</v>
      </c>
    </row>
    <row r="8581" spans="1:23" x14ac:dyDescent="0.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VLOOKUP($M8581,People!$A$2:$B$5, 2, FALSE)</f>
        <v>Cassandra Brandow</v>
      </c>
      <c r="W8581" s="3" t="str">
        <f>IFERROR(VLOOKUP($B8581, 'Returns'!$A$2:$B$801, 2, FALSE), "No")</f>
        <v>No</v>
      </c>
    </row>
    <row r="8582" spans="1:23" x14ac:dyDescent="0.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VLOOKUP($M8582,People!$A$2:$B$5, 2, FALSE)</f>
        <v>Kelly Williams</v>
      </c>
      <c r="W8582" s="3" t="str">
        <f>IFERROR(VLOOKUP($B8582, 'Returns'!$A$2:$B$801, 2, FALSE), "No")</f>
        <v>No</v>
      </c>
    </row>
    <row r="8583" spans="1:23" x14ac:dyDescent="0.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VLOOKUP($M8583,People!$A$2:$B$5, 2, FALSE)</f>
        <v>Kelly Williams</v>
      </c>
      <c r="W8583" s="3" t="str">
        <f>IFERROR(VLOOKUP($B8583, 'Returns'!$A$2:$B$801, 2, FALSE), "No")</f>
        <v>No</v>
      </c>
    </row>
    <row r="8584" spans="1:23" x14ac:dyDescent="0.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VLOOKUP($M8584,People!$A$2:$B$5, 2, FALSE)</f>
        <v>Kelly Williams</v>
      </c>
      <c r="W8584" s="3" t="str">
        <f>IFERROR(VLOOKUP($B8584, 'Returns'!$A$2:$B$801, 2, FALSE), "No")</f>
        <v>No</v>
      </c>
    </row>
    <row r="8585" spans="1:23" x14ac:dyDescent="0.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VLOOKUP($M8585,People!$A$2:$B$5, 2, FALSE)</f>
        <v>Kelly Williams</v>
      </c>
      <c r="W8585" s="3" t="str">
        <f>IFERROR(VLOOKUP($B8585, 'Returns'!$A$2:$B$801, 2, FALSE), "No")</f>
        <v>No</v>
      </c>
    </row>
    <row r="8586" spans="1:23" x14ac:dyDescent="0.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VLOOKUP($M8586,People!$A$2:$B$5, 2, FALSE)</f>
        <v>Anna Andreadi</v>
      </c>
      <c r="W8586" s="3" t="str">
        <f>IFERROR(VLOOKUP($B8586, 'Returns'!$A$2:$B$801, 2, FALSE), "No")</f>
        <v>No</v>
      </c>
    </row>
    <row r="8587" spans="1:23" x14ac:dyDescent="0.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VLOOKUP($M8587,People!$A$2:$B$5, 2, FALSE)</f>
        <v>Chuck Magee</v>
      </c>
      <c r="W8587" s="3" t="str">
        <f>IFERROR(VLOOKUP($B8587, 'Returns'!$A$2:$B$801, 2, FALSE), "No")</f>
        <v>No</v>
      </c>
    </row>
    <row r="8588" spans="1:23" x14ac:dyDescent="0.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VLOOKUP($M8588,People!$A$2:$B$5, 2, FALSE)</f>
        <v>Anna Andreadi</v>
      </c>
      <c r="W8588" s="3" t="str">
        <f>IFERROR(VLOOKUP($B8588, 'Returns'!$A$2:$B$801, 2, FALSE), "No")</f>
        <v>Yes</v>
      </c>
    </row>
    <row r="8589" spans="1:23" x14ac:dyDescent="0.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VLOOKUP($M8589,People!$A$2:$B$5, 2, FALSE)</f>
        <v>Anna Andreadi</v>
      </c>
      <c r="W8589" s="3" t="str">
        <f>IFERROR(VLOOKUP($B8589, 'Returns'!$A$2:$B$801, 2, FALSE), "No")</f>
        <v>Yes</v>
      </c>
    </row>
    <row r="8590" spans="1:23" x14ac:dyDescent="0.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VLOOKUP($M8590,People!$A$2:$B$5, 2, FALSE)</f>
        <v>Chuck Magee</v>
      </c>
      <c r="W8590" s="3" t="str">
        <f>IFERROR(VLOOKUP($B8590, 'Returns'!$A$2:$B$801, 2, FALSE), "No")</f>
        <v>No</v>
      </c>
    </row>
    <row r="8591" spans="1:23" x14ac:dyDescent="0.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VLOOKUP($M8591,People!$A$2:$B$5, 2, FALSE)</f>
        <v>Chuck Magee</v>
      </c>
      <c r="W8591" s="3" t="str">
        <f>IFERROR(VLOOKUP($B8591, 'Returns'!$A$2:$B$801, 2, FALSE), "No")</f>
        <v>No</v>
      </c>
    </row>
    <row r="8592" spans="1:23" x14ac:dyDescent="0.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VLOOKUP($M8592,People!$A$2:$B$5, 2, FALSE)</f>
        <v>Chuck Magee</v>
      </c>
      <c r="W8592" s="3" t="str">
        <f>IFERROR(VLOOKUP($B8592, 'Returns'!$A$2:$B$801, 2, FALSE), "No")</f>
        <v>No</v>
      </c>
    </row>
    <row r="8593" spans="1:23" x14ac:dyDescent="0.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VLOOKUP($M8593,People!$A$2:$B$5, 2, FALSE)</f>
        <v>Anna Andreadi</v>
      </c>
      <c r="W8593" s="3" t="str">
        <f>IFERROR(VLOOKUP($B8593, 'Returns'!$A$2:$B$801, 2, FALSE), "No")</f>
        <v>Yes</v>
      </c>
    </row>
    <row r="8594" spans="1:23" x14ac:dyDescent="0.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VLOOKUP($M8594,People!$A$2:$B$5, 2, FALSE)</f>
        <v>Anna Andreadi</v>
      </c>
      <c r="W8594" s="3" t="str">
        <f>IFERROR(VLOOKUP($B8594, 'Returns'!$A$2:$B$801, 2, FALSE), "No")</f>
        <v>Yes</v>
      </c>
    </row>
    <row r="8595" spans="1:23" x14ac:dyDescent="0.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VLOOKUP($M8595,People!$A$2:$B$5, 2, FALSE)</f>
        <v>Cassandra Brandow</v>
      </c>
      <c r="W8595" s="3" t="str">
        <f>IFERROR(VLOOKUP($B8595, 'Returns'!$A$2:$B$801, 2, FALSE), "No")</f>
        <v>No</v>
      </c>
    </row>
    <row r="8596" spans="1:23" x14ac:dyDescent="0.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VLOOKUP($M8596,People!$A$2:$B$5, 2, FALSE)</f>
        <v>Cassandra Brandow</v>
      </c>
      <c r="W8596" s="3" t="str">
        <f>IFERROR(VLOOKUP($B8596, 'Returns'!$A$2:$B$801, 2, FALSE), "No")</f>
        <v>No</v>
      </c>
    </row>
    <row r="8597" spans="1:23" x14ac:dyDescent="0.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VLOOKUP($M8597,People!$A$2:$B$5, 2, FALSE)</f>
        <v>Cassandra Brandow</v>
      </c>
      <c r="W8597" s="3" t="str">
        <f>IFERROR(VLOOKUP($B8597, 'Returns'!$A$2:$B$801, 2, FALSE), "No")</f>
        <v>No</v>
      </c>
    </row>
    <row r="8598" spans="1:23" x14ac:dyDescent="0.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VLOOKUP($M8598,People!$A$2:$B$5, 2, FALSE)</f>
        <v>Cassandra Brandow</v>
      </c>
      <c r="W8598" s="3" t="str">
        <f>IFERROR(VLOOKUP($B8598, 'Returns'!$A$2:$B$801, 2, FALSE), "No")</f>
        <v>No</v>
      </c>
    </row>
    <row r="8599" spans="1:23" x14ac:dyDescent="0.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VLOOKUP($M8599,People!$A$2:$B$5, 2, FALSE)</f>
        <v>Anna Andreadi</v>
      </c>
      <c r="W8599" s="3" t="str">
        <f>IFERROR(VLOOKUP($B8599, 'Returns'!$A$2:$B$801, 2, FALSE), "No")</f>
        <v>No</v>
      </c>
    </row>
    <row r="8600" spans="1:23" x14ac:dyDescent="0.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VLOOKUP($M8600,People!$A$2:$B$5, 2, FALSE)</f>
        <v>Anna Andreadi</v>
      </c>
      <c r="W8600" s="3" t="str">
        <f>IFERROR(VLOOKUP($B8600, 'Returns'!$A$2:$B$801, 2, FALSE), "No")</f>
        <v>No</v>
      </c>
    </row>
    <row r="8601" spans="1:23" x14ac:dyDescent="0.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VLOOKUP($M8601,People!$A$2:$B$5, 2, FALSE)</f>
        <v>Anna Andreadi</v>
      </c>
      <c r="W8601" s="3" t="str">
        <f>IFERROR(VLOOKUP($B8601, 'Returns'!$A$2:$B$801, 2, FALSE), "No")</f>
        <v>No</v>
      </c>
    </row>
    <row r="8602" spans="1:23" x14ac:dyDescent="0.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VLOOKUP($M8602,People!$A$2:$B$5, 2, FALSE)</f>
        <v>Anna Andreadi</v>
      </c>
      <c r="W8602" s="3" t="str">
        <f>IFERROR(VLOOKUP($B8602, 'Returns'!$A$2:$B$801, 2, FALSE), "No")</f>
        <v>No</v>
      </c>
    </row>
    <row r="8603" spans="1:23" x14ac:dyDescent="0.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VLOOKUP($M8603,People!$A$2:$B$5, 2, FALSE)</f>
        <v>Anna Andreadi</v>
      </c>
      <c r="W8603" s="3" t="str">
        <f>IFERROR(VLOOKUP($B8603, 'Returns'!$A$2:$B$801, 2, FALSE), "No")</f>
        <v>No</v>
      </c>
    </row>
    <row r="8604" spans="1:23" x14ac:dyDescent="0.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VLOOKUP($M8604,People!$A$2:$B$5, 2, FALSE)</f>
        <v>Anna Andreadi</v>
      </c>
      <c r="W8604" s="3" t="str">
        <f>IFERROR(VLOOKUP($B8604, 'Returns'!$A$2:$B$801, 2, FALSE), "No")</f>
        <v>No</v>
      </c>
    </row>
    <row r="8605" spans="1:23" x14ac:dyDescent="0.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VLOOKUP($M8605,People!$A$2:$B$5, 2, FALSE)</f>
        <v>Kelly Williams</v>
      </c>
      <c r="W8605" s="3" t="str">
        <f>IFERROR(VLOOKUP($B8605, 'Returns'!$A$2:$B$801, 2, FALSE), "No")</f>
        <v>No</v>
      </c>
    </row>
    <row r="8606" spans="1:23" x14ac:dyDescent="0.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VLOOKUP($M8606,People!$A$2:$B$5, 2, FALSE)</f>
        <v>Kelly Williams</v>
      </c>
      <c r="W8606" s="3" t="str">
        <f>IFERROR(VLOOKUP($B8606, 'Returns'!$A$2:$B$801, 2, FALSE), "No")</f>
        <v>No</v>
      </c>
    </row>
    <row r="8607" spans="1:23" x14ac:dyDescent="0.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VLOOKUP($M8607,People!$A$2:$B$5, 2, FALSE)</f>
        <v>Kelly Williams</v>
      </c>
      <c r="W8607" s="3" t="str">
        <f>IFERROR(VLOOKUP($B8607, 'Returns'!$A$2:$B$801, 2, FALSE), "No")</f>
        <v>No</v>
      </c>
    </row>
    <row r="8608" spans="1:23" x14ac:dyDescent="0.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VLOOKUP($M8608,People!$A$2:$B$5, 2, FALSE)</f>
        <v>Chuck Magee</v>
      </c>
      <c r="W8608" s="3" t="str">
        <f>IFERROR(VLOOKUP($B8608, 'Returns'!$A$2:$B$801, 2, FALSE), "No")</f>
        <v>No</v>
      </c>
    </row>
    <row r="8609" spans="1:23" x14ac:dyDescent="0.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VLOOKUP($M8609,People!$A$2:$B$5, 2, FALSE)</f>
        <v>Chuck Magee</v>
      </c>
      <c r="W8609" s="3" t="str">
        <f>IFERROR(VLOOKUP($B8609, 'Returns'!$A$2:$B$801, 2, FALSE), "No")</f>
        <v>No</v>
      </c>
    </row>
    <row r="8610" spans="1:23" x14ac:dyDescent="0.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VLOOKUP($M8610,People!$A$2:$B$5, 2, FALSE)</f>
        <v>Chuck Magee</v>
      </c>
      <c r="W8610" s="3" t="str">
        <f>IFERROR(VLOOKUP($B8610, 'Returns'!$A$2:$B$801, 2, FALSE), "No")</f>
        <v>No</v>
      </c>
    </row>
    <row r="8611" spans="1:23" x14ac:dyDescent="0.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VLOOKUP($M8611,People!$A$2:$B$5, 2, FALSE)</f>
        <v>Chuck Magee</v>
      </c>
      <c r="W8611" s="3" t="str">
        <f>IFERROR(VLOOKUP($B8611, 'Returns'!$A$2:$B$801, 2, FALSE), "No")</f>
        <v>No</v>
      </c>
    </row>
    <row r="8612" spans="1:23" x14ac:dyDescent="0.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VLOOKUP($M8612,People!$A$2:$B$5, 2, FALSE)</f>
        <v>Chuck Magee</v>
      </c>
      <c r="W8612" s="3" t="str">
        <f>IFERROR(VLOOKUP($B8612, 'Returns'!$A$2:$B$801, 2, FALSE), "No")</f>
        <v>No</v>
      </c>
    </row>
    <row r="8613" spans="1:23" x14ac:dyDescent="0.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VLOOKUP($M8613,People!$A$2:$B$5, 2, FALSE)</f>
        <v>Anna Andreadi</v>
      </c>
      <c r="W8613" s="3" t="str">
        <f>IFERROR(VLOOKUP($B8613, 'Returns'!$A$2:$B$801, 2, FALSE), "No")</f>
        <v>No</v>
      </c>
    </row>
    <row r="8614" spans="1:23" x14ac:dyDescent="0.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VLOOKUP($M8614,People!$A$2:$B$5, 2, FALSE)</f>
        <v>Anna Andreadi</v>
      </c>
      <c r="W8614" s="3" t="str">
        <f>IFERROR(VLOOKUP($B8614, 'Returns'!$A$2:$B$801, 2, FALSE), "No")</f>
        <v>No</v>
      </c>
    </row>
    <row r="8615" spans="1:23" x14ac:dyDescent="0.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VLOOKUP($M8615,People!$A$2:$B$5, 2, FALSE)</f>
        <v>Anna Andreadi</v>
      </c>
      <c r="W8615" s="3" t="str">
        <f>IFERROR(VLOOKUP($B8615, 'Returns'!$A$2:$B$801, 2, FALSE), "No")</f>
        <v>No</v>
      </c>
    </row>
    <row r="8616" spans="1:23" x14ac:dyDescent="0.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VLOOKUP($M8616,People!$A$2:$B$5, 2, FALSE)</f>
        <v>Anna Andreadi</v>
      </c>
      <c r="W8616" s="3" t="str">
        <f>IFERROR(VLOOKUP($B8616, 'Returns'!$A$2:$B$801, 2, FALSE), "No")</f>
        <v>No</v>
      </c>
    </row>
    <row r="8617" spans="1:23" x14ac:dyDescent="0.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VLOOKUP($M8617,People!$A$2:$B$5, 2, FALSE)</f>
        <v>Anna Andreadi</v>
      </c>
      <c r="W8617" s="3" t="str">
        <f>IFERROR(VLOOKUP($B8617, 'Returns'!$A$2:$B$801, 2, FALSE), "No")</f>
        <v>No</v>
      </c>
    </row>
    <row r="8618" spans="1:23" x14ac:dyDescent="0.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VLOOKUP($M8618,People!$A$2:$B$5, 2, FALSE)</f>
        <v>Anna Andreadi</v>
      </c>
      <c r="W8618" s="3" t="str">
        <f>IFERROR(VLOOKUP($B8618, 'Returns'!$A$2:$B$801, 2, FALSE), "No")</f>
        <v>No</v>
      </c>
    </row>
    <row r="8619" spans="1:23" x14ac:dyDescent="0.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VLOOKUP($M8619,People!$A$2:$B$5, 2, FALSE)</f>
        <v>Anna Andreadi</v>
      </c>
      <c r="W8619" s="3" t="str">
        <f>IFERROR(VLOOKUP($B8619, 'Returns'!$A$2:$B$801, 2, FALSE), "No")</f>
        <v>No</v>
      </c>
    </row>
    <row r="8620" spans="1:23" x14ac:dyDescent="0.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VLOOKUP($M8620,People!$A$2:$B$5, 2, FALSE)</f>
        <v>Anna Andreadi</v>
      </c>
      <c r="W8620" s="3" t="str">
        <f>IFERROR(VLOOKUP($B8620, 'Returns'!$A$2:$B$801, 2, FALSE), "No")</f>
        <v>Yes</v>
      </c>
    </row>
    <row r="8621" spans="1:23" x14ac:dyDescent="0.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VLOOKUP($M8621,People!$A$2:$B$5, 2, FALSE)</f>
        <v>Chuck Magee</v>
      </c>
      <c r="W8621" s="3" t="str">
        <f>IFERROR(VLOOKUP($B8621, 'Returns'!$A$2:$B$801, 2, FALSE), "No")</f>
        <v>No</v>
      </c>
    </row>
    <row r="8622" spans="1:23" x14ac:dyDescent="0.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VLOOKUP($M8622,People!$A$2:$B$5, 2, FALSE)</f>
        <v>Kelly Williams</v>
      </c>
      <c r="W8622" s="3" t="str">
        <f>IFERROR(VLOOKUP($B8622, 'Returns'!$A$2:$B$801, 2, FALSE), "No")</f>
        <v>No</v>
      </c>
    </row>
    <row r="8623" spans="1:23" x14ac:dyDescent="0.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VLOOKUP($M8623,People!$A$2:$B$5, 2, FALSE)</f>
        <v>Cassandra Brandow</v>
      </c>
      <c r="W8623" s="3" t="str">
        <f>IFERROR(VLOOKUP($B8623, 'Returns'!$A$2:$B$801, 2, FALSE), "No")</f>
        <v>No</v>
      </c>
    </row>
    <row r="8624" spans="1:23" x14ac:dyDescent="0.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VLOOKUP($M8624,People!$A$2:$B$5, 2, FALSE)</f>
        <v>Anna Andreadi</v>
      </c>
      <c r="W8624" s="3" t="str">
        <f>IFERROR(VLOOKUP($B8624, 'Returns'!$A$2:$B$801, 2, FALSE), "No")</f>
        <v>Yes</v>
      </c>
    </row>
    <row r="8625" spans="1:23" x14ac:dyDescent="0.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VLOOKUP($M8625,People!$A$2:$B$5, 2, FALSE)</f>
        <v>Cassandra Brandow</v>
      </c>
      <c r="W8625" s="3" t="str">
        <f>IFERROR(VLOOKUP($B8625, 'Returns'!$A$2:$B$801, 2, FALSE), "No")</f>
        <v>No</v>
      </c>
    </row>
    <row r="8626" spans="1:23" x14ac:dyDescent="0.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VLOOKUP($M8626,People!$A$2:$B$5, 2, FALSE)</f>
        <v>Cassandra Brandow</v>
      </c>
      <c r="W8626" s="3" t="str">
        <f>IFERROR(VLOOKUP($B8626, 'Returns'!$A$2:$B$801, 2, FALSE), "No")</f>
        <v>No</v>
      </c>
    </row>
    <row r="8627" spans="1:23" x14ac:dyDescent="0.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VLOOKUP($M8627,People!$A$2:$B$5, 2, FALSE)</f>
        <v>Anna Andreadi</v>
      </c>
      <c r="W8627" s="3" t="str">
        <f>IFERROR(VLOOKUP($B8627, 'Returns'!$A$2:$B$801, 2, FALSE), "No")</f>
        <v>No</v>
      </c>
    </row>
    <row r="8628" spans="1:23" x14ac:dyDescent="0.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VLOOKUP($M8628,People!$A$2:$B$5, 2, FALSE)</f>
        <v>Chuck Magee</v>
      </c>
      <c r="W8628" s="3" t="str">
        <f>IFERROR(VLOOKUP($B8628, 'Returns'!$A$2:$B$801, 2, FALSE), "No")</f>
        <v>No</v>
      </c>
    </row>
    <row r="8629" spans="1:23" x14ac:dyDescent="0.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VLOOKUP($M8629,People!$A$2:$B$5, 2, FALSE)</f>
        <v>Chuck Magee</v>
      </c>
      <c r="W8629" s="3" t="str">
        <f>IFERROR(VLOOKUP($B8629, 'Returns'!$A$2:$B$801, 2, FALSE), "No")</f>
        <v>No</v>
      </c>
    </row>
    <row r="8630" spans="1:23" x14ac:dyDescent="0.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VLOOKUP($M8630,People!$A$2:$B$5, 2, FALSE)</f>
        <v>Chuck Magee</v>
      </c>
      <c r="W8630" s="3" t="str">
        <f>IFERROR(VLOOKUP($B8630, 'Returns'!$A$2:$B$801, 2, FALSE), "No")</f>
        <v>No</v>
      </c>
    </row>
    <row r="8631" spans="1:23" x14ac:dyDescent="0.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VLOOKUP($M8631,People!$A$2:$B$5, 2, FALSE)</f>
        <v>Chuck Magee</v>
      </c>
      <c r="W8631" s="3" t="str">
        <f>IFERROR(VLOOKUP($B8631, 'Returns'!$A$2:$B$801, 2, FALSE), "No")</f>
        <v>No</v>
      </c>
    </row>
    <row r="8632" spans="1:23" x14ac:dyDescent="0.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VLOOKUP($M8632,People!$A$2:$B$5, 2, FALSE)</f>
        <v>Chuck Magee</v>
      </c>
      <c r="W8632" s="3" t="str">
        <f>IFERROR(VLOOKUP($B8632, 'Returns'!$A$2:$B$801, 2, FALSE), "No")</f>
        <v>No</v>
      </c>
    </row>
    <row r="8633" spans="1:23" x14ac:dyDescent="0.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VLOOKUP($M8633,People!$A$2:$B$5, 2, FALSE)</f>
        <v>Chuck Magee</v>
      </c>
      <c r="W8633" s="3" t="str">
        <f>IFERROR(VLOOKUP($B8633, 'Returns'!$A$2:$B$801, 2, FALSE), "No")</f>
        <v>No</v>
      </c>
    </row>
    <row r="8634" spans="1:23" x14ac:dyDescent="0.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VLOOKUP($M8634,People!$A$2:$B$5, 2, FALSE)</f>
        <v>Chuck Magee</v>
      </c>
      <c r="W8634" s="3" t="str">
        <f>IFERROR(VLOOKUP($B8634, 'Returns'!$A$2:$B$801, 2, FALSE), "No")</f>
        <v>No</v>
      </c>
    </row>
    <row r="8635" spans="1:23" x14ac:dyDescent="0.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VLOOKUP($M8635,People!$A$2:$B$5, 2, FALSE)</f>
        <v>Chuck Magee</v>
      </c>
      <c r="W8635" s="3" t="str">
        <f>IFERROR(VLOOKUP($B8635, 'Returns'!$A$2:$B$801, 2, FALSE), "No")</f>
        <v>No</v>
      </c>
    </row>
    <row r="8636" spans="1:23" x14ac:dyDescent="0.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VLOOKUP($M8636,People!$A$2:$B$5, 2, FALSE)</f>
        <v>Chuck Magee</v>
      </c>
      <c r="W8636" s="3" t="str">
        <f>IFERROR(VLOOKUP($B8636, 'Returns'!$A$2:$B$801, 2, FALSE), "No")</f>
        <v>No</v>
      </c>
    </row>
    <row r="8637" spans="1:23" x14ac:dyDescent="0.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VLOOKUP($M8637,People!$A$2:$B$5, 2, FALSE)</f>
        <v>Cassandra Brandow</v>
      </c>
      <c r="W8637" s="3" t="str">
        <f>IFERROR(VLOOKUP($B8637, 'Returns'!$A$2:$B$801, 2, FALSE), "No")</f>
        <v>No</v>
      </c>
    </row>
    <row r="8638" spans="1:23" x14ac:dyDescent="0.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VLOOKUP($M8638,People!$A$2:$B$5, 2, FALSE)</f>
        <v>Cassandra Brandow</v>
      </c>
      <c r="W8638" s="3" t="str">
        <f>IFERROR(VLOOKUP($B8638, 'Returns'!$A$2:$B$801, 2, FALSE), "No")</f>
        <v>No</v>
      </c>
    </row>
    <row r="8639" spans="1:23" x14ac:dyDescent="0.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VLOOKUP($M8639,People!$A$2:$B$5, 2, FALSE)</f>
        <v>Anna Andreadi</v>
      </c>
      <c r="W8639" s="3" t="str">
        <f>IFERROR(VLOOKUP($B8639, 'Returns'!$A$2:$B$801, 2, FALSE), "No")</f>
        <v>No</v>
      </c>
    </row>
    <row r="8640" spans="1:23" x14ac:dyDescent="0.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VLOOKUP($M8640,People!$A$2:$B$5, 2, FALSE)</f>
        <v>Kelly Williams</v>
      </c>
      <c r="W8640" s="3" t="str">
        <f>IFERROR(VLOOKUP($B8640, 'Returns'!$A$2:$B$801, 2, FALSE), "No")</f>
        <v>No</v>
      </c>
    </row>
    <row r="8641" spans="1:23" x14ac:dyDescent="0.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VLOOKUP($M8641,People!$A$2:$B$5, 2, FALSE)</f>
        <v>Cassandra Brandow</v>
      </c>
      <c r="W8641" s="3" t="str">
        <f>IFERROR(VLOOKUP($B8641, 'Returns'!$A$2:$B$801, 2, FALSE), "No")</f>
        <v>No</v>
      </c>
    </row>
    <row r="8642" spans="1:23" x14ac:dyDescent="0.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VLOOKUP($M8642,People!$A$2:$B$5, 2, FALSE)</f>
        <v>Kelly Williams</v>
      </c>
      <c r="W8642" s="3" t="str">
        <f>IFERROR(VLOOKUP($B8642, 'Returns'!$A$2:$B$801, 2, FALSE), "No")</f>
        <v>No</v>
      </c>
    </row>
    <row r="8643" spans="1:23" x14ac:dyDescent="0.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VLOOKUP($M8643,People!$A$2:$B$5, 2, FALSE)</f>
        <v>Anna Andreadi</v>
      </c>
      <c r="W8643" s="3" t="str">
        <f>IFERROR(VLOOKUP($B8643, 'Returns'!$A$2:$B$801, 2, FALSE), "No")</f>
        <v>No</v>
      </c>
    </row>
    <row r="8644" spans="1:23" x14ac:dyDescent="0.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VLOOKUP($M8644,People!$A$2:$B$5, 2, FALSE)</f>
        <v>Cassandra Brandow</v>
      </c>
      <c r="W8644" s="3" t="str">
        <f>IFERROR(VLOOKUP($B8644, 'Returns'!$A$2:$B$801, 2, FALSE), "No")</f>
        <v>No</v>
      </c>
    </row>
    <row r="8645" spans="1:23" x14ac:dyDescent="0.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VLOOKUP($M8645,People!$A$2:$B$5, 2, FALSE)</f>
        <v>Cassandra Brandow</v>
      </c>
      <c r="W8645" s="3" t="str">
        <f>IFERROR(VLOOKUP($B8645, 'Returns'!$A$2:$B$801, 2, FALSE), "No")</f>
        <v>No</v>
      </c>
    </row>
    <row r="8646" spans="1:23" x14ac:dyDescent="0.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VLOOKUP($M8646,People!$A$2:$B$5, 2, FALSE)</f>
        <v>Cassandra Brandow</v>
      </c>
      <c r="W8646" s="3" t="str">
        <f>IFERROR(VLOOKUP($B8646, 'Returns'!$A$2:$B$801, 2, FALSE), "No")</f>
        <v>No</v>
      </c>
    </row>
    <row r="8647" spans="1:23" x14ac:dyDescent="0.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VLOOKUP($M8647,People!$A$2:$B$5, 2, FALSE)</f>
        <v>Cassandra Brandow</v>
      </c>
      <c r="W8647" s="3" t="str">
        <f>IFERROR(VLOOKUP($B8647, 'Returns'!$A$2:$B$801, 2, FALSE), "No")</f>
        <v>No</v>
      </c>
    </row>
    <row r="8648" spans="1:23" x14ac:dyDescent="0.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VLOOKUP($M8648,People!$A$2:$B$5, 2, FALSE)</f>
        <v>Anna Andreadi</v>
      </c>
      <c r="W8648" s="3" t="str">
        <f>IFERROR(VLOOKUP($B8648, 'Returns'!$A$2:$B$801, 2, FALSE), "No")</f>
        <v>Yes</v>
      </c>
    </row>
    <row r="8649" spans="1:23" x14ac:dyDescent="0.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VLOOKUP($M8649,People!$A$2:$B$5, 2, FALSE)</f>
        <v>Cassandra Brandow</v>
      </c>
      <c r="W8649" s="3" t="str">
        <f>IFERROR(VLOOKUP($B8649, 'Returns'!$A$2:$B$801, 2, FALSE), "No")</f>
        <v>No</v>
      </c>
    </row>
    <row r="8650" spans="1:23" x14ac:dyDescent="0.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VLOOKUP($M8650,People!$A$2:$B$5, 2, FALSE)</f>
        <v>Cassandra Brandow</v>
      </c>
      <c r="W8650" s="3" t="str">
        <f>IFERROR(VLOOKUP($B8650, 'Returns'!$A$2:$B$801, 2, FALSE), "No")</f>
        <v>No</v>
      </c>
    </row>
    <row r="8651" spans="1:23" x14ac:dyDescent="0.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VLOOKUP($M8651,People!$A$2:$B$5, 2, FALSE)</f>
        <v>Cassandra Brandow</v>
      </c>
      <c r="W8651" s="3" t="str">
        <f>IFERROR(VLOOKUP($B8651, 'Returns'!$A$2:$B$801, 2, FALSE), "No")</f>
        <v>No</v>
      </c>
    </row>
    <row r="8652" spans="1:23" x14ac:dyDescent="0.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VLOOKUP($M8652,People!$A$2:$B$5, 2, FALSE)</f>
        <v>Anna Andreadi</v>
      </c>
      <c r="W8652" s="3" t="str">
        <f>IFERROR(VLOOKUP($B8652, 'Returns'!$A$2:$B$801, 2, FALSE), "No")</f>
        <v>Yes</v>
      </c>
    </row>
    <row r="8653" spans="1:23" x14ac:dyDescent="0.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VLOOKUP($M8653,People!$A$2:$B$5, 2, FALSE)</f>
        <v>Anna Andreadi</v>
      </c>
      <c r="W8653" s="3" t="str">
        <f>IFERROR(VLOOKUP($B8653, 'Returns'!$A$2:$B$801, 2, FALSE), "No")</f>
        <v>Yes</v>
      </c>
    </row>
    <row r="8654" spans="1:23" x14ac:dyDescent="0.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VLOOKUP($M8654,People!$A$2:$B$5, 2, FALSE)</f>
        <v>Anna Andreadi</v>
      </c>
      <c r="W8654" s="3" t="str">
        <f>IFERROR(VLOOKUP($B8654, 'Returns'!$A$2:$B$801, 2, FALSE), "No")</f>
        <v>Yes</v>
      </c>
    </row>
    <row r="8655" spans="1:23" x14ac:dyDescent="0.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VLOOKUP($M8655,People!$A$2:$B$5, 2, FALSE)</f>
        <v>Anna Andreadi</v>
      </c>
      <c r="W8655" s="3" t="str">
        <f>IFERROR(VLOOKUP($B8655, 'Returns'!$A$2:$B$801, 2, FALSE), "No")</f>
        <v>Yes</v>
      </c>
    </row>
    <row r="8656" spans="1:23" x14ac:dyDescent="0.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VLOOKUP($M8656,People!$A$2:$B$5, 2, FALSE)</f>
        <v>Anna Andreadi</v>
      </c>
      <c r="W8656" s="3" t="str">
        <f>IFERROR(VLOOKUP($B8656, 'Returns'!$A$2:$B$801, 2, FALSE), "No")</f>
        <v>Yes</v>
      </c>
    </row>
    <row r="8657" spans="1:23" x14ac:dyDescent="0.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VLOOKUP($M8657,People!$A$2:$B$5, 2, FALSE)</f>
        <v>Anna Andreadi</v>
      </c>
      <c r="W8657" s="3" t="str">
        <f>IFERROR(VLOOKUP($B8657, 'Returns'!$A$2:$B$801, 2, FALSE), "No")</f>
        <v>Yes</v>
      </c>
    </row>
    <row r="8658" spans="1:23" x14ac:dyDescent="0.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VLOOKUP($M8658,People!$A$2:$B$5, 2, FALSE)</f>
        <v>Anna Andreadi</v>
      </c>
      <c r="W8658" s="3" t="str">
        <f>IFERROR(VLOOKUP($B8658, 'Returns'!$A$2:$B$801, 2, FALSE), "No")</f>
        <v>Yes</v>
      </c>
    </row>
    <row r="8659" spans="1:23" x14ac:dyDescent="0.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VLOOKUP($M8659,People!$A$2:$B$5, 2, FALSE)</f>
        <v>Anna Andreadi</v>
      </c>
      <c r="W8659" s="3" t="str">
        <f>IFERROR(VLOOKUP($B8659, 'Returns'!$A$2:$B$801, 2, FALSE), "No")</f>
        <v>Yes</v>
      </c>
    </row>
    <row r="8660" spans="1:23" x14ac:dyDescent="0.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VLOOKUP($M8660,People!$A$2:$B$5, 2, FALSE)</f>
        <v>Kelly Williams</v>
      </c>
      <c r="W8660" s="3" t="str">
        <f>IFERROR(VLOOKUP($B8660, 'Returns'!$A$2:$B$801, 2, FALSE), "No")</f>
        <v>No</v>
      </c>
    </row>
    <row r="8661" spans="1:23" x14ac:dyDescent="0.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VLOOKUP($M8661,People!$A$2:$B$5, 2, FALSE)</f>
        <v>Chuck Magee</v>
      </c>
      <c r="W8661" s="3" t="str">
        <f>IFERROR(VLOOKUP($B8661, 'Returns'!$A$2:$B$801, 2, FALSE), "No")</f>
        <v>No</v>
      </c>
    </row>
    <row r="8662" spans="1:23" x14ac:dyDescent="0.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VLOOKUP($M8662,People!$A$2:$B$5, 2, FALSE)</f>
        <v>Cassandra Brandow</v>
      </c>
      <c r="W8662" s="3" t="str">
        <f>IFERROR(VLOOKUP($B8662, 'Returns'!$A$2:$B$801, 2, FALSE), "No")</f>
        <v>No</v>
      </c>
    </row>
    <row r="8663" spans="1:23" x14ac:dyDescent="0.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VLOOKUP($M8663,People!$A$2:$B$5, 2, FALSE)</f>
        <v>Kelly Williams</v>
      </c>
      <c r="W8663" s="3" t="str">
        <f>IFERROR(VLOOKUP($B8663, 'Returns'!$A$2:$B$801, 2, FALSE), "No")</f>
        <v>No</v>
      </c>
    </row>
    <row r="8664" spans="1:23" x14ac:dyDescent="0.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VLOOKUP($M8664,People!$A$2:$B$5, 2, FALSE)</f>
        <v>Kelly Williams</v>
      </c>
      <c r="W8664" s="3" t="str">
        <f>IFERROR(VLOOKUP($B8664, 'Returns'!$A$2:$B$801, 2, FALSE), "No")</f>
        <v>No</v>
      </c>
    </row>
    <row r="8665" spans="1:23" x14ac:dyDescent="0.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VLOOKUP($M8665,People!$A$2:$B$5, 2, FALSE)</f>
        <v>Kelly Williams</v>
      </c>
      <c r="W8665" s="3" t="str">
        <f>IFERROR(VLOOKUP($B8665, 'Returns'!$A$2:$B$801, 2, FALSE), "No")</f>
        <v>No</v>
      </c>
    </row>
    <row r="8666" spans="1:23" x14ac:dyDescent="0.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VLOOKUP($M8666,People!$A$2:$B$5, 2, FALSE)</f>
        <v>Anna Andreadi</v>
      </c>
      <c r="W8666" s="3" t="str">
        <f>IFERROR(VLOOKUP($B8666, 'Returns'!$A$2:$B$801, 2, FALSE), "No")</f>
        <v>No</v>
      </c>
    </row>
    <row r="8667" spans="1:23" x14ac:dyDescent="0.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VLOOKUP($M8667,People!$A$2:$B$5, 2, FALSE)</f>
        <v>Anna Andreadi</v>
      </c>
      <c r="W8667" s="3" t="str">
        <f>IFERROR(VLOOKUP($B8667, 'Returns'!$A$2:$B$801, 2, FALSE), "No")</f>
        <v>Yes</v>
      </c>
    </row>
    <row r="8668" spans="1:23" x14ac:dyDescent="0.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VLOOKUP($M8668,People!$A$2:$B$5, 2, FALSE)</f>
        <v>Chuck Magee</v>
      </c>
      <c r="W8668" s="3" t="str">
        <f>IFERROR(VLOOKUP($B8668, 'Returns'!$A$2:$B$801, 2, FALSE), "No")</f>
        <v>No</v>
      </c>
    </row>
    <row r="8669" spans="1:23" x14ac:dyDescent="0.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VLOOKUP($M8669,People!$A$2:$B$5, 2, FALSE)</f>
        <v>Anna Andreadi</v>
      </c>
      <c r="W8669" s="3" t="str">
        <f>IFERROR(VLOOKUP($B8669, 'Returns'!$A$2:$B$801, 2, FALSE), "No")</f>
        <v>No</v>
      </c>
    </row>
    <row r="8670" spans="1:23" x14ac:dyDescent="0.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VLOOKUP($M8670,People!$A$2:$B$5, 2, FALSE)</f>
        <v>Anna Andreadi</v>
      </c>
      <c r="W8670" s="3" t="str">
        <f>IFERROR(VLOOKUP($B8670, 'Returns'!$A$2:$B$801, 2, FALSE), "No")</f>
        <v>No</v>
      </c>
    </row>
    <row r="8671" spans="1:23" x14ac:dyDescent="0.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VLOOKUP($M8671,People!$A$2:$B$5, 2, FALSE)</f>
        <v>Anna Andreadi</v>
      </c>
      <c r="W8671" s="3" t="str">
        <f>IFERROR(VLOOKUP($B8671, 'Returns'!$A$2:$B$801, 2, FALSE), "No")</f>
        <v>No</v>
      </c>
    </row>
    <row r="8672" spans="1:23" x14ac:dyDescent="0.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VLOOKUP($M8672,People!$A$2:$B$5, 2, FALSE)</f>
        <v>Chuck Magee</v>
      </c>
      <c r="W8672" s="3" t="str">
        <f>IFERROR(VLOOKUP($B8672, 'Returns'!$A$2:$B$801, 2, FALSE), "No")</f>
        <v>No</v>
      </c>
    </row>
    <row r="8673" spans="1:23" x14ac:dyDescent="0.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VLOOKUP($M8673,People!$A$2:$B$5, 2, FALSE)</f>
        <v>Chuck Magee</v>
      </c>
      <c r="W8673" s="3" t="str">
        <f>IFERROR(VLOOKUP($B8673, 'Returns'!$A$2:$B$801, 2, FALSE), "No")</f>
        <v>No</v>
      </c>
    </row>
    <row r="8674" spans="1:23" x14ac:dyDescent="0.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VLOOKUP($M8674,People!$A$2:$B$5, 2, FALSE)</f>
        <v>Kelly Williams</v>
      </c>
      <c r="W8674" s="3" t="str">
        <f>IFERROR(VLOOKUP($B8674, 'Returns'!$A$2:$B$801, 2, FALSE), "No")</f>
        <v>No</v>
      </c>
    </row>
    <row r="8675" spans="1:23" x14ac:dyDescent="0.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VLOOKUP($M8675,People!$A$2:$B$5, 2, FALSE)</f>
        <v>Kelly Williams</v>
      </c>
      <c r="W8675" s="3" t="str">
        <f>IFERROR(VLOOKUP($B8675, 'Returns'!$A$2:$B$801, 2, FALSE), "No")</f>
        <v>No</v>
      </c>
    </row>
    <row r="8676" spans="1:23" x14ac:dyDescent="0.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VLOOKUP($M8676,People!$A$2:$B$5, 2, FALSE)</f>
        <v>Kelly Williams</v>
      </c>
      <c r="W8676" s="3" t="str">
        <f>IFERROR(VLOOKUP($B8676, 'Returns'!$A$2:$B$801, 2, FALSE), "No")</f>
        <v>No</v>
      </c>
    </row>
    <row r="8677" spans="1:23" x14ac:dyDescent="0.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VLOOKUP($M8677,People!$A$2:$B$5, 2, FALSE)</f>
        <v>Kelly Williams</v>
      </c>
      <c r="W8677" s="3" t="str">
        <f>IFERROR(VLOOKUP($B8677, 'Returns'!$A$2:$B$801, 2, FALSE), "No")</f>
        <v>No</v>
      </c>
    </row>
    <row r="8678" spans="1:23" x14ac:dyDescent="0.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VLOOKUP($M8678,People!$A$2:$B$5, 2, FALSE)</f>
        <v>Kelly Williams</v>
      </c>
      <c r="W8678" s="3" t="str">
        <f>IFERROR(VLOOKUP($B8678, 'Returns'!$A$2:$B$801, 2, FALSE), "No")</f>
        <v>No</v>
      </c>
    </row>
    <row r="8679" spans="1:23" x14ac:dyDescent="0.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VLOOKUP($M8679,People!$A$2:$B$5, 2, FALSE)</f>
        <v>Kelly Williams</v>
      </c>
      <c r="W8679" s="3" t="str">
        <f>IFERROR(VLOOKUP($B8679, 'Returns'!$A$2:$B$801, 2, FALSE), "No")</f>
        <v>No</v>
      </c>
    </row>
    <row r="8680" spans="1:23" x14ac:dyDescent="0.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VLOOKUP($M8680,People!$A$2:$B$5, 2, FALSE)</f>
        <v>Kelly Williams</v>
      </c>
      <c r="W8680" s="3" t="str">
        <f>IFERROR(VLOOKUP($B8680, 'Returns'!$A$2:$B$801, 2, FALSE), "No")</f>
        <v>No</v>
      </c>
    </row>
    <row r="8681" spans="1:23" x14ac:dyDescent="0.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VLOOKUP($M8681,People!$A$2:$B$5, 2, FALSE)</f>
        <v>Kelly Williams</v>
      </c>
      <c r="W8681" s="3" t="str">
        <f>IFERROR(VLOOKUP($B8681, 'Returns'!$A$2:$B$801, 2, FALSE), "No")</f>
        <v>No</v>
      </c>
    </row>
    <row r="8682" spans="1:23" x14ac:dyDescent="0.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VLOOKUP($M8682,People!$A$2:$B$5, 2, FALSE)</f>
        <v>Cassandra Brandow</v>
      </c>
      <c r="W8682" s="3" t="str">
        <f>IFERROR(VLOOKUP($B8682, 'Returns'!$A$2:$B$801, 2, FALSE), "No")</f>
        <v>No</v>
      </c>
    </row>
    <row r="8683" spans="1:23" x14ac:dyDescent="0.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VLOOKUP($M8683,People!$A$2:$B$5, 2, FALSE)</f>
        <v>Cassandra Brandow</v>
      </c>
      <c r="W8683" s="3" t="str">
        <f>IFERROR(VLOOKUP($B8683, 'Returns'!$A$2:$B$801, 2, FALSE), "No")</f>
        <v>No</v>
      </c>
    </row>
    <row r="8684" spans="1:23" x14ac:dyDescent="0.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VLOOKUP($M8684,People!$A$2:$B$5, 2, FALSE)</f>
        <v>Cassandra Brandow</v>
      </c>
      <c r="W8684" s="3" t="str">
        <f>IFERROR(VLOOKUP($B8684, 'Returns'!$A$2:$B$801, 2, FALSE), "No")</f>
        <v>No</v>
      </c>
    </row>
    <row r="8685" spans="1:23" x14ac:dyDescent="0.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VLOOKUP($M8685,People!$A$2:$B$5, 2, FALSE)</f>
        <v>Anna Andreadi</v>
      </c>
      <c r="W8685" s="3" t="str">
        <f>IFERROR(VLOOKUP($B8685, 'Returns'!$A$2:$B$801, 2, FALSE), "No")</f>
        <v>No</v>
      </c>
    </row>
    <row r="8686" spans="1:23" x14ac:dyDescent="0.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VLOOKUP($M8686,People!$A$2:$B$5, 2, FALSE)</f>
        <v>Anna Andreadi</v>
      </c>
      <c r="W8686" s="3" t="str">
        <f>IFERROR(VLOOKUP($B8686, 'Returns'!$A$2:$B$801, 2, FALSE), "No")</f>
        <v>No</v>
      </c>
    </row>
    <row r="8687" spans="1:23" x14ac:dyDescent="0.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VLOOKUP($M8687,People!$A$2:$B$5, 2, FALSE)</f>
        <v>Chuck Magee</v>
      </c>
      <c r="W8687" s="3" t="str">
        <f>IFERROR(VLOOKUP($B8687, 'Returns'!$A$2:$B$801, 2, FALSE), "No")</f>
        <v>No</v>
      </c>
    </row>
    <row r="8688" spans="1:23" x14ac:dyDescent="0.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VLOOKUP($M8688,People!$A$2:$B$5, 2, FALSE)</f>
        <v>Anna Andreadi</v>
      </c>
      <c r="W8688" s="3" t="str">
        <f>IFERROR(VLOOKUP($B8688, 'Returns'!$A$2:$B$801, 2, FALSE), "No")</f>
        <v>No</v>
      </c>
    </row>
    <row r="8689" spans="1:23" x14ac:dyDescent="0.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VLOOKUP($M8689,People!$A$2:$B$5, 2, FALSE)</f>
        <v>Anna Andreadi</v>
      </c>
      <c r="W8689" s="3" t="str">
        <f>IFERROR(VLOOKUP($B8689, 'Returns'!$A$2:$B$801, 2, FALSE), "No")</f>
        <v>No</v>
      </c>
    </row>
    <row r="8690" spans="1:23" x14ac:dyDescent="0.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VLOOKUP($M8690,People!$A$2:$B$5, 2, FALSE)</f>
        <v>Anna Andreadi</v>
      </c>
      <c r="W8690" s="3" t="str">
        <f>IFERROR(VLOOKUP($B8690, 'Returns'!$A$2:$B$801, 2, FALSE), "No")</f>
        <v>No</v>
      </c>
    </row>
    <row r="8691" spans="1:23" x14ac:dyDescent="0.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VLOOKUP($M8691,People!$A$2:$B$5, 2, FALSE)</f>
        <v>Chuck Magee</v>
      </c>
      <c r="W8691" s="3" t="str">
        <f>IFERROR(VLOOKUP($B8691, 'Returns'!$A$2:$B$801, 2, FALSE), "No")</f>
        <v>No</v>
      </c>
    </row>
    <row r="8692" spans="1:23" x14ac:dyDescent="0.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VLOOKUP($M8692,People!$A$2:$B$5, 2, FALSE)</f>
        <v>Chuck Magee</v>
      </c>
      <c r="W8692" s="3" t="str">
        <f>IFERROR(VLOOKUP($B8692, 'Returns'!$A$2:$B$801, 2, FALSE), "No")</f>
        <v>No</v>
      </c>
    </row>
    <row r="8693" spans="1:23" x14ac:dyDescent="0.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VLOOKUP($M8693,People!$A$2:$B$5, 2, FALSE)</f>
        <v>Chuck Magee</v>
      </c>
      <c r="W8693" s="3" t="str">
        <f>IFERROR(VLOOKUP($B8693, 'Returns'!$A$2:$B$801, 2, FALSE), "No")</f>
        <v>No</v>
      </c>
    </row>
    <row r="8694" spans="1:23" x14ac:dyDescent="0.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VLOOKUP($M8694,People!$A$2:$B$5, 2, FALSE)</f>
        <v>Chuck Magee</v>
      </c>
      <c r="W8694" s="3" t="str">
        <f>IFERROR(VLOOKUP($B8694, 'Returns'!$A$2:$B$801, 2, FALSE), "No")</f>
        <v>No</v>
      </c>
    </row>
    <row r="8695" spans="1:23" x14ac:dyDescent="0.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VLOOKUP($M8695,People!$A$2:$B$5, 2, FALSE)</f>
        <v>Anna Andreadi</v>
      </c>
      <c r="W8695" s="3" t="str">
        <f>IFERROR(VLOOKUP($B8695, 'Returns'!$A$2:$B$801, 2, FALSE), "No")</f>
        <v>Yes</v>
      </c>
    </row>
    <row r="8696" spans="1:23" x14ac:dyDescent="0.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VLOOKUP($M8696,People!$A$2:$B$5, 2, FALSE)</f>
        <v>Kelly Williams</v>
      </c>
      <c r="W8696" s="3" t="str">
        <f>IFERROR(VLOOKUP($B8696, 'Returns'!$A$2:$B$801, 2, FALSE), "No")</f>
        <v>No</v>
      </c>
    </row>
    <row r="8697" spans="1:23" x14ac:dyDescent="0.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VLOOKUP($M8697,People!$A$2:$B$5, 2, FALSE)</f>
        <v>Anna Andreadi</v>
      </c>
      <c r="W8697" s="3" t="str">
        <f>IFERROR(VLOOKUP($B8697, 'Returns'!$A$2:$B$801, 2, FALSE), "No")</f>
        <v>No</v>
      </c>
    </row>
    <row r="8698" spans="1:23" x14ac:dyDescent="0.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VLOOKUP($M8698,People!$A$2:$B$5, 2, FALSE)</f>
        <v>Cassandra Brandow</v>
      </c>
      <c r="W8698" s="3" t="str">
        <f>IFERROR(VLOOKUP($B8698, 'Returns'!$A$2:$B$801, 2, FALSE), "No")</f>
        <v>Yes</v>
      </c>
    </row>
    <row r="8699" spans="1:23" x14ac:dyDescent="0.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VLOOKUP($M8699,People!$A$2:$B$5, 2, FALSE)</f>
        <v>Cassandra Brandow</v>
      </c>
      <c r="W8699" s="3" t="str">
        <f>IFERROR(VLOOKUP($B8699, 'Returns'!$A$2:$B$801, 2, FALSE), "No")</f>
        <v>Yes</v>
      </c>
    </row>
    <row r="8700" spans="1:23" x14ac:dyDescent="0.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VLOOKUP($M8700,People!$A$2:$B$5, 2, FALSE)</f>
        <v>Cassandra Brandow</v>
      </c>
      <c r="W8700" s="3" t="str">
        <f>IFERROR(VLOOKUP($B8700, 'Returns'!$A$2:$B$801, 2, FALSE), "No")</f>
        <v>Yes</v>
      </c>
    </row>
    <row r="8701" spans="1:23" x14ac:dyDescent="0.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VLOOKUP($M8701,People!$A$2:$B$5, 2, FALSE)</f>
        <v>Cassandra Brandow</v>
      </c>
      <c r="W8701" s="3" t="str">
        <f>IFERROR(VLOOKUP($B8701, 'Returns'!$A$2:$B$801, 2, FALSE), "No")</f>
        <v>Yes</v>
      </c>
    </row>
    <row r="8702" spans="1:23" x14ac:dyDescent="0.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VLOOKUP($M8702,People!$A$2:$B$5, 2, FALSE)</f>
        <v>Cassandra Brandow</v>
      </c>
      <c r="W8702" s="3" t="str">
        <f>IFERROR(VLOOKUP($B8702, 'Returns'!$A$2:$B$801, 2, FALSE), "No")</f>
        <v>Yes</v>
      </c>
    </row>
    <row r="8703" spans="1:23" x14ac:dyDescent="0.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VLOOKUP($M8703,People!$A$2:$B$5, 2, FALSE)</f>
        <v>Cassandra Brandow</v>
      </c>
      <c r="W8703" s="3" t="str">
        <f>IFERROR(VLOOKUP($B8703, 'Returns'!$A$2:$B$801, 2, FALSE), "No")</f>
        <v>Yes</v>
      </c>
    </row>
    <row r="8704" spans="1:23" x14ac:dyDescent="0.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VLOOKUP($M8704,People!$A$2:$B$5, 2, FALSE)</f>
        <v>Cassandra Brandow</v>
      </c>
      <c r="W8704" s="3" t="str">
        <f>IFERROR(VLOOKUP($B8704, 'Returns'!$A$2:$B$801, 2, FALSE), "No")</f>
        <v>Yes</v>
      </c>
    </row>
    <row r="8705" spans="1:23" x14ac:dyDescent="0.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VLOOKUP($M8705,People!$A$2:$B$5, 2, FALSE)</f>
        <v>Chuck Magee</v>
      </c>
      <c r="W8705" s="3" t="str">
        <f>IFERROR(VLOOKUP($B8705, 'Returns'!$A$2:$B$801, 2, FALSE), "No")</f>
        <v>No</v>
      </c>
    </row>
    <row r="8706" spans="1:23" x14ac:dyDescent="0.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VLOOKUP($M8706,People!$A$2:$B$5, 2, FALSE)</f>
        <v>Kelly Williams</v>
      </c>
      <c r="W8706" s="3" t="str">
        <f>IFERROR(VLOOKUP($B8706, 'Returns'!$A$2:$B$801, 2, FALSE), "No")</f>
        <v>No</v>
      </c>
    </row>
    <row r="8707" spans="1:23" x14ac:dyDescent="0.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VLOOKUP($M8707,People!$A$2:$B$5, 2, FALSE)</f>
        <v>Anna Andreadi</v>
      </c>
      <c r="W8707" s="3" t="str">
        <f>IFERROR(VLOOKUP($B8707, 'Returns'!$A$2:$B$801, 2, FALSE), "No")</f>
        <v>No</v>
      </c>
    </row>
    <row r="8708" spans="1:23" x14ac:dyDescent="0.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VLOOKUP($M8708,People!$A$2:$B$5, 2, FALSE)</f>
        <v>Chuck Magee</v>
      </c>
      <c r="W8708" s="3" t="str">
        <f>IFERROR(VLOOKUP($B8708, 'Returns'!$A$2:$B$801, 2, FALSE), "No")</f>
        <v>No</v>
      </c>
    </row>
    <row r="8709" spans="1:23" x14ac:dyDescent="0.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VLOOKUP($M8709,People!$A$2:$B$5, 2, FALSE)</f>
        <v>Chuck Magee</v>
      </c>
      <c r="W8709" s="3" t="str">
        <f>IFERROR(VLOOKUP($B8709, 'Returns'!$A$2:$B$801, 2, FALSE), "No")</f>
        <v>No</v>
      </c>
    </row>
    <row r="8710" spans="1:23" x14ac:dyDescent="0.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VLOOKUP($M8710,People!$A$2:$B$5, 2, FALSE)</f>
        <v>Anna Andreadi</v>
      </c>
      <c r="W8710" s="3" t="str">
        <f>IFERROR(VLOOKUP($B8710, 'Returns'!$A$2:$B$801, 2, FALSE), "No")</f>
        <v>No</v>
      </c>
    </row>
    <row r="8711" spans="1:23" x14ac:dyDescent="0.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VLOOKUP($M8711,People!$A$2:$B$5, 2, FALSE)</f>
        <v>Anna Andreadi</v>
      </c>
      <c r="W8711" s="3" t="str">
        <f>IFERROR(VLOOKUP($B8711, 'Returns'!$A$2:$B$801, 2, FALSE), "No")</f>
        <v>No</v>
      </c>
    </row>
    <row r="8712" spans="1:23" x14ac:dyDescent="0.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VLOOKUP($M8712,People!$A$2:$B$5, 2, FALSE)</f>
        <v>Anna Andreadi</v>
      </c>
      <c r="W8712" s="3" t="str">
        <f>IFERROR(VLOOKUP($B8712, 'Returns'!$A$2:$B$801, 2, FALSE), "No")</f>
        <v>No</v>
      </c>
    </row>
    <row r="8713" spans="1:23" x14ac:dyDescent="0.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VLOOKUP($M8713,People!$A$2:$B$5, 2, FALSE)</f>
        <v>Anna Andreadi</v>
      </c>
      <c r="W8713" s="3" t="str">
        <f>IFERROR(VLOOKUP($B8713, 'Returns'!$A$2:$B$801, 2, FALSE), "No")</f>
        <v>No</v>
      </c>
    </row>
    <row r="8714" spans="1:23" x14ac:dyDescent="0.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VLOOKUP($M8714,People!$A$2:$B$5, 2, FALSE)</f>
        <v>Anna Andreadi</v>
      </c>
      <c r="W8714" s="3" t="str">
        <f>IFERROR(VLOOKUP($B8714, 'Returns'!$A$2:$B$801, 2, FALSE), "No")</f>
        <v>No</v>
      </c>
    </row>
    <row r="8715" spans="1:23" x14ac:dyDescent="0.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VLOOKUP($M8715,People!$A$2:$B$5, 2, FALSE)</f>
        <v>Anna Andreadi</v>
      </c>
      <c r="W8715" s="3" t="str">
        <f>IFERROR(VLOOKUP($B8715, 'Returns'!$A$2:$B$801, 2, FALSE), "No")</f>
        <v>No</v>
      </c>
    </row>
    <row r="8716" spans="1:23" x14ac:dyDescent="0.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VLOOKUP($M8716,People!$A$2:$B$5, 2, FALSE)</f>
        <v>Anna Andreadi</v>
      </c>
      <c r="W8716" s="3" t="str">
        <f>IFERROR(VLOOKUP($B8716, 'Returns'!$A$2:$B$801, 2, FALSE), "No")</f>
        <v>No</v>
      </c>
    </row>
    <row r="8717" spans="1:23" x14ac:dyDescent="0.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VLOOKUP($M8717,People!$A$2:$B$5, 2, FALSE)</f>
        <v>Chuck Magee</v>
      </c>
      <c r="W8717" s="3" t="str">
        <f>IFERROR(VLOOKUP($B8717, 'Returns'!$A$2:$B$801, 2, FALSE), "No")</f>
        <v>No</v>
      </c>
    </row>
    <row r="8718" spans="1:23" x14ac:dyDescent="0.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VLOOKUP($M8718,People!$A$2:$B$5, 2, FALSE)</f>
        <v>Kelly Williams</v>
      </c>
      <c r="W8718" s="3" t="str">
        <f>IFERROR(VLOOKUP($B8718, 'Returns'!$A$2:$B$801, 2, FALSE), "No")</f>
        <v>No</v>
      </c>
    </row>
    <row r="8719" spans="1:23" x14ac:dyDescent="0.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VLOOKUP($M8719,People!$A$2:$B$5, 2, FALSE)</f>
        <v>Kelly Williams</v>
      </c>
      <c r="W8719" s="3" t="str">
        <f>IFERROR(VLOOKUP($B8719, 'Returns'!$A$2:$B$801, 2, FALSE), "No")</f>
        <v>No</v>
      </c>
    </row>
    <row r="8720" spans="1:23" x14ac:dyDescent="0.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VLOOKUP($M8720,People!$A$2:$B$5, 2, FALSE)</f>
        <v>Kelly Williams</v>
      </c>
      <c r="W8720" s="3" t="str">
        <f>IFERROR(VLOOKUP($B8720, 'Returns'!$A$2:$B$801, 2, FALSE), "No")</f>
        <v>No</v>
      </c>
    </row>
    <row r="8721" spans="1:23" x14ac:dyDescent="0.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VLOOKUP($M8721,People!$A$2:$B$5, 2, FALSE)</f>
        <v>Kelly Williams</v>
      </c>
      <c r="W8721" s="3" t="str">
        <f>IFERROR(VLOOKUP($B8721, 'Returns'!$A$2:$B$801, 2, FALSE), "No")</f>
        <v>No</v>
      </c>
    </row>
    <row r="8722" spans="1:23" x14ac:dyDescent="0.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VLOOKUP($M8722,People!$A$2:$B$5, 2, FALSE)</f>
        <v>Kelly Williams</v>
      </c>
      <c r="W8722" s="3" t="str">
        <f>IFERROR(VLOOKUP($B8722, 'Returns'!$A$2:$B$801, 2, FALSE), "No")</f>
        <v>No</v>
      </c>
    </row>
    <row r="8723" spans="1:23" x14ac:dyDescent="0.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VLOOKUP($M8723,People!$A$2:$B$5, 2, FALSE)</f>
        <v>Kelly Williams</v>
      </c>
      <c r="W8723" s="3" t="str">
        <f>IFERROR(VLOOKUP($B8723, 'Returns'!$A$2:$B$801, 2, FALSE), "No")</f>
        <v>No</v>
      </c>
    </row>
    <row r="8724" spans="1:23" x14ac:dyDescent="0.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VLOOKUP($M8724,People!$A$2:$B$5, 2, FALSE)</f>
        <v>Kelly Williams</v>
      </c>
      <c r="W8724" s="3" t="str">
        <f>IFERROR(VLOOKUP($B8724, 'Returns'!$A$2:$B$801, 2, FALSE), "No")</f>
        <v>No</v>
      </c>
    </row>
    <row r="8725" spans="1:23" x14ac:dyDescent="0.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VLOOKUP($M8725,People!$A$2:$B$5, 2, FALSE)</f>
        <v>Cassandra Brandow</v>
      </c>
      <c r="W8725" s="3" t="str">
        <f>IFERROR(VLOOKUP($B8725, 'Returns'!$A$2:$B$801, 2, FALSE), "No")</f>
        <v>No</v>
      </c>
    </row>
    <row r="8726" spans="1:23" x14ac:dyDescent="0.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VLOOKUP($M8726,People!$A$2:$B$5, 2, FALSE)</f>
        <v>Cassandra Brandow</v>
      </c>
      <c r="W8726" s="3" t="str">
        <f>IFERROR(VLOOKUP($B8726, 'Returns'!$A$2:$B$801, 2, FALSE), "No")</f>
        <v>No</v>
      </c>
    </row>
    <row r="8727" spans="1:23" x14ac:dyDescent="0.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VLOOKUP($M8727,People!$A$2:$B$5, 2, FALSE)</f>
        <v>Anna Andreadi</v>
      </c>
      <c r="W8727" s="3" t="str">
        <f>IFERROR(VLOOKUP($B8727, 'Returns'!$A$2:$B$801, 2, FALSE), "No")</f>
        <v>No</v>
      </c>
    </row>
    <row r="8728" spans="1:23" x14ac:dyDescent="0.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VLOOKUP($M8728,People!$A$2:$B$5, 2, FALSE)</f>
        <v>Cassandra Brandow</v>
      </c>
      <c r="W8728" s="3" t="str">
        <f>IFERROR(VLOOKUP($B8728, 'Returns'!$A$2:$B$801, 2, FALSE), "No")</f>
        <v>No</v>
      </c>
    </row>
    <row r="8729" spans="1:23" x14ac:dyDescent="0.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VLOOKUP($M8729,People!$A$2:$B$5, 2, FALSE)</f>
        <v>Cassandra Brandow</v>
      </c>
      <c r="W8729" s="3" t="str">
        <f>IFERROR(VLOOKUP($B8729, 'Returns'!$A$2:$B$801, 2, FALSE), "No")</f>
        <v>No</v>
      </c>
    </row>
    <row r="8730" spans="1:23" x14ac:dyDescent="0.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VLOOKUP($M8730,People!$A$2:$B$5, 2, FALSE)</f>
        <v>Cassandra Brandow</v>
      </c>
      <c r="W8730" s="3" t="str">
        <f>IFERROR(VLOOKUP($B8730, 'Returns'!$A$2:$B$801, 2, FALSE), "No")</f>
        <v>No</v>
      </c>
    </row>
    <row r="8731" spans="1:23" x14ac:dyDescent="0.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VLOOKUP($M8731,People!$A$2:$B$5, 2, FALSE)</f>
        <v>Cassandra Brandow</v>
      </c>
      <c r="W8731" s="3" t="str">
        <f>IFERROR(VLOOKUP($B8731, 'Returns'!$A$2:$B$801, 2, FALSE), "No")</f>
        <v>No</v>
      </c>
    </row>
    <row r="8732" spans="1:23" x14ac:dyDescent="0.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VLOOKUP($M8732,People!$A$2:$B$5, 2, FALSE)</f>
        <v>Cassandra Brandow</v>
      </c>
      <c r="W8732" s="3" t="str">
        <f>IFERROR(VLOOKUP($B8732, 'Returns'!$A$2:$B$801, 2, FALSE), "No")</f>
        <v>No</v>
      </c>
    </row>
    <row r="8733" spans="1:23" x14ac:dyDescent="0.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VLOOKUP($M8733,People!$A$2:$B$5, 2, FALSE)</f>
        <v>Kelly Williams</v>
      </c>
      <c r="W8733" s="3" t="str">
        <f>IFERROR(VLOOKUP($B8733, 'Returns'!$A$2:$B$801, 2, FALSE), "No")</f>
        <v>No</v>
      </c>
    </row>
    <row r="8734" spans="1:23" x14ac:dyDescent="0.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VLOOKUP($M8734,People!$A$2:$B$5, 2, FALSE)</f>
        <v>Anna Andreadi</v>
      </c>
      <c r="W8734" s="3" t="str">
        <f>IFERROR(VLOOKUP($B8734, 'Returns'!$A$2:$B$801, 2, FALSE), "No")</f>
        <v>No</v>
      </c>
    </row>
    <row r="8735" spans="1:23" x14ac:dyDescent="0.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VLOOKUP($M8735,People!$A$2:$B$5, 2, FALSE)</f>
        <v>Anna Andreadi</v>
      </c>
      <c r="W8735" s="3" t="str">
        <f>IFERROR(VLOOKUP($B8735, 'Returns'!$A$2:$B$801, 2, FALSE), "No")</f>
        <v>No</v>
      </c>
    </row>
    <row r="8736" spans="1:23" x14ac:dyDescent="0.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VLOOKUP($M8736,People!$A$2:$B$5, 2, FALSE)</f>
        <v>Anna Andreadi</v>
      </c>
      <c r="W8736" s="3" t="str">
        <f>IFERROR(VLOOKUP($B8736, 'Returns'!$A$2:$B$801, 2, FALSE), "No")</f>
        <v>No</v>
      </c>
    </row>
    <row r="8737" spans="1:23" x14ac:dyDescent="0.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VLOOKUP($M8737,People!$A$2:$B$5, 2, FALSE)</f>
        <v>Chuck Magee</v>
      </c>
      <c r="W8737" s="3" t="str">
        <f>IFERROR(VLOOKUP($B8737, 'Returns'!$A$2:$B$801, 2, FALSE), "No")</f>
        <v>No</v>
      </c>
    </row>
    <row r="8738" spans="1:23" x14ac:dyDescent="0.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VLOOKUP($M8738,People!$A$2:$B$5, 2, FALSE)</f>
        <v>Kelly Williams</v>
      </c>
      <c r="W8738" s="3" t="str">
        <f>IFERROR(VLOOKUP($B8738, 'Returns'!$A$2:$B$801, 2, FALSE), "No")</f>
        <v>No</v>
      </c>
    </row>
    <row r="8739" spans="1:23" x14ac:dyDescent="0.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VLOOKUP($M8739,People!$A$2:$B$5, 2, FALSE)</f>
        <v>Cassandra Brandow</v>
      </c>
      <c r="W8739" s="3" t="str">
        <f>IFERROR(VLOOKUP($B8739, 'Returns'!$A$2:$B$801, 2, FALSE), "No")</f>
        <v>No</v>
      </c>
    </row>
    <row r="8740" spans="1:23" x14ac:dyDescent="0.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VLOOKUP($M8740,People!$A$2:$B$5, 2, FALSE)</f>
        <v>Chuck Magee</v>
      </c>
      <c r="W8740" s="3" t="str">
        <f>IFERROR(VLOOKUP($B8740, 'Returns'!$A$2:$B$801, 2, FALSE), "No")</f>
        <v>No</v>
      </c>
    </row>
    <row r="8741" spans="1:23" x14ac:dyDescent="0.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VLOOKUP($M8741,People!$A$2:$B$5, 2, FALSE)</f>
        <v>Chuck Magee</v>
      </c>
      <c r="W8741" s="3" t="str">
        <f>IFERROR(VLOOKUP($B8741, 'Returns'!$A$2:$B$801, 2, FALSE), "No")</f>
        <v>No</v>
      </c>
    </row>
    <row r="8742" spans="1:23" x14ac:dyDescent="0.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VLOOKUP($M8742,People!$A$2:$B$5, 2, FALSE)</f>
        <v>Cassandra Brandow</v>
      </c>
      <c r="W8742" s="3" t="str">
        <f>IFERROR(VLOOKUP($B8742, 'Returns'!$A$2:$B$801, 2, FALSE), "No")</f>
        <v>No</v>
      </c>
    </row>
    <row r="8743" spans="1:23" x14ac:dyDescent="0.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VLOOKUP($M8743,People!$A$2:$B$5, 2, FALSE)</f>
        <v>Kelly Williams</v>
      </c>
      <c r="W8743" s="3" t="str">
        <f>IFERROR(VLOOKUP($B8743, 'Returns'!$A$2:$B$801, 2, FALSE), "No")</f>
        <v>No</v>
      </c>
    </row>
    <row r="8744" spans="1:23" x14ac:dyDescent="0.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VLOOKUP($M8744,People!$A$2:$B$5, 2, FALSE)</f>
        <v>Anna Andreadi</v>
      </c>
      <c r="W8744" s="3" t="str">
        <f>IFERROR(VLOOKUP($B8744, 'Returns'!$A$2:$B$801, 2, FALSE), "No")</f>
        <v>No</v>
      </c>
    </row>
    <row r="8745" spans="1:23" x14ac:dyDescent="0.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VLOOKUP($M8745,People!$A$2:$B$5, 2, FALSE)</f>
        <v>Anna Andreadi</v>
      </c>
      <c r="W8745" s="3" t="str">
        <f>IFERROR(VLOOKUP($B8745, 'Returns'!$A$2:$B$801, 2, FALSE), "No")</f>
        <v>No</v>
      </c>
    </row>
    <row r="8746" spans="1:23" x14ac:dyDescent="0.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VLOOKUP($M8746,People!$A$2:$B$5, 2, FALSE)</f>
        <v>Chuck Magee</v>
      </c>
      <c r="W8746" s="3" t="str">
        <f>IFERROR(VLOOKUP($B8746, 'Returns'!$A$2:$B$801, 2, FALSE), "No")</f>
        <v>No</v>
      </c>
    </row>
    <row r="8747" spans="1:23" x14ac:dyDescent="0.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VLOOKUP($M8747,People!$A$2:$B$5, 2, FALSE)</f>
        <v>Chuck Magee</v>
      </c>
      <c r="W8747" s="3" t="str">
        <f>IFERROR(VLOOKUP($B8747, 'Returns'!$A$2:$B$801, 2, FALSE), "No")</f>
        <v>No</v>
      </c>
    </row>
    <row r="8748" spans="1:23" x14ac:dyDescent="0.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VLOOKUP($M8748,People!$A$2:$B$5, 2, FALSE)</f>
        <v>Anna Andreadi</v>
      </c>
      <c r="W8748" s="3" t="str">
        <f>IFERROR(VLOOKUP($B8748, 'Returns'!$A$2:$B$801, 2, FALSE), "No")</f>
        <v>No</v>
      </c>
    </row>
    <row r="8749" spans="1:23" x14ac:dyDescent="0.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VLOOKUP($M8749,People!$A$2:$B$5, 2, FALSE)</f>
        <v>Anna Andreadi</v>
      </c>
      <c r="W8749" s="3" t="str">
        <f>IFERROR(VLOOKUP($B8749, 'Returns'!$A$2:$B$801, 2, FALSE), "No")</f>
        <v>No</v>
      </c>
    </row>
    <row r="8750" spans="1:23" x14ac:dyDescent="0.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VLOOKUP($M8750,People!$A$2:$B$5, 2, FALSE)</f>
        <v>Anna Andreadi</v>
      </c>
      <c r="W8750" s="3" t="str">
        <f>IFERROR(VLOOKUP($B8750, 'Returns'!$A$2:$B$801, 2, FALSE), "No")</f>
        <v>No</v>
      </c>
    </row>
    <row r="8751" spans="1:23" x14ac:dyDescent="0.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VLOOKUP($M8751,People!$A$2:$B$5, 2, FALSE)</f>
        <v>Chuck Magee</v>
      </c>
      <c r="W8751" s="3" t="str">
        <f>IFERROR(VLOOKUP($B8751, 'Returns'!$A$2:$B$801, 2, FALSE), "No")</f>
        <v>No</v>
      </c>
    </row>
    <row r="8752" spans="1:23" x14ac:dyDescent="0.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VLOOKUP($M8752,People!$A$2:$B$5, 2, FALSE)</f>
        <v>Chuck Magee</v>
      </c>
      <c r="W8752" s="3" t="str">
        <f>IFERROR(VLOOKUP($B8752, 'Returns'!$A$2:$B$801, 2, FALSE), "No")</f>
        <v>No</v>
      </c>
    </row>
    <row r="8753" spans="1:23" x14ac:dyDescent="0.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VLOOKUP($M8753,People!$A$2:$B$5, 2, FALSE)</f>
        <v>Cassandra Brandow</v>
      </c>
      <c r="W8753" s="3" t="str">
        <f>IFERROR(VLOOKUP($B8753, 'Returns'!$A$2:$B$801, 2, FALSE), "No")</f>
        <v>No</v>
      </c>
    </row>
    <row r="8754" spans="1:23" x14ac:dyDescent="0.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VLOOKUP($M8754,People!$A$2:$B$5, 2, FALSE)</f>
        <v>Cassandra Brandow</v>
      </c>
      <c r="W8754" s="3" t="str">
        <f>IFERROR(VLOOKUP($B8754, 'Returns'!$A$2:$B$801, 2, FALSE), "No")</f>
        <v>No</v>
      </c>
    </row>
    <row r="8755" spans="1:23" x14ac:dyDescent="0.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VLOOKUP($M8755,People!$A$2:$B$5, 2, FALSE)</f>
        <v>Chuck Magee</v>
      </c>
      <c r="W8755" s="3" t="str">
        <f>IFERROR(VLOOKUP($B8755, 'Returns'!$A$2:$B$801, 2, FALSE), "No")</f>
        <v>No</v>
      </c>
    </row>
    <row r="8756" spans="1:23" x14ac:dyDescent="0.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VLOOKUP($M8756,People!$A$2:$B$5, 2, FALSE)</f>
        <v>Chuck Magee</v>
      </c>
      <c r="W8756" s="3" t="str">
        <f>IFERROR(VLOOKUP($B8756, 'Returns'!$A$2:$B$801, 2, FALSE), "No")</f>
        <v>No</v>
      </c>
    </row>
    <row r="8757" spans="1:23" x14ac:dyDescent="0.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VLOOKUP($M8757,People!$A$2:$B$5, 2, FALSE)</f>
        <v>Chuck Magee</v>
      </c>
      <c r="W8757" s="3" t="str">
        <f>IFERROR(VLOOKUP($B8757, 'Returns'!$A$2:$B$801, 2, FALSE), "No")</f>
        <v>No</v>
      </c>
    </row>
    <row r="8758" spans="1:23" x14ac:dyDescent="0.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VLOOKUP($M8758,People!$A$2:$B$5, 2, FALSE)</f>
        <v>Chuck Magee</v>
      </c>
      <c r="W8758" s="3" t="str">
        <f>IFERROR(VLOOKUP($B8758, 'Returns'!$A$2:$B$801, 2, FALSE), "No")</f>
        <v>Yes</v>
      </c>
    </row>
    <row r="8759" spans="1:23" x14ac:dyDescent="0.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VLOOKUP($M8759,People!$A$2:$B$5, 2, FALSE)</f>
        <v>Chuck Magee</v>
      </c>
      <c r="W8759" s="3" t="str">
        <f>IFERROR(VLOOKUP($B8759, 'Returns'!$A$2:$B$801, 2, FALSE), "No")</f>
        <v>Yes</v>
      </c>
    </row>
    <row r="8760" spans="1:23" x14ac:dyDescent="0.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VLOOKUP($M8760,People!$A$2:$B$5, 2, FALSE)</f>
        <v>Chuck Magee</v>
      </c>
      <c r="W8760" s="3" t="str">
        <f>IFERROR(VLOOKUP($B8760, 'Returns'!$A$2:$B$801, 2, FALSE), "No")</f>
        <v>Yes</v>
      </c>
    </row>
    <row r="8761" spans="1:23" x14ac:dyDescent="0.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VLOOKUP($M8761,People!$A$2:$B$5, 2, FALSE)</f>
        <v>Chuck Magee</v>
      </c>
      <c r="W8761" s="3" t="str">
        <f>IFERROR(VLOOKUP($B8761, 'Returns'!$A$2:$B$801, 2, FALSE), "No")</f>
        <v>Yes</v>
      </c>
    </row>
    <row r="8762" spans="1:23" x14ac:dyDescent="0.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VLOOKUP($M8762,People!$A$2:$B$5, 2, FALSE)</f>
        <v>Cassandra Brandow</v>
      </c>
      <c r="W8762" s="3" t="str">
        <f>IFERROR(VLOOKUP($B8762, 'Returns'!$A$2:$B$801, 2, FALSE), "No")</f>
        <v>No</v>
      </c>
    </row>
    <row r="8763" spans="1:23" x14ac:dyDescent="0.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VLOOKUP($M8763,People!$A$2:$B$5, 2, FALSE)</f>
        <v>Cassandra Brandow</v>
      </c>
      <c r="W8763" s="3" t="str">
        <f>IFERROR(VLOOKUP($B8763, 'Returns'!$A$2:$B$801, 2, FALSE), "No")</f>
        <v>No</v>
      </c>
    </row>
    <row r="8764" spans="1:23" x14ac:dyDescent="0.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VLOOKUP($M8764,People!$A$2:$B$5, 2, FALSE)</f>
        <v>Anna Andreadi</v>
      </c>
      <c r="W8764" s="3" t="str">
        <f>IFERROR(VLOOKUP($B8764, 'Returns'!$A$2:$B$801, 2, FALSE), "No")</f>
        <v>No</v>
      </c>
    </row>
    <row r="8765" spans="1:23" x14ac:dyDescent="0.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VLOOKUP($M8765,People!$A$2:$B$5, 2, FALSE)</f>
        <v>Anna Andreadi</v>
      </c>
      <c r="W8765" s="3" t="str">
        <f>IFERROR(VLOOKUP($B8765, 'Returns'!$A$2:$B$801, 2, FALSE), "No")</f>
        <v>No</v>
      </c>
    </row>
    <row r="8766" spans="1:23" x14ac:dyDescent="0.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VLOOKUP($M8766,People!$A$2:$B$5, 2, FALSE)</f>
        <v>Kelly Williams</v>
      </c>
      <c r="W8766" s="3" t="str">
        <f>IFERROR(VLOOKUP($B8766, 'Returns'!$A$2:$B$801, 2, FALSE), "No")</f>
        <v>No</v>
      </c>
    </row>
    <row r="8767" spans="1:23" x14ac:dyDescent="0.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VLOOKUP($M8767,People!$A$2:$B$5, 2, FALSE)</f>
        <v>Kelly Williams</v>
      </c>
      <c r="W8767" s="3" t="str">
        <f>IFERROR(VLOOKUP($B8767, 'Returns'!$A$2:$B$801, 2, FALSE), "No")</f>
        <v>No</v>
      </c>
    </row>
    <row r="8768" spans="1:23" x14ac:dyDescent="0.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VLOOKUP($M8768,People!$A$2:$B$5, 2, FALSE)</f>
        <v>Kelly Williams</v>
      </c>
      <c r="W8768" s="3" t="str">
        <f>IFERROR(VLOOKUP($B8768, 'Returns'!$A$2:$B$801, 2, FALSE), "No")</f>
        <v>No</v>
      </c>
    </row>
    <row r="8769" spans="1:23" x14ac:dyDescent="0.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VLOOKUP($M8769,People!$A$2:$B$5, 2, FALSE)</f>
        <v>Kelly Williams</v>
      </c>
      <c r="W8769" s="3" t="str">
        <f>IFERROR(VLOOKUP($B8769, 'Returns'!$A$2:$B$801, 2, FALSE), "No")</f>
        <v>No</v>
      </c>
    </row>
    <row r="8770" spans="1:23" x14ac:dyDescent="0.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VLOOKUP($M8770,People!$A$2:$B$5, 2, FALSE)</f>
        <v>Chuck Magee</v>
      </c>
      <c r="W8770" s="3" t="str">
        <f>IFERROR(VLOOKUP($B8770, 'Returns'!$A$2:$B$801, 2, FALSE), "No")</f>
        <v>No</v>
      </c>
    </row>
    <row r="8771" spans="1:23" x14ac:dyDescent="0.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VLOOKUP($M8771,People!$A$2:$B$5, 2, FALSE)</f>
        <v>Anna Andreadi</v>
      </c>
      <c r="W8771" s="3" t="str">
        <f>IFERROR(VLOOKUP($B8771, 'Returns'!$A$2:$B$801, 2, FALSE), "No")</f>
        <v>No</v>
      </c>
    </row>
    <row r="8772" spans="1:23" x14ac:dyDescent="0.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VLOOKUP($M8772,People!$A$2:$B$5, 2, FALSE)</f>
        <v>Anna Andreadi</v>
      </c>
      <c r="W8772" s="3" t="str">
        <f>IFERROR(VLOOKUP($B8772, 'Returns'!$A$2:$B$801, 2, FALSE), "No")</f>
        <v>No</v>
      </c>
    </row>
    <row r="8773" spans="1:23" x14ac:dyDescent="0.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VLOOKUP($M8773,People!$A$2:$B$5, 2, FALSE)</f>
        <v>Cassandra Brandow</v>
      </c>
      <c r="W8773" s="3" t="str">
        <f>IFERROR(VLOOKUP($B8773, 'Returns'!$A$2:$B$801, 2, FALSE), "No")</f>
        <v>No</v>
      </c>
    </row>
    <row r="8774" spans="1:23" x14ac:dyDescent="0.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VLOOKUP($M8774,People!$A$2:$B$5, 2, FALSE)</f>
        <v>Cassandra Brandow</v>
      </c>
      <c r="W8774" s="3" t="str">
        <f>IFERROR(VLOOKUP($B8774, 'Returns'!$A$2:$B$801, 2, FALSE), "No")</f>
        <v>No</v>
      </c>
    </row>
    <row r="8775" spans="1:23" x14ac:dyDescent="0.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VLOOKUP($M8775,People!$A$2:$B$5, 2, FALSE)</f>
        <v>Chuck Magee</v>
      </c>
      <c r="W8775" s="3" t="str">
        <f>IFERROR(VLOOKUP($B8775, 'Returns'!$A$2:$B$801, 2, FALSE), "No")</f>
        <v>No</v>
      </c>
    </row>
    <row r="8776" spans="1:23" x14ac:dyDescent="0.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VLOOKUP($M8776,People!$A$2:$B$5, 2, FALSE)</f>
        <v>Chuck Magee</v>
      </c>
      <c r="W8776" s="3" t="str">
        <f>IFERROR(VLOOKUP($B8776, 'Returns'!$A$2:$B$801, 2, FALSE), "No")</f>
        <v>No</v>
      </c>
    </row>
    <row r="8777" spans="1:23" x14ac:dyDescent="0.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VLOOKUP($M8777,People!$A$2:$B$5, 2, FALSE)</f>
        <v>Kelly Williams</v>
      </c>
      <c r="W8777" s="3" t="str">
        <f>IFERROR(VLOOKUP($B8777, 'Returns'!$A$2:$B$801, 2, FALSE), "No")</f>
        <v>No</v>
      </c>
    </row>
    <row r="8778" spans="1:23" x14ac:dyDescent="0.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VLOOKUP($M8778,People!$A$2:$B$5, 2, FALSE)</f>
        <v>Kelly Williams</v>
      </c>
      <c r="W8778" s="3" t="str">
        <f>IFERROR(VLOOKUP($B8778, 'Returns'!$A$2:$B$801, 2, FALSE), "No")</f>
        <v>No</v>
      </c>
    </row>
    <row r="8779" spans="1:23" x14ac:dyDescent="0.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VLOOKUP($M8779,People!$A$2:$B$5, 2, FALSE)</f>
        <v>Kelly Williams</v>
      </c>
      <c r="W8779" s="3" t="str">
        <f>IFERROR(VLOOKUP($B8779, 'Returns'!$A$2:$B$801, 2, FALSE), "No")</f>
        <v>No</v>
      </c>
    </row>
    <row r="8780" spans="1:23" x14ac:dyDescent="0.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VLOOKUP($M8780,People!$A$2:$B$5, 2, FALSE)</f>
        <v>Chuck Magee</v>
      </c>
      <c r="W8780" s="3" t="str">
        <f>IFERROR(VLOOKUP($B8780, 'Returns'!$A$2:$B$801, 2, FALSE), "No")</f>
        <v>No</v>
      </c>
    </row>
    <row r="8781" spans="1:23" x14ac:dyDescent="0.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VLOOKUP($M8781,People!$A$2:$B$5, 2, FALSE)</f>
        <v>Anna Andreadi</v>
      </c>
      <c r="W8781" s="3" t="str">
        <f>IFERROR(VLOOKUP($B8781, 'Returns'!$A$2:$B$801, 2, FALSE), "No")</f>
        <v>No</v>
      </c>
    </row>
    <row r="8782" spans="1:23" x14ac:dyDescent="0.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VLOOKUP($M8782,People!$A$2:$B$5, 2, FALSE)</f>
        <v>Kelly Williams</v>
      </c>
      <c r="W8782" s="3" t="str">
        <f>IFERROR(VLOOKUP($B8782, 'Returns'!$A$2:$B$801, 2, FALSE), "No")</f>
        <v>No</v>
      </c>
    </row>
    <row r="8783" spans="1:23" x14ac:dyDescent="0.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VLOOKUP($M8783,People!$A$2:$B$5, 2, FALSE)</f>
        <v>Kelly Williams</v>
      </c>
      <c r="W8783" s="3" t="str">
        <f>IFERROR(VLOOKUP($B8783, 'Returns'!$A$2:$B$801, 2, FALSE), "No")</f>
        <v>No</v>
      </c>
    </row>
    <row r="8784" spans="1:23" x14ac:dyDescent="0.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VLOOKUP($M8784,People!$A$2:$B$5, 2, FALSE)</f>
        <v>Anna Andreadi</v>
      </c>
      <c r="W8784" s="3" t="str">
        <f>IFERROR(VLOOKUP($B8784, 'Returns'!$A$2:$B$801, 2, FALSE), "No")</f>
        <v>No</v>
      </c>
    </row>
    <row r="8785" spans="1:23" x14ac:dyDescent="0.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VLOOKUP($M8785,People!$A$2:$B$5, 2, FALSE)</f>
        <v>Anna Andreadi</v>
      </c>
      <c r="W8785" s="3" t="str">
        <f>IFERROR(VLOOKUP($B8785, 'Returns'!$A$2:$B$801, 2, FALSE), "No")</f>
        <v>No</v>
      </c>
    </row>
    <row r="8786" spans="1:23" x14ac:dyDescent="0.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VLOOKUP($M8786,People!$A$2:$B$5, 2, FALSE)</f>
        <v>Cassandra Brandow</v>
      </c>
      <c r="W8786" s="3" t="str">
        <f>IFERROR(VLOOKUP($B8786, 'Returns'!$A$2:$B$801, 2, FALSE), "No")</f>
        <v>No</v>
      </c>
    </row>
    <row r="8787" spans="1:23" x14ac:dyDescent="0.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VLOOKUP($M8787,People!$A$2:$B$5, 2, FALSE)</f>
        <v>Anna Andreadi</v>
      </c>
      <c r="W8787" s="3" t="str">
        <f>IFERROR(VLOOKUP($B8787, 'Returns'!$A$2:$B$801, 2, FALSE), "No")</f>
        <v>No</v>
      </c>
    </row>
    <row r="8788" spans="1:23" x14ac:dyDescent="0.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VLOOKUP($M8788,People!$A$2:$B$5, 2, FALSE)</f>
        <v>Anna Andreadi</v>
      </c>
      <c r="W8788" s="3" t="str">
        <f>IFERROR(VLOOKUP($B8788, 'Returns'!$A$2:$B$801, 2, FALSE), "No")</f>
        <v>No</v>
      </c>
    </row>
    <row r="8789" spans="1:23" x14ac:dyDescent="0.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VLOOKUP($M8789,People!$A$2:$B$5, 2, FALSE)</f>
        <v>Anna Andreadi</v>
      </c>
      <c r="W8789" s="3" t="str">
        <f>IFERROR(VLOOKUP($B8789, 'Returns'!$A$2:$B$801, 2, FALSE), "No")</f>
        <v>No</v>
      </c>
    </row>
    <row r="8790" spans="1:23" x14ac:dyDescent="0.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VLOOKUP($M8790,People!$A$2:$B$5, 2, FALSE)</f>
        <v>Cassandra Brandow</v>
      </c>
      <c r="W8790" s="3" t="str">
        <f>IFERROR(VLOOKUP($B8790, 'Returns'!$A$2:$B$801, 2, FALSE), "No")</f>
        <v>No</v>
      </c>
    </row>
    <row r="8791" spans="1:23" x14ac:dyDescent="0.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VLOOKUP($M8791,People!$A$2:$B$5, 2, FALSE)</f>
        <v>Cassandra Brandow</v>
      </c>
      <c r="W8791" s="3" t="str">
        <f>IFERROR(VLOOKUP($B8791, 'Returns'!$A$2:$B$801, 2, FALSE), "No")</f>
        <v>No</v>
      </c>
    </row>
    <row r="8792" spans="1:23" x14ac:dyDescent="0.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VLOOKUP($M8792,People!$A$2:$B$5, 2, FALSE)</f>
        <v>Cassandra Brandow</v>
      </c>
      <c r="W8792" s="3" t="str">
        <f>IFERROR(VLOOKUP($B8792, 'Returns'!$A$2:$B$801, 2, FALSE), "No")</f>
        <v>No</v>
      </c>
    </row>
    <row r="8793" spans="1:23" x14ac:dyDescent="0.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VLOOKUP($M8793,People!$A$2:$B$5, 2, FALSE)</f>
        <v>Kelly Williams</v>
      </c>
      <c r="W8793" s="3" t="str">
        <f>IFERROR(VLOOKUP($B8793, 'Returns'!$A$2:$B$801, 2, FALSE), "No")</f>
        <v>No</v>
      </c>
    </row>
    <row r="8794" spans="1:23" x14ac:dyDescent="0.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VLOOKUP($M8794,People!$A$2:$B$5, 2, FALSE)</f>
        <v>Anna Andreadi</v>
      </c>
      <c r="W8794" s="3" t="str">
        <f>IFERROR(VLOOKUP($B8794, 'Returns'!$A$2:$B$801, 2, FALSE), "No")</f>
        <v>No</v>
      </c>
    </row>
    <row r="8795" spans="1:23" x14ac:dyDescent="0.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VLOOKUP($M8795,People!$A$2:$B$5, 2, FALSE)</f>
        <v>Anna Andreadi</v>
      </c>
      <c r="W8795" s="3" t="str">
        <f>IFERROR(VLOOKUP($B8795, 'Returns'!$A$2:$B$801, 2, FALSE), "No")</f>
        <v>No</v>
      </c>
    </row>
    <row r="8796" spans="1:23" x14ac:dyDescent="0.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VLOOKUP($M8796,People!$A$2:$B$5, 2, FALSE)</f>
        <v>Anna Andreadi</v>
      </c>
      <c r="W8796" s="3" t="str">
        <f>IFERROR(VLOOKUP($B8796, 'Returns'!$A$2:$B$801, 2, FALSE), "No")</f>
        <v>No</v>
      </c>
    </row>
    <row r="8797" spans="1:23" x14ac:dyDescent="0.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VLOOKUP($M8797,People!$A$2:$B$5, 2, FALSE)</f>
        <v>Anna Andreadi</v>
      </c>
      <c r="W8797" s="3" t="str">
        <f>IFERROR(VLOOKUP($B8797, 'Returns'!$A$2:$B$801, 2, FALSE), "No")</f>
        <v>No</v>
      </c>
    </row>
    <row r="8798" spans="1:23" x14ac:dyDescent="0.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VLOOKUP($M8798,People!$A$2:$B$5, 2, FALSE)</f>
        <v>Anna Andreadi</v>
      </c>
      <c r="W8798" s="3" t="str">
        <f>IFERROR(VLOOKUP($B8798, 'Returns'!$A$2:$B$801, 2, FALSE), "No")</f>
        <v>No</v>
      </c>
    </row>
    <row r="8799" spans="1:23" x14ac:dyDescent="0.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VLOOKUP($M8799,People!$A$2:$B$5, 2, FALSE)</f>
        <v>Anna Andreadi</v>
      </c>
      <c r="W8799" s="3" t="str">
        <f>IFERROR(VLOOKUP($B8799, 'Returns'!$A$2:$B$801, 2, FALSE), "No")</f>
        <v>No</v>
      </c>
    </row>
    <row r="8800" spans="1:23" x14ac:dyDescent="0.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VLOOKUP($M8800,People!$A$2:$B$5, 2, FALSE)</f>
        <v>Chuck Magee</v>
      </c>
      <c r="W8800" s="3" t="str">
        <f>IFERROR(VLOOKUP($B8800, 'Returns'!$A$2:$B$801, 2, FALSE), "No")</f>
        <v>No</v>
      </c>
    </row>
    <row r="8801" spans="1:23" x14ac:dyDescent="0.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VLOOKUP($M8801,People!$A$2:$B$5, 2, FALSE)</f>
        <v>Chuck Magee</v>
      </c>
      <c r="W8801" s="3" t="str">
        <f>IFERROR(VLOOKUP($B8801, 'Returns'!$A$2:$B$801, 2, FALSE), "No")</f>
        <v>No</v>
      </c>
    </row>
    <row r="8802" spans="1:23" x14ac:dyDescent="0.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VLOOKUP($M8802,People!$A$2:$B$5, 2, FALSE)</f>
        <v>Kelly Williams</v>
      </c>
      <c r="W8802" s="3" t="str">
        <f>IFERROR(VLOOKUP($B8802, 'Returns'!$A$2:$B$801, 2, FALSE), "No")</f>
        <v>No</v>
      </c>
    </row>
    <row r="8803" spans="1:23" x14ac:dyDescent="0.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VLOOKUP($M8803,People!$A$2:$B$5, 2, FALSE)</f>
        <v>Kelly Williams</v>
      </c>
      <c r="W8803" s="3" t="str">
        <f>IFERROR(VLOOKUP($B8803, 'Returns'!$A$2:$B$801, 2, FALSE), "No")</f>
        <v>No</v>
      </c>
    </row>
    <row r="8804" spans="1:23" x14ac:dyDescent="0.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VLOOKUP($M8804,People!$A$2:$B$5, 2, FALSE)</f>
        <v>Kelly Williams</v>
      </c>
      <c r="W8804" s="3" t="str">
        <f>IFERROR(VLOOKUP($B8804, 'Returns'!$A$2:$B$801, 2, FALSE), "No")</f>
        <v>No</v>
      </c>
    </row>
    <row r="8805" spans="1:23" x14ac:dyDescent="0.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VLOOKUP($M8805,People!$A$2:$B$5, 2, FALSE)</f>
        <v>Chuck Magee</v>
      </c>
      <c r="W8805" s="3" t="str">
        <f>IFERROR(VLOOKUP($B8805, 'Returns'!$A$2:$B$801, 2, FALSE), "No")</f>
        <v>No</v>
      </c>
    </row>
    <row r="8806" spans="1:23" x14ac:dyDescent="0.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VLOOKUP($M8806,People!$A$2:$B$5, 2, FALSE)</f>
        <v>Chuck Magee</v>
      </c>
      <c r="W8806" s="3" t="str">
        <f>IFERROR(VLOOKUP($B8806, 'Returns'!$A$2:$B$801, 2, FALSE), "No")</f>
        <v>No</v>
      </c>
    </row>
    <row r="8807" spans="1:23" x14ac:dyDescent="0.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VLOOKUP($M8807,People!$A$2:$B$5, 2, FALSE)</f>
        <v>Anna Andreadi</v>
      </c>
      <c r="W8807" s="3" t="str">
        <f>IFERROR(VLOOKUP($B8807, 'Returns'!$A$2:$B$801, 2, FALSE), "No")</f>
        <v>No</v>
      </c>
    </row>
    <row r="8808" spans="1:23" x14ac:dyDescent="0.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VLOOKUP($M8808,People!$A$2:$B$5, 2, FALSE)</f>
        <v>Chuck Magee</v>
      </c>
      <c r="W8808" s="3" t="str">
        <f>IFERROR(VLOOKUP($B8808, 'Returns'!$A$2:$B$801, 2, FALSE), "No")</f>
        <v>No</v>
      </c>
    </row>
    <row r="8809" spans="1:23" x14ac:dyDescent="0.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VLOOKUP($M8809,People!$A$2:$B$5, 2, FALSE)</f>
        <v>Chuck Magee</v>
      </c>
      <c r="W8809" s="3" t="str">
        <f>IFERROR(VLOOKUP($B8809, 'Returns'!$A$2:$B$801, 2, FALSE), "No")</f>
        <v>No</v>
      </c>
    </row>
    <row r="8810" spans="1:23" x14ac:dyDescent="0.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VLOOKUP($M8810,People!$A$2:$B$5, 2, FALSE)</f>
        <v>Chuck Magee</v>
      </c>
      <c r="W8810" s="3" t="str">
        <f>IFERROR(VLOOKUP($B8810, 'Returns'!$A$2:$B$801, 2, FALSE), "No")</f>
        <v>No</v>
      </c>
    </row>
    <row r="8811" spans="1:23" x14ac:dyDescent="0.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VLOOKUP($M8811,People!$A$2:$B$5, 2, FALSE)</f>
        <v>Chuck Magee</v>
      </c>
      <c r="W8811" s="3" t="str">
        <f>IFERROR(VLOOKUP($B8811, 'Returns'!$A$2:$B$801, 2, FALSE), "No")</f>
        <v>No</v>
      </c>
    </row>
    <row r="8812" spans="1:23" x14ac:dyDescent="0.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VLOOKUP($M8812,People!$A$2:$B$5, 2, FALSE)</f>
        <v>Anna Andreadi</v>
      </c>
      <c r="W8812" s="3" t="str">
        <f>IFERROR(VLOOKUP($B8812, 'Returns'!$A$2:$B$801, 2, FALSE), "No")</f>
        <v>No</v>
      </c>
    </row>
    <row r="8813" spans="1:23" x14ac:dyDescent="0.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VLOOKUP($M8813,People!$A$2:$B$5, 2, FALSE)</f>
        <v>Kelly Williams</v>
      </c>
      <c r="W8813" s="3" t="str">
        <f>IFERROR(VLOOKUP($B8813, 'Returns'!$A$2:$B$801, 2, FALSE), "No")</f>
        <v>Yes</v>
      </c>
    </row>
    <row r="8814" spans="1:23" x14ac:dyDescent="0.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VLOOKUP($M8814,People!$A$2:$B$5, 2, FALSE)</f>
        <v>Kelly Williams</v>
      </c>
      <c r="W8814" s="3" t="str">
        <f>IFERROR(VLOOKUP($B8814, 'Returns'!$A$2:$B$801, 2, FALSE), "No")</f>
        <v>Yes</v>
      </c>
    </row>
    <row r="8815" spans="1:23" x14ac:dyDescent="0.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VLOOKUP($M8815,People!$A$2:$B$5, 2, FALSE)</f>
        <v>Anna Andreadi</v>
      </c>
      <c r="W8815" s="3" t="str">
        <f>IFERROR(VLOOKUP($B8815, 'Returns'!$A$2:$B$801, 2, FALSE), "No")</f>
        <v>No</v>
      </c>
    </row>
    <row r="8816" spans="1:23" x14ac:dyDescent="0.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VLOOKUP($M8816,People!$A$2:$B$5, 2, FALSE)</f>
        <v>Chuck Magee</v>
      </c>
      <c r="W8816" s="3" t="str">
        <f>IFERROR(VLOOKUP($B8816, 'Returns'!$A$2:$B$801, 2, FALSE), "No")</f>
        <v>No</v>
      </c>
    </row>
    <row r="8817" spans="1:23" x14ac:dyDescent="0.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VLOOKUP($M8817,People!$A$2:$B$5, 2, FALSE)</f>
        <v>Chuck Magee</v>
      </c>
      <c r="W8817" s="3" t="str">
        <f>IFERROR(VLOOKUP($B8817, 'Returns'!$A$2:$B$801, 2, FALSE), "No")</f>
        <v>No</v>
      </c>
    </row>
    <row r="8818" spans="1:23" x14ac:dyDescent="0.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VLOOKUP($M8818,People!$A$2:$B$5, 2, FALSE)</f>
        <v>Chuck Magee</v>
      </c>
      <c r="W8818" s="3" t="str">
        <f>IFERROR(VLOOKUP($B8818, 'Returns'!$A$2:$B$801, 2, FALSE), "No")</f>
        <v>No</v>
      </c>
    </row>
    <row r="8819" spans="1:23" x14ac:dyDescent="0.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VLOOKUP($M8819,People!$A$2:$B$5, 2, FALSE)</f>
        <v>Chuck Magee</v>
      </c>
      <c r="W8819" s="3" t="str">
        <f>IFERROR(VLOOKUP($B8819, 'Returns'!$A$2:$B$801, 2, FALSE), "No")</f>
        <v>No</v>
      </c>
    </row>
    <row r="8820" spans="1:23" x14ac:dyDescent="0.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VLOOKUP($M8820,People!$A$2:$B$5, 2, FALSE)</f>
        <v>Chuck Magee</v>
      </c>
      <c r="W8820" s="3" t="str">
        <f>IFERROR(VLOOKUP($B8820, 'Returns'!$A$2:$B$801, 2, FALSE), "No")</f>
        <v>No</v>
      </c>
    </row>
    <row r="8821" spans="1:23" x14ac:dyDescent="0.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VLOOKUP($M8821,People!$A$2:$B$5, 2, FALSE)</f>
        <v>Kelly Williams</v>
      </c>
      <c r="W8821" s="3" t="str">
        <f>IFERROR(VLOOKUP($B8821, 'Returns'!$A$2:$B$801, 2, FALSE), "No")</f>
        <v>No</v>
      </c>
    </row>
    <row r="8822" spans="1:23" x14ac:dyDescent="0.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VLOOKUP($M8822,People!$A$2:$B$5, 2, FALSE)</f>
        <v>Cassandra Brandow</v>
      </c>
      <c r="W8822" s="3" t="str">
        <f>IFERROR(VLOOKUP($B8822, 'Returns'!$A$2:$B$801, 2, FALSE), "No")</f>
        <v>No</v>
      </c>
    </row>
    <row r="8823" spans="1:23" x14ac:dyDescent="0.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VLOOKUP($M8823,People!$A$2:$B$5, 2, FALSE)</f>
        <v>Cassandra Brandow</v>
      </c>
      <c r="W8823" s="3" t="str">
        <f>IFERROR(VLOOKUP($B8823, 'Returns'!$A$2:$B$801, 2, FALSE), "No")</f>
        <v>No</v>
      </c>
    </row>
    <row r="8824" spans="1:23" x14ac:dyDescent="0.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VLOOKUP($M8824,People!$A$2:$B$5, 2, FALSE)</f>
        <v>Cassandra Brandow</v>
      </c>
      <c r="W8824" s="3" t="str">
        <f>IFERROR(VLOOKUP($B8824, 'Returns'!$A$2:$B$801, 2, FALSE), "No")</f>
        <v>No</v>
      </c>
    </row>
    <row r="8825" spans="1:23" x14ac:dyDescent="0.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VLOOKUP($M8825,People!$A$2:$B$5, 2, FALSE)</f>
        <v>Cassandra Brandow</v>
      </c>
      <c r="W8825" s="3" t="str">
        <f>IFERROR(VLOOKUP($B8825, 'Returns'!$A$2:$B$801, 2, FALSE), "No")</f>
        <v>No</v>
      </c>
    </row>
    <row r="8826" spans="1:23" x14ac:dyDescent="0.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VLOOKUP($M8826,People!$A$2:$B$5, 2, FALSE)</f>
        <v>Chuck Magee</v>
      </c>
      <c r="W8826" s="3" t="str">
        <f>IFERROR(VLOOKUP($B8826, 'Returns'!$A$2:$B$801, 2, FALSE), "No")</f>
        <v>No</v>
      </c>
    </row>
    <row r="8827" spans="1:23" x14ac:dyDescent="0.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VLOOKUP($M8827,People!$A$2:$B$5, 2, FALSE)</f>
        <v>Chuck Magee</v>
      </c>
      <c r="W8827" s="3" t="str">
        <f>IFERROR(VLOOKUP($B8827, 'Returns'!$A$2:$B$801, 2, FALSE), "No")</f>
        <v>No</v>
      </c>
    </row>
    <row r="8828" spans="1:23" x14ac:dyDescent="0.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VLOOKUP($M8828,People!$A$2:$B$5, 2, FALSE)</f>
        <v>Kelly Williams</v>
      </c>
      <c r="W8828" s="3" t="str">
        <f>IFERROR(VLOOKUP($B8828, 'Returns'!$A$2:$B$801, 2, FALSE), "No")</f>
        <v>No</v>
      </c>
    </row>
    <row r="8829" spans="1:23" x14ac:dyDescent="0.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VLOOKUP($M8829,People!$A$2:$B$5, 2, FALSE)</f>
        <v>Kelly Williams</v>
      </c>
      <c r="W8829" s="3" t="str">
        <f>IFERROR(VLOOKUP($B8829, 'Returns'!$A$2:$B$801, 2, FALSE), "No")</f>
        <v>No</v>
      </c>
    </row>
    <row r="8830" spans="1:23" x14ac:dyDescent="0.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VLOOKUP($M8830,People!$A$2:$B$5, 2, FALSE)</f>
        <v>Kelly Williams</v>
      </c>
      <c r="W8830" s="3" t="str">
        <f>IFERROR(VLOOKUP($B8830, 'Returns'!$A$2:$B$801, 2, FALSE), "No")</f>
        <v>No</v>
      </c>
    </row>
    <row r="8831" spans="1:23" x14ac:dyDescent="0.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VLOOKUP($M8831,People!$A$2:$B$5, 2, FALSE)</f>
        <v>Kelly Williams</v>
      </c>
      <c r="W8831" s="3" t="str">
        <f>IFERROR(VLOOKUP($B8831, 'Returns'!$A$2:$B$801, 2, FALSE), "No")</f>
        <v>No</v>
      </c>
    </row>
    <row r="8832" spans="1:23" x14ac:dyDescent="0.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VLOOKUP($M8832,People!$A$2:$B$5, 2, FALSE)</f>
        <v>Anna Andreadi</v>
      </c>
      <c r="W8832" s="3" t="str">
        <f>IFERROR(VLOOKUP($B8832, 'Returns'!$A$2:$B$801, 2, FALSE), "No")</f>
        <v>No</v>
      </c>
    </row>
    <row r="8833" spans="1:23" x14ac:dyDescent="0.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VLOOKUP($M8833,People!$A$2:$B$5, 2, FALSE)</f>
        <v>Cassandra Brandow</v>
      </c>
      <c r="W8833" s="3" t="str">
        <f>IFERROR(VLOOKUP($B8833, 'Returns'!$A$2:$B$801, 2, FALSE), "No")</f>
        <v>No</v>
      </c>
    </row>
    <row r="8834" spans="1:23" x14ac:dyDescent="0.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VLOOKUP($M8834,People!$A$2:$B$5, 2, FALSE)</f>
        <v>Chuck Magee</v>
      </c>
      <c r="W8834" s="3" t="str">
        <f>IFERROR(VLOOKUP($B8834, 'Returns'!$A$2:$B$801, 2, FALSE), "No")</f>
        <v>No</v>
      </c>
    </row>
    <row r="8835" spans="1:23" x14ac:dyDescent="0.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VLOOKUP($M8835,People!$A$2:$B$5, 2, FALSE)</f>
        <v>Cassandra Brandow</v>
      </c>
      <c r="W8835" s="3" t="str">
        <f>IFERROR(VLOOKUP($B8835, 'Returns'!$A$2:$B$801, 2, FALSE), "No")</f>
        <v>No</v>
      </c>
    </row>
    <row r="8836" spans="1:23" x14ac:dyDescent="0.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VLOOKUP($M8836,People!$A$2:$B$5, 2, FALSE)</f>
        <v>Cassandra Brandow</v>
      </c>
      <c r="W8836" s="3" t="str">
        <f>IFERROR(VLOOKUP($B8836, 'Returns'!$A$2:$B$801, 2, FALSE), "No")</f>
        <v>No</v>
      </c>
    </row>
    <row r="8837" spans="1:23" x14ac:dyDescent="0.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VLOOKUP($M8837,People!$A$2:$B$5, 2, FALSE)</f>
        <v>Cassandra Brandow</v>
      </c>
      <c r="W8837" s="3" t="str">
        <f>IFERROR(VLOOKUP($B8837, 'Returns'!$A$2:$B$801, 2, FALSE), "No")</f>
        <v>No</v>
      </c>
    </row>
    <row r="8838" spans="1:23" x14ac:dyDescent="0.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VLOOKUP($M8838,People!$A$2:$B$5, 2, FALSE)</f>
        <v>Cassandra Brandow</v>
      </c>
      <c r="W8838" s="3" t="str">
        <f>IFERROR(VLOOKUP($B8838, 'Returns'!$A$2:$B$801, 2, FALSE), "No")</f>
        <v>No</v>
      </c>
    </row>
    <row r="8839" spans="1:23" x14ac:dyDescent="0.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VLOOKUP($M8839,People!$A$2:$B$5, 2, FALSE)</f>
        <v>Cassandra Brandow</v>
      </c>
      <c r="W8839" s="3" t="str">
        <f>IFERROR(VLOOKUP($B8839, 'Returns'!$A$2:$B$801, 2, FALSE), "No")</f>
        <v>No</v>
      </c>
    </row>
    <row r="8840" spans="1:23" x14ac:dyDescent="0.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VLOOKUP($M8840,People!$A$2:$B$5, 2, FALSE)</f>
        <v>Anna Andreadi</v>
      </c>
      <c r="W8840" s="3" t="str">
        <f>IFERROR(VLOOKUP($B8840, 'Returns'!$A$2:$B$801, 2, FALSE), "No")</f>
        <v>No</v>
      </c>
    </row>
    <row r="8841" spans="1:23" x14ac:dyDescent="0.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VLOOKUP($M8841,People!$A$2:$B$5, 2, FALSE)</f>
        <v>Anna Andreadi</v>
      </c>
      <c r="W8841" s="3" t="str">
        <f>IFERROR(VLOOKUP($B8841, 'Returns'!$A$2:$B$801, 2, FALSE), "No")</f>
        <v>No</v>
      </c>
    </row>
    <row r="8842" spans="1:23" x14ac:dyDescent="0.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VLOOKUP($M8842,People!$A$2:$B$5, 2, FALSE)</f>
        <v>Anna Andreadi</v>
      </c>
      <c r="W8842" s="3" t="str">
        <f>IFERROR(VLOOKUP($B8842, 'Returns'!$A$2:$B$801, 2, FALSE), "No")</f>
        <v>No</v>
      </c>
    </row>
    <row r="8843" spans="1:23" x14ac:dyDescent="0.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VLOOKUP($M8843,People!$A$2:$B$5, 2, FALSE)</f>
        <v>Anna Andreadi</v>
      </c>
      <c r="W8843" s="3" t="str">
        <f>IFERROR(VLOOKUP($B8843, 'Returns'!$A$2:$B$801, 2, FALSE), "No")</f>
        <v>No</v>
      </c>
    </row>
    <row r="8844" spans="1:23" x14ac:dyDescent="0.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VLOOKUP($M8844,People!$A$2:$B$5, 2, FALSE)</f>
        <v>Anna Andreadi</v>
      </c>
      <c r="W8844" s="3" t="str">
        <f>IFERROR(VLOOKUP($B8844, 'Returns'!$A$2:$B$801, 2, FALSE), "No")</f>
        <v>No</v>
      </c>
    </row>
    <row r="8845" spans="1:23" x14ac:dyDescent="0.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VLOOKUP($M8845,People!$A$2:$B$5, 2, FALSE)</f>
        <v>Kelly Williams</v>
      </c>
      <c r="W8845" s="3" t="str">
        <f>IFERROR(VLOOKUP($B8845, 'Returns'!$A$2:$B$801, 2, FALSE), "No")</f>
        <v>No</v>
      </c>
    </row>
    <row r="8846" spans="1:23" x14ac:dyDescent="0.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VLOOKUP($M8846,People!$A$2:$B$5, 2, FALSE)</f>
        <v>Chuck Magee</v>
      </c>
      <c r="W8846" s="3" t="str">
        <f>IFERROR(VLOOKUP($B8846, 'Returns'!$A$2:$B$801, 2, FALSE), "No")</f>
        <v>No</v>
      </c>
    </row>
    <row r="8847" spans="1:23" x14ac:dyDescent="0.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VLOOKUP($M8847,People!$A$2:$B$5, 2, FALSE)</f>
        <v>Chuck Magee</v>
      </c>
      <c r="W8847" s="3" t="str">
        <f>IFERROR(VLOOKUP($B8847, 'Returns'!$A$2:$B$801, 2, FALSE), "No")</f>
        <v>No</v>
      </c>
    </row>
    <row r="8848" spans="1:23" x14ac:dyDescent="0.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VLOOKUP($M8848,People!$A$2:$B$5, 2, FALSE)</f>
        <v>Chuck Magee</v>
      </c>
      <c r="W8848" s="3" t="str">
        <f>IFERROR(VLOOKUP($B8848, 'Returns'!$A$2:$B$801, 2, FALSE), "No")</f>
        <v>No</v>
      </c>
    </row>
    <row r="8849" spans="1:23" x14ac:dyDescent="0.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VLOOKUP($M8849,People!$A$2:$B$5, 2, FALSE)</f>
        <v>Chuck Magee</v>
      </c>
      <c r="W8849" s="3" t="str">
        <f>IFERROR(VLOOKUP($B8849, 'Returns'!$A$2:$B$801, 2, FALSE), "No")</f>
        <v>No</v>
      </c>
    </row>
    <row r="8850" spans="1:23" x14ac:dyDescent="0.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VLOOKUP($M8850,People!$A$2:$B$5, 2, FALSE)</f>
        <v>Cassandra Brandow</v>
      </c>
      <c r="W8850" s="3" t="str">
        <f>IFERROR(VLOOKUP($B8850, 'Returns'!$A$2:$B$801, 2, FALSE), "No")</f>
        <v>No</v>
      </c>
    </row>
    <row r="8851" spans="1:23" x14ac:dyDescent="0.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VLOOKUP($M8851,People!$A$2:$B$5, 2, FALSE)</f>
        <v>Cassandra Brandow</v>
      </c>
      <c r="W8851" s="3" t="str">
        <f>IFERROR(VLOOKUP($B8851, 'Returns'!$A$2:$B$801, 2, FALSE), "No")</f>
        <v>No</v>
      </c>
    </row>
    <row r="8852" spans="1:23" x14ac:dyDescent="0.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VLOOKUP($M8852,People!$A$2:$B$5, 2, FALSE)</f>
        <v>Cassandra Brandow</v>
      </c>
      <c r="W8852" s="3" t="str">
        <f>IFERROR(VLOOKUP($B8852, 'Returns'!$A$2:$B$801, 2, FALSE), "No")</f>
        <v>No</v>
      </c>
    </row>
    <row r="8853" spans="1:23" x14ac:dyDescent="0.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VLOOKUP($M8853,People!$A$2:$B$5, 2, FALSE)</f>
        <v>Cassandra Brandow</v>
      </c>
      <c r="W8853" s="3" t="str">
        <f>IFERROR(VLOOKUP($B8853, 'Returns'!$A$2:$B$801, 2, FALSE), "No")</f>
        <v>No</v>
      </c>
    </row>
    <row r="8854" spans="1:23" x14ac:dyDescent="0.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VLOOKUP($M8854,People!$A$2:$B$5, 2, FALSE)</f>
        <v>Chuck Magee</v>
      </c>
      <c r="W8854" s="3" t="str">
        <f>IFERROR(VLOOKUP($B8854, 'Returns'!$A$2:$B$801, 2, FALSE), "No")</f>
        <v>No</v>
      </c>
    </row>
    <row r="8855" spans="1:23" x14ac:dyDescent="0.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VLOOKUP($M8855,People!$A$2:$B$5, 2, FALSE)</f>
        <v>Chuck Magee</v>
      </c>
      <c r="W8855" s="3" t="str">
        <f>IFERROR(VLOOKUP($B8855, 'Returns'!$A$2:$B$801, 2, FALSE), "No")</f>
        <v>No</v>
      </c>
    </row>
    <row r="8856" spans="1:23" x14ac:dyDescent="0.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VLOOKUP($M8856,People!$A$2:$B$5, 2, FALSE)</f>
        <v>Chuck Magee</v>
      </c>
      <c r="W8856" s="3" t="str">
        <f>IFERROR(VLOOKUP($B8856, 'Returns'!$A$2:$B$801, 2, FALSE), "No")</f>
        <v>No</v>
      </c>
    </row>
    <row r="8857" spans="1:23" x14ac:dyDescent="0.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VLOOKUP($M8857,People!$A$2:$B$5, 2, FALSE)</f>
        <v>Anna Andreadi</v>
      </c>
      <c r="W8857" s="3" t="str">
        <f>IFERROR(VLOOKUP($B8857, 'Returns'!$A$2:$B$801, 2, FALSE), "No")</f>
        <v>No</v>
      </c>
    </row>
    <row r="8858" spans="1:23" x14ac:dyDescent="0.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VLOOKUP($M8858,People!$A$2:$B$5, 2, FALSE)</f>
        <v>Anna Andreadi</v>
      </c>
      <c r="W8858" s="3" t="str">
        <f>IFERROR(VLOOKUP($B8858, 'Returns'!$A$2:$B$801, 2, FALSE), "No")</f>
        <v>No</v>
      </c>
    </row>
    <row r="8859" spans="1:23" x14ac:dyDescent="0.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VLOOKUP($M8859,People!$A$2:$B$5, 2, FALSE)</f>
        <v>Anna Andreadi</v>
      </c>
      <c r="W8859" s="3" t="str">
        <f>IFERROR(VLOOKUP($B8859, 'Returns'!$A$2:$B$801, 2, FALSE), "No")</f>
        <v>No</v>
      </c>
    </row>
    <row r="8860" spans="1:23" x14ac:dyDescent="0.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VLOOKUP($M8860,People!$A$2:$B$5, 2, FALSE)</f>
        <v>Anna Andreadi</v>
      </c>
      <c r="W8860" s="3" t="str">
        <f>IFERROR(VLOOKUP($B8860, 'Returns'!$A$2:$B$801, 2, FALSE), "No")</f>
        <v>No</v>
      </c>
    </row>
    <row r="8861" spans="1:23" x14ac:dyDescent="0.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VLOOKUP($M8861,People!$A$2:$B$5, 2, FALSE)</f>
        <v>Cassandra Brandow</v>
      </c>
      <c r="W8861" s="3" t="str">
        <f>IFERROR(VLOOKUP($B8861, 'Returns'!$A$2:$B$801, 2, FALSE), "No")</f>
        <v>No</v>
      </c>
    </row>
    <row r="8862" spans="1:23" x14ac:dyDescent="0.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VLOOKUP($M8862,People!$A$2:$B$5, 2, FALSE)</f>
        <v>Chuck Magee</v>
      </c>
      <c r="W8862" s="3" t="str">
        <f>IFERROR(VLOOKUP($B8862, 'Returns'!$A$2:$B$801, 2, FALSE), "No")</f>
        <v>No</v>
      </c>
    </row>
    <row r="8863" spans="1:23" x14ac:dyDescent="0.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VLOOKUP($M8863,People!$A$2:$B$5, 2, FALSE)</f>
        <v>Chuck Magee</v>
      </c>
      <c r="W8863" s="3" t="str">
        <f>IFERROR(VLOOKUP($B8863, 'Returns'!$A$2:$B$801, 2, FALSE), "No")</f>
        <v>No</v>
      </c>
    </row>
    <row r="8864" spans="1:23" x14ac:dyDescent="0.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VLOOKUP($M8864,People!$A$2:$B$5, 2, FALSE)</f>
        <v>Chuck Magee</v>
      </c>
      <c r="W8864" s="3" t="str">
        <f>IFERROR(VLOOKUP($B8864, 'Returns'!$A$2:$B$801, 2, FALSE), "No")</f>
        <v>No</v>
      </c>
    </row>
    <row r="8865" spans="1:23" x14ac:dyDescent="0.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VLOOKUP($M8865,People!$A$2:$B$5, 2, FALSE)</f>
        <v>Chuck Magee</v>
      </c>
      <c r="W8865" s="3" t="str">
        <f>IFERROR(VLOOKUP($B8865, 'Returns'!$A$2:$B$801, 2, FALSE), "No")</f>
        <v>No</v>
      </c>
    </row>
    <row r="8866" spans="1:23" x14ac:dyDescent="0.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VLOOKUP($M8866,People!$A$2:$B$5, 2, FALSE)</f>
        <v>Chuck Magee</v>
      </c>
      <c r="W8866" s="3" t="str">
        <f>IFERROR(VLOOKUP($B8866, 'Returns'!$A$2:$B$801, 2, FALSE), "No")</f>
        <v>No</v>
      </c>
    </row>
    <row r="8867" spans="1:23" x14ac:dyDescent="0.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VLOOKUP($M8867,People!$A$2:$B$5, 2, FALSE)</f>
        <v>Cassandra Brandow</v>
      </c>
      <c r="W8867" s="3" t="str">
        <f>IFERROR(VLOOKUP($B8867, 'Returns'!$A$2:$B$801, 2, FALSE), "No")</f>
        <v>No</v>
      </c>
    </row>
    <row r="8868" spans="1:23" x14ac:dyDescent="0.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VLOOKUP($M8868,People!$A$2:$B$5, 2, FALSE)</f>
        <v>Kelly Williams</v>
      </c>
      <c r="W8868" s="3" t="str">
        <f>IFERROR(VLOOKUP($B8868, 'Returns'!$A$2:$B$801, 2, FALSE), "No")</f>
        <v>No</v>
      </c>
    </row>
    <row r="8869" spans="1:23" x14ac:dyDescent="0.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VLOOKUP($M8869,People!$A$2:$B$5, 2, FALSE)</f>
        <v>Kelly Williams</v>
      </c>
      <c r="W8869" s="3" t="str">
        <f>IFERROR(VLOOKUP($B8869, 'Returns'!$A$2:$B$801, 2, FALSE), "No")</f>
        <v>No</v>
      </c>
    </row>
    <row r="8870" spans="1:23" x14ac:dyDescent="0.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VLOOKUP($M8870,People!$A$2:$B$5, 2, FALSE)</f>
        <v>Anna Andreadi</v>
      </c>
      <c r="W8870" s="3" t="str">
        <f>IFERROR(VLOOKUP($B8870, 'Returns'!$A$2:$B$801, 2, FALSE), "No")</f>
        <v>No</v>
      </c>
    </row>
    <row r="8871" spans="1:23" x14ac:dyDescent="0.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VLOOKUP($M8871,People!$A$2:$B$5, 2, FALSE)</f>
        <v>Anna Andreadi</v>
      </c>
      <c r="W8871" s="3" t="str">
        <f>IFERROR(VLOOKUP($B8871, 'Returns'!$A$2:$B$801, 2, FALSE), "No")</f>
        <v>Yes</v>
      </c>
    </row>
    <row r="8872" spans="1:23" x14ac:dyDescent="0.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VLOOKUP($M8872,People!$A$2:$B$5, 2, FALSE)</f>
        <v>Anna Andreadi</v>
      </c>
      <c r="W8872" s="3" t="str">
        <f>IFERROR(VLOOKUP($B8872, 'Returns'!$A$2:$B$801, 2, FALSE), "No")</f>
        <v>Yes</v>
      </c>
    </row>
    <row r="8873" spans="1:23" x14ac:dyDescent="0.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VLOOKUP($M8873,People!$A$2:$B$5, 2, FALSE)</f>
        <v>Anna Andreadi</v>
      </c>
      <c r="W8873" s="3" t="str">
        <f>IFERROR(VLOOKUP($B8873, 'Returns'!$A$2:$B$801, 2, FALSE), "No")</f>
        <v>Yes</v>
      </c>
    </row>
    <row r="8874" spans="1:23" x14ac:dyDescent="0.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VLOOKUP($M8874,People!$A$2:$B$5, 2, FALSE)</f>
        <v>Chuck Magee</v>
      </c>
      <c r="W8874" s="3" t="str">
        <f>IFERROR(VLOOKUP($B8874, 'Returns'!$A$2:$B$801, 2, FALSE), "No")</f>
        <v>Yes</v>
      </c>
    </row>
    <row r="8875" spans="1:23" x14ac:dyDescent="0.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VLOOKUP($M8875,People!$A$2:$B$5, 2, FALSE)</f>
        <v>Chuck Magee</v>
      </c>
      <c r="W8875" s="3" t="str">
        <f>IFERROR(VLOOKUP($B8875, 'Returns'!$A$2:$B$801, 2, FALSE), "No")</f>
        <v>Yes</v>
      </c>
    </row>
    <row r="8876" spans="1:23" x14ac:dyDescent="0.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VLOOKUP($M8876,People!$A$2:$B$5, 2, FALSE)</f>
        <v>Kelly Williams</v>
      </c>
      <c r="W8876" s="3" t="str">
        <f>IFERROR(VLOOKUP($B8876, 'Returns'!$A$2:$B$801, 2, FALSE), "No")</f>
        <v>No</v>
      </c>
    </row>
    <row r="8877" spans="1:23" x14ac:dyDescent="0.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VLOOKUP($M8877,People!$A$2:$B$5, 2, FALSE)</f>
        <v>Kelly Williams</v>
      </c>
      <c r="W8877" s="3" t="str">
        <f>IFERROR(VLOOKUP($B8877, 'Returns'!$A$2:$B$801, 2, FALSE), "No")</f>
        <v>No</v>
      </c>
    </row>
    <row r="8878" spans="1:23" x14ac:dyDescent="0.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VLOOKUP($M8878,People!$A$2:$B$5, 2, FALSE)</f>
        <v>Kelly Williams</v>
      </c>
      <c r="W8878" s="3" t="str">
        <f>IFERROR(VLOOKUP($B8878, 'Returns'!$A$2:$B$801, 2, FALSE), "No")</f>
        <v>No</v>
      </c>
    </row>
    <row r="8879" spans="1:23" x14ac:dyDescent="0.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VLOOKUP($M8879,People!$A$2:$B$5, 2, FALSE)</f>
        <v>Chuck Magee</v>
      </c>
      <c r="W8879" s="3" t="str">
        <f>IFERROR(VLOOKUP($B8879, 'Returns'!$A$2:$B$801, 2, FALSE), "No")</f>
        <v>No</v>
      </c>
    </row>
    <row r="8880" spans="1:23" x14ac:dyDescent="0.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VLOOKUP($M8880,People!$A$2:$B$5, 2, FALSE)</f>
        <v>Chuck Magee</v>
      </c>
      <c r="W8880" s="3" t="str">
        <f>IFERROR(VLOOKUP($B8880, 'Returns'!$A$2:$B$801, 2, FALSE), "No")</f>
        <v>No</v>
      </c>
    </row>
    <row r="8881" spans="1:23" x14ac:dyDescent="0.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VLOOKUP($M8881,People!$A$2:$B$5, 2, FALSE)</f>
        <v>Anna Andreadi</v>
      </c>
      <c r="W8881" s="3" t="str">
        <f>IFERROR(VLOOKUP($B8881, 'Returns'!$A$2:$B$801, 2, FALSE), "No")</f>
        <v>No</v>
      </c>
    </row>
    <row r="8882" spans="1:23" x14ac:dyDescent="0.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VLOOKUP($M8882,People!$A$2:$B$5, 2, FALSE)</f>
        <v>Anna Andreadi</v>
      </c>
      <c r="W8882" s="3" t="str">
        <f>IFERROR(VLOOKUP($B8882, 'Returns'!$A$2:$B$801, 2, FALSE), "No")</f>
        <v>No</v>
      </c>
    </row>
    <row r="8883" spans="1:23" x14ac:dyDescent="0.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VLOOKUP($M8883,People!$A$2:$B$5, 2, FALSE)</f>
        <v>Kelly Williams</v>
      </c>
      <c r="W8883" s="3" t="str">
        <f>IFERROR(VLOOKUP($B8883, 'Returns'!$A$2:$B$801, 2, FALSE), "No")</f>
        <v>No</v>
      </c>
    </row>
    <row r="8884" spans="1:23" x14ac:dyDescent="0.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VLOOKUP($M8884,People!$A$2:$B$5, 2, FALSE)</f>
        <v>Cassandra Brandow</v>
      </c>
      <c r="W8884" s="3" t="str">
        <f>IFERROR(VLOOKUP($B8884, 'Returns'!$A$2:$B$801, 2, FALSE), "No")</f>
        <v>No</v>
      </c>
    </row>
    <row r="8885" spans="1:23" x14ac:dyDescent="0.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VLOOKUP($M8885,People!$A$2:$B$5, 2, FALSE)</f>
        <v>Cassandra Brandow</v>
      </c>
      <c r="W8885" s="3" t="str">
        <f>IFERROR(VLOOKUP($B8885, 'Returns'!$A$2:$B$801, 2, FALSE), "No")</f>
        <v>No</v>
      </c>
    </row>
    <row r="8886" spans="1:23" x14ac:dyDescent="0.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VLOOKUP($M8886,People!$A$2:$B$5, 2, FALSE)</f>
        <v>Chuck Magee</v>
      </c>
      <c r="W8886" s="3" t="str">
        <f>IFERROR(VLOOKUP($B8886, 'Returns'!$A$2:$B$801, 2, FALSE), "No")</f>
        <v>No</v>
      </c>
    </row>
    <row r="8887" spans="1:23" x14ac:dyDescent="0.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VLOOKUP($M8887,People!$A$2:$B$5, 2, FALSE)</f>
        <v>Chuck Magee</v>
      </c>
      <c r="W8887" s="3" t="str">
        <f>IFERROR(VLOOKUP($B8887, 'Returns'!$A$2:$B$801, 2, FALSE), "No")</f>
        <v>No</v>
      </c>
    </row>
    <row r="8888" spans="1:23" x14ac:dyDescent="0.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VLOOKUP($M8888,People!$A$2:$B$5, 2, FALSE)</f>
        <v>Chuck Magee</v>
      </c>
      <c r="W8888" s="3" t="str">
        <f>IFERROR(VLOOKUP($B8888, 'Returns'!$A$2:$B$801, 2, FALSE), "No")</f>
        <v>No</v>
      </c>
    </row>
    <row r="8889" spans="1:23" x14ac:dyDescent="0.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VLOOKUP($M8889,People!$A$2:$B$5, 2, FALSE)</f>
        <v>Anna Andreadi</v>
      </c>
      <c r="W8889" s="3" t="str">
        <f>IFERROR(VLOOKUP($B8889, 'Returns'!$A$2:$B$801, 2, FALSE), "No")</f>
        <v>No</v>
      </c>
    </row>
    <row r="8890" spans="1:23" x14ac:dyDescent="0.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VLOOKUP($M8890,People!$A$2:$B$5, 2, FALSE)</f>
        <v>Anna Andreadi</v>
      </c>
      <c r="W8890" s="3" t="str">
        <f>IFERROR(VLOOKUP($B8890, 'Returns'!$A$2:$B$801, 2, FALSE), "No")</f>
        <v>No</v>
      </c>
    </row>
    <row r="8891" spans="1:23" x14ac:dyDescent="0.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VLOOKUP($M8891,People!$A$2:$B$5, 2, FALSE)</f>
        <v>Kelly Williams</v>
      </c>
      <c r="W8891" s="3" t="str">
        <f>IFERROR(VLOOKUP($B8891, 'Returns'!$A$2:$B$801, 2, FALSE), "No")</f>
        <v>No</v>
      </c>
    </row>
    <row r="8892" spans="1:23" x14ac:dyDescent="0.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VLOOKUP($M8892,People!$A$2:$B$5, 2, FALSE)</f>
        <v>Kelly Williams</v>
      </c>
      <c r="W8892" s="3" t="str">
        <f>IFERROR(VLOOKUP($B8892, 'Returns'!$A$2:$B$801, 2, FALSE), "No")</f>
        <v>No</v>
      </c>
    </row>
    <row r="8893" spans="1:23" x14ac:dyDescent="0.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VLOOKUP($M8893,People!$A$2:$B$5, 2, FALSE)</f>
        <v>Cassandra Brandow</v>
      </c>
      <c r="W8893" s="3" t="str">
        <f>IFERROR(VLOOKUP($B8893, 'Returns'!$A$2:$B$801, 2, FALSE), "No")</f>
        <v>Yes</v>
      </c>
    </row>
    <row r="8894" spans="1:23" x14ac:dyDescent="0.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VLOOKUP($M8894,People!$A$2:$B$5, 2, FALSE)</f>
        <v>Anna Andreadi</v>
      </c>
      <c r="W8894" s="3" t="str">
        <f>IFERROR(VLOOKUP($B8894, 'Returns'!$A$2:$B$801, 2, FALSE), "No")</f>
        <v>No</v>
      </c>
    </row>
    <row r="8895" spans="1:23" x14ac:dyDescent="0.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VLOOKUP($M8895,People!$A$2:$B$5, 2, FALSE)</f>
        <v>Kelly Williams</v>
      </c>
      <c r="W8895" s="3" t="str">
        <f>IFERROR(VLOOKUP($B8895, 'Returns'!$A$2:$B$801, 2, FALSE), "No")</f>
        <v>No</v>
      </c>
    </row>
    <row r="8896" spans="1:23" x14ac:dyDescent="0.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VLOOKUP($M8896,People!$A$2:$B$5, 2, FALSE)</f>
        <v>Anna Andreadi</v>
      </c>
      <c r="W8896" s="3" t="str">
        <f>IFERROR(VLOOKUP($B8896, 'Returns'!$A$2:$B$801, 2, FALSE), "No")</f>
        <v>No</v>
      </c>
    </row>
    <row r="8897" spans="1:23" x14ac:dyDescent="0.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VLOOKUP($M8897,People!$A$2:$B$5, 2, FALSE)</f>
        <v>Anna Andreadi</v>
      </c>
      <c r="W8897" s="3" t="str">
        <f>IFERROR(VLOOKUP($B8897, 'Returns'!$A$2:$B$801, 2, FALSE), "No")</f>
        <v>No</v>
      </c>
    </row>
    <row r="8898" spans="1:23" x14ac:dyDescent="0.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VLOOKUP($M8898,People!$A$2:$B$5, 2, FALSE)</f>
        <v>Anna Andreadi</v>
      </c>
      <c r="W8898" s="3" t="str">
        <f>IFERROR(VLOOKUP($B8898, 'Returns'!$A$2:$B$801, 2, FALSE), "No")</f>
        <v>No</v>
      </c>
    </row>
    <row r="8899" spans="1:23" x14ac:dyDescent="0.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VLOOKUP($M8899,People!$A$2:$B$5, 2, FALSE)</f>
        <v>Anna Andreadi</v>
      </c>
      <c r="W8899" s="3" t="str">
        <f>IFERROR(VLOOKUP($B8899, 'Returns'!$A$2:$B$801, 2, FALSE), "No")</f>
        <v>No</v>
      </c>
    </row>
    <row r="8900" spans="1:23" x14ac:dyDescent="0.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VLOOKUP($M8900,People!$A$2:$B$5, 2, FALSE)</f>
        <v>Cassandra Brandow</v>
      </c>
      <c r="W8900" s="3" t="str">
        <f>IFERROR(VLOOKUP($B8900, 'Returns'!$A$2:$B$801, 2, FALSE), "No")</f>
        <v>No</v>
      </c>
    </row>
    <row r="8901" spans="1:23" x14ac:dyDescent="0.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VLOOKUP($M8901,People!$A$2:$B$5, 2, FALSE)</f>
        <v>Cassandra Brandow</v>
      </c>
      <c r="W8901" s="3" t="str">
        <f>IFERROR(VLOOKUP($B8901, 'Returns'!$A$2:$B$801, 2, FALSE), "No")</f>
        <v>No</v>
      </c>
    </row>
    <row r="8902" spans="1:23" x14ac:dyDescent="0.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VLOOKUP($M8902,People!$A$2:$B$5, 2, FALSE)</f>
        <v>Kelly Williams</v>
      </c>
      <c r="W8902" s="3" t="str">
        <f>IFERROR(VLOOKUP($B8902, 'Returns'!$A$2:$B$801, 2, FALSE), "No")</f>
        <v>No</v>
      </c>
    </row>
    <row r="8903" spans="1:23" x14ac:dyDescent="0.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VLOOKUP($M8903,People!$A$2:$B$5, 2, FALSE)</f>
        <v>Kelly Williams</v>
      </c>
      <c r="W8903" s="3" t="str">
        <f>IFERROR(VLOOKUP($B8903, 'Returns'!$A$2:$B$801, 2, FALSE), "No")</f>
        <v>No</v>
      </c>
    </row>
    <row r="8904" spans="1:23" x14ac:dyDescent="0.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VLOOKUP($M8904,People!$A$2:$B$5, 2, FALSE)</f>
        <v>Kelly Williams</v>
      </c>
      <c r="W8904" s="3" t="str">
        <f>IFERROR(VLOOKUP($B8904, 'Returns'!$A$2:$B$801, 2, FALSE), "No")</f>
        <v>No</v>
      </c>
    </row>
    <row r="8905" spans="1:23" x14ac:dyDescent="0.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VLOOKUP($M8905,People!$A$2:$B$5, 2, FALSE)</f>
        <v>Kelly Williams</v>
      </c>
      <c r="W8905" s="3" t="str">
        <f>IFERROR(VLOOKUP($B8905, 'Returns'!$A$2:$B$801, 2, FALSE), "No")</f>
        <v>No</v>
      </c>
    </row>
    <row r="8906" spans="1:23" x14ac:dyDescent="0.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VLOOKUP($M8906,People!$A$2:$B$5, 2, FALSE)</f>
        <v>Chuck Magee</v>
      </c>
      <c r="W8906" s="3" t="str">
        <f>IFERROR(VLOOKUP($B8906, 'Returns'!$A$2:$B$801, 2, FALSE), "No")</f>
        <v>No</v>
      </c>
    </row>
    <row r="8907" spans="1:23" x14ac:dyDescent="0.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VLOOKUP($M8907,People!$A$2:$B$5, 2, FALSE)</f>
        <v>Chuck Magee</v>
      </c>
      <c r="W8907" s="3" t="str">
        <f>IFERROR(VLOOKUP($B8907, 'Returns'!$A$2:$B$801, 2, FALSE), "No")</f>
        <v>No</v>
      </c>
    </row>
    <row r="8908" spans="1:23" x14ac:dyDescent="0.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VLOOKUP($M8908,People!$A$2:$B$5, 2, FALSE)</f>
        <v>Chuck Magee</v>
      </c>
      <c r="W8908" s="3" t="str">
        <f>IFERROR(VLOOKUP($B8908, 'Returns'!$A$2:$B$801, 2, FALSE), "No")</f>
        <v>No</v>
      </c>
    </row>
    <row r="8909" spans="1:23" x14ac:dyDescent="0.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VLOOKUP($M8909,People!$A$2:$B$5, 2, FALSE)</f>
        <v>Anna Andreadi</v>
      </c>
      <c r="W8909" s="3" t="str">
        <f>IFERROR(VLOOKUP($B8909, 'Returns'!$A$2:$B$801, 2, FALSE), "No")</f>
        <v>No</v>
      </c>
    </row>
    <row r="8910" spans="1:23" x14ac:dyDescent="0.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VLOOKUP($M8910,People!$A$2:$B$5, 2, FALSE)</f>
        <v>Anna Andreadi</v>
      </c>
      <c r="W8910" s="3" t="str">
        <f>IFERROR(VLOOKUP($B8910, 'Returns'!$A$2:$B$801, 2, FALSE), "No")</f>
        <v>No</v>
      </c>
    </row>
    <row r="8911" spans="1:23" x14ac:dyDescent="0.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VLOOKUP($M8911,People!$A$2:$B$5, 2, FALSE)</f>
        <v>Chuck Magee</v>
      </c>
      <c r="W8911" s="3" t="str">
        <f>IFERROR(VLOOKUP($B8911, 'Returns'!$A$2:$B$801, 2, FALSE), "No")</f>
        <v>No</v>
      </c>
    </row>
    <row r="8912" spans="1:23" x14ac:dyDescent="0.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VLOOKUP($M8912,People!$A$2:$B$5, 2, FALSE)</f>
        <v>Cassandra Brandow</v>
      </c>
      <c r="W8912" s="3" t="str">
        <f>IFERROR(VLOOKUP($B8912, 'Returns'!$A$2:$B$801, 2, FALSE), "No")</f>
        <v>No</v>
      </c>
    </row>
    <row r="8913" spans="1:23" x14ac:dyDescent="0.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VLOOKUP($M8913,People!$A$2:$B$5, 2, FALSE)</f>
        <v>Cassandra Brandow</v>
      </c>
      <c r="W8913" s="3" t="str">
        <f>IFERROR(VLOOKUP($B8913, 'Returns'!$A$2:$B$801, 2, FALSE), "No")</f>
        <v>No</v>
      </c>
    </row>
    <row r="8914" spans="1:23" x14ac:dyDescent="0.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VLOOKUP($M8914,People!$A$2:$B$5, 2, FALSE)</f>
        <v>Cassandra Brandow</v>
      </c>
      <c r="W8914" s="3" t="str">
        <f>IFERROR(VLOOKUP($B8914, 'Returns'!$A$2:$B$801, 2, FALSE), "No")</f>
        <v>No</v>
      </c>
    </row>
    <row r="8915" spans="1:23" x14ac:dyDescent="0.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VLOOKUP($M8915,People!$A$2:$B$5, 2, FALSE)</f>
        <v>Cassandra Brandow</v>
      </c>
      <c r="W8915" s="3" t="str">
        <f>IFERROR(VLOOKUP($B8915, 'Returns'!$A$2:$B$801, 2, FALSE), "No")</f>
        <v>No</v>
      </c>
    </row>
    <row r="8916" spans="1:23" x14ac:dyDescent="0.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VLOOKUP($M8916,People!$A$2:$B$5, 2, FALSE)</f>
        <v>Kelly Williams</v>
      </c>
      <c r="W8916" s="3" t="str">
        <f>IFERROR(VLOOKUP($B8916, 'Returns'!$A$2:$B$801, 2, FALSE), "No")</f>
        <v>Yes</v>
      </c>
    </row>
    <row r="8917" spans="1:23" x14ac:dyDescent="0.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VLOOKUP($M8917,People!$A$2:$B$5, 2, FALSE)</f>
        <v>Kelly Williams</v>
      </c>
      <c r="W8917" s="3" t="str">
        <f>IFERROR(VLOOKUP($B8917, 'Returns'!$A$2:$B$801, 2, FALSE), "No")</f>
        <v>Yes</v>
      </c>
    </row>
    <row r="8918" spans="1:23" x14ac:dyDescent="0.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VLOOKUP($M8918,People!$A$2:$B$5, 2, FALSE)</f>
        <v>Kelly Williams</v>
      </c>
      <c r="W8918" s="3" t="str">
        <f>IFERROR(VLOOKUP($B8918, 'Returns'!$A$2:$B$801, 2, FALSE), "No")</f>
        <v>Yes</v>
      </c>
    </row>
    <row r="8919" spans="1:23" x14ac:dyDescent="0.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VLOOKUP($M8919,People!$A$2:$B$5, 2, FALSE)</f>
        <v>Kelly Williams</v>
      </c>
      <c r="W8919" s="3" t="str">
        <f>IFERROR(VLOOKUP($B8919, 'Returns'!$A$2:$B$801, 2, FALSE), "No")</f>
        <v>Yes</v>
      </c>
    </row>
    <row r="8920" spans="1:23" x14ac:dyDescent="0.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VLOOKUP($M8920,People!$A$2:$B$5, 2, FALSE)</f>
        <v>Kelly Williams</v>
      </c>
      <c r="W8920" s="3" t="str">
        <f>IFERROR(VLOOKUP($B8920, 'Returns'!$A$2:$B$801, 2, FALSE), "No")</f>
        <v>Yes</v>
      </c>
    </row>
    <row r="8921" spans="1:23" x14ac:dyDescent="0.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VLOOKUP($M8921,People!$A$2:$B$5, 2, FALSE)</f>
        <v>Cassandra Brandow</v>
      </c>
      <c r="W8921" s="3" t="str">
        <f>IFERROR(VLOOKUP($B8921, 'Returns'!$A$2:$B$801, 2, FALSE), "No")</f>
        <v>No</v>
      </c>
    </row>
    <row r="8922" spans="1:23" x14ac:dyDescent="0.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VLOOKUP($M8922,People!$A$2:$B$5, 2, FALSE)</f>
        <v>Chuck Magee</v>
      </c>
      <c r="W8922" s="3" t="str">
        <f>IFERROR(VLOOKUP($B8922, 'Returns'!$A$2:$B$801, 2, FALSE), "No")</f>
        <v>No</v>
      </c>
    </row>
    <row r="8923" spans="1:23" x14ac:dyDescent="0.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VLOOKUP($M8923,People!$A$2:$B$5, 2, FALSE)</f>
        <v>Cassandra Brandow</v>
      </c>
      <c r="W8923" s="3" t="str">
        <f>IFERROR(VLOOKUP($B8923, 'Returns'!$A$2:$B$801, 2, FALSE), "No")</f>
        <v>No</v>
      </c>
    </row>
    <row r="8924" spans="1:23" x14ac:dyDescent="0.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VLOOKUP($M8924,People!$A$2:$B$5, 2, FALSE)</f>
        <v>Cassandra Brandow</v>
      </c>
      <c r="W8924" s="3" t="str">
        <f>IFERROR(VLOOKUP($B8924, 'Returns'!$A$2:$B$801, 2, FALSE), "No")</f>
        <v>No</v>
      </c>
    </row>
    <row r="8925" spans="1:23" x14ac:dyDescent="0.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VLOOKUP($M8925,People!$A$2:$B$5, 2, FALSE)</f>
        <v>Cassandra Brandow</v>
      </c>
      <c r="W8925" s="3" t="str">
        <f>IFERROR(VLOOKUP($B8925, 'Returns'!$A$2:$B$801, 2, FALSE), "No")</f>
        <v>No</v>
      </c>
    </row>
    <row r="8926" spans="1:23" x14ac:dyDescent="0.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VLOOKUP($M8926,People!$A$2:$B$5, 2, FALSE)</f>
        <v>Kelly Williams</v>
      </c>
      <c r="W8926" s="3" t="str">
        <f>IFERROR(VLOOKUP($B8926, 'Returns'!$A$2:$B$801, 2, FALSE), "No")</f>
        <v>No</v>
      </c>
    </row>
    <row r="8927" spans="1:23" x14ac:dyDescent="0.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VLOOKUP($M8927,People!$A$2:$B$5, 2, FALSE)</f>
        <v>Kelly Williams</v>
      </c>
      <c r="W8927" s="3" t="str">
        <f>IFERROR(VLOOKUP($B8927, 'Returns'!$A$2:$B$801, 2, FALSE), "No")</f>
        <v>No</v>
      </c>
    </row>
    <row r="8928" spans="1:23" x14ac:dyDescent="0.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VLOOKUP($M8928,People!$A$2:$B$5, 2, FALSE)</f>
        <v>Kelly Williams</v>
      </c>
      <c r="W8928" s="3" t="str">
        <f>IFERROR(VLOOKUP($B8928, 'Returns'!$A$2:$B$801, 2, FALSE), "No")</f>
        <v>No</v>
      </c>
    </row>
    <row r="8929" spans="1:23" x14ac:dyDescent="0.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VLOOKUP($M8929,People!$A$2:$B$5, 2, FALSE)</f>
        <v>Anna Andreadi</v>
      </c>
      <c r="W8929" s="3" t="str">
        <f>IFERROR(VLOOKUP($B8929, 'Returns'!$A$2:$B$801, 2, FALSE), "No")</f>
        <v>No</v>
      </c>
    </row>
    <row r="8930" spans="1:23" x14ac:dyDescent="0.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VLOOKUP($M8930,People!$A$2:$B$5, 2, FALSE)</f>
        <v>Kelly Williams</v>
      </c>
      <c r="W8930" s="3" t="str">
        <f>IFERROR(VLOOKUP($B8930, 'Returns'!$A$2:$B$801, 2, FALSE), "No")</f>
        <v>No</v>
      </c>
    </row>
    <row r="8931" spans="1:23" x14ac:dyDescent="0.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VLOOKUP($M8931,People!$A$2:$B$5, 2, FALSE)</f>
        <v>Kelly Williams</v>
      </c>
      <c r="W8931" s="3" t="str">
        <f>IFERROR(VLOOKUP($B8931, 'Returns'!$A$2:$B$801, 2, FALSE), "No")</f>
        <v>No</v>
      </c>
    </row>
    <row r="8932" spans="1:23" x14ac:dyDescent="0.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VLOOKUP($M8932,People!$A$2:$B$5, 2, FALSE)</f>
        <v>Kelly Williams</v>
      </c>
      <c r="W8932" s="3" t="str">
        <f>IFERROR(VLOOKUP($B8932, 'Returns'!$A$2:$B$801, 2, FALSE), "No")</f>
        <v>No</v>
      </c>
    </row>
    <row r="8933" spans="1:23" x14ac:dyDescent="0.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VLOOKUP($M8933,People!$A$2:$B$5, 2, FALSE)</f>
        <v>Kelly Williams</v>
      </c>
      <c r="W8933" s="3" t="str">
        <f>IFERROR(VLOOKUP($B8933, 'Returns'!$A$2:$B$801, 2, FALSE), "No")</f>
        <v>No</v>
      </c>
    </row>
    <row r="8934" spans="1:23" x14ac:dyDescent="0.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VLOOKUP($M8934,People!$A$2:$B$5, 2, FALSE)</f>
        <v>Kelly Williams</v>
      </c>
      <c r="W8934" s="3" t="str">
        <f>IFERROR(VLOOKUP($B8934, 'Returns'!$A$2:$B$801, 2, FALSE), "No")</f>
        <v>No</v>
      </c>
    </row>
    <row r="8935" spans="1:23" x14ac:dyDescent="0.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VLOOKUP($M8935,People!$A$2:$B$5, 2, FALSE)</f>
        <v>Kelly Williams</v>
      </c>
      <c r="W8935" s="3" t="str">
        <f>IFERROR(VLOOKUP($B8935, 'Returns'!$A$2:$B$801, 2, FALSE), "No")</f>
        <v>No</v>
      </c>
    </row>
    <row r="8936" spans="1:23" x14ac:dyDescent="0.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VLOOKUP($M8936,People!$A$2:$B$5, 2, FALSE)</f>
        <v>Chuck Magee</v>
      </c>
      <c r="W8936" s="3" t="str">
        <f>IFERROR(VLOOKUP($B8936, 'Returns'!$A$2:$B$801, 2, FALSE), "No")</f>
        <v>No</v>
      </c>
    </row>
    <row r="8937" spans="1:23" x14ac:dyDescent="0.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VLOOKUP($M8937,People!$A$2:$B$5, 2, FALSE)</f>
        <v>Chuck Magee</v>
      </c>
      <c r="W8937" s="3" t="str">
        <f>IFERROR(VLOOKUP($B8937, 'Returns'!$A$2:$B$801, 2, FALSE), "No")</f>
        <v>No</v>
      </c>
    </row>
    <row r="8938" spans="1:23" x14ac:dyDescent="0.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VLOOKUP($M8938,People!$A$2:$B$5, 2, FALSE)</f>
        <v>Anna Andreadi</v>
      </c>
      <c r="W8938" s="3" t="str">
        <f>IFERROR(VLOOKUP($B8938, 'Returns'!$A$2:$B$801, 2, FALSE), "No")</f>
        <v>No</v>
      </c>
    </row>
    <row r="8939" spans="1:23" x14ac:dyDescent="0.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VLOOKUP($M8939,People!$A$2:$B$5, 2, FALSE)</f>
        <v>Anna Andreadi</v>
      </c>
      <c r="W8939" s="3" t="str">
        <f>IFERROR(VLOOKUP($B8939, 'Returns'!$A$2:$B$801, 2, FALSE), "No")</f>
        <v>No</v>
      </c>
    </row>
    <row r="8940" spans="1:23" x14ac:dyDescent="0.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VLOOKUP($M8940,People!$A$2:$B$5, 2, FALSE)</f>
        <v>Anna Andreadi</v>
      </c>
      <c r="W8940" s="3" t="str">
        <f>IFERROR(VLOOKUP($B8940, 'Returns'!$A$2:$B$801, 2, FALSE), "No")</f>
        <v>No</v>
      </c>
    </row>
    <row r="8941" spans="1:23" x14ac:dyDescent="0.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VLOOKUP($M8941,People!$A$2:$B$5, 2, FALSE)</f>
        <v>Anna Andreadi</v>
      </c>
      <c r="W8941" s="3" t="str">
        <f>IFERROR(VLOOKUP($B8941, 'Returns'!$A$2:$B$801, 2, FALSE), "No")</f>
        <v>No</v>
      </c>
    </row>
    <row r="8942" spans="1:23" x14ac:dyDescent="0.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VLOOKUP($M8942,People!$A$2:$B$5, 2, FALSE)</f>
        <v>Cassandra Brandow</v>
      </c>
      <c r="W8942" s="3" t="str">
        <f>IFERROR(VLOOKUP($B8942, 'Returns'!$A$2:$B$801, 2, FALSE), "No")</f>
        <v>No</v>
      </c>
    </row>
    <row r="8943" spans="1:23" x14ac:dyDescent="0.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VLOOKUP($M8943,People!$A$2:$B$5, 2, FALSE)</f>
        <v>Anna Andreadi</v>
      </c>
      <c r="W8943" s="3" t="str">
        <f>IFERROR(VLOOKUP($B8943, 'Returns'!$A$2:$B$801, 2, FALSE), "No")</f>
        <v>Yes</v>
      </c>
    </row>
    <row r="8944" spans="1:23" x14ac:dyDescent="0.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VLOOKUP($M8944,People!$A$2:$B$5, 2, FALSE)</f>
        <v>Anna Andreadi</v>
      </c>
      <c r="W8944" s="3" t="str">
        <f>IFERROR(VLOOKUP($B8944, 'Returns'!$A$2:$B$801, 2, FALSE), "No")</f>
        <v>Yes</v>
      </c>
    </row>
    <row r="8945" spans="1:23" x14ac:dyDescent="0.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VLOOKUP($M8945,People!$A$2:$B$5, 2, FALSE)</f>
        <v>Kelly Williams</v>
      </c>
      <c r="W8945" s="3" t="str">
        <f>IFERROR(VLOOKUP($B8945, 'Returns'!$A$2:$B$801, 2, FALSE), "No")</f>
        <v>No</v>
      </c>
    </row>
    <row r="8946" spans="1:23" x14ac:dyDescent="0.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VLOOKUP($M8946,People!$A$2:$B$5, 2, FALSE)</f>
        <v>Anna Andreadi</v>
      </c>
      <c r="W8946" s="3" t="str">
        <f>IFERROR(VLOOKUP($B8946, 'Returns'!$A$2:$B$801, 2, FALSE), "No")</f>
        <v>No</v>
      </c>
    </row>
    <row r="8947" spans="1:23" x14ac:dyDescent="0.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VLOOKUP($M8947,People!$A$2:$B$5, 2, FALSE)</f>
        <v>Anna Andreadi</v>
      </c>
      <c r="W8947" s="3" t="str">
        <f>IFERROR(VLOOKUP($B8947, 'Returns'!$A$2:$B$801, 2, FALSE), "No")</f>
        <v>No</v>
      </c>
    </row>
    <row r="8948" spans="1:23" x14ac:dyDescent="0.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VLOOKUP($M8948,People!$A$2:$B$5, 2, FALSE)</f>
        <v>Chuck Magee</v>
      </c>
      <c r="W8948" s="3" t="str">
        <f>IFERROR(VLOOKUP($B8948, 'Returns'!$A$2:$B$801, 2, FALSE), "No")</f>
        <v>No</v>
      </c>
    </row>
    <row r="8949" spans="1:23" x14ac:dyDescent="0.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VLOOKUP($M8949,People!$A$2:$B$5, 2, FALSE)</f>
        <v>Chuck Magee</v>
      </c>
      <c r="W8949" s="3" t="str">
        <f>IFERROR(VLOOKUP($B8949, 'Returns'!$A$2:$B$801, 2, FALSE), "No")</f>
        <v>No</v>
      </c>
    </row>
    <row r="8950" spans="1:23" x14ac:dyDescent="0.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VLOOKUP($M8950,People!$A$2:$B$5, 2, FALSE)</f>
        <v>Anna Andreadi</v>
      </c>
      <c r="W8950" s="3" t="str">
        <f>IFERROR(VLOOKUP($B8950, 'Returns'!$A$2:$B$801, 2, FALSE), "No")</f>
        <v>No</v>
      </c>
    </row>
    <row r="8951" spans="1:23" x14ac:dyDescent="0.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VLOOKUP($M8951,People!$A$2:$B$5, 2, FALSE)</f>
        <v>Cassandra Brandow</v>
      </c>
      <c r="W8951" s="3" t="str">
        <f>IFERROR(VLOOKUP($B8951, 'Returns'!$A$2:$B$801, 2, FALSE), "No")</f>
        <v>Yes</v>
      </c>
    </row>
    <row r="8952" spans="1:23" x14ac:dyDescent="0.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VLOOKUP($M8952,People!$A$2:$B$5, 2, FALSE)</f>
        <v>Cassandra Brandow</v>
      </c>
      <c r="W8952" s="3" t="str">
        <f>IFERROR(VLOOKUP($B8952, 'Returns'!$A$2:$B$801, 2, FALSE), "No")</f>
        <v>Yes</v>
      </c>
    </row>
    <row r="8953" spans="1:23" x14ac:dyDescent="0.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VLOOKUP($M8953,People!$A$2:$B$5, 2, FALSE)</f>
        <v>Cassandra Brandow</v>
      </c>
      <c r="W8953" s="3" t="str">
        <f>IFERROR(VLOOKUP($B8953, 'Returns'!$A$2:$B$801, 2, FALSE), "No")</f>
        <v>Yes</v>
      </c>
    </row>
    <row r="8954" spans="1:23" x14ac:dyDescent="0.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VLOOKUP($M8954,People!$A$2:$B$5, 2, FALSE)</f>
        <v>Cassandra Brandow</v>
      </c>
      <c r="W8954" s="3" t="str">
        <f>IFERROR(VLOOKUP($B8954, 'Returns'!$A$2:$B$801, 2, FALSE), "No")</f>
        <v>Yes</v>
      </c>
    </row>
    <row r="8955" spans="1:23" x14ac:dyDescent="0.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VLOOKUP($M8955,People!$A$2:$B$5, 2, FALSE)</f>
        <v>Cassandra Brandow</v>
      </c>
      <c r="W8955" s="3" t="str">
        <f>IFERROR(VLOOKUP($B8955, 'Returns'!$A$2:$B$801, 2, FALSE), "No")</f>
        <v>Yes</v>
      </c>
    </row>
    <row r="8956" spans="1:23" x14ac:dyDescent="0.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VLOOKUP($M8956,People!$A$2:$B$5, 2, FALSE)</f>
        <v>Cassandra Brandow</v>
      </c>
      <c r="W8956" s="3" t="str">
        <f>IFERROR(VLOOKUP($B8956, 'Returns'!$A$2:$B$801, 2, FALSE), "No")</f>
        <v>No</v>
      </c>
    </row>
    <row r="8957" spans="1:23" x14ac:dyDescent="0.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VLOOKUP($M8957,People!$A$2:$B$5, 2, FALSE)</f>
        <v>Anna Andreadi</v>
      </c>
      <c r="W8957" s="3" t="str">
        <f>IFERROR(VLOOKUP($B8957, 'Returns'!$A$2:$B$801, 2, FALSE), "No")</f>
        <v>No</v>
      </c>
    </row>
    <row r="8958" spans="1:23" x14ac:dyDescent="0.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VLOOKUP($M8958,People!$A$2:$B$5, 2, FALSE)</f>
        <v>Cassandra Brandow</v>
      </c>
      <c r="W8958" s="3" t="str">
        <f>IFERROR(VLOOKUP($B8958, 'Returns'!$A$2:$B$801, 2, FALSE), "No")</f>
        <v>No</v>
      </c>
    </row>
    <row r="8959" spans="1:23" x14ac:dyDescent="0.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VLOOKUP($M8959,People!$A$2:$B$5, 2, FALSE)</f>
        <v>Cassandra Brandow</v>
      </c>
      <c r="W8959" s="3" t="str">
        <f>IFERROR(VLOOKUP($B8959, 'Returns'!$A$2:$B$801, 2, FALSE), "No")</f>
        <v>No</v>
      </c>
    </row>
    <row r="8960" spans="1:23" x14ac:dyDescent="0.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VLOOKUP($M8960,People!$A$2:$B$5, 2, FALSE)</f>
        <v>Kelly Williams</v>
      </c>
      <c r="W8960" s="3" t="str">
        <f>IFERROR(VLOOKUP($B8960, 'Returns'!$A$2:$B$801, 2, FALSE), "No")</f>
        <v>No</v>
      </c>
    </row>
    <row r="8961" spans="1:23" x14ac:dyDescent="0.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VLOOKUP($M8961,People!$A$2:$B$5, 2, FALSE)</f>
        <v>Kelly Williams</v>
      </c>
      <c r="W8961" s="3" t="str">
        <f>IFERROR(VLOOKUP($B8961, 'Returns'!$A$2:$B$801, 2, FALSE), "No")</f>
        <v>No</v>
      </c>
    </row>
    <row r="8962" spans="1:23" x14ac:dyDescent="0.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VLOOKUP($M8962,People!$A$2:$B$5, 2, FALSE)</f>
        <v>Kelly Williams</v>
      </c>
      <c r="W8962" s="3" t="str">
        <f>IFERROR(VLOOKUP($B8962, 'Returns'!$A$2:$B$801, 2, FALSE), "No")</f>
        <v>No</v>
      </c>
    </row>
    <row r="8963" spans="1:23" x14ac:dyDescent="0.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VLOOKUP($M8963,People!$A$2:$B$5, 2, FALSE)</f>
        <v>Kelly Williams</v>
      </c>
      <c r="W8963" s="3" t="str">
        <f>IFERROR(VLOOKUP($B8963, 'Returns'!$A$2:$B$801, 2, FALSE), "No")</f>
        <v>No</v>
      </c>
    </row>
    <row r="8964" spans="1:23" x14ac:dyDescent="0.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VLOOKUP($M8964,People!$A$2:$B$5, 2, FALSE)</f>
        <v>Cassandra Brandow</v>
      </c>
      <c r="W8964" s="3" t="str">
        <f>IFERROR(VLOOKUP($B8964, 'Returns'!$A$2:$B$801, 2, FALSE), "No")</f>
        <v>Yes</v>
      </c>
    </row>
    <row r="8965" spans="1:23" x14ac:dyDescent="0.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VLOOKUP($M8965,People!$A$2:$B$5, 2, FALSE)</f>
        <v>Cassandra Brandow</v>
      </c>
      <c r="W8965" s="3" t="str">
        <f>IFERROR(VLOOKUP($B8965, 'Returns'!$A$2:$B$801, 2, FALSE), "No")</f>
        <v>Yes</v>
      </c>
    </row>
    <row r="8966" spans="1:23" x14ac:dyDescent="0.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VLOOKUP($M8966,People!$A$2:$B$5, 2, FALSE)</f>
        <v>Cassandra Brandow</v>
      </c>
      <c r="W8966" s="3" t="str">
        <f>IFERROR(VLOOKUP($B8966, 'Returns'!$A$2:$B$801, 2, FALSE), "No")</f>
        <v>Yes</v>
      </c>
    </row>
    <row r="8967" spans="1:23" x14ac:dyDescent="0.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VLOOKUP($M8967,People!$A$2:$B$5, 2, FALSE)</f>
        <v>Kelly Williams</v>
      </c>
      <c r="W8967" s="3" t="str">
        <f>IFERROR(VLOOKUP($B8967, 'Returns'!$A$2:$B$801, 2, FALSE), "No")</f>
        <v>No</v>
      </c>
    </row>
    <row r="8968" spans="1:23" x14ac:dyDescent="0.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VLOOKUP($M8968,People!$A$2:$B$5, 2, FALSE)</f>
        <v>Chuck Magee</v>
      </c>
      <c r="W8968" s="3" t="str">
        <f>IFERROR(VLOOKUP($B8968, 'Returns'!$A$2:$B$801, 2, FALSE), "No")</f>
        <v>No</v>
      </c>
    </row>
    <row r="8969" spans="1:23" x14ac:dyDescent="0.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VLOOKUP($M8969,People!$A$2:$B$5, 2, FALSE)</f>
        <v>Chuck Magee</v>
      </c>
      <c r="W8969" s="3" t="str">
        <f>IFERROR(VLOOKUP($B8969, 'Returns'!$A$2:$B$801, 2, FALSE), "No")</f>
        <v>No</v>
      </c>
    </row>
    <row r="8970" spans="1:23" x14ac:dyDescent="0.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VLOOKUP($M8970,People!$A$2:$B$5, 2, FALSE)</f>
        <v>Cassandra Brandow</v>
      </c>
      <c r="W8970" s="3" t="str">
        <f>IFERROR(VLOOKUP($B8970, 'Returns'!$A$2:$B$801, 2, FALSE), "No")</f>
        <v>No</v>
      </c>
    </row>
    <row r="8971" spans="1:23" x14ac:dyDescent="0.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VLOOKUP($M8971,People!$A$2:$B$5, 2, FALSE)</f>
        <v>Chuck Magee</v>
      </c>
      <c r="W8971" s="3" t="str">
        <f>IFERROR(VLOOKUP($B8971, 'Returns'!$A$2:$B$801, 2, FALSE), "No")</f>
        <v>No</v>
      </c>
    </row>
    <row r="8972" spans="1:23" x14ac:dyDescent="0.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VLOOKUP($M8972,People!$A$2:$B$5, 2, FALSE)</f>
        <v>Chuck Magee</v>
      </c>
      <c r="W8972" s="3" t="str">
        <f>IFERROR(VLOOKUP($B8972, 'Returns'!$A$2:$B$801, 2, FALSE), "No")</f>
        <v>No</v>
      </c>
    </row>
    <row r="8973" spans="1:23" x14ac:dyDescent="0.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VLOOKUP($M8973,People!$A$2:$B$5, 2, FALSE)</f>
        <v>Chuck Magee</v>
      </c>
      <c r="W8973" s="3" t="str">
        <f>IFERROR(VLOOKUP($B8973, 'Returns'!$A$2:$B$801, 2, FALSE), "No")</f>
        <v>No</v>
      </c>
    </row>
    <row r="8974" spans="1:23" x14ac:dyDescent="0.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VLOOKUP($M8974,People!$A$2:$B$5, 2, FALSE)</f>
        <v>Chuck Magee</v>
      </c>
      <c r="W8974" s="3" t="str">
        <f>IFERROR(VLOOKUP($B8974, 'Returns'!$A$2:$B$801, 2, FALSE), "No")</f>
        <v>No</v>
      </c>
    </row>
    <row r="8975" spans="1:23" x14ac:dyDescent="0.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VLOOKUP($M8975,People!$A$2:$B$5, 2, FALSE)</f>
        <v>Anna Andreadi</v>
      </c>
      <c r="W8975" s="3" t="str">
        <f>IFERROR(VLOOKUP($B8975, 'Returns'!$A$2:$B$801, 2, FALSE), "No")</f>
        <v>No</v>
      </c>
    </row>
    <row r="8976" spans="1:23" x14ac:dyDescent="0.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VLOOKUP($M8976,People!$A$2:$B$5, 2, FALSE)</f>
        <v>Kelly Williams</v>
      </c>
      <c r="W8976" s="3" t="str">
        <f>IFERROR(VLOOKUP($B8976, 'Returns'!$A$2:$B$801, 2, FALSE), "No")</f>
        <v>No</v>
      </c>
    </row>
    <row r="8977" spans="1:23" x14ac:dyDescent="0.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VLOOKUP($M8977,People!$A$2:$B$5, 2, FALSE)</f>
        <v>Kelly Williams</v>
      </c>
      <c r="W8977" s="3" t="str">
        <f>IFERROR(VLOOKUP($B8977, 'Returns'!$A$2:$B$801, 2, FALSE), "No")</f>
        <v>No</v>
      </c>
    </row>
    <row r="8978" spans="1:23" x14ac:dyDescent="0.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VLOOKUP($M8978,People!$A$2:$B$5, 2, FALSE)</f>
        <v>Kelly Williams</v>
      </c>
      <c r="W8978" s="3" t="str">
        <f>IFERROR(VLOOKUP($B8978, 'Returns'!$A$2:$B$801, 2, FALSE), "No")</f>
        <v>No</v>
      </c>
    </row>
    <row r="8979" spans="1:23" x14ac:dyDescent="0.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VLOOKUP($M8979,People!$A$2:$B$5, 2, FALSE)</f>
        <v>Kelly Williams</v>
      </c>
      <c r="W8979" s="3" t="str">
        <f>IFERROR(VLOOKUP($B8979, 'Returns'!$A$2:$B$801, 2, FALSE), "No")</f>
        <v>No</v>
      </c>
    </row>
    <row r="8980" spans="1:23" x14ac:dyDescent="0.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VLOOKUP($M8980,People!$A$2:$B$5, 2, FALSE)</f>
        <v>Chuck Magee</v>
      </c>
      <c r="W8980" s="3" t="str">
        <f>IFERROR(VLOOKUP($B8980, 'Returns'!$A$2:$B$801, 2, FALSE), "No")</f>
        <v>No</v>
      </c>
    </row>
    <row r="8981" spans="1:23" x14ac:dyDescent="0.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VLOOKUP($M8981,People!$A$2:$B$5, 2, FALSE)</f>
        <v>Kelly Williams</v>
      </c>
      <c r="W8981" s="3" t="str">
        <f>IFERROR(VLOOKUP($B8981, 'Returns'!$A$2:$B$801, 2, FALSE), "No")</f>
        <v>No</v>
      </c>
    </row>
    <row r="8982" spans="1:23" x14ac:dyDescent="0.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VLOOKUP($M8982,People!$A$2:$B$5, 2, FALSE)</f>
        <v>Kelly Williams</v>
      </c>
      <c r="W8982" s="3" t="str">
        <f>IFERROR(VLOOKUP($B8982, 'Returns'!$A$2:$B$801, 2, FALSE), "No")</f>
        <v>No</v>
      </c>
    </row>
    <row r="8983" spans="1:23" x14ac:dyDescent="0.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VLOOKUP($M8983,People!$A$2:$B$5, 2, FALSE)</f>
        <v>Kelly Williams</v>
      </c>
      <c r="W8983" s="3" t="str">
        <f>IFERROR(VLOOKUP($B8983, 'Returns'!$A$2:$B$801, 2, FALSE), "No")</f>
        <v>No</v>
      </c>
    </row>
    <row r="8984" spans="1:23" x14ac:dyDescent="0.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VLOOKUP($M8984,People!$A$2:$B$5, 2, FALSE)</f>
        <v>Kelly Williams</v>
      </c>
      <c r="W8984" s="3" t="str">
        <f>IFERROR(VLOOKUP($B8984, 'Returns'!$A$2:$B$801, 2, FALSE), "No")</f>
        <v>No</v>
      </c>
    </row>
    <row r="8985" spans="1:23" x14ac:dyDescent="0.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VLOOKUP($M8985,People!$A$2:$B$5, 2, FALSE)</f>
        <v>Kelly Williams</v>
      </c>
      <c r="W8985" s="3" t="str">
        <f>IFERROR(VLOOKUP($B8985, 'Returns'!$A$2:$B$801, 2, FALSE), "No")</f>
        <v>No</v>
      </c>
    </row>
    <row r="8986" spans="1:23" x14ac:dyDescent="0.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VLOOKUP($M8986,People!$A$2:$B$5, 2, FALSE)</f>
        <v>Kelly Williams</v>
      </c>
      <c r="W8986" s="3" t="str">
        <f>IFERROR(VLOOKUP($B8986, 'Returns'!$A$2:$B$801, 2, FALSE), "No")</f>
        <v>No</v>
      </c>
    </row>
    <row r="8987" spans="1:23" x14ac:dyDescent="0.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VLOOKUP($M8987,People!$A$2:$B$5, 2, FALSE)</f>
        <v>Cassandra Brandow</v>
      </c>
      <c r="W8987" s="3" t="str">
        <f>IFERROR(VLOOKUP($B8987, 'Returns'!$A$2:$B$801, 2, FALSE), "No")</f>
        <v>No</v>
      </c>
    </row>
    <row r="8988" spans="1:23" x14ac:dyDescent="0.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VLOOKUP($M8988,People!$A$2:$B$5, 2, FALSE)</f>
        <v>Cassandra Brandow</v>
      </c>
      <c r="W8988" s="3" t="str">
        <f>IFERROR(VLOOKUP($B8988, 'Returns'!$A$2:$B$801, 2, FALSE), "No")</f>
        <v>No</v>
      </c>
    </row>
    <row r="8989" spans="1:23" x14ac:dyDescent="0.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VLOOKUP($M8989,People!$A$2:$B$5, 2, FALSE)</f>
        <v>Cassandra Brandow</v>
      </c>
      <c r="W8989" s="3" t="str">
        <f>IFERROR(VLOOKUP($B8989, 'Returns'!$A$2:$B$801, 2, FALSE), "No")</f>
        <v>No</v>
      </c>
    </row>
    <row r="8990" spans="1:23" x14ac:dyDescent="0.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VLOOKUP($M8990,People!$A$2:$B$5, 2, FALSE)</f>
        <v>Cassandra Brandow</v>
      </c>
      <c r="W8990" s="3" t="str">
        <f>IFERROR(VLOOKUP($B8990, 'Returns'!$A$2:$B$801, 2, FALSE), "No")</f>
        <v>No</v>
      </c>
    </row>
    <row r="8991" spans="1:23" x14ac:dyDescent="0.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VLOOKUP($M8991,People!$A$2:$B$5, 2, FALSE)</f>
        <v>Kelly Williams</v>
      </c>
      <c r="W8991" s="3" t="str">
        <f>IFERROR(VLOOKUP($B8991, 'Returns'!$A$2:$B$801, 2, FALSE), "No")</f>
        <v>No</v>
      </c>
    </row>
    <row r="8992" spans="1:23" x14ac:dyDescent="0.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VLOOKUP($M8992,People!$A$2:$B$5, 2, FALSE)</f>
        <v>Kelly Williams</v>
      </c>
      <c r="W8992" s="3" t="str">
        <f>IFERROR(VLOOKUP($B8992, 'Returns'!$A$2:$B$801, 2, FALSE), "No")</f>
        <v>No</v>
      </c>
    </row>
    <row r="8993" spans="1:23" x14ac:dyDescent="0.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VLOOKUP($M8993,People!$A$2:$B$5, 2, FALSE)</f>
        <v>Anna Andreadi</v>
      </c>
      <c r="W8993" s="3" t="str">
        <f>IFERROR(VLOOKUP($B8993, 'Returns'!$A$2:$B$801, 2, FALSE), "No")</f>
        <v>No</v>
      </c>
    </row>
    <row r="8994" spans="1:23" x14ac:dyDescent="0.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VLOOKUP($M8994,People!$A$2:$B$5, 2, FALSE)</f>
        <v>Cassandra Brandow</v>
      </c>
      <c r="W8994" s="3" t="str">
        <f>IFERROR(VLOOKUP($B8994, 'Returns'!$A$2:$B$801, 2, FALSE), "No")</f>
        <v>No</v>
      </c>
    </row>
    <row r="8995" spans="1:23" x14ac:dyDescent="0.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VLOOKUP($M8995,People!$A$2:$B$5, 2, FALSE)</f>
        <v>Cassandra Brandow</v>
      </c>
      <c r="W8995" s="3" t="str">
        <f>IFERROR(VLOOKUP($B8995, 'Returns'!$A$2:$B$801, 2, FALSE), "No")</f>
        <v>No</v>
      </c>
    </row>
    <row r="8996" spans="1:23" x14ac:dyDescent="0.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VLOOKUP($M8996,People!$A$2:$B$5, 2, FALSE)</f>
        <v>Cassandra Brandow</v>
      </c>
      <c r="W8996" s="3" t="str">
        <f>IFERROR(VLOOKUP($B8996, 'Returns'!$A$2:$B$801, 2, FALSE), "No")</f>
        <v>No</v>
      </c>
    </row>
    <row r="8997" spans="1:23" x14ac:dyDescent="0.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VLOOKUP($M8997,People!$A$2:$B$5, 2, FALSE)</f>
        <v>Cassandra Brandow</v>
      </c>
      <c r="W8997" s="3" t="str">
        <f>IFERROR(VLOOKUP($B8997, 'Returns'!$A$2:$B$801, 2, FALSE), "No")</f>
        <v>No</v>
      </c>
    </row>
    <row r="8998" spans="1:23" x14ac:dyDescent="0.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VLOOKUP($M8998,People!$A$2:$B$5, 2, FALSE)</f>
        <v>Kelly Williams</v>
      </c>
      <c r="W8998" s="3" t="str">
        <f>IFERROR(VLOOKUP($B8998, 'Returns'!$A$2:$B$801, 2, FALSE), "No")</f>
        <v>No</v>
      </c>
    </row>
    <row r="8999" spans="1:23" x14ac:dyDescent="0.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VLOOKUP($M8999,People!$A$2:$B$5, 2, FALSE)</f>
        <v>Kelly Williams</v>
      </c>
      <c r="W8999" s="3" t="str">
        <f>IFERROR(VLOOKUP($B8999, 'Returns'!$A$2:$B$801, 2, FALSE), "No")</f>
        <v>No</v>
      </c>
    </row>
    <row r="9000" spans="1:23" x14ac:dyDescent="0.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VLOOKUP($M9000,People!$A$2:$B$5, 2, FALSE)</f>
        <v>Kelly Williams</v>
      </c>
      <c r="W9000" s="3" t="str">
        <f>IFERROR(VLOOKUP($B9000, 'Returns'!$A$2:$B$801, 2, FALSE), "No")</f>
        <v>No</v>
      </c>
    </row>
    <row r="9001" spans="1:23" x14ac:dyDescent="0.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VLOOKUP($M9001,People!$A$2:$B$5, 2, FALSE)</f>
        <v>Chuck Magee</v>
      </c>
      <c r="W9001" s="3" t="str">
        <f>IFERROR(VLOOKUP($B9001, 'Returns'!$A$2:$B$801, 2, FALSE), "No")</f>
        <v>No</v>
      </c>
    </row>
    <row r="9002" spans="1:23" x14ac:dyDescent="0.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VLOOKUP($M9002,People!$A$2:$B$5, 2, FALSE)</f>
        <v>Anna Andreadi</v>
      </c>
      <c r="W9002" s="3" t="str">
        <f>IFERROR(VLOOKUP($B9002, 'Returns'!$A$2:$B$801, 2, FALSE), "No")</f>
        <v>No</v>
      </c>
    </row>
    <row r="9003" spans="1:23" x14ac:dyDescent="0.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VLOOKUP($M9003,People!$A$2:$B$5, 2, FALSE)</f>
        <v>Cassandra Brandow</v>
      </c>
      <c r="W9003" s="3" t="str">
        <f>IFERROR(VLOOKUP($B9003, 'Returns'!$A$2:$B$801, 2, FALSE), "No")</f>
        <v>No</v>
      </c>
    </row>
    <row r="9004" spans="1:23" x14ac:dyDescent="0.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VLOOKUP($M9004,People!$A$2:$B$5, 2, FALSE)</f>
        <v>Cassandra Brandow</v>
      </c>
      <c r="W9004" s="3" t="str">
        <f>IFERROR(VLOOKUP($B9004, 'Returns'!$A$2:$B$801, 2, FALSE), "No")</f>
        <v>No</v>
      </c>
    </row>
    <row r="9005" spans="1:23" x14ac:dyDescent="0.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VLOOKUP($M9005,People!$A$2:$B$5, 2, FALSE)</f>
        <v>Anna Andreadi</v>
      </c>
      <c r="W9005" s="3" t="str">
        <f>IFERROR(VLOOKUP($B9005, 'Returns'!$A$2:$B$801, 2, FALSE), "No")</f>
        <v>No</v>
      </c>
    </row>
    <row r="9006" spans="1:23" x14ac:dyDescent="0.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VLOOKUP($M9006,People!$A$2:$B$5, 2, FALSE)</f>
        <v>Anna Andreadi</v>
      </c>
      <c r="W9006" s="3" t="str">
        <f>IFERROR(VLOOKUP($B9006, 'Returns'!$A$2:$B$801, 2, FALSE), "No")</f>
        <v>No</v>
      </c>
    </row>
    <row r="9007" spans="1:23" x14ac:dyDescent="0.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VLOOKUP($M9007,People!$A$2:$B$5, 2, FALSE)</f>
        <v>Kelly Williams</v>
      </c>
      <c r="W9007" s="3" t="str">
        <f>IFERROR(VLOOKUP($B9007, 'Returns'!$A$2:$B$801, 2, FALSE), "No")</f>
        <v>Yes</v>
      </c>
    </row>
    <row r="9008" spans="1:23" x14ac:dyDescent="0.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VLOOKUP($M9008,People!$A$2:$B$5, 2, FALSE)</f>
        <v>Kelly Williams</v>
      </c>
      <c r="W9008" s="3" t="str">
        <f>IFERROR(VLOOKUP($B9008, 'Returns'!$A$2:$B$801, 2, FALSE), "No")</f>
        <v>Yes</v>
      </c>
    </row>
    <row r="9009" spans="1:23" x14ac:dyDescent="0.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VLOOKUP($M9009,People!$A$2:$B$5, 2, FALSE)</f>
        <v>Kelly Williams</v>
      </c>
      <c r="W9009" s="3" t="str">
        <f>IFERROR(VLOOKUP($B9009, 'Returns'!$A$2:$B$801, 2, FALSE), "No")</f>
        <v>Yes</v>
      </c>
    </row>
    <row r="9010" spans="1:23" x14ac:dyDescent="0.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VLOOKUP($M9010,People!$A$2:$B$5, 2, FALSE)</f>
        <v>Kelly Williams</v>
      </c>
      <c r="W9010" s="3" t="str">
        <f>IFERROR(VLOOKUP($B9010, 'Returns'!$A$2:$B$801, 2, FALSE), "No")</f>
        <v>Yes</v>
      </c>
    </row>
    <row r="9011" spans="1:23" x14ac:dyDescent="0.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VLOOKUP($M9011,People!$A$2:$B$5, 2, FALSE)</f>
        <v>Chuck Magee</v>
      </c>
      <c r="W9011" s="3" t="str">
        <f>IFERROR(VLOOKUP($B9011, 'Returns'!$A$2:$B$801, 2, FALSE), "No")</f>
        <v>No</v>
      </c>
    </row>
    <row r="9012" spans="1:23" x14ac:dyDescent="0.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VLOOKUP($M9012,People!$A$2:$B$5, 2, FALSE)</f>
        <v>Cassandra Brandow</v>
      </c>
      <c r="W9012" s="3" t="str">
        <f>IFERROR(VLOOKUP($B9012, 'Returns'!$A$2:$B$801, 2, FALSE), "No")</f>
        <v>No</v>
      </c>
    </row>
    <row r="9013" spans="1:23" x14ac:dyDescent="0.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VLOOKUP($M9013,People!$A$2:$B$5, 2, FALSE)</f>
        <v>Kelly Williams</v>
      </c>
      <c r="W9013" s="3" t="str">
        <f>IFERROR(VLOOKUP($B9013, 'Returns'!$A$2:$B$801, 2, FALSE), "No")</f>
        <v>No</v>
      </c>
    </row>
    <row r="9014" spans="1:23" x14ac:dyDescent="0.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VLOOKUP($M9014,People!$A$2:$B$5, 2, FALSE)</f>
        <v>Chuck Magee</v>
      </c>
      <c r="W9014" s="3" t="str">
        <f>IFERROR(VLOOKUP($B9014, 'Returns'!$A$2:$B$801, 2, FALSE), "No")</f>
        <v>No</v>
      </c>
    </row>
    <row r="9015" spans="1:23" x14ac:dyDescent="0.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VLOOKUP($M9015,People!$A$2:$B$5, 2, FALSE)</f>
        <v>Anna Andreadi</v>
      </c>
      <c r="W9015" s="3" t="str">
        <f>IFERROR(VLOOKUP($B9015, 'Returns'!$A$2:$B$801, 2, FALSE), "No")</f>
        <v>Yes</v>
      </c>
    </row>
    <row r="9016" spans="1:23" x14ac:dyDescent="0.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VLOOKUP($M9016,People!$A$2:$B$5, 2, FALSE)</f>
        <v>Anna Andreadi</v>
      </c>
      <c r="W9016" s="3" t="str">
        <f>IFERROR(VLOOKUP($B9016, 'Returns'!$A$2:$B$801, 2, FALSE), "No")</f>
        <v>Yes</v>
      </c>
    </row>
    <row r="9017" spans="1:23" x14ac:dyDescent="0.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VLOOKUP($M9017,People!$A$2:$B$5, 2, FALSE)</f>
        <v>Anna Andreadi</v>
      </c>
      <c r="W9017" s="3" t="str">
        <f>IFERROR(VLOOKUP($B9017, 'Returns'!$A$2:$B$801, 2, FALSE), "No")</f>
        <v>No</v>
      </c>
    </row>
    <row r="9018" spans="1:23" x14ac:dyDescent="0.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VLOOKUP($M9018,People!$A$2:$B$5, 2, FALSE)</f>
        <v>Anna Andreadi</v>
      </c>
      <c r="W9018" s="3" t="str">
        <f>IFERROR(VLOOKUP($B9018, 'Returns'!$A$2:$B$801, 2, FALSE), "No")</f>
        <v>No</v>
      </c>
    </row>
    <row r="9019" spans="1:23" x14ac:dyDescent="0.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VLOOKUP($M9019,People!$A$2:$B$5, 2, FALSE)</f>
        <v>Anna Andreadi</v>
      </c>
      <c r="W9019" s="3" t="str">
        <f>IFERROR(VLOOKUP($B9019, 'Returns'!$A$2:$B$801, 2, FALSE), "No")</f>
        <v>No</v>
      </c>
    </row>
    <row r="9020" spans="1:23" x14ac:dyDescent="0.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VLOOKUP($M9020,People!$A$2:$B$5, 2, FALSE)</f>
        <v>Anna Andreadi</v>
      </c>
      <c r="W9020" s="3" t="str">
        <f>IFERROR(VLOOKUP($B9020, 'Returns'!$A$2:$B$801, 2, FALSE), "No")</f>
        <v>No</v>
      </c>
    </row>
    <row r="9021" spans="1:23" x14ac:dyDescent="0.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VLOOKUP($M9021,People!$A$2:$B$5, 2, FALSE)</f>
        <v>Cassandra Brandow</v>
      </c>
      <c r="W9021" s="3" t="str">
        <f>IFERROR(VLOOKUP($B9021, 'Returns'!$A$2:$B$801, 2, FALSE), "No")</f>
        <v>No</v>
      </c>
    </row>
    <row r="9022" spans="1:23" x14ac:dyDescent="0.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VLOOKUP($M9022,People!$A$2:$B$5, 2, FALSE)</f>
        <v>Cassandra Brandow</v>
      </c>
      <c r="W9022" s="3" t="str">
        <f>IFERROR(VLOOKUP($B9022, 'Returns'!$A$2:$B$801, 2, FALSE), "No")</f>
        <v>No</v>
      </c>
    </row>
    <row r="9023" spans="1:23" x14ac:dyDescent="0.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VLOOKUP($M9023,People!$A$2:$B$5, 2, FALSE)</f>
        <v>Chuck Magee</v>
      </c>
      <c r="W9023" s="3" t="str">
        <f>IFERROR(VLOOKUP($B9023, 'Returns'!$A$2:$B$801, 2, FALSE), "No")</f>
        <v>No</v>
      </c>
    </row>
    <row r="9024" spans="1:23" x14ac:dyDescent="0.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VLOOKUP($M9024,People!$A$2:$B$5, 2, FALSE)</f>
        <v>Anna Andreadi</v>
      </c>
      <c r="W9024" s="3" t="str">
        <f>IFERROR(VLOOKUP($B9024, 'Returns'!$A$2:$B$801, 2, FALSE), "No")</f>
        <v>No</v>
      </c>
    </row>
    <row r="9025" spans="1:23" x14ac:dyDescent="0.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VLOOKUP($M9025,People!$A$2:$B$5, 2, FALSE)</f>
        <v>Chuck Magee</v>
      </c>
      <c r="W9025" s="3" t="str">
        <f>IFERROR(VLOOKUP($B9025, 'Returns'!$A$2:$B$801, 2, FALSE), "No")</f>
        <v>No</v>
      </c>
    </row>
    <row r="9026" spans="1:23" x14ac:dyDescent="0.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VLOOKUP($M9026,People!$A$2:$B$5, 2, FALSE)</f>
        <v>Chuck Magee</v>
      </c>
      <c r="W9026" s="3" t="str">
        <f>IFERROR(VLOOKUP($B9026, 'Returns'!$A$2:$B$801, 2, FALSE), "No")</f>
        <v>No</v>
      </c>
    </row>
    <row r="9027" spans="1:23" x14ac:dyDescent="0.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VLOOKUP($M9027,People!$A$2:$B$5, 2, FALSE)</f>
        <v>Chuck Magee</v>
      </c>
      <c r="W9027" s="3" t="str">
        <f>IFERROR(VLOOKUP($B9027, 'Returns'!$A$2:$B$801, 2, FALSE), "No")</f>
        <v>No</v>
      </c>
    </row>
    <row r="9028" spans="1:23" x14ac:dyDescent="0.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VLOOKUP($M9028,People!$A$2:$B$5, 2, FALSE)</f>
        <v>Chuck Magee</v>
      </c>
      <c r="W9028" s="3" t="str">
        <f>IFERROR(VLOOKUP($B9028, 'Returns'!$A$2:$B$801, 2, FALSE), "No")</f>
        <v>No</v>
      </c>
    </row>
    <row r="9029" spans="1:23" x14ac:dyDescent="0.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VLOOKUP($M9029,People!$A$2:$B$5, 2, FALSE)</f>
        <v>Chuck Magee</v>
      </c>
      <c r="W9029" s="3" t="str">
        <f>IFERROR(VLOOKUP($B9029, 'Returns'!$A$2:$B$801, 2, FALSE), "No")</f>
        <v>No</v>
      </c>
    </row>
    <row r="9030" spans="1:23" x14ac:dyDescent="0.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VLOOKUP($M9030,People!$A$2:$B$5, 2, FALSE)</f>
        <v>Chuck Magee</v>
      </c>
      <c r="W9030" s="3" t="str">
        <f>IFERROR(VLOOKUP($B9030, 'Returns'!$A$2:$B$801, 2, FALSE), "No")</f>
        <v>No</v>
      </c>
    </row>
    <row r="9031" spans="1:23" x14ac:dyDescent="0.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VLOOKUP($M9031,People!$A$2:$B$5, 2, FALSE)</f>
        <v>Chuck Magee</v>
      </c>
      <c r="W9031" s="3" t="str">
        <f>IFERROR(VLOOKUP($B9031, 'Returns'!$A$2:$B$801, 2, FALSE), "No")</f>
        <v>No</v>
      </c>
    </row>
    <row r="9032" spans="1:23" x14ac:dyDescent="0.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VLOOKUP($M9032,People!$A$2:$B$5, 2, FALSE)</f>
        <v>Anna Andreadi</v>
      </c>
      <c r="W9032" s="3" t="str">
        <f>IFERROR(VLOOKUP($B9032, 'Returns'!$A$2:$B$801, 2, FALSE), "No")</f>
        <v>No</v>
      </c>
    </row>
    <row r="9033" spans="1:23" x14ac:dyDescent="0.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VLOOKUP($M9033,People!$A$2:$B$5, 2, FALSE)</f>
        <v>Anna Andreadi</v>
      </c>
      <c r="W9033" s="3" t="str">
        <f>IFERROR(VLOOKUP($B9033, 'Returns'!$A$2:$B$801, 2, FALSE), "No")</f>
        <v>No</v>
      </c>
    </row>
    <row r="9034" spans="1:23" x14ac:dyDescent="0.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VLOOKUP($M9034,People!$A$2:$B$5, 2, FALSE)</f>
        <v>Kelly Williams</v>
      </c>
      <c r="W9034" s="3" t="str">
        <f>IFERROR(VLOOKUP($B9034, 'Returns'!$A$2:$B$801, 2, FALSE), "No")</f>
        <v>No</v>
      </c>
    </row>
    <row r="9035" spans="1:23" x14ac:dyDescent="0.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VLOOKUP($M9035,People!$A$2:$B$5, 2, FALSE)</f>
        <v>Cassandra Brandow</v>
      </c>
      <c r="W9035" s="3" t="str">
        <f>IFERROR(VLOOKUP($B9035, 'Returns'!$A$2:$B$801, 2, FALSE), "No")</f>
        <v>No</v>
      </c>
    </row>
    <row r="9036" spans="1:23" x14ac:dyDescent="0.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VLOOKUP($M9036,People!$A$2:$B$5, 2, FALSE)</f>
        <v>Kelly Williams</v>
      </c>
      <c r="W9036" s="3" t="str">
        <f>IFERROR(VLOOKUP($B9036, 'Returns'!$A$2:$B$801, 2, FALSE), "No")</f>
        <v>Yes</v>
      </c>
    </row>
    <row r="9037" spans="1:23" x14ac:dyDescent="0.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VLOOKUP($M9037,People!$A$2:$B$5, 2, FALSE)</f>
        <v>Kelly Williams</v>
      </c>
      <c r="W9037" s="3" t="str">
        <f>IFERROR(VLOOKUP($B9037, 'Returns'!$A$2:$B$801, 2, FALSE), "No")</f>
        <v>Yes</v>
      </c>
    </row>
    <row r="9038" spans="1:23" x14ac:dyDescent="0.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VLOOKUP($M9038,People!$A$2:$B$5, 2, FALSE)</f>
        <v>Chuck Magee</v>
      </c>
      <c r="W9038" s="3" t="str">
        <f>IFERROR(VLOOKUP($B9038, 'Returns'!$A$2:$B$801, 2, FALSE), "No")</f>
        <v>No</v>
      </c>
    </row>
    <row r="9039" spans="1:23" x14ac:dyDescent="0.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VLOOKUP($M9039,People!$A$2:$B$5, 2, FALSE)</f>
        <v>Chuck Magee</v>
      </c>
      <c r="W9039" s="3" t="str">
        <f>IFERROR(VLOOKUP($B9039, 'Returns'!$A$2:$B$801, 2, FALSE), "No")</f>
        <v>No</v>
      </c>
    </row>
    <row r="9040" spans="1:23" x14ac:dyDescent="0.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VLOOKUP($M9040,People!$A$2:$B$5, 2, FALSE)</f>
        <v>Kelly Williams</v>
      </c>
      <c r="W9040" s="3" t="str">
        <f>IFERROR(VLOOKUP($B9040, 'Returns'!$A$2:$B$801, 2, FALSE), "No")</f>
        <v>No</v>
      </c>
    </row>
    <row r="9041" spans="1:23" x14ac:dyDescent="0.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VLOOKUP($M9041,People!$A$2:$B$5, 2, FALSE)</f>
        <v>Kelly Williams</v>
      </c>
      <c r="W9041" s="3" t="str">
        <f>IFERROR(VLOOKUP($B9041, 'Returns'!$A$2:$B$801, 2, FALSE), "No")</f>
        <v>No</v>
      </c>
    </row>
    <row r="9042" spans="1:23" x14ac:dyDescent="0.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VLOOKUP($M9042,People!$A$2:$B$5, 2, FALSE)</f>
        <v>Anna Andreadi</v>
      </c>
      <c r="W9042" s="3" t="str">
        <f>IFERROR(VLOOKUP($B9042, 'Returns'!$A$2:$B$801, 2, FALSE), "No")</f>
        <v>No</v>
      </c>
    </row>
    <row r="9043" spans="1:23" x14ac:dyDescent="0.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VLOOKUP($M9043,People!$A$2:$B$5, 2, FALSE)</f>
        <v>Cassandra Brandow</v>
      </c>
      <c r="W9043" s="3" t="str">
        <f>IFERROR(VLOOKUP($B9043, 'Returns'!$A$2:$B$801, 2, FALSE), "No")</f>
        <v>No</v>
      </c>
    </row>
    <row r="9044" spans="1:23" x14ac:dyDescent="0.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VLOOKUP($M9044,People!$A$2:$B$5, 2, FALSE)</f>
        <v>Anna Andreadi</v>
      </c>
      <c r="W9044" s="3" t="str">
        <f>IFERROR(VLOOKUP($B9044, 'Returns'!$A$2:$B$801, 2, FALSE), "No")</f>
        <v>No</v>
      </c>
    </row>
    <row r="9045" spans="1:23" x14ac:dyDescent="0.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VLOOKUP($M9045,People!$A$2:$B$5, 2, FALSE)</f>
        <v>Anna Andreadi</v>
      </c>
      <c r="W9045" s="3" t="str">
        <f>IFERROR(VLOOKUP($B9045, 'Returns'!$A$2:$B$801, 2, FALSE), "No")</f>
        <v>No</v>
      </c>
    </row>
    <row r="9046" spans="1:23" x14ac:dyDescent="0.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VLOOKUP($M9046,People!$A$2:$B$5, 2, FALSE)</f>
        <v>Anna Andreadi</v>
      </c>
      <c r="W9046" s="3" t="str">
        <f>IFERROR(VLOOKUP($B9046, 'Returns'!$A$2:$B$801, 2, FALSE), "No")</f>
        <v>No</v>
      </c>
    </row>
    <row r="9047" spans="1:23" x14ac:dyDescent="0.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VLOOKUP($M9047,People!$A$2:$B$5, 2, FALSE)</f>
        <v>Anna Andreadi</v>
      </c>
      <c r="W9047" s="3" t="str">
        <f>IFERROR(VLOOKUP($B9047, 'Returns'!$A$2:$B$801, 2, FALSE), "No")</f>
        <v>No</v>
      </c>
    </row>
    <row r="9048" spans="1:23" x14ac:dyDescent="0.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VLOOKUP($M9048,People!$A$2:$B$5, 2, FALSE)</f>
        <v>Anna Andreadi</v>
      </c>
      <c r="W9048" s="3" t="str">
        <f>IFERROR(VLOOKUP($B9048, 'Returns'!$A$2:$B$801, 2, FALSE), "No")</f>
        <v>No</v>
      </c>
    </row>
    <row r="9049" spans="1:23" x14ac:dyDescent="0.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VLOOKUP($M9049,People!$A$2:$B$5, 2, FALSE)</f>
        <v>Anna Andreadi</v>
      </c>
      <c r="W9049" s="3" t="str">
        <f>IFERROR(VLOOKUP($B9049, 'Returns'!$A$2:$B$801, 2, FALSE), "No")</f>
        <v>No</v>
      </c>
    </row>
    <row r="9050" spans="1:23" x14ac:dyDescent="0.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VLOOKUP($M9050,People!$A$2:$B$5, 2, FALSE)</f>
        <v>Anna Andreadi</v>
      </c>
      <c r="W9050" s="3" t="str">
        <f>IFERROR(VLOOKUP($B9050, 'Returns'!$A$2:$B$801, 2, FALSE), "No")</f>
        <v>No</v>
      </c>
    </row>
    <row r="9051" spans="1:23" x14ac:dyDescent="0.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VLOOKUP($M9051,People!$A$2:$B$5, 2, FALSE)</f>
        <v>Chuck Magee</v>
      </c>
      <c r="W9051" s="3" t="str">
        <f>IFERROR(VLOOKUP($B9051, 'Returns'!$A$2:$B$801, 2, FALSE), "No")</f>
        <v>No</v>
      </c>
    </row>
    <row r="9052" spans="1:23" x14ac:dyDescent="0.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VLOOKUP($M9052,People!$A$2:$B$5, 2, FALSE)</f>
        <v>Anna Andreadi</v>
      </c>
      <c r="W9052" s="3" t="str">
        <f>IFERROR(VLOOKUP($B9052, 'Returns'!$A$2:$B$801, 2, FALSE), "No")</f>
        <v>No</v>
      </c>
    </row>
    <row r="9053" spans="1:23" x14ac:dyDescent="0.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VLOOKUP($M9053,People!$A$2:$B$5, 2, FALSE)</f>
        <v>Anna Andreadi</v>
      </c>
      <c r="W9053" s="3" t="str">
        <f>IFERROR(VLOOKUP($B9053, 'Returns'!$A$2:$B$801, 2, FALSE), "No")</f>
        <v>No</v>
      </c>
    </row>
    <row r="9054" spans="1:23" x14ac:dyDescent="0.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VLOOKUP($M9054,People!$A$2:$B$5, 2, FALSE)</f>
        <v>Anna Andreadi</v>
      </c>
      <c r="W9054" s="3" t="str">
        <f>IFERROR(VLOOKUP($B9054, 'Returns'!$A$2:$B$801, 2, FALSE), "No")</f>
        <v>No</v>
      </c>
    </row>
    <row r="9055" spans="1:23" x14ac:dyDescent="0.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VLOOKUP($M9055,People!$A$2:$B$5, 2, FALSE)</f>
        <v>Anna Andreadi</v>
      </c>
      <c r="W9055" s="3" t="str">
        <f>IFERROR(VLOOKUP($B9055, 'Returns'!$A$2:$B$801, 2, FALSE), "No")</f>
        <v>No</v>
      </c>
    </row>
    <row r="9056" spans="1:23" x14ac:dyDescent="0.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VLOOKUP($M9056,People!$A$2:$B$5, 2, FALSE)</f>
        <v>Anna Andreadi</v>
      </c>
      <c r="W9056" s="3" t="str">
        <f>IFERROR(VLOOKUP($B9056, 'Returns'!$A$2:$B$801, 2, FALSE), "No")</f>
        <v>No</v>
      </c>
    </row>
    <row r="9057" spans="1:23" x14ac:dyDescent="0.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VLOOKUP($M9057,People!$A$2:$B$5, 2, FALSE)</f>
        <v>Anna Andreadi</v>
      </c>
      <c r="W9057" s="3" t="str">
        <f>IFERROR(VLOOKUP($B9057, 'Returns'!$A$2:$B$801, 2, FALSE), "No")</f>
        <v>No</v>
      </c>
    </row>
    <row r="9058" spans="1:23" x14ac:dyDescent="0.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VLOOKUP($M9058,People!$A$2:$B$5, 2, FALSE)</f>
        <v>Chuck Magee</v>
      </c>
      <c r="W9058" s="3" t="str">
        <f>IFERROR(VLOOKUP($B9058, 'Returns'!$A$2:$B$801, 2, FALSE), "No")</f>
        <v>No</v>
      </c>
    </row>
    <row r="9059" spans="1:23" x14ac:dyDescent="0.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VLOOKUP($M9059,People!$A$2:$B$5, 2, FALSE)</f>
        <v>Anna Andreadi</v>
      </c>
      <c r="W9059" s="3" t="str">
        <f>IFERROR(VLOOKUP($B9059, 'Returns'!$A$2:$B$801, 2, FALSE), "No")</f>
        <v>No</v>
      </c>
    </row>
    <row r="9060" spans="1:23" x14ac:dyDescent="0.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VLOOKUP($M9060,People!$A$2:$B$5, 2, FALSE)</f>
        <v>Anna Andreadi</v>
      </c>
      <c r="W9060" s="3" t="str">
        <f>IFERROR(VLOOKUP($B9060, 'Returns'!$A$2:$B$801, 2, FALSE), "No")</f>
        <v>No</v>
      </c>
    </row>
    <row r="9061" spans="1:23" x14ac:dyDescent="0.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VLOOKUP($M9061,People!$A$2:$B$5, 2, FALSE)</f>
        <v>Anna Andreadi</v>
      </c>
      <c r="W9061" s="3" t="str">
        <f>IFERROR(VLOOKUP($B9061, 'Returns'!$A$2:$B$801, 2, FALSE), "No")</f>
        <v>No</v>
      </c>
    </row>
    <row r="9062" spans="1:23" x14ac:dyDescent="0.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VLOOKUP($M9062,People!$A$2:$B$5, 2, FALSE)</f>
        <v>Anna Andreadi</v>
      </c>
      <c r="W9062" s="3" t="str">
        <f>IFERROR(VLOOKUP($B9062, 'Returns'!$A$2:$B$801, 2, FALSE), "No")</f>
        <v>No</v>
      </c>
    </row>
    <row r="9063" spans="1:23" x14ac:dyDescent="0.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VLOOKUP($M9063,People!$A$2:$B$5, 2, FALSE)</f>
        <v>Anna Andreadi</v>
      </c>
      <c r="W9063" s="3" t="str">
        <f>IFERROR(VLOOKUP($B9063, 'Returns'!$A$2:$B$801, 2, FALSE), "No")</f>
        <v>No</v>
      </c>
    </row>
    <row r="9064" spans="1:23" x14ac:dyDescent="0.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VLOOKUP($M9064,People!$A$2:$B$5, 2, FALSE)</f>
        <v>Chuck Magee</v>
      </c>
      <c r="W9064" s="3" t="str">
        <f>IFERROR(VLOOKUP($B9064, 'Returns'!$A$2:$B$801, 2, FALSE), "No")</f>
        <v>No</v>
      </c>
    </row>
    <row r="9065" spans="1:23" x14ac:dyDescent="0.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VLOOKUP($M9065,People!$A$2:$B$5, 2, FALSE)</f>
        <v>Kelly Williams</v>
      </c>
      <c r="W9065" s="3" t="str">
        <f>IFERROR(VLOOKUP($B9065, 'Returns'!$A$2:$B$801, 2, FALSE), "No")</f>
        <v>No</v>
      </c>
    </row>
    <row r="9066" spans="1:23" x14ac:dyDescent="0.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VLOOKUP($M9066,People!$A$2:$B$5, 2, FALSE)</f>
        <v>Kelly Williams</v>
      </c>
      <c r="W9066" s="3" t="str">
        <f>IFERROR(VLOOKUP($B9066, 'Returns'!$A$2:$B$801, 2, FALSE), "No")</f>
        <v>No</v>
      </c>
    </row>
    <row r="9067" spans="1:23" x14ac:dyDescent="0.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VLOOKUP($M9067,People!$A$2:$B$5, 2, FALSE)</f>
        <v>Kelly Williams</v>
      </c>
      <c r="W9067" s="3" t="str">
        <f>IFERROR(VLOOKUP($B9067, 'Returns'!$A$2:$B$801, 2, FALSE), "No")</f>
        <v>No</v>
      </c>
    </row>
    <row r="9068" spans="1:23" x14ac:dyDescent="0.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VLOOKUP($M9068,People!$A$2:$B$5, 2, FALSE)</f>
        <v>Cassandra Brandow</v>
      </c>
      <c r="W9068" s="3" t="str">
        <f>IFERROR(VLOOKUP($B9068, 'Returns'!$A$2:$B$801, 2, FALSE), "No")</f>
        <v>No</v>
      </c>
    </row>
    <row r="9069" spans="1:23" x14ac:dyDescent="0.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VLOOKUP($M9069,People!$A$2:$B$5, 2, FALSE)</f>
        <v>Chuck Magee</v>
      </c>
      <c r="W9069" s="3" t="str">
        <f>IFERROR(VLOOKUP($B9069, 'Returns'!$A$2:$B$801, 2, FALSE), "No")</f>
        <v>Yes</v>
      </c>
    </row>
    <row r="9070" spans="1:23" x14ac:dyDescent="0.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VLOOKUP($M9070,People!$A$2:$B$5, 2, FALSE)</f>
        <v>Anna Andreadi</v>
      </c>
      <c r="W9070" s="3" t="str">
        <f>IFERROR(VLOOKUP($B9070, 'Returns'!$A$2:$B$801, 2, FALSE), "No")</f>
        <v>No</v>
      </c>
    </row>
    <row r="9071" spans="1:23" x14ac:dyDescent="0.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VLOOKUP($M9071,People!$A$2:$B$5, 2, FALSE)</f>
        <v>Anna Andreadi</v>
      </c>
      <c r="W9071" s="3" t="str">
        <f>IFERROR(VLOOKUP($B9071, 'Returns'!$A$2:$B$801, 2, FALSE), "No")</f>
        <v>No</v>
      </c>
    </row>
    <row r="9072" spans="1:23" x14ac:dyDescent="0.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VLOOKUP($M9072,People!$A$2:$B$5, 2, FALSE)</f>
        <v>Chuck Magee</v>
      </c>
      <c r="W9072" s="3" t="str">
        <f>IFERROR(VLOOKUP($B9072, 'Returns'!$A$2:$B$801, 2, FALSE), "No")</f>
        <v>No</v>
      </c>
    </row>
    <row r="9073" spans="1:23" x14ac:dyDescent="0.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VLOOKUP($M9073,People!$A$2:$B$5, 2, FALSE)</f>
        <v>Kelly Williams</v>
      </c>
      <c r="W9073" s="3" t="str">
        <f>IFERROR(VLOOKUP($B9073, 'Returns'!$A$2:$B$801, 2, FALSE), "No")</f>
        <v>No</v>
      </c>
    </row>
    <row r="9074" spans="1:23" x14ac:dyDescent="0.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VLOOKUP($M9074,People!$A$2:$B$5, 2, FALSE)</f>
        <v>Kelly Williams</v>
      </c>
      <c r="W9074" s="3" t="str">
        <f>IFERROR(VLOOKUP($B9074, 'Returns'!$A$2:$B$801, 2, FALSE), "No")</f>
        <v>No</v>
      </c>
    </row>
    <row r="9075" spans="1:23" x14ac:dyDescent="0.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VLOOKUP($M9075,People!$A$2:$B$5, 2, FALSE)</f>
        <v>Kelly Williams</v>
      </c>
      <c r="W9075" s="3" t="str">
        <f>IFERROR(VLOOKUP($B9075, 'Returns'!$A$2:$B$801, 2, FALSE), "No")</f>
        <v>No</v>
      </c>
    </row>
    <row r="9076" spans="1:23" x14ac:dyDescent="0.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VLOOKUP($M9076,People!$A$2:$B$5, 2, FALSE)</f>
        <v>Cassandra Brandow</v>
      </c>
      <c r="W9076" s="3" t="str">
        <f>IFERROR(VLOOKUP($B9076, 'Returns'!$A$2:$B$801, 2, FALSE), "No")</f>
        <v>No</v>
      </c>
    </row>
    <row r="9077" spans="1:23" x14ac:dyDescent="0.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VLOOKUP($M9077,People!$A$2:$B$5, 2, FALSE)</f>
        <v>Chuck Magee</v>
      </c>
      <c r="W9077" s="3" t="str">
        <f>IFERROR(VLOOKUP($B9077, 'Returns'!$A$2:$B$801, 2, FALSE), "No")</f>
        <v>No</v>
      </c>
    </row>
    <row r="9078" spans="1:23" x14ac:dyDescent="0.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VLOOKUP($M9078,People!$A$2:$B$5, 2, FALSE)</f>
        <v>Chuck Magee</v>
      </c>
      <c r="W9078" s="3" t="str">
        <f>IFERROR(VLOOKUP($B9078, 'Returns'!$A$2:$B$801, 2, FALSE), "No")</f>
        <v>No</v>
      </c>
    </row>
    <row r="9079" spans="1:23" x14ac:dyDescent="0.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VLOOKUP($M9079,People!$A$2:$B$5, 2, FALSE)</f>
        <v>Kelly Williams</v>
      </c>
      <c r="W9079" s="3" t="str">
        <f>IFERROR(VLOOKUP($B9079, 'Returns'!$A$2:$B$801, 2, FALSE), "No")</f>
        <v>No</v>
      </c>
    </row>
    <row r="9080" spans="1:23" x14ac:dyDescent="0.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VLOOKUP($M9080,People!$A$2:$B$5, 2, FALSE)</f>
        <v>Cassandra Brandow</v>
      </c>
      <c r="W9080" s="3" t="str">
        <f>IFERROR(VLOOKUP($B9080, 'Returns'!$A$2:$B$801, 2, FALSE), "No")</f>
        <v>No</v>
      </c>
    </row>
    <row r="9081" spans="1:23" x14ac:dyDescent="0.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VLOOKUP($M9081,People!$A$2:$B$5, 2, FALSE)</f>
        <v>Cassandra Brandow</v>
      </c>
      <c r="W9081" s="3" t="str">
        <f>IFERROR(VLOOKUP($B9081, 'Returns'!$A$2:$B$801, 2, FALSE), "No")</f>
        <v>No</v>
      </c>
    </row>
    <row r="9082" spans="1:23" x14ac:dyDescent="0.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VLOOKUP($M9082,People!$A$2:$B$5, 2, FALSE)</f>
        <v>Anna Andreadi</v>
      </c>
      <c r="W9082" s="3" t="str">
        <f>IFERROR(VLOOKUP($B9082, 'Returns'!$A$2:$B$801, 2, FALSE), "No")</f>
        <v>Yes</v>
      </c>
    </row>
    <row r="9083" spans="1:23" x14ac:dyDescent="0.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VLOOKUP($M9083,People!$A$2:$B$5, 2, FALSE)</f>
        <v>Anna Andreadi</v>
      </c>
      <c r="W9083" s="3" t="str">
        <f>IFERROR(VLOOKUP($B9083, 'Returns'!$A$2:$B$801, 2, FALSE), "No")</f>
        <v>Yes</v>
      </c>
    </row>
    <row r="9084" spans="1:23" x14ac:dyDescent="0.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VLOOKUP($M9084,People!$A$2:$B$5, 2, FALSE)</f>
        <v>Cassandra Brandow</v>
      </c>
      <c r="W9084" s="3" t="str">
        <f>IFERROR(VLOOKUP($B9084, 'Returns'!$A$2:$B$801, 2, FALSE), "No")</f>
        <v>No</v>
      </c>
    </row>
    <row r="9085" spans="1:23" x14ac:dyDescent="0.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VLOOKUP($M9085,People!$A$2:$B$5, 2, FALSE)</f>
        <v>Cassandra Brandow</v>
      </c>
      <c r="W9085" s="3" t="str">
        <f>IFERROR(VLOOKUP($B9085, 'Returns'!$A$2:$B$801, 2, FALSE), "No")</f>
        <v>No</v>
      </c>
    </row>
    <row r="9086" spans="1:23" x14ac:dyDescent="0.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VLOOKUP($M9086,People!$A$2:$B$5, 2, FALSE)</f>
        <v>Cassandra Brandow</v>
      </c>
      <c r="W9086" s="3" t="str">
        <f>IFERROR(VLOOKUP($B9086, 'Returns'!$A$2:$B$801, 2, FALSE), "No")</f>
        <v>No</v>
      </c>
    </row>
    <row r="9087" spans="1:23" x14ac:dyDescent="0.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VLOOKUP($M9087,People!$A$2:$B$5, 2, FALSE)</f>
        <v>Anna Andreadi</v>
      </c>
      <c r="W9087" s="3" t="str">
        <f>IFERROR(VLOOKUP($B9087, 'Returns'!$A$2:$B$801, 2, FALSE), "No")</f>
        <v>No</v>
      </c>
    </row>
    <row r="9088" spans="1:23" x14ac:dyDescent="0.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VLOOKUP($M9088,People!$A$2:$B$5, 2, FALSE)</f>
        <v>Kelly Williams</v>
      </c>
      <c r="W9088" s="3" t="str">
        <f>IFERROR(VLOOKUP($B9088, 'Returns'!$A$2:$B$801, 2, FALSE), "No")</f>
        <v>No</v>
      </c>
    </row>
    <row r="9089" spans="1:23" x14ac:dyDescent="0.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VLOOKUP($M9089,People!$A$2:$B$5, 2, FALSE)</f>
        <v>Kelly Williams</v>
      </c>
      <c r="W9089" s="3" t="str">
        <f>IFERROR(VLOOKUP($B9089, 'Returns'!$A$2:$B$801, 2, FALSE), "No")</f>
        <v>No</v>
      </c>
    </row>
    <row r="9090" spans="1:23" x14ac:dyDescent="0.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VLOOKUP($M9090,People!$A$2:$B$5, 2, FALSE)</f>
        <v>Cassandra Brandow</v>
      </c>
      <c r="W9090" s="3" t="str">
        <f>IFERROR(VLOOKUP($B9090, 'Returns'!$A$2:$B$801, 2, FALSE), "No")</f>
        <v>No</v>
      </c>
    </row>
    <row r="9091" spans="1:23" x14ac:dyDescent="0.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VLOOKUP($M9091,People!$A$2:$B$5, 2, FALSE)</f>
        <v>Chuck Magee</v>
      </c>
      <c r="W9091" s="3" t="str">
        <f>IFERROR(VLOOKUP($B9091, 'Returns'!$A$2:$B$801, 2, FALSE), "No")</f>
        <v>No</v>
      </c>
    </row>
    <row r="9092" spans="1:23" x14ac:dyDescent="0.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VLOOKUP($M9092,People!$A$2:$B$5, 2, FALSE)</f>
        <v>Cassandra Brandow</v>
      </c>
      <c r="W9092" s="3" t="str">
        <f>IFERROR(VLOOKUP($B9092, 'Returns'!$A$2:$B$801, 2, FALSE), "No")</f>
        <v>No</v>
      </c>
    </row>
    <row r="9093" spans="1:23" x14ac:dyDescent="0.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VLOOKUP($M9093,People!$A$2:$B$5, 2, FALSE)</f>
        <v>Chuck Magee</v>
      </c>
      <c r="W9093" s="3" t="str">
        <f>IFERROR(VLOOKUP($B9093, 'Returns'!$A$2:$B$801, 2, FALSE), "No")</f>
        <v>No</v>
      </c>
    </row>
    <row r="9094" spans="1:23" x14ac:dyDescent="0.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VLOOKUP($M9094,People!$A$2:$B$5, 2, FALSE)</f>
        <v>Chuck Magee</v>
      </c>
      <c r="W9094" s="3" t="str">
        <f>IFERROR(VLOOKUP($B9094, 'Returns'!$A$2:$B$801, 2, FALSE), "No")</f>
        <v>No</v>
      </c>
    </row>
    <row r="9095" spans="1:23" x14ac:dyDescent="0.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VLOOKUP($M9095,People!$A$2:$B$5, 2, FALSE)</f>
        <v>Kelly Williams</v>
      </c>
      <c r="W9095" s="3" t="str">
        <f>IFERROR(VLOOKUP($B9095, 'Returns'!$A$2:$B$801, 2, FALSE), "No")</f>
        <v>No</v>
      </c>
    </row>
    <row r="9096" spans="1:23" x14ac:dyDescent="0.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VLOOKUP($M9096,People!$A$2:$B$5, 2, FALSE)</f>
        <v>Kelly Williams</v>
      </c>
      <c r="W9096" s="3" t="str">
        <f>IFERROR(VLOOKUP($B9096, 'Returns'!$A$2:$B$801, 2, FALSE), "No")</f>
        <v>No</v>
      </c>
    </row>
    <row r="9097" spans="1:23" x14ac:dyDescent="0.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VLOOKUP($M9097,People!$A$2:$B$5, 2, FALSE)</f>
        <v>Kelly Williams</v>
      </c>
      <c r="W9097" s="3" t="str">
        <f>IFERROR(VLOOKUP($B9097, 'Returns'!$A$2:$B$801, 2, FALSE), "No")</f>
        <v>No</v>
      </c>
    </row>
    <row r="9098" spans="1:23" x14ac:dyDescent="0.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VLOOKUP($M9098,People!$A$2:$B$5, 2, FALSE)</f>
        <v>Kelly Williams</v>
      </c>
      <c r="W9098" s="3" t="str">
        <f>IFERROR(VLOOKUP($B9098, 'Returns'!$A$2:$B$801, 2, FALSE), "No")</f>
        <v>No</v>
      </c>
    </row>
    <row r="9099" spans="1:23" x14ac:dyDescent="0.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VLOOKUP($M9099,People!$A$2:$B$5, 2, FALSE)</f>
        <v>Kelly Williams</v>
      </c>
      <c r="W9099" s="3" t="str">
        <f>IFERROR(VLOOKUP($B9099, 'Returns'!$A$2:$B$801, 2, FALSE), "No")</f>
        <v>No</v>
      </c>
    </row>
    <row r="9100" spans="1:23" x14ac:dyDescent="0.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VLOOKUP($M9100,People!$A$2:$B$5, 2, FALSE)</f>
        <v>Kelly Williams</v>
      </c>
      <c r="W9100" s="3" t="str">
        <f>IFERROR(VLOOKUP($B9100, 'Returns'!$A$2:$B$801, 2, FALSE), "No")</f>
        <v>No</v>
      </c>
    </row>
    <row r="9101" spans="1:23" x14ac:dyDescent="0.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VLOOKUP($M9101,People!$A$2:$B$5, 2, FALSE)</f>
        <v>Kelly Williams</v>
      </c>
      <c r="W9101" s="3" t="str">
        <f>IFERROR(VLOOKUP($B9101, 'Returns'!$A$2:$B$801, 2, FALSE), "No")</f>
        <v>No</v>
      </c>
    </row>
    <row r="9102" spans="1:23" x14ac:dyDescent="0.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VLOOKUP($M9102,People!$A$2:$B$5, 2, FALSE)</f>
        <v>Kelly Williams</v>
      </c>
      <c r="W9102" s="3" t="str">
        <f>IFERROR(VLOOKUP($B9102, 'Returns'!$A$2:$B$801, 2, FALSE), "No")</f>
        <v>No</v>
      </c>
    </row>
    <row r="9103" spans="1:23" x14ac:dyDescent="0.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VLOOKUP($M9103,People!$A$2:$B$5, 2, FALSE)</f>
        <v>Kelly Williams</v>
      </c>
      <c r="W9103" s="3" t="str">
        <f>IFERROR(VLOOKUP($B9103, 'Returns'!$A$2:$B$801, 2, FALSE), "No")</f>
        <v>No</v>
      </c>
    </row>
    <row r="9104" spans="1:23" x14ac:dyDescent="0.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VLOOKUP($M9104,People!$A$2:$B$5, 2, FALSE)</f>
        <v>Kelly Williams</v>
      </c>
      <c r="W9104" s="3" t="str">
        <f>IFERROR(VLOOKUP($B9104, 'Returns'!$A$2:$B$801, 2, FALSE), "No")</f>
        <v>No</v>
      </c>
    </row>
    <row r="9105" spans="1:23" x14ac:dyDescent="0.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VLOOKUP($M9105,People!$A$2:$B$5, 2, FALSE)</f>
        <v>Kelly Williams</v>
      </c>
      <c r="W9105" s="3" t="str">
        <f>IFERROR(VLOOKUP($B9105, 'Returns'!$A$2:$B$801, 2, FALSE), "No")</f>
        <v>No</v>
      </c>
    </row>
    <row r="9106" spans="1:23" x14ac:dyDescent="0.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VLOOKUP($M9106,People!$A$2:$B$5, 2, FALSE)</f>
        <v>Kelly Williams</v>
      </c>
      <c r="W9106" s="3" t="str">
        <f>IFERROR(VLOOKUP($B9106, 'Returns'!$A$2:$B$801, 2, FALSE), "No")</f>
        <v>No</v>
      </c>
    </row>
    <row r="9107" spans="1:23" x14ac:dyDescent="0.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VLOOKUP($M9107,People!$A$2:$B$5, 2, FALSE)</f>
        <v>Kelly Williams</v>
      </c>
      <c r="W9107" s="3" t="str">
        <f>IFERROR(VLOOKUP($B9107, 'Returns'!$A$2:$B$801, 2, FALSE), "No")</f>
        <v>No</v>
      </c>
    </row>
    <row r="9108" spans="1:23" x14ac:dyDescent="0.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VLOOKUP($M9108,People!$A$2:$B$5, 2, FALSE)</f>
        <v>Kelly Williams</v>
      </c>
      <c r="W9108" s="3" t="str">
        <f>IFERROR(VLOOKUP($B9108, 'Returns'!$A$2:$B$801, 2, FALSE), "No")</f>
        <v>No</v>
      </c>
    </row>
    <row r="9109" spans="1:23" x14ac:dyDescent="0.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VLOOKUP($M9109,People!$A$2:$B$5, 2, FALSE)</f>
        <v>Kelly Williams</v>
      </c>
      <c r="W9109" s="3" t="str">
        <f>IFERROR(VLOOKUP($B9109, 'Returns'!$A$2:$B$801, 2, FALSE), "No")</f>
        <v>Yes</v>
      </c>
    </row>
    <row r="9110" spans="1:23" x14ac:dyDescent="0.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VLOOKUP($M9110,People!$A$2:$B$5, 2, FALSE)</f>
        <v>Kelly Williams</v>
      </c>
      <c r="W9110" s="3" t="str">
        <f>IFERROR(VLOOKUP($B9110, 'Returns'!$A$2:$B$801, 2, FALSE), "No")</f>
        <v>Yes</v>
      </c>
    </row>
    <row r="9111" spans="1:23" x14ac:dyDescent="0.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VLOOKUP($M9111,People!$A$2:$B$5, 2, FALSE)</f>
        <v>Kelly Williams</v>
      </c>
      <c r="W9111" s="3" t="str">
        <f>IFERROR(VLOOKUP($B9111, 'Returns'!$A$2:$B$801, 2, FALSE), "No")</f>
        <v>Yes</v>
      </c>
    </row>
    <row r="9112" spans="1:23" x14ac:dyDescent="0.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VLOOKUP($M9112,People!$A$2:$B$5, 2, FALSE)</f>
        <v>Cassandra Brandow</v>
      </c>
      <c r="W9112" s="3" t="str">
        <f>IFERROR(VLOOKUP($B9112, 'Returns'!$A$2:$B$801, 2, FALSE), "No")</f>
        <v>No</v>
      </c>
    </row>
    <row r="9113" spans="1:23" x14ac:dyDescent="0.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VLOOKUP($M9113,People!$A$2:$B$5, 2, FALSE)</f>
        <v>Cassandra Brandow</v>
      </c>
      <c r="W9113" s="3" t="str">
        <f>IFERROR(VLOOKUP($B9113, 'Returns'!$A$2:$B$801, 2, FALSE), "No")</f>
        <v>No</v>
      </c>
    </row>
    <row r="9114" spans="1:23" x14ac:dyDescent="0.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VLOOKUP($M9114,People!$A$2:$B$5, 2, FALSE)</f>
        <v>Cassandra Brandow</v>
      </c>
      <c r="W9114" s="3" t="str">
        <f>IFERROR(VLOOKUP($B9114, 'Returns'!$A$2:$B$801, 2, FALSE), "No")</f>
        <v>No</v>
      </c>
    </row>
    <row r="9115" spans="1:23" x14ac:dyDescent="0.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VLOOKUP($M9115,People!$A$2:$B$5, 2, FALSE)</f>
        <v>Cassandra Brandow</v>
      </c>
      <c r="W9115" s="3" t="str">
        <f>IFERROR(VLOOKUP($B9115, 'Returns'!$A$2:$B$801, 2, FALSE), "No")</f>
        <v>No</v>
      </c>
    </row>
    <row r="9116" spans="1:23" x14ac:dyDescent="0.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VLOOKUP($M9116,People!$A$2:$B$5, 2, FALSE)</f>
        <v>Anna Andreadi</v>
      </c>
      <c r="W9116" s="3" t="str">
        <f>IFERROR(VLOOKUP($B9116, 'Returns'!$A$2:$B$801, 2, FALSE), "No")</f>
        <v>No</v>
      </c>
    </row>
    <row r="9117" spans="1:23" x14ac:dyDescent="0.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VLOOKUP($M9117,People!$A$2:$B$5, 2, FALSE)</f>
        <v>Chuck Magee</v>
      </c>
      <c r="W9117" s="3" t="str">
        <f>IFERROR(VLOOKUP($B9117, 'Returns'!$A$2:$B$801, 2, FALSE), "No")</f>
        <v>No</v>
      </c>
    </row>
    <row r="9118" spans="1:23" x14ac:dyDescent="0.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VLOOKUP($M9118,People!$A$2:$B$5, 2, FALSE)</f>
        <v>Chuck Magee</v>
      </c>
      <c r="W9118" s="3" t="str">
        <f>IFERROR(VLOOKUP($B9118, 'Returns'!$A$2:$B$801, 2, FALSE), "No")</f>
        <v>No</v>
      </c>
    </row>
    <row r="9119" spans="1:23" x14ac:dyDescent="0.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VLOOKUP($M9119,People!$A$2:$B$5, 2, FALSE)</f>
        <v>Chuck Magee</v>
      </c>
      <c r="W9119" s="3" t="str">
        <f>IFERROR(VLOOKUP($B9119, 'Returns'!$A$2:$B$801, 2, FALSE), "No")</f>
        <v>No</v>
      </c>
    </row>
    <row r="9120" spans="1:23" x14ac:dyDescent="0.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VLOOKUP($M9120,People!$A$2:$B$5, 2, FALSE)</f>
        <v>Chuck Magee</v>
      </c>
      <c r="W9120" s="3" t="str">
        <f>IFERROR(VLOOKUP($B9120, 'Returns'!$A$2:$B$801, 2, FALSE), "No")</f>
        <v>No</v>
      </c>
    </row>
    <row r="9121" spans="1:23" x14ac:dyDescent="0.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VLOOKUP($M9121,People!$A$2:$B$5, 2, FALSE)</f>
        <v>Anna Andreadi</v>
      </c>
      <c r="W9121" s="3" t="str">
        <f>IFERROR(VLOOKUP($B9121, 'Returns'!$A$2:$B$801, 2, FALSE), "No")</f>
        <v>No</v>
      </c>
    </row>
    <row r="9122" spans="1:23" x14ac:dyDescent="0.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VLOOKUP($M9122,People!$A$2:$B$5, 2, FALSE)</f>
        <v>Anna Andreadi</v>
      </c>
      <c r="W9122" s="3" t="str">
        <f>IFERROR(VLOOKUP($B9122, 'Returns'!$A$2:$B$801, 2, FALSE), "No")</f>
        <v>No</v>
      </c>
    </row>
    <row r="9123" spans="1:23" x14ac:dyDescent="0.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VLOOKUP($M9123,People!$A$2:$B$5, 2, FALSE)</f>
        <v>Anna Andreadi</v>
      </c>
      <c r="W9123" s="3" t="str">
        <f>IFERROR(VLOOKUP($B9123, 'Returns'!$A$2:$B$801, 2, FALSE), "No")</f>
        <v>Yes</v>
      </c>
    </row>
    <row r="9124" spans="1:23" x14ac:dyDescent="0.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VLOOKUP($M9124,People!$A$2:$B$5, 2, FALSE)</f>
        <v>Anna Andreadi</v>
      </c>
      <c r="W9124" s="3" t="str">
        <f>IFERROR(VLOOKUP($B9124, 'Returns'!$A$2:$B$801, 2, FALSE), "No")</f>
        <v>No</v>
      </c>
    </row>
    <row r="9125" spans="1:23" x14ac:dyDescent="0.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VLOOKUP($M9125,People!$A$2:$B$5, 2, FALSE)</f>
        <v>Chuck Magee</v>
      </c>
      <c r="W9125" s="3" t="str">
        <f>IFERROR(VLOOKUP($B9125, 'Returns'!$A$2:$B$801, 2, FALSE), "No")</f>
        <v>No</v>
      </c>
    </row>
    <row r="9126" spans="1:23" x14ac:dyDescent="0.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VLOOKUP($M9126,People!$A$2:$B$5, 2, FALSE)</f>
        <v>Kelly Williams</v>
      </c>
      <c r="W9126" s="3" t="str">
        <f>IFERROR(VLOOKUP($B9126, 'Returns'!$A$2:$B$801, 2, FALSE), "No")</f>
        <v>No</v>
      </c>
    </row>
    <row r="9127" spans="1:23" x14ac:dyDescent="0.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VLOOKUP($M9127,People!$A$2:$B$5, 2, FALSE)</f>
        <v>Kelly Williams</v>
      </c>
      <c r="W9127" s="3" t="str">
        <f>IFERROR(VLOOKUP($B9127, 'Returns'!$A$2:$B$801, 2, FALSE), "No")</f>
        <v>No</v>
      </c>
    </row>
    <row r="9128" spans="1:23" x14ac:dyDescent="0.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VLOOKUP($M9128,People!$A$2:$B$5, 2, FALSE)</f>
        <v>Anna Andreadi</v>
      </c>
      <c r="W9128" s="3" t="str">
        <f>IFERROR(VLOOKUP($B9128, 'Returns'!$A$2:$B$801, 2, FALSE), "No")</f>
        <v>No</v>
      </c>
    </row>
    <row r="9129" spans="1:23" x14ac:dyDescent="0.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VLOOKUP($M9129,People!$A$2:$B$5, 2, FALSE)</f>
        <v>Kelly Williams</v>
      </c>
      <c r="W9129" s="3" t="str">
        <f>IFERROR(VLOOKUP($B9129, 'Returns'!$A$2:$B$801, 2, FALSE), "No")</f>
        <v>No</v>
      </c>
    </row>
    <row r="9130" spans="1:23" x14ac:dyDescent="0.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VLOOKUP($M9130,People!$A$2:$B$5, 2, FALSE)</f>
        <v>Anna Andreadi</v>
      </c>
      <c r="W9130" s="3" t="str">
        <f>IFERROR(VLOOKUP($B9130, 'Returns'!$A$2:$B$801, 2, FALSE), "No")</f>
        <v>No</v>
      </c>
    </row>
    <row r="9131" spans="1:23" x14ac:dyDescent="0.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VLOOKUP($M9131,People!$A$2:$B$5, 2, FALSE)</f>
        <v>Chuck Magee</v>
      </c>
      <c r="W9131" s="3" t="str">
        <f>IFERROR(VLOOKUP($B9131, 'Returns'!$A$2:$B$801, 2, FALSE), "No")</f>
        <v>No</v>
      </c>
    </row>
    <row r="9132" spans="1:23" x14ac:dyDescent="0.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VLOOKUP($M9132,People!$A$2:$B$5, 2, FALSE)</f>
        <v>Chuck Magee</v>
      </c>
      <c r="W9132" s="3" t="str">
        <f>IFERROR(VLOOKUP($B9132, 'Returns'!$A$2:$B$801, 2, FALSE), "No")</f>
        <v>No</v>
      </c>
    </row>
    <row r="9133" spans="1:23" x14ac:dyDescent="0.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VLOOKUP($M9133,People!$A$2:$B$5, 2, FALSE)</f>
        <v>Chuck Magee</v>
      </c>
      <c r="W9133" s="3" t="str">
        <f>IFERROR(VLOOKUP($B9133, 'Returns'!$A$2:$B$801, 2, FALSE), "No")</f>
        <v>No</v>
      </c>
    </row>
    <row r="9134" spans="1:23" x14ac:dyDescent="0.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VLOOKUP($M9134,People!$A$2:$B$5, 2, FALSE)</f>
        <v>Chuck Magee</v>
      </c>
      <c r="W9134" s="3" t="str">
        <f>IFERROR(VLOOKUP($B9134, 'Returns'!$A$2:$B$801, 2, FALSE), "No")</f>
        <v>No</v>
      </c>
    </row>
    <row r="9135" spans="1:23" x14ac:dyDescent="0.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VLOOKUP($M9135,People!$A$2:$B$5, 2, FALSE)</f>
        <v>Anna Andreadi</v>
      </c>
      <c r="W9135" s="3" t="str">
        <f>IFERROR(VLOOKUP($B9135, 'Returns'!$A$2:$B$801, 2, FALSE), "No")</f>
        <v>No</v>
      </c>
    </row>
    <row r="9136" spans="1:23" x14ac:dyDescent="0.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VLOOKUP($M9136,People!$A$2:$B$5, 2, FALSE)</f>
        <v>Cassandra Brandow</v>
      </c>
      <c r="W9136" s="3" t="str">
        <f>IFERROR(VLOOKUP($B9136, 'Returns'!$A$2:$B$801, 2, FALSE), "No")</f>
        <v>No</v>
      </c>
    </row>
    <row r="9137" spans="1:23" x14ac:dyDescent="0.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VLOOKUP($M9137,People!$A$2:$B$5, 2, FALSE)</f>
        <v>Cassandra Brandow</v>
      </c>
      <c r="W9137" s="3" t="str">
        <f>IFERROR(VLOOKUP($B9137, 'Returns'!$A$2:$B$801, 2, FALSE), "No")</f>
        <v>No</v>
      </c>
    </row>
    <row r="9138" spans="1:23" x14ac:dyDescent="0.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VLOOKUP($M9138,People!$A$2:$B$5, 2, FALSE)</f>
        <v>Cassandra Brandow</v>
      </c>
      <c r="W9138" s="3" t="str">
        <f>IFERROR(VLOOKUP($B9138, 'Returns'!$A$2:$B$801, 2, FALSE), "No")</f>
        <v>No</v>
      </c>
    </row>
    <row r="9139" spans="1:23" x14ac:dyDescent="0.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VLOOKUP($M9139,People!$A$2:$B$5, 2, FALSE)</f>
        <v>Cassandra Brandow</v>
      </c>
      <c r="W9139" s="3" t="str">
        <f>IFERROR(VLOOKUP($B9139, 'Returns'!$A$2:$B$801, 2, FALSE), "No")</f>
        <v>No</v>
      </c>
    </row>
    <row r="9140" spans="1:23" x14ac:dyDescent="0.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VLOOKUP($M9140,People!$A$2:$B$5, 2, FALSE)</f>
        <v>Cassandra Brandow</v>
      </c>
      <c r="W9140" s="3" t="str">
        <f>IFERROR(VLOOKUP($B9140, 'Returns'!$A$2:$B$801, 2, FALSE), "No")</f>
        <v>No</v>
      </c>
    </row>
    <row r="9141" spans="1:23" x14ac:dyDescent="0.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VLOOKUP($M9141,People!$A$2:$B$5, 2, FALSE)</f>
        <v>Kelly Williams</v>
      </c>
      <c r="W9141" s="3" t="str">
        <f>IFERROR(VLOOKUP($B9141, 'Returns'!$A$2:$B$801, 2, FALSE), "No")</f>
        <v>No</v>
      </c>
    </row>
    <row r="9142" spans="1:23" x14ac:dyDescent="0.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VLOOKUP($M9142,People!$A$2:$B$5, 2, FALSE)</f>
        <v>Anna Andreadi</v>
      </c>
      <c r="W9142" s="3" t="str">
        <f>IFERROR(VLOOKUP($B9142, 'Returns'!$A$2:$B$801, 2, FALSE), "No")</f>
        <v>No</v>
      </c>
    </row>
    <row r="9143" spans="1:23" x14ac:dyDescent="0.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VLOOKUP($M9143,People!$A$2:$B$5, 2, FALSE)</f>
        <v>Chuck Magee</v>
      </c>
      <c r="W9143" s="3" t="str">
        <f>IFERROR(VLOOKUP($B9143, 'Returns'!$A$2:$B$801, 2, FALSE), "No")</f>
        <v>No</v>
      </c>
    </row>
    <row r="9144" spans="1:23" x14ac:dyDescent="0.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VLOOKUP($M9144,People!$A$2:$B$5, 2, FALSE)</f>
        <v>Anna Andreadi</v>
      </c>
      <c r="W9144" s="3" t="str">
        <f>IFERROR(VLOOKUP($B9144, 'Returns'!$A$2:$B$801, 2, FALSE), "No")</f>
        <v>No</v>
      </c>
    </row>
    <row r="9145" spans="1:23" x14ac:dyDescent="0.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VLOOKUP($M9145,People!$A$2:$B$5, 2, FALSE)</f>
        <v>Anna Andreadi</v>
      </c>
      <c r="W9145" s="3" t="str">
        <f>IFERROR(VLOOKUP($B9145, 'Returns'!$A$2:$B$801, 2, FALSE), "No")</f>
        <v>No</v>
      </c>
    </row>
    <row r="9146" spans="1:23" x14ac:dyDescent="0.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VLOOKUP($M9146,People!$A$2:$B$5, 2, FALSE)</f>
        <v>Anna Andreadi</v>
      </c>
      <c r="W9146" s="3" t="str">
        <f>IFERROR(VLOOKUP($B9146, 'Returns'!$A$2:$B$801, 2, FALSE), "No")</f>
        <v>No</v>
      </c>
    </row>
    <row r="9147" spans="1:23" x14ac:dyDescent="0.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VLOOKUP($M9147,People!$A$2:$B$5, 2, FALSE)</f>
        <v>Kelly Williams</v>
      </c>
      <c r="W9147" s="3" t="str">
        <f>IFERROR(VLOOKUP($B9147, 'Returns'!$A$2:$B$801, 2, FALSE), "No")</f>
        <v>No</v>
      </c>
    </row>
    <row r="9148" spans="1:23" x14ac:dyDescent="0.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VLOOKUP($M9148,People!$A$2:$B$5, 2, FALSE)</f>
        <v>Chuck Magee</v>
      </c>
      <c r="W9148" s="3" t="str">
        <f>IFERROR(VLOOKUP($B9148, 'Returns'!$A$2:$B$801, 2, FALSE), "No")</f>
        <v>No</v>
      </c>
    </row>
    <row r="9149" spans="1:23" x14ac:dyDescent="0.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VLOOKUP($M9149,People!$A$2:$B$5, 2, FALSE)</f>
        <v>Chuck Magee</v>
      </c>
      <c r="W9149" s="3" t="str">
        <f>IFERROR(VLOOKUP($B9149, 'Returns'!$A$2:$B$801, 2, FALSE), "No")</f>
        <v>No</v>
      </c>
    </row>
    <row r="9150" spans="1:23" x14ac:dyDescent="0.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VLOOKUP($M9150,People!$A$2:$B$5, 2, FALSE)</f>
        <v>Chuck Magee</v>
      </c>
      <c r="W9150" s="3" t="str">
        <f>IFERROR(VLOOKUP($B9150, 'Returns'!$A$2:$B$801, 2, FALSE), "No")</f>
        <v>No</v>
      </c>
    </row>
    <row r="9151" spans="1:23" x14ac:dyDescent="0.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VLOOKUP($M9151,People!$A$2:$B$5, 2, FALSE)</f>
        <v>Kelly Williams</v>
      </c>
      <c r="W9151" s="3" t="str">
        <f>IFERROR(VLOOKUP($B9151, 'Returns'!$A$2:$B$801, 2, FALSE), "No")</f>
        <v>No</v>
      </c>
    </row>
    <row r="9152" spans="1:23" x14ac:dyDescent="0.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VLOOKUP($M9152,People!$A$2:$B$5, 2, FALSE)</f>
        <v>Kelly Williams</v>
      </c>
      <c r="W9152" s="3" t="str">
        <f>IFERROR(VLOOKUP($B9152, 'Returns'!$A$2:$B$801, 2, FALSE), "No")</f>
        <v>No</v>
      </c>
    </row>
    <row r="9153" spans="1:23" x14ac:dyDescent="0.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VLOOKUP($M9153,People!$A$2:$B$5, 2, FALSE)</f>
        <v>Anna Andreadi</v>
      </c>
      <c r="W9153" s="3" t="str">
        <f>IFERROR(VLOOKUP($B9153, 'Returns'!$A$2:$B$801, 2, FALSE), "No")</f>
        <v>No</v>
      </c>
    </row>
    <row r="9154" spans="1:23" x14ac:dyDescent="0.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VLOOKUP($M9154,People!$A$2:$B$5, 2, FALSE)</f>
        <v>Anna Andreadi</v>
      </c>
      <c r="W9154" s="3" t="str">
        <f>IFERROR(VLOOKUP($B9154, 'Returns'!$A$2:$B$801, 2, FALSE), "No")</f>
        <v>No</v>
      </c>
    </row>
    <row r="9155" spans="1:23" x14ac:dyDescent="0.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VLOOKUP($M9155,People!$A$2:$B$5, 2, FALSE)</f>
        <v>Anna Andreadi</v>
      </c>
      <c r="W9155" s="3" t="str">
        <f>IFERROR(VLOOKUP($B9155, 'Returns'!$A$2:$B$801, 2, FALSE), "No")</f>
        <v>No</v>
      </c>
    </row>
    <row r="9156" spans="1:23" x14ac:dyDescent="0.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VLOOKUP($M9156,People!$A$2:$B$5, 2, FALSE)</f>
        <v>Chuck Magee</v>
      </c>
      <c r="W9156" s="3" t="str">
        <f>IFERROR(VLOOKUP($B9156, 'Returns'!$A$2:$B$801, 2, FALSE), "No")</f>
        <v>No</v>
      </c>
    </row>
    <row r="9157" spans="1:23" x14ac:dyDescent="0.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VLOOKUP($M9157,People!$A$2:$B$5, 2, FALSE)</f>
        <v>Anna Andreadi</v>
      </c>
      <c r="W9157" s="3" t="str">
        <f>IFERROR(VLOOKUP($B9157, 'Returns'!$A$2:$B$801, 2, FALSE), "No")</f>
        <v>No</v>
      </c>
    </row>
    <row r="9158" spans="1:23" x14ac:dyDescent="0.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VLOOKUP($M9158,People!$A$2:$B$5, 2, FALSE)</f>
        <v>Chuck Magee</v>
      </c>
      <c r="W9158" s="3" t="str">
        <f>IFERROR(VLOOKUP($B9158, 'Returns'!$A$2:$B$801, 2, FALSE), "No")</f>
        <v>No</v>
      </c>
    </row>
    <row r="9159" spans="1:23" x14ac:dyDescent="0.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VLOOKUP($M9159,People!$A$2:$B$5, 2, FALSE)</f>
        <v>Chuck Magee</v>
      </c>
      <c r="W9159" s="3" t="str">
        <f>IFERROR(VLOOKUP($B9159, 'Returns'!$A$2:$B$801, 2, FALSE), "No")</f>
        <v>No</v>
      </c>
    </row>
    <row r="9160" spans="1:23" x14ac:dyDescent="0.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VLOOKUP($M9160,People!$A$2:$B$5, 2, FALSE)</f>
        <v>Chuck Magee</v>
      </c>
      <c r="W9160" s="3" t="str">
        <f>IFERROR(VLOOKUP($B9160, 'Returns'!$A$2:$B$801, 2, FALSE), "No")</f>
        <v>No</v>
      </c>
    </row>
    <row r="9161" spans="1:23" x14ac:dyDescent="0.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VLOOKUP($M9161,People!$A$2:$B$5, 2, FALSE)</f>
        <v>Cassandra Brandow</v>
      </c>
      <c r="W9161" s="3" t="str">
        <f>IFERROR(VLOOKUP($B9161, 'Returns'!$A$2:$B$801, 2, FALSE), "No")</f>
        <v>No</v>
      </c>
    </row>
    <row r="9162" spans="1:23" x14ac:dyDescent="0.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VLOOKUP($M9162,People!$A$2:$B$5, 2, FALSE)</f>
        <v>Cassandra Brandow</v>
      </c>
      <c r="W9162" s="3" t="str">
        <f>IFERROR(VLOOKUP($B9162, 'Returns'!$A$2:$B$801, 2, FALSE), "No")</f>
        <v>No</v>
      </c>
    </row>
    <row r="9163" spans="1:23" x14ac:dyDescent="0.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VLOOKUP($M9163,People!$A$2:$B$5, 2, FALSE)</f>
        <v>Kelly Williams</v>
      </c>
      <c r="W9163" s="3" t="str">
        <f>IFERROR(VLOOKUP($B9163, 'Returns'!$A$2:$B$801, 2, FALSE), "No")</f>
        <v>No</v>
      </c>
    </row>
    <row r="9164" spans="1:23" x14ac:dyDescent="0.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VLOOKUP($M9164,People!$A$2:$B$5, 2, FALSE)</f>
        <v>Kelly Williams</v>
      </c>
      <c r="W9164" s="3" t="str">
        <f>IFERROR(VLOOKUP($B9164, 'Returns'!$A$2:$B$801, 2, FALSE), "No")</f>
        <v>No</v>
      </c>
    </row>
    <row r="9165" spans="1:23" x14ac:dyDescent="0.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VLOOKUP($M9165,People!$A$2:$B$5, 2, FALSE)</f>
        <v>Kelly Williams</v>
      </c>
      <c r="W9165" s="3" t="str">
        <f>IFERROR(VLOOKUP($B9165, 'Returns'!$A$2:$B$801, 2, FALSE), "No")</f>
        <v>No</v>
      </c>
    </row>
    <row r="9166" spans="1:23" x14ac:dyDescent="0.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VLOOKUP($M9166,People!$A$2:$B$5, 2, FALSE)</f>
        <v>Kelly Williams</v>
      </c>
      <c r="W9166" s="3" t="str">
        <f>IFERROR(VLOOKUP($B9166, 'Returns'!$A$2:$B$801, 2, FALSE), "No")</f>
        <v>No</v>
      </c>
    </row>
    <row r="9167" spans="1:23" x14ac:dyDescent="0.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VLOOKUP($M9167,People!$A$2:$B$5, 2, FALSE)</f>
        <v>Anna Andreadi</v>
      </c>
      <c r="W9167" s="3" t="str">
        <f>IFERROR(VLOOKUP($B9167, 'Returns'!$A$2:$B$801, 2, FALSE), "No")</f>
        <v>No</v>
      </c>
    </row>
    <row r="9168" spans="1:23" x14ac:dyDescent="0.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VLOOKUP($M9168,People!$A$2:$B$5, 2, FALSE)</f>
        <v>Anna Andreadi</v>
      </c>
      <c r="W9168" s="3" t="str">
        <f>IFERROR(VLOOKUP($B9168, 'Returns'!$A$2:$B$801, 2, FALSE), "No")</f>
        <v>No</v>
      </c>
    </row>
    <row r="9169" spans="1:23" x14ac:dyDescent="0.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VLOOKUP($M9169,People!$A$2:$B$5, 2, FALSE)</f>
        <v>Anna Andreadi</v>
      </c>
      <c r="W9169" s="3" t="str">
        <f>IFERROR(VLOOKUP($B9169, 'Returns'!$A$2:$B$801, 2, FALSE), "No")</f>
        <v>No</v>
      </c>
    </row>
    <row r="9170" spans="1:23" x14ac:dyDescent="0.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VLOOKUP($M9170,People!$A$2:$B$5, 2, FALSE)</f>
        <v>Cassandra Brandow</v>
      </c>
      <c r="W9170" s="3" t="str">
        <f>IFERROR(VLOOKUP($B9170, 'Returns'!$A$2:$B$801, 2, FALSE), "No")</f>
        <v>No</v>
      </c>
    </row>
    <row r="9171" spans="1:23" x14ac:dyDescent="0.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VLOOKUP($M9171,People!$A$2:$B$5, 2, FALSE)</f>
        <v>Cassandra Brandow</v>
      </c>
      <c r="W9171" s="3" t="str">
        <f>IFERROR(VLOOKUP($B9171, 'Returns'!$A$2:$B$801, 2, FALSE), "No")</f>
        <v>No</v>
      </c>
    </row>
    <row r="9172" spans="1:23" x14ac:dyDescent="0.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VLOOKUP($M9172,People!$A$2:$B$5, 2, FALSE)</f>
        <v>Anna Andreadi</v>
      </c>
      <c r="W9172" s="3" t="str">
        <f>IFERROR(VLOOKUP($B9172, 'Returns'!$A$2:$B$801, 2, FALSE), "No")</f>
        <v>No</v>
      </c>
    </row>
    <row r="9173" spans="1:23" x14ac:dyDescent="0.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VLOOKUP($M9173,People!$A$2:$B$5, 2, FALSE)</f>
        <v>Anna Andreadi</v>
      </c>
      <c r="W9173" s="3" t="str">
        <f>IFERROR(VLOOKUP($B9173, 'Returns'!$A$2:$B$801, 2, FALSE), "No")</f>
        <v>No</v>
      </c>
    </row>
    <row r="9174" spans="1:23" x14ac:dyDescent="0.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VLOOKUP($M9174,People!$A$2:$B$5, 2, FALSE)</f>
        <v>Anna Andreadi</v>
      </c>
      <c r="W9174" s="3" t="str">
        <f>IFERROR(VLOOKUP($B9174, 'Returns'!$A$2:$B$801, 2, FALSE), "No")</f>
        <v>No</v>
      </c>
    </row>
    <row r="9175" spans="1:23" x14ac:dyDescent="0.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VLOOKUP($M9175,People!$A$2:$B$5, 2, FALSE)</f>
        <v>Anna Andreadi</v>
      </c>
      <c r="W9175" s="3" t="str">
        <f>IFERROR(VLOOKUP($B9175, 'Returns'!$A$2:$B$801, 2, FALSE), "No")</f>
        <v>No</v>
      </c>
    </row>
    <row r="9176" spans="1:23" x14ac:dyDescent="0.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VLOOKUP($M9176,People!$A$2:$B$5, 2, FALSE)</f>
        <v>Anna Andreadi</v>
      </c>
      <c r="W9176" s="3" t="str">
        <f>IFERROR(VLOOKUP($B9176, 'Returns'!$A$2:$B$801, 2, FALSE), "No")</f>
        <v>No</v>
      </c>
    </row>
    <row r="9177" spans="1:23" x14ac:dyDescent="0.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VLOOKUP($M9177,People!$A$2:$B$5, 2, FALSE)</f>
        <v>Anna Andreadi</v>
      </c>
      <c r="W9177" s="3" t="str">
        <f>IFERROR(VLOOKUP($B9177, 'Returns'!$A$2:$B$801, 2, FALSE), "No")</f>
        <v>No</v>
      </c>
    </row>
    <row r="9178" spans="1:23" x14ac:dyDescent="0.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VLOOKUP($M9178,People!$A$2:$B$5, 2, FALSE)</f>
        <v>Cassandra Brandow</v>
      </c>
      <c r="W9178" s="3" t="str">
        <f>IFERROR(VLOOKUP($B9178, 'Returns'!$A$2:$B$801, 2, FALSE), "No")</f>
        <v>No</v>
      </c>
    </row>
    <row r="9179" spans="1:23" x14ac:dyDescent="0.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VLOOKUP($M9179,People!$A$2:$B$5, 2, FALSE)</f>
        <v>Chuck Magee</v>
      </c>
      <c r="W9179" s="3" t="str">
        <f>IFERROR(VLOOKUP($B9179, 'Returns'!$A$2:$B$801, 2, FALSE), "No")</f>
        <v>No</v>
      </c>
    </row>
    <row r="9180" spans="1:23" x14ac:dyDescent="0.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VLOOKUP($M9180,People!$A$2:$B$5, 2, FALSE)</f>
        <v>Chuck Magee</v>
      </c>
      <c r="W9180" s="3" t="str">
        <f>IFERROR(VLOOKUP($B9180, 'Returns'!$A$2:$B$801, 2, FALSE), "No")</f>
        <v>No</v>
      </c>
    </row>
    <row r="9181" spans="1:23" x14ac:dyDescent="0.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VLOOKUP($M9181,People!$A$2:$B$5, 2, FALSE)</f>
        <v>Anna Andreadi</v>
      </c>
      <c r="W9181" s="3" t="str">
        <f>IFERROR(VLOOKUP($B9181, 'Returns'!$A$2:$B$801, 2, FALSE), "No")</f>
        <v>No</v>
      </c>
    </row>
    <row r="9182" spans="1:23" x14ac:dyDescent="0.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VLOOKUP($M9182,People!$A$2:$B$5, 2, FALSE)</f>
        <v>Anna Andreadi</v>
      </c>
      <c r="W9182" s="3" t="str">
        <f>IFERROR(VLOOKUP($B9182, 'Returns'!$A$2:$B$801, 2, FALSE), "No")</f>
        <v>No</v>
      </c>
    </row>
    <row r="9183" spans="1:23" x14ac:dyDescent="0.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VLOOKUP($M9183,People!$A$2:$B$5, 2, FALSE)</f>
        <v>Anna Andreadi</v>
      </c>
      <c r="W9183" s="3" t="str">
        <f>IFERROR(VLOOKUP($B9183, 'Returns'!$A$2:$B$801, 2, FALSE), "No")</f>
        <v>No</v>
      </c>
    </row>
    <row r="9184" spans="1:23" x14ac:dyDescent="0.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VLOOKUP($M9184,People!$A$2:$B$5, 2, FALSE)</f>
        <v>Anna Andreadi</v>
      </c>
      <c r="W9184" s="3" t="str">
        <f>IFERROR(VLOOKUP($B9184, 'Returns'!$A$2:$B$801, 2, FALSE), "No")</f>
        <v>No</v>
      </c>
    </row>
    <row r="9185" spans="1:23" x14ac:dyDescent="0.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VLOOKUP($M9185,People!$A$2:$B$5, 2, FALSE)</f>
        <v>Anna Andreadi</v>
      </c>
      <c r="W9185" s="3" t="str">
        <f>IFERROR(VLOOKUP($B9185, 'Returns'!$A$2:$B$801, 2, FALSE), "No")</f>
        <v>No</v>
      </c>
    </row>
    <row r="9186" spans="1:23" x14ac:dyDescent="0.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VLOOKUP($M9186,People!$A$2:$B$5, 2, FALSE)</f>
        <v>Anna Andreadi</v>
      </c>
      <c r="W9186" s="3" t="str">
        <f>IFERROR(VLOOKUP($B9186, 'Returns'!$A$2:$B$801, 2, FALSE), "No")</f>
        <v>No</v>
      </c>
    </row>
    <row r="9187" spans="1:23" x14ac:dyDescent="0.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VLOOKUP($M9187,People!$A$2:$B$5, 2, FALSE)</f>
        <v>Anna Andreadi</v>
      </c>
      <c r="W9187" s="3" t="str">
        <f>IFERROR(VLOOKUP($B9187, 'Returns'!$A$2:$B$801, 2, FALSE), "No")</f>
        <v>No</v>
      </c>
    </row>
    <row r="9188" spans="1:23" x14ac:dyDescent="0.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VLOOKUP($M9188,People!$A$2:$B$5, 2, FALSE)</f>
        <v>Anna Andreadi</v>
      </c>
      <c r="W9188" s="3" t="str">
        <f>IFERROR(VLOOKUP($B9188, 'Returns'!$A$2:$B$801, 2, FALSE), "No")</f>
        <v>No</v>
      </c>
    </row>
    <row r="9189" spans="1:23" x14ac:dyDescent="0.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VLOOKUP($M9189,People!$A$2:$B$5, 2, FALSE)</f>
        <v>Chuck Magee</v>
      </c>
      <c r="W9189" s="3" t="str">
        <f>IFERROR(VLOOKUP($B9189, 'Returns'!$A$2:$B$801, 2, FALSE), "No")</f>
        <v>No</v>
      </c>
    </row>
    <row r="9190" spans="1:23" x14ac:dyDescent="0.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VLOOKUP($M9190,People!$A$2:$B$5, 2, FALSE)</f>
        <v>Chuck Magee</v>
      </c>
      <c r="W9190" s="3" t="str">
        <f>IFERROR(VLOOKUP($B9190, 'Returns'!$A$2:$B$801, 2, FALSE), "No")</f>
        <v>No</v>
      </c>
    </row>
    <row r="9191" spans="1:23" x14ac:dyDescent="0.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VLOOKUP($M9191,People!$A$2:$B$5, 2, FALSE)</f>
        <v>Chuck Magee</v>
      </c>
      <c r="W9191" s="3" t="str">
        <f>IFERROR(VLOOKUP($B9191, 'Returns'!$A$2:$B$801, 2, FALSE), "No")</f>
        <v>No</v>
      </c>
    </row>
    <row r="9192" spans="1:23" x14ac:dyDescent="0.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VLOOKUP($M9192,People!$A$2:$B$5, 2, FALSE)</f>
        <v>Chuck Magee</v>
      </c>
      <c r="W9192" s="3" t="str">
        <f>IFERROR(VLOOKUP($B9192, 'Returns'!$A$2:$B$801, 2, FALSE), "No")</f>
        <v>No</v>
      </c>
    </row>
    <row r="9193" spans="1:23" x14ac:dyDescent="0.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VLOOKUP($M9193,People!$A$2:$B$5, 2, FALSE)</f>
        <v>Chuck Magee</v>
      </c>
      <c r="W9193" s="3" t="str">
        <f>IFERROR(VLOOKUP($B9193, 'Returns'!$A$2:$B$801, 2, FALSE), "No")</f>
        <v>No</v>
      </c>
    </row>
    <row r="9194" spans="1:23" x14ac:dyDescent="0.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VLOOKUP($M9194,People!$A$2:$B$5, 2, FALSE)</f>
        <v>Kelly Williams</v>
      </c>
      <c r="W9194" s="3" t="str">
        <f>IFERROR(VLOOKUP($B9194, 'Returns'!$A$2:$B$801, 2, FALSE), "No")</f>
        <v>No</v>
      </c>
    </row>
    <row r="9195" spans="1:23" x14ac:dyDescent="0.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VLOOKUP($M9195,People!$A$2:$B$5, 2, FALSE)</f>
        <v>Kelly Williams</v>
      </c>
      <c r="W9195" s="3" t="str">
        <f>IFERROR(VLOOKUP($B9195, 'Returns'!$A$2:$B$801, 2, FALSE), "No")</f>
        <v>No</v>
      </c>
    </row>
    <row r="9196" spans="1:23" x14ac:dyDescent="0.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VLOOKUP($M9196,People!$A$2:$B$5, 2, FALSE)</f>
        <v>Anna Andreadi</v>
      </c>
      <c r="W9196" s="3" t="str">
        <f>IFERROR(VLOOKUP($B9196, 'Returns'!$A$2:$B$801, 2, FALSE), "No")</f>
        <v>No</v>
      </c>
    </row>
    <row r="9197" spans="1:23" x14ac:dyDescent="0.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VLOOKUP($M9197,People!$A$2:$B$5, 2, FALSE)</f>
        <v>Anna Andreadi</v>
      </c>
      <c r="W9197" s="3" t="str">
        <f>IFERROR(VLOOKUP($B9197, 'Returns'!$A$2:$B$801, 2, FALSE), "No")</f>
        <v>No</v>
      </c>
    </row>
    <row r="9198" spans="1:23" x14ac:dyDescent="0.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VLOOKUP($M9198,People!$A$2:$B$5, 2, FALSE)</f>
        <v>Anna Andreadi</v>
      </c>
      <c r="W9198" s="3" t="str">
        <f>IFERROR(VLOOKUP($B9198, 'Returns'!$A$2:$B$801, 2, FALSE), "No")</f>
        <v>No</v>
      </c>
    </row>
    <row r="9199" spans="1:23" x14ac:dyDescent="0.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VLOOKUP($M9199,People!$A$2:$B$5, 2, FALSE)</f>
        <v>Anna Andreadi</v>
      </c>
      <c r="W9199" s="3" t="str">
        <f>IFERROR(VLOOKUP($B9199, 'Returns'!$A$2:$B$801, 2, FALSE), "No")</f>
        <v>No</v>
      </c>
    </row>
    <row r="9200" spans="1:23" x14ac:dyDescent="0.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VLOOKUP($M9200,People!$A$2:$B$5, 2, FALSE)</f>
        <v>Anna Andreadi</v>
      </c>
      <c r="W9200" s="3" t="str">
        <f>IFERROR(VLOOKUP($B9200, 'Returns'!$A$2:$B$801, 2, FALSE), "No")</f>
        <v>No</v>
      </c>
    </row>
    <row r="9201" spans="1:23" x14ac:dyDescent="0.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VLOOKUP($M9201,People!$A$2:$B$5, 2, FALSE)</f>
        <v>Anna Andreadi</v>
      </c>
      <c r="W9201" s="3" t="str">
        <f>IFERROR(VLOOKUP($B9201, 'Returns'!$A$2:$B$801, 2, FALSE), "No")</f>
        <v>No</v>
      </c>
    </row>
    <row r="9202" spans="1:23" x14ac:dyDescent="0.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VLOOKUP($M9202,People!$A$2:$B$5, 2, FALSE)</f>
        <v>Chuck Magee</v>
      </c>
      <c r="W9202" s="3" t="str">
        <f>IFERROR(VLOOKUP($B9202, 'Returns'!$A$2:$B$801, 2, FALSE), "No")</f>
        <v>No</v>
      </c>
    </row>
    <row r="9203" spans="1:23" x14ac:dyDescent="0.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VLOOKUP($M9203,People!$A$2:$B$5, 2, FALSE)</f>
        <v>Chuck Magee</v>
      </c>
      <c r="W9203" s="3" t="str">
        <f>IFERROR(VLOOKUP($B9203, 'Returns'!$A$2:$B$801, 2, FALSE), "No")</f>
        <v>No</v>
      </c>
    </row>
    <row r="9204" spans="1:23" x14ac:dyDescent="0.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VLOOKUP($M9204,People!$A$2:$B$5, 2, FALSE)</f>
        <v>Chuck Magee</v>
      </c>
      <c r="W9204" s="3" t="str">
        <f>IFERROR(VLOOKUP($B9204, 'Returns'!$A$2:$B$801, 2, FALSE), "No")</f>
        <v>No</v>
      </c>
    </row>
    <row r="9205" spans="1:23" x14ac:dyDescent="0.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VLOOKUP($M9205,People!$A$2:$B$5, 2, FALSE)</f>
        <v>Chuck Magee</v>
      </c>
      <c r="W9205" s="3" t="str">
        <f>IFERROR(VLOOKUP($B9205, 'Returns'!$A$2:$B$801, 2, FALSE), "No")</f>
        <v>No</v>
      </c>
    </row>
    <row r="9206" spans="1:23" x14ac:dyDescent="0.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VLOOKUP($M9206,People!$A$2:$B$5, 2, FALSE)</f>
        <v>Anna Andreadi</v>
      </c>
      <c r="W9206" s="3" t="str">
        <f>IFERROR(VLOOKUP($B9206, 'Returns'!$A$2:$B$801, 2, FALSE), "No")</f>
        <v>Yes</v>
      </c>
    </row>
    <row r="9207" spans="1:23" x14ac:dyDescent="0.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VLOOKUP($M9207,People!$A$2:$B$5, 2, FALSE)</f>
        <v>Chuck Magee</v>
      </c>
      <c r="W9207" s="3" t="str">
        <f>IFERROR(VLOOKUP($B9207, 'Returns'!$A$2:$B$801, 2, FALSE), "No")</f>
        <v>No</v>
      </c>
    </row>
    <row r="9208" spans="1:23" x14ac:dyDescent="0.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VLOOKUP($M9208,People!$A$2:$B$5, 2, FALSE)</f>
        <v>Chuck Magee</v>
      </c>
      <c r="W9208" s="3" t="str">
        <f>IFERROR(VLOOKUP($B9208, 'Returns'!$A$2:$B$801, 2, FALSE), "No")</f>
        <v>No</v>
      </c>
    </row>
    <row r="9209" spans="1:23" x14ac:dyDescent="0.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VLOOKUP($M9209,People!$A$2:$B$5, 2, FALSE)</f>
        <v>Kelly Williams</v>
      </c>
      <c r="W9209" s="3" t="str">
        <f>IFERROR(VLOOKUP($B9209, 'Returns'!$A$2:$B$801, 2, FALSE), "No")</f>
        <v>No</v>
      </c>
    </row>
    <row r="9210" spans="1:23" x14ac:dyDescent="0.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VLOOKUP($M9210,People!$A$2:$B$5, 2, FALSE)</f>
        <v>Anna Andreadi</v>
      </c>
      <c r="W9210" s="3" t="str">
        <f>IFERROR(VLOOKUP($B9210, 'Returns'!$A$2:$B$801, 2, FALSE), "No")</f>
        <v>No</v>
      </c>
    </row>
    <row r="9211" spans="1:23" x14ac:dyDescent="0.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VLOOKUP($M9211,People!$A$2:$B$5, 2, FALSE)</f>
        <v>Kelly Williams</v>
      </c>
      <c r="W9211" s="3" t="str">
        <f>IFERROR(VLOOKUP($B9211, 'Returns'!$A$2:$B$801, 2, FALSE), "No")</f>
        <v>No</v>
      </c>
    </row>
    <row r="9212" spans="1:23" x14ac:dyDescent="0.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VLOOKUP($M9212,People!$A$2:$B$5, 2, FALSE)</f>
        <v>Kelly Williams</v>
      </c>
      <c r="W9212" s="3" t="str">
        <f>IFERROR(VLOOKUP($B9212, 'Returns'!$A$2:$B$801, 2, FALSE), "No")</f>
        <v>No</v>
      </c>
    </row>
    <row r="9213" spans="1:23" x14ac:dyDescent="0.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VLOOKUP($M9213,People!$A$2:$B$5, 2, FALSE)</f>
        <v>Anna Andreadi</v>
      </c>
      <c r="W9213" s="3" t="str">
        <f>IFERROR(VLOOKUP($B9213, 'Returns'!$A$2:$B$801, 2, FALSE), "No")</f>
        <v>No</v>
      </c>
    </row>
    <row r="9214" spans="1:23" x14ac:dyDescent="0.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VLOOKUP($M9214,People!$A$2:$B$5, 2, FALSE)</f>
        <v>Anna Andreadi</v>
      </c>
      <c r="W9214" s="3" t="str">
        <f>IFERROR(VLOOKUP($B9214, 'Returns'!$A$2:$B$801, 2, FALSE), "No")</f>
        <v>No</v>
      </c>
    </row>
    <row r="9215" spans="1:23" x14ac:dyDescent="0.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VLOOKUP($M9215,People!$A$2:$B$5, 2, FALSE)</f>
        <v>Anna Andreadi</v>
      </c>
      <c r="W9215" s="3" t="str">
        <f>IFERROR(VLOOKUP($B9215, 'Returns'!$A$2:$B$801, 2, FALSE), "No")</f>
        <v>No</v>
      </c>
    </row>
    <row r="9216" spans="1:23" x14ac:dyDescent="0.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VLOOKUP($M9216,People!$A$2:$B$5, 2, FALSE)</f>
        <v>Chuck Magee</v>
      </c>
      <c r="W9216" s="3" t="str">
        <f>IFERROR(VLOOKUP($B9216, 'Returns'!$A$2:$B$801, 2, FALSE), "No")</f>
        <v>No</v>
      </c>
    </row>
    <row r="9217" spans="1:23" x14ac:dyDescent="0.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VLOOKUP($M9217,People!$A$2:$B$5, 2, FALSE)</f>
        <v>Anna Andreadi</v>
      </c>
      <c r="W9217" s="3" t="str">
        <f>IFERROR(VLOOKUP($B9217, 'Returns'!$A$2:$B$801, 2, FALSE), "No")</f>
        <v>No</v>
      </c>
    </row>
    <row r="9218" spans="1:23" x14ac:dyDescent="0.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VLOOKUP($M9218,People!$A$2:$B$5, 2, FALSE)</f>
        <v>Kelly Williams</v>
      </c>
      <c r="W9218" s="3" t="str">
        <f>IFERROR(VLOOKUP($B9218, 'Returns'!$A$2:$B$801, 2, FALSE), "No")</f>
        <v>No</v>
      </c>
    </row>
    <row r="9219" spans="1:23" x14ac:dyDescent="0.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VLOOKUP($M9219,People!$A$2:$B$5, 2, FALSE)</f>
        <v>Kelly Williams</v>
      </c>
      <c r="W9219" s="3" t="str">
        <f>IFERROR(VLOOKUP($B9219, 'Returns'!$A$2:$B$801, 2, FALSE), "No")</f>
        <v>No</v>
      </c>
    </row>
    <row r="9220" spans="1:23" x14ac:dyDescent="0.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VLOOKUP($M9220,People!$A$2:$B$5, 2, FALSE)</f>
        <v>Chuck Magee</v>
      </c>
      <c r="W9220" s="3" t="str">
        <f>IFERROR(VLOOKUP($B9220, 'Returns'!$A$2:$B$801, 2, FALSE), "No")</f>
        <v>No</v>
      </c>
    </row>
    <row r="9221" spans="1:23" x14ac:dyDescent="0.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VLOOKUP($M9221,People!$A$2:$B$5, 2, FALSE)</f>
        <v>Chuck Magee</v>
      </c>
      <c r="W9221" s="3" t="str">
        <f>IFERROR(VLOOKUP($B9221, 'Returns'!$A$2:$B$801, 2, FALSE), "No")</f>
        <v>No</v>
      </c>
    </row>
    <row r="9222" spans="1:23" x14ac:dyDescent="0.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VLOOKUP($M9222,People!$A$2:$B$5, 2, FALSE)</f>
        <v>Cassandra Brandow</v>
      </c>
      <c r="W9222" s="3" t="str">
        <f>IFERROR(VLOOKUP($B9222, 'Returns'!$A$2:$B$801, 2, FALSE), "No")</f>
        <v>No</v>
      </c>
    </row>
    <row r="9223" spans="1:23" x14ac:dyDescent="0.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VLOOKUP($M9223,People!$A$2:$B$5, 2, FALSE)</f>
        <v>Cassandra Brandow</v>
      </c>
      <c r="W9223" s="3" t="str">
        <f>IFERROR(VLOOKUP($B9223, 'Returns'!$A$2:$B$801, 2, FALSE), "No")</f>
        <v>No</v>
      </c>
    </row>
    <row r="9224" spans="1:23" x14ac:dyDescent="0.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VLOOKUP($M9224,People!$A$2:$B$5, 2, FALSE)</f>
        <v>Cassandra Brandow</v>
      </c>
      <c r="W9224" s="3" t="str">
        <f>IFERROR(VLOOKUP($B9224, 'Returns'!$A$2:$B$801, 2, FALSE), "No")</f>
        <v>No</v>
      </c>
    </row>
    <row r="9225" spans="1:23" x14ac:dyDescent="0.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VLOOKUP($M9225,People!$A$2:$B$5, 2, FALSE)</f>
        <v>Kelly Williams</v>
      </c>
      <c r="W9225" s="3" t="str">
        <f>IFERROR(VLOOKUP($B9225, 'Returns'!$A$2:$B$801, 2, FALSE), "No")</f>
        <v>No</v>
      </c>
    </row>
    <row r="9226" spans="1:23" x14ac:dyDescent="0.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VLOOKUP($M9226,People!$A$2:$B$5, 2, FALSE)</f>
        <v>Kelly Williams</v>
      </c>
      <c r="W9226" s="3" t="str">
        <f>IFERROR(VLOOKUP($B9226, 'Returns'!$A$2:$B$801, 2, FALSE), "No")</f>
        <v>No</v>
      </c>
    </row>
    <row r="9227" spans="1:23" x14ac:dyDescent="0.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VLOOKUP($M9227,People!$A$2:$B$5, 2, FALSE)</f>
        <v>Kelly Williams</v>
      </c>
      <c r="W9227" s="3" t="str">
        <f>IFERROR(VLOOKUP($B9227, 'Returns'!$A$2:$B$801, 2, FALSE), "No")</f>
        <v>No</v>
      </c>
    </row>
    <row r="9228" spans="1:23" x14ac:dyDescent="0.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VLOOKUP($M9228,People!$A$2:$B$5, 2, FALSE)</f>
        <v>Kelly Williams</v>
      </c>
      <c r="W9228" s="3" t="str">
        <f>IFERROR(VLOOKUP($B9228, 'Returns'!$A$2:$B$801, 2, FALSE), "No")</f>
        <v>No</v>
      </c>
    </row>
    <row r="9229" spans="1:23" x14ac:dyDescent="0.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VLOOKUP($M9229,People!$A$2:$B$5, 2, FALSE)</f>
        <v>Anna Andreadi</v>
      </c>
      <c r="W9229" s="3" t="str">
        <f>IFERROR(VLOOKUP($B9229, 'Returns'!$A$2:$B$801, 2, FALSE), "No")</f>
        <v>No</v>
      </c>
    </row>
    <row r="9230" spans="1:23" x14ac:dyDescent="0.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VLOOKUP($M9230,People!$A$2:$B$5, 2, FALSE)</f>
        <v>Anna Andreadi</v>
      </c>
      <c r="W9230" s="3" t="str">
        <f>IFERROR(VLOOKUP($B9230, 'Returns'!$A$2:$B$801, 2, FALSE), "No")</f>
        <v>No</v>
      </c>
    </row>
    <row r="9231" spans="1:23" x14ac:dyDescent="0.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VLOOKUP($M9231,People!$A$2:$B$5, 2, FALSE)</f>
        <v>Anna Andreadi</v>
      </c>
      <c r="W9231" s="3" t="str">
        <f>IFERROR(VLOOKUP($B9231, 'Returns'!$A$2:$B$801, 2, FALSE), "No")</f>
        <v>No</v>
      </c>
    </row>
    <row r="9232" spans="1:23" x14ac:dyDescent="0.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VLOOKUP($M9232,People!$A$2:$B$5, 2, FALSE)</f>
        <v>Anna Andreadi</v>
      </c>
      <c r="W9232" s="3" t="str">
        <f>IFERROR(VLOOKUP($B9232, 'Returns'!$A$2:$B$801, 2, FALSE), "No")</f>
        <v>No</v>
      </c>
    </row>
    <row r="9233" spans="1:23" x14ac:dyDescent="0.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VLOOKUP($M9233,People!$A$2:$B$5, 2, FALSE)</f>
        <v>Anna Andreadi</v>
      </c>
      <c r="W9233" s="3" t="str">
        <f>IFERROR(VLOOKUP($B9233, 'Returns'!$A$2:$B$801, 2, FALSE), "No")</f>
        <v>No</v>
      </c>
    </row>
    <row r="9234" spans="1:23" x14ac:dyDescent="0.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VLOOKUP($M9234,People!$A$2:$B$5, 2, FALSE)</f>
        <v>Anna Andreadi</v>
      </c>
      <c r="W9234" s="3" t="str">
        <f>IFERROR(VLOOKUP($B9234, 'Returns'!$A$2:$B$801, 2, FALSE), "No")</f>
        <v>Yes</v>
      </c>
    </row>
    <row r="9235" spans="1:23" x14ac:dyDescent="0.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VLOOKUP($M9235,People!$A$2:$B$5, 2, FALSE)</f>
        <v>Anna Andreadi</v>
      </c>
      <c r="W9235" s="3" t="str">
        <f>IFERROR(VLOOKUP($B9235, 'Returns'!$A$2:$B$801, 2, FALSE), "No")</f>
        <v>Yes</v>
      </c>
    </row>
    <row r="9236" spans="1:23" x14ac:dyDescent="0.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VLOOKUP($M9236,People!$A$2:$B$5, 2, FALSE)</f>
        <v>Anna Andreadi</v>
      </c>
      <c r="W9236" s="3" t="str">
        <f>IFERROR(VLOOKUP($B9236, 'Returns'!$A$2:$B$801, 2, FALSE), "No")</f>
        <v>Yes</v>
      </c>
    </row>
    <row r="9237" spans="1:23" x14ac:dyDescent="0.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VLOOKUP($M9237,People!$A$2:$B$5, 2, FALSE)</f>
        <v>Anna Andreadi</v>
      </c>
      <c r="W9237" s="3" t="str">
        <f>IFERROR(VLOOKUP($B9237, 'Returns'!$A$2:$B$801, 2, FALSE), "No")</f>
        <v>Yes</v>
      </c>
    </row>
    <row r="9238" spans="1:23" x14ac:dyDescent="0.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VLOOKUP($M9238,People!$A$2:$B$5, 2, FALSE)</f>
        <v>Anna Andreadi</v>
      </c>
      <c r="W9238" s="3" t="str">
        <f>IFERROR(VLOOKUP($B9238, 'Returns'!$A$2:$B$801, 2, FALSE), "No")</f>
        <v>Yes</v>
      </c>
    </row>
    <row r="9239" spans="1:23" x14ac:dyDescent="0.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VLOOKUP($M9239,People!$A$2:$B$5, 2, FALSE)</f>
        <v>Anna Andreadi</v>
      </c>
      <c r="W9239" s="3" t="str">
        <f>IFERROR(VLOOKUP($B9239, 'Returns'!$A$2:$B$801, 2, FALSE), "No")</f>
        <v>Yes</v>
      </c>
    </row>
    <row r="9240" spans="1:23" x14ac:dyDescent="0.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VLOOKUP($M9240,People!$A$2:$B$5, 2, FALSE)</f>
        <v>Chuck Magee</v>
      </c>
      <c r="W9240" s="3" t="str">
        <f>IFERROR(VLOOKUP($B9240, 'Returns'!$A$2:$B$801, 2, FALSE), "No")</f>
        <v>No</v>
      </c>
    </row>
    <row r="9241" spans="1:23" x14ac:dyDescent="0.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VLOOKUP($M9241,People!$A$2:$B$5, 2, FALSE)</f>
        <v>Cassandra Brandow</v>
      </c>
      <c r="W9241" s="3" t="str">
        <f>IFERROR(VLOOKUP($B9241, 'Returns'!$A$2:$B$801, 2, FALSE), "No")</f>
        <v>No</v>
      </c>
    </row>
    <row r="9242" spans="1:23" x14ac:dyDescent="0.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VLOOKUP($M9242,People!$A$2:$B$5, 2, FALSE)</f>
        <v>Cassandra Brandow</v>
      </c>
      <c r="W9242" s="3" t="str">
        <f>IFERROR(VLOOKUP($B9242, 'Returns'!$A$2:$B$801, 2, FALSE), "No")</f>
        <v>No</v>
      </c>
    </row>
    <row r="9243" spans="1:23" x14ac:dyDescent="0.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VLOOKUP($M9243,People!$A$2:$B$5, 2, FALSE)</f>
        <v>Cassandra Brandow</v>
      </c>
      <c r="W9243" s="3" t="str">
        <f>IFERROR(VLOOKUP($B9243, 'Returns'!$A$2:$B$801, 2, FALSE), "No")</f>
        <v>No</v>
      </c>
    </row>
    <row r="9244" spans="1:23" x14ac:dyDescent="0.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VLOOKUP($M9244,People!$A$2:$B$5, 2, FALSE)</f>
        <v>Anna Andreadi</v>
      </c>
      <c r="W9244" s="3" t="str">
        <f>IFERROR(VLOOKUP($B9244, 'Returns'!$A$2:$B$801, 2, FALSE), "No")</f>
        <v>No</v>
      </c>
    </row>
    <row r="9245" spans="1:23" x14ac:dyDescent="0.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VLOOKUP($M9245,People!$A$2:$B$5, 2, FALSE)</f>
        <v>Anna Andreadi</v>
      </c>
      <c r="W9245" s="3" t="str">
        <f>IFERROR(VLOOKUP($B9245, 'Returns'!$A$2:$B$801, 2, FALSE), "No")</f>
        <v>No</v>
      </c>
    </row>
    <row r="9246" spans="1:23" x14ac:dyDescent="0.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VLOOKUP($M9246,People!$A$2:$B$5, 2, FALSE)</f>
        <v>Anna Andreadi</v>
      </c>
      <c r="W9246" s="3" t="str">
        <f>IFERROR(VLOOKUP($B9246, 'Returns'!$A$2:$B$801, 2, FALSE), "No")</f>
        <v>No</v>
      </c>
    </row>
    <row r="9247" spans="1:23" x14ac:dyDescent="0.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VLOOKUP($M9247,People!$A$2:$B$5, 2, FALSE)</f>
        <v>Anna Andreadi</v>
      </c>
      <c r="W9247" s="3" t="str">
        <f>IFERROR(VLOOKUP($B9247, 'Returns'!$A$2:$B$801, 2, FALSE), "No")</f>
        <v>No</v>
      </c>
    </row>
    <row r="9248" spans="1:23" x14ac:dyDescent="0.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VLOOKUP($M9248,People!$A$2:$B$5, 2, FALSE)</f>
        <v>Anna Andreadi</v>
      </c>
      <c r="W9248" s="3" t="str">
        <f>IFERROR(VLOOKUP($B9248, 'Returns'!$A$2:$B$801, 2, FALSE), "No")</f>
        <v>No</v>
      </c>
    </row>
    <row r="9249" spans="1:23" x14ac:dyDescent="0.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VLOOKUP($M9249,People!$A$2:$B$5, 2, FALSE)</f>
        <v>Anna Andreadi</v>
      </c>
      <c r="W9249" s="3" t="str">
        <f>IFERROR(VLOOKUP($B9249, 'Returns'!$A$2:$B$801, 2, FALSE), "No")</f>
        <v>No</v>
      </c>
    </row>
    <row r="9250" spans="1:23" x14ac:dyDescent="0.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VLOOKUP($M9250,People!$A$2:$B$5, 2, FALSE)</f>
        <v>Chuck Magee</v>
      </c>
      <c r="W9250" s="3" t="str">
        <f>IFERROR(VLOOKUP($B9250, 'Returns'!$A$2:$B$801, 2, FALSE), "No")</f>
        <v>No</v>
      </c>
    </row>
    <row r="9251" spans="1:23" x14ac:dyDescent="0.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VLOOKUP($M9251,People!$A$2:$B$5, 2, FALSE)</f>
        <v>Chuck Magee</v>
      </c>
      <c r="W9251" s="3" t="str">
        <f>IFERROR(VLOOKUP($B9251, 'Returns'!$A$2:$B$801, 2, FALSE), "No")</f>
        <v>No</v>
      </c>
    </row>
    <row r="9252" spans="1:23" x14ac:dyDescent="0.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VLOOKUP($M9252,People!$A$2:$B$5, 2, FALSE)</f>
        <v>Kelly Williams</v>
      </c>
      <c r="W9252" s="3" t="str">
        <f>IFERROR(VLOOKUP($B9252, 'Returns'!$A$2:$B$801, 2, FALSE), "No")</f>
        <v>No</v>
      </c>
    </row>
    <row r="9253" spans="1:23" x14ac:dyDescent="0.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VLOOKUP($M9253,People!$A$2:$B$5, 2, FALSE)</f>
        <v>Anna Andreadi</v>
      </c>
      <c r="W9253" s="3" t="str">
        <f>IFERROR(VLOOKUP($B9253, 'Returns'!$A$2:$B$801, 2, FALSE), "No")</f>
        <v>Yes</v>
      </c>
    </row>
    <row r="9254" spans="1:23" x14ac:dyDescent="0.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VLOOKUP($M9254,People!$A$2:$B$5, 2, FALSE)</f>
        <v>Cassandra Brandow</v>
      </c>
      <c r="W9254" s="3" t="str">
        <f>IFERROR(VLOOKUP($B9254, 'Returns'!$A$2:$B$801, 2, FALSE), "No")</f>
        <v>No</v>
      </c>
    </row>
    <row r="9255" spans="1:23" x14ac:dyDescent="0.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VLOOKUP($M9255,People!$A$2:$B$5, 2, FALSE)</f>
        <v>Cassandra Brandow</v>
      </c>
      <c r="W9255" s="3" t="str">
        <f>IFERROR(VLOOKUP($B9255, 'Returns'!$A$2:$B$801, 2, FALSE), "No")</f>
        <v>No</v>
      </c>
    </row>
    <row r="9256" spans="1:23" x14ac:dyDescent="0.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VLOOKUP($M9256,People!$A$2:$B$5, 2, FALSE)</f>
        <v>Kelly Williams</v>
      </c>
      <c r="W9256" s="3" t="str">
        <f>IFERROR(VLOOKUP($B9256, 'Returns'!$A$2:$B$801, 2, FALSE), "No")</f>
        <v>No</v>
      </c>
    </row>
    <row r="9257" spans="1:23" x14ac:dyDescent="0.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VLOOKUP($M9257,People!$A$2:$B$5, 2, FALSE)</f>
        <v>Kelly Williams</v>
      </c>
      <c r="W9257" s="3" t="str">
        <f>IFERROR(VLOOKUP($B9257, 'Returns'!$A$2:$B$801, 2, FALSE), "No")</f>
        <v>No</v>
      </c>
    </row>
    <row r="9258" spans="1:23" x14ac:dyDescent="0.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VLOOKUP($M9258,People!$A$2:$B$5, 2, FALSE)</f>
        <v>Kelly Williams</v>
      </c>
      <c r="W9258" s="3" t="str">
        <f>IFERROR(VLOOKUP($B9258, 'Returns'!$A$2:$B$801, 2, FALSE), "No")</f>
        <v>No</v>
      </c>
    </row>
    <row r="9259" spans="1:23" x14ac:dyDescent="0.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VLOOKUP($M9259,People!$A$2:$B$5, 2, FALSE)</f>
        <v>Kelly Williams</v>
      </c>
      <c r="W9259" s="3" t="str">
        <f>IFERROR(VLOOKUP($B9259, 'Returns'!$A$2:$B$801, 2, FALSE), "No")</f>
        <v>No</v>
      </c>
    </row>
    <row r="9260" spans="1:23" x14ac:dyDescent="0.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VLOOKUP($M9260,People!$A$2:$B$5, 2, FALSE)</f>
        <v>Kelly Williams</v>
      </c>
      <c r="W9260" s="3" t="str">
        <f>IFERROR(VLOOKUP($B9260, 'Returns'!$A$2:$B$801, 2, FALSE), "No")</f>
        <v>No</v>
      </c>
    </row>
    <row r="9261" spans="1:23" x14ac:dyDescent="0.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VLOOKUP($M9261,People!$A$2:$B$5, 2, FALSE)</f>
        <v>Kelly Williams</v>
      </c>
      <c r="W9261" s="3" t="str">
        <f>IFERROR(VLOOKUP($B9261, 'Returns'!$A$2:$B$801, 2, FALSE), "No")</f>
        <v>No</v>
      </c>
    </row>
    <row r="9262" spans="1:23" x14ac:dyDescent="0.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VLOOKUP($M9262,People!$A$2:$B$5, 2, FALSE)</f>
        <v>Kelly Williams</v>
      </c>
      <c r="W9262" s="3" t="str">
        <f>IFERROR(VLOOKUP($B9262, 'Returns'!$A$2:$B$801, 2, FALSE), "No")</f>
        <v>No</v>
      </c>
    </row>
    <row r="9263" spans="1:23" x14ac:dyDescent="0.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VLOOKUP($M9263,People!$A$2:$B$5, 2, FALSE)</f>
        <v>Anna Andreadi</v>
      </c>
      <c r="W9263" s="3" t="str">
        <f>IFERROR(VLOOKUP($B9263, 'Returns'!$A$2:$B$801, 2, FALSE), "No")</f>
        <v>No</v>
      </c>
    </row>
    <row r="9264" spans="1:23" x14ac:dyDescent="0.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VLOOKUP($M9264,People!$A$2:$B$5, 2, FALSE)</f>
        <v>Kelly Williams</v>
      </c>
      <c r="W9264" s="3" t="str">
        <f>IFERROR(VLOOKUP($B9264, 'Returns'!$A$2:$B$801, 2, FALSE), "No")</f>
        <v>No</v>
      </c>
    </row>
    <row r="9265" spans="1:23" x14ac:dyDescent="0.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VLOOKUP($M9265,People!$A$2:$B$5, 2, FALSE)</f>
        <v>Kelly Williams</v>
      </c>
      <c r="W9265" s="3" t="str">
        <f>IFERROR(VLOOKUP($B9265, 'Returns'!$A$2:$B$801, 2, FALSE), "No")</f>
        <v>No</v>
      </c>
    </row>
    <row r="9266" spans="1:23" x14ac:dyDescent="0.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VLOOKUP($M9266,People!$A$2:$B$5, 2, FALSE)</f>
        <v>Cassandra Brandow</v>
      </c>
      <c r="W9266" s="3" t="str">
        <f>IFERROR(VLOOKUP($B9266, 'Returns'!$A$2:$B$801, 2, FALSE), "No")</f>
        <v>No</v>
      </c>
    </row>
    <row r="9267" spans="1:23" x14ac:dyDescent="0.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VLOOKUP($M9267,People!$A$2:$B$5, 2, FALSE)</f>
        <v>Cassandra Brandow</v>
      </c>
      <c r="W9267" s="3" t="str">
        <f>IFERROR(VLOOKUP($B9267, 'Returns'!$A$2:$B$801, 2, FALSE), "No")</f>
        <v>No</v>
      </c>
    </row>
    <row r="9268" spans="1:23" x14ac:dyDescent="0.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VLOOKUP($M9268,People!$A$2:$B$5, 2, FALSE)</f>
        <v>Anna Andreadi</v>
      </c>
      <c r="W9268" s="3" t="str">
        <f>IFERROR(VLOOKUP($B9268, 'Returns'!$A$2:$B$801, 2, FALSE), "No")</f>
        <v>No</v>
      </c>
    </row>
    <row r="9269" spans="1:23" x14ac:dyDescent="0.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VLOOKUP($M9269,People!$A$2:$B$5, 2, FALSE)</f>
        <v>Chuck Magee</v>
      </c>
      <c r="W9269" s="3" t="str">
        <f>IFERROR(VLOOKUP($B9269, 'Returns'!$A$2:$B$801, 2, FALSE), "No")</f>
        <v>No</v>
      </c>
    </row>
    <row r="9270" spans="1:23" x14ac:dyDescent="0.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VLOOKUP($M9270,People!$A$2:$B$5, 2, FALSE)</f>
        <v>Chuck Magee</v>
      </c>
      <c r="W9270" s="3" t="str">
        <f>IFERROR(VLOOKUP($B9270, 'Returns'!$A$2:$B$801, 2, FALSE), "No")</f>
        <v>No</v>
      </c>
    </row>
    <row r="9271" spans="1:23" x14ac:dyDescent="0.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VLOOKUP($M9271,People!$A$2:$B$5, 2, FALSE)</f>
        <v>Chuck Magee</v>
      </c>
      <c r="W9271" s="3" t="str">
        <f>IFERROR(VLOOKUP($B9271, 'Returns'!$A$2:$B$801, 2, FALSE), "No")</f>
        <v>No</v>
      </c>
    </row>
    <row r="9272" spans="1:23" x14ac:dyDescent="0.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VLOOKUP($M9272,People!$A$2:$B$5, 2, FALSE)</f>
        <v>Chuck Magee</v>
      </c>
      <c r="W9272" s="3" t="str">
        <f>IFERROR(VLOOKUP($B9272, 'Returns'!$A$2:$B$801, 2, FALSE), "No")</f>
        <v>No</v>
      </c>
    </row>
    <row r="9273" spans="1:23" x14ac:dyDescent="0.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VLOOKUP($M9273,People!$A$2:$B$5, 2, FALSE)</f>
        <v>Chuck Magee</v>
      </c>
      <c r="W9273" s="3" t="str">
        <f>IFERROR(VLOOKUP($B9273, 'Returns'!$A$2:$B$801, 2, FALSE), "No")</f>
        <v>No</v>
      </c>
    </row>
    <row r="9274" spans="1:23" x14ac:dyDescent="0.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VLOOKUP($M9274,People!$A$2:$B$5, 2, FALSE)</f>
        <v>Chuck Magee</v>
      </c>
      <c r="W9274" s="3" t="str">
        <f>IFERROR(VLOOKUP($B9274, 'Returns'!$A$2:$B$801, 2, FALSE), "No")</f>
        <v>No</v>
      </c>
    </row>
    <row r="9275" spans="1:23" x14ac:dyDescent="0.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VLOOKUP($M9275,People!$A$2:$B$5, 2, FALSE)</f>
        <v>Cassandra Brandow</v>
      </c>
      <c r="W9275" s="3" t="str">
        <f>IFERROR(VLOOKUP($B9275, 'Returns'!$A$2:$B$801, 2, FALSE), "No")</f>
        <v>No</v>
      </c>
    </row>
    <row r="9276" spans="1:23" x14ac:dyDescent="0.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VLOOKUP($M9276,People!$A$2:$B$5, 2, FALSE)</f>
        <v>Anna Andreadi</v>
      </c>
      <c r="W9276" s="3" t="str">
        <f>IFERROR(VLOOKUP($B9276, 'Returns'!$A$2:$B$801, 2, FALSE), "No")</f>
        <v>No</v>
      </c>
    </row>
    <row r="9277" spans="1:23" x14ac:dyDescent="0.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VLOOKUP($M9277,People!$A$2:$B$5, 2, FALSE)</f>
        <v>Cassandra Brandow</v>
      </c>
      <c r="W9277" s="3" t="str">
        <f>IFERROR(VLOOKUP($B9277, 'Returns'!$A$2:$B$801, 2, FALSE), "No")</f>
        <v>No</v>
      </c>
    </row>
    <row r="9278" spans="1:23" x14ac:dyDescent="0.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VLOOKUP($M9278,People!$A$2:$B$5, 2, FALSE)</f>
        <v>Cassandra Brandow</v>
      </c>
      <c r="W9278" s="3" t="str">
        <f>IFERROR(VLOOKUP($B9278, 'Returns'!$A$2:$B$801, 2, FALSE), "No")</f>
        <v>No</v>
      </c>
    </row>
    <row r="9279" spans="1:23" x14ac:dyDescent="0.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VLOOKUP($M9279,People!$A$2:$B$5, 2, FALSE)</f>
        <v>Chuck Magee</v>
      </c>
      <c r="W9279" s="3" t="str">
        <f>IFERROR(VLOOKUP($B9279, 'Returns'!$A$2:$B$801, 2, FALSE), "No")</f>
        <v>No</v>
      </c>
    </row>
    <row r="9280" spans="1:23" x14ac:dyDescent="0.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VLOOKUP($M9280,People!$A$2:$B$5, 2, FALSE)</f>
        <v>Chuck Magee</v>
      </c>
      <c r="W9280" s="3" t="str">
        <f>IFERROR(VLOOKUP($B9280, 'Returns'!$A$2:$B$801, 2, FALSE), "No")</f>
        <v>No</v>
      </c>
    </row>
    <row r="9281" spans="1:23" x14ac:dyDescent="0.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VLOOKUP($M9281,People!$A$2:$B$5, 2, FALSE)</f>
        <v>Chuck Magee</v>
      </c>
      <c r="W9281" s="3" t="str">
        <f>IFERROR(VLOOKUP($B9281, 'Returns'!$A$2:$B$801, 2, FALSE), "No")</f>
        <v>No</v>
      </c>
    </row>
    <row r="9282" spans="1:23" x14ac:dyDescent="0.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VLOOKUP($M9282,People!$A$2:$B$5, 2, FALSE)</f>
        <v>Anna Andreadi</v>
      </c>
      <c r="W9282" s="3" t="str">
        <f>IFERROR(VLOOKUP($B9282, 'Returns'!$A$2:$B$801, 2, FALSE), "No")</f>
        <v>No</v>
      </c>
    </row>
    <row r="9283" spans="1:23" x14ac:dyDescent="0.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VLOOKUP($M9283,People!$A$2:$B$5, 2, FALSE)</f>
        <v>Cassandra Brandow</v>
      </c>
      <c r="W9283" s="3" t="str">
        <f>IFERROR(VLOOKUP($B9283, 'Returns'!$A$2:$B$801, 2, FALSE), "No")</f>
        <v>No</v>
      </c>
    </row>
    <row r="9284" spans="1:23" x14ac:dyDescent="0.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VLOOKUP($M9284,People!$A$2:$B$5, 2, FALSE)</f>
        <v>Cassandra Brandow</v>
      </c>
      <c r="W9284" s="3" t="str">
        <f>IFERROR(VLOOKUP($B9284, 'Returns'!$A$2:$B$801, 2, FALSE), "No")</f>
        <v>No</v>
      </c>
    </row>
    <row r="9285" spans="1:23" x14ac:dyDescent="0.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VLOOKUP($M9285,People!$A$2:$B$5, 2, FALSE)</f>
        <v>Anna Andreadi</v>
      </c>
      <c r="W9285" s="3" t="str">
        <f>IFERROR(VLOOKUP($B9285, 'Returns'!$A$2:$B$801, 2, FALSE), "No")</f>
        <v>No</v>
      </c>
    </row>
    <row r="9286" spans="1:23" x14ac:dyDescent="0.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VLOOKUP($M9286,People!$A$2:$B$5, 2, FALSE)</f>
        <v>Kelly Williams</v>
      </c>
      <c r="W9286" s="3" t="str">
        <f>IFERROR(VLOOKUP($B9286, 'Returns'!$A$2:$B$801, 2, FALSE), "No")</f>
        <v>No</v>
      </c>
    </row>
    <row r="9287" spans="1:23" x14ac:dyDescent="0.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VLOOKUP($M9287,People!$A$2:$B$5, 2, FALSE)</f>
        <v>Cassandra Brandow</v>
      </c>
      <c r="W9287" s="3" t="str">
        <f>IFERROR(VLOOKUP($B9287, 'Returns'!$A$2:$B$801, 2, FALSE), "No")</f>
        <v>No</v>
      </c>
    </row>
    <row r="9288" spans="1:23" x14ac:dyDescent="0.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VLOOKUP($M9288,People!$A$2:$B$5, 2, FALSE)</f>
        <v>Kelly Williams</v>
      </c>
      <c r="W9288" s="3" t="str">
        <f>IFERROR(VLOOKUP($B9288, 'Returns'!$A$2:$B$801, 2, FALSE), "No")</f>
        <v>No</v>
      </c>
    </row>
    <row r="9289" spans="1:23" x14ac:dyDescent="0.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VLOOKUP($M9289,People!$A$2:$B$5, 2, FALSE)</f>
        <v>Kelly Williams</v>
      </c>
      <c r="W9289" s="3" t="str">
        <f>IFERROR(VLOOKUP($B9289, 'Returns'!$A$2:$B$801, 2, FALSE), "No")</f>
        <v>No</v>
      </c>
    </row>
    <row r="9290" spans="1:23" x14ac:dyDescent="0.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VLOOKUP($M9290,People!$A$2:$B$5, 2, FALSE)</f>
        <v>Chuck Magee</v>
      </c>
      <c r="W9290" s="3" t="str">
        <f>IFERROR(VLOOKUP($B9290, 'Returns'!$A$2:$B$801, 2, FALSE), "No")</f>
        <v>No</v>
      </c>
    </row>
    <row r="9291" spans="1:23" x14ac:dyDescent="0.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VLOOKUP($M9291,People!$A$2:$B$5, 2, FALSE)</f>
        <v>Anna Andreadi</v>
      </c>
      <c r="W9291" s="3" t="str">
        <f>IFERROR(VLOOKUP($B9291, 'Returns'!$A$2:$B$801, 2, FALSE), "No")</f>
        <v>No</v>
      </c>
    </row>
    <row r="9292" spans="1:23" x14ac:dyDescent="0.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VLOOKUP($M9292,People!$A$2:$B$5, 2, FALSE)</f>
        <v>Chuck Magee</v>
      </c>
      <c r="W9292" s="3" t="str">
        <f>IFERROR(VLOOKUP($B9292, 'Returns'!$A$2:$B$801, 2, FALSE), "No")</f>
        <v>No</v>
      </c>
    </row>
    <row r="9293" spans="1:23" x14ac:dyDescent="0.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VLOOKUP($M9293,People!$A$2:$B$5, 2, FALSE)</f>
        <v>Chuck Magee</v>
      </c>
      <c r="W9293" s="3" t="str">
        <f>IFERROR(VLOOKUP($B9293, 'Returns'!$A$2:$B$801, 2, FALSE), "No")</f>
        <v>No</v>
      </c>
    </row>
    <row r="9294" spans="1:23" x14ac:dyDescent="0.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VLOOKUP($M9294,People!$A$2:$B$5, 2, FALSE)</f>
        <v>Kelly Williams</v>
      </c>
      <c r="W9294" s="3" t="str">
        <f>IFERROR(VLOOKUP($B9294, 'Returns'!$A$2:$B$801, 2, FALSE), "No")</f>
        <v>No</v>
      </c>
    </row>
    <row r="9295" spans="1:23" x14ac:dyDescent="0.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VLOOKUP($M9295,People!$A$2:$B$5, 2, FALSE)</f>
        <v>Chuck Magee</v>
      </c>
      <c r="W9295" s="3" t="str">
        <f>IFERROR(VLOOKUP($B9295, 'Returns'!$A$2:$B$801, 2, FALSE), "No")</f>
        <v>No</v>
      </c>
    </row>
    <row r="9296" spans="1:23" x14ac:dyDescent="0.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VLOOKUP($M9296,People!$A$2:$B$5, 2, FALSE)</f>
        <v>Chuck Magee</v>
      </c>
      <c r="W9296" s="3" t="str">
        <f>IFERROR(VLOOKUP($B9296, 'Returns'!$A$2:$B$801, 2, FALSE), "No")</f>
        <v>No</v>
      </c>
    </row>
    <row r="9297" spans="1:23" x14ac:dyDescent="0.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VLOOKUP($M9297,People!$A$2:$B$5, 2, FALSE)</f>
        <v>Chuck Magee</v>
      </c>
      <c r="W9297" s="3" t="str">
        <f>IFERROR(VLOOKUP($B9297, 'Returns'!$A$2:$B$801, 2, FALSE), "No")</f>
        <v>No</v>
      </c>
    </row>
    <row r="9298" spans="1:23" x14ac:dyDescent="0.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VLOOKUP($M9298,People!$A$2:$B$5, 2, FALSE)</f>
        <v>Kelly Williams</v>
      </c>
      <c r="W9298" s="3" t="str">
        <f>IFERROR(VLOOKUP($B9298, 'Returns'!$A$2:$B$801, 2, FALSE), "No")</f>
        <v>No</v>
      </c>
    </row>
    <row r="9299" spans="1:23" x14ac:dyDescent="0.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VLOOKUP($M9299,People!$A$2:$B$5, 2, FALSE)</f>
        <v>Kelly Williams</v>
      </c>
      <c r="W9299" s="3" t="str">
        <f>IFERROR(VLOOKUP($B9299, 'Returns'!$A$2:$B$801, 2, FALSE), "No")</f>
        <v>No</v>
      </c>
    </row>
    <row r="9300" spans="1:23" x14ac:dyDescent="0.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VLOOKUP($M9300,People!$A$2:$B$5, 2, FALSE)</f>
        <v>Kelly Williams</v>
      </c>
      <c r="W9300" s="3" t="str">
        <f>IFERROR(VLOOKUP($B9300, 'Returns'!$A$2:$B$801, 2, FALSE), "No")</f>
        <v>No</v>
      </c>
    </row>
    <row r="9301" spans="1:23" x14ac:dyDescent="0.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VLOOKUP($M9301,People!$A$2:$B$5, 2, FALSE)</f>
        <v>Kelly Williams</v>
      </c>
      <c r="W9301" s="3" t="str">
        <f>IFERROR(VLOOKUP($B9301, 'Returns'!$A$2:$B$801, 2, FALSE), "No")</f>
        <v>No</v>
      </c>
    </row>
    <row r="9302" spans="1:23" x14ac:dyDescent="0.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VLOOKUP($M9302,People!$A$2:$B$5, 2, FALSE)</f>
        <v>Kelly Williams</v>
      </c>
      <c r="W9302" s="3" t="str">
        <f>IFERROR(VLOOKUP($B9302, 'Returns'!$A$2:$B$801, 2, FALSE), "No")</f>
        <v>No</v>
      </c>
    </row>
    <row r="9303" spans="1:23" x14ac:dyDescent="0.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VLOOKUP($M9303,People!$A$2:$B$5, 2, FALSE)</f>
        <v>Kelly Williams</v>
      </c>
      <c r="W9303" s="3" t="str">
        <f>IFERROR(VLOOKUP($B9303, 'Returns'!$A$2:$B$801, 2, FALSE), "No")</f>
        <v>No</v>
      </c>
    </row>
    <row r="9304" spans="1:23" x14ac:dyDescent="0.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VLOOKUP($M9304,People!$A$2:$B$5, 2, FALSE)</f>
        <v>Kelly Williams</v>
      </c>
      <c r="W9304" s="3" t="str">
        <f>IFERROR(VLOOKUP($B9304, 'Returns'!$A$2:$B$801, 2, FALSE), "No")</f>
        <v>No</v>
      </c>
    </row>
    <row r="9305" spans="1:23" x14ac:dyDescent="0.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VLOOKUP($M9305,People!$A$2:$B$5, 2, FALSE)</f>
        <v>Kelly Williams</v>
      </c>
      <c r="W9305" s="3" t="str">
        <f>IFERROR(VLOOKUP($B9305, 'Returns'!$A$2:$B$801, 2, FALSE), "No")</f>
        <v>No</v>
      </c>
    </row>
    <row r="9306" spans="1:23" x14ac:dyDescent="0.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VLOOKUP($M9306,People!$A$2:$B$5, 2, FALSE)</f>
        <v>Kelly Williams</v>
      </c>
      <c r="W9306" s="3" t="str">
        <f>IFERROR(VLOOKUP($B9306, 'Returns'!$A$2:$B$801, 2, FALSE), "No")</f>
        <v>No</v>
      </c>
    </row>
    <row r="9307" spans="1:23" x14ac:dyDescent="0.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VLOOKUP($M9307,People!$A$2:$B$5, 2, FALSE)</f>
        <v>Anna Andreadi</v>
      </c>
      <c r="W9307" s="3" t="str">
        <f>IFERROR(VLOOKUP($B9307, 'Returns'!$A$2:$B$801, 2, FALSE), "No")</f>
        <v>No</v>
      </c>
    </row>
    <row r="9308" spans="1:23" x14ac:dyDescent="0.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VLOOKUP($M9308,People!$A$2:$B$5, 2, FALSE)</f>
        <v>Anna Andreadi</v>
      </c>
      <c r="W9308" s="3" t="str">
        <f>IFERROR(VLOOKUP($B9308, 'Returns'!$A$2:$B$801, 2, FALSE), "No")</f>
        <v>No</v>
      </c>
    </row>
    <row r="9309" spans="1:23" x14ac:dyDescent="0.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VLOOKUP($M9309,People!$A$2:$B$5, 2, FALSE)</f>
        <v>Anna Andreadi</v>
      </c>
      <c r="W9309" s="3" t="str">
        <f>IFERROR(VLOOKUP($B9309, 'Returns'!$A$2:$B$801, 2, FALSE), "No")</f>
        <v>No</v>
      </c>
    </row>
    <row r="9310" spans="1:23" x14ac:dyDescent="0.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VLOOKUP($M9310,People!$A$2:$B$5, 2, FALSE)</f>
        <v>Anna Andreadi</v>
      </c>
      <c r="W9310" s="3" t="str">
        <f>IFERROR(VLOOKUP($B9310, 'Returns'!$A$2:$B$801, 2, FALSE), "No")</f>
        <v>No</v>
      </c>
    </row>
    <row r="9311" spans="1:23" x14ac:dyDescent="0.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VLOOKUP($M9311,People!$A$2:$B$5, 2, FALSE)</f>
        <v>Anna Andreadi</v>
      </c>
      <c r="W9311" s="3" t="str">
        <f>IFERROR(VLOOKUP($B9311, 'Returns'!$A$2:$B$801, 2, FALSE), "No")</f>
        <v>No</v>
      </c>
    </row>
    <row r="9312" spans="1:23" x14ac:dyDescent="0.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VLOOKUP($M9312,People!$A$2:$B$5, 2, FALSE)</f>
        <v>Chuck Magee</v>
      </c>
      <c r="W9312" s="3" t="str">
        <f>IFERROR(VLOOKUP($B9312, 'Returns'!$A$2:$B$801, 2, FALSE), "No")</f>
        <v>No</v>
      </c>
    </row>
    <row r="9313" spans="1:23" x14ac:dyDescent="0.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VLOOKUP($M9313,People!$A$2:$B$5, 2, FALSE)</f>
        <v>Kelly Williams</v>
      </c>
      <c r="W9313" s="3" t="str">
        <f>IFERROR(VLOOKUP($B9313, 'Returns'!$A$2:$B$801, 2, FALSE), "No")</f>
        <v>No</v>
      </c>
    </row>
    <row r="9314" spans="1:23" x14ac:dyDescent="0.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VLOOKUP($M9314,People!$A$2:$B$5, 2, FALSE)</f>
        <v>Kelly Williams</v>
      </c>
      <c r="W9314" s="3" t="str">
        <f>IFERROR(VLOOKUP($B9314, 'Returns'!$A$2:$B$801, 2, FALSE), "No")</f>
        <v>No</v>
      </c>
    </row>
    <row r="9315" spans="1:23" x14ac:dyDescent="0.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VLOOKUP($M9315,People!$A$2:$B$5, 2, FALSE)</f>
        <v>Kelly Williams</v>
      </c>
      <c r="W9315" s="3" t="str">
        <f>IFERROR(VLOOKUP($B9315, 'Returns'!$A$2:$B$801, 2, FALSE), "No")</f>
        <v>Yes</v>
      </c>
    </row>
    <row r="9316" spans="1:23" x14ac:dyDescent="0.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VLOOKUP($M9316,People!$A$2:$B$5, 2, FALSE)</f>
        <v>Kelly Williams</v>
      </c>
      <c r="W9316" s="3" t="str">
        <f>IFERROR(VLOOKUP($B9316, 'Returns'!$A$2:$B$801, 2, FALSE), "No")</f>
        <v>Yes</v>
      </c>
    </row>
    <row r="9317" spans="1:23" x14ac:dyDescent="0.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VLOOKUP($M9317,People!$A$2:$B$5, 2, FALSE)</f>
        <v>Chuck Magee</v>
      </c>
      <c r="W9317" s="3" t="str">
        <f>IFERROR(VLOOKUP($B9317, 'Returns'!$A$2:$B$801, 2, FALSE), "No")</f>
        <v>No</v>
      </c>
    </row>
    <row r="9318" spans="1:23" x14ac:dyDescent="0.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VLOOKUP($M9318,People!$A$2:$B$5, 2, FALSE)</f>
        <v>Chuck Magee</v>
      </c>
      <c r="W9318" s="3" t="str">
        <f>IFERROR(VLOOKUP($B9318, 'Returns'!$A$2:$B$801, 2, FALSE), "No")</f>
        <v>No</v>
      </c>
    </row>
    <row r="9319" spans="1:23" x14ac:dyDescent="0.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VLOOKUP($M9319,People!$A$2:$B$5, 2, FALSE)</f>
        <v>Kelly Williams</v>
      </c>
      <c r="W9319" s="3" t="str">
        <f>IFERROR(VLOOKUP($B9319, 'Returns'!$A$2:$B$801, 2, FALSE), "No")</f>
        <v>No</v>
      </c>
    </row>
    <row r="9320" spans="1:23" x14ac:dyDescent="0.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VLOOKUP($M9320,People!$A$2:$B$5, 2, FALSE)</f>
        <v>Chuck Magee</v>
      </c>
      <c r="W9320" s="3" t="str">
        <f>IFERROR(VLOOKUP($B9320, 'Returns'!$A$2:$B$801, 2, FALSE), "No")</f>
        <v>No</v>
      </c>
    </row>
    <row r="9321" spans="1:23" x14ac:dyDescent="0.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VLOOKUP($M9321,People!$A$2:$B$5, 2, FALSE)</f>
        <v>Chuck Magee</v>
      </c>
      <c r="W9321" s="3" t="str">
        <f>IFERROR(VLOOKUP($B9321, 'Returns'!$A$2:$B$801, 2, FALSE), "No")</f>
        <v>No</v>
      </c>
    </row>
    <row r="9322" spans="1:23" x14ac:dyDescent="0.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VLOOKUP($M9322,People!$A$2:$B$5, 2, FALSE)</f>
        <v>Chuck Magee</v>
      </c>
      <c r="W9322" s="3" t="str">
        <f>IFERROR(VLOOKUP($B9322, 'Returns'!$A$2:$B$801, 2, FALSE), "No")</f>
        <v>No</v>
      </c>
    </row>
    <row r="9323" spans="1:23" x14ac:dyDescent="0.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VLOOKUP($M9323,People!$A$2:$B$5, 2, FALSE)</f>
        <v>Kelly Williams</v>
      </c>
      <c r="W9323" s="3" t="str">
        <f>IFERROR(VLOOKUP($B9323, 'Returns'!$A$2:$B$801, 2, FALSE), "No")</f>
        <v>No</v>
      </c>
    </row>
    <row r="9324" spans="1:23" x14ac:dyDescent="0.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VLOOKUP($M9324,People!$A$2:$B$5, 2, FALSE)</f>
        <v>Kelly Williams</v>
      </c>
      <c r="W9324" s="3" t="str">
        <f>IFERROR(VLOOKUP($B9324, 'Returns'!$A$2:$B$801, 2, FALSE), "No")</f>
        <v>No</v>
      </c>
    </row>
    <row r="9325" spans="1:23" x14ac:dyDescent="0.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VLOOKUP($M9325,People!$A$2:$B$5, 2, FALSE)</f>
        <v>Anna Andreadi</v>
      </c>
      <c r="W9325" s="3" t="str">
        <f>IFERROR(VLOOKUP($B9325, 'Returns'!$A$2:$B$801, 2, FALSE), "No")</f>
        <v>Yes</v>
      </c>
    </row>
    <row r="9326" spans="1:23" x14ac:dyDescent="0.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VLOOKUP($M9326,People!$A$2:$B$5, 2, FALSE)</f>
        <v>Anna Andreadi</v>
      </c>
      <c r="W9326" s="3" t="str">
        <f>IFERROR(VLOOKUP($B9326, 'Returns'!$A$2:$B$801, 2, FALSE), "No")</f>
        <v>Yes</v>
      </c>
    </row>
    <row r="9327" spans="1:23" x14ac:dyDescent="0.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VLOOKUP($M9327,People!$A$2:$B$5, 2, FALSE)</f>
        <v>Anna Andreadi</v>
      </c>
      <c r="W9327" s="3" t="str">
        <f>IFERROR(VLOOKUP($B9327, 'Returns'!$A$2:$B$801, 2, FALSE), "No")</f>
        <v>Yes</v>
      </c>
    </row>
    <row r="9328" spans="1:23" x14ac:dyDescent="0.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VLOOKUP($M9328,People!$A$2:$B$5, 2, FALSE)</f>
        <v>Anna Andreadi</v>
      </c>
      <c r="W9328" s="3" t="str">
        <f>IFERROR(VLOOKUP($B9328, 'Returns'!$A$2:$B$801, 2, FALSE), "No")</f>
        <v>No</v>
      </c>
    </row>
    <row r="9329" spans="1:23" x14ac:dyDescent="0.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VLOOKUP($M9329,People!$A$2:$B$5, 2, FALSE)</f>
        <v>Anna Andreadi</v>
      </c>
      <c r="W9329" s="3" t="str">
        <f>IFERROR(VLOOKUP($B9329, 'Returns'!$A$2:$B$801, 2, FALSE), "No")</f>
        <v>No</v>
      </c>
    </row>
    <row r="9330" spans="1:23" x14ac:dyDescent="0.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VLOOKUP($M9330,People!$A$2:$B$5, 2, FALSE)</f>
        <v>Anna Andreadi</v>
      </c>
      <c r="W9330" s="3" t="str">
        <f>IFERROR(VLOOKUP($B9330, 'Returns'!$A$2:$B$801, 2, FALSE), "No")</f>
        <v>No</v>
      </c>
    </row>
    <row r="9331" spans="1:23" x14ac:dyDescent="0.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VLOOKUP($M9331,People!$A$2:$B$5, 2, FALSE)</f>
        <v>Anna Andreadi</v>
      </c>
      <c r="W9331" s="3" t="str">
        <f>IFERROR(VLOOKUP($B9331, 'Returns'!$A$2:$B$801, 2, FALSE), "No")</f>
        <v>No</v>
      </c>
    </row>
    <row r="9332" spans="1:23" x14ac:dyDescent="0.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VLOOKUP($M9332,People!$A$2:$B$5, 2, FALSE)</f>
        <v>Chuck Magee</v>
      </c>
      <c r="W9332" s="3" t="str">
        <f>IFERROR(VLOOKUP($B9332, 'Returns'!$A$2:$B$801, 2, FALSE), "No")</f>
        <v>No</v>
      </c>
    </row>
    <row r="9333" spans="1:23" x14ac:dyDescent="0.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VLOOKUP($M9333,People!$A$2:$B$5, 2, FALSE)</f>
        <v>Anna Andreadi</v>
      </c>
      <c r="W9333" s="3" t="str">
        <f>IFERROR(VLOOKUP($B9333, 'Returns'!$A$2:$B$801, 2, FALSE), "No")</f>
        <v>No</v>
      </c>
    </row>
    <row r="9334" spans="1:23" x14ac:dyDescent="0.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VLOOKUP($M9334,People!$A$2:$B$5, 2, FALSE)</f>
        <v>Cassandra Brandow</v>
      </c>
      <c r="W9334" s="3" t="str">
        <f>IFERROR(VLOOKUP($B9334, 'Returns'!$A$2:$B$801, 2, FALSE), "No")</f>
        <v>No</v>
      </c>
    </row>
    <row r="9335" spans="1:23" x14ac:dyDescent="0.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VLOOKUP($M9335,People!$A$2:$B$5, 2, FALSE)</f>
        <v>Cassandra Brandow</v>
      </c>
      <c r="W9335" s="3" t="str">
        <f>IFERROR(VLOOKUP($B9335, 'Returns'!$A$2:$B$801, 2, FALSE), "No")</f>
        <v>No</v>
      </c>
    </row>
    <row r="9336" spans="1:23" x14ac:dyDescent="0.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VLOOKUP($M9336,People!$A$2:$B$5, 2, FALSE)</f>
        <v>Cassandra Brandow</v>
      </c>
      <c r="W9336" s="3" t="str">
        <f>IFERROR(VLOOKUP($B9336, 'Returns'!$A$2:$B$801, 2, FALSE), "No")</f>
        <v>No</v>
      </c>
    </row>
    <row r="9337" spans="1:23" x14ac:dyDescent="0.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VLOOKUP($M9337,People!$A$2:$B$5, 2, FALSE)</f>
        <v>Cassandra Brandow</v>
      </c>
      <c r="W9337" s="3" t="str">
        <f>IFERROR(VLOOKUP($B9337, 'Returns'!$A$2:$B$801, 2, FALSE), "No")</f>
        <v>No</v>
      </c>
    </row>
    <row r="9338" spans="1:23" x14ac:dyDescent="0.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VLOOKUP($M9338,People!$A$2:$B$5, 2, FALSE)</f>
        <v>Anna Andreadi</v>
      </c>
      <c r="W9338" s="3" t="str">
        <f>IFERROR(VLOOKUP($B9338, 'Returns'!$A$2:$B$801, 2, FALSE), "No")</f>
        <v>No</v>
      </c>
    </row>
    <row r="9339" spans="1:23" x14ac:dyDescent="0.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VLOOKUP($M9339,People!$A$2:$B$5, 2, FALSE)</f>
        <v>Anna Andreadi</v>
      </c>
      <c r="W9339" s="3" t="str">
        <f>IFERROR(VLOOKUP($B9339, 'Returns'!$A$2:$B$801, 2, FALSE), "No")</f>
        <v>No</v>
      </c>
    </row>
    <row r="9340" spans="1:23" x14ac:dyDescent="0.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VLOOKUP($M9340,People!$A$2:$B$5, 2, FALSE)</f>
        <v>Anna Andreadi</v>
      </c>
      <c r="W9340" s="3" t="str">
        <f>IFERROR(VLOOKUP($B9340, 'Returns'!$A$2:$B$801, 2, FALSE), "No")</f>
        <v>No</v>
      </c>
    </row>
    <row r="9341" spans="1:23" x14ac:dyDescent="0.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VLOOKUP($M9341,People!$A$2:$B$5, 2, FALSE)</f>
        <v>Anna Andreadi</v>
      </c>
      <c r="W9341" s="3" t="str">
        <f>IFERROR(VLOOKUP($B9341, 'Returns'!$A$2:$B$801, 2, FALSE), "No")</f>
        <v>No</v>
      </c>
    </row>
    <row r="9342" spans="1:23" x14ac:dyDescent="0.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VLOOKUP($M9342,People!$A$2:$B$5, 2, FALSE)</f>
        <v>Anna Andreadi</v>
      </c>
      <c r="W9342" s="3" t="str">
        <f>IFERROR(VLOOKUP($B9342, 'Returns'!$A$2:$B$801, 2, FALSE), "No")</f>
        <v>No</v>
      </c>
    </row>
    <row r="9343" spans="1:23" x14ac:dyDescent="0.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VLOOKUP($M9343,People!$A$2:$B$5, 2, FALSE)</f>
        <v>Anna Andreadi</v>
      </c>
      <c r="W9343" s="3" t="str">
        <f>IFERROR(VLOOKUP($B9343, 'Returns'!$A$2:$B$801, 2, FALSE), "No")</f>
        <v>No</v>
      </c>
    </row>
    <row r="9344" spans="1:23" x14ac:dyDescent="0.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VLOOKUP($M9344,People!$A$2:$B$5, 2, FALSE)</f>
        <v>Anna Andreadi</v>
      </c>
      <c r="W9344" s="3" t="str">
        <f>IFERROR(VLOOKUP($B9344, 'Returns'!$A$2:$B$801, 2, FALSE), "No")</f>
        <v>No</v>
      </c>
    </row>
    <row r="9345" spans="1:23" x14ac:dyDescent="0.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VLOOKUP($M9345,People!$A$2:$B$5, 2, FALSE)</f>
        <v>Chuck Magee</v>
      </c>
      <c r="W9345" s="3" t="str">
        <f>IFERROR(VLOOKUP($B9345, 'Returns'!$A$2:$B$801, 2, FALSE), "No")</f>
        <v>Yes</v>
      </c>
    </row>
    <row r="9346" spans="1:23" x14ac:dyDescent="0.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VLOOKUP($M9346,People!$A$2:$B$5, 2, FALSE)</f>
        <v>Chuck Magee</v>
      </c>
      <c r="W9346" s="3" t="str">
        <f>IFERROR(VLOOKUP($B9346, 'Returns'!$A$2:$B$801, 2, FALSE), "No")</f>
        <v>Yes</v>
      </c>
    </row>
    <row r="9347" spans="1:23" x14ac:dyDescent="0.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VLOOKUP($M9347,People!$A$2:$B$5, 2, FALSE)</f>
        <v>Chuck Magee</v>
      </c>
      <c r="W9347" s="3" t="str">
        <f>IFERROR(VLOOKUP($B9347, 'Returns'!$A$2:$B$801, 2, FALSE), "No")</f>
        <v>Yes</v>
      </c>
    </row>
    <row r="9348" spans="1:23" x14ac:dyDescent="0.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VLOOKUP($M9348,People!$A$2:$B$5, 2, FALSE)</f>
        <v>Chuck Magee</v>
      </c>
      <c r="W9348" s="3" t="str">
        <f>IFERROR(VLOOKUP($B9348, 'Returns'!$A$2:$B$801, 2, FALSE), "No")</f>
        <v>Yes</v>
      </c>
    </row>
    <row r="9349" spans="1:23" x14ac:dyDescent="0.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VLOOKUP($M9349,People!$A$2:$B$5, 2, FALSE)</f>
        <v>Chuck Magee</v>
      </c>
      <c r="W9349" s="3" t="str">
        <f>IFERROR(VLOOKUP($B9349, 'Returns'!$A$2:$B$801, 2, FALSE), "No")</f>
        <v>Yes</v>
      </c>
    </row>
    <row r="9350" spans="1:23" x14ac:dyDescent="0.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VLOOKUP($M9350,People!$A$2:$B$5, 2, FALSE)</f>
        <v>Anna Andreadi</v>
      </c>
      <c r="W9350" s="3" t="str">
        <f>IFERROR(VLOOKUP($B9350, 'Returns'!$A$2:$B$801, 2, FALSE), "No")</f>
        <v>No</v>
      </c>
    </row>
    <row r="9351" spans="1:23" x14ac:dyDescent="0.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VLOOKUP($M9351,People!$A$2:$B$5, 2, FALSE)</f>
        <v>Anna Andreadi</v>
      </c>
      <c r="W9351" s="3" t="str">
        <f>IFERROR(VLOOKUP($B9351, 'Returns'!$A$2:$B$801, 2, FALSE), "No")</f>
        <v>No</v>
      </c>
    </row>
    <row r="9352" spans="1:23" x14ac:dyDescent="0.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VLOOKUP($M9352,People!$A$2:$B$5, 2, FALSE)</f>
        <v>Anna Andreadi</v>
      </c>
      <c r="W9352" s="3" t="str">
        <f>IFERROR(VLOOKUP($B9352, 'Returns'!$A$2:$B$801, 2, FALSE), "No")</f>
        <v>No</v>
      </c>
    </row>
    <row r="9353" spans="1:23" x14ac:dyDescent="0.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VLOOKUP($M9353,People!$A$2:$B$5, 2, FALSE)</f>
        <v>Anna Andreadi</v>
      </c>
      <c r="W9353" s="3" t="str">
        <f>IFERROR(VLOOKUP($B9353, 'Returns'!$A$2:$B$801, 2, FALSE), "No")</f>
        <v>No</v>
      </c>
    </row>
    <row r="9354" spans="1:23" x14ac:dyDescent="0.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VLOOKUP($M9354,People!$A$2:$B$5, 2, FALSE)</f>
        <v>Kelly Williams</v>
      </c>
      <c r="W9354" s="3" t="str">
        <f>IFERROR(VLOOKUP($B9354, 'Returns'!$A$2:$B$801, 2, FALSE), "No")</f>
        <v>No</v>
      </c>
    </row>
    <row r="9355" spans="1:23" x14ac:dyDescent="0.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VLOOKUP($M9355,People!$A$2:$B$5, 2, FALSE)</f>
        <v>Kelly Williams</v>
      </c>
      <c r="W9355" s="3" t="str">
        <f>IFERROR(VLOOKUP($B9355, 'Returns'!$A$2:$B$801, 2, FALSE), "No")</f>
        <v>No</v>
      </c>
    </row>
    <row r="9356" spans="1:23" x14ac:dyDescent="0.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VLOOKUP($M9356,People!$A$2:$B$5, 2, FALSE)</f>
        <v>Kelly Williams</v>
      </c>
      <c r="W9356" s="3" t="str">
        <f>IFERROR(VLOOKUP($B9356, 'Returns'!$A$2:$B$801, 2, FALSE), "No")</f>
        <v>No</v>
      </c>
    </row>
    <row r="9357" spans="1:23" x14ac:dyDescent="0.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VLOOKUP($M9357,People!$A$2:$B$5, 2, FALSE)</f>
        <v>Kelly Williams</v>
      </c>
      <c r="W9357" s="3" t="str">
        <f>IFERROR(VLOOKUP($B9357, 'Returns'!$A$2:$B$801, 2, FALSE), "No")</f>
        <v>No</v>
      </c>
    </row>
    <row r="9358" spans="1:23" x14ac:dyDescent="0.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VLOOKUP($M9358,People!$A$2:$B$5, 2, FALSE)</f>
        <v>Kelly Williams</v>
      </c>
      <c r="W9358" s="3" t="str">
        <f>IFERROR(VLOOKUP($B9358, 'Returns'!$A$2:$B$801, 2, FALSE), "No")</f>
        <v>No</v>
      </c>
    </row>
    <row r="9359" spans="1:23" x14ac:dyDescent="0.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VLOOKUP($M9359,People!$A$2:$B$5, 2, FALSE)</f>
        <v>Chuck Magee</v>
      </c>
      <c r="W9359" s="3" t="str">
        <f>IFERROR(VLOOKUP($B9359, 'Returns'!$A$2:$B$801, 2, FALSE), "No")</f>
        <v>No</v>
      </c>
    </row>
    <row r="9360" spans="1:23" x14ac:dyDescent="0.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VLOOKUP($M9360,People!$A$2:$B$5, 2, FALSE)</f>
        <v>Chuck Magee</v>
      </c>
      <c r="W9360" s="3" t="str">
        <f>IFERROR(VLOOKUP($B9360, 'Returns'!$A$2:$B$801, 2, FALSE), "No")</f>
        <v>No</v>
      </c>
    </row>
    <row r="9361" spans="1:23" x14ac:dyDescent="0.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VLOOKUP($M9361,People!$A$2:$B$5, 2, FALSE)</f>
        <v>Chuck Magee</v>
      </c>
      <c r="W9361" s="3" t="str">
        <f>IFERROR(VLOOKUP($B9361, 'Returns'!$A$2:$B$801, 2, FALSE), "No")</f>
        <v>No</v>
      </c>
    </row>
    <row r="9362" spans="1:23" x14ac:dyDescent="0.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VLOOKUP($M9362,People!$A$2:$B$5, 2, FALSE)</f>
        <v>Chuck Magee</v>
      </c>
      <c r="W9362" s="3" t="str">
        <f>IFERROR(VLOOKUP($B9362, 'Returns'!$A$2:$B$801, 2, FALSE), "No")</f>
        <v>No</v>
      </c>
    </row>
    <row r="9363" spans="1:23" x14ac:dyDescent="0.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VLOOKUP($M9363,People!$A$2:$B$5, 2, FALSE)</f>
        <v>Anna Andreadi</v>
      </c>
      <c r="W9363" s="3" t="str">
        <f>IFERROR(VLOOKUP($B9363, 'Returns'!$A$2:$B$801, 2, FALSE), "No")</f>
        <v>No</v>
      </c>
    </row>
    <row r="9364" spans="1:23" x14ac:dyDescent="0.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VLOOKUP($M9364,People!$A$2:$B$5, 2, FALSE)</f>
        <v>Anna Andreadi</v>
      </c>
      <c r="W9364" s="3" t="str">
        <f>IFERROR(VLOOKUP($B9364, 'Returns'!$A$2:$B$801, 2, FALSE), "No")</f>
        <v>No</v>
      </c>
    </row>
    <row r="9365" spans="1:23" x14ac:dyDescent="0.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VLOOKUP($M9365,People!$A$2:$B$5, 2, FALSE)</f>
        <v>Anna Andreadi</v>
      </c>
      <c r="W9365" s="3" t="str">
        <f>IFERROR(VLOOKUP($B9365, 'Returns'!$A$2:$B$801, 2, FALSE), "No")</f>
        <v>No</v>
      </c>
    </row>
    <row r="9366" spans="1:23" x14ac:dyDescent="0.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VLOOKUP($M9366,People!$A$2:$B$5, 2, FALSE)</f>
        <v>Anna Andreadi</v>
      </c>
      <c r="W9366" s="3" t="str">
        <f>IFERROR(VLOOKUP($B9366, 'Returns'!$A$2:$B$801, 2, FALSE), "No")</f>
        <v>No</v>
      </c>
    </row>
    <row r="9367" spans="1:23" x14ac:dyDescent="0.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VLOOKUP($M9367,People!$A$2:$B$5, 2, FALSE)</f>
        <v>Kelly Williams</v>
      </c>
      <c r="W9367" s="3" t="str">
        <f>IFERROR(VLOOKUP($B9367, 'Returns'!$A$2:$B$801, 2, FALSE), "No")</f>
        <v>No</v>
      </c>
    </row>
    <row r="9368" spans="1:23" x14ac:dyDescent="0.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VLOOKUP($M9368,People!$A$2:$B$5, 2, FALSE)</f>
        <v>Chuck Magee</v>
      </c>
      <c r="W9368" s="3" t="str">
        <f>IFERROR(VLOOKUP($B9368, 'Returns'!$A$2:$B$801, 2, FALSE), "No")</f>
        <v>No</v>
      </c>
    </row>
    <row r="9369" spans="1:23" x14ac:dyDescent="0.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VLOOKUP($M9369,People!$A$2:$B$5, 2, FALSE)</f>
        <v>Chuck Magee</v>
      </c>
      <c r="W9369" s="3" t="str">
        <f>IFERROR(VLOOKUP($B9369, 'Returns'!$A$2:$B$801, 2, FALSE), "No")</f>
        <v>No</v>
      </c>
    </row>
    <row r="9370" spans="1:23" x14ac:dyDescent="0.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VLOOKUP($M9370,People!$A$2:$B$5, 2, FALSE)</f>
        <v>Chuck Magee</v>
      </c>
      <c r="W9370" s="3" t="str">
        <f>IFERROR(VLOOKUP($B9370, 'Returns'!$A$2:$B$801, 2, FALSE), "No")</f>
        <v>No</v>
      </c>
    </row>
    <row r="9371" spans="1:23" x14ac:dyDescent="0.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VLOOKUP($M9371,People!$A$2:$B$5, 2, FALSE)</f>
        <v>Chuck Magee</v>
      </c>
      <c r="W9371" s="3" t="str">
        <f>IFERROR(VLOOKUP($B9371, 'Returns'!$A$2:$B$801, 2, FALSE), "No")</f>
        <v>No</v>
      </c>
    </row>
    <row r="9372" spans="1:23" x14ac:dyDescent="0.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VLOOKUP($M9372,People!$A$2:$B$5, 2, FALSE)</f>
        <v>Chuck Magee</v>
      </c>
      <c r="W9372" s="3" t="str">
        <f>IFERROR(VLOOKUP($B9372, 'Returns'!$A$2:$B$801, 2, FALSE), "No")</f>
        <v>No</v>
      </c>
    </row>
    <row r="9373" spans="1:23" x14ac:dyDescent="0.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VLOOKUP($M9373,People!$A$2:$B$5, 2, FALSE)</f>
        <v>Chuck Magee</v>
      </c>
      <c r="W9373" s="3" t="str">
        <f>IFERROR(VLOOKUP($B9373, 'Returns'!$A$2:$B$801, 2, FALSE), "No")</f>
        <v>No</v>
      </c>
    </row>
    <row r="9374" spans="1:23" x14ac:dyDescent="0.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VLOOKUP($M9374,People!$A$2:$B$5, 2, FALSE)</f>
        <v>Chuck Magee</v>
      </c>
      <c r="W9374" s="3" t="str">
        <f>IFERROR(VLOOKUP($B9374, 'Returns'!$A$2:$B$801, 2, FALSE), "No")</f>
        <v>No</v>
      </c>
    </row>
    <row r="9375" spans="1:23" x14ac:dyDescent="0.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VLOOKUP($M9375,People!$A$2:$B$5, 2, FALSE)</f>
        <v>Anna Andreadi</v>
      </c>
      <c r="W9375" s="3" t="str">
        <f>IFERROR(VLOOKUP($B9375, 'Returns'!$A$2:$B$801, 2, FALSE), "No")</f>
        <v>No</v>
      </c>
    </row>
    <row r="9376" spans="1:23" x14ac:dyDescent="0.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VLOOKUP($M9376,People!$A$2:$B$5, 2, FALSE)</f>
        <v>Anna Andreadi</v>
      </c>
      <c r="W9376" s="3" t="str">
        <f>IFERROR(VLOOKUP($B9376, 'Returns'!$A$2:$B$801, 2, FALSE), "No")</f>
        <v>No</v>
      </c>
    </row>
    <row r="9377" spans="1:23" x14ac:dyDescent="0.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VLOOKUP($M9377,People!$A$2:$B$5, 2, FALSE)</f>
        <v>Anna Andreadi</v>
      </c>
      <c r="W9377" s="3" t="str">
        <f>IFERROR(VLOOKUP($B9377, 'Returns'!$A$2:$B$801, 2, FALSE), "No")</f>
        <v>No</v>
      </c>
    </row>
    <row r="9378" spans="1:23" x14ac:dyDescent="0.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VLOOKUP($M9378,People!$A$2:$B$5, 2, FALSE)</f>
        <v>Chuck Magee</v>
      </c>
      <c r="W9378" s="3" t="str">
        <f>IFERROR(VLOOKUP($B9378, 'Returns'!$A$2:$B$801, 2, FALSE), "No")</f>
        <v>No</v>
      </c>
    </row>
    <row r="9379" spans="1:23" x14ac:dyDescent="0.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VLOOKUP($M9379,People!$A$2:$B$5, 2, FALSE)</f>
        <v>Kelly Williams</v>
      </c>
      <c r="W9379" s="3" t="str">
        <f>IFERROR(VLOOKUP($B9379, 'Returns'!$A$2:$B$801, 2, FALSE), "No")</f>
        <v>No</v>
      </c>
    </row>
    <row r="9380" spans="1:23" x14ac:dyDescent="0.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VLOOKUP($M9380,People!$A$2:$B$5, 2, FALSE)</f>
        <v>Kelly Williams</v>
      </c>
      <c r="W9380" s="3" t="str">
        <f>IFERROR(VLOOKUP($B9380, 'Returns'!$A$2:$B$801, 2, FALSE), "No")</f>
        <v>No</v>
      </c>
    </row>
    <row r="9381" spans="1:23" x14ac:dyDescent="0.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VLOOKUP($M9381,People!$A$2:$B$5, 2, FALSE)</f>
        <v>Cassandra Brandow</v>
      </c>
      <c r="W9381" s="3" t="str">
        <f>IFERROR(VLOOKUP($B9381, 'Returns'!$A$2:$B$801, 2, FALSE), "No")</f>
        <v>No</v>
      </c>
    </row>
    <row r="9382" spans="1:23" x14ac:dyDescent="0.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VLOOKUP($M9382,People!$A$2:$B$5, 2, FALSE)</f>
        <v>Cassandra Brandow</v>
      </c>
      <c r="W9382" s="3" t="str">
        <f>IFERROR(VLOOKUP($B9382, 'Returns'!$A$2:$B$801, 2, FALSE), "No")</f>
        <v>No</v>
      </c>
    </row>
    <row r="9383" spans="1:23" x14ac:dyDescent="0.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VLOOKUP($M9383,People!$A$2:$B$5, 2, FALSE)</f>
        <v>Cassandra Brandow</v>
      </c>
      <c r="W9383" s="3" t="str">
        <f>IFERROR(VLOOKUP($B9383, 'Returns'!$A$2:$B$801, 2, FALSE), "No")</f>
        <v>No</v>
      </c>
    </row>
    <row r="9384" spans="1:23" x14ac:dyDescent="0.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VLOOKUP($M9384,People!$A$2:$B$5, 2, FALSE)</f>
        <v>Cassandra Brandow</v>
      </c>
      <c r="W9384" s="3" t="str">
        <f>IFERROR(VLOOKUP($B9384, 'Returns'!$A$2:$B$801, 2, FALSE), "No")</f>
        <v>No</v>
      </c>
    </row>
    <row r="9385" spans="1:23" x14ac:dyDescent="0.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VLOOKUP($M9385,People!$A$2:$B$5, 2, FALSE)</f>
        <v>Cassandra Brandow</v>
      </c>
      <c r="W9385" s="3" t="str">
        <f>IFERROR(VLOOKUP($B9385, 'Returns'!$A$2:$B$801, 2, FALSE), "No")</f>
        <v>No</v>
      </c>
    </row>
    <row r="9386" spans="1:23" x14ac:dyDescent="0.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VLOOKUP($M9386,People!$A$2:$B$5, 2, FALSE)</f>
        <v>Chuck Magee</v>
      </c>
      <c r="W9386" s="3" t="str">
        <f>IFERROR(VLOOKUP($B9386, 'Returns'!$A$2:$B$801, 2, FALSE), "No")</f>
        <v>No</v>
      </c>
    </row>
    <row r="9387" spans="1:23" x14ac:dyDescent="0.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VLOOKUP($M9387,People!$A$2:$B$5, 2, FALSE)</f>
        <v>Anna Andreadi</v>
      </c>
      <c r="W9387" s="3" t="str">
        <f>IFERROR(VLOOKUP($B9387, 'Returns'!$A$2:$B$801, 2, FALSE), "No")</f>
        <v>No</v>
      </c>
    </row>
    <row r="9388" spans="1:23" x14ac:dyDescent="0.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VLOOKUP($M9388,People!$A$2:$B$5, 2, FALSE)</f>
        <v>Chuck Magee</v>
      </c>
      <c r="W9388" s="3" t="str">
        <f>IFERROR(VLOOKUP($B9388, 'Returns'!$A$2:$B$801, 2, FALSE), "No")</f>
        <v>No</v>
      </c>
    </row>
    <row r="9389" spans="1:23" x14ac:dyDescent="0.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VLOOKUP($M9389,People!$A$2:$B$5, 2, FALSE)</f>
        <v>Chuck Magee</v>
      </c>
      <c r="W9389" s="3" t="str">
        <f>IFERROR(VLOOKUP($B9389, 'Returns'!$A$2:$B$801, 2, FALSE), "No")</f>
        <v>No</v>
      </c>
    </row>
    <row r="9390" spans="1:23" x14ac:dyDescent="0.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VLOOKUP($M9390,People!$A$2:$B$5, 2, FALSE)</f>
        <v>Chuck Magee</v>
      </c>
      <c r="W9390" s="3" t="str">
        <f>IFERROR(VLOOKUP($B9390, 'Returns'!$A$2:$B$801, 2, FALSE), "No")</f>
        <v>No</v>
      </c>
    </row>
    <row r="9391" spans="1:23" x14ac:dyDescent="0.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VLOOKUP($M9391,People!$A$2:$B$5, 2, FALSE)</f>
        <v>Chuck Magee</v>
      </c>
      <c r="W9391" s="3" t="str">
        <f>IFERROR(VLOOKUP($B9391, 'Returns'!$A$2:$B$801, 2, FALSE), "No")</f>
        <v>No</v>
      </c>
    </row>
    <row r="9392" spans="1:23" x14ac:dyDescent="0.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VLOOKUP($M9392,People!$A$2:$B$5, 2, FALSE)</f>
        <v>Kelly Williams</v>
      </c>
      <c r="W9392" s="3" t="str">
        <f>IFERROR(VLOOKUP($B9392, 'Returns'!$A$2:$B$801, 2, FALSE), "No")</f>
        <v>No</v>
      </c>
    </row>
    <row r="9393" spans="1:23" x14ac:dyDescent="0.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VLOOKUP($M9393,People!$A$2:$B$5, 2, FALSE)</f>
        <v>Kelly Williams</v>
      </c>
      <c r="W9393" s="3" t="str">
        <f>IFERROR(VLOOKUP($B9393, 'Returns'!$A$2:$B$801, 2, FALSE), "No")</f>
        <v>No</v>
      </c>
    </row>
    <row r="9394" spans="1:23" x14ac:dyDescent="0.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VLOOKUP($M9394,People!$A$2:$B$5, 2, FALSE)</f>
        <v>Anna Andreadi</v>
      </c>
      <c r="W9394" s="3" t="str">
        <f>IFERROR(VLOOKUP($B9394, 'Returns'!$A$2:$B$801, 2, FALSE), "No")</f>
        <v>No</v>
      </c>
    </row>
    <row r="9395" spans="1:23" x14ac:dyDescent="0.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VLOOKUP($M9395,People!$A$2:$B$5, 2, FALSE)</f>
        <v>Chuck Magee</v>
      </c>
      <c r="W9395" s="3" t="str">
        <f>IFERROR(VLOOKUP($B9395, 'Returns'!$A$2:$B$801, 2, FALSE), "No")</f>
        <v>No</v>
      </c>
    </row>
    <row r="9396" spans="1:23" x14ac:dyDescent="0.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VLOOKUP($M9396,People!$A$2:$B$5, 2, FALSE)</f>
        <v>Chuck Magee</v>
      </c>
      <c r="W9396" s="3" t="str">
        <f>IFERROR(VLOOKUP($B9396, 'Returns'!$A$2:$B$801, 2, FALSE), "No")</f>
        <v>No</v>
      </c>
    </row>
    <row r="9397" spans="1:23" x14ac:dyDescent="0.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VLOOKUP($M9397,People!$A$2:$B$5, 2, FALSE)</f>
        <v>Chuck Magee</v>
      </c>
      <c r="W9397" s="3" t="str">
        <f>IFERROR(VLOOKUP($B9397, 'Returns'!$A$2:$B$801, 2, FALSE), "No")</f>
        <v>No</v>
      </c>
    </row>
    <row r="9398" spans="1:23" x14ac:dyDescent="0.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VLOOKUP($M9398,People!$A$2:$B$5, 2, FALSE)</f>
        <v>Chuck Magee</v>
      </c>
      <c r="W9398" s="3" t="str">
        <f>IFERROR(VLOOKUP($B9398, 'Returns'!$A$2:$B$801, 2, FALSE), "No")</f>
        <v>No</v>
      </c>
    </row>
    <row r="9399" spans="1:23" x14ac:dyDescent="0.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VLOOKUP($M9399,People!$A$2:$B$5, 2, FALSE)</f>
        <v>Chuck Magee</v>
      </c>
      <c r="W9399" s="3" t="str">
        <f>IFERROR(VLOOKUP($B9399, 'Returns'!$A$2:$B$801, 2, FALSE), "No")</f>
        <v>No</v>
      </c>
    </row>
    <row r="9400" spans="1:23" x14ac:dyDescent="0.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VLOOKUP($M9400,People!$A$2:$B$5, 2, FALSE)</f>
        <v>Chuck Magee</v>
      </c>
      <c r="W9400" s="3" t="str">
        <f>IFERROR(VLOOKUP($B9400, 'Returns'!$A$2:$B$801, 2, FALSE), "No")</f>
        <v>No</v>
      </c>
    </row>
    <row r="9401" spans="1:23" x14ac:dyDescent="0.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VLOOKUP($M9401,People!$A$2:$B$5, 2, FALSE)</f>
        <v>Kelly Williams</v>
      </c>
      <c r="W9401" s="3" t="str">
        <f>IFERROR(VLOOKUP($B9401, 'Returns'!$A$2:$B$801, 2, FALSE), "No")</f>
        <v>No</v>
      </c>
    </row>
    <row r="9402" spans="1:23" x14ac:dyDescent="0.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VLOOKUP($M9402,People!$A$2:$B$5, 2, FALSE)</f>
        <v>Cassandra Brandow</v>
      </c>
      <c r="W9402" s="3" t="str">
        <f>IFERROR(VLOOKUP($B9402, 'Returns'!$A$2:$B$801, 2, FALSE), "No")</f>
        <v>No</v>
      </c>
    </row>
    <row r="9403" spans="1:23" x14ac:dyDescent="0.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VLOOKUP($M9403,People!$A$2:$B$5, 2, FALSE)</f>
        <v>Anna Andreadi</v>
      </c>
      <c r="W9403" s="3" t="str">
        <f>IFERROR(VLOOKUP($B9403, 'Returns'!$A$2:$B$801, 2, FALSE), "No")</f>
        <v>No</v>
      </c>
    </row>
    <row r="9404" spans="1:23" x14ac:dyDescent="0.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VLOOKUP($M9404,People!$A$2:$B$5, 2, FALSE)</f>
        <v>Chuck Magee</v>
      </c>
      <c r="W9404" s="3" t="str">
        <f>IFERROR(VLOOKUP($B9404, 'Returns'!$A$2:$B$801, 2, FALSE), "No")</f>
        <v>No</v>
      </c>
    </row>
    <row r="9405" spans="1:23" x14ac:dyDescent="0.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VLOOKUP($M9405,People!$A$2:$B$5, 2, FALSE)</f>
        <v>Chuck Magee</v>
      </c>
      <c r="W9405" s="3" t="str">
        <f>IFERROR(VLOOKUP($B9405, 'Returns'!$A$2:$B$801, 2, FALSE), "No")</f>
        <v>No</v>
      </c>
    </row>
    <row r="9406" spans="1:23" x14ac:dyDescent="0.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VLOOKUP($M9406,People!$A$2:$B$5, 2, FALSE)</f>
        <v>Chuck Magee</v>
      </c>
      <c r="W9406" s="3" t="str">
        <f>IFERROR(VLOOKUP($B9406, 'Returns'!$A$2:$B$801, 2, FALSE), "No")</f>
        <v>No</v>
      </c>
    </row>
    <row r="9407" spans="1:23" x14ac:dyDescent="0.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VLOOKUP($M9407,People!$A$2:$B$5, 2, FALSE)</f>
        <v>Kelly Williams</v>
      </c>
      <c r="W9407" s="3" t="str">
        <f>IFERROR(VLOOKUP($B9407, 'Returns'!$A$2:$B$801, 2, FALSE), "No")</f>
        <v>No</v>
      </c>
    </row>
    <row r="9408" spans="1:23" x14ac:dyDescent="0.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VLOOKUP($M9408,People!$A$2:$B$5, 2, FALSE)</f>
        <v>Kelly Williams</v>
      </c>
      <c r="W9408" s="3" t="str">
        <f>IFERROR(VLOOKUP($B9408, 'Returns'!$A$2:$B$801, 2, FALSE), "No")</f>
        <v>No</v>
      </c>
    </row>
    <row r="9409" spans="1:23" x14ac:dyDescent="0.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VLOOKUP($M9409,People!$A$2:$B$5, 2, FALSE)</f>
        <v>Chuck Magee</v>
      </c>
      <c r="W9409" s="3" t="str">
        <f>IFERROR(VLOOKUP($B9409, 'Returns'!$A$2:$B$801, 2, FALSE), "No")</f>
        <v>No</v>
      </c>
    </row>
    <row r="9410" spans="1:23" x14ac:dyDescent="0.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VLOOKUP($M9410,People!$A$2:$B$5, 2, FALSE)</f>
        <v>Chuck Magee</v>
      </c>
      <c r="W9410" s="3" t="str">
        <f>IFERROR(VLOOKUP($B9410, 'Returns'!$A$2:$B$801, 2, FALSE), "No")</f>
        <v>No</v>
      </c>
    </row>
    <row r="9411" spans="1:23" x14ac:dyDescent="0.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VLOOKUP($M9411,People!$A$2:$B$5, 2, FALSE)</f>
        <v>Chuck Magee</v>
      </c>
      <c r="W9411" s="3" t="str">
        <f>IFERROR(VLOOKUP($B9411, 'Returns'!$A$2:$B$801, 2, FALSE), "No")</f>
        <v>No</v>
      </c>
    </row>
    <row r="9412" spans="1:23" x14ac:dyDescent="0.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VLOOKUP($M9412,People!$A$2:$B$5, 2, FALSE)</f>
        <v>Chuck Magee</v>
      </c>
      <c r="W9412" s="3" t="str">
        <f>IFERROR(VLOOKUP($B9412, 'Returns'!$A$2:$B$801, 2, FALSE), "No")</f>
        <v>No</v>
      </c>
    </row>
    <row r="9413" spans="1:23" x14ac:dyDescent="0.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VLOOKUP($M9413,People!$A$2:$B$5, 2, FALSE)</f>
        <v>Anna Andreadi</v>
      </c>
      <c r="W9413" s="3" t="str">
        <f>IFERROR(VLOOKUP($B9413, 'Returns'!$A$2:$B$801, 2, FALSE), "No")</f>
        <v>No</v>
      </c>
    </row>
    <row r="9414" spans="1:23" x14ac:dyDescent="0.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VLOOKUP($M9414,People!$A$2:$B$5, 2, FALSE)</f>
        <v>Anna Andreadi</v>
      </c>
      <c r="W9414" s="3" t="str">
        <f>IFERROR(VLOOKUP($B9414, 'Returns'!$A$2:$B$801, 2, FALSE), "No")</f>
        <v>No</v>
      </c>
    </row>
    <row r="9415" spans="1:23" x14ac:dyDescent="0.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VLOOKUP($M9415,People!$A$2:$B$5, 2, FALSE)</f>
        <v>Kelly Williams</v>
      </c>
      <c r="W9415" s="3" t="str">
        <f>IFERROR(VLOOKUP($B9415, 'Returns'!$A$2:$B$801, 2, FALSE), "No")</f>
        <v>No</v>
      </c>
    </row>
    <row r="9416" spans="1:23" x14ac:dyDescent="0.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VLOOKUP($M9416,People!$A$2:$B$5, 2, FALSE)</f>
        <v>Anna Andreadi</v>
      </c>
      <c r="W9416" s="3" t="str">
        <f>IFERROR(VLOOKUP($B9416, 'Returns'!$A$2:$B$801, 2, FALSE), "No")</f>
        <v>No</v>
      </c>
    </row>
    <row r="9417" spans="1:23" x14ac:dyDescent="0.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VLOOKUP($M9417,People!$A$2:$B$5, 2, FALSE)</f>
        <v>Anna Andreadi</v>
      </c>
      <c r="W9417" s="3" t="str">
        <f>IFERROR(VLOOKUP($B9417, 'Returns'!$A$2:$B$801, 2, FALSE), "No")</f>
        <v>No</v>
      </c>
    </row>
    <row r="9418" spans="1:23" x14ac:dyDescent="0.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VLOOKUP($M9418,People!$A$2:$B$5, 2, FALSE)</f>
        <v>Anna Andreadi</v>
      </c>
      <c r="W9418" s="3" t="str">
        <f>IFERROR(VLOOKUP($B9418, 'Returns'!$A$2:$B$801, 2, FALSE), "No")</f>
        <v>No</v>
      </c>
    </row>
    <row r="9419" spans="1:23" x14ac:dyDescent="0.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VLOOKUP($M9419,People!$A$2:$B$5, 2, FALSE)</f>
        <v>Cassandra Brandow</v>
      </c>
      <c r="W9419" s="3" t="str">
        <f>IFERROR(VLOOKUP($B9419, 'Returns'!$A$2:$B$801, 2, FALSE), "No")</f>
        <v>No</v>
      </c>
    </row>
    <row r="9420" spans="1:23" x14ac:dyDescent="0.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VLOOKUP($M9420,People!$A$2:$B$5, 2, FALSE)</f>
        <v>Cassandra Brandow</v>
      </c>
      <c r="W9420" s="3" t="str">
        <f>IFERROR(VLOOKUP($B9420, 'Returns'!$A$2:$B$801, 2, FALSE), "No")</f>
        <v>No</v>
      </c>
    </row>
    <row r="9421" spans="1:23" x14ac:dyDescent="0.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VLOOKUP($M9421,People!$A$2:$B$5, 2, FALSE)</f>
        <v>Kelly Williams</v>
      </c>
      <c r="W9421" s="3" t="str">
        <f>IFERROR(VLOOKUP($B9421, 'Returns'!$A$2:$B$801, 2, FALSE), "No")</f>
        <v>No</v>
      </c>
    </row>
    <row r="9422" spans="1:23" x14ac:dyDescent="0.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VLOOKUP($M9422,People!$A$2:$B$5, 2, FALSE)</f>
        <v>Kelly Williams</v>
      </c>
      <c r="W9422" s="3" t="str">
        <f>IFERROR(VLOOKUP($B9422, 'Returns'!$A$2:$B$801, 2, FALSE), "No")</f>
        <v>No</v>
      </c>
    </row>
    <row r="9423" spans="1:23" x14ac:dyDescent="0.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VLOOKUP($M9423,People!$A$2:$B$5, 2, FALSE)</f>
        <v>Anna Andreadi</v>
      </c>
      <c r="W9423" s="3" t="str">
        <f>IFERROR(VLOOKUP($B9423, 'Returns'!$A$2:$B$801, 2, FALSE), "No")</f>
        <v>No</v>
      </c>
    </row>
    <row r="9424" spans="1:23" x14ac:dyDescent="0.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VLOOKUP($M9424,People!$A$2:$B$5, 2, FALSE)</f>
        <v>Anna Andreadi</v>
      </c>
      <c r="W9424" s="3" t="str">
        <f>IFERROR(VLOOKUP($B9424, 'Returns'!$A$2:$B$801, 2, FALSE), "No")</f>
        <v>No</v>
      </c>
    </row>
    <row r="9425" spans="1:23" x14ac:dyDescent="0.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VLOOKUP($M9425,People!$A$2:$B$5, 2, FALSE)</f>
        <v>Anna Andreadi</v>
      </c>
      <c r="W9425" s="3" t="str">
        <f>IFERROR(VLOOKUP($B9425, 'Returns'!$A$2:$B$801, 2, FALSE), "No")</f>
        <v>No</v>
      </c>
    </row>
    <row r="9426" spans="1:23" x14ac:dyDescent="0.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VLOOKUP($M9426,People!$A$2:$B$5, 2, FALSE)</f>
        <v>Anna Andreadi</v>
      </c>
      <c r="W9426" s="3" t="str">
        <f>IFERROR(VLOOKUP($B9426, 'Returns'!$A$2:$B$801, 2, FALSE), "No")</f>
        <v>No</v>
      </c>
    </row>
    <row r="9427" spans="1:23" x14ac:dyDescent="0.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VLOOKUP($M9427,People!$A$2:$B$5, 2, FALSE)</f>
        <v>Chuck Magee</v>
      </c>
      <c r="W9427" s="3" t="str">
        <f>IFERROR(VLOOKUP($B9427, 'Returns'!$A$2:$B$801, 2, FALSE), "No")</f>
        <v>No</v>
      </c>
    </row>
    <row r="9428" spans="1:23" x14ac:dyDescent="0.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VLOOKUP($M9428,People!$A$2:$B$5, 2, FALSE)</f>
        <v>Anna Andreadi</v>
      </c>
      <c r="W9428" s="3" t="str">
        <f>IFERROR(VLOOKUP($B9428, 'Returns'!$A$2:$B$801, 2, FALSE), "No")</f>
        <v>No</v>
      </c>
    </row>
    <row r="9429" spans="1:23" x14ac:dyDescent="0.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VLOOKUP($M9429,People!$A$2:$B$5, 2, FALSE)</f>
        <v>Chuck Magee</v>
      </c>
      <c r="W9429" s="3" t="str">
        <f>IFERROR(VLOOKUP($B9429, 'Returns'!$A$2:$B$801, 2, FALSE), "No")</f>
        <v>No</v>
      </c>
    </row>
    <row r="9430" spans="1:23" x14ac:dyDescent="0.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VLOOKUP($M9430,People!$A$2:$B$5, 2, FALSE)</f>
        <v>Kelly Williams</v>
      </c>
      <c r="W9430" s="3" t="str">
        <f>IFERROR(VLOOKUP($B9430, 'Returns'!$A$2:$B$801, 2, FALSE), "No")</f>
        <v>No</v>
      </c>
    </row>
    <row r="9431" spans="1:23" x14ac:dyDescent="0.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VLOOKUP($M9431,People!$A$2:$B$5, 2, FALSE)</f>
        <v>Kelly Williams</v>
      </c>
      <c r="W9431" s="3" t="str">
        <f>IFERROR(VLOOKUP($B9431, 'Returns'!$A$2:$B$801, 2, FALSE), "No")</f>
        <v>No</v>
      </c>
    </row>
    <row r="9432" spans="1:23" x14ac:dyDescent="0.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VLOOKUP($M9432,People!$A$2:$B$5, 2, FALSE)</f>
        <v>Kelly Williams</v>
      </c>
      <c r="W9432" s="3" t="str">
        <f>IFERROR(VLOOKUP($B9432, 'Returns'!$A$2:$B$801, 2, FALSE), "No")</f>
        <v>No</v>
      </c>
    </row>
    <row r="9433" spans="1:23" x14ac:dyDescent="0.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VLOOKUP($M9433,People!$A$2:$B$5, 2, FALSE)</f>
        <v>Chuck Magee</v>
      </c>
      <c r="W9433" s="3" t="str">
        <f>IFERROR(VLOOKUP($B9433, 'Returns'!$A$2:$B$801, 2, FALSE), "No")</f>
        <v>No</v>
      </c>
    </row>
    <row r="9434" spans="1:23" x14ac:dyDescent="0.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VLOOKUP($M9434,People!$A$2:$B$5, 2, FALSE)</f>
        <v>Anna Andreadi</v>
      </c>
      <c r="W9434" s="3" t="str">
        <f>IFERROR(VLOOKUP($B9434, 'Returns'!$A$2:$B$801, 2, FALSE), "No")</f>
        <v>No</v>
      </c>
    </row>
    <row r="9435" spans="1:23" x14ac:dyDescent="0.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VLOOKUP($M9435,People!$A$2:$B$5, 2, FALSE)</f>
        <v>Anna Andreadi</v>
      </c>
      <c r="W9435" s="3" t="str">
        <f>IFERROR(VLOOKUP($B9435, 'Returns'!$A$2:$B$801, 2, FALSE), "No")</f>
        <v>No</v>
      </c>
    </row>
    <row r="9436" spans="1:23" x14ac:dyDescent="0.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VLOOKUP($M9436,People!$A$2:$B$5, 2, FALSE)</f>
        <v>Anna Andreadi</v>
      </c>
      <c r="W9436" s="3" t="str">
        <f>IFERROR(VLOOKUP($B9436, 'Returns'!$A$2:$B$801, 2, FALSE), "No")</f>
        <v>No</v>
      </c>
    </row>
    <row r="9437" spans="1:23" x14ac:dyDescent="0.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VLOOKUP($M9437,People!$A$2:$B$5, 2, FALSE)</f>
        <v>Anna Andreadi</v>
      </c>
      <c r="W9437" s="3" t="str">
        <f>IFERROR(VLOOKUP($B9437, 'Returns'!$A$2:$B$801, 2, FALSE), "No")</f>
        <v>No</v>
      </c>
    </row>
    <row r="9438" spans="1:23" x14ac:dyDescent="0.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VLOOKUP($M9438,People!$A$2:$B$5, 2, FALSE)</f>
        <v>Chuck Magee</v>
      </c>
      <c r="W9438" s="3" t="str">
        <f>IFERROR(VLOOKUP($B9438, 'Returns'!$A$2:$B$801, 2, FALSE), "No")</f>
        <v>No</v>
      </c>
    </row>
    <row r="9439" spans="1:23" x14ac:dyDescent="0.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VLOOKUP($M9439,People!$A$2:$B$5, 2, FALSE)</f>
        <v>Anna Andreadi</v>
      </c>
      <c r="W9439" s="3" t="str">
        <f>IFERROR(VLOOKUP($B9439, 'Returns'!$A$2:$B$801, 2, FALSE), "No")</f>
        <v>No</v>
      </c>
    </row>
    <row r="9440" spans="1:23" x14ac:dyDescent="0.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VLOOKUP($M9440,People!$A$2:$B$5, 2, FALSE)</f>
        <v>Chuck Magee</v>
      </c>
      <c r="W9440" s="3" t="str">
        <f>IFERROR(VLOOKUP($B9440, 'Returns'!$A$2:$B$801, 2, FALSE), "No")</f>
        <v>No</v>
      </c>
    </row>
    <row r="9441" spans="1:23" x14ac:dyDescent="0.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VLOOKUP($M9441,People!$A$2:$B$5, 2, FALSE)</f>
        <v>Kelly Williams</v>
      </c>
      <c r="W9441" s="3" t="str">
        <f>IFERROR(VLOOKUP($B9441, 'Returns'!$A$2:$B$801, 2, FALSE), "No")</f>
        <v>No</v>
      </c>
    </row>
    <row r="9442" spans="1:23" x14ac:dyDescent="0.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VLOOKUP($M9442,People!$A$2:$B$5, 2, FALSE)</f>
        <v>Chuck Magee</v>
      </c>
      <c r="W9442" s="3" t="str">
        <f>IFERROR(VLOOKUP($B9442, 'Returns'!$A$2:$B$801, 2, FALSE), "No")</f>
        <v>No</v>
      </c>
    </row>
    <row r="9443" spans="1:23" x14ac:dyDescent="0.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VLOOKUP($M9443,People!$A$2:$B$5, 2, FALSE)</f>
        <v>Chuck Magee</v>
      </c>
      <c r="W9443" s="3" t="str">
        <f>IFERROR(VLOOKUP($B9443, 'Returns'!$A$2:$B$801, 2, FALSE), "No")</f>
        <v>No</v>
      </c>
    </row>
    <row r="9444" spans="1:23" x14ac:dyDescent="0.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VLOOKUP($M9444,People!$A$2:$B$5, 2, FALSE)</f>
        <v>Cassandra Brandow</v>
      </c>
      <c r="W9444" s="3" t="str">
        <f>IFERROR(VLOOKUP($B9444, 'Returns'!$A$2:$B$801, 2, FALSE), "No")</f>
        <v>No</v>
      </c>
    </row>
    <row r="9445" spans="1:23" x14ac:dyDescent="0.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VLOOKUP($M9445,People!$A$2:$B$5, 2, FALSE)</f>
        <v>Cassandra Brandow</v>
      </c>
      <c r="W9445" s="3" t="str">
        <f>IFERROR(VLOOKUP($B9445, 'Returns'!$A$2:$B$801, 2, FALSE), "No")</f>
        <v>No</v>
      </c>
    </row>
    <row r="9446" spans="1:23" x14ac:dyDescent="0.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VLOOKUP($M9446,People!$A$2:$B$5, 2, FALSE)</f>
        <v>Kelly Williams</v>
      </c>
      <c r="W9446" s="3" t="str">
        <f>IFERROR(VLOOKUP($B9446, 'Returns'!$A$2:$B$801, 2, FALSE), "No")</f>
        <v>No</v>
      </c>
    </row>
    <row r="9447" spans="1:23" x14ac:dyDescent="0.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VLOOKUP($M9447,People!$A$2:$B$5, 2, FALSE)</f>
        <v>Kelly Williams</v>
      </c>
      <c r="W9447" s="3" t="str">
        <f>IFERROR(VLOOKUP($B9447, 'Returns'!$A$2:$B$801, 2, FALSE), "No")</f>
        <v>No</v>
      </c>
    </row>
    <row r="9448" spans="1:23" x14ac:dyDescent="0.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VLOOKUP($M9448,People!$A$2:$B$5, 2, FALSE)</f>
        <v>Kelly Williams</v>
      </c>
      <c r="W9448" s="3" t="str">
        <f>IFERROR(VLOOKUP($B9448, 'Returns'!$A$2:$B$801, 2, FALSE), "No")</f>
        <v>No</v>
      </c>
    </row>
    <row r="9449" spans="1:23" x14ac:dyDescent="0.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VLOOKUP($M9449,People!$A$2:$B$5, 2, FALSE)</f>
        <v>Kelly Williams</v>
      </c>
      <c r="W9449" s="3" t="str">
        <f>IFERROR(VLOOKUP($B9449, 'Returns'!$A$2:$B$801, 2, FALSE), "No")</f>
        <v>No</v>
      </c>
    </row>
    <row r="9450" spans="1:23" x14ac:dyDescent="0.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VLOOKUP($M9450,People!$A$2:$B$5, 2, FALSE)</f>
        <v>Anna Andreadi</v>
      </c>
      <c r="W9450" s="3" t="str">
        <f>IFERROR(VLOOKUP($B9450, 'Returns'!$A$2:$B$801, 2, FALSE), "No")</f>
        <v>Yes</v>
      </c>
    </row>
    <row r="9451" spans="1:23" x14ac:dyDescent="0.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VLOOKUP($M9451,People!$A$2:$B$5, 2, FALSE)</f>
        <v>Anna Andreadi</v>
      </c>
      <c r="W9451" s="3" t="str">
        <f>IFERROR(VLOOKUP($B9451, 'Returns'!$A$2:$B$801, 2, FALSE), "No")</f>
        <v>No</v>
      </c>
    </row>
    <row r="9452" spans="1:23" x14ac:dyDescent="0.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VLOOKUP($M9452,People!$A$2:$B$5, 2, FALSE)</f>
        <v>Anna Andreadi</v>
      </c>
      <c r="W9452" s="3" t="str">
        <f>IFERROR(VLOOKUP($B9452, 'Returns'!$A$2:$B$801, 2, FALSE), "No")</f>
        <v>No</v>
      </c>
    </row>
    <row r="9453" spans="1:23" x14ac:dyDescent="0.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VLOOKUP($M9453,People!$A$2:$B$5, 2, FALSE)</f>
        <v>Anna Andreadi</v>
      </c>
      <c r="W9453" s="3" t="str">
        <f>IFERROR(VLOOKUP($B9453, 'Returns'!$A$2:$B$801, 2, FALSE), "No")</f>
        <v>No</v>
      </c>
    </row>
    <row r="9454" spans="1:23" x14ac:dyDescent="0.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VLOOKUP($M9454,People!$A$2:$B$5, 2, FALSE)</f>
        <v>Anna Andreadi</v>
      </c>
      <c r="W9454" s="3" t="str">
        <f>IFERROR(VLOOKUP($B9454, 'Returns'!$A$2:$B$801, 2, FALSE), "No")</f>
        <v>No</v>
      </c>
    </row>
    <row r="9455" spans="1:23" x14ac:dyDescent="0.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VLOOKUP($M9455,People!$A$2:$B$5, 2, FALSE)</f>
        <v>Anna Andreadi</v>
      </c>
      <c r="W9455" s="3" t="str">
        <f>IFERROR(VLOOKUP($B9455, 'Returns'!$A$2:$B$801, 2, FALSE), "No")</f>
        <v>No</v>
      </c>
    </row>
    <row r="9456" spans="1:23" x14ac:dyDescent="0.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VLOOKUP($M9456,People!$A$2:$B$5, 2, FALSE)</f>
        <v>Anna Andreadi</v>
      </c>
      <c r="W9456" s="3" t="str">
        <f>IFERROR(VLOOKUP($B9456, 'Returns'!$A$2:$B$801, 2, FALSE), "No")</f>
        <v>No</v>
      </c>
    </row>
    <row r="9457" spans="1:23" x14ac:dyDescent="0.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VLOOKUP($M9457,People!$A$2:$B$5, 2, FALSE)</f>
        <v>Cassandra Brandow</v>
      </c>
      <c r="W9457" s="3" t="str">
        <f>IFERROR(VLOOKUP($B9457, 'Returns'!$A$2:$B$801, 2, FALSE), "No")</f>
        <v>No</v>
      </c>
    </row>
    <row r="9458" spans="1:23" x14ac:dyDescent="0.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VLOOKUP($M9458,People!$A$2:$B$5, 2, FALSE)</f>
        <v>Cassandra Brandow</v>
      </c>
      <c r="W9458" s="3" t="str">
        <f>IFERROR(VLOOKUP($B9458, 'Returns'!$A$2:$B$801, 2, FALSE), "No")</f>
        <v>No</v>
      </c>
    </row>
    <row r="9459" spans="1:23" x14ac:dyDescent="0.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VLOOKUP($M9459,People!$A$2:$B$5, 2, FALSE)</f>
        <v>Cassandra Brandow</v>
      </c>
      <c r="W9459" s="3" t="str">
        <f>IFERROR(VLOOKUP($B9459, 'Returns'!$A$2:$B$801, 2, FALSE), "No")</f>
        <v>No</v>
      </c>
    </row>
    <row r="9460" spans="1:23" x14ac:dyDescent="0.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VLOOKUP($M9460,People!$A$2:$B$5, 2, FALSE)</f>
        <v>Anna Andreadi</v>
      </c>
      <c r="W9460" s="3" t="str">
        <f>IFERROR(VLOOKUP($B9460, 'Returns'!$A$2:$B$801, 2, FALSE), "No")</f>
        <v>No</v>
      </c>
    </row>
    <row r="9461" spans="1:23" x14ac:dyDescent="0.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VLOOKUP($M9461,People!$A$2:$B$5, 2, FALSE)</f>
        <v>Anna Andreadi</v>
      </c>
      <c r="W9461" s="3" t="str">
        <f>IFERROR(VLOOKUP($B9461, 'Returns'!$A$2:$B$801, 2, FALSE), "No")</f>
        <v>No</v>
      </c>
    </row>
    <row r="9462" spans="1:23" x14ac:dyDescent="0.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VLOOKUP($M9462,People!$A$2:$B$5, 2, FALSE)</f>
        <v>Chuck Magee</v>
      </c>
      <c r="W9462" s="3" t="str">
        <f>IFERROR(VLOOKUP($B9462, 'Returns'!$A$2:$B$801, 2, FALSE), "No")</f>
        <v>No</v>
      </c>
    </row>
    <row r="9463" spans="1:23" x14ac:dyDescent="0.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VLOOKUP($M9463,People!$A$2:$B$5, 2, FALSE)</f>
        <v>Anna Andreadi</v>
      </c>
      <c r="W9463" s="3" t="str">
        <f>IFERROR(VLOOKUP($B9463, 'Returns'!$A$2:$B$801, 2, FALSE), "No")</f>
        <v>Yes</v>
      </c>
    </row>
    <row r="9464" spans="1:23" x14ac:dyDescent="0.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VLOOKUP($M9464,People!$A$2:$B$5, 2, FALSE)</f>
        <v>Cassandra Brandow</v>
      </c>
      <c r="W9464" s="3" t="str">
        <f>IFERROR(VLOOKUP($B9464, 'Returns'!$A$2:$B$801, 2, FALSE), "No")</f>
        <v>No</v>
      </c>
    </row>
    <row r="9465" spans="1:23" x14ac:dyDescent="0.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VLOOKUP($M9465,People!$A$2:$B$5, 2, FALSE)</f>
        <v>Chuck Magee</v>
      </c>
      <c r="W9465" s="3" t="str">
        <f>IFERROR(VLOOKUP($B9465, 'Returns'!$A$2:$B$801, 2, FALSE), "No")</f>
        <v>No</v>
      </c>
    </row>
    <row r="9466" spans="1:23" x14ac:dyDescent="0.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VLOOKUP($M9466,People!$A$2:$B$5, 2, FALSE)</f>
        <v>Chuck Magee</v>
      </c>
      <c r="W9466" s="3" t="str">
        <f>IFERROR(VLOOKUP($B9466, 'Returns'!$A$2:$B$801, 2, FALSE), "No")</f>
        <v>No</v>
      </c>
    </row>
    <row r="9467" spans="1:23" x14ac:dyDescent="0.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VLOOKUP($M9467,People!$A$2:$B$5, 2, FALSE)</f>
        <v>Anna Andreadi</v>
      </c>
      <c r="W9467" s="3" t="str">
        <f>IFERROR(VLOOKUP($B9467, 'Returns'!$A$2:$B$801, 2, FALSE), "No")</f>
        <v>No</v>
      </c>
    </row>
    <row r="9468" spans="1:23" x14ac:dyDescent="0.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VLOOKUP($M9468,People!$A$2:$B$5, 2, FALSE)</f>
        <v>Chuck Magee</v>
      </c>
      <c r="W9468" s="3" t="str">
        <f>IFERROR(VLOOKUP($B9468, 'Returns'!$A$2:$B$801, 2, FALSE), "No")</f>
        <v>No</v>
      </c>
    </row>
    <row r="9469" spans="1:23" x14ac:dyDescent="0.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VLOOKUP($M9469,People!$A$2:$B$5, 2, FALSE)</f>
        <v>Chuck Magee</v>
      </c>
      <c r="W9469" s="3" t="str">
        <f>IFERROR(VLOOKUP($B9469, 'Returns'!$A$2:$B$801, 2, FALSE), "No")</f>
        <v>No</v>
      </c>
    </row>
    <row r="9470" spans="1:23" x14ac:dyDescent="0.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VLOOKUP($M9470,People!$A$2:$B$5, 2, FALSE)</f>
        <v>Chuck Magee</v>
      </c>
      <c r="W9470" s="3" t="str">
        <f>IFERROR(VLOOKUP($B9470, 'Returns'!$A$2:$B$801, 2, FALSE), "No")</f>
        <v>No</v>
      </c>
    </row>
    <row r="9471" spans="1:23" x14ac:dyDescent="0.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VLOOKUP($M9471,People!$A$2:$B$5, 2, FALSE)</f>
        <v>Chuck Magee</v>
      </c>
      <c r="W9471" s="3" t="str">
        <f>IFERROR(VLOOKUP($B9471, 'Returns'!$A$2:$B$801, 2, FALSE), "No")</f>
        <v>No</v>
      </c>
    </row>
    <row r="9472" spans="1:23" x14ac:dyDescent="0.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VLOOKUP($M9472,People!$A$2:$B$5, 2, FALSE)</f>
        <v>Chuck Magee</v>
      </c>
      <c r="W9472" s="3" t="str">
        <f>IFERROR(VLOOKUP($B9472, 'Returns'!$A$2:$B$801, 2, FALSE), "No")</f>
        <v>No</v>
      </c>
    </row>
    <row r="9473" spans="1:23" x14ac:dyDescent="0.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VLOOKUP($M9473,People!$A$2:$B$5, 2, FALSE)</f>
        <v>Chuck Magee</v>
      </c>
      <c r="W9473" s="3" t="str">
        <f>IFERROR(VLOOKUP($B9473, 'Returns'!$A$2:$B$801, 2, FALSE), "No")</f>
        <v>No</v>
      </c>
    </row>
    <row r="9474" spans="1:23" x14ac:dyDescent="0.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VLOOKUP($M9474,People!$A$2:$B$5, 2, FALSE)</f>
        <v>Chuck Magee</v>
      </c>
      <c r="W9474" s="3" t="str">
        <f>IFERROR(VLOOKUP($B9474, 'Returns'!$A$2:$B$801, 2, FALSE), "No")</f>
        <v>No</v>
      </c>
    </row>
    <row r="9475" spans="1:23" x14ac:dyDescent="0.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VLOOKUP($M9475,People!$A$2:$B$5, 2, FALSE)</f>
        <v>Chuck Magee</v>
      </c>
      <c r="W9475" s="3" t="str">
        <f>IFERROR(VLOOKUP($B9475, 'Returns'!$A$2:$B$801, 2, FALSE), "No")</f>
        <v>No</v>
      </c>
    </row>
    <row r="9476" spans="1:23" x14ac:dyDescent="0.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VLOOKUP($M9476,People!$A$2:$B$5, 2, FALSE)</f>
        <v>Kelly Williams</v>
      </c>
      <c r="W9476" s="3" t="str">
        <f>IFERROR(VLOOKUP($B9476, 'Returns'!$A$2:$B$801, 2, FALSE), "No")</f>
        <v>No</v>
      </c>
    </row>
    <row r="9477" spans="1:23" x14ac:dyDescent="0.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VLOOKUP($M9477,People!$A$2:$B$5, 2, FALSE)</f>
        <v>Kelly Williams</v>
      </c>
      <c r="W9477" s="3" t="str">
        <f>IFERROR(VLOOKUP($B9477, 'Returns'!$A$2:$B$801, 2, FALSE), "No")</f>
        <v>No</v>
      </c>
    </row>
    <row r="9478" spans="1:23" x14ac:dyDescent="0.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VLOOKUP($M9478,People!$A$2:$B$5, 2, FALSE)</f>
        <v>Kelly Williams</v>
      </c>
      <c r="W9478" s="3" t="str">
        <f>IFERROR(VLOOKUP($B9478, 'Returns'!$A$2:$B$801, 2, FALSE), "No")</f>
        <v>No</v>
      </c>
    </row>
    <row r="9479" spans="1:23" x14ac:dyDescent="0.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VLOOKUP($M9479,People!$A$2:$B$5, 2, FALSE)</f>
        <v>Kelly Williams</v>
      </c>
      <c r="W9479" s="3" t="str">
        <f>IFERROR(VLOOKUP($B9479, 'Returns'!$A$2:$B$801, 2, FALSE), "No")</f>
        <v>No</v>
      </c>
    </row>
    <row r="9480" spans="1:23" x14ac:dyDescent="0.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VLOOKUP($M9480,People!$A$2:$B$5, 2, FALSE)</f>
        <v>Kelly Williams</v>
      </c>
      <c r="W9480" s="3" t="str">
        <f>IFERROR(VLOOKUP($B9480, 'Returns'!$A$2:$B$801, 2, FALSE), "No")</f>
        <v>No</v>
      </c>
    </row>
    <row r="9481" spans="1:23" x14ac:dyDescent="0.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VLOOKUP($M9481,People!$A$2:$B$5, 2, FALSE)</f>
        <v>Kelly Williams</v>
      </c>
      <c r="W9481" s="3" t="str">
        <f>IFERROR(VLOOKUP($B9481, 'Returns'!$A$2:$B$801, 2, FALSE), "No")</f>
        <v>No</v>
      </c>
    </row>
    <row r="9482" spans="1:23" x14ac:dyDescent="0.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VLOOKUP($M9482,People!$A$2:$B$5, 2, FALSE)</f>
        <v>Kelly Williams</v>
      </c>
      <c r="W9482" s="3" t="str">
        <f>IFERROR(VLOOKUP($B9482, 'Returns'!$A$2:$B$801, 2, FALSE), "No")</f>
        <v>No</v>
      </c>
    </row>
    <row r="9483" spans="1:23" x14ac:dyDescent="0.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VLOOKUP($M9483,People!$A$2:$B$5, 2, FALSE)</f>
        <v>Kelly Williams</v>
      </c>
      <c r="W9483" s="3" t="str">
        <f>IFERROR(VLOOKUP($B9483, 'Returns'!$A$2:$B$801, 2, FALSE), "No")</f>
        <v>No</v>
      </c>
    </row>
    <row r="9484" spans="1:23" x14ac:dyDescent="0.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VLOOKUP($M9484,People!$A$2:$B$5, 2, FALSE)</f>
        <v>Chuck Magee</v>
      </c>
      <c r="W9484" s="3" t="str">
        <f>IFERROR(VLOOKUP($B9484, 'Returns'!$A$2:$B$801, 2, FALSE), "No")</f>
        <v>No</v>
      </c>
    </row>
    <row r="9485" spans="1:23" x14ac:dyDescent="0.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VLOOKUP($M9485,People!$A$2:$B$5, 2, FALSE)</f>
        <v>Anna Andreadi</v>
      </c>
      <c r="W9485" s="3" t="str">
        <f>IFERROR(VLOOKUP($B9485, 'Returns'!$A$2:$B$801, 2, FALSE), "No")</f>
        <v>No</v>
      </c>
    </row>
    <row r="9486" spans="1:23" x14ac:dyDescent="0.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VLOOKUP($M9486,People!$A$2:$B$5, 2, FALSE)</f>
        <v>Kelly Williams</v>
      </c>
      <c r="W9486" s="3" t="str">
        <f>IFERROR(VLOOKUP($B9486, 'Returns'!$A$2:$B$801, 2, FALSE), "No")</f>
        <v>No</v>
      </c>
    </row>
    <row r="9487" spans="1:23" x14ac:dyDescent="0.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VLOOKUP($M9487,People!$A$2:$B$5, 2, FALSE)</f>
        <v>Kelly Williams</v>
      </c>
      <c r="W9487" s="3" t="str">
        <f>IFERROR(VLOOKUP($B9487, 'Returns'!$A$2:$B$801, 2, FALSE), "No")</f>
        <v>No</v>
      </c>
    </row>
    <row r="9488" spans="1:23" x14ac:dyDescent="0.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VLOOKUP($M9488,People!$A$2:$B$5, 2, FALSE)</f>
        <v>Chuck Magee</v>
      </c>
      <c r="W9488" s="3" t="str">
        <f>IFERROR(VLOOKUP($B9488, 'Returns'!$A$2:$B$801, 2, FALSE), "No")</f>
        <v>No</v>
      </c>
    </row>
    <row r="9489" spans="1:23" x14ac:dyDescent="0.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VLOOKUP($M9489,People!$A$2:$B$5, 2, FALSE)</f>
        <v>Chuck Magee</v>
      </c>
      <c r="W9489" s="3" t="str">
        <f>IFERROR(VLOOKUP($B9489, 'Returns'!$A$2:$B$801, 2, FALSE), "No")</f>
        <v>No</v>
      </c>
    </row>
    <row r="9490" spans="1:23" x14ac:dyDescent="0.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VLOOKUP($M9490,People!$A$2:$B$5, 2, FALSE)</f>
        <v>Anna Andreadi</v>
      </c>
      <c r="W9490" s="3" t="str">
        <f>IFERROR(VLOOKUP($B9490, 'Returns'!$A$2:$B$801, 2, FALSE), "No")</f>
        <v>No</v>
      </c>
    </row>
    <row r="9491" spans="1:23" x14ac:dyDescent="0.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VLOOKUP($M9491,People!$A$2:$B$5, 2, FALSE)</f>
        <v>Cassandra Brandow</v>
      </c>
      <c r="W9491" s="3" t="str">
        <f>IFERROR(VLOOKUP($B9491, 'Returns'!$A$2:$B$801, 2, FALSE), "No")</f>
        <v>No</v>
      </c>
    </row>
    <row r="9492" spans="1:23" x14ac:dyDescent="0.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VLOOKUP($M9492,People!$A$2:$B$5, 2, FALSE)</f>
        <v>Anna Andreadi</v>
      </c>
      <c r="W9492" s="3" t="str">
        <f>IFERROR(VLOOKUP($B9492, 'Returns'!$A$2:$B$801, 2, FALSE), "No")</f>
        <v>No</v>
      </c>
    </row>
    <row r="9493" spans="1:23" x14ac:dyDescent="0.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VLOOKUP($M9493,People!$A$2:$B$5, 2, FALSE)</f>
        <v>Anna Andreadi</v>
      </c>
      <c r="W9493" s="3" t="str">
        <f>IFERROR(VLOOKUP($B9493, 'Returns'!$A$2:$B$801, 2, FALSE), "No")</f>
        <v>No</v>
      </c>
    </row>
    <row r="9494" spans="1:23" x14ac:dyDescent="0.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VLOOKUP($M9494,People!$A$2:$B$5, 2, FALSE)</f>
        <v>Kelly Williams</v>
      </c>
      <c r="W9494" s="3" t="str">
        <f>IFERROR(VLOOKUP($B9494, 'Returns'!$A$2:$B$801, 2, FALSE), "No")</f>
        <v>No</v>
      </c>
    </row>
    <row r="9495" spans="1:23" x14ac:dyDescent="0.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VLOOKUP($M9495,People!$A$2:$B$5, 2, FALSE)</f>
        <v>Kelly Williams</v>
      </c>
      <c r="W9495" s="3" t="str">
        <f>IFERROR(VLOOKUP($B9495, 'Returns'!$A$2:$B$801, 2, FALSE), "No")</f>
        <v>No</v>
      </c>
    </row>
    <row r="9496" spans="1:23" x14ac:dyDescent="0.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VLOOKUP($M9496,People!$A$2:$B$5, 2, FALSE)</f>
        <v>Kelly Williams</v>
      </c>
      <c r="W9496" s="3" t="str">
        <f>IFERROR(VLOOKUP($B9496, 'Returns'!$A$2:$B$801, 2, FALSE), "No")</f>
        <v>No</v>
      </c>
    </row>
    <row r="9497" spans="1:23" x14ac:dyDescent="0.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VLOOKUP($M9497,People!$A$2:$B$5, 2, FALSE)</f>
        <v>Anna Andreadi</v>
      </c>
      <c r="W9497" s="3" t="str">
        <f>IFERROR(VLOOKUP($B9497, 'Returns'!$A$2:$B$801, 2, FALSE), "No")</f>
        <v>No</v>
      </c>
    </row>
    <row r="9498" spans="1:23" x14ac:dyDescent="0.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VLOOKUP($M9498,People!$A$2:$B$5, 2, FALSE)</f>
        <v>Anna Andreadi</v>
      </c>
      <c r="W9498" s="3" t="str">
        <f>IFERROR(VLOOKUP($B9498, 'Returns'!$A$2:$B$801, 2, FALSE), "No")</f>
        <v>No</v>
      </c>
    </row>
    <row r="9499" spans="1:23" x14ac:dyDescent="0.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VLOOKUP($M9499,People!$A$2:$B$5, 2, FALSE)</f>
        <v>Kelly Williams</v>
      </c>
      <c r="W9499" s="3" t="str">
        <f>IFERROR(VLOOKUP($B9499, 'Returns'!$A$2:$B$801, 2, FALSE), "No")</f>
        <v>No</v>
      </c>
    </row>
    <row r="9500" spans="1:23" x14ac:dyDescent="0.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VLOOKUP($M9500,People!$A$2:$B$5, 2, FALSE)</f>
        <v>Kelly Williams</v>
      </c>
      <c r="W9500" s="3" t="str">
        <f>IFERROR(VLOOKUP($B9500, 'Returns'!$A$2:$B$801, 2, FALSE), "No")</f>
        <v>No</v>
      </c>
    </row>
    <row r="9501" spans="1:23" x14ac:dyDescent="0.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VLOOKUP($M9501,People!$A$2:$B$5, 2, FALSE)</f>
        <v>Kelly Williams</v>
      </c>
      <c r="W9501" s="3" t="str">
        <f>IFERROR(VLOOKUP($B9501, 'Returns'!$A$2:$B$801, 2, FALSE), "No")</f>
        <v>No</v>
      </c>
    </row>
    <row r="9502" spans="1:23" x14ac:dyDescent="0.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VLOOKUP($M9502,People!$A$2:$B$5, 2, FALSE)</f>
        <v>Kelly Williams</v>
      </c>
      <c r="W9502" s="3" t="str">
        <f>IFERROR(VLOOKUP($B9502, 'Returns'!$A$2:$B$801, 2, FALSE), "No")</f>
        <v>No</v>
      </c>
    </row>
    <row r="9503" spans="1:23" x14ac:dyDescent="0.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VLOOKUP($M9503,People!$A$2:$B$5, 2, FALSE)</f>
        <v>Anna Andreadi</v>
      </c>
      <c r="W9503" s="3" t="str">
        <f>IFERROR(VLOOKUP($B9503, 'Returns'!$A$2:$B$801, 2, FALSE), "No")</f>
        <v>No</v>
      </c>
    </row>
    <row r="9504" spans="1:23" x14ac:dyDescent="0.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VLOOKUP($M9504,People!$A$2:$B$5, 2, FALSE)</f>
        <v>Chuck Magee</v>
      </c>
      <c r="W9504" s="3" t="str">
        <f>IFERROR(VLOOKUP($B9504, 'Returns'!$A$2:$B$801, 2, FALSE), "No")</f>
        <v>No</v>
      </c>
    </row>
    <row r="9505" spans="1:23" x14ac:dyDescent="0.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VLOOKUP($M9505,People!$A$2:$B$5, 2, FALSE)</f>
        <v>Chuck Magee</v>
      </c>
      <c r="W9505" s="3" t="str">
        <f>IFERROR(VLOOKUP($B9505, 'Returns'!$A$2:$B$801, 2, FALSE), "No")</f>
        <v>No</v>
      </c>
    </row>
    <row r="9506" spans="1:23" x14ac:dyDescent="0.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VLOOKUP($M9506,People!$A$2:$B$5, 2, FALSE)</f>
        <v>Chuck Magee</v>
      </c>
      <c r="W9506" s="3" t="str">
        <f>IFERROR(VLOOKUP($B9506, 'Returns'!$A$2:$B$801, 2, FALSE), "No")</f>
        <v>No</v>
      </c>
    </row>
    <row r="9507" spans="1:23" x14ac:dyDescent="0.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VLOOKUP($M9507,People!$A$2:$B$5, 2, FALSE)</f>
        <v>Chuck Magee</v>
      </c>
      <c r="W9507" s="3" t="str">
        <f>IFERROR(VLOOKUP($B9507, 'Returns'!$A$2:$B$801, 2, FALSE), "No")</f>
        <v>No</v>
      </c>
    </row>
    <row r="9508" spans="1:23" x14ac:dyDescent="0.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VLOOKUP($M9508,People!$A$2:$B$5, 2, FALSE)</f>
        <v>Kelly Williams</v>
      </c>
      <c r="W9508" s="3" t="str">
        <f>IFERROR(VLOOKUP($B9508, 'Returns'!$A$2:$B$801, 2, FALSE), "No")</f>
        <v>No</v>
      </c>
    </row>
    <row r="9509" spans="1:23" x14ac:dyDescent="0.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VLOOKUP($M9509,People!$A$2:$B$5, 2, FALSE)</f>
        <v>Kelly Williams</v>
      </c>
      <c r="W9509" s="3" t="str">
        <f>IFERROR(VLOOKUP($B9509, 'Returns'!$A$2:$B$801, 2, FALSE), "No")</f>
        <v>No</v>
      </c>
    </row>
    <row r="9510" spans="1:23" x14ac:dyDescent="0.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VLOOKUP($M9510,People!$A$2:$B$5, 2, FALSE)</f>
        <v>Kelly Williams</v>
      </c>
      <c r="W9510" s="3" t="str">
        <f>IFERROR(VLOOKUP($B9510, 'Returns'!$A$2:$B$801, 2, FALSE), "No")</f>
        <v>No</v>
      </c>
    </row>
    <row r="9511" spans="1:23" x14ac:dyDescent="0.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VLOOKUP($M9511,People!$A$2:$B$5, 2, FALSE)</f>
        <v>Kelly Williams</v>
      </c>
      <c r="W9511" s="3" t="str">
        <f>IFERROR(VLOOKUP($B9511, 'Returns'!$A$2:$B$801, 2, FALSE), "No")</f>
        <v>No</v>
      </c>
    </row>
    <row r="9512" spans="1:23" x14ac:dyDescent="0.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VLOOKUP($M9512,People!$A$2:$B$5, 2, FALSE)</f>
        <v>Chuck Magee</v>
      </c>
      <c r="W9512" s="3" t="str">
        <f>IFERROR(VLOOKUP($B9512, 'Returns'!$A$2:$B$801, 2, FALSE), "No")</f>
        <v>No</v>
      </c>
    </row>
    <row r="9513" spans="1:23" x14ac:dyDescent="0.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VLOOKUP($M9513,People!$A$2:$B$5, 2, FALSE)</f>
        <v>Kelly Williams</v>
      </c>
      <c r="W9513" s="3" t="str">
        <f>IFERROR(VLOOKUP($B9513, 'Returns'!$A$2:$B$801, 2, FALSE), "No")</f>
        <v>No</v>
      </c>
    </row>
    <row r="9514" spans="1:23" x14ac:dyDescent="0.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VLOOKUP($M9514,People!$A$2:$B$5, 2, FALSE)</f>
        <v>Kelly Williams</v>
      </c>
      <c r="W9514" s="3" t="str">
        <f>IFERROR(VLOOKUP($B9514, 'Returns'!$A$2:$B$801, 2, FALSE), "No")</f>
        <v>No</v>
      </c>
    </row>
    <row r="9515" spans="1:23" x14ac:dyDescent="0.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VLOOKUP($M9515,People!$A$2:$B$5, 2, FALSE)</f>
        <v>Kelly Williams</v>
      </c>
      <c r="W9515" s="3" t="str">
        <f>IFERROR(VLOOKUP($B9515, 'Returns'!$A$2:$B$801, 2, FALSE), "No")</f>
        <v>No</v>
      </c>
    </row>
    <row r="9516" spans="1:23" x14ac:dyDescent="0.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VLOOKUP($M9516,People!$A$2:$B$5, 2, FALSE)</f>
        <v>Cassandra Brandow</v>
      </c>
      <c r="W9516" s="3" t="str">
        <f>IFERROR(VLOOKUP($B9516, 'Returns'!$A$2:$B$801, 2, FALSE), "No")</f>
        <v>No</v>
      </c>
    </row>
    <row r="9517" spans="1:23" x14ac:dyDescent="0.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VLOOKUP($M9517,People!$A$2:$B$5, 2, FALSE)</f>
        <v>Kelly Williams</v>
      </c>
      <c r="W9517" s="3" t="str">
        <f>IFERROR(VLOOKUP($B9517, 'Returns'!$A$2:$B$801, 2, FALSE), "No")</f>
        <v>No</v>
      </c>
    </row>
    <row r="9518" spans="1:23" x14ac:dyDescent="0.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VLOOKUP($M9518,People!$A$2:$B$5, 2, FALSE)</f>
        <v>Chuck Magee</v>
      </c>
      <c r="W9518" s="3" t="str">
        <f>IFERROR(VLOOKUP($B9518, 'Returns'!$A$2:$B$801, 2, FALSE), "No")</f>
        <v>No</v>
      </c>
    </row>
    <row r="9519" spans="1:23" x14ac:dyDescent="0.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VLOOKUP($M9519,People!$A$2:$B$5, 2, FALSE)</f>
        <v>Chuck Magee</v>
      </c>
      <c r="W9519" s="3" t="str">
        <f>IFERROR(VLOOKUP($B9519, 'Returns'!$A$2:$B$801, 2, FALSE), "No")</f>
        <v>No</v>
      </c>
    </row>
    <row r="9520" spans="1:23" x14ac:dyDescent="0.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VLOOKUP($M9520,People!$A$2:$B$5, 2, FALSE)</f>
        <v>Chuck Magee</v>
      </c>
      <c r="W9520" s="3" t="str">
        <f>IFERROR(VLOOKUP($B9520, 'Returns'!$A$2:$B$801, 2, FALSE), "No")</f>
        <v>No</v>
      </c>
    </row>
    <row r="9521" spans="1:23" x14ac:dyDescent="0.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VLOOKUP($M9521,People!$A$2:$B$5, 2, FALSE)</f>
        <v>Anna Andreadi</v>
      </c>
      <c r="W9521" s="3" t="str">
        <f>IFERROR(VLOOKUP($B9521, 'Returns'!$A$2:$B$801, 2, FALSE), "No")</f>
        <v>No</v>
      </c>
    </row>
    <row r="9522" spans="1:23" x14ac:dyDescent="0.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VLOOKUP($M9522,People!$A$2:$B$5, 2, FALSE)</f>
        <v>Anna Andreadi</v>
      </c>
      <c r="W9522" s="3" t="str">
        <f>IFERROR(VLOOKUP($B9522, 'Returns'!$A$2:$B$801, 2, FALSE), "No")</f>
        <v>No</v>
      </c>
    </row>
    <row r="9523" spans="1:23" x14ac:dyDescent="0.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VLOOKUP($M9523,People!$A$2:$B$5, 2, FALSE)</f>
        <v>Kelly Williams</v>
      </c>
      <c r="W9523" s="3" t="str">
        <f>IFERROR(VLOOKUP($B9523, 'Returns'!$A$2:$B$801, 2, FALSE), "No")</f>
        <v>No</v>
      </c>
    </row>
    <row r="9524" spans="1:23" x14ac:dyDescent="0.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VLOOKUP($M9524,People!$A$2:$B$5, 2, FALSE)</f>
        <v>Kelly Williams</v>
      </c>
      <c r="W9524" s="3" t="str">
        <f>IFERROR(VLOOKUP($B9524, 'Returns'!$A$2:$B$801, 2, FALSE), "No")</f>
        <v>No</v>
      </c>
    </row>
    <row r="9525" spans="1:23" x14ac:dyDescent="0.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VLOOKUP($M9525,People!$A$2:$B$5, 2, FALSE)</f>
        <v>Kelly Williams</v>
      </c>
      <c r="W9525" s="3" t="str">
        <f>IFERROR(VLOOKUP($B9525, 'Returns'!$A$2:$B$801, 2, FALSE), "No")</f>
        <v>No</v>
      </c>
    </row>
    <row r="9526" spans="1:23" x14ac:dyDescent="0.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VLOOKUP($M9526,People!$A$2:$B$5, 2, FALSE)</f>
        <v>Anna Andreadi</v>
      </c>
      <c r="W9526" s="3" t="str">
        <f>IFERROR(VLOOKUP($B9526, 'Returns'!$A$2:$B$801, 2, FALSE), "No")</f>
        <v>Yes</v>
      </c>
    </row>
    <row r="9527" spans="1:23" x14ac:dyDescent="0.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VLOOKUP($M9527,People!$A$2:$B$5, 2, FALSE)</f>
        <v>Anna Andreadi</v>
      </c>
      <c r="W9527" s="3" t="str">
        <f>IFERROR(VLOOKUP($B9527, 'Returns'!$A$2:$B$801, 2, FALSE), "No")</f>
        <v>Yes</v>
      </c>
    </row>
    <row r="9528" spans="1:23" x14ac:dyDescent="0.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VLOOKUP($M9528,People!$A$2:$B$5, 2, FALSE)</f>
        <v>Anna Andreadi</v>
      </c>
      <c r="W9528" s="3" t="str">
        <f>IFERROR(VLOOKUP($B9528, 'Returns'!$A$2:$B$801, 2, FALSE), "No")</f>
        <v>Yes</v>
      </c>
    </row>
    <row r="9529" spans="1:23" x14ac:dyDescent="0.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VLOOKUP($M9529,People!$A$2:$B$5, 2, FALSE)</f>
        <v>Anna Andreadi</v>
      </c>
      <c r="W9529" s="3" t="str">
        <f>IFERROR(VLOOKUP($B9529, 'Returns'!$A$2:$B$801, 2, FALSE), "No")</f>
        <v>Yes</v>
      </c>
    </row>
    <row r="9530" spans="1:23" x14ac:dyDescent="0.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VLOOKUP($M9530,People!$A$2:$B$5, 2, FALSE)</f>
        <v>Anna Andreadi</v>
      </c>
      <c r="W9530" s="3" t="str">
        <f>IFERROR(VLOOKUP($B9530, 'Returns'!$A$2:$B$801, 2, FALSE), "No")</f>
        <v>Yes</v>
      </c>
    </row>
    <row r="9531" spans="1:23" x14ac:dyDescent="0.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VLOOKUP($M9531,People!$A$2:$B$5, 2, FALSE)</f>
        <v>Kelly Williams</v>
      </c>
      <c r="W9531" s="3" t="str">
        <f>IFERROR(VLOOKUP($B9531, 'Returns'!$A$2:$B$801, 2, FALSE), "No")</f>
        <v>No</v>
      </c>
    </row>
    <row r="9532" spans="1:23" x14ac:dyDescent="0.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VLOOKUP($M9532,People!$A$2:$B$5, 2, FALSE)</f>
        <v>Anna Andreadi</v>
      </c>
      <c r="W9532" s="3" t="str">
        <f>IFERROR(VLOOKUP($B9532, 'Returns'!$A$2:$B$801, 2, FALSE), "No")</f>
        <v>No</v>
      </c>
    </row>
    <row r="9533" spans="1:23" x14ac:dyDescent="0.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VLOOKUP($M9533,People!$A$2:$B$5, 2, FALSE)</f>
        <v>Kelly Williams</v>
      </c>
      <c r="W9533" s="3" t="str">
        <f>IFERROR(VLOOKUP($B9533, 'Returns'!$A$2:$B$801, 2, FALSE), "No")</f>
        <v>No</v>
      </c>
    </row>
    <row r="9534" spans="1:23" x14ac:dyDescent="0.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VLOOKUP($M9534,People!$A$2:$B$5, 2, FALSE)</f>
        <v>Chuck Magee</v>
      </c>
      <c r="W9534" s="3" t="str">
        <f>IFERROR(VLOOKUP($B9534, 'Returns'!$A$2:$B$801, 2, FALSE), "No")</f>
        <v>No</v>
      </c>
    </row>
    <row r="9535" spans="1:23" x14ac:dyDescent="0.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VLOOKUP($M9535,People!$A$2:$B$5, 2, FALSE)</f>
        <v>Chuck Magee</v>
      </c>
      <c r="W9535" s="3" t="str">
        <f>IFERROR(VLOOKUP($B9535, 'Returns'!$A$2:$B$801, 2, FALSE), "No")</f>
        <v>No</v>
      </c>
    </row>
    <row r="9536" spans="1:23" x14ac:dyDescent="0.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VLOOKUP($M9536,People!$A$2:$B$5, 2, FALSE)</f>
        <v>Chuck Magee</v>
      </c>
      <c r="W9536" s="3" t="str">
        <f>IFERROR(VLOOKUP($B9536, 'Returns'!$A$2:$B$801, 2, FALSE), "No")</f>
        <v>No</v>
      </c>
    </row>
    <row r="9537" spans="1:23" x14ac:dyDescent="0.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VLOOKUP($M9537,People!$A$2:$B$5, 2, FALSE)</f>
        <v>Chuck Magee</v>
      </c>
      <c r="W9537" s="3" t="str">
        <f>IFERROR(VLOOKUP($B9537, 'Returns'!$A$2:$B$801, 2, FALSE), "No")</f>
        <v>No</v>
      </c>
    </row>
    <row r="9538" spans="1:23" x14ac:dyDescent="0.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VLOOKUP($M9538,People!$A$2:$B$5, 2, FALSE)</f>
        <v>Kelly Williams</v>
      </c>
      <c r="W9538" s="3" t="str">
        <f>IFERROR(VLOOKUP($B9538, 'Returns'!$A$2:$B$801, 2, FALSE), "No")</f>
        <v>No</v>
      </c>
    </row>
    <row r="9539" spans="1:23" x14ac:dyDescent="0.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VLOOKUP($M9539,People!$A$2:$B$5, 2, FALSE)</f>
        <v>Anna Andreadi</v>
      </c>
      <c r="W9539" s="3" t="str">
        <f>IFERROR(VLOOKUP($B9539, 'Returns'!$A$2:$B$801, 2, FALSE), "No")</f>
        <v>No</v>
      </c>
    </row>
    <row r="9540" spans="1:23" x14ac:dyDescent="0.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VLOOKUP($M9540,People!$A$2:$B$5, 2, FALSE)</f>
        <v>Chuck Magee</v>
      </c>
      <c r="W9540" s="3" t="str">
        <f>IFERROR(VLOOKUP($B9540, 'Returns'!$A$2:$B$801, 2, FALSE), "No")</f>
        <v>No</v>
      </c>
    </row>
    <row r="9541" spans="1:23" x14ac:dyDescent="0.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VLOOKUP($M9541,People!$A$2:$B$5, 2, FALSE)</f>
        <v>Chuck Magee</v>
      </c>
      <c r="W9541" s="3" t="str">
        <f>IFERROR(VLOOKUP($B9541, 'Returns'!$A$2:$B$801, 2, FALSE), "No")</f>
        <v>No</v>
      </c>
    </row>
    <row r="9542" spans="1:23" x14ac:dyDescent="0.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VLOOKUP($M9542,People!$A$2:$B$5, 2, FALSE)</f>
        <v>Anna Andreadi</v>
      </c>
      <c r="W9542" s="3" t="str">
        <f>IFERROR(VLOOKUP($B9542, 'Returns'!$A$2:$B$801, 2, FALSE), "No")</f>
        <v>No</v>
      </c>
    </row>
    <row r="9543" spans="1:23" x14ac:dyDescent="0.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VLOOKUP($M9543,People!$A$2:$B$5, 2, FALSE)</f>
        <v>Kelly Williams</v>
      </c>
      <c r="W9543" s="3" t="str">
        <f>IFERROR(VLOOKUP($B9543, 'Returns'!$A$2:$B$801, 2, FALSE), "No")</f>
        <v>No</v>
      </c>
    </row>
    <row r="9544" spans="1:23" x14ac:dyDescent="0.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VLOOKUP($M9544,People!$A$2:$B$5, 2, FALSE)</f>
        <v>Kelly Williams</v>
      </c>
      <c r="W9544" s="3" t="str">
        <f>IFERROR(VLOOKUP($B9544, 'Returns'!$A$2:$B$801, 2, FALSE), "No")</f>
        <v>No</v>
      </c>
    </row>
    <row r="9545" spans="1:23" x14ac:dyDescent="0.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VLOOKUP($M9545,People!$A$2:$B$5, 2, FALSE)</f>
        <v>Kelly Williams</v>
      </c>
      <c r="W9545" s="3" t="str">
        <f>IFERROR(VLOOKUP($B9545, 'Returns'!$A$2:$B$801, 2, FALSE), "No")</f>
        <v>No</v>
      </c>
    </row>
    <row r="9546" spans="1:23" x14ac:dyDescent="0.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VLOOKUP($M9546,People!$A$2:$B$5, 2, FALSE)</f>
        <v>Kelly Williams</v>
      </c>
      <c r="W9546" s="3" t="str">
        <f>IFERROR(VLOOKUP($B9546, 'Returns'!$A$2:$B$801, 2, FALSE), "No")</f>
        <v>No</v>
      </c>
    </row>
    <row r="9547" spans="1:23" x14ac:dyDescent="0.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VLOOKUP($M9547,People!$A$2:$B$5, 2, FALSE)</f>
        <v>Kelly Williams</v>
      </c>
      <c r="W9547" s="3" t="str">
        <f>IFERROR(VLOOKUP($B9547, 'Returns'!$A$2:$B$801, 2, FALSE), "No")</f>
        <v>No</v>
      </c>
    </row>
    <row r="9548" spans="1:23" x14ac:dyDescent="0.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VLOOKUP($M9548,People!$A$2:$B$5, 2, FALSE)</f>
        <v>Kelly Williams</v>
      </c>
      <c r="W9548" s="3" t="str">
        <f>IFERROR(VLOOKUP($B9548, 'Returns'!$A$2:$B$801, 2, FALSE), "No")</f>
        <v>No</v>
      </c>
    </row>
    <row r="9549" spans="1:23" x14ac:dyDescent="0.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VLOOKUP($M9549,People!$A$2:$B$5, 2, FALSE)</f>
        <v>Chuck Magee</v>
      </c>
      <c r="W9549" s="3" t="str">
        <f>IFERROR(VLOOKUP($B9549, 'Returns'!$A$2:$B$801, 2, FALSE), "No")</f>
        <v>No</v>
      </c>
    </row>
    <row r="9550" spans="1:23" x14ac:dyDescent="0.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VLOOKUP($M9550,People!$A$2:$B$5, 2, FALSE)</f>
        <v>Chuck Magee</v>
      </c>
      <c r="W9550" s="3" t="str">
        <f>IFERROR(VLOOKUP($B9550, 'Returns'!$A$2:$B$801, 2, FALSE), "No")</f>
        <v>No</v>
      </c>
    </row>
    <row r="9551" spans="1:23" x14ac:dyDescent="0.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VLOOKUP($M9551,People!$A$2:$B$5, 2, FALSE)</f>
        <v>Chuck Magee</v>
      </c>
      <c r="W9551" s="3" t="str">
        <f>IFERROR(VLOOKUP($B9551, 'Returns'!$A$2:$B$801, 2, FALSE), "No")</f>
        <v>No</v>
      </c>
    </row>
    <row r="9552" spans="1:23" x14ac:dyDescent="0.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VLOOKUP($M9552,People!$A$2:$B$5, 2, FALSE)</f>
        <v>Anna Andreadi</v>
      </c>
      <c r="W9552" s="3" t="str">
        <f>IFERROR(VLOOKUP($B9552, 'Returns'!$A$2:$B$801, 2, FALSE), "No")</f>
        <v>No</v>
      </c>
    </row>
    <row r="9553" spans="1:23" x14ac:dyDescent="0.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VLOOKUP($M9553,People!$A$2:$B$5, 2, FALSE)</f>
        <v>Chuck Magee</v>
      </c>
      <c r="W9553" s="3" t="str">
        <f>IFERROR(VLOOKUP($B9553, 'Returns'!$A$2:$B$801, 2, FALSE), "No")</f>
        <v>No</v>
      </c>
    </row>
    <row r="9554" spans="1:23" x14ac:dyDescent="0.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VLOOKUP($M9554,People!$A$2:$B$5, 2, FALSE)</f>
        <v>Cassandra Brandow</v>
      </c>
      <c r="W9554" s="3" t="str">
        <f>IFERROR(VLOOKUP($B9554, 'Returns'!$A$2:$B$801, 2, FALSE), "No")</f>
        <v>No</v>
      </c>
    </row>
    <row r="9555" spans="1:23" x14ac:dyDescent="0.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VLOOKUP($M9555,People!$A$2:$B$5, 2, FALSE)</f>
        <v>Anna Andreadi</v>
      </c>
      <c r="W9555" s="3" t="str">
        <f>IFERROR(VLOOKUP($B9555, 'Returns'!$A$2:$B$801, 2, FALSE), "No")</f>
        <v>No</v>
      </c>
    </row>
    <row r="9556" spans="1:23" x14ac:dyDescent="0.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VLOOKUP($M9556,People!$A$2:$B$5, 2, FALSE)</f>
        <v>Chuck Magee</v>
      </c>
      <c r="W9556" s="3" t="str">
        <f>IFERROR(VLOOKUP($B9556, 'Returns'!$A$2:$B$801, 2, FALSE), "No")</f>
        <v>No</v>
      </c>
    </row>
    <row r="9557" spans="1:23" x14ac:dyDescent="0.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VLOOKUP($M9557,People!$A$2:$B$5, 2, FALSE)</f>
        <v>Chuck Magee</v>
      </c>
      <c r="W9557" s="3" t="str">
        <f>IFERROR(VLOOKUP($B9557, 'Returns'!$A$2:$B$801, 2, FALSE), "No")</f>
        <v>No</v>
      </c>
    </row>
    <row r="9558" spans="1:23" x14ac:dyDescent="0.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VLOOKUP($M9558,People!$A$2:$B$5, 2, FALSE)</f>
        <v>Chuck Magee</v>
      </c>
      <c r="W9558" s="3" t="str">
        <f>IFERROR(VLOOKUP($B9558, 'Returns'!$A$2:$B$801, 2, FALSE), "No")</f>
        <v>No</v>
      </c>
    </row>
    <row r="9559" spans="1:23" x14ac:dyDescent="0.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VLOOKUP($M9559,People!$A$2:$B$5, 2, FALSE)</f>
        <v>Kelly Williams</v>
      </c>
      <c r="W9559" s="3" t="str">
        <f>IFERROR(VLOOKUP($B9559, 'Returns'!$A$2:$B$801, 2, FALSE), "No")</f>
        <v>No</v>
      </c>
    </row>
    <row r="9560" spans="1:23" x14ac:dyDescent="0.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VLOOKUP($M9560,People!$A$2:$B$5, 2, FALSE)</f>
        <v>Chuck Magee</v>
      </c>
      <c r="W9560" s="3" t="str">
        <f>IFERROR(VLOOKUP($B9560, 'Returns'!$A$2:$B$801, 2, FALSE), "No")</f>
        <v>No</v>
      </c>
    </row>
    <row r="9561" spans="1:23" x14ac:dyDescent="0.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VLOOKUP($M9561,People!$A$2:$B$5, 2, FALSE)</f>
        <v>Chuck Magee</v>
      </c>
      <c r="W9561" s="3" t="str">
        <f>IFERROR(VLOOKUP($B9561, 'Returns'!$A$2:$B$801, 2, FALSE), "No")</f>
        <v>No</v>
      </c>
    </row>
    <row r="9562" spans="1:23" x14ac:dyDescent="0.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VLOOKUP($M9562,People!$A$2:$B$5, 2, FALSE)</f>
        <v>Chuck Magee</v>
      </c>
      <c r="W9562" s="3" t="str">
        <f>IFERROR(VLOOKUP($B9562, 'Returns'!$A$2:$B$801, 2, FALSE), "No")</f>
        <v>No</v>
      </c>
    </row>
    <row r="9563" spans="1:23" x14ac:dyDescent="0.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VLOOKUP($M9563,People!$A$2:$B$5, 2, FALSE)</f>
        <v>Chuck Magee</v>
      </c>
      <c r="W9563" s="3" t="str">
        <f>IFERROR(VLOOKUP($B9563, 'Returns'!$A$2:$B$801, 2, FALSE), "No")</f>
        <v>No</v>
      </c>
    </row>
    <row r="9564" spans="1:23" x14ac:dyDescent="0.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VLOOKUP($M9564,People!$A$2:$B$5, 2, FALSE)</f>
        <v>Chuck Magee</v>
      </c>
      <c r="W9564" s="3" t="str">
        <f>IFERROR(VLOOKUP($B9564, 'Returns'!$A$2:$B$801, 2, FALSE), "No")</f>
        <v>No</v>
      </c>
    </row>
    <row r="9565" spans="1:23" x14ac:dyDescent="0.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VLOOKUP($M9565,People!$A$2:$B$5, 2, FALSE)</f>
        <v>Chuck Magee</v>
      </c>
      <c r="W9565" s="3" t="str">
        <f>IFERROR(VLOOKUP($B9565, 'Returns'!$A$2:$B$801, 2, FALSE), "No")</f>
        <v>No</v>
      </c>
    </row>
    <row r="9566" spans="1:23" x14ac:dyDescent="0.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VLOOKUP($M9566,People!$A$2:$B$5, 2, FALSE)</f>
        <v>Anna Andreadi</v>
      </c>
      <c r="W9566" s="3" t="str">
        <f>IFERROR(VLOOKUP($B9566, 'Returns'!$A$2:$B$801, 2, FALSE), "No")</f>
        <v>No</v>
      </c>
    </row>
    <row r="9567" spans="1:23" x14ac:dyDescent="0.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VLOOKUP($M9567,People!$A$2:$B$5, 2, FALSE)</f>
        <v>Cassandra Brandow</v>
      </c>
      <c r="W9567" s="3" t="str">
        <f>IFERROR(VLOOKUP($B9567, 'Returns'!$A$2:$B$801, 2, FALSE), "No")</f>
        <v>No</v>
      </c>
    </row>
    <row r="9568" spans="1:23" x14ac:dyDescent="0.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VLOOKUP($M9568,People!$A$2:$B$5, 2, FALSE)</f>
        <v>Cassandra Brandow</v>
      </c>
      <c r="W9568" s="3" t="str">
        <f>IFERROR(VLOOKUP($B9568, 'Returns'!$A$2:$B$801, 2, FALSE), "No")</f>
        <v>No</v>
      </c>
    </row>
    <row r="9569" spans="1:23" x14ac:dyDescent="0.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VLOOKUP($M9569,People!$A$2:$B$5, 2, FALSE)</f>
        <v>Cassandra Brandow</v>
      </c>
      <c r="W9569" s="3" t="str">
        <f>IFERROR(VLOOKUP($B9569, 'Returns'!$A$2:$B$801, 2, FALSE), "No")</f>
        <v>No</v>
      </c>
    </row>
    <row r="9570" spans="1:23" x14ac:dyDescent="0.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VLOOKUP($M9570,People!$A$2:$B$5, 2, FALSE)</f>
        <v>Kelly Williams</v>
      </c>
      <c r="W9570" s="3" t="str">
        <f>IFERROR(VLOOKUP($B9570, 'Returns'!$A$2:$B$801, 2, FALSE), "No")</f>
        <v>No</v>
      </c>
    </row>
    <row r="9571" spans="1:23" x14ac:dyDescent="0.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VLOOKUP($M9571,People!$A$2:$B$5, 2, FALSE)</f>
        <v>Chuck Magee</v>
      </c>
      <c r="W9571" s="3" t="str">
        <f>IFERROR(VLOOKUP($B9571, 'Returns'!$A$2:$B$801, 2, FALSE), "No")</f>
        <v>No</v>
      </c>
    </row>
    <row r="9572" spans="1:23" x14ac:dyDescent="0.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VLOOKUP($M9572,People!$A$2:$B$5, 2, FALSE)</f>
        <v>Chuck Magee</v>
      </c>
      <c r="W9572" s="3" t="str">
        <f>IFERROR(VLOOKUP($B9572, 'Returns'!$A$2:$B$801, 2, FALSE), "No")</f>
        <v>No</v>
      </c>
    </row>
    <row r="9573" spans="1:23" x14ac:dyDescent="0.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VLOOKUP($M9573,People!$A$2:$B$5, 2, FALSE)</f>
        <v>Chuck Magee</v>
      </c>
      <c r="W9573" s="3" t="str">
        <f>IFERROR(VLOOKUP($B9573, 'Returns'!$A$2:$B$801, 2, FALSE), "No")</f>
        <v>No</v>
      </c>
    </row>
    <row r="9574" spans="1:23" x14ac:dyDescent="0.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VLOOKUP($M9574,People!$A$2:$B$5, 2, FALSE)</f>
        <v>Chuck Magee</v>
      </c>
      <c r="W9574" s="3" t="str">
        <f>IFERROR(VLOOKUP($B9574, 'Returns'!$A$2:$B$801, 2, FALSE), "No")</f>
        <v>No</v>
      </c>
    </row>
    <row r="9575" spans="1:23" x14ac:dyDescent="0.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VLOOKUP($M9575,People!$A$2:$B$5, 2, FALSE)</f>
        <v>Chuck Magee</v>
      </c>
      <c r="W9575" s="3" t="str">
        <f>IFERROR(VLOOKUP($B9575, 'Returns'!$A$2:$B$801, 2, FALSE), "No")</f>
        <v>No</v>
      </c>
    </row>
    <row r="9576" spans="1:23" x14ac:dyDescent="0.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VLOOKUP($M9576,People!$A$2:$B$5, 2, FALSE)</f>
        <v>Anna Andreadi</v>
      </c>
      <c r="W9576" s="3" t="str">
        <f>IFERROR(VLOOKUP($B9576, 'Returns'!$A$2:$B$801, 2, FALSE), "No")</f>
        <v>No</v>
      </c>
    </row>
    <row r="9577" spans="1:23" x14ac:dyDescent="0.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VLOOKUP($M9577,People!$A$2:$B$5, 2, FALSE)</f>
        <v>Kelly Williams</v>
      </c>
      <c r="W9577" s="3" t="str">
        <f>IFERROR(VLOOKUP($B9577, 'Returns'!$A$2:$B$801, 2, FALSE), "No")</f>
        <v>No</v>
      </c>
    </row>
    <row r="9578" spans="1:23" x14ac:dyDescent="0.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VLOOKUP($M9578,People!$A$2:$B$5, 2, FALSE)</f>
        <v>Kelly Williams</v>
      </c>
      <c r="W9578" s="3" t="str">
        <f>IFERROR(VLOOKUP($B9578, 'Returns'!$A$2:$B$801, 2, FALSE), "No")</f>
        <v>No</v>
      </c>
    </row>
    <row r="9579" spans="1:23" x14ac:dyDescent="0.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VLOOKUP($M9579,People!$A$2:$B$5, 2, FALSE)</f>
        <v>Kelly Williams</v>
      </c>
      <c r="W9579" s="3" t="str">
        <f>IFERROR(VLOOKUP($B9579, 'Returns'!$A$2:$B$801, 2, FALSE), "No")</f>
        <v>No</v>
      </c>
    </row>
    <row r="9580" spans="1:23" x14ac:dyDescent="0.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VLOOKUP($M9580,People!$A$2:$B$5, 2, FALSE)</f>
        <v>Chuck Magee</v>
      </c>
      <c r="W9580" s="3" t="str">
        <f>IFERROR(VLOOKUP($B9580, 'Returns'!$A$2:$B$801, 2, FALSE), "No")</f>
        <v>No</v>
      </c>
    </row>
    <row r="9581" spans="1:23" x14ac:dyDescent="0.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VLOOKUP($M9581,People!$A$2:$B$5, 2, FALSE)</f>
        <v>Chuck Magee</v>
      </c>
      <c r="W9581" s="3" t="str">
        <f>IFERROR(VLOOKUP($B9581, 'Returns'!$A$2:$B$801, 2, FALSE), "No")</f>
        <v>No</v>
      </c>
    </row>
    <row r="9582" spans="1:23" x14ac:dyDescent="0.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VLOOKUP($M9582,People!$A$2:$B$5, 2, FALSE)</f>
        <v>Chuck Magee</v>
      </c>
      <c r="W9582" s="3" t="str">
        <f>IFERROR(VLOOKUP($B9582, 'Returns'!$A$2:$B$801, 2, FALSE), "No")</f>
        <v>No</v>
      </c>
    </row>
    <row r="9583" spans="1:23" x14ac:dyDescent="0.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VLOOKUP($M9583,People!$A$2:$B$5, 2, FALSE)</f>
        <v>Chuck Magee</v>
      </c>
      <c r="W9583" s="3" t="str">
        <f>IFERROR(VLOOKUP($B9583, 'Returns'!$A$2:$B$801, 2, FALSE), "No")</f>
        <v>No</v>
      </c>
    </row>
    <row r="9584" spans="1:23" x14ac:dyDescent="0.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VLOOKUP($M9584,People!$A$2:$B$5, 2, FALSE)</f>
        <v>Chuck Magee</v>
      </c>
      <c r="W9584" s="3" t="str">
        <f>IFERROR(VLOOKUP($B9584, 'Returns'!$A$2:$B$801, 2, FALSE), "No")</f>
        <v>No</v>
      </c>
    </row>
    <row r="9585" spans="1:23" x14ac:dyDescent="0.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VLOOKUP($M9585,People!$A$2:$B$5, 2, FALSE)</f>
        <v>Chuck Magee</v>
      </c>
      <c r="W9585" s="3" t="str">
        <f>IFERROR(VLOOKUP($B9585, 'Returns'!$A$2:$B$801, 2, FALSE), "No")</f>
        <v>No</v>
      </c>
    </row>
    <row r="9586" spans="1:23" x14ac:dyDescent="0.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VLOOKUP($M9586,People!$A$2:$B$5, 2, FALSE)</f>
        <v>Kelly Williams</v>
      </c>
      <c r="W9586" s="3" t="str">
        <f>IFERROR(VLOOKUP($B9586, 'Returns'!$A$2:$B$801, 2, FALSE), "No")</f>
        <v>No</v>
      </c>
    </row>
    <row r="9587" spans="1:23" x14ac:dyDescent="0.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VLOOKUP($M9587,People!$A$2:$B$5, 2, FALSE)</f>
        <v>Cassandra Brandow</v>
      </c>
      <c r="W9587" s="3" t="str">
        <f>IFERROR(VLOOKUP($B9587, 'Returns'!$A$2:$B$801, 2, FALSE), "No")</f>
        <v>No</v>
      </c>
    </row>
    <row r="9588" spans="1:23" x14ac:dyDescent="0.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VLOOKUP($M9588,People!$A$2:$B$5, 2, FALSE)</f>
        <v>Anna Andreadi</v>
      </c>
      <c r="W9588" s="3" t="str">
        <f>IFERROR(VLOOKUP($B9588, 'Returns'!$A$2:$B$801, 2, FALSE), "No")</f>
        <v>No</v>
      </c>
    </row>
    <row r="9589" spans="1:23" x14ac:dyDescent="0.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VLOOKUP($M9589,People!$A$2:$B$5, 2, FALSE)</f>
        <v>Kelly Williams</v>
      </c>
      <c r="W9589" s="3" t="str">
        <f>IFERROR(VLOOKUP($B9589, 'Returns'!$A$2:$B$801, 2, FALSE), "No")</f>
        <v>No</v>
      </c>
    </row>
    <row r="9590" spans="1:23" x14ac:dyDescent="0.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VLOOKUP($M9590,People!$A$2:$B$5, 2, FALSE)</f>
        <v>Kelly Williams</v>
      </c>
      <c r="W9590" s="3" t="str">
        <f>IFERROR(VLOOKUP($B9590, 'Returns'!$A$2:$B$801, 2, FALSE), "No")</f>
        <v>No</v>
      </c>
    </row>
    <row r="9591" spans="1:23" x14ac:dyDescent="0.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VLOOKUP($M9591,People!$A$2:$B$5, 2, FALSE)</f>
        <v>Kelly Williams</v>
      </c>
      <c r="W9591" s="3" t="str">
        <f>IFERROR(VLOOKUP($B9591, 'Returns'!$A$2:$B$801, 2, FALSE), "No")</f>
        <v>No</v>
      </c>
    </row>
    <row r="9592" spans="1:23" x14ac:dyDescent="0.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VLOOKUP($M9592,People!$A$2:$B$5, 2, FALSE)</f>
        <v>Kelly Williams</v>
      </c>
      <c r="W9592" s="3" t="str">
        <f>IFERROR(VLOOKUP($B9592, 'Returns'!$A$2:$B$801, 2, FALSE), "No")</f>
        <v>No</v>
      </c>
    </row>
    <row r="9593" spans="1:23" x14ac:dyDescent="0.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VLOOKUP($M9593,People!$A$2:$B$5, 2, FALSE)</f>
        <v>Kelly Williams</v>
      </c>
      <c r="W9593" s="3" t="str">
        <f>IFERROR(VLOOKUP($B9593, 'Returns'!$A$2:$B$801, 2, FALSE), "No")</f>
        <v>No</v>
      </c>
    </row>
    <row r="9594" spans="1:23" x14ac:dyDescent="0.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VLOOKUP($M9594,People!$A$2:$B$5, 2, FALSE)</f>
        <v>Kelly Williams</v>
      </c>
      <c r="W9594" s="3" t="str">
        <f>IFERROR(VLOOKUP($B9594, 'Returns'!$A$2:$B$801, 2, FALSE), "No")</f>
        <v>No</v>
      </c>
    </row>
    <row r="9595" spans="1:23" x14ac:dyDescent="0.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VLOOKUP($M9595,People!$A$2:$B$5, 2, FALSE)</f>
        <v>Chuck Magee</v>
      </c>
      <c r="W9595" s="3" t="str">
        <f>IFERROR(VLOOKUP($B9595, 'Returns'!$A$2:$B$801, 2, FALSE), "No")</f>
        <v>Yes</v>
      </c>
    </row>
    <row r="9596" spans="1:23" x14ac:dyDescent="0.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VLOOKUP($M9596,People!$A$2:$B$5, 2, FALSE)</f>
        <v>Chuck Magee</v>
      </c>
      <c r="W9596" s="3" t="str">
        <f>IFERROR(VLOOKUP($B9596, 'Returns'!$A$2:$B$801, 2, FALSE), "No")</f>
        <v>Yes</v>
      </c>
    </row>
    <row r="9597" spans="1:23" x14ac:dyDescent="0.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VLOOKUP($M9597,People!$A$2:$B$5, 2, FALSE)</f>
        <v>Anna Andreadi</v>
      </c>
      <c r="W9597" s="3" t="str">
        <f>IFERROR(VLOOKUP($B9597, 'Returns'!$A$2:$B$801, 2, FALSE), "No")</f>
        <v>No</v>
      </c>
    </row>
    <row r="9598" spans="1:23" x14ac:dyDescent="0.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VLOOKUP($M9598,People!$A$2:$B$5, 2, FALSE)</f>
        <v>Anna Andreadi</v>
      </c>
      <c r="W9598" s="3" t="str">
        <f>IFERROR(VLOOKUP($B9598, 'Returns'!$A$2:$B$801, 2, FALSE), "No")</f>
        <v>No</v>
      </c>
    </row>
    <row r="9599" spans="1:23" x14ac:dyDescent="0.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VLOOKUP($M9599,People!$A$2:$B$5, 2, FALSE)</f>
        <v>Anna Andreadi</v>
      </c>
      <c r="W9599" s="3" t="str">
        <f>IFERROR(VLOOKUP($B9599, 'Returns'!$A$2:$B$801, 2, FALSE), "No")</f>
        <v>No</v>
      </c>
    </row>
    <row r="9600" spans="1:23" x14ac:dyDescent="0.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VLOOKUP($M9600,People!$A$2:$B$5, 2, FALSE)</f>
        <v>Anna Andreadi</v>
      </c>
      <c r="W9600" s="3" t="str">
        <f>IFERROR(VLOOKUP($B9600, 'Returns'!$A$2:$B$801, 2, FALSE), "No")</f>
        <v>No</v>
      </c>
    </row>
    <row r="9601" spans="1:23" x14ac:dyDescent="0.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VLOOKUP($M9601,People!$A$2:$B$5, 2, FALSE)</f>
        <v>Anna Andreadi</v>
      </c>
      <c r="W9601" s="3" t="str">
        <f>IFERROR(VLOOKUP($B9601, 'Returns'!$A$2:$B$801, 2, FALSE), "No")</f>
        <v>No</v>
      </c>
    </row>
    <row r="9602" spans="1:23" x14ac:dyDescent="0.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VLOOKUP($M9602,People!$A$2:$B$5, 2, FALSE)</f>
        <v>Kelly Williams</v>
      </c>
      <c r="W9602" s="3" t="str">
        <f>IFERROR(VLOOKUP($B9602, 'Returns'!$A$2:$B$801, 2, FALSE), "No")</f>
        <v>No</v>
      </c>
    </row>
    <row r="9603" spans="1:23" x14ac:dyDescent="0.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VLOOKUP($M9603,People!$A$2:$B$5, 2, FALSE)</f>
        <v>Cassandra Brandow</v>
      </c>
      <c r="W9603" s="3" t="str">
        <f>IFERROR(VLOOKUP($B9603, 'Returns'!$A$2:$B$801, 2, FALSE), "No")</f>
        <v>No</v>
      </c>
    </row>
    <row r="9604" spans="1:23" x14ac:dyDescent="0.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VLOOKUP($M9604,People!$A$2:$B$5, 2, FALSE)</f>
        <v>Cassandra Brandow</v>
      </c>
      <c r="W9604" s="3" t="str">
        <f>IFERROR(VLOOKUP($B9604, 'Returns'!$A$2:$B$801, 2, FALSE), "No")</f>
        <v>No</v>
      </c>
    </row>
    <row r="9605" spans="1:23" x14ac:dyDescent="0.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VLOOKUP($M9605,People!$A$2:$B$5, 2, FALSE)</f>
        <v>Chuck Magee</v>
      </c>
      <c r="W9605" s="3" t="str">
        <f>IFERROR(VLOOKUP($B9605, 'Returns'!$A$2:$B$801, 2, FALSE), "No")</f>
        <v>No</v>
      </c>
    </row>
    <row r="9606" spans="1:23" x14ac:dyDescent="0.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VLOOKUP($M9606,People!$A$2:$B$5, 2, FALSE)</f>
        <v>Cassandra Brandow</v>
      </c>
      <c r="W9606" s="3" t="str">
        <f>IFERROR(VLOOKUP($B9606, 'Returns'!$A$2:$B$801, 2, FALSE), "No")</f>
        <v>No</v>
      </c>
    </row>
    <row r="9607" spans="1:23" x14ac:dyDescent="0.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VLOOKUP($M9607,People!$A$2:$B$5, 2, FALSE)</f>
        <v>Chuck Magee</v>
      </c>
      <c r="W9607" s="3" t="str">
        <f>IFERROR(VLOOKUP($B9607, 'Returns'!$A$2:$B$801, 2, FALSE), "No")</f>
        <v>No</v>
      </c>
    </row>
    <row r="9608" spans="1:23" x14ac:dyDescent="0.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VLOOKUP($M9608,People!$A$2:$B$5, 2, FALSE)</f>
        <v>Chuck Magee</v>
      </c>
      <c r="W9608" s="3" t="str">
        <f>IFERROR(VLOOKUP($B9608, 'Returns'!$A$2:$B$801, 2, FALSE), "No")</f>
        <v>No</v>
      </c>
    </row>
    <row r="9609" spans="1:23" x14ac:dyDescent="0.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VLOOKUP($M9609,People!$A$2:$B$5, 2, FALSE)</f>
        <v>Chuck Magee</v>
      </c>
      <c r="W9609" s="3" t="str">
        <f>IFERROR(VLOOKUP($B9609, 'Returns'!$A$2:$B$801, 2, FALSE), "No")</f>
        <v>No</v>
      </c>
    </row>
    <row r="9610" spans="1:23" x14ac:dyDescent="0.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VLOOKUP($M9610,People!$A$2:$B$5, 2, FALSE)</f>
        <v>Chuck Magee</v>
      </c>
      <c r="W9610" s="3" t="str">
        <f>IFERROR(VLOOKUP($B9610, 'Returns'!$A$2:$B$801, 2, FALSE), "No")</f>
        <v>No</v>
      </c>
    </row>
    <row r="9611" spans="1:23" x14ac:dyDescent="0.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VLOOKUP($M9611,People!$A$2:$B$5, 2, FALSE)</f>
        <v>Anna Andreadi</v>
      </c>
      <c r="W9611" s="3" t="str">
        <f>IFERROR(VLOOKUP($B9611, 'Returns'!$A$2:$B$801, 2, FALSE), "No")</f>
        <v>Yes</v>
      </c>
    </row>
    <row r="9612" spans="1:23" x14ac:dyDescent="0.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VLOOKUP($M9612,People!$A$2:$B$5, 2, FALSE)</f>
        <v>Anna Andreadi</v>
      </c>
      <c r="W9612" s="3" t="str">
        <f>IFERROR(VLOOKUP($B9612, 'Returns'!$A$2:$B$801, 2, FALSE), "No")</f>
        <v>Yes</v>
      </c>
    </row>
    <row r="9613" spans="1:23" x14ac:dyDescent="0.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VLOOKUP($M9613,People!$A$2:$B$5, 2, FALSE)</f>
        <v>Cassandra Brandow</v>
      </c>
      <c r="W9613" s="3" t="str">
        <f>IFERROR(VLOOKUP($B9613, 'Returns'!$A$2:$B$801, 2, FALSE), "No")</f>
        <v>No</v>
      </c>
    </row>
    <row r="9614" spans="1:23" x14ac:dyDescent="0.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VLOOKUP($M9614,People!$A$2:$B$5, 2, FALSE)</f>
        <v>Anna Andreadi</v>
      </c>
      <c r="W9614" s="3" t="str">
        <f>IFERROR(VLOOKUP($B9614, 'Returns'!$A$2:$B$801, 2, FALSE), "No")</f>
        <v>No</v>
      </c>
    </row>
    <row r="9615" spans="1:23" x14ac:dyDescent="0.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VLOOKUP($M9615,People!$A$2:$B$5, 2, FALSE)</f>
        <v>Anna Andreadi</v>
      </c>
      <c r="W9615" s="3" t="str">
        <f>IFERROR(VLOOKUP($B9615, 'Returns'!$A$2:$B$801, 2, FALSE), "No")</f>
        <v>No</v>
      </c>
    </row>
    <row r="9616" spans="1:23" x14ac:dyDescent="0.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VLOOKUP($M9616,People!$A$2:$B$5, 2, FALSE)</f>
        <v>Anna Andreadi</v>
      </c>
      <c r="W9616" s="3" t="str">
        <f>IFERROR(VLOOKUP($B9616, 'Returns'!$A$2:$B$801, 2, FALSE), "No")</f>
        <v>No</v>
      </c>
    </row>
    <row r="9617" spans="1:23" x14ac:dyDescent="0.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VLOOKUP($M9617,People!$A$2:$B$5, 2, FALSE)</f>
        <v>Anna Andreadi</v>
      </c>
      <c r="W9617" s="3" t="str">
        <f>IFERROR(VLOOKUP($B9617, 'Returns'!$A$2:$B$801, 2, FALSE), "No")</f>
        <v>No</v>
      </c>
    </row>
    <row r="9618" spans="1:23" x14ac:dyDescent="0.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VLOOKUP($M9618,People!$A$2:$B$5, 2, FALSE)</f>
        <v>Anna Andreadi</v>
      </c>
      <c r="W9618" s="3" t="str">
        <f>IFERROR(VLOOKUP($B9618, 'Returns'!$A$2:$B$801, 2, FALSE), "No")</f>
        <v>No</v>
      </c>
    </row>
    <row r="9619" spans="1:23" x14ac:dyDescent="0.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VLOOKUP($M9619,People!$A$2:$B$5, 2, FALSE)</f>
        <v>Chuck Magee</v>
      </c>
      <c r="W9619" s="3" t="str">
        <f>IFERROR(VLOOKUP($B9619, 'Returns'!$A$2:$B$801, 2, FALSE), "No")</f>
        <v>No</v>
      </c>
    </row>
    <row r="9620" spans="1:23" x14ac:dyDescent="0.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VLOOKUP($M9620,People!$A$2:$B$5, 2, FALSE)</f>
        <v>Chuck Magee</v>
      </c>
      <c r="W9620" s="3" t="str">
        <f>IFERROR(VLOOKUP($B9620, 'Returns'!$A$2:$B$801, 2, FALSE), "No")</f>
        <v>No</v>
      </c>
    </row>
    <row r="9621" spans="1:23" x14ac:dyDescent="0.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VLOOKUP($M9621,People!$A$2:$B$5, 2, FALSE)</f>
        <v>Chuck Magee</v>
      </c>
      <c r="W9621" s="3" t="str">
        <f>IFERROR(VLOOKUP($B9621, 'Returns'!$A$2:$B$801, 2, FALSE), "No")</f>
        <v>No</v>
      </c>
    </row>
    <row r="9622" spans="1:23" x14ac:dyDescent="0.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VLOOKUP($M9622,People!$A$2:$B$5, 2, FALSE)</f>
        <v>Chuck Magee</v>
      </c>
      <c r="W9622" s="3" t="str">
        <f>IFERROR(VLOOKUP($B9622, 'Returns'!$A$2:$B$801, 2, FALSE), "No")</f>
        <v>No</v>
      </c>
    </row>
    <row r="9623" spans="1:23" x14ac:dyDescent="0.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VLOOKUP($M9623,People!$A$2:$B$5, 2, FALSE)</f>
        <v>Chuck Magee</v>
      </c>
      <c r="W9623" s="3" t="str">
        <f>IFERROR(VLOOKUP($B9623, 'Returns'!$A$2:$B$801, 2, FALSE), "No")</f>
        <v>No</v>
      </c>
    </row>
    <row r="9624" spans="1:23" x14ac:dyDescent="0.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VLOOKUP($M9624,People!$A$2:$B$5, 2, FALSE)</f>
        <v>Chuck Magee</v>
      </c>
      <c r="W9624" s="3" t="str">
        <f>IFERROR(VLOOKUP($B9624, 'Returns'!$A$2:$B$801, 2, FALSE), "No")</f>
        <v>No</v>
      </c>
    </row>
    <row r="9625" spans="1:23" x14ac:dyDescent="0.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VLOOKUP($M9625,People!$A$2:$B$5, 2, FALSE)</f>
        <v>Kelly Williams</v>
      </c>
      <c r="W9625" s="3" t="str">
        <f>IFERROR(VLOOKUP($B9625, 'Returns'!$A$2:$B$801, 2, FALSE), "No")</f>
        <v>No</v>
      </c>
    </row>
    <row r="9626" spans="1:23" x14ac:dyDescent="0.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VLOOKUP($M9626,People!$A$2:$B$5, 2, FALSE)</f>
        <v>Kelly Williams</v>
      </c>
      <c r="W9626" s="3" t="str">
        <f>IFERROR(VLOOKUP($B9626, 'Returns'!$A$2:$B$801, 2, FALSE), "No")</f>
        <v>No</v>
      </c>
    </row>
    <row r="9627" spans="1:23" x14ac:dyDescent="0.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VLOOKUP($M9627,People!$A$2:$B$5, 2, FALSE)</f>
        <v>Kelly Williams</v>
      </c>
      <c r="W9627" s="3" t="str">
        <f>IFERROR(VLOOKUP($B9627, 'Returns'!$A$2:$B$801, 2, FALSE), "No")</f>
        <v>No</v>
      </c>
    </row>
    <row r="9628" spans="1:23" x14ac:dyDescent="0.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VLOOKUP($M9628,People!$A$2:$B$5, 2, FALSE)</f>
        <v>Kelly Williams</v>
      </c>
      <c r="W9628" s="3" t="str">
        <f>IFERROR(VLOOKUP($B9628, 'Returns'!$A$2:$B$801, 2, FALSE), "No")</f>
        <v>No</v>
      </c>
    </row>
    <row r="9629" spans="1:23" x14ac:dyDescent="0.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VLOOKUP($M9629,People!$A$2:$B$5, 2, FALSE)</f>
        <v>Kelly Williams</v>
      </c>
      <c r="W9629" s="3" t="str">
        <f>IFERROR(VLOOKUP($B9629, 'Returns'!$A$2:$B$801, 2, FALSE), "No")</f>
        <v>No</v>
      </c>
    </row>
    <row r="9630" spans="1:23" x14ac:dyDescent="0.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VLOOKUP($M9630,People!$A$2:$B$5, 2, FALSE)</f>
        <v>Chuck Magee</v>
      </c>
      <c r="W9630" s="3" t="str">
        <f>IFERROR(VLOOKUP($B9630, 'Returns'!$A$2:$B$801, 2, FALSE), "No")</f>
        <v>No</v>
      </c>
    </row>
    <row r="9631" spans="1:23" x14ac:dyDescent="0.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VLOOKUP($M9631,People!$A$2:$B$5, 2, FALSE)</f>
        <v>Chuck Magee</v>
      </c>
      <c r="W9631" s="3" t="str">
        <f>IFERROR(VLOOKUP($B9631, 'Returns'!$A$2:$B$801, 2, FALSE), "No")</f>
        <v>No</v>
      </c>
    </row>
    <row r="9632" spans="1:23" x14ac:dyDescent="0.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VLOOKUP($M9632,People!$A$2:$B$5, 2, FALSE)</f>
        <v>Chuck Magee</v>
      </c>
      <c r="W9632" s="3" t="str">
        <f>IFERROR(VLOOKUP($B9632, 'Returns'!$A$2:$B$801, 2, FALSE), "No")</f>
        <v>No</v>
      </c>
    </row>
    <row r="9633" spans="1:23" x14ac:dyDescent="0.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VLOOKUP($M9633,People!$A$2:$B$5, 2, FALSE)</f>
        <v>Chuck Magee</v>
      </c>
      <c r="W9633" s="3" t="str">
        <f>IFERROR(VLOOKUP($B9633, 'Returns'!$A$2:$B$801, 2, FALSE), "No")</f>
        <v>No</v>
      </c>
    </row>
    <row r="9634" spans="1:23" x14ac:dyDescent="0.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VLOOKUP($M9634,People!$A$2:$B$5, 2, FALSE)</f>
        <v>Kelly Williams</v>
      </c>
      <c r="W9634" s="3" t="str">
        <f>IFERROR(VLOOKUP($B9634, 'Returns'!$A$2:$B$801, 2, FALSE), "No")</f>
        <v>No</v>
      </c>
    </row>
    <row r="9635" spans="1:23" x14ac:dyDescent="0.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VLOOKUP($M9635,People!$A$2:$B$5, 2, FALSE)</f>
        <v>Chuck Magee</v>
      </c>
      <c r="W9635" s="3" t="str">
        <f>IFERROR(VLOOKUP($B9635, 'Returns'!$A$2:$B$801, 2, FALSE), "No")</f>
        <v>No</v>
      </c>
    </row>
    <row r="9636" spans="1:23" x14ac:dyDescent="0.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VLOOKUP($M9636,People!$A$2:$B$5, 2, FALSE)</f>
        <v>Chuck Magee</v>
      </c>
      <c r="W9636" s="3" t="str">
        <f>IFERROR(VLOOKUP($B9636, 'Returns'!$A$2:$B$801, 2, FALSE), "No")</f>
        <v>No</v>
      </c>
    </row>
    <row r="9637" spans="1:23" x14ac:dyDescent="0.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VLOOKUP($M9637,People!$A$2:$B$5, 2, FALSE)</f>
        <v>Chuck Magee</v>
      </c>
      <c r="W9637" s="3" t="str">
        <f>IFERROR(VLOOKUP($B9637, 'Returns'!$A$2:$B$801, 2, FALSE), "No")</f>
        <v>No</v>
      </c>
    </row>
    <row r="9638" spans="1:23" x14ac:dyDescent="0.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VLOOKUP($M9638,People!$A$2:$B$5, 2, FALSE)</f>
        <v>Anna Andreadi</v>
      </c>
      <c r="W9638" s="3" t="str">
        <f>IFERROR(VLOOKUP($B9638, 'Returns'!$A$2:$B$801, 2, FALSE), "No")</f>
        <v>No</v>
      </c>
    </row>
    <row r="9639" spans="1:23" x14ac:dyDescent="0.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VLOOKUP($M9639,People!$A$2:$B$5, 2, FALSE)</f>
        <v>Anna Andreadi</v>
      </c>
      <c r="W9639" s="3" t="str">
        <f>IFERROR(VLOOKUP($B9639, 'Returns'!$A$2:$B$801, 2, FALSE), "No")</f>
        <v>No</v>
      </c>
    </row>
    <row r="9640" spans="1:23" x14ac:dyDescent="0.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VLOOKUP($M9640,People!$A$2:$B$5, 2, FALSE)</f>
        <v>Anna Andreadi</v>
      </c>
      <c r="W9640" s="3" t="str">
        <f>IFERROR(VLOOKUP($B9640, 'Returns'!$A$2:$B$801, 2, FALSE), "No")</f>
        <v>No</v>
      </c>
    </row>
    <row r="9641" spans="1:23" x14ac:dyDescent="0.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VLOOKUP($M9641,People!$A$2:$B$5, 2, FALSE)</f>
        <v>Cassandra Brandow</v>
      </c>
      <c r="W9641" s="3" t="str">
        <f>IFERROR(VLOOKUP($B9641, 'Returns'!$A$2:$B$801, 2, FALSE), "No")</f>
        <v>No</v>
      </c>
    </row>
    <row r="9642" spans="1:23" x14ac:dyDescent="0.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VLOOKUP($M9642,People!$A$2:$B$5, 2, FALSE)</f>
        <v>Anna Andreadi</v>
      </c>
      <c r="W9642" s="3" t="str">
        <f>IFERROR(VLOOKUP($B9642, 'Returns'!$A$2:$B$801, 2, FALSE), "No")</f>
        <v>No</v>
      </c>
    </row>
    <row r="9643" spans="1:23" x14ac:dyDescent="0.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VLOOKUP($M9643,People!$A$2:$B$5, 2, FALSE)</f>
        <v>Anna Andreadi</v>
      </c>
      <c r="W9643" s="3" t="str">
        <f>IFERROR(VLOOKUP($B9643, 'Returns'!$A$2:$B$801, 2, FALSE), "No")</f>
        <v>No</v>
      </c>
    </row>
    <row r="9644" spans="1:23" x14ac:dyDescent="0.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VLOOKUP($M9644,People!$A$2:$B$5, 2, FALSE)</f>
        <v>Anna Andreadi</v>
      </c>
      <c r="W9644" s="3" t="str">
        <f>IFERROR(VLOOKUP($B9644, 'Returns'!$A$2:$B$801, 2, FALSE), "No")</f>
        <v>No</v>
      </c>
    </row>
    <row r="9645" spans="1:23" x14ac:dyDescent="0.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VLOOKUP($M9645,People!$A$2:$B$5, 2, FALSE)</f>
        <v>Anna Andreadi</v>
      </c>
      <c r="W9645" s="3" t="str">
        <f>IFERROR(VLOOKUP($B9645, 'Returns'!$A$2:$B$801, 2, FALSE), "No")</f>
        <v>No</v>
      </c>
    </row>
    <row r="9646" spans="1:23" x14ac:dyDescent="0.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VLOOKUP($M9646,People!$A$2:$B$5, 2, FALSE)</f>
        <v>Anna Andreadi</v>
      </c>
      <c r="W9646" s="3" t="str">
        <f>IFERROR(VLOOKUP($B9646, 'Returns'!$A$2:$B$801, 2, FALSE), "No")</f>
        <v>No</v>
      </c>
    </row>
    <row r="9647" spans="1:23" x14ac:dyDescent="0.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VLOOKUP($M9647,People!$A$2:$B$5, 2, FALSE)</f>
        <v>Anna Andreadi</v>
      </c>
      <c r="W9647" s="3" t="str">
        <f>IFERROR(VLOOKUP($B9647, 'Returns'!$A$2:$B$801, 2, FALSE), "No")</f>
        <v>No</v>
      </c>
    </row>
    <row r="9648" spans="1:23" x14ac:dyDescent="0.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VLOOKUP($M9648,People!$A$2:$B$5, 2, FALSE)</f>
        <v>Anna Andreadi</v>
      </c>
      <c r="W9648" s="3" t="str">
        <f>IFERROR(VLOOKUP($B9648, 'Returns'!$A$2:$B$801, 2, FALSE), "No")</f>
        <v>No</v>
      </c>
    </row>
    <row r="9649" spans="1:23" x14ac:dyDescent="0.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VLOOKUP($M9649,People!$A$2:$B$5, 2, FALSE)</f>
        <v>Kelly Williams</v>
      </c>
      <c r="W9649" s="3" t="str">
        <f>IFERROR(VLOOKUP($B9649, 'Returns'!$A$2:$B$801, 2, FALSE), "No")</f>
        <v>No</v>
      </c>
    </row>
    <row r="9650" spans="1:23" x14ac:dyDescent="0.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VLOOKUP($M9650,People!$A$2:$B$5, 2, FALSE)</f>
        <v>Kelly Williams</v>
      </c>
      <c r="W9650" s="3" t="str">
        <f>IFERROR(VLOOKUP($B9650, 'Returns'!$A$2:$B$801, 2, FALSE), "No")</f>
        <v>No</v>
      </c>
    </row>
    <row r="9651" spans="1:23" x14ac:dyDescent="0.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VLOOKUP($M9651,People!$A$2:$B$5, 2, FALSE)</f>
        <v>Anna Andreadi</v>
      </c>
      <c r="W9651" s="3" t="str">
        <f>IFERROR(VLOOKUP($B9651, 'Returns'!$A$2:$B$801, 2, FALSE), "No")</f>
        <v>No</v>
      </c>
    </row>
    <row r="9652" spans="1:23" x14ac:dyDescent="0.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VLOOKUP($M9652,People!$A$2:$B$5, 2, FALSE)</f>
        <v>Anna Andreadi</v>
      </c>
      <c r="W9652" s="3" t="str">
        <f>IFERROR(VLOOKUP($B9652, 'Returns'!$A$2:$B$801, 2, FALSE), "No")</f>
        <v>No</v>
      </c>
    </row>
    <row r="9653" spans="1:23" x14ac:dyDescent="0.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VLOOKUP($M9653,People!$A$2:$B$5, 2, FALSE)</f>
        <v>Anna Andreadi</v>
      </c>
      <c r="W9653" s="3" t="str">
        <f>IFERROR(VLOOKUP($B9653, 'Returns'!$A$2:$B$801, 2, FALSE), "No")</f>
        <v>No</v>
      </c>
    </row>
    <row r="9654" spans="1:23" x14ac:dyDescent="0.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VLOOKUP($M9654,People!$A$2:$B$5, 2, FALSE)</f>
        <v>Anna Andreadi</v>
      </c>
      <c r="W9654" s="3" t="str">
        <f>IFERROR(VLOOKUP($B9654, 'Returns'!$A$2:$B$801, 2, FALSE), "No")</f>
        <v>No</v>
      </c>
    </row>
    <row r="9655" spans="1:23" x14ac:dyDescent="0.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VLOOKUP($M9655,People!$A$2:$B$5, 2, FALSE)</f>
        <v>Anna Andreadi</v>
      </c>
      <c r="W9655" s="3" t="str">
        <f>IFERROR(VLOOKUP($B9655, 'Returns'!$A$2:$B$801, 2, FALSE), "No")</f>
        <v>No</v>
      </c>
    </row>
    <row r="9656" spans="1:23" x14ac:dyDescent="0.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VLOOKUP($M9656,People!$A$2:$B$5, 2, FALSE)</f>
        <v>Anna Andreadi</v>
      </c>
      <c r="W9656" s="3" t="str">
        <f>IFERROR(VLOOKUP($B9656, 'Returns'!$A$2:$B$801, 2, FALSE), "No")</f>
        <v>No</v>
      </c>
    </row>
    <row r="9657" spans="1:23" x14ac:dyDescent="0.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VLOOKUP($M9657,People!$A$2:$B$5, 2, FALSE)</f>
        <v>Chuck Magee</v>
      </c>
      <c r="W9657" s="3" t="str">
        <f>IFERROR(VLOOKUP($B9657, 'Returns'!$A$2:$B$801, 2, FALSE), "No")</f>
        <v>No</v>
      </c>
    </row>
    <row r="9658" spans="1:23" x14ac:dyDescent="0.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VLOOKUP($M9658,People!$A$2:$B$5, 2, FALSE)</f>
        <v>Chuck Magee</v>
      </c>
      <c r="W9658" s="3" t="str">
        <f>IFERROR(VLOOKUP($B9658, 'Returns'!$A$2:$B$801, 2, FALSE), "No")</f>
        <v>No</v>
      </c>
    </row>
    <row r="9659" spans="1:23" x14ac:dyDescent="0.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VLOOKUP($M9659,People!$A$2:$B$5, 2, FALSE)</f>
        <v>Chuck Magee</v>
      </c>
      <c r="W9659" s="3" t="str">
        <f>IFERROR(VLOOKUP($B9659, 'Returns'!$A$2:$B$801, 2, FALSE), "No")</f>
        <v>No</v>
      </c>
    </row>
    <row r="9660" spans="1:23" x14ac:dyDescent="0.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VLOOKUP($M9660,People!$A$2:$B$5, 2, FALSE)</f>
        <v>Chuck Magee</v>
      </c>
      <c r="W9660" s="3" t="str">
        <f>IFERROR(VLOOKUP($B9660, 'Returns'!$A$2:$B$801, 2, FALSE), "No")</f>
        <v>No</v>
      </c>
    </row>
    <row r="9661" spans="1:23" x14ac:dyDescent="0.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VLOOKUP($M9661,People!$A$2:$B$5, 2, FALSE)</f>
        <v>Anna Andreadi</v>
      </c>
      <c r="W9661" s="3" t="str">
        <f>IFERROR(VLOOKUP($B9661, 'Returns'!$A$2:$B$801, 2, FALSE), "No")</f>
        <v>No</v>
      </c>
    </row>
    <row r="9662" spans="1:23" x14ac:dyDescent="0.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VLOOKUP($M9662,People!$A$2:$B$5, 2, FALSE)</f>
        <v>Anna Andreadi</v>
      </c>
      <c r="W9662" s="3" t="str">
        <f>IFERROR(VLOOKUP($B9662, 'Returns'!$A$2:$B$801, 2, FALSE), "No")</f>
        <v>No</v>
      </c>
    </row>
    <row r="9663" spans="1:23" x14ac:dyDescent="0.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VLOOKUP($M9663,People!$A$2:$B$5, 2, FALSE)</f>
        <v>Anna Andreadi</v>
      </c>
      <c r="W9663" s="3" t="str">
        <f>IFERROR(VLOOKUP($B9663, 'Returns'!$A$2:$B$801, 2, FALSE), "No")</f>
        <v>No</v>
      </c>
    </row>
    <row r="9664" spans="1:23" x14ac:dyDescent="0.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VLOOKUP($M9664,People!$A$2:$B$5, 2, FALSE)</f>
        <v>Anna Andreadi</v>
      </c>
      <c r="W9664" s="3" t="str">
        <f>IFERROR(VLOOKUP($B9664, 'Returns'!$A$2:$B$801, 2, FALSE), "No")</f>
        <v>No</v>
      </c>
    </row>
    <row r="9665" spans="1:23" x14ac:dyDescent="0.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VLOOKUP($M9665,People!$A$2:$B$5, 2, FALSE)</f>
        <v>Anna Andreadi</v>
      </c>
      <c r="W9665" s="3" t="str">
        <f>IFERROR(VLOOKUP($B9665, 'Returns'!$A$2:$B$801, 2, FALSE), "No")</f>
        <v>No</v>
      </c>
    </row>
    <row r="9666" spans="1:23" x14ac:dyDescent="0.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VLOOKUP($M9666,People!$A$2:$B$5, 2, FALSE)</f>
        <v>Anna Andreadi</v>
      </c>
      <c r="W9666" s="3" t="str">
        <f>IFERROR(VLOOKUP($B9666, 'Returns'!$A$2:$B$801, 2, FALSE), "No")</f>
        <v>No</v>
      </c>
    </row>
    <row r="9667" spans="1:23" x14ac:dyDescent="0.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VLOOKUP($M9667,People!$A$2:$B$5, 2, FALSE)</f>
        <v>Anna Andreadi</v>
      </c>
      <c r="W9667" s="3" t="str">
        <f>IFERROR(VLOOKUP($B9667, 'Returns'!$A$2:$B$801, 2, FALSE), "No")</f>
        <v>No</v>
      </c>
    </row>
    <row r="9668" spans="1:23" x14ac:dyDescent="0.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VLOOKUP($M9668,People!$A$2:$B$5, 2, FALSE)</f>
        <v>Anna Andreadi</v>
      </c>
      <c r="W9668" s="3" t="str">
        <f>IFERROR(VLOOKUP($B9668, 'Returns'!$A$2:$B$801, 2, FALSE), "No")</f>
        <v>No</v>
      </c>
    </row>
    <row r="9669" spans="1:23" x14ac:dyDescent="0.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VLOOKUP($M9669,People!$A$2:$B$5, 2, FALSE)</f>
        <v>Anna Andreadi</v>
      </c>
      <c r="W9669" s="3" t="str">
        <f>IFERROR(VLOOKUP($B9669, 'Returns'!$A$2:$B$801, 2, FALSE), "No")</f>
        <v>No</v>
      </c>
    </row>
    <row r="9670" spans="1:23" x14ac:dyDescent="0.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VLOOKUP($M9670,People!$A$2:$B$5, 2, FALSE)</f>
        <v>Anna Andreadi</v>
      </c>
      <c r="W9670" s="3" t="str">
        <f>IFERROR(VLOOKUP($B9670, 'Returns'!$A$2:$B$801, 2, FALSE), "No")</f>
        <v>No</v>
      </c>
    </row>
    <row r="9671" spans="1:23" x14ac:dyDescent="0.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VLOOKUP($M9671,People!$A$2:$B$5, 2, FALSE)</f>
        <v>Cassandra Brandow</v>
      </c>
      <c r="W9671" s="3" t="str">
        <f>IFERROR(VLOOKUP($B9671, 'Returns'!$A$2:$B$801, 2, FALSE), "No")</f>
        <v>No</v>
      </c>
    </row>
    <row r="9672" spans="1:23" x14ac:dyDescent="0.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VLOOKUP($M9672,People!$A$2:$B$5, 2, FALSE)</f>
        <v>Cassandra Brandow</v>
      </c>
      <c r="W9672" s="3" t="str">
        <f>IFERROR(VLOOKUP($B9672, 'Returns'!$A$2:$B$801, 2, FALSE), "No")</f>
        <v>No</v>
      </c>
    </row>
    <row r="9673" spans="1:23" x14ac:dyDescent="0.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VLOOKUP($M9673,People!$A$2:$B$5, 2, FALSE)</f>
        <v>Anna Andreadi</v>
      </c>
      <c r="W9673" s="3" t="str">
        <f>IFERROR(VLOOKUP($B9673, 'Returns'!$A$2:$B$801, 2, FALSE), "No")</f>
        <v>No</v>
      </c>
    </row>
    <row r="9674" spans="1:23" x14ac:dyDescent="0.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VLOOKUP($M9674,People!$A$2:$B$5, 2, FALSE)</f>
        <v>Chuck Magee</v>
      </c>
      <c r="W9674" s="3" t="str">
        <f>IFERROR(VLOOKUP($B9674, 'Returns'!$A$2:$B$801, 2, FALSE), "No")</f>
        <v>No</v>
      </c>
    </row>
    <row r="9675" spans="1:23" x14ac:dyDescent="0.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VLOOKUP($M9675,People!$A$2:$B$5, 2, FALSE)</f>
        <v>Chuck Magee</v>
      </c>
      <c r="W9675" s="3" t="str">
        <f>IFERROR(VLOOKUP($B9675, 'Returns'!$A$2:$B$801, 2, FALSE), "No")</f>
        <v>No</v>
      </c>
    </row>
    <row r="9676" spans="1:23" x14ac:dyDescent="0.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VLOOKUP($M9676,People!$A$2:$B$5, 2, FALSE)</f>
        <v>Kelly Williams</v>
      </c>
      <c r="W9676" s="3" t="str">
        <f>IFERROR(VLOOKUP($B9676, 'Returns'!$A$2:$B$801, 2, FALSE), "No")</f>
        <v>No</v>
      </c>
    </row>
    <row r="9677" spans="1:23" x14ac:dyDescent="0.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VLOOKUP($M9677,People!$A$2:$B$5, 2, FALSE)</f>
        <v>Anna Andreadi</v>
      </c>
      <c r="W9677" s="3" t="str">
        <f>IFERROR(VLOOKUP($B9677, 'Returns'!$A$2:$B$801, 2, FALSE), "No")</f>
        <v>No</v>
      </c>
    </row>
    <row r="9678" spans="1:23" x14ac:dyDescent="0.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VLOOKUP($M9678,People!$A$2:$B$5, 2, FALSE)</f>
        <v>Kelly Williams</v>
      </c>
      <c r="W9678" s="3" t="str">
        <f>IFERROR(VLOOKUP($B9678, 'Returns'!$A$2:$B$801, 2, FALSE), "No")</f>
        <v>No</v>
      </c>
    </row>
    <row r="9679" spans="1:23" x14ac:dyDescent="0.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VLOOKUP($M9679,People!$A$2:$B$5, 2, FALSE)</f>
        <v>Chuck Magee</v>
      </c>
      <c r="W9679" s="3" t="str">
        <f>IFERROR(VLOOKUP($B9679, 'Returns'!$A$2:$B$801, 2, FALSE), "No")</f>
        <v>No</v>
      </c>
    </row>
    <row r="9680" spans="1:23" x14ac:dyDescent="0.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VLOOKUP($M9680,People!$A$2:$B$5, 2, FALSE)</f>
        <v>Chuck Magee</v>
      </c>
      <c r="W9680" s="3" t="str">
        <f>IFERROR(VLOOKUP($B9680, 'Returns'!$A$2:$B$801, 2, FALSE), "No")</f>
        <v>No</v>
      </c>
    </row>
    <row r="9681" spans="1:23" x14ac:dyDescent="0.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VLOOKUP($M9681,People!$A$2:$B$5, 2, FALSE)</f>
        <v>Anna Andreadi</v>
      </c>
      <c r="W9681" s="3" t="str">
        <f>IFERROR(VLOOKUP($B9681, 'Returns'!$A$2:$B$801, 2, FALSE), "No")</f>
        <v>No</v>
      </c>
    </row>
    <row r="9682" spans="1:23" x14ac:dyDescent="0.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VLOOKUP($M9682,People!$A$2:$B$5, 2, FALSE)</f>
        <v>Anna Andreadi</v>
      </c>
      <c r="W9682" s="3" t="str">
        <f>IFERROR(VLOOKUP($B9682, 'Returns'!$A$2:$B$801, 2, FALSE), "No")</f>
        <v>No</v>
      </c>
    </row>
    <row r="9683" spans="1:23" x14ac:dyDescent="0.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VLOOKUP($M9683,People!$A$2:$B$5, 2, FALSE)</f>
        <v>Anna Andreadi</v>
      </c>
      <c r="W9683" s="3" t="str">
        <f>IFERROR(VLOOKUP($B9683, 'Returns'!$A$2:$B$801, 2, FALSE), "No")</f>
        <v>No</v>
      </c>
    </row>
    <row r="9684" spans="1:23" x14ac:dyDescent="0.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VLOOKUP($M9684,People!$A$2:$B$5, 2, FALSE)</f>
        <v>Anna Andreadi</v>
      </c>
      <c r="W9684" s="3" t="str">
        <f>IFERROR(VLOOKUP($B9684, 'Returns'!$A$2:$B$801, 2, FALSE), "No")</f>
        <v>No</v>
      </c>
    </row>
    <row r="9685" spans="1:23" x14ac:dyDescent="0.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VLOOKUP($M9685,People!$A$2:$B$5, 2, FALSE)</f>
        <v>Anna Andreadi</v>
      </c>
      <c r="W9685" s="3" t="str">
        <f>IFERROR(VLOOKUP($B9685, 'Returns'!$A$2:$B$801, 2, FALSE), "No")</f>
        <v>No</v>
      </c>
    </row>
    <row r="9686" spans="1:23" x14ac:dyDescent="0.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VLOOKUP($M9686,People!$A$2:$B$5, 2, FALSE)</f>
        <v>Anna Andreadi</v>
      </c>
      <c r="W9686" s="3" t="str">
        <f>IFERROR(VLOOKUP($B9686, 'Returns'!$A$2:$B$801, 2, FALSE), "No")</f>
        <v>No</v>
      </c>
    </row>
    <row r="9687" spans="1:23" x14ac:dyDescent="0.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VLOOKUP($M9687,People!$A$2:$B$5, 2, FALSE)</f>
        <v>Anna Andreadi</v>
      </c>
      <c r="W9687" s="3" t="str">
        <f>IFERROR(VLOOKUP($B9687, 'Returns'!$A$2:$B$801, 2, FALSE), "No")</f>
        <v>No</v>
      </c>
    </row>
    <row r="9688" spans="1:23" x14ac:dyDescent="0.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VLOOKUP($M9688,People!$A$2:$B$5, 2, FALSE)</f>
        <v>Anna Andreadi</v>
      </c>
      <c r="W9688" s="3" t="str">
        <f>IFERROR(VLOOKUP($B9688, 'Returns'!$A$2:$B$801, 2, FALSE), "No")</f>
        <v>No</v>
      </c>
    </row>
    <row r="9689" spans="1:23" x14ac:dyDescent="0.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VLOOKUP($M9689,People!$A$2:$B$5, 2, FALSE)</f>
        <v>Kelly Williams</v>
      </c>
      <c r="W9689" s="3" t="str">
        <f>IFERROR(VLOOKUP($B9689, 'Returns'!$A$2:$B$801, 2, FALSE), "No")</f>
        <v>No</v>
      </c>
    </row>
    <row r="9690" spans="1:23" x14ac:dyDescent="0.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VLOOKUP($M9690,People!$A$2:$B$5, 2, FALSE)</f>
        <v>Cassandra Brandow</v>
      </c>
      <c r="W9690" s="3" t="str">
        <f>IFERROR(VLOOKUP($B9690, 'Returns'!$A$2:$B$801, 2, FALSE), "No")</f>
        <v>No</v>
      </c>
    </row>
    <row r="9691" spans="1:23" x14ac:dyDescent="0.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VLOOKUP($M9691,People!$A$2:$B$5, 2, FALSE)</f>
        <v>Cassandra Brandow</v>
      </c>
      <c r="W9691" s="3" t="str">
        <f>IFERROR(VLOOKUP($B9691, 'Returns'!$A$2:$B$801, 2, FALSE), "No")</f>
        <v>No</v>
      </c>
    </row>
    <row r="9692" spans="1:23" x14ac:dyDescent="0.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VLOOKUP($M9692,People!$A$2:$B$5, 2, FALSE)</f>
        <v>Chuck Magee</v>
      </c>
      <c r="W9692" s="3" t="str">
        <f>IFERROR(VLOOKUP($B9692, 'Returns'!$A$2:$B$801, 2, FALSE), "No")</f>
        <v>No</v>
      </c>
    </row>
    <row r="9693" spans="1:23" x14ac:dyDescent="0.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VLOOKUP($M9693,People!$A$2:$B$5, 2, FALSE)</f>
        <v>Kelly Williams</v>
      </c>
      <c r="W9693" s="3" t="str">
        <f>IFERROR(VLOOKUP($B9693, 'Returns'!$A$2:$B$801, 2, FALSE), "No")</f>
        <v>No</v>
      </c>
    </row>
    <row r="9694" spans="1:23" x14ac:dyDescent="0.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VLOOKUP($M9694,People!$A$2:$B$5, 2, FALSE)</f>
        <v>Chuck Magee</v>
      </c>
      <c r="W9694" s="3" t="str">
        <f>IFERROR(VLOOKUP($B9694, 'Returns'!$A$2:$B$801, 2, FALSE), "No")</f>
        <v>No</v>
      </c>
    </row>
    <row r="9695" spans="1:23" x14ac:dyDescent="0.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VLOOKUP($M9695,People!$A$2:$B$5, 2, FALSE)</f>
        <v>Anna Andreadi</v>
      </c>
      <c r="W9695" s="3" t="str">
        <f>IFERROR(VLOOKUP($B9695, 'Returns'!$A$2:$B$801, 2, FALSE), "No")</f>
        <v>No</v>
      </c>
    </row>
    <row r="9696" spans="1:23" x14ac:dyDescent="0.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VLOOKUP($M9696,People!$A$2:$B$5, 2, FALSE)</f>
        <v>Anna Andreadi</v>
      </c>
      <c r="W9696" s="3" t="str">
        <f>IFERROR(VLOOKUP($B9696, 'Returns'!$A$2:$B$801, 2, FALSE), "No")</f>
        <v>No</v>
      </c>
    </row>
    <row r="9697" spans="1:23" x14ac:dyDescent="0.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VLOOKUP($M9697,People!$A$2:$B$5, 2, FALSE)</f>
        <v>Chuck Magee</v>
      </c>
      <c r="W9697" s="3" t="str">
        <f>IFERROR(VLOOKUP($B9697, 'Returns'!$A$2:$B$801, 2, FALSE), "No")</f>
        <v>No</v>
      </c>
    </row>
    <row r="9698" spans="1:23" x14ac:dyDescent="0.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VLOOKUP($M9698,People!$A$2:$B$5, 2, FALSE)</f>
        <v>Kelly Williams</v>
      </c>
      <c r="W9698" s="3" t="str">
        <f>IFERROR(VLOOKUP($B9698, 'Returns'!$A$2:$B$801, 2, FALSE), "No")</f>
        <v>No</v>
      </c>
    </row>
    <row r="9699" spans="1:23" x14ac:dyDescent="0.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VLOOKUP($M9699,People!$A$2:$B$5, 2, FALSE)</f>
        <v>Chuck Magee</v>
      </c>
      <c r="W9699" s="3" t="str">
        <f>IFERROR(VLOOKUP($B9699, 'Returns'!$A$2:$B$801, 2, FALSE), "No")</f>
        <v>No</v>
      </c>
    </row>
    <row r="9700" spans="1:23" x14ac:dyDescent="0.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VLOOKUP($M9700,People!$A$2:$B$5, 2, FALSE)</f>
        <v>Anna Andreadi</v>
      </c>
      <c r="W9700" s="3" t="str">
        <f>IFERROR(VLOOKUP($B9700, 'Returns'!$A$2:$B$801, 2, FALSE), "No")</f>
        <v>No</v>
      </c>
    </row>
    <row r="9701" spans="1:23" x14ac:dyDescent="0.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VLOOKUP($M9701,People!$A$2:$B$5, 2, FALSE)</f>
        <v>Anna Andreadi</v>
      </c>
      <c r="W9701" s="3" t="str">
        <f>IFERROR(VLOOKUP($B9701, 'Returns'!$A$2:$B$801, 2, FALSE), "No")</f>
        <v>No</v>
      </c>
    </row>
    <row r="9702" spans="1:23" x14ac:dyDescent="0.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VLOOKUP($M9702,People!$A$2:$B$5, 2, FALSE)</f>
        <v>Anna Andreadi</v>
      </c>
      <c r="W9702" s="3" t="str">
        <f>IFERROR(VLOOKUP($B9702, 'Returns'!$A$2:$B$801, 2, FALSE), "No")</f>
        <v>No</v>
      </c>
    </row>
    <row r="9703" spans="1:23" x14ac:dyDescent="0.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VLOOKUP($M9703,People!$A$2:$B$5, 2, FALSE)</f>
        <v>Anna Andreadi</v>
      </c>
      <c r="W9703" s="3" t="str">
        <f>IFERROR(VLOOKUP($B9703, 'Returns'!$A$2:$B$801, 2, FALSE), "No")</f>
        <v>Yes</v>
      </c>
    </row>
    <row r="9704" spans="1:23" x14ac:dyDescent="0.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VLOOKUP($M9704,People!$A$2:$B$5, 2, FALSE)</f>
        <v>Chuck Magee</v>
      </c>
      <c r="W9704" s="3" t="str">
        <f>IFERROR(VLOOKUP($B9704, 'Returns'!$A$2:$B$801, 2, FALSE), "No")</f>
        <v>No</v>
      </c>
    </row>
    <row r="9705" spans="1:23" x14ac:dyDescent="0.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VLOOKUP($M9705,People!$A$2:$B$5, 2, FALSE)</f>
        <v>Chuck Magee</v>
      </c>
      <c r="W9705" s="3" t="str">
        <f>IFERROR(VLOOKUP($B9705, 'Returns'!$A$2:$B$801, 2, FALSE), "No")</f>
        <v>No</v>
      </c>
    </row>
    <row r="9706" spans="1:23" x14ac:dyDescent="0.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VLOOKUP($M9706,People!$A$2:$B$5, 2, FALSE)</f>
        <v>Chuck Magee</v>
      </c>
      <c r="W9706" s="3" t="str">
        <f>IFERROR(VLOOKUP($B9706, 'Returns'!$A$2:$B$801, 2, FALSE), "No")</f>
        <v>No</v>
      </c>
    </row>
    <row r="9707" spans="1:23" x14ac:dyDescent="0.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VLOOKUP($M9707,People!$A$2:$B$5, 2, FALSE)</f>
        <v>Anna Andreadi</v>
      </c>
      <c r="W9707" s="3" t="str">
        <f>IFERROR(VLOOKUP($B9707, 'Returns'!$A$2:$B$801, 2, FALSE), "No")</f>
        <v>No</v>
      </c>
    </row>
    <row r="9708" spans="1:23" x14ac:dyDescent="0.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VLOOKUP($M9708,People!$A$2:$B$5, 2, FALSE)</f>
        <v>Anna Andreadi</v>
      </c>
      <c r="W9708" s="3" t="str">
        <f>IFERROR(VLOOKUP($B9708, 'Returns'!$A$2:$B$801, 2, FALSE), "No")</f>
        <v>Yes</v>
      </c>
    </row>
    <row r="9709" spans="1:23" x14ac:dyDescent="0.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VLOOKUP($M9709,People!$A$2:$B$5, 2, FALSE)</f>
        <v>Anna Andreadi</v>
      </c>
      <c r="W9709" s="3" t="str">
        <f>IFERROR(VLOOKUP($B9709, 'Returns'!$A$2:$B$801, 2, FALSE), "No")</f>
        <v>Yes</v>
      </c>
    </row>
    <row r="9710" spans="1:23" x14ac:dyDescent="0.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VLOOKUP($M9710,People!$A$2:$B$5, 2, FALSE)</f>
        <v>Anna Andreadi</v>
      </c>
      <c r="W9710" s="3" t="str">
        <f>IFERROR(VLOOKUP($B9710, 'Returns'!$A$2:$B$801, 2, FALSE), "No")</f>
        <v>Yes</v>
      </c>
    </row>
    <row r="9711" spans="1:23" x14ac:dyDescent="0.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VLOOKUP($M9711,People!$A$2:$B$5, 2, FALSE)</f>
        <v>Anna Andreadi</v>
      </c>
      <c r="W9711" s="3" t="str">
        <f>IFERROR(VLOOKUP($B9711, 'Returns'!$A$2:$B$801, 2, FALSE), "No")</f>
        <v>Yes</v>
      </c>
    </row>
    <row r="9712" spans="1:23" x14ac:dyDescent="0.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VLOOKUP($M9712,People!$A$2:$B$5, 2, FALSE)</f>
        <v>Chuck Magee</v>
      </c>
      <c r="W9712" s="3" t="str">
        <f>IFERROR(VLOOKUP($B9712, 'Returns'!$A$2:$B$801, 2, FALSE), "No")</f>
        <v>No</v>
      </c>
    </row>
    <row r="9713" spans="1:23" x14ac:dyDescent="0.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VLOOKUP($M9713,People!$A$2:$B$5, 2, FALSE)</f>
        <v>Chuck Magee</v>
      </c>
      <c r="W9713" s="3" t="str">
        <f>IFERROR(VLOOKUP($B9713, 'Returns'!$A$2:$B$801, 2, FALSE), "No")</f>
        <v>No</v>
      </c>
    </row>
    <row r="9714" spans="1:23" x14ac:dyDescent="0.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VLOOKUP($M9714,People!$A$2:$B$5, 2, FALSE)</f>
        <v>Chuck Magee</v>
      </c>
      <c r="W9714" s="3" t="str">
        <f>IFERROR(VLOOKUP($B9714, 'Returns'!$A$2:$B$801, 2, FALSE), "No")</f>
        <v>No</v>
      </c>
    </row>
    <row r="9715" spans="1:23" x14ac:dyDescent="0.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VLOOKUP($M9715,People!$A$2:$B$5, 2, FALSE)</f>
        <v>Chuck Magee</v>
      </c>
      <c r="W9715" s="3" t="str">
        <f>IFERROR(VLOOKUP($B9715, 'Returns'!$A$2:$B$801, 2, FALSE), "No")</f>
        <v>No</v>
      </c>
    </row>
    <row r="9716" spans="1:23" x14ac:dyDescent="0.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VLOOKUP($M9716,People!$A$2:$B$5, 2, FALSE)</f>
        <v>Chuck Magee</v>
      </c>
      <c r="W9716" s="3" t="str">
        <f>IFERROR(VLOOKUP($B9716, 'Returns'!$A$2:$B$801, 2, FALSE), "No")</f>
        <v>No</v>
      </c>
    </row>
    <row r="9717" spans="1:23" x14ac:dyDescent="0.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VLOOKUP($M9717,People!$A$2:$B$5, 2, FALSE)</f>
        <v>Anna Andreadi</v>
      </c>
      <c r="W9717" s="3" t="str">
        <f>IFERROR(VLOOKUP($B9717, 'Returns'!$A$2:$B$801, 2, FALSE), "No")</f>
        <v>No</v>
      </c>
    </row>
    <row r="9718" spans="1:23" x14ac:dyDescent="0.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VLOOKUP($M9718,People!$A$2:$B$5, 2, FALSE)</f>
        <v>Chuck Magee</v>
      </c>
      <c r="W9718" s="3" t="str">
        <f>IFERROR(VLOOKUP($B9718, 'Returns'!$A$2:$B$801, 2, FALSE), "No")</f>
        <v>No</v>
      </c>
    </row>
    <row r="9719" spans="1:23" x14ac:dyDescent="0.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VLOOKUP($M9719,People!$A$2:$B$5, 2, FALSE)</f>
        <v>Kelly Williams</v>
      </c>
      <c r="W9719" s="3" t="str">
        <f>IFERROR(VLOOKUP($B9719, 'Returns'!$A$2:$B$801, 2, FALSE), "No")</f>
        <v>No</v>
      </c>
    </row>
    <row r="9720" spans="1:23" x14ac:dyDescent="0.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VLOOKUP($M9720,People!$A$2:$B$5, 2, FALSE)</f>
        <v>Kelly Williams</v>
      </c>
      <c r="W9720" s="3" t="str">
        <f>IFERROR(VLOOKUP($B9720, 'Returns'!$A$2:$B$801, 2, FALSE), "No")</f>
        <v>No</v>
      </c>
    </row>
    <row r="9721" spans="1:23" x14ac:dyDescent="0.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VLOOKUP($M9721,People!$A$2:$B$5, 2, FALSE)</f>
        <v>Chuck Magee</v>
      </c>
      <c r="W9721" s="3" t="str">
        <f>IFERROR(VLOOKUP($B9721, 'Returns'!$A$2:$B$801, 2, FALSE), "No")</f>
        <v>No</v>
      </c>
    </row>
    <row r="9722" spans="1:23" x14ac:dyDescent="0.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VLOOKUP($M9722,People!$A$2:$B$5, 2, FALSE)</f>
        <v>Kelly Williams</v>
      </c>
      <c r="W9722" s="3" t="str">
        <f>IFERROR(VLOOKUP($B9722, 'Returns'!$A$2:$B$801, 2, FALSE), "No")</f>
        <v>No</v>
      </c>
    </row>
    <row r="9723" spans="1:23" x14ac:dyDescent="0.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VLOOKUP($M9723,People!$A$2:$B$5, 2, FALSE)</f>
        <v>Chuck Magee</v>
      </c>
      <c r="W9723" s="3" t="str">
        <f>IFERROR(VLOOKUP($B9723, 'Returns'!$A$2:$B$801, 2, FALSE), "No")</f>
        <v>No</v>
      </c>
    </row>
    <row r="9724" spans="1:23" x14ac:dyDescent="0.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VLOOKUP($M9724,People!$A$2:$B$5, 2, FALSE)</f>
        <v>Chuck Magee</v>
      </c>
      <c r="W9724" s="3" t="str">
        <f>IFERROR(VLOOKUP($B9724, 'Returns'!$A$2:$B$801, 2, FALSE), "No")</f>
        <v>No</v>
      </c>
    </row>
    <row r="9725" spans="1:23" x14ac:dyDescent="0.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VLOOKUP($M9725,People!$A$2:$B$5, 2, FALSE)</f>
        <v>Chuck Magee</v>
      </c>
      <c r="W9725" s="3" t="str">
        <f>IFERROR(VLOOKUP($B9725, 'Returns'!$A$2:$B$801, 2, FALSE), "No")</f>
        <v>No</v>
      </c>
    </row>
    <row r="9726" spans="1:23" x14ac:dyDescent="0.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VLOOKUP($M9726,People!$A$2:$B$5, 2, FALSE)</f>
        <v>Kelly Williams</v>
      </c>
      <c r="W9726" s="3" t="str">
        <f>IFERROR(VLOOKUP($B9726, 'Returns'!$A$2:$B$801, 2, FALSE), "No")</f>
        <v>No</v>
      </c>
    </row>
    <row r="9727" spans="1:23" x14ac:dyDescent="0.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VLOOKUP($M9727,People!$A$2:$B$5, 2, FALSE)</f>
        <v>Anna Andreadi</v>
      </c>
      <c r="W9727" s="3" t="str">
        <f>IFERROR(VLOOKUP($B9727, 'Returns'!$A$2:$B$801, 2, FALSE), "No")</f>
        <v>No</v>
      </c>
    </row>
    <row r="9728" spans="1:23" x14ac:dyDescent="0.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VLOOKUP($M9728,People!$A$2:$B$5, 2, FALSE)</f>
        <v>Chuck Magee</v>
      </c>
      <c r="W9728" s="3" t="str">
        <f>IFERROR(VLOOKUP($B9728, 'Returns'!$A$2:$B$801, 2, FALSE), "No")</f>
        <v>Yes</v>
      </c>
    </row>
    <row r="9729" spans="1:23" x14ac:dyDescent="0.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VLOOKUP($M9729,People!$A$2:$B$5, 2, FALSE)</f>
        <v>Chuck Magee</v>
      </c>
      <c r="W9729" s="3" t="str">
        <f>IFERROR(VLOOKUP($B9729, 'Returns'!$A$2:$B$801, 2, FALSE), "No")</f>
        <v>Yes</v>
      </c>
    </row>
    <row r="9730" spans="1:23" x14ac:dyDescent="0.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VLOOKUP($M9730,People!$A$2:$B$5, 2, FALSE)</f>
        <v>Chuck Magee</v>
      </c>
      <c r="W9730" s="3" t="str">
        <f>IFERROR(VLOOKUP($B9730, 'Returns'!$A$2:$B$801, 2, FALSE), "No")</f>
        <v>Yes</v>
      </c>
    </row>
    <row r="9731" spans="1:23" x14ac:dyDescent="0.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VLOOKUP($M9731,People!$A$2:$B$5, 2, FALSE)</f>
        <v>Anna Andreadi</v>
      </c>
      <c r="W9731" s="3" t="str">
        <f>IFERROR(VLOOKUP($B9731, 'Returns'!$A$2:$B$801, 2, FALSE), "No")</f>
        <v>No</v>
      </c>
    </row>
    <row r="9732" spans="1:23" x14ac:dyDescent="0.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VLOOKUP($M9732,People!$A$2:$B$5, 2, FALSE)</f>
        <v>Anna Andreadi</v>
      </c>
      <c r="W9732" s="3" t="str">
        <f>IFERROR(VLOOKUP($B9732, 'Returns'!$A$2:$B$801, 2, FALSE), "No")</f>
        <v>No</v>
      </c>
    </row>
    <row r="9733" spans="1:23" x14ac:dyDescent="0.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VLOOKUP($M9733,People!$A$2:$B$5, 2, FALSE)</f>
        <v>Anna Andreadi</v>
      </c>
      <c r="W9733" s="3" t="str">
        <f>IFERROR(VLOOKUP($B9733, 'Returns'!$A$2:$B$801, 2, FALSE), "No")</f>
        <v>No</v>
      </c>
    </row>
    <row r="9734" spans="1:23" x14ac:dyDescent="0.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VLOOKUP($M9734,People!$A$2:$B$5, 2, FALSE)</f>
        <v>Cassandra Brandow</v>
      </c>
      <c r="W9734" s="3" t="str">
        <f>IFERROR(VLOOKUP($B9734, 'Returns'!$A$2:$B$801, 2, FALSE), "No")</f>
        <v>No</v>
      </c>
    </row>
    <row r="9735" spans="1:23" x14ac:dyDescent="0.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VLOOKUP($M9735,People!$A$2:$B$5, 2, FALSE)</f>
        <v>Cassandra Brandow</v>
      </c>
      <c r="W9735" s="3" t="str">
        <f>IFERROR(VLOOKUP($B9735, 'Returns'!$A$2:$B$801, 2, FALSE), "No")</f>
        <v>No</v>
      </c>
    </row>
    <row r="9736" spans="1:23" x14ac:dyDescent="0.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VLOOKUP($M9736,People!$A$2:$B$5, 2, FALSE)</f>
        <v>Cassandra Brandow</v>
      </c>
      <c r="W9736" s="3" t="str">
        <f>IFERROR(VLOOKUP($B9736, 'Returns'!$A$2:$B$801, 2, FALSE), "No")</f>
        <v>No</v>
      </c>
    </row>
    <row r="9737" spans="1:23" x14ac:dyDescent="0.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VLOOKUP($M9737,People!$A$2:$B$5, 2, FALSE)</f>
        <v>Chuck Magee</v>
      </c>
      <c r="W9737" s="3" t="str">
        <f>IFERROR(VLOOKUP($B9737, 'Returns'!$A$2:$B$801, 2, FALSE), "No")</f>
        <v>No</v>
      </c>
    </row>
    <row r="9738" spans="1:23" x14ac:dyDescent="0.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VLOOKUP($M9738,People!$A$2:$B$5, 2, FALSE)</f>
        <v>Kelly Williams</v>
      </c>
      <c r="W9738" s="3" t="str">
        <f>IFERROR(VLOOKUP($B9738, 'Returns'!$A$2:$B$801, 2, FALSE), "No")</f>
        <v>No</v>
      </c>
    </row>
    <row r="9739" spans="1:23" x14ac:dyDescent="0.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VLOOKUP($M9739,People!$A$2:$B$5, 2, FALSE)</f>
        <v>Anna Andreadi</v>
      </c>
      <c r="W9739" s="3" t="str">
        <f>IFERROR(VLOOKUP($B9739, 'Returns'!$A$2:$B$801, 2, FALSE), "No")</f>
        <v>No</v>
      </c>
    </row>
    <row r="9740" spans="1:23" x14ac:dyDescent="0.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VLOOKUP($M9740,People!$A$2:$B$5, 2, FALSE)</f>
        <v>Anna Andreadi</v>
      </c>
      <c r="W9740" s="3" t="str">
        <f>IFERROR(VLOOKUP($B9740, 'Returns'!$A$2:$B$801, 2, FALSE), "No")</f>
        <v>No</v>
      </c>
    </row>
    <row r="9741" spans="1:23" x14ac:dyDescent="0.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VLOOKUP($M9741,People!$A$2:$B$5, 2, FALSE)</f>
        <v>Anna Andreadi</v>
      </c>
      <c r="W9741" s="3" t="str">
        <f>IFERROR(VLOOKUP($B9741, 'Returns'!$A$2:$B$801, 2, FALSE), "No")</f>
        <v>No</v>
      </c>
    </row>
    <row r="9742" spans="1:23" x14ac:dyDescent="0.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VLOOKUP($M9742,People!$A$2:$B$5, 2, FALSE)</f>
        <v>Anna Andreadi</v>
      </c>
      <c r="W9742" s="3" t="str">
        <f>IFERROR(VLOOKUP($B9742, 'Returns'!$A$2:$B$801, 2, FALSE), "No")</f>
        <v>No</v>
      </c>
    </row>
    <row r="9743" spans="1:23" x14ac:dyDescent="0.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VLOOKUP($M9743,People!$A$2:$B$5, 2, FALSE)</f>
        <v>Chuck Magee</v>
      </c>
      <c r="W9743" s="3" t="str">
        <f>IFERROR(VLOOKUP($B9743, 'Returns'!$A$2:$B$801, 2, FALSE), "No")</f>
        <v>No</v>
      </c>
    </row>
    <row r="9744" spans="1:23" x14ac:dyDescent="0.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VLOOKUP($M9744,People!$A$2:$B$5, 2, FALSE)</f>
        <v>Anna Andreadi</v>
      </c>
      <c r="W9744" s="3" t="str">
        <f>IFERROR(VLOOKUP($B9744, 'Returns'!$A$2:$B$801, 2, FALSE), "No")</f>
        <v>No</v>
      </c>
    </row>
    <row r="9745" spans="1:23" x14ac:dyDescent="0.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VLOOKUP($M9745,People!$A$2:$B$5, 2, FALSE)</f>
        <v>Chuck Magee</v>
      </c>
      <c r="W9745" s="3" t="str">
        <f>IFERROR(VLOOKUP($B9745, 'Returns'!$A$2:$B$801, 2, FALSE), "No")</f>
        <v>No</v>
      </c>
    </row>
    <row r="9746" spans="1:23" x14ac:dyDescent="0.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VLOOKUP($M9746,People!$A$2:$B$5, 2, FALSE)</f>
        <v>Kelly Williams</v>
      </c>
      <c r="W9746" s="3" t="str">
        <f>IFERROR(VLOOKUP($B9746, 'Returns'!$A$2:$B$801, 2, FALSE), "No")</f>
        <v>No</v>
      </c>
    </row>
    <row r="9747" spans="1:23" x14ac:dyDescent="0.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VLOOKUP($M9747,People!$A$2:$B$5, 2, FALSE)</f>
        <v>Anna Andreadi</v>
      </c>
      <c r="W9747" s="3" t="str">
        <f>IFERROR(VLOOKUP($B9747, 'Returns'!$A$2:$B$801, 2, FALSE), "No")</f>
        <v>No</v>
      </c>
    </row>
    <row r="9748" spans="1:23" x14ac:dyDescent="0.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VLOOKUP($M9748,People!$A$2:$B$5, 2, FALSE)</f>
        <v>Anna Andreadi</v>
      </c>
      <c r="W9748" s="3" t="str">
        <f>IFERROR(VLOOKUP($B9748, 'Returns'!$A$2:$B$801, 2, FALSE), "No")</f>
        <v>No</v>
      </c>
    </row>
    <row r="9749" spans="1:23" x14ac:dyDescent="0.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VLOOKUP($M9749,People!$A$2:$B$5, 2, FALSE)</f>
        <v>Kelly Williams</v>
      </c>
      <c r="W9749" s="3" t="str">
        <f>IFERROR(VLOOKUP($B9749, 'Returns'!$A$2:$B$801, 2, FALSE), "No")</f>
        <v>No</v>
      </c>
    </row>
    <row r="9750" spans="1:23" x14ac:dyDescent="0.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VLOOKUP($M9750,People!$A$2:$B$5, 2, FALSE)</f>
        <v>Kelly Williams</v>
      </c>
      <c r="W9750" s="3" t="str">
        <f>IFERROR(VLOOKUP($B9750, 'Returns'!$A$2:$B$801, 2, FALSE), "No")</f>
        <v>No</v>
      </c>
    </row>
    <row r="9751" spans="1:23" x14ac:dyDescent="0.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VLOOKUP($M9751,People!$A$2:$B$5, 2, FALSE)</f>
        <v>Chuck Magee</v>
      </c>
      <c r="W9751" s="3" t="str">
        <f>IFERROR(VLOOKUP($B9751, 'Returns'!$A$2:$B$801, 2, FALSE), "No")</f>
        <v>No</v>
      </c>
    </row>
    <row r="9752" spans="1:23" x14ac:dyDescent="0.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VLOOKUP($M9752,People!$A$2:$B$5, 2, FALSE)</f>
        <v>Kelly Williams</v>
      </c>
      <c r="W9752" s="3" t="str">
        <f>IFERROR(VLOOKUP($B9752, 'Returns'!$A$2:$B$801, 2, FALSE), "No")</f>
        <v>No</v>
      </c>
    </row>
    <row r="9753" spans="1:23" x14ac:dyDescent="0.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VLOOKUP($M9753,People!$A$2:$B$5, 2, FALSE)</f>
        <v>Kelly Williams</v>
      </c>
      <c r="W9753" s="3" t="str">
        <f>IFERROR(VLOOKUP($B9753, 'Returns'!$A$2:$B$801, 2, FALSE), "No")</f>
        <v>No</v>
      </c>
    </row>
    <row r="9754" spans="1:23" x14ac:dyDescent="0.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VLOOKUP($M9754,People!$A$2:$B$5, 2, FALSE)</f>
        <v>Anna Andreadi</v>
      </c>
      <c r="W9754" s="3" t="str">
        <f>IFERROR(VLOOKUP($B9754, 'Returns'!$A$2:$B$801, 2, FALSE), "No")</f>
        <v>No</v>
      </c>
    </row>
    <row r="9755" spans="1:23" x14ac:dyDescent="0.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VLOOKUP($M9755,People!$A$2:$B$5, 2, FALSE)</f>
        <v>Cassandra Brandow</v>
      </c>
      <c r="W9755" s="3" t="str">
        <f>IFERROR(VLOOKUP($B9755, 'Returns'!$A$2:$B$801, 2, FALSE), "No")</f>
        <v>No</v>
      </c>
    </row>
    <row r="9756" spans="1:23" x14ac:dyDescent="0.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VLOOKUP($M9756,People!$A$2:$B$5, 2, FALSE)</f>
        <v>Cassandra Brandow</v>
      </c>
      <c r="W9756" s="3" t="str">
        <f>IFERROR(VLOOKUP($B9756, 'Returns'!$A$2:$B$801, 2, FALSE), "No")</f>
        <v>No</v>
      </c>
    </row>
    <row r="9757" spans="1:23" x14ac:dyDescent="0.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VLOOKUP($M9757,People!$A$2:$B$5, 2, FALSE)</f>
        <v>Cassandra Brandow</v>
      </c>
      <c r="W9757" s="3" t="str">
        <f>IFERROR(VLOOKUP($B9757, 'Returns'!$A$2:$B$801, 2, FALSE), "No")</f>
        <v>No</v>
      </c>
    </row>
    <row r="9758" spans="1:23" x14ac:dyDescent="0.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VLOOKUP($M9758,People!$A$2:$B$5, 2, FALSE)</f>
        <v>Cassandra Brandow</v>
      </c>
      <c r="W9758" s="3" t="str">
        <f>IFERROR(VLOOKUP($B9758, 'Returns'!$A$2:$B$801, 2, FALSE), "No")</f>
        <v>No</v>
      </c>
    </row>
    <row r="9759" spans="1:23" x14ac:dyDescent="0.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VLOOKUP($M9759,People!$A$2:$B$5, 2, FALSE)</f>
        <v>Cassandra Brandow</v>
      </c>
      <c r="W9759" s="3" t="str">
        <f>IFERROR(VLOOKUP($B9759, 'Returns'!$A$2:$B$801, 2, FALSE), "No")</f>
        <v>No</v>
      </c>
    </row>
    <row r="9760" spans="1:23" x14ac:dyDescent="0.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VLOOKUP($M9760,People!$A$2:$B$5, 2, FALSE)</f>
        <v>Cassandra Brandow</v>
      </c>
      <c r="W9760" s="3" t="str">
        <f>IFERROR(VLOOKUP($B9760, 'Returns'!$A$2:$B$801, 2, FALSE), "No")</f>
        <v>No</v>
      </c>
    </row>
    <row r="9761" spans="1:23" x14ac:dyDescent="0.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VLOOKUP($M9761,People!$A$2:$B$5, 2, FALSE)</f>
        <v>Anna Andreadi</v>
      </c>
      <c r="W9761" s="3" t="str">
        <f>IFERROR(VLOOKUP($B9761, 'Returns'!$A$2:$B$801, 2, FALSE), "No")</f>
        <v>No</v>
      </c>
    </row>
    <row r="9762" spans="1:23" x14ac:dyDescent="0.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VLOOKUP($M9762,People!$A$2:$B$5, 2, FALSE)</f>
        <v>Cassandra Brandow</v>
      </c>
      <c r="W9762" s="3" t="str">
        <f>IFERROR(VLOOKUP($B9762, 'Returns'!$A$2:$B$801, 2, FALSE), "No")</f>
        <v>No</v>
      </c>
    </row>
    <row r="9763" spans="1:23" x14ac:dyDescent="0.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VLOOKUP($M9763,People!$A$2:$B$5, 2, FALSE)</f>
        <v>Anna Andreadi</v>
      </c>
      <c r="W9763" s="3" t="str">
        <f>IFERROR(VLOOKUP($B9763, 'Returns'!$A$2:$B$801, 2, FALSE), "No")</f>
        <v>No</v>
      </c>
    </row>
    <row r="9764" spans="1:23" x14ac:dyDescent="0.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VLOOKUP($M9764,People!$A$2:$B$5, 2, FALSE)</f>
        <v>Anna Andreadi</v>
      </c>
      <c r="W9764" s="3" t="str">
        <f>IFERROR(VLOOKUP($B9764, 'Returns'!$A$2:$B$801, 2, FALSE), "No")</f>
        <v>No</v>
      </c>
    </row>
    <row r="9765" spans="1:23" x14ac:dyDescent="0.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VLOOKUP($M9765,People!$A$2:$B$5, 2, FALSE)</f>
        <v>Anna Andreadi</v>
      </c>
      <c r="W9765" s="3" t="str">
        <f>IFERROR(VLOOKUP($B9765, 'Returns'!$A$2:$B$801, 2, FALSE), "No")</f>
        <v>No</v>
      </c>
    </row>
    <row r="9766" spans="1:23" x14ac:dyDescent="0.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VLOOKUP($M9766,People!$A$2:$B$5, 2, FALSE)</f>
        <v>Anna Andreadi</v>
      </c>
      <c r="W9766" s="3" t="str">
        <f>IFERROR(VLOOKUP($B9766, 'Returns'!$A$2:$B$801, 2, FALSE), "No")</f>
        <v>No</v>
      </c>
    </row>
    <row r="9767" spans="1:23" x14ac:dyDescent="0.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VLOOKUP($M9767,People!$A$2:$B$5, 2, FALSE)</f>
        <v>Chuck Magee</v>
      </c>
      <c r="W9767" s="3" t="str">
        <f>IFERROR(VLOOKUP($B9767, 'Returns'!$A$2:$B$801, 2, FALSE), "No")</f>
        <v>No</v>
      </c>
    </row>
    <row r="9768" spans="1:23" x14ac:dyDescent="0.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VLOOKUP($M9768,People!$A$2:$B$5, 2, FALSE)</f>
        <v>Chuck Magee</v>
      </c>
      <c r="W9768" s="3" t="str">
        <f>IFERROR(VLOOKUP($B9768, 'Returns'!$A$2:$B$801, 2, FALSE), "No")</f>
        <v>No</v>
      </c>
    </row>
    <row r="9769" spans="1:23" x14ac:dyDescent="0.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VLOOKUP($M9769,People!$A$2:$B$5, 2, FALSE)</f>
        <v>Kelly Williams</v>
      </c>
      <c r="W9769" s="3" t="str">
        <f>IFERROR(VLOOKUP($B9769, 'Returns'!$A$2:$B$801, 2, FALSE), "No")</f>
        <v>No</v>
      </c>
    </row>
    <row r="9770" spans="1:23" x14ac:dyDescent="0.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VLOOKUP($M9770,People!$A$2:$B$5, 2, FALSE)</f>
        <v>Anna Andreadi</v>
      </c>
      <c r="W9770" s="3" t="str">
        <f>IFERROR(VLOOKUP($B9770, 'Returns'!$A$2:$B$801, 2, FALSE), "No")</f>
        <v>Yes</v>
      </c>
    </row>
    <row r="9771" spans="1:23" x14ac:dyDescent="0.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VLOOKUP($M9771,People!$A$2:$B$5, 2, FALSE)</f>
        <v>Cassandra Brandow</v>
      </c>
      <c r="W9771" s="3" t="str">
        <f>IFERROR(VLOOKUP($B9771, 'Returns'!$A$2:$B$801, 2, FALSE), "No")</f>
        <v>No</v>
      </c>
    </row>
    <row r="9772" spans="1:23" x14ac:dyDescent="0.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VLOOKUP($M9772,People!$A$2:$B$5, 2, FALSE)</f>
        <v>Cassandra Brandow</v>
      </c>
      <c r="W9772" s="3" t="str">
        <f>IFERROR(VLOOKUP($B9772, 'Returns'!$A$2:$B$801, 2, FALSE), "No")</f>
        <v>No</v>
      </c>
    </row>
    <row r="9773" spans="1:23" x14ac:dyDescent="0.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VLOOKUP($M9773,People!$A$2:$B$5, 2, FALSE)</f>
        <v>Cassandra Brandow</v>
      </c>
      <c r="W9773" s="3" t="str">
        <f>IFERROR(VLOOKUP($B9773, 'Returns'!$A$2:$B$801, 2, FALSE), "No")</f>
        <v>No</v>
      </c>
    </row>
    <row r="9774" spans="1:23" x14ac:dyDescent="0.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VLOOKUP($M9774,People!$A$2:$B$5, 2, FALSE)</f>
        <v>Chuck Magee</v>
      </c>
      <c r="W9774" s="3" t="str">
        <f>IFERROR(VLOOKUP($B9774, 'Returns'!$A$2:$B$801, 2, FALSE), "No")</f>
        <v>No</v>
      </c>
    </row>
    <row r="9775" spans="1:23" x14ac:dyDescent="0.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VLOOKUP($M9775,People!$A$2:$B$5, 2, FALSE)</f>
        <v>Cassandra Brandow</v>
      </c>
      <c r="W9775" s="3" t="str">
        <f>IFERROR(VLOOKUP($B9775, 'Returns'!$A$2:$B$801, 2, FALSE), "No")</f>
        <v>No</v>
      </c>
    </row>
    <row r="9776" spans="1:23" x14ac:dyDescent="0.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VLOOKUP($M9776,People!$A$2:$B$5, 2, FALSE)</f>
        <v>Kelly Williams</v>
      </c>
      <c r="W9776" s="3" t="str">
        <f>IFERROR(VLOOKUP($B9776, 'Returns'!$A$2:$B$801, 2, FALSE), "No")</f>
        <v>Yes</v>
      </c>
    </row>
    <row r="9777" spans="1:23" x14ac:dyDescent="0.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VLOOKUP($M9777,People!$A$2:$B$5, 2, FALSE)</f>
        <v>Kelly Williams</v>
      </c>
      <c r="W9777" s="3" t="str">
        <f>IFERROR(VLOOKUP($B9777, 'Returns'!$A$2:$B$801, 2, FALSE), "No")</f>
        <v>Yes</v>
      </c>
    </row>
    <row r="9778" spans="1:23" x14ac:dyDescent="0.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VLOOKUP($M9778,People!$A$2:$B$5, 2, FALSE)</f>
        <v>Kelly Williams</v>
      </c>
      <c r="W9778" s="3" t="str">
        <f>IFERROR(VLOOKUP($B9778, 'Returns'!$A$2:$B$801, 2, FALSE), "No")</f>
        <v>Yes</v>
      </c>
    </row>
    <row r="9779" spans="1:23" x14ac:dyDescent="0.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VLOOKUP($M9779,People!$A$2:$B$5, 2, FALSE)</f>
        <v>Kelly Williams</v>
      </c>
      <c r="W9779" s="3" t="str">
        <f>IFERROR(VLOOKUP($B9779, 'Returns'!$A$2:$B$801, 2, FALSE), "No")</f>
        <v>Yes</v>
      </c>
    </row>
    <row r="9780" spans="1:23" x14ac:dyDescent="0.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VLOOKUP($M9780,People!$A$2:$B$5, 2, FALSE)</f>
        <v>Kelly Williams</v>
      </c>
      <c r="W9780" s="3" t="str">
        <f>IFERROR(VLOOKUP($B9780, 'Returns'!$A$2:$B$801, 2, FALSE), "No")</f>
        <v>Yes</v>
      </c>
    </row>
    <row r="9781" spans="1:23" x14ac:dyDescent="0.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VLOOKUP($M9781,People!$A$2:$B$5, 2, FALSE)</f>
        <v>Kelly Williams</v>
      </c>
      <c r="W9781" s="3" t="str">
        <f>IFERROR(VLOOKUP($B9781, 'Returns'!$A$2:$B$801, 2, FALSE), "No")</f>
        <v>Yes</v>
      </c>
    </row>
    <row r="9782" spans="1:23" x14ac:dyDescent="0.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VLOOKUP($M9782,People!$A$2:$B$5, 2, FALSE)</f>
        <v>Chuck Magee</v>
      </c>
      <c r="W9782" s="3" t="str">
        <f>IFERROR(VLOOKUP($B9782, 'Returns'!$A$2:$B$801, 2, FALSE), "No")</f>
        <v>No</v>
      </c>
    </row>
    <row r="9783" spans="1:23" x14ac:dyDescent="0.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VLOOKUP($M9783,People!$A$2:$B$5, 2, FALSE)</f>
        <v>Chuck Magee</v>
      </c>
      <c r="W9783" s="3" t="str">
        <f>IFERROR(VLOOKUP($B9783, 'Returns'!$A$2:$B$801, 2, FALSE), "No")</f>
        <v>No</v>
      </c>
    </row>
    <row r="9784" spans="1:23" x14ac:dyDescent="0.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VLOOKUP($M9784,People!$A$2:$B$5, 2, FALSE)</f>
        <v>Chuck Magee</v>
      </c>
      <c r="W9784" s="3" t="str">
        <f>IFERROR(VLOOKUP($B9784, 'Returns'!$A$2:$B$801, 2, FALSE), "No")</f>
        <v>No</v>
      </c>
    </row>
    <row r="9785" spans="1:23" x14ac:dyDescent="0.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VLOOKUP($M9785,People!$A$2:$B$5, 2, FALSE)</f>
        <v>Chuck Magee</v>
      </c>
      <c r="W9785" s="3" t="str">
        <f>IFERROR(VLOOKUP($B9785, 'Returns'!$A$2:$B$801, 2, FALSE), "No")</f>
        <v>No</v>
      </c>
    </row>
    <row r="9786" spans="1:23" x14ac:dyDescent="0.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VLOOKUP($M9786,People!$A$2:$B$5, 2, FALSE)</f>
        <v>Chuck Magee</v>
      </c>
      <c r="W9786" s="3" t="str">
        <f>IFERROR(VLOOKUP($B9786, 'Returns'!$A$2:$B$801, 2, FALSE), "No")</f>
        <v>No</v>
      </c>
    </row>
    <row r="9787" spans="1:23" x14ac:dyDescent="0.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VLOOKUP($M9787,People!$A$2:$B$5, 2, FALSE)</f>
        <v>Cassandra Brandow</v>
      </c>
      <c r="W9787" s="3" t="str">
        <f>IFERROR(VLOOKUP($B9787, 'Returns'!$A$2:$B$801, 2, FALSE), "No")</f>
        <v>No</v>
      </c>
    </row>
    <row r="9788" spans="1:23" x14ac:dyDescent="0.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VLOOKUP($M9788,People!$A$2:$B$5, 2, FALSE)</f>
        <v>Cassandra Brandow</v>
      </c>
      <c r="W9788" s="3" t="str">
        <f>IFERROR(VLOOKUP($B9788, 'Returns'!$A$2:$B$801, 2, FALSE), "No")</f>
        <v>No</v>
      </c>
    </row>
    <row r="9789" spans="1:23" x14ac:dyDescent="0.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VLOOKUP($M9789,People!$A$2:$B$5, 2, FALSE)</f>
        <v>Kelly Williams</v>
      </c>
      <c r="W9789" s="3" t="str">
        <f>IFERROR(VLOOKUP($B9789, 'Returns'!$A$2:$B$801, 2, FALSE), "No")</f>
        <v>No</v>
      </c>
    </row>
    <row r="9790" spans="1:23" x14ac:dyDescent="0.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VLOOKUP($M9790,People!$A$2:$B$5, 2, FALSE)</f>
        <v>Kelly Williams</v>
      </c>
      <c r="W9790" s="3" t="str">
        <f>IFERROR(VLOOKUP($B9790, 'Returns'!$A$2:$B$801, 2, FALSE), "No")</f>
        <v>No</v>
      </c>
    </row>
    <row r="9791" spans="1:23" x14ac:dyDescent="0.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VLOOKUP($M9791,People!$A$2:$B$5, 2, FALSE)</f>
        <v>Kelly Williams</v>
      </c>
      <c r="W9791" s="3" t="str">
        <f>IFERROR(VLOOKUP($B9791, 'Returns'!$A$2:$B$801, 2, FALSE), "No")</f>
        <v>No</v>
      </c>
    </row>
    <row r="9792" spans="1:23" x14ac:dyDescent="0.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VLOOKUP($M9792,People!$A$2:$B$5, 2, FALSE)</f>
        <v>Kelly Williams</v>
      </c>
      <c r="W9792" s="3" t="str">
        <f>IFERROR(VLOOKUP($B9792, 'Returns'!$A$2:$B$801, 2, FALSE), "No")</f>
        <v>No</v>
      </c>
    </row>
    <row r="9793" spans="1:23" x14ac:dyDescent="0.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VLOOKUP($M9793,People!$A$2:$B$5, 2, FALSE)</f>
        <v>Kelly Williams</v>
      </c>
      <c r="W9793" s="3" t="str">
        <f>IFERROR(VLOOKUP($B9793, 'Returns'!$A$2:$B$801, 2, FALSE), "No")</f>
        <v>No</v>
      </c>
    </row>
    <row r="9794" spans="1:23" x14ac:dyDescent="0.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VLOOKUP($M9794,People!$A$2:$B$5, 2, FALSE)</f>
        <v>Kelly Williams</v>
      </c>
      <c r="W9794" s="3" t="str">
        <f>IFERROR(VLOOKUP($B9794, 'Returns'!$A$2:$B$801, 2, FALSE), "No")</f>
        <v>No</v>
      </c>
    </row>
    <row r="9795" spans="1:23" x14ac:dyDescent="0.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VLOOKUP($M9795,People!$A$2:$B$5, 2, FALSE)</f>
        <v>Kelly Williams</v>
      </c>
      <c r="W9795" s="3" t="str">
        <f>IFERROR(VLOOKUP($B9795, 'Returns'!$A$2:$B$801, 2, FALSE), "No")</f>
        <v>No</v>
      </c>
    </row>
    <row r="9796" spans="1:23" x14ac:dyDescent="0.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VLOOKUP($M9796,People!$A$2:$B$5, 2, FALSE)</f>
        <v>Kelly Williams</v>
      </c>
      <c r="W9796" s="3" t="str">
        <f>IFERROR(VLOOKUP($B9796, 'Returns'!$A$2:$B$801, 2, FALSE), "No")</f>
        <v>No</v>
      </c>
    </row>
    <row r="9797" spans="1:23" x14ac:dyDescent="0.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VLOOKUP($M9797,People!$A$2:$B$5, 2, FALSE)</f>
        <v>Kelly Williams</v>
      </c>
      <c r="W9797" s="3" t="str">
        <f>IFERROR(VLOOKUP($B9797, 'Returns'!$A$2:$B$801, 2, FALSE), "No")</f>
        <v>No</v>
      </c>
    </row>
    <row r="9798" spans="1:23" x14ac:dyDescent="0.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VLOOKUP($M9798,People!$A$2:$B$5, 2, FALSE)</f>
        <v>Chuck Magee</v>
      </c>
      <c r="W9798" s="3" t="str">
        <f>IFERROR(VLOOKUP($B9798, 'Returns'!$A$2:$B$801, 2, FALSE), "No")</f>
        <v>No</v>
      </c>
    </row>
    <row r="9799" spans="1:23" x14ac:dyDescent="0.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VLOOKUP($M9799,People!$A$2:$B$5, 2, FALSE)</f>
        <v>Chuck Magee</v>
      </c>
      <c r="W9799" s="3" t="str">
        <f>IFERROR(VLOOKUP($B9799, 'Returns'!$A$2:$B$801, 2, FALSE), "No")</f>
        <v>No</v>
      </c>
    </row>
    <row r="9800" spans="1:23" x14ac:dyDescent="0.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VLOOKUP($M9800,People!$A$2:$B$5, 2, FALSE)</f>
        <v>Chuck Magee</v>
      </c>
      <c r="W9800" s="3" t="str">
        <f>IFERROR(VLOOKUP($B9800, 'Returns'!$A$2:$B$801, 2, FALSE), "No")</f>
        <v>No</v>
      </c>
    </row>
    <row r="9801" spans="1:23" x14ac:dyDescent="0.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VLOOKUP($M9801,People!$A$2:$B$5, 2, FALSE)</f>
        <v>Chuck Magee</v>
      </c>
      <c r="W9801" s="3" t="str">
        <f>IFERROR(VLOOKUP($B9801, 'Returns'!$A$2:$B$801, 2, FALSE), "No")</f>
        <v>No</v>
      </c>
    </row>
    <row r="9802" spans="1:23" x14ac:dyDescent="0.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VLOOKUP($M9802,People!$A$2:$B$5, 2, FALSE)</f>
        <v>Chuck Magee</v>
      </c>
      <c r="W9802" s="3" t="str">
        <f>IFERROR(VLOOKUP($B9802, 'Returns'!$A$2:$B$801, 2, FALSE), "No")</f>
        <v>No</v>
      </c>
    </row>
    <row r="9803" spans="1:23" x14ac:dyDescent="0.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VLOOKUP($M9803,People!$A$2:$B$5, 2, FALSE)</f>
        <v>Anna Andreadi</v>
      </c>
      <c r="W9803" s="3" t="str">
        <f>IFERROR(VLOOKUP($B9803, 'Returns'!$A$2:$B$801, 2, FALSE), "No")</f>
        <v>No</v>
      </c>
    </row>
    <row r="9804" spans="1:23" x14ac:dyDescent="0.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VLOOKUP($M9804,People!$A$2:$B$5, 2, FALSE)</f>
        <v>Chuck Magee</v>
      </c>
      <c r="W9804" s="3" t="str">
        <f>IFERROR(VLOOKUP($B9804, 'Returns'!$A$2:$B$801, 2, FALSE), "No")</f>
        <v>No</v>
      </c>
    </row>
    <row r="9805" spans="1:23" x14ac:dyDescent="0.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VLOOKUP($M9805,People!$A$2:$B$5, 2, FALSE)</f>
        <v>Chuck Magee</v>
      </c>
      <c r="W9805" s="3" t="str">
        <f>IFERROR(VLOOKUP($B9805, 'Returns'!$A$2:$B$801, 2, FALSE), "No")</f>
        <v>No</v>
      </c>
    </row>
    <row r="9806" spans="1:23" x14ac:dyDescent="0.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VLOOKUP($M9806,People!$A$2:$B$5, 2, FALSE)</f>
        <v>Chuck Magee</v>
      </c>
      <c r="W9806" s="3" t="str">
        <f>IFERROR(VLOOKUP($B9806, 'Returns'!$A$2:$B$801, 2, FALSE), "No")</f>
        <v>No</v>
      </c>
    </row>
    <row r="9807" spans="1:23" x14ac:dyDescent="0.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VLOOKUP($M9807,People!$A$2:$B$5, 2, FALSE)</f>
        <v>Cassandra Brandow</v>
      </c>
      <c r="W9807" s="3" t="str">
        <f>IFERROR(VLOOKUP($B9807, 'Returns'!$A$2:$B$801, 2, FALSE), "No")</f>
        <v>No</v>
      </c>
    </row>
    <row r="9808" spans="1:23" x14ac:dyDescent="0.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VLOOKUP($M9808,People!$A$2:$B$5, 2, FALSE)</f>
        <v>Cassandra Brandow</v>
      </c>
      <c r="W9808" s="3" t="str">
        <f>IFERROR(VLOOKUP($B9808, 'Returns'!$A$2:$B$801, 2, FALSE), "No")</f>
        <v>No</v>
      </c>
    </row>
    <row r="9809" spans="1:23" x14ac:dyDescent="0.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VLOOKUP($M9809,People!$A$2:$B$5, 2, FALSE)</f>
        <v>Cassandra Brandow</v>
      </c>
      <c r="W9809" s="3" t="str">
        <f>IFERROR(VLOOKUP($B9809, 'Returns'!$A$2:$B$801, 2, FALSE), "No")</f>
        <v>No</v>
      </c>
    </row>
    <row r="9810" spans="1:23" x14ac:dyDescent="0.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VLOOKUP($M9810,People!$A$2:$B$5, 2, FALSE)</f>
        <v>Kelly Williams</v>
      </c>
      <c r="W9810" s="3" t="str">
        <f>IFERROR(VLOOKUP($B9810, 'Returns'!$A$2:$B$801, 2, FALSE), "No")</f>
        <v>No</v>
      </c>
    </row>
    <row r="9811" spans="1:23" x14ac:dyDescent="0.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VLOOKUP($M9811,People!$A$2:$B$5, 2, FALSE)</f>
        <v>Anna Andreadi</v>
      </c>
      <c r="W9811" s="3" t="str">
        <f>IFERROR(VLOOKUP($B9811, 'Returns'!$A$2:$B$801, 2, FALSE), "No")</f>
        <v>No</v>
      </c>
    </row>
    <row r="9812" spans="1:23" x14ac:dyDescent="0.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VLOOKUP($M9812,People!$A$2:$B$5, 2, FALSE)</f>
        <v>Anna Andreadi</v>
      </c>
      <c r="W9812" s="3" t="str">
        <f>IFERROR(VLOOKUP($B9812, 'Returns'!$A$2:$B$801, 2, FALSE), "No")</f>
        <v>No</v>
      </c>
    </row>
    <row r="9813" spans="1:23" x14ac:dyDescent="0.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VLOOKUP($M9813,People!$A$2:$B$5, 2, FALSE)</f>
        <v>Chuck Magee</v>
      </c>
      <c r="W9813" s="3" t="str">
        <f>IFERROR(VLOOKUP($B9813, 'Returns'!$A$2:$B$801, 2, FALSE), "No")</f>
        <v>No</v>
      </c>
    </row>
    <row r="9814" spans="1:23" x14ac:dyDescent="0.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VLOOKUP($M9814,People!$A$2:$B$5, 2, FALSE)</f>
        <v>Chuck Magee</v>
      </c>
      <c r="W9814" s="3" t="str">
        <f>IFERROR(VLOOKUP($B9814, 'Returns'!$A$2:$B$801, 2, FALSE), "No")</f>
        <v>No</v>
      </c>
    </row>
    <row r="9815" spans="1:23" x14ac:dyDescent="0.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VLOOKUP($M9815,People!$A$2:$B$5, 2, FALSE)</f>
        <v>Chuck Magee</v>
      </c>
      <c r="W9815" s="3" t="str">
        <f>IFERROR(VLOOKUP($B9815, 'Returns'!$A$2:$B$801, 2, FALSE), "No")</f>
        <v>No</v>
      </c>
    </row>
    <row r="9816" spans="1:23" x14ac:dyDescent="0.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VLOOKUP($M9816,People!$A$2:$B$5, 2, FALSE)</f>
        <v>Chuck Magee</v>
      </c>
      <c r="W9816" s="3" t="str">
        <f>IFERROR(VLOOKUP($B9816, 'Returns'!$A$2:$B$801, 2, FALSE), "No")</f>
        <v>No</v>
      </c>
    </row>
    <row r="9817" spans="1:23" x14ac:dyDescent="0.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VLOOKUP($M9817,People!$A$2:$B$5, 2, FALSE)</f>
        <v>Cassandra Brandow</v>
      </c>
      <c r="W9817" s="3" t="str">
        <f>IFERROR(VLOOKUP($B9817, 'Returns'!$A$2:$B$801, 2, FALSE), "No")</f>
        <v>No</v>
      </c>
    </row>
    <row r="9818" spans="1:23" x14ac:dyDescent="0.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VLOOKUP($M9818,People!$A$2:$B$5, 2, FALSE)</f>
        <v>Cassandra Brandow</v>
      </c>
      <c r="W9818" s="3" t="str">
        <f>IFERROR(VLOOKUP($B9818, 'Returns'!$A$2:$B$801, 2, FALSE), "No")</f>
        <v>No</v>
      </c>
    </row>
    <row r="9819" spans="1:23" x14ac:dyDescent="0.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VLOOKUP($M9819,People!$A$2:$B$5, 2, FALSE)</f>
        <v>Cassandra Brandow</v>
      </c>
      <c r="W9819" s="3" t="str">
        <f>IFERROR(VLOOKUP($B9819, 'Returns'!$A$2:$B$801, 2, FALSE), "No")</f>
        <v>No</v>
      </c>
    </row>
    <row r="9820" spans="1:23" x14ac:dyDescent="0.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VLOOKUP($M9820,People!$A$2:$B$5, 2, FALSE)</f>
        <v>Cassandra Brandow</v>
      </c>
      <c r="W9820" s="3" t="str">
        <f>IFERROR(VLOOKUP($B9820, 'Returns'!$A$2:$B$801, 2, FALSE), "No")</f>
        <v>No</v>
      </c>
    </row>
    <row r="9821" spans="1:23" x14ac:dyDescent="0.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VLOOKUP($M9821,People!$A$2:$B$5, 2, FALSE)</f>
        <v>Cassandra Brandow</v>
      </c>
      <c r="W9821" s="3" t="str">
        <f>IFERROR(VLOOKUP($B9821, 'Returns'!$A$2:$B$801, 2, FALSE), "No")</f>
        <v>No</v>
      </c>
    </row>
    <row r="9822" spans="1:23" x14ac:dyDescent="0.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VLOOKUP($M9822,People!$A$2:$B$5, 2, FALSE)</f>
        <v>Cassandra Brandow</v>
      </c>
      <c r="W9822" s="3" t="str">
        <f>IFERROR(VLOOKUP($B9822, 'Returns'!$A$2:$B$801, 2, FALSE), "No")</f>
        <v>No</v>
      </c>
    </row>
    <row r="9823" spans="1:23" x14ac:dyDescent="0.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VLOOKUP($M9823,People!$A$2:$B$5, 2, FALSE)</f>
        <v>Cassandra Brandow</v>
      </c>
      <c r="W9823" s="3" t="str">
        <f>IFERROR(VLOOKUP($B9823, 'Returns'!$A$2:$B$801, 2, FALSE), "No")</f>
        <v>No</v>
      </c>
    </row>
    <row r="9824" spans="1:23" x14ac:dyDescent="0.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VLOOKUP($M9824,People!$A$2:$B$5, 2, FALSE)</f>
        <v>Anna Andreadi</v>
      </c>
      <c r="W9824" s="3" t="str">
        <f>IFERROR(VLOOKUP($B9824, 'Returns'!$A$2:$B$801, 2, FALSE), "No")</f>
        <v>Yes</v>
      </c>
    </row>
    <row r="9825" spans="1:23" x14ac:dyDescent="0.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VLOOKUP($M9825,People!$A$2:$B$5, 2, FALSE)</f>
        <v>Anna Andreadi</v>
      </c>
      <c r="W9825" s="3" t="str">
        <f>IFERROR(VLOOKUP($B9825, 'Returns'!$A$2:$B$801, 2, FALSE), "No")</f>
        <v>Yes</v>
      </c>
    </row>
    <row r="9826" spans="1:23" x14ac:dyDescent="0.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VLOOKUP($M9826,People!$A$2:$B$5, 2, FALSE)</f>
        <v>Anna Andreadi</v>
      </c>
      <c r="W9826" s="3" t="str">
        <f>IFERROR(VLOOKUP($B9826, 'Returns'!$A$2:$B$801, 2, FALSE), "No")</f>
        <v>Yes</v>
      </c>
    </row>
    <row r="9827" spans="1:23" x14ac:dyDescent="0.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VLOOKUP($M9827,People!$A$2:$B$5, 2, FALSE)</f>
        <v>Anna Andreadi</v>
      </c>
      <c r="W9827" s="3" t="str">
        <f>IFERROR(VLOOKUP($B9827, 'Returns'!$A$2:$B$801, 2, FALSE), "No")</f>
        <v>Yes</v>
      </c>
    </row>
    <row r="9828" spans="1:23" x14ac:dyDescent="0.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VLOOKUP($M9828,People!$A$2:$B$5, 2, FALSE)</f>
        <v>Anna Andreadi</v>
      </c>
      <c r="W9828" s="3" t="str">
        <f>IFERROR(VLOOKUP($B9828, 'Returns'!$A$2:$B$801, 2, FALSE), "No")</f>
        <v>Yes</v>
      </c>
    </row>
    <row r="9829" spans="1:23" x14ac:dyDescent="0.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VLOOKUP($M9829,People!$A$2:$B$5, 2, FALSE)</f>
        <v>Chuck Magee</v>
      </c>
      <c r="W9829" s="3" t="str">
        <f>IFERROR(VLOOKUP($B9829, 'Returns'!$A$2:$B$801, 2, FALSE), "No")</f>
        <v>No</v>
      </c>
    </row>
    <row r="9830" spans="1:23" x14ac:dyDescent="0.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VLOOKUP($M9830,People!$A$2:$B$5, 2, FALSE)</f>
        <v>Chuck Magee</v>
      </c>
      <c r="W9830" s="3" t="str">
        <f>IFERROR(VLOOKUP($B9830, 'Returns'!$A$2:$B$801, 2, FALSE), "No")</f>
        <v>No</v>
      </c>
    </row>
    <row r="9831" spans="1:23" x14ac:dyDescent="0.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VLOOKUP($M9831,People!$A$2:$B$5, 2, FALSE)</f>
        <v>Cassandra Brandow</v>
      </c>
      <c r="W9831" s="3" t="str">
        <f>IFERROR(VLOOKUP($B9831, 'Returns'!$A$2:$B$801, 2, FALSE), "No")</f>
        <v>No</v>
      </c>
    </row>
    <row r="9832" spans="1:23" x14ac:dyDescent="0.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VLOOKUP($M9832,People!$A$2:$B$5, 2, FALSE)</f>
        <v>Kelly Williams</v>
      </c>
      <c r="W9832" s="3" t="str">
        <f>IFERROR(VLOOKUP($B9832, 'Returns'!$A$2:$B$801, 2, FALSE), "No")</f>
        <v>No</v>
      </c>
    </row>
    <row r="9833" spans="1:23" x14ac:dyDescent="0.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VLOOKUP($M9833,People!$A$2:$B$5, 2, FALSE)</f>
        <v>Kelly Williams</v>
      </c>
      <c r="W9833" s="3" t="str">
        <f>IFERROR(VLOOKUP($B9833, 'Returns'!$A$2:$B$801, 2, FALSE), "No")</f>
        <v>No</v>
      </c>
    </row>
    <row r="9834" spans="1:23" x14ac:dyDescent="0.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VLOOKUP($M9834,People!$A$2:$B$5, 2, FALSE)</f>
        <v>Kelly Williams</v>
      </c>
      <c r="W9834" s="3" t="str">
        <f>IFERROR(VLOOKUP($B9834, 'Returns'!$A$2:$B$801, 2, FALSE), "No")</f>
        <v>No</v>
      </c>
    </row>
    <row r="9835" spans="1:23" x14ac:dyDescent="0.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VLOOKUP($M9835,People!$A$2:$B$5, 2, FALSE)</f>
        <v>Chuck Magee</v>
      </c>
      <c r="W9835" s="3" t="str">
        <f>IFERROR(VLOOKUP($B9835, 'Returns'!$A$2:$B$801, 2, FALSE), "No")</f>
        <v>No</v>
      </c>
    </row>
    <row r="9836" spans="1:23" x14ac:dyDescent="0.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VLOOKUP($M9836,People!$A$2:$B$5, 2, FALSE)</f>
        <v>Kelly Williams</v>
      </c>
      <c r="W9836" s="3" t="str">
        <f>IFERROR(VLOOKUP($B9836, 'Returns'!$A$2:$B$801, 2, FALSE), "No")</f>
        <v>No</v>
      </c>
    </row>
    <row r="9837" spans="1:23" x14ac:dyDescent="0.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VLOOKUP($M9837,People!$A$2:$B$5, 2, FALSE)</f>
        <v>Kelly Williams</v>
      </c>
      <c r="W9837" s="3" t="str">
        <f>IFERROR(VLOOKUP($B9837, 'Returns'!$A$2:$B$801, 2, FALSE), "No")</f>
        <v>No</v>
      </c>
    </row>
    <row r="9838" spans="1:23" x14ac:dyDescent="0.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VLOOKUP($M9838,People!$A$2:$B$5, 2, FALSE)</f>
        <v>Anna Andreadi</v>
      </c>
      <c r="W9838" s="3" t="str">
        <f>IFERROR(VLOOKUP($B9838, 'Returns'!$A$2:$B$801, 2, FALSE), "No")</f>
        <v>No</v>
      </c>
    </row>
    <row r="9839" spans="1:23" x14ac:dyDescent="0.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VLOOKUP($M9839,People!$A$2:$B$5, 2, FALSE)</f>
        <v>Anna Andreadi</v>
      </c>
      <c r="W9839" s="3" t="str">
        <f>IFERROR(VLOOKUP($B9839, 'Returns'!$A$2:$B$801, 2, FALSE), "No")</f>
        <v>No</v>
      </c>
    </row>
    <row r="9840" spans="1:23" x14ac:dyDescent="0.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VLOOKUP($M9840,People!$A$2:$B$5, 2, FALSE)</f>
        <v>Anna Andreadi</v>
      </c>
      <c r="W9840" s="3" t="str">
        <f>IFERROR(VLOOKUP($B9840, 'Returns'!$A$2:$B$801, 2, FALSE), "No")</f>
        <v>No</v>
      </c>
    </row>
    <row r="9841" spans="1:23" x14ac:dyDescent="0.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VLOOKUP($M9841,People!$A$2:$B$5, 2, FALSE)</f>
        <v>Anna Andreadi</v>
      </c>
      <c r="W9841" s="3" t="str">
        <f>IFERROR(VLOOKUP($B9841, 'Returns'!$A$2:$B$801, 2, FALSE), "No")</f>
        <v>No</v>
      </c>
    </row>
    <row r="9842" spans="1:23" x14ac:dyDescent="0.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VLOOKUP($M9842,People!$A$2:$B$5, 2, FALSE)</f>
        <v>Anna Andreadi</v>
      </c>
      <c r="W9842" s="3" t="str">
        <f>IFERROR(VLOOKUP($B9842, 'Returns'!$A$2:$B$801, 2, FALSE), "No")</f>
        <v>No</v>
      </c>
    </row>
    <row r="9843" spans="1:23" x14ac:dyDescent="0.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VLOOKUP($M9843,People!$A$2:$B$5, 2, FALSE)</f>
        <v>Anna Andreadi</v>
      </c>
      <c r="W9843" s="3" t="str">
        <f>IFERROR(VLOOKUP($B9843, 'Returns'!$A$2:$B$801, 2, FALSE), "No")</f>
        <v>No</v>
      </c>
    </row>
    <row r="9844" spans="1:23" x14ac:dyDescent="0.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VLOOKUP($M9844,People!$A$2:$B$5, 2, FALSE)</f>
        <v>Anna Andreadi</v>
      </c>
      <c r="W9844" s="3" t="str">
        <f>IFERROR(VLOOKUP($B9844, 'Returns'!$A$2:$B$801, 2, FALSE), "No")</f>
        <v>No</v>
      </c>
    </row>
    <row r="9845" spans="1:23" x14ac:dyDescent="0.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VLOOKUP($M9845,People!$A$2:$B$5, 2, FALSE)</f>
        <v>Kelly Williams</v>
      </c>
      <c r="W9845" s="3" t="str">
        <f>IFERROR(VLOOKUP($B9845, 'Returns'!$A$2:$B$801, 2, FALSE), "No")</f>
        <v>No</v>
      </c>
    </row>
    <row r="9846" spans="1:23" x14ac:dyDescent="0.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VLOOKUP($M9846,People!$A$2:$B$5, 2, FALSE)</f>
        <v>Kelly Williams</v>
      </c>
      <c r="W9846" s="3" t="str">
        <f>IFERROR(VLOOKUP($B9846, 'Returns'!$A$2:$B$801, 2, FALSE), "No")</f>
        <v>No</v>
      </c>
    </row>
    <row r="9847" spans="1:23" x14ac:dyDescent="0.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VLOOKUP($M9847,People!$A$2:$B$5, 2, FALSE)</f>
        <v>Kelly Williams</v>
      </c>
      <c r="W9847" s="3" t="str">
        <f>IFERROR(VLOOKUP($B9847, 'Returns'!$A$2:$B$801, 2, FALSE), "No")</f>
        <v>No</v>
      </c>
    </row>
    <row r="9848" spans="1:23" x14ac:dyDescent="0.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VLOOKUP($M9848,People!$A$2:$B$5, 2, FALSE)</f>
        <v>Anna Andreadi</v>
      </c>
      <c r="W9848" s="3" t="str">
        <f>IFERROR(VLOOKUP($B9848, 'Returns'!$A$2:$B$801, 2, FALSE), "No")</f>
        <v>Yes</v>
      </c>
    </row>
    <row r="9849" spans="1:23" x14ac:dyDescent="0.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VLOOKUP($M9849,People!$A$2:$B$5, 2, FALSE)</f>
        <v>Anna Andreadi</v>
      </c>
      <c r="W9849" s="3" t="str">
        <f>IFERROR(VLOOKUP($B9849, 'Returns'!$A$2:$B$801, 2, FALSE), "No")</f>
        <v>Yes</v>
      </c>
    </row>
    <row r="9850" spans="1:23" x14ac:dyDescent="0.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VLOOKUP($M9850,People!$A$2:$B$5, 2, FALSE)</f>
        <v>Anna Andreadi</v>
      </c>
      <c r="W9850" s="3" t="str">
        <f>IFERROR(VLOOKUP($B9850, 'Returns'!$A$2:$B$801, 2, FALSE), "No")</f>
        <v>Yes</v>
      </c>
    </row>
    <row r="9851" spans="1:23" x14ac:dyDescent="0.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VLOOKUP($M9851,People!$A$2:$B$5, 2, FALSE)</f>
        <v>Anna Andreadi</v>
      </c>
      <c r="W9851" s="3" t="str">
        <f>IFERROR(VLOOKUP($B9851, 'Returns'!$A$2:$B$801, 2, FALSE), "No")</f>
        <v>No</v>
      </c>
    </row>
    <row r="9852" spans="1:23" x14ac:dyDescent="0.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VLOOKUP($M9852,People!$A$2:$B$5, 2, FALSE)</f>
        <v>Chuck Magee</v>
      </c>
      <c r="W9852" s="3" t="str">
        <f>IFERROR(VLOOKUP($B9852, 'Returns'!$A$2:$B$801, 2, FALSE), "No")</f>
        <v>No</v>
      </c>
    </row>
    <row r="9853" spans="1:23" x14ac:dyDescent="0.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VLOOKUP($M9853,People!$A$2:$B$5, 2, FALSE)</f>
        <v>Chuck Magee</v>
      </c>
      <c r="W9853" s="3" t="str">
        <f>IFERROR(VLOOKUP($B9853, 'Returns'!$A$2:$B$801, 2, FALSE), "No")</f>
        <v>No</v>
      </c>
    </row>
    <row r="9854" spans="1:23" x14ac:dyDescent="0.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VLOOKUP($M9854,People!$A$2:$B$5, 2, FALSE)</f>
        <v>Chuck Magee</v>
      </c>
      <c r="W9854" s="3" t="str">
        <f>IFERROR(VLOOKUP($B9854, 'Returns'!$A$2:$B$801, 2, FALSE), "No")</f>
        <v>No</v>
      </c>
    </row>
    <row r="9855" spans="1:23" x14ac:dyDescent="0.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VLOOKUP($M9855,People!$A$2:$B$5, 2, FALSE)</f>
        <v>Chuck Magee</v>
      </c>
      <c r="W9855" s="3" t="str">
        <f>IFERROR(VLOOKUP($B9855, 'Returns'!$A$2:$B$801, 2, FALSE), "No")</f>
        <v>No</v>
      </c>
    </row>
    <row r="9856" spans="1:23" x14ac:dyDescent="0.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VLOOKUP($M9856,People!$A$2:$B$5, 2, FALSE)</f>
        <v>Anna Andreadi</v>
      </c>
      <c r="W9856" s="3" t="str">
        <f>IFERROR(VLOOKUP($B9856, 'Returns'!$A$2:$B$801, 2, FALSE), "No")</f>
        <v>No</v>
      </c>
    </row>
    <row r="9857" spans="1:23" x14ac:dyDescent="0.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VLOOKUP($M9857,People!$A$2:$B$5, 2, FALSE)</f>
        <v>Anna Andreadi</v>
      </c>
      <c r="W9857" s="3" t="str">
        <f>IFERROR(VLOOKUP($B9857, 'Returns'!$A$2:$B$801, 2, FALSE), "No")</f>
        <v>No</v>
      </c>
    </row>
    <row r="9858" spans="1:23" x14ac:dyDescent="0.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VLOOKUP($M9858,People!$A$2:$B$5, 2, FALSE)</f>
        <v>Cassandra Brandow</v>
      </c>
      <c r="W9858" s="3" t="str">
        <f>IFERROR(VLOOKUP($B9858, 'Returns'!$A$2:$B$801, 2, FALSE), "No")</f>
        <v>No</v>
      </c>
    </row>
    <row r="9859" spans="1:23" x14ac:dyDescent="0.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VLOOKUP($M9859,People!$A$2:$B$5, 2, FALSE)</f>
        <v>Anna Andreadi</v>
      </c>
      <c r="W9859" s="3" t="str">
        <f>IFERROR(VLOOKUP($B9859, 'Returns'!$A$2:$B$801, 2, FALSE), "No")</f>
        <v>No</v>
      </c>
    </row>
    <row r="9860" spans="1:23" x14ac:dyDescent="0.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VLOOKUP($M9860,People!$A$2:$B$5, 2, FALSE)</f>
        <v>Kelly Williams</v>
      </c>
      <c r="W9860" s="3" t="str">
        <f>IFERROR(VLOOKUP($B9860, 'Returns'!$A$2:$B$801, 2, FALSE), "No")</f>
        <v>No</v>
      </c>
    </row>
    <row r="9861" spans="1:23" x14ac:dyDescent="0.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VLOOKUP($M9861,People!$A$2:$B$5, 2, FALSE)</f>
        <v>Kelly Williams</v>
      </c>
      <c r="W9861" s="3" t="str">
        <f>IFERROR(VLOOKUP($B9861, 'Returns'!$A$2:$B$801, 2, FALSE), "No")</f>
        <v>No</v>
      </c>
    </row>
    <row r="9862" spans="1:23" x14ac:dyDescent="0.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VLOOKUP($M9862,People!$A$2:$B$5, 2, FALSE)</f>
        <v>Kelly Williams</v>
      </c>
      <c r="W9862" s="3" t="str">
        <f>IFERROR(VLOOKUP($B9862, 'Returns'!$A$2:$B$801, 2, FALSE), "No")</f>
        <v>No</v>
      </c>
    </row>
    <row r="9863" spans="1:23" x14ac:dyDescent="0.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VLOOKUP($M9863,People!$A$2:$B$5, 2, FALSE)</f>
        <v>Kelly Williams</v>
      </c>
      <c r="W9863" s="3" t="str">
        <f>IFERROR(VLOOKUP($B9863, 'Returns'!$A$2:$B$801, 2, FALSE), "No")</f>
        <v>No</v>
      </c>
    </row>
    <row r="9864" spans="1:23" x14ac:dyDescent="0.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VLOOKUP($M9864,People!$A$2:$B$5, 2, FALSE)</f>
        <v>Kelly Williams</v>
      </c>
      <c r="W9864" s="3" t="str">
        <f>IFERROR(VLOOKUP($B9864, 'Returns'!$A$2:$B$801, 2, FALSE), "No")</f>
        <v>No</v>
      </c>
    </row>
    <row r="9865" spans="1:23" x14ac:dyDescent="0.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VLOOKUP($M9865,People!$A$2:$B$5, 2, FALSE)</f>
        <v>Kelly Williams</v>
      </c>
      <c r="W9865" s="3" t="str">
        <f>IFERROR(VLOOKUP($B9865, 'Returns'!$A$2:$B$801, 2, FALSE), "No")</f>
        <v>No</v>
      </c>
    </row>
    <row r="9866" spans="1:23" x14ac:dyDescent="0.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VLOOKUP($M9866,People!$A$2:$B$5, 2, FALSE)</f>
        <v>Kelly Williams</v>
      </c>
      <c r="W9866" s="3" t="str">
        <f>IFERROR(VLOOKUP($B9866, 'Returns'!$A$2:$B$801, 2, FALSE), "No")</f>
        <v>No</v>
      </c>
    </row>
    <row r="9867" spans="1:23" x14ac:dyDescent="0.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VLOOKUP($M9867,People!$A$2:$B$5, 2, FALSE)</f>
        <v>Kelly Williams</v>
      </c>
      <c r="W9867" s="3" t="str">
        <f>IFERROR(VLOOKUP($B9867, 'Returns'!$A$2:$B$801, 2, FALSE), "No")</f>
        <v>No</v>
      </c>
    </row>
    <row r="9868" spans="1:23" x14ac:dyDescent="0.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VLOOKUP($M9868,People!$A$2:$B$5, 2, FALSE)</f>
        <v>Chuck Magee</v>
      </c>
      <c r="W9868" s="3" t="str">
        <f>IFERROR(VLOOKUP($B9868, 'Returns'!$A$2:$B$801, 2, FALSE), "No")</f>
        <v>No</v>
      </c>
    </row>
    <row r="9869" spans="1:23" x14ac:dyDescent="0.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VLOOKUP($M9869,People!$A$2:$B$5, 2, FALSE)</f>
        <v>Chuck Magee</v>
      </c>
      <c r="W9869" s="3" t="str">
        <f>IFERROR(VLOOKUP($B9869, 'Returns'!$A$2:$B$801, 2, FALSE), "No")</f>
        <v>No</v>
      </c>
    </row>
    <row r="9870" spans="1:23" x14ac:dyDescent="0.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VLOOKUP($M9870,People!$A$2:$B$5, 2, FALSE)</f>
        <v>Chuck Magee</v>
      </c>
      <c r="W9870" s="3" t="str">
        <f>IFERROR(VLOOKUP($B9870, 'Returns'!$A$2:$B$801, 2, FALSE), "No")</f>
        <v>No</v>
      </c>
    </row>
    <row r="9871" spans="1:23" x14ac:dyDescent="0.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VLOOKUP($M9871,People!$A$2:$B$5, 2, FALSE)</f>
        <v>Chuck Magee</v>
      </c>
      <c r="W9871" s="3" t="str">
        <f>IFERROR(VLOOKUP($B9871, 'Returns'!$A$2:$B$801, 2, FALSE), "No")</f>
        <v>No</v>
      </c>
    </row>
    <row r="9872" spans="1:23" x14ac:dyDescent="0.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VLOOKUP($M9872,People!$A$2:$B$5, 2, FALSE)</f>
        <v>Chuck Magee</v>
      </c>
      <c r="W9872" s="3" t="str">
        <f>IFERROR(VLOOKUP($B9872, 'Returns'!$A$2:$B$801, 2, FALSE), "No")</f>
        <v>No</v>
      </c>
    </row>
    <row r="9873" spans="1:23" x14ac:dyDescent="0.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VLOOKUP($M9873,People!$A$2:$B$5, 2, FALSE)</f>
        <v>Kelly Williams</v>
      </c>
      <c r="W9873" s="3" t="str">
        <f>IFERROR(VLOOKUP($B9873, 'Returns'!$A$2:$B$801, 2, FALSE), "No")</f>
        <v>No</v>
      </c>
    </row>
    <row r="9874" spans="1:23" x14ac:dyDescent="0.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VLOOKUP($M9874,People!$A$2:$B$5, 2, FALSE)</f>
        <v>Kelly Williams</v>
      </c>
      <c r="W9874" s="3" t="str">
        <f>IFERROR(VLOOKUP($B9874, 'Returns'!$A$2:$B$801, 2, FALSE), "No")</f>
        <v>No</v>
      </c>
    </row>
    <row r="9875" spans="1:23" x14ac:dyDescent="0.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VLOOKUP($M9875,People!$A$2:$B$5, 2, FALSE)</f>
        <v>Chuck Magee</v>
      </c>
      <c r="W9875" s="3" t="str">
        <f>IFERROR(VLOOKUP($B9875, 'Returns'!$A$2:$B$801, 2, FALSE), "No")</f>
        <v>No</v>
      </c>
    </row>
    <row r="9876" spans="1:23" x14ac:dyDescent="0.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VLOOKUP($M9876,People!$A$2:$B$5, 2, FALSE)</f>
        <v>Chuck Magee</v>
      </c>
      <c r="W9876" s="3" t="str">
        <f>IFERROR(VLOOKUP($B9876, 'Returns'!$A$2:$B$801, 2, FALSE), "No")</f>
        <v>No</v>
      </c>
    </row>
    <row r="9877" spans="1:23" x14ac:dyDescent="0.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VLOOKUP($M9877,People!$A$2:$B$5, 2, FALSE)</f>
        <v>Chuck Magee</v>
      </c>
      <c r="W9877" s="3" t="str">
        <f>IFERROR(VLOOKUP($B9877, 'Returns'!$A$2:$B$801, 2, FALSE), "No")</f>
        <v>No</v>
      </c>
    </row>
    <row r="9878" spans="1:23" x14ac:dyDescent="0.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VLOOKUP($M9878,People!$A$2:$B$5, 2, FALSE)</f>
        <v>Chuck Magee</v>
      </c>
      <c r="W9878" s="3" t="str">
        <f>IFERROR(VLOOKUP($B9878, 'Returns'!$A$2:$B$801, 2, FALSE), "No")</f>
        <v>No</v>
      </c>
    </row>
    <row r="9879" spans="1:23" x14ac:dyDescent="0.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VLOOKUP($M9879,People!$A$2:$B$5, 2, FALSE)</f>
        <v>Chuck Magee</v>
      </c>
      <c r="W9879" s="3" t="str">
        <f>IFERROR(VLOOKUP($B9879, 'Returns'!$A$2:$B$801, 2, FALSE), "No")</f>
        <v>No</v>
      </c>
    </row>
    <row r="9880" spans="1:23" x14ac:dyDescent="0.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VLOOKUP($M9880,People!$A$2:$B$5, 2, FALSE)</f>
        <v>Chuck Magee</v>
      </c>
      <c r="W9880" s="3" t="str">
        <f>IFERROR(VLOOKUP($B9880, 'Returns'!$A$2:$B$801, 2, FALSE), "No")</f>
        <v>No</v>
      </c>
    </row>
    <row r="9881" spans="1:23" x14ac:dyDescent="0.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VLOOKUP($M9881,People!$A$2:$B$5, 2, FALSE)</f>
        <v>Chuck Magee</v>
      </c>
      <c r="W9881" s="3" t="str">
        <f>IFERROR(VLOOKUP($B9881, 'Returns'!$A$2:$B$801, 2, FALSE), "No")</f>
        <v>No</v>
      </c>
    </row>
    <row r="9882" spans="1:23" x14ac:dyDescent="0.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VLOOKUP($M9882,People!$A$2:$B$5, 2, FALSE)</f>
        <v>Chuck Magee</v>
      </c>
      <c r="W9882" s="3" t="str">
        <f>IFERROR(VLOOKUP($B9882, 'Returns'!$A$2:$B$801, 2, FALSE), "No")</f>
        <v>No</v>
      </c>
    </row>
    <row r="9883" spans="1:23" x14ac:dyDescent="0.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VLOOKUP($M9883,People!$A$2:$B$5, 2, FALSE)</f>
        <v>Cassandra Brandow</v>
      </c>
      <c r="W9883" s="3" t="str">
        <f>IFERROR(VLOOKUP($B9883, 'Returns'!$A$2:$B$801, 2, FALSE), "No")</f>
        <v>No</v>
      </c>
    </row>
    <row r="9884" spans="1:23" x14ac:dyDescent="0.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VLOOKUP($M9884,People!$A$2:$B$5, 2, FALSE)</f>
        <v>Cassandra Brandow</v>
      </c>
      <c r="W9884" s="3" t="str">
        <f>IFERROR(VLOOKUP($B9884, 'Returns'!$A$2:$B$801, 2, FALSE), "No")</f>
        <v>No</v>
      </c>
    </row>
    <row r="9885" spans="1:23" x14ac:dyDescent="0.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VLOOKUP($M9885,People!$A$2:$B$5, 2, FALSE)</f>
        <v>Anna Andreadi</v>
      </c>
      <c r="W9885" s="3" t="str">
        <f>IFERROR(VLOOKUP($B9885, 'Returns'!$A$2:$B$801, 2, FALSE), "No")</f>
        <v>No</v>
      </c>
    </row>
    <row r="9886" spans="1:23" x14ac:dyDescent="0.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VLOOKUP($M9886,People!$A$2:$B$5, 2, FALSE)</f>
        <v>Anna Andreadi</v>
      </c>
      <c r="W9886" s="3" t="str">
        <f>IFERROR(VLOOKUP($B9886, 'Returns'!$A$2:$B$801, 2, FALSE), "No")</f>
        <v>No</v>
      </c>
    </row>
    <row r="9887" spans="1:23" x14ac:dyDescent="0.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VLOOKUP($M9887,People!$A$2:$B$5, 2, FALSE)</f>
        <v>Anna Andreadi</v>
      </c>
      <c r="W9887" s="3" t="str">
        <f>IFERROR(VLOOKUP($B9887, 'Returns'!$A$2:$B$801, 2, FALSE), "No")</f>
        <v>No</v>
      </c>
    </row>
    <row r="9888" spans="1:23" x14ac:dyDescent="0.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VLOOKUP($M9888,People!$A$2:$B$5, 2, FALSE)</f>
        <v>Kelly Williams</v>
      </c>
      <c r="W9888" s="3" t="str">
        <f>IFERROR(VLOOKUP($B9888, 'Returns'!$A$2:$B$801, 2, FALSE), "No")</f>
        <v>No</v>
      </c>
    </row>
    <row r="9889" spans="1:23" x14ac:dyDescent="0.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VLOOKUP($M9889,People!$A$2:$B$5, 2, FALSE)</f>
        <v>Chuck Magee</v>
      </c>
      <c r="W9889" s="3" t="str">
        <f>IFERROR(VLOOKUP($B9889, 'Returns'!$A$2:$B$801, 2, FALSE), "No")</f>
        <v>No</v>
      </c>
    </row>
    <row r="9890" spans="1:23" x14ac:dyDescent="0.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VLOOKUP($M9890,People!$A$2:$B$5, 2, FALSE)</f>
        <v>Chuck Magee</v>
      </c>
      <c r="W9890" s="3" t="str">
        <f>IFERROR(VLOOKUP($B9890, 'Returns'!$A$2:$B$801, 2, FALSE), "No")</f>
        <v>No</v>
      </c>
    </row>
    <row r="9891" spans="1:23" x14ac:dyDescent="0.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VLOOKUP($M9891,People!$A$2:$B$5, 2, FALSE)</f>
        <v>Chuck Magee</v>
      </c>
      <c r="W9891" s="3" t="str">
        <f>IFERROR(VLOOKUP($B9891, 'Returns'!$A$2:$B$801, 2, FALSE), "No")</f>
        <v>No</v>
      </c>
    </row>
    <row r="9892" spans="1:23" x14ac:dyDescent="0.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VLOOKUP($M9892,People!$A$2:$B$5, 2, FALSE)</f>
        <v>Kelly Williams</v>
      </c>
      <c r="W9892" s="3" t="str">
        <f>IFERROR(VLOOKUP($B9892, 'Returns'!$A$2:$B$801, 2, FALSE), "No")</f>
        <v>No</v>
      </c>
    </row>
    <row r="9893" spans="1:23" x14ac:dyDescent="0.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VLOOKUP($M9893,People!$A$2:$B$5, 2, FALSE)</f>
        <v>Kelly Williams</v>
      </c>
      <c r="W9893" s="3" t="str">
        <f>IFERROR(VLOOKUP($B9893, 'Returns'!$A$2:$B$801, 2, FALSE), "No")</f>
        <v>No</v>
      </c>
    </row>
    <row r="9894" spans="1:23" x14ac:dyDescent="0.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VLOOKUP($M9894,People!$A$2:$B$5, 2, FALSE)</f>
        <v>Kelly Williams</v>
      </c>
      <c r="W9894" s="3" t="str">
        <f>IFERROR(VLOOKUP($B9894, 'Returns'!$A$2:$B$801, 2, FALSE), "No")</f>
        <v>No</v>
      </c>
    </row>
    <row r="9895" spans="1:23" x14ac:dyDescent="0.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VLOOKUP($M9895,People!$A$2:$B$5, 2, FALSE)</f>
        <v>Kelly Williams</v>
      </c>
      <c r="W9895" s="3" t="str">
        <f>IFERROR(VLOOKUP($B9895, 'Returns'!$A$2:$B$801, 2, FALSE), "No")</f>
        <v>No</v>
      </c>
    </row>
    <row r="9896" spans="1:23" x14ac:dyDescent="0.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VLOOKUP($M9896,People!$A$2:$B$5, 2, FALSE)</f>
        <v>Kelly Williams</v>
      </c>
      <c r="W9896" s="3" t="str">
        <f>IFERROR(VLOOKUP($B9896, 'Returns'!$A$2:$B$801, 2, FALSE), "No")</f>
        <v>No</v>
      </c>
    </row>
    <row r="9897" spans="1:23" x14ac:dyDescent="0.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VLOOKUP($M9897,People!$A$2:$B$5, 2, FALSE)</f>
        <v>Kelly Williams</v>
      </c>
      <c r="W9897" s="3" t="str">
        <f>IFERROR(VLOOKUP($B9897, 'Returns'!$A$2:$B$801, 2, FALSE), "No")</f>
        <v>No</v>
      </c>
    </row>
    <row r="9898" spans="1:23" x14ac:dyDescent="0.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VLOOKUP($M9898,People!$A$2:$B$5, 2, FALSE)</f>
        <v>Kelly Williams</v>
      </c>
      <c r="W9898" s="3" t="str">
        <f>IFERROR(VLOOKUP($B9898, 'Returns'!$A$2:$B$801, 2, FALSE), "No")</f>
        <v>No</v>
      </c>
    </row>
    <row r="9899" spans="1:23" x14ac:dyDescent="0.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VLOOKUP($M9899,People!$A$2:$B$5, 2, FALSE)</f>
        <v>Chuck Magee</v>
      </c>
      <c r="W9899" s="3" t="str">
        <f>IFERROR(VLOOKUP($B9899, 'Returns'!$A$2:$B$801, 2, FALSE), "No")</f>
        <v>No</v>
      </c>
    </row>
    <row r="9900" spans="1:23" x14ac:dyDescent="0.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VLOOKUP($M9900,People!$A$2:$B$5, 2, FALSE)</f>
        <v>Chuck Magee</v>
      </c>
      <c r="W9900" s="3" t="str">
        <f>IFERROR(VLOOKUP($B9900, 'Returns'!$A$2:$B$801, 2, FALSE), "No")</f>
        <v>No</v>
      </c>
    </row>
    <row r="9901" spans="1:23" x14ac:dyDescent="0.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VLOOKUP($M9901,People!$A$2:$B$5, 2, FALSE)</f>
        <v>Chuck Magee</v>
      </c>
      <c r="W9901" s="3" t="str">
        <f>IFERROR(VLOOKUP($B9901, 'Returns'!$A$2:$B$801, 2, FALSE), "No")</f>
        <v>No</v>
      </c>
    </row>
    <row r="9902" spans="1:23" x14ac:dyDescent="0.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VLOOKUP($M9902,People!$A$2:$B$5, 2, FALSE)</f>
        <v>Anna Andreadi</v>
      </c>
      <c r="W9902" s="3" t="str">
        <f>IFERROR(VLOOKUP($B9902, 'Returns'!$A$2:$B$801, 2, FALSE), "No")</f>
        <v>No</v>
      </c>
    </row>
    <row r="9903" spans="1:23" x14ac:dyDescent="0.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VLOOKUP($M9903,People!$A$2:$B$5, 2, FALSE)</f>
        <v>Anna Andreadi</v>
      </c>
      <c r="W9903" s="3" t="str">
        <f>IFERROR(VLOOKUP($B9903, 'Returns'!$A$2:$B$801, 2, FALSE), "No")</f>
        <v>No</v>
      </c>
    </row>
    <row r="9904" spans="1:23" x14ac:dyDescent="0.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VLOOKUP($M9904,People!$A$2:$B$5, 2, FALSE)</f>
        <v>Anna Andreadi</v>
      </c>
      <c r="W9904" s="3" t="str">
        <f>IFERROR(VLOOKUP($B9904, 'Returns'!$A$2:$B$801, 2, FALSE), "No")</f>
        <v>No</v>
      </c>
    </row>
    <row r="9905" spans="1:23" x14ac:dyDescent="0.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VLOOKUP($M9905,People!$A$2:$B$5, 2, FALSE)</f>
        <v>Kelly Williams</v>
      </c>
      <c r="W9905" s="3" t="str">
        <f>IFERROR(VLOOKUP($B9905, 'Returns'!$A$2:$B$801, 2, FALSE), "No")</f>
        <v>No</v>
      </c>
    </row>
    <row r="9906" spans="1:23" x14ac:dyDescent="0.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VLOOKUP($M9906,People!$A$2:$B$5, 2, FALSE)</f>
        <v>Kelly Williams</v>
      </c>
      <c r="W9906" s="3" t="str">
        <f>IFERROR(VLOOKUP($B9906, 'Returns'!$A$2:$B$801, 2, FALSE), "No")</f>
        <v>No</v>
      </c>
    </row>
    <row r="9907" spans="1:23" x14ac:dyDescent="0.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VLOOKUP($M9907,People!$A$2:$B$5, 2, FALSE)</f>
        <v>Anna Andreadi</v>
      </c>
      <c r="W9907" s="3" t="str">
        <f>IFERROR(VLOOKUP($B9907, 'Returns'!$A$2:$B$801, 2, FALSE), "No")</f>
        <v>No</v>
      </c>
    </row>
    <row r="9908" spans="1:23" x14ac:dyDescent="0.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VLOOKUP($M9908,People!$A$2:$B$5, 2, FALSE)</f>
        <v>Anna Andreadi</v>
      </c>
      <c r="W9908" s="3" t="str">
        <f>IFERROR(VLOOKUP($B9908, 'Returns'!$A$2:$B$801, 2, FALSE), "No")</f>
        <v>No</v>
      </c>
    </row>
    <row r="9909" spans="1:23" x14ac:dyDescent="0.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VLOOKUP($M9909,People!$A$2:$B$5, 2, FALSE)</f>
        <v>Anna Andreadi</v>
      </c>
      <c r="W9909" s="3" t="str">
        <f>IFERROR(VLOOKUP($B9909, 'Returns'!$A$2:$B$801, 2, FALSE), "No")</f>
        <v>No</v>
      </c>
    </row>
    <row r="9910" spans="1:23" x14ac:dyDescent="0.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VLOOKUP($M9910,People!$A$2:$B$5, 2, FALSE)</f>
        <v>Anna Andreadi</v>
      </c>
      <c r="W9910" s="3" t="str">
        <f>IFERROR(VLOOKUP($B9910, 'Returns'!$A$2:$B$801, 2, FALSE), "No")</f>
        <v>No</v>
      </c>
    </row>
    <row r="9911" spans="1:23" x14ac:dyDescent="0.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VLOOKUP($M9911,People!$A$2:$B$5, 2, FALSE)</f>
        <v>Anna Andreadi</v>
      </c>
      <c r="W9911" s="3" t="str">
        <f>IFERROR(VLOOKUP($B9911, 'Returns'!$A$2:$B$801, 2, FALSE), "No")</f>
        <v>No</v>
      </c>
    </row>
    <row r="9912" spans="1:23" x14ac:dyDescent="0.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VLOOKUP($M9912,People!$A$2:$B$5, 2, FALSE)</f>
        <v>Anna Andreadi</v>
      </c>
      <c r="W9912" s="3" t="str">
        <f>IFERROR(VLOOKUP($B9912, 'Returns'!$A$2:$B$801, 2, FALSE), "No")</f>
        <v>No</v>
      </c>
    </row>
    <row r="9913" spans="1:23" x14ac:dyDescent="0.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VLOOKUP($M9913,People!$A$2:$B$5, 2, FALSE)</f>
        <v>Cassandra Brandow</v>
      </c>
      <c r="W9913" s="3" t="str">
        <f>IFERROR(VLOOKUP($B9913, 'Returns'!$A$2:$B$801, 2, FALSE), "No")</f>
        <v>No</v>
      </c>
    </row>
    <row r="9914" spans="1:23" x14ac:dyDescent="0.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VLOOKUP($M9914,People!$A$2:$B$5, 2, FALSE)</f>
        <v>Anna Andreadi</v>
      </c>
      <c r="W9914" s="3" t="str">
        <f>IFERROR(VLOOKUP($B9914, 'Returns'!$A$2:$B$801, 2, FALSE), "No")</f>
        <v>No</v>
      </c>
    </row>
    <row r="9915" spans="1:23" x14ac:dyDescent="0.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VLOOKUP($M9915,People!$A$2:$B$5, 2, FALSE)</f>
        <v>Anna Andreadi</v>
      </c>
      <c r="W9915" s="3" t="str">
        <f>IFERROR(VLOOKUP($B9915, 'Returns'!$A$2:$B$801, 2, FALSE), "No")</f>
        <v>No</v>
      </c>
    </row>
    <row r="9916" spans="1:23" x14ac:dyDescent="0.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VLOOKUP($M9916,People!$A$2:$B$5, 2, FALSE)</f>
        <v>Kelly Williams</v>
      </c>
      <c r="W9916" s="3" t="str">
        <f>IFERROR(VLOOKUP($B9916, 'Returns'!$A$2:$B$801, 2, FALSE), "No")</f>
        <v>No</v>
      </c>
    </row>
    <row r="9917" spans="1:23" x14ac:dyDescent="0.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VLOOKUP($M9917,People!$A$2:$B$5, 2, FALSE)</f>
        <v>Kelly Williams</v>
      </c>
      <c r="W9917" s="3" t="str">
        <f>IFERROR(VLOOKUP($B9917, 'Returns'!$A$2:$B$801, 2, FALSE), "No")</f>
        <v>No</v>
      </c>
    </row>
    <row r="9918" spans="1:23" x14ac:dyDescent="0.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VLOOKUP($M9918,People!$A$2:$B$5, 2, FALSE)</f>
        <v>Kelly Williams</v>
      </c>
      <c r="W9918" s="3" t="str">
        <f>IFERROR(VLOOKUP($B9918, 'Returns'!$A$2:$B$801, 2, FALSE), "No")</f>
        <v>No</v>
      </c>
    </row>
    <row r="9919" spans="1:23" x14ac:dyDescent="0.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VLOOKUP($M9919,People!$A$2:$B$5, 2, FALSE)</f>
        <v>Kelly Williams</v>
      </c>
      <c r="W9919" s="3" t="str">
        <f>IFERROR(VLOOKUP($B9919, 'Returns'!$A$2:$B$801, 2, FALSE), "No")</f>
        <v>No</v>
      </c>
    </row>
    <row r="9920" spans="1:23" x14ac:dyDescent="0.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VLOOKUP($M9920,People!$A$2:$B$5, 2, FALSE)</f>
        <v>Chuck Magee</v>
      </c>
      <c r="W9920" s="3" t="str">
        <f>IFERROR(VLOOKUP($B9920, 'Returns'!$A$2:$B$801, 2, FALSE), "No")</f>
        <v>No</v>
      </c>
    </row>
    <row r="9921" spans="1:23" x14ac:dyDescent="0.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VLOOKUP($M9921,People!$A$2:$B$5, 2, FALSE)</f>
        <v>Kelly Williams</v>
      </c>
      <c r="W9921" s="3" t="str">
        <f>IFERROR(VLOOKUP($B9921, 'Returns'!$A$2:$B$801, 2, FALSE), "No")</f>
        <v>No</v>
      </c>
    </row>
    <row r="9922" spans="1:23" x14ac:dyDescent="0.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VLOOKUP($M9922,People!$A$2:$B$5, 2, FALSE)</f>
        <v>Kelly Williams</v>
      </c>
      <c r="W9922" s="3" t="str">
        <f>IFERROR(VLOOKUP($B9922, 'Returns'!$A$2:$B$801, 2, FALSE), "No")</f>
        <v>No</v>
      </c>
    </row>
    <row r="9923" spans="1:23" x14ac:dyDescent="0.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VLOOKUP($M9923,People!$A$2:$B$5, 2, FALSE)</f>
        <v>Chuck Magee</v>
      </c>
      <c r="W9923" s="3" t="str">
        <f>IFERROR(VLOOKUP($B9923, 'Returns'!$A$2:$B$801, 2, FALSE), "No")</f>
        <v>No</v>
      </c>
    </row>
    <row r="9924" spans="1:23" x14ac:dyDescent="0.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VLOOKUP($M9924,People!$A$2:$B$5, 2, FALSE)</f>
        <v>Kelly Williams</v>
      </c>
      <c r="W9924" s="3" t="str">
        <f>IFERROR(VLOOKUP($B9924, 'Returns'!$A$2:$B$801, 2, FALSE), "No")</f>
        <v>No</v>
      </c>
    </row>
    <row r="9925" spans="1:23" x14ac:dyDescent="0.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VLOOKUP($M9925,People!$A$2:$B$5, 2, FALSE)</f>
        <v>Chuck Magee</v>
      </c>
      <c r="W9925" s="3" t="str">
        <f>IFERROR(VLOOKUP($B9925, 'Returns'!$A$2:$B$801, 2, FALSE), "No")</f>
        <v>No</v>
      </c>
    </row>
    <row r="9926" spans="1:23" x14ac:dyDescent="0.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VLOOKUP($M9926,People!$A$2:$B$5, 2, FALSE)</f>
        <v>Chuck Magee</v>
      </c>
      <c r="W9926" s="3" t="str">
        <f>IFERROR(VLOOKUP($B9926, 'Returns'!$A$2:$B$801, 2, FALSE), "No")</f>
        <v>No</v>
      </c>
    </row>
    <row r="9927" spans="1:23" x14ac:dyDescent="0.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VLOOKUP($M9927,People!$A$2:$B$5, 2, FALSE)</f>
        <v>Chuck Magee</v>
      </c>
      <c r="W9927" s="3" t="str">
        <f>IFERROR(VLOOKUP($B9927, 'Returns'!$A$2:$B$801, 2, FALSE), "No")</f>
        <v>No</v>
      </c>
    </row>
    <row r="9928" spans="1:23" x14ac:dyDescent="0.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VLOOKUP($M9928,People!$A$2:$B$5, 2, FALSE)</f>
        <v>Chuck Magee</v>
      </c>
      <c r="W9928" s="3" t="str">
        <f>IFERROR(VLOOKUP($B9928, 'Returns'!$A$2:$B$801, 2, FALSE), "No")</f>
        <v>No</v>
      </c>
    </row>
    <row r="9929" spans="1:23" x14ac:dyDescent="0.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VLOOKUP($M9929,People!$A$2:$B$5, 2, FALSE)</f>
        <v>Chuck Magee</v>
      </c>
      <c r="W9929" s="3" t="str">
        <f>IFERROR(VLOOKUP($B9929, 'Returns'!$A$2:$B$801, 2, FALSE), "No")</f>
        <v>No</v>
      </c>
    </row>
    <row r="9930" spans="1:23" x14ac:dyDescent="0.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VLOOKUP($M9930,People!$A$2:$B$5, 2, FALSE)</f>
        <v>Anna Andreadi</v>
      </c>
      <c r="W9930" s="3" t="str">
        <f>IFERROR(VLOOKUP($B9930, 'Returns'!$A$2:$B$801, 2, FALSE), "No")</f>
        <v>No</v>
      </c>
    </row>
    <row r="9931" spans="1:23" x14ac:dyDescent="0.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VLOOKUP($M9931,People!$A$2:$B$5, 2, FALSE)</f>
        <v>Anna Andreadi</v>
      </c>
      <c r="W9931" s="3" t="str">
        <f>IFERROR(VLOOKUP($B9931, 'Returns'!$A$2:$B$801, 2, FALSE), "No")</f>
        <v>No</v>
      </c>
    </row>
    <row r="9932" spans="1:23" x14ac:dyDescent="0.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VLOOKUP($M9932,People!$A$2:$B$5, 2, FALSE)</f>
        <v>Anna Andreadi</v>
      </c>
      <c r="W9932" s="3" t="str">
        <f>IFERROR(VLOOKUP($B9932, 'Returns'!$A$2:$B$801, 2, FALSE), "No")</f>
        <v>No</v>
      </c>
    </row>
    <row r="9933" spans="1:23" x14ac:dyDescent="0.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VLOOKUP($M9933,People!$A$2:$B$5, 2, FALSE)</f>
        <v>Anna Andreadi</v>
      </c>
      <c r="W9933" s="3" t="str">
        <f>IFERROR(VLOOKUP($B9933, 'Returns'!$A$2:$B$801, 2, FALSE), "No")</f>
        <v>No</v>
      </c>
    </row>
    <row r="9934" spans="1:23" x14ac:dyDescent="0.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VLOOKUP($M9934,People!$A$2:$B$5, 2, FALSE)</f>
        <v>Anna Andreadi</v>
      </c>
      <c r="W9934" s="3" t="str">
        <f>IFERROR(VLOOKUP($B9934, 'Returns'!$A$2:$B$801, 2, FALSE), "No")</f>
        <v>No</v>
      </c>
    </row>
    <row r="9935" spans="1:23" x14ac:dyDescent="0.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VLOOKUP($M9935,People!$A$2:$B$5, 2, FALSE)</f>
        <v>Chuck Magee</v>
      </c>
      <c r="W9935" s="3" t="str">
        <f>IFERROR(VLOOKUP($B9935, 'Returns'!$A$2:$B$801, 2, FALSE), "No")</f>
        <v>No</v>
      </c>
    </row>
    <row r="9936" spans="1:23" x14ac:dyDescent="0.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VLOOKUP($M9936,People!$A$2:$B$5, 2, FALSE)</f>
        <v>Chuck Magee</v>
      </c>
      <c r="W9936" s="3" t="str">
        <f>IFERROR(VLOOKUP($B9936, 'Returns'!$A$2:$B$801, 2, FALSE), "No")</f>
        <v>No</v>
      </c>
    </row>
    <row r="9937" spans="1:23" x14ac:dyDescent="0.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VLOOKUP($M9937,People!$A$2:$B$5, 2, FALSE)</f>
        <v>Chuck Magee</v>
      </c>
      <c r="W9937" s="3" t="str">
        <f>IFERROR(VLOOKUP($B9937, 'Returns'!$A$2:$B$801, 2, FALSE), "No")</f>
        <v>No</v>
      </c>
    </row>
    <row r="9938" spans="1:23" x14ac:dyDescent="0.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VLOOKUP($M9938,People!$A$2:$B$5, 2, FALSE)</f>
        <v>Chuck Magee</v>
      </c>
      <c r="W9938" s="3" t="str">
        <f>IFERROR(VLOOKUP($B9938, 'Returns'!$A$2:$B$801, 2, FALSE), "No")</f>
        <v>No</v>
      </c>
    </row>
    <row r="9939" spans="1:23" x14ac:dyDescent="0.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VLOOKUP($M9939,People!$A$2:$B$5, 2, FALSE)</f>
        <v>Anna Andreadi</v>
      </c>
      <c r="W9939" s="3" t="str">
        <f>IFERROR(VLOOKUP($B9939, 'Returns'!$A$2:$B$801, 2, FALSE), "No")</f>
        <v>No</v>
      </c>
    </row>
    <row r="9940" spans="1:23" x14ac:dyDescent="0.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VLOOKUP($M9940,People!$A$2:$B$5, 2, FALSE)</f>
        <v>Chuck Magee</v>
      </c>
      <c r="W9940" s="3" t="str">
        <f>IFERROR(VLOOKUP($B9940, 'Returns'!$A$2:$B$801, 2, FALSE), "No")</f>
        <v>No</v>
      </c>
    </row>
    <row r="9941" spans="1:23" x14ac:dyDescent="0.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VLOOKUP($M9941,People!$A$2:$B$5, 2, FALSE)</f>
        <v>Chuck Magee</v>
      </c>
      <c r="W9941" s="3" t="str">
        <f>IFERROR(VLOOKUP($B9941, 'Returns'!$A$2:$B$801, 2, FALSE), "No")</f>
        <v>No</v>
      </c>
    </row>
    <row r="9942" spans="1:23" x14ac:dyDescent="0.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VLOOKUP($M9942,People!$A$2:$B$5, 2, FALSE)</f>
        <v>Chuck Magee</v>
      </c>
      <c r="W9942" s="3" t="str">
        <f>IFERROR(VLOOKUP($B9942, 'Returns'!$A$2:$B$801, 2, FALSE), "No")</f>
        <v>No</v>
      </c>
    </row>
    <row r="9943" spans="1:23" x14ac:dyDescent="0.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VLOOKUP($M9943,People!$A$2:$B$5, 2, FALSE)</f>
        <v>Anna Andreadi</v>
      </c>
      <c r="W9943" s="3" t="str">
        <f>IFERROR(VLOOKUP($B9943, 'Returns'!$A$2:$B$801, 2, FALSE), "No")</f>
        <v>No</v>
      </c>
    </row>
    <row r="9944" spans="1:23" x14ac:dyDescent="0.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VLOOKUP($M9944,People!$A$2:$B$5, 2, FALSE)</f>
        <v>Anna Andreadi</v>
      </c>
      <c r="W9944" s="3" t="str">
        <f>IFERROR(VLOOKUP($B9944, 'Returns'!$A$2:$B$801, 2, FALSE), "No")</f>
        <v>No</v>
      </c>
    </row>
    <row r="9945" spans="1:23" x14ac:dyDescent="0.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VLOOKUP($M9945,People!$A$2:$B$5, 2, FALSE)</f>
        <v>Anna Andreadi</v>
      </c>
      <c r="W9945" s="3" t="str">
        <f>IFERROR(VLOOKUP($B9945, 'Returns'!$A$2:$B$801, 2, FALSE), "No")</f>
        <v>No</v>
      </c>
    </row>
    <row r="9946" spans="1:23" x14ac:dyDescent="0.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VLOOKUP($M9946,People!$A$2:$B$5, 2, FALSE)</f>
        <v>Anna Andreadi</v>
      </c>
      <c r="W9946" s="3" t="str">
        <f>IFERROR(VLOOKUP($B9946, 'Returns'!$A$2:$B$801, 2, FALSE), "No")</f>
        <v>No</v>
      </c>
    </row>
    <row r="9947" spans="1:23" x14ac:dyDescent="0.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VLOOKUP($M9947,People!$A$2:$B$5, 2, FALSE)</f>
        <v>Chuck Magee</v>
      </c>
      <c r="W9947" s="3" t="str">
        <f>IFERROR(VLOOKUP($B9947, 'Returns'!$A$2:$B$801, 2, FALSE), "No")</f>
        <v>No</v>
      </c>
    </row>
    <row r="9948" spans="1:23" x14ac:dyDescent="0.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VLOOKUP($M9948,People!$A$2:$B$5, 2, FALSE)</f>
        <v>Chuck Magee</v>
      </c>
      <c r="W9948" s="3" t="str">
        <f>IFERROR(VLOOKUP($B9948, 'Returns'!$A$2:$B$801, 2, FALSE), "No")</f>
        <v>No</v>
      </c>
    </row>
    <row r="9949" spans="1:23" x14ac:dyDescent="0.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VLOOKUP($M9949,People!$A$2:$B$5, 2, FALSE)</f>
        <v>Kelly Williams</v>
      </c>
      <c r="W9949" s="3" t="str">
        <f>IFERROR(VLOOKUP($B9949, 'Returns'!$A$2:$B$801, 2, FALSE), "No")</f>
        <v>No</v>
      </c>
    </row>
    <row r="9950" spans="1:23" x14ac:dyDescent="0.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VLOOKUP($M9950,People!$A$2:$B$5, 2, FALSE)</f>
        <v>Kelly Williams</v>
      </c>
      <c r="W9950" s="3" t="str">
        <f>IFERROR(VLOOKUP($B9950, 'Returns'!$A$2:$B$801, 2, FALSE), "No")</f>
        <v>No</v>
      </c>
    </row>
    <row r="9951" spans="1:23" x14ac:dyDescent="0.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VLOOKUP($M9951,People!$A$2:$B$5, 2, FALSE)</f>
        <v>Kelly Williams</v>
      </c>
      <c r="W9951" s="3" t="str">
        <f>IFERROR(VLOOKUP($B9951, 'Returns'!$A$2:$B$801, 2, FALSE), "No")</f>
        <v>No</v>
      </c>
    </row>
    <row r="9952" spans="1:23" x14ac:dyDescent="0.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VLOOKUP($M9952,People!$A$2:$B$5, 2, FALSE)</f>
        <v>Kelly Williams</v>
      </c>
      <c r="W9952" s="3" t="str">
        <f>IFERROR(VLOOKUP($B9952, 'Returns'!$A$2:$B$801, 2, FALSE), "No")</f>
        <v>No</v>
      </c>
    </row>
    <row r="9953" spans="1:23" x14ac:dyDescent="0.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VLOOKUP($M9953,People!$A$2:$B$5, 2, FALSE)</f>
        <v>Kelly Williams</v>
      </c>
      <c r="W9953" s="3" t="str">
        <f>IFERROR(VLOOKUP($B9953, 'Returns'!$A$2:$B$801, 2, FALSE), "No")</f>
        <v>No</v>
      </c>
    </row>
    <row r="9954" spans="1:23" x14ac:dyDescent="0.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VLOOKUP($M9954,People!$A$2:$B$5, 2, FALSE)</f>
        <v>Anna Andreadi</v>
      </c>
      <c r="W9954" s="3" t="str">
        <f>IFERROR(VLOOKUP($B9954, 'Returns'!$A$2:$B$801, 2, FALSE), "No")</f>
        <v>Yes</v>
      </c>
    </row>
    <row r="9955" spans="1:23" x14ac:dyDescent="0.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VLOOKUP($M9955,People!$A$2:$B$5, 2, FALSE)</f>
        <v>Anna Andreadi</v>
      </c>
      <c r="W9955" s="3" t="str">
        <f>IFERROR(VLOOKUP($B9955, 'Returns'!$A$2:$B$801, 2, FALSE), "No")</f>
        <v>Yes</v>
      </c>
    </row>
    <row r="9956" spans="1:23" x14ac:dyDescent="0.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VLOOKUP($M9956,People!$A$2:$B$5, 2, FALSE)</f>
        <v>Anna Andreadi</v>
      </c>
      <c r="W9956" s="3" t="str">
        <f>IFERROR(VLOOKUP($B9956, 'Returns'!$A$2:$B$801, 2, FALSE), "No")</f>
        <v>Yes</v>
      </c>
    </row>
    <row r="9957" spans="1:23" x14ac:dyDescent="0.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VLOOKUP($M9957,People!$A$2:$B$5, 2, FALSE)</f>
        <v>Anna Andreadi</v>
      </c>
      <c r="W9957" s="3" t="str">
        <f>IFERROR(VLOOKUP($B9957, 'Returns'!$A$2:$B$801, 2, FALSE), "No")</f>
        <v>Yes</v>
      </c>
    </row>
    <row r="9958" spans="1:23" x14ac:dyDescent="0.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VLOOKUP($M9958,People!$A$2:$B$5, 2, FALSE)</f>
        <v>Chuck Magee</v>
      </c>
      <c r="W9958" s="3" t="str">
        <f>IFERROR(VLOOKUP($B9958, 'Returns'!$A$2:$B$801, 2, FALSE), "No")</f>
        <v>Yes</v>
      </c>
    </row>
    <row r="9959" spans="1:23" x14ac:dyDescent="0.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VLOOKUP($M9959,People!$A$2:$B$5, 2, FALSE)</f>
        <v>Chuck Magee</v>
      </c>
      <c r="W9959" s="3" t="str">
        <f>IFERROR(VLOOKUP($B9959, 'Returns'!$A$2:$B$801, 2, FALSE), "No")</f>
        <v>Yes</v>
      </c>
    </row>
    <row r="9960" spans="1:23" x14ac:dyDescent="0.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VLOOKUP($M9960,People!$A$2:$B$5, 2, FALSE)</f>
        <v>Chuck Magee</v>
      </c>
      <c r="W9960" s="3" t="str">
        <f>IFERROR(VLOOKUP($B9960, 'Returns'!$A$2:$B$801, 2, FALSE), "No")</f>
        <v>Yes</v>
      </c>
    </row>
    <row r="9961" spans="1:23" x14ac:dyDescent="0.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VLOOKUP($M9961,People!$A$2:$B$5, 2, FALSE)</f>
        <v>Anna Andreadi</v>
      </c>
      <c r="W9961" s="3" t="str">
        <f>IFERROR(VLOOKUP($B9961, 'Returns'!$A$2:$B$801, 2, FALSE), "No")</f>
        <v>No</v>
      </c>
    </row>
    <row r="9962" spans="1:23" x14ac:dyDescent="0.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VLOOKUP($M9962,People!$A$2:$B$5, 2, FALSE)</f>
        <v>Cassandra Brandow</v>
      </c>
      <c r="W9962" s="3" t="str">
        <f>IFERROR(VLOOKUP($B9962, 'Returns'!$A$2:$B$801, 2, FALSE), "No")</f>
        <v>No</v>
      </c>
    </row>
    <row r="9963" spans="1:23" x14ac:dyDescent="0.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VLOOKUP($M9963,People!$A$2:$B$5, 2, FALSE)</f>
        <v>Kelly Williams</v>
      </c>
      <c r="W9963" s="3" t="str">
        <f>IFERROR(VLOOKUP($B9963, 'Returns'!$A$2:$B$801, 2, FALSE), "No")</f>
        <v>No</v>
      </c>
    </row>
    <row r="9964" spans="1:23" x14ac:dyDescent="0.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VLOOKUP($M9964,People!$A$2:$B$5, 2, FALSE)</f>
        <v>Kelly Williams</v>
      </c>
      <c r="W9964" s="3" t="str">
        <f>IFERROR(VLOOKUP($B9964, 'Returns'!$A$2:$B$801, 2, FALSE), "No")</f>
        <v>No</v>
      </c>
    </row>
    <row r="9965" spans="1:23" x14ac:dyDescent="0.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VLOOKUP($M9965,People!$A$2:$B$5, 2, FALSE)</f>
        <v>Chuck Magee</v>
      </c>
      <c r="W9965" s="3" t="str">
        <f>IFERROR(VLOOKUP($B9965, 'Returns'!$A$2:$B$801, 2, FALSE), "No")</f>
        <v>No</v>
      </c>
    </row>
    <row r="9966" spans="1:23" x14ac:dyDescent="0.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VLOOKUP($M9966,People!$A$2:$B$5, 2, FALSE)</f>
        <v>Chuck Magee</v>
      </c>
      <c r="W9966" s="3" t="str">
        <f>IFERROR(VLOOKUP($B9966, 'Returns'!$A$2:$B$801, 2, FALSE), "No")</f>
        <v>No</v>
      </c>
    </row>
    <row r="9967" spans="1:23" x14ac:dyDescent="0.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VLOOKUP($M9967,People!$A$2:$B$5, 2, FALSE)</f>
        <v>Chuck Magee</v>
      </c>
      <c r="W9967" s="3" t="str">
        <f>IFERROR(VLOOKUP($B9967, 'Returns'!$A$2:$B$801, 2, FALSE), "No")</f>
        <v>No</v>
      </c>
    </row>
    <row r="9968" spans="1:23" x14ac:dyDescent="0.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VLOOKUP($M9968,People!$A$2:$B$5, 2, FALSE)</f>
        <v>Chuck Magee</v>
      </c>
      <c r="W9968" s="3" t="str">
        <f>IFERROR(VLOOKUP($B9968, 'Returns'!$A$2:$B$801, 2, FALSE), "No")</f>
        <v>No</v>
      </c>
    </row>
    <row r="9969" spans="1:23" x14ac:dyDescent="0.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VLOOKUP($M9969,People!$A$2:$B$5, 2, FALSE)</f>
        <v>Chuck Magee</v>
      </c>
      <c r="W9969" s="3" t="str">
        <f>IFERROR(VLOOKUP($B9969, 'Returns'!$A$2:$B$801, 2, FALSE), "No")</f>
        <v>No</v>
      </c>
    </row>
    <row r="9970" spans="1:23" x14ac:dyDescent="0.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VLOOKUP($M9970,People!$A$2:$B$5, 2, FALSE)</f>
        <v>Chuck Magee</v>
      </c>
      <c r="W9970" s="3" t="str">
        <f>IFERROR(VLOOKUP($B9970, 'Returns'!$A$2:$B$801, 2, FALSE), "No")</f>
        <v>No</v>
      </c>
    </row>
    <row r="9971" spans="1:23" x14ac:dyDescent="0.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VLOOKUP($M9971,People!$A$2:$B$5, 2, FALSE)</f>
        <v>Chuck Magee</v>
      </c>
      <c r="W9971" s="3" t="str">
        <f>IFERROR(VLOOKUP($B9971, 'Returns'!$A$2:$B$801, 2, FALSE), "No")</f>
        <v>No</v>
      </c>
    </row>
    <row r="9972" spans="1:23" x14ac:dyDescent="0.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VLOOKUP($M9972,People!$A$2:$B$5, 2, FALSE)</f>
        <v>Cassandra Brandow</v>
      </c>
      <c r="W9972" s="3" t="str">
        <f>IFERROR(VLOOKUP($B9972, 'Returns'!$A$2:$B$801, 2, FALSE), "No")</f>
        <v>No</v>
      </c>
    </row>
    <row r="9973" spans="1:23" x14ac:dyDescent="0.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VLOOKUP($M9973,People!$A$2:$B$5, 2, FALSE)</f>
        <v>Cassandra Brandow</v>
      </c>
      <c r="W9973" s="3" t="str">
        <f>IFERROR(VLOOKUP($B9973, 'Returns'!$A$2:$B$801, 2, FALSE), "No")</f>
        <v>No</v>
      </c>
    </row>
    <row r="9974" spans="1:23" x14ac:dyDescent="0.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VLOOKUP($M9974,People!$A$2:$B$5, 2, FALSE)</f>
        <v>Kelly Williams</v>
      </c>
      <c r="W9974" s="3" t="str">
        <f>IFERROR(VLOOKUP($B9974, 'Returns'!$A$2:$B$801, 2, FALSE), "No")</f>
        <v>No</v>
      </c>
    </row>
    <row r="9975" spans="1:23" x14ac:dyDescent="0.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VLOOKUP($M9975,People!$A$2:$B$5, 2, FALSE)</f>
        <v>Anna Andreadi</v>
      </c>
      <c r="W9975" s="3" t="str">
        <f>IFERROR(VLOOKUP($B9975, 'Returns'!$A$2:$B$801, 2, FALSE), "No")</f>
        <v>No</v>
      </c>
    </row>
    <row r="9976" spans="1:23" x14ac:dyDescent="0.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VLOOKUP($M9976,People!$A$2:$B$5, 2, FALSE)</f>
        <v>Anna Andreadi</v>
      </c>
      <c r="W9976" s="3" t="str">
        <f>IFERROR(VLOOKUP($B9976, 'Returns'!$A$2:$B$801, 2, FALSE), "No")</f>
        <v>No</v>
      </c>
    </row>
    <row r="9977" spans="1:23" x14ac:dyDescent="0.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VLOOKUP($M9977,People!$A$2:$B$5, 2, FALSE)</f>
        <v>Anna Andreadi</v>
      </c>
      <c r="W9977" s="3" t="str">
        <f>IFERROR(VLOOKUP($B9977, 'Returns'!$A$2:$B$801, 2, FALSE), "No")</f>
        <v>No</v>
      </c>
    </row>
    <row r="9978" spans="1:23" x14ac:dyDescent="0.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VLOOKUP($M9978,People!$A$2:$B$5, 2, FALSE)</f>
        <v>Anna Andreadi</v>
      </c>
      <c r="W9978" s="3" t="str">
        <f>IFERROR(VLOOKUP($B9978, 'Returns'!$A$2:$B$801, 2, FALSE), "No")</f>
        <v>No</v>
      </c>
    </row>
    <row r="9979" spans="1:23" x14ac:dyDescent="0.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VLOOKUP($M9979,People!$A$2:$B$5, 2, FALSE)</f>
        <v>Anna Andreadi</v>
      </c>
      <c r="W9979" s="3" t="str">
        <f>IFERROR(VLOOKUP($B9979, 'Returns'!$A$2:$B$801, 2, FALSE), "No")</f>
        <v>No</v>
      </c>
    </row>
    <row r="9980" spans="1:23" x14ac:dyDescent="0.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VLOOKUP($M9980,People!$A$2:$B$5, 2, FALSE)</f>
        <v>Anna Andreadi</v>
      </c>
      <c r="W9980" s="3" t="str">
        <f>IFERROR(VLOOKUP($B9980, 'Returns'!$A$2:$B$801, 2, FALSE), "No")</f>
        <v>No</v>
      </c>
    </row>
    <row r="9981" spans="1:23" x14ac:dyDescent="0.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VLOOKUP($M9981,People!$A$2:$B$5, 2, FALSE)</f>
        <v>Anna Andreadi</v>
      </c>
      <c r="W9981" s="3" t="str">
        <f>IFERROR(VLOOKUP($B9981, 'Returns'!$A$2:$B$801, 2, FALSE), "No")</f>
        <v>No</v>
      </c>
    </row>
    <row r="9982" spans="1:23" x14ac:dyDescent="0.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VLOOKUP($M9982,People!$A$2:$B$5, 2, FALSE)</f>
        <v>Cassandra Brandow</v>
      </c>
      <c r="W9982" s="3" t="str">
        <f>IFERROR(VLOOKUP($B9982, 'Returns'!$A$2:$B$801, 2, FALSE), "No")</f>
        <v>No</v>
      </c>
    </row>
    <row r="9983" spans="1:23" x14ac:dyDescent="0.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VLOOKUP($M9983,People!$A$2:$B$5, 2, FALSE)</f>
        <v>Chuck Magee</v>
      </c>
      <c r="W9983" s="3" t="str">
        <f>IFERROR(VLOOKUP($B9983, 'Returns'!$A$2:$B$801, 2, FALSE), "No")</f>
        <v>No</v>
      </c>
    </row>
    <row r="9984" spans="1:23" x14ac:dyDescent="0.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VLOOKUP($M9984,People!$A$2:$B$5, 2, FALSE)</f>
        <v>Kelly Williams</v>
      </c>
      <c r="W9984" s="3" t="str">
        <f>IFERROR(VLOOKUP($B9984, 'Returns'!$A$2:$B$801, 2, FALSE), "No")</f>
        <v>No</v>
      </c>
    </row>
    <row r="9985" spans="1:23" x14ac:dyDescent="0.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VLOOKUP($M9985,People!$A$2:$B$5, 2, FALSE)</f>
        <v>Kelly Williams</v>
      </c>
      <c r="W9985" s="3" t="str">
        <f>IFERROR(VLOOKUP($B9985, 'Returns'!$A$2:$B$801, 2, FALSE), "No")</f>
        <v>No</v>
      </c>
    </row>
    <row r="9986" spans="1:23" x14ac:dyDescent="0.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VLOOKUP($M9986,People!$A$2:$B$5, 2, FALSE)</f>
        <v>Chuck Magee</v>
      </c>
      <c r="W9986" s="3" t="str">
        <f>IFERROR(VLOOKUP($B9986, 'Returns'!$A$2:$B$801, 2, FALSE), "No")</f>
        <v>No</v>
      </c>
    </row>
    <row r="9987" spans="1:23" x14ac:dyDescent="0.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VLOOKUP($M9987,People!$A$2:$B$5, 2, FALSE)</f>
        <v>Chuck Magee</v>
      </c>
      <c r="W9987" s="3" t="str">
        <f>IFERROR(VLOOKUP($B9987, 'Returns'!$A$2:$B$801, 2, FALSE), "No")</f>
        <v>No</v>
      </c>
    </row>
    <row r="9988" spans="1:23" x14ac:dyDescent="0.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VLOOKUP($M9988,People!$A$2:$B$5, 2, FALSE)</f>
        <v>Anna Andreadi</v>
      </c>
      <c r="W9988" s="3" t="str">
        <f>IFERROR(VLOOKUP($B9988, 'Returns'!$A$2:$B$801, 2, FALSE), "No")</f>
        <v>No</v>
      </c>
    </row>
    <row r="9989" spans="1:23" x14ac:dyDescent="0.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VLOOKUP($M9989,People!$A$2:$B$5, 2, FALSE)</f>
        <v>Cassandra Brandow</v>
      </c>
      <c r="W9989" s="3" t="str">
        <f>IFERROR(VLOOKUP($B9989, 'Returns'!$A$2:$B$801, 2, FALSE), "No")</f>
        <v>No</v>
      </c>
    </row>
    <row r="9990" spans="1:23" x14ac:dyDescent="0.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VLOOKUP($M9990,People!$A$2:$B$5, 2, FALSE)</f>
        <v>Cassandra Brandow</v>
      </c>
      <c r="W9990" s="3" t="str">
        <f>IFERROR(VLOOKUP($B9990, 'Returns'!$A$2:$B$801, 2, FALSE), "No")</f>
        <v>No</v>
      </c>
    </row>
    <row r="9991" spans="1:23" x14ac:dyDescent="0.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VLOOKUP($M9991,People!$A$2:$B$5, 2, FALSE)</f>
        <v>Cassandra Brandow</v>
      </c>
      <c r="W9991" s="3" t="str">
        <f>IFERROR(VLOOKUP($B9991, 'Returns'!$A$2:$B$801, 2, FALSE), "No")</f>
        <v>No</v>
      </c>
    </row>
    <row r="9992" spans="1:23" x14ac:dyDescent="0.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VLOOKUP($M9992,People!$A$2:$B$5, 2, FALSE)</f>
        <v>Anna Andreadi</v>
      </c>
      <c r="W9992" s="3" t="str">
        <f>IFERROR(VLOOKUP($B9992, 'Returns'!$A$2:$B$801, 2, FALSE), "No")</f>
        <v>Yes</v>
      </c>
    </row>
    <row r="9993" spans="1:23" x14ac:dyDescent="0.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VLOOKUP($M9993,People!$A$2:$B$5, 2, FALSE)</f>
        <v>Anna Andreadi</v>
      </c>
      <c r="W9993" s="3" t="str">
        <f>IFERROR(VLOOKUP($B9993, 'Returns'!$A$2:$B$801, 2, FALSE), "No")</f>
        <v>Yes</v>
      </c>
    </row>
    <row r="9994" spans="1:23" x14ac:dyDescent="0.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VLOOKUP($M9994,People!$A$2:$B$5, 2, FALSE)</f>
        <v>Anna Andreadi</v>
      </c>
      <c r="W9994" s="3" t="str">
        <f>IFERROR(VLOOKUP($B9994, 'Returns'!$A$2:$B$801, 2, FALSE), "No")</f>
        <v>Yes</v>
      </c>
    </row>
    <row r="9995" spans="1:23" x14ac:dyDescent="0.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VLOOKUP($M9995,People!$A$2:$B$5, 2, FALSE)</f>
        <v>Anna Andreadi</v>
      </c>
      <c r="W9995" s="3" t="str">
        <f>IFERROR(VLOOKUP($B9995, 'Returns'!$A$2:$B$801, 2, FALSE), "No")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13" sqref="B13"/>
    </sheetView>
  </sheetViews>
  <sheetFormatPr defaultRowHeight="13" x14ac:dyDescent="0.3"/>
  <cols>
    <col min="1" max="1" width="9.36328125" bestFit="1" customWidth="1"/>
    <col min="2" max="2" width="17.1796875" bestFit="1" customWidth="1"/>
  </cols>
  <sheetData>
    <row r="1" spans="1:2" x14ac:dyDescent="0.3">
      <c r="A1" s="1" t="s">
        <v>12</v>
      </c>
      <c r="B1" s="1" t="s">
        <v>5930</v>
      </c>
    </row>
    <row r="2" spans="1:2" x14ac:dyDescent="0.3">
      <c r="A2" s="1" t="s">
        <v>41</v>
      </c>
      <c r="B2" s="1" t="s">
        <v>5177</v>
      </c>
    </row>
    <row r="3" spans="1:2" x14ac:dyDescent="0.3">
      <c r="A3" s="1" t="s">
        <v>135</v>
      </c>
      <c r="B3" s="1" t="s">
        <v>2264</v>
      </c>
    </row>
    <row r="4" spans="1:2" x14ac:dyDescent="0.3">
      <c r="A4" s="1" t="s">
        <v>97</v>
      </c>
      <c r="B4" s="1" t="s">
        <v>4211</v>
      </c>
    </row>
    <row r="5" spans="1:2" x14ac:dyDescent="0.3">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K13" sqref="K13"/>
    </sheetView>
  </sheetViews>
  <sheetFormatPr defaultRowHeight="13" x14ac:dyDescent="0.3"/>
  <cols>
    <col min="1" max="1" width="14.81640625" bestFit="1" customWidth="1"/>
    <col min="2" max="2" width="10" customWidth="1"/>
  </cols>
  <sheetData>
    <row r="1" spans="1:2" x14ac:dyDescent="0.3">
      <c r="A1" t="s">
        <v>1</v>
      </c>
      <c r="B1" s="1" t="s">
        <v>5931</v>
      </c>
    </row>
    <row r="2" spans="1:2" x14ac:dyDescent="0.3">
      <c r="A2" t="s">
        <v>5933</v>
      </c>
      <c r="B2" s="1" t="s">
        <v>5932</v>
      </c>
    </row>
    <row r="3" spans="1:2" x14ac:dyDescent="0.3">
      <c r="A3" t="s">
        <v>5933</v>
      </c>
      <c r="B3" s="1" t="s">
        <v>5932</v>
      </c>
    </row>
    <row r="4" spans="1:2" x14ac:dyDescent="0.3">
      <c r="A4" t="s">
        <v>5933</v>
      </c>
      <c r="B4" s="1" t="s">
        <v>5932</v>
      </c>
    </row>
    <row r="5" spans="1:2" x14ac:dyDescent="0.3">
      <c r="A5" t="s">
        <v>5933</v>
      </c>
      <c r="B5" s="1" t="s">
        <v>5932</v>
      </c>
    </row>
    <row r="6" spans="1:2" x14ac:dyDescent="0.3">
      <c r="A6" t="s">
        <v>5934</v>
      </c>
      <c r="B6" s="1" t="s">
        <v>5932</v>
      </c>
    </row>
    <row r="7" spans="1:2" x14ac:dyDescent="0.3">
      <c r="A7" t="s">
        <v>5935</v>
      </c>
      <c r="B7" s="1" t="s">
        <v>5932</v>
      </c>
    </row>
    <row r="8" spans="1:2" x14ac:dyDescent="0.3">
      <c r="A8" t="s">
        <v>5935</v>
      </c>
      <c r="B8" s="1" t="s">
        <v>5932</v>
      </c>
    </row>
    <row r="9" spans="1:2" x14ac:dyDescent="0.3">
      <c r="A9" t="s">
        <v>5935</v>
      </c>
      <c r="B9" s="1" t="s">
        <v>5932</v>
      </c>
    </row>
    <row r="10" spans="1:2" x14ac:dyDescent="0.3">
      <c r="A10" t="s">
        <v>5935</v>
      </c>
      <c r="B10" s="1" t="s">
        <v>5932</v>
      </c>
    </row>
    <row r="11" spans="1:2" x14ac:dyDescent="0.3">
      <c r="A11" t="s">
        <v>5936</v>
      </c>
      <c r="B11" s="1" t="s">
        <v>5932</v>
      </c>
    </row>
    <row r="12" spans="1:2" x14ac:dyDescent="0.3">
      <c r="A12" t="s">
        <v>5937</v>
      </c>
      <c r="B12" s="1" t="s">
        <v>5932</v>
      </c>
    </row>
    <row r="13" spans="1:2" x14ac:dyDescent="0.3">
      <c r="A13" t="s">
        <v>5937</v>
      </c>
      <c r="B13" s="1" t="s">
        <v>5932</v>
      </c>
    </row>
    <row r="14" spans="1:2" x14ac:dyDescent="0.3">
      <c r="A14" t="s">
        <v>5938</v>
      </c>
      <c r="B14" s="1" t="s">
        <v>5932</v>
      </c>
    </row>
    <row r="15" spans="1:2" x14ac:dyDescent="0.3">
      <c r="A15" t="s">
        <v>5938</v>
      </c>
      <c r="B15" s="1" t="s">
        <v>5932</v>
      </c>
    </row>
    <row r="16" spans="1:2" x14ac:dyDescent="0.3">
      <c r="A16" t="s">
        <v>5938</v>
      </c>
      <c r="B16" s="1" t="s">
        <v>5932</v>
      </c>
    </row>
    <row r="17" spans="1:2" x14ac:dyDescent="0.3">
      <c r="A17" t="s">
        <v>5938</v>
      </c>
      <c r="B17" s="1" t="s">
        <v>5932</v>
      </c>
    </row>
    <row r="18" spans="1:2" x14ac:dyDescent="0.3">
      <c r="A18" t="s">
        <v>5939</v>
      </c>
      <c r="B18" s="1" t="s">
        <v>5932</v>
      </c>
    </row>
    <row r="19" spans="1:2" x14ac:dyDescent="0.3">
      <c r="A19" t="s">
        <v>5940</v>
      </c>
      <c r="B19" s="1" t="s">
        <v>5932</v>
      </c>
    </row>
    <row r="20" spans="1:2" x14ac:dyDescent="0.3">
      <c r="A20" t="s">
        <v>5940</v>
      </c>
      <c r="B20" s="1" t="s">
        <v>5932</v>
      </c>
    </row>
    <row r="21" spans="1:2" x14ac:dyDescent="0.3">
      <c r="A21" t="s">
        <v>5941</v>
      </c>
      <c r="B21" s="1" t="s">
        <v>5932</v>
      </c>
    </row>
    <row r="22" spans="1:2" x14ac:dyDescent="0.3">
      <c r="A22" t="s">
        <v>5942</v>
      </c>
      <c r="B22" s="1" t="s">
        <v>5932</v>
      </c>
    </row>
    <row r="23" spans="1:2" x14ac:dyDescent="0.3">
      <c r="A23" t="s">
        <v>5943</v>
      </c>
      <c r="B23" s="1" t="s">
        <v>5932</v>
      </c>
    </row>
    <row r="24" spans="1:2" x14ac:dyDescent="0.3">
      <c r="A24" t="s">
        <v>5943</v>
      </c>
      <c r="B24" s="1" t="s">
        <v>5932</v>
      </c>
    </row>
    <row r="25" spans="1:2" x14ac:dyDescent="0.3">
      <c r="A25" t="s">
        <v>5943</v>
      </c>
      <c r="B25" s="1" t="s">
        <v>5932</v>
      </c>
    </row>
    <row r="26" spans="1:2" x14ac:dyDescent="0.3">
      <c r="A26" t="s">
        <v>5944</v>
      </c>
      <c r="B26" s="1" t="s">
        <v>5932</v>
      </c>
    </row>
    <row r="27" spans="1:2" x14ac:dyDescent="0.3">
      <c r="A27" t="s">
        <v>5944</v>
      </c>
      <c r="B27" s="1" t="s">
        <v>5932</v>
      </c>
    </row>
    <row r="28" spans="1:2" x14ac:dyDescent="0.3">
      <c r="A28" t="s">
        <v>5944</v>
      </c>
      <c r="B28" s="1" t="s">
        <v>5932</v>
      </c>
    </row>
    <row r="29" spans="1:2" x14ac:dyDescent="0.3">
      <c r="A29" t="s">
        <v>5944</v>
      </c>
      <c r="B29" s="1" t="s">
        <v>5932</v>
      </c>
    </row>
    <row r="30" spans="1:2" x14ac:dyDescent="0.3">
      <c r="A30" t="s">
        <v>5944</v>
      </c>
      <c r="B30" s="1" t="s">
        <v>5932</v>
      </c>
    </row>
    <row r="31" spans="1:2" x14ac:dyDescent="0.3">
      <c r="A31" t="s">
        <v>5944</v>
      </c>
      <c r="B31" s="1" t="s">
        <v>5932</v>
      </c>
    </row>
    <row r="32" spans="1:2" x14ac:dyDescent="0.3">
      <c r="A32" t="s">
        <v>5944</v>
      </c>
      <c r="B32" s="1" t="s">
        <v>5932</v>
      </c>
    </row>
    <row r="33" spans="1:2" x14ac:dyDescent="0.3">
      <c r="A33" t="s">
        <v>5945</v>
      </c>
      <c r="B33" s="1" t="s">
        <v>5932</v>
      </c>
    </row>
    <row r="34" spans="1:2" x14ac:dyDescent="0.3">
      <c r="A34" t="s">
        <v>5946</v>
      </c>
      <c r="B34" s="1" t="s">
        <v>5932</v>
      </c>
    </row>
    <row r="35" spans="1:2" x14ac:dyDescent="0.3">
      <c r="A35" t="s">
        <v>5946</v>
      </c>
      <c r="B35" s="1" t="s">
        <v>5932</v>
      </c>
    </row>
    <row r="36" spans="1:2" x14ac:dyDescent="0.3">
      <c r="A36" t="s">
        <v>5947</v>
      </c>
      <c r="B36" s="1" t="s">
        <v>5932</v>
      </c>
    </row>
    <row r="37" spans="1:2" x14ac:dyDescent="0.3">
      <c r="A37" t="s">
        <v>5947</v>
      </c>
      <c r="B37" s="1" t="s">
        <v>5932</v>
      </c>
    </row>
    <row r="38" spans="1:2" x14ac:dyDescent="0.3">
      <c r="A38" t="s">
        <v>5948</v>
      </c>
      <c r="B38" s="1" t="s">
        <v>5932</v>
      </c>
    </row>
    <row r="39" spans="1:2" x14ac:dyDescent="0.3">
      <c r="A39" t="s">
        <v>5949</v>
      </c>
      <c r="B39" s="1" t="s">
        <v>5932</v>
      </c>
    </row>
    <row r="40" spans="1:2" x14ac:dyDescent="0.3">
      <c r="A40" t="s">
        <v>5949</v>
      </c>
      <c r="B40" s="1" t="s">
        <v>5932</v>
      </c>
    </row>
    <row r="41" spans="1:2" x14ac:dyDescent="0.3">
      <c r="A41" t="s">
        <v>5950</v>
      </c>
      <c r="B41" s="1" t="s">
        <v>5932</v>
      </c>
    </row>
    <row r="42" spans="1:2" x14ac:dyDescent="0.3">
      <c r="A42" t="s">
        <v>5950</v>
      </c>
      <c r="B42" s="1" t="s">
        <v>5932</v>
      </c>
    </row>
    <row r="43" spans="1:2" x14ac:dyDescent="0.3">
      <c r="A43" t="s">
        <v>5950</v>
      </c>
      <c r="B43" s="1" t="s">
        <v>5932</v>
      </c>
    </row>
    <row r="44" spans="1:2" x14ac:dyDescent="0.3">
      <c r="A44" t="s">
        <v>5951</v>
      </c>
      <c r="B44" s="1" t="s">
        <v>5932</v>
      </c>
    </row>
    <row r="45" spans="1:2" x14ac:dyDescent="0.3">
      <c r="A45" t="s">
        <v>5951</v>
      </c>
      <c r="B45" s="1" t="s">
        <v>5932</v>
      </c>
    </row>
    <row r="46" spans="1:2" x14ac:dyDescent="0.3">
      <c r="A46" t="s">
        <v>5951</v>
      </c>
      <c r="B46" s="1" t="s">
        <v>5932</v>
      </c>
    </row>
    <row r="47" spans="1:2" x14ac:dyDescent="0.3">
      <c r="A47" t="s">
        <v>5951</v>
      </c>
      <c r="B47" s="1" t="s">
        <v>5932</v>
      </c>
    </row>
    <row r="48" spans="1:2" x14ac:dyDescent="0.3">
      <c r="A48" t="s">
        <v>5951</v>
      </c>
      <c r="B48" s="1" t="s">
        <v>5932</v>
      </c>
    </row>
    <row r="49" spans="1:2" x14ac:dyDescent="0.3">
      <c r="A49" t="s">
        <v>5951</v>
      </c>
      <c r="B49" s="1" t="s">
        <v>5932</v>
      </c>
    </row>
    <row r="50" spans="1:2" x14ac:dyDescent="0.3">
      <c r="A50" t="s">
        <v>5952</v>
      </c>
      <c r="B50" s="1" t="s">
        <v>5932</v>
      </c>
    </row>
    <row r="51" spans="1:2" x14ac:dyDescent="0.3">
      <c r="A51" t="s">
        <v>5952</v>
      </c>
      <c r="B51" s="1" t="s">
        <v>5932</v>
      </c>
    </row>
    <row r="52" spans="1:2" x14ac:dyDescent="0.3">
      <c r="A52" t="s">
        <v>5952</v>
      </c>
      <c r="B52" s="1" t="s">
        <v>5932</v>
      </c>
    </row>
    <row r="53" spans="1:2" x14ac:dyDescent="0.3">
      <c r="A53" t="s">
        <v>5952</v>
      </c>
      <c r="B53" s="1" t="s">
        <v>5932</v>
      </c>
    </row>
    <row r="54" spans="1:2" x14ac:dyDescent="0.3">
      <c r="A54" t="s">
        <v>5953</v>
      </c>
      <c r="B54" s="1" t="s">
        <v>5932</v>
      </c>
    </row>
    <row r="55" spans="1:2" x14ac:dyDescent="0.3">
      <c r="A55" t="s">
        <v>5954</v>
      </c>
      <c r="B55" s="1" t="s">
        <v>5932</v>
      </c>
    </row>
    <row r="56" spans="1:2" x14ac:dyDescent="0.3">
      <c r="A56" t="s">
        <v>5954</v>
      </c>
      <c r="B56" s="1" t="s">
        <v>5932</v>
      </c>
    </row>
    <row r="57" spans="1:2" x14ac:dyDescent="0.3">
      <c r="A57" t="s">
        <v>5954</v>
      </c>
      <c r="B57" s="1" t="s">
        <v>5932</v>
      </c>
    </row>
    <row r="58" spans="1:2" x14ac:dyDescent="0.3">
      <c r="A58" t="s">
        <v>5955</v>
      </c>
      <c r="B58" s="1" t="s">
        <v>5932</v>
      </c>
    </row>
    <row r="59" spans="1:2" x14ac:dyDescent="0.3">
      <c r="A59" t="s">
        <v>5955</v>
      </c>
      <c r="B59" s="1" t="s">
        <v>5932</v>
      </c>
    </row>
    <row r="60" spans="1:2" x14ac:dyDescent="0.3">
      <c r="A60" t="s">
        <v>5955</v>
      </c>
      <c r="B60" s="1" t="s">
        <v>5932</v>
      </c>
    </row>
    <row r="61" spans="1:2" x14ac:dyDescent="0.3">
      <c r="A61" t="s">
        <v>5955</v>
      </c>
      <c r="B61" s="1" t="s">
        <v>5932</v>
      </c>
    </row>
    <row r="62" spans="1:2" x14ac:dyDescent="0.3">
      <c r="A62" t="s">
        <v>5956</v>
      </c>
      <c r="B62" s="1" t="s">
        <v>5932</v>
      </c>
    </row>
    <row r="63" spans="1:2" x14ac:dyDescent="0.3">
      <c r="A63" t="s">
        <v>5956</v>
      </c>
      <c r="B63" s="1" t="s">
        <v>5932</v>
      </c>
    </row>
    <row r="64" spans="1:2" x14ac:dyDescent="0.3">
      <c r="A64" t="s">
        <v>5957</v>
      </c>
      <c r="B64" s="1" t="s">
        <v>5932</v>
      </c>
    </row>
    <row r="65" spans="1:2" x14ac:dyDescent="0.3">
      <c r="A65" t="s">
        <v>5957</v>
      </c>
      <c r="B65" s="1" t="s">
        <v>5932</v>
      </c>
    </row>
    <row r="66" spans="1:2" x14ac:dyDescent="0.3">
      <c r="A66" t="s">
        <v>5958</v>
      </c>
      <c r="B66" s="1" t="s">
        <v>5932</v>
      </c>
    </row>
    <row r="67" spans="1:2" x14ac:dyDescent="0.3">
      <c r="A67" t="s">
        <v>5959</v>
      </c>
      <c r="B67" s="1" t="s">
        <v>5932</v>
      </c>
    </row>
    <row r="68" spans="1:2" x14ac:dyDescent="0.3">
      <c r="A68" t="s">
        <v>5959</v>
      </c>
      <c r="B68" s="1" t="s">
        <v>5932</v>
      </c>
    </row>
    <row r="69" spans="1:2" x14ac:dyDescent="0.3">
      <c r="A69" t="s">
        <v>5960</v>
      </c>
      <c r="B69" s="1" t="s">
        <v>5932</v>
      </c>
    </row>
    <row r="70" spans="1:2" x14ac:dyDescent="0.3">
      <c r="A70" t="s">
        <v>5961</v>
      </c>
      <c r="B70" s="1" t="s">
        <v>5932</v>
      </c>
    </row>
    <row r="71" spans="1:2" x14ac:dyDescent="0.3">
      <c r="A71" t="s">
        <v>5961</v>
      </c>
      <c r="B71" s="1" t="s">
        <v>5932</v>
      </c>
    </row>
    <row r="72" spans="1:2" x14ac:dyDescent="0.3">
      <c r="A72" t="s">
        <v>5961</v>
      </c>
      <c r="B72" s="1" t="s">
        <v>5932</v>
      </c>
    </row>
    <row r="73" spans="1:2" x14ac:dyDescent="0.3">
      <c r="A73" t="s">
        <v>5961</v>
      </c>
      <c r="B73" s="1" t="s">
        <v>5932</v>
      </c>
    </row>
    <row r="74" spans="1:2" x14ac:dyDescent="0.3">
      <c r="A74" t="s">
        <v>5962</v>
      </c>
      <c r="B74" s="1" t="s">
        <v>5932</v>
      </c>
    </row>
    <row r="75" spans="1:2" x14ac:dyDescent="0.3">
      <c r="A75" t="s">
        <v>5962</v>
      </c>
      <c r="B75" s="1" t="s">
        <v>5932</v>
      </c>
    </row>
    <row r="76" spans="1:2" x14ac:dyDescent="0.3">
      <c r="A76" t="s">
        <v>5962</v>
      </c>
      <c r="B76" s="1" t="s">
        <v>5932</v>
      </c>
    </row>
    <row r="77" spans="1:2" x14ac:dyDescent="0.3">
      <c r="A77" t="s">
        <v>5962</v>
      </c>
      <c r="B77" s="1" t="s">
        <v>5932</v>
      </c>
    </row>
    <row r="78" spans="1:2" x14ac:dyDescent="0.3">
      <c r="A78" t="s">
        <v>5962</v>
      </c>
      <c r="B78" s="1" t="s">
        <v>5932</v>
      </c>
    </row>
    <row r="79" spans="1:2" x14ac:dyDescent="0.3">
      <c r="A79" t="s">
        <v>5962</v>
      </c>
      <c r="B79" s="1" t="s">
        <v>5932</v>
      </c>
    </row>
    <row r="80" spans="1:2" x14ac:dyDescent="0.3">
      <c r="A80" t="s">
        <v>5962</v>
      </c>
      <c r="B80" s="1" t="s">
        <v>5932</v>
      </c>
    </row>
    <row r="81" spans="1:2" x14ac:dyDescent="0.3">
      <c r="A81" t="s">
        <v>5962</v>
      </c>
      <c r="B81" s="1" t="s">
        <v>5932</v>
      </c>
    </row>
    <row r="82" spans="1:2" x14ac:dyDescent="0.3">
      <c r="A82" t="s">
        <v>5963</v>
      </c>
      <c r="B82" s="1" t="s">
        <v>5932</v>
      </c>
    </row>
    <row r="83" spans="1:2" x14ac:dyDescent="0.3">
      <c r="A83" t="s">
        <v>5963</v>
      </c>
      <c r="B83" s="1" t="s">
        <v>5932</v>
      </c>
    </row>
    <row r="84" spans="1:2" x14ac:dyDescent="0.3">
      <c r="A84" t="s">
        <v>5963</v>
      </c>
      <c r="B84" s="1" t="s">
        <v>5932</v>
      </c>
    </row>
    <row r="85" spans="1:2" x14ac:dyDescent="0.3">
      <c r="A85" t="s">
        <v>5964</v>
      </c>
      <c r="B85" s="1" t="s">
        <v>5932</v>
      </c>
    </row>
    <row r="86" spans="1:2" x14ac:dyDescent="0.3">
      <c r="A86" t="s">
        <v>5964</v>
      </c>
      <c r="B86" s="1" t="s">
        <v>5932</v>
      </c>
    </row>
    <row r="87" spans="1:2" x14ac:dyDescent="0.3">
      <c r="A87" t="s">
        <v>5965</v>
      </c>
      <c r="B87" s="1" t="s">
        <v>5932</v>
      </c>
    </row>
    <row r="88" spans="1:2" x14ac:dyDescent="0.3">
      <c r="A88" t="s">
        <v>5965</v>
      </c>
      <c r="B88" s="1" t="s">
        <v>5932</v>
      </c>
    </row>
    <row r="89" spans="1:2" x14ac:dyDescent="0.3">
      <c r="A89" t="s">
        <v>5966</v>
      </c>
      <c r="B89" s="1" t="s">
        <v>5932</v>
      </c>
    </row>
    <row r="90" spans="1:2" x14ac:dyDescent="0.3">
      <c r="A90" t="s">
        <v>5966</v>
      </c>
      <c r="B90" s="1" t="s">
        <v>5932</v>
      </c>
    </row>
    <row r="91" spans="1:2" x14ac:dyDescent="0.3">
      <c r="A91" t="s">
        <v>5966</v>
      </c>
      <c r="B91" s="1" t="s">
        <v>5932</v>
      </c>
    </row>
    <row r="92" spans="1:2" x14ac:dyDescent="0.3">
      <c r="A92" t="s">
        <v>5967</v>
      </c>
      <c r="B92" s="1" t="s">
        <v>5932</v>
      </c>
    </row>
    <row r="93" spans="1:2" x14ac:dyDescent="0.3">
      <c r="A93" t="s">
        <v>5967</v>
      </c>
      <c r="B93" s="1" t="s">
        <v>5932</v>
      </c>
    </row>
    <row r="94" spans="1:2" x14ac:dyDescent="0.3">
      <c r="A94" t="s">
        <v>5967</v>
      </c>
      <c r="B94" s="1" t="s">
        <v>5932</v>
      </c>
    </row>
    <row r="95" spans="1:2" x14ac:dyDescent="0.3">
      <c r="A95" t="s">
        <v>5967</v>
      </c>
      <c r="B95" s="1" t="s">
        <v>5932</v>
      </c>
    </row>
    <row r="96" spans="1:2" x14ac:dyDescent="0.3">
      <c r="A96" t="s">
        <v>5967</v>
      </c>
      <c r="B96" s="1" t="s">
        <v>5932</v>
      </c>
    </row>
    <row r="97" spans="1:2" x14ac:dyDescent="0.3">
      <c r="A97" t="s">
        <v>5968</v>
      </c>
      <c r="B97" s="1" t="s">
        <v>5932</v>
      </c>
    </row>
    <row r="98" spans="1:2" x14ac:dyDescent="0.3">
      <c r="A98" t="s">
        <v>5968</v>
      </c>
      <c r="B98" s="1" t="s">
        <v>5932</v>
      </c>
    </row>
    <row r="99" spans="1:2" x14ac:dyDescent="0.3">
      <c r="A99" t="s">
        <v>5969</v>
      </c>
      <c r="B99" s="1" t="s">
        <v>5932</v>
      </c>
    </row>
    <row r="100" spans="1:2" x14ac:dyDescent="0.3">
      <c r="A100" t="s">
        <v>5970</v>
      </c>
      <c r="B100" s="1" t="s">
        <v>5932</v>
      </c>
    </row>
    <row r="101" spans="1:2" x14ac:dyDescent="0.3">
      <c r="A101" t="s">
        <v>5970</v>
      </c>
      <c r="B101" s="1" t="s">
        <v>5932</v>
      </c>
    </row>
    <row r="102" spans="1:2" x14ac:dyDescent="0.3">
      <c r="A102" t="s">
        <v>5970</v>
      </c>
      <c r="B102" s="1" t="s">
        <v>5932</v>
      </c>
    </row>
    <row r="103" spans="1:2" x14ac:dyDescent="0.3">
      <c r="A103" t="s">
        <v>5971</v>
      </c>
      <c r="B103" s="1" t="s">
        <v>5932</v>
      </c>
    </row>
    <row r="104" spans="1:2" x14ac:dyDescent="0.3">
      <c r="A104" t="s">
        <v>5971</v>
      </c>
      <c r="B104" s="1" t="s">
        <v>5932</v>
      </c>
    </row>
    <row r="105" spans="1:2" x14ac:dyDescent="0.3">
      <c r="A105" t="s">
        <v>5972</v>
      </c>
      <c r="B105" s="1" t="s">
        <v>5932</v>
      </c>
    </row>
    <row r="106" spans="1:2" x14ac:dyDescent="0.3">
      <c r="A106" t="s">
        <v>5973</v>
      </c>
      <c r="B106" s="1" t="s">
        <v>5932</v>
      </c>
    </row>
    <row r="107" spans="1:2" x14ac:dyDescent="0.3">
      <c r="A107" t="s">
        <v>5973</v>
      </c>
      <c r="B107" s="1" t="s">
        <v>5932</v>
      </c>
    </row>
    <row r="108" spans="1:2" x14ac:dyDescent="0.3">
      <c r="A108" t="s">
        <v>5973</v>
      </c>
      <c r="B108" s="1" t="s">
        <v>5932</v>
      </c>
    </row>
    <row r="109" spans="1:2" x14ac:dyDescent="0.3">
      <c r="A109" t="s">
        <v>5973</v>
      </c>
      <c r="B109" s="1" t="s">
        <v>5932</v>
      </c>
    </row>
    <row r="110" spans="1:2" x14ac:dyDescent="0.3">
      <c r="A110" t="s">
        <v>5973</v>
      </c>
      <c r="B110" s="1" t="s">
        <v>5932</v>
      </c>
    </row>
    <row r="111" spans="1:2" x14ac:dyDescent="0.3">
      <c r="A111" t="s">
        <v>5973</v>
      </c>
      <c r="B111" s="1" t="s">
        <v>5932</v>
      </c>
    </row>
    <row r="112" spans="1:2" x14ac:dyDescent="0.3">
      <c r="A112" t="s">
        <v>5973</v>
      </c>
      <c r="B112" s="1" t="s">
        <v>5932</v>
      </c>
    </row>
    <row r="113" spans="1:2" x14ac:dyDescent="0.3">
      <c r="A113" t="s">
        <v>5974</v>
      </c>
      <c r="B113" s="1" t="s">
        <v>5932</v>
      </c>
    </row>
    <row r="114" spans="1:2" x14ac:dyDescent="0.3">
      <c r="A114" t="s">
        <v>5974</v>
      </c>
      <c r="B114" s="1" t="s">
        <v>5932</v>
      </c>
    </row>
    <row r="115" spans="1:2" x14ac:dyDescent="0.3">
      <c r="A115" t="s">
        <v>5975</v>
      </c>
      <c r="B115" s="1" t="s">
        <v>5932</v>
      </c>
    </row>
    <row r="116" spans="1:2" x14ac:dyDescent="0.3">
      <c r="A116" t="s">
        <v>5975</v>
      </c>
      <c r="B116" s="1" t="s">
        <v>5932</v>
      </c>
    </row>
    <row r="117" spans="1:2" x14ac:dyDescent="0.3">
      <c r="A117" t="s">
        <v>5975</v>
      </c>
      <c r="B117" s="1" t="s">
        <v>5932</v>
      </c>
    </row>
    <row r="118" spans="1:2" x14ac:dyDescent="0.3">
      <c r="A118" t="s">
        <v>5976</v>
      </c>
      <c r="B118" s="1" t="s">
        <v>5932</v>
      </c>
    </row>
    <row r="119" spans="1:2" x14ac:dyDescent="0.3">
      <c r="A119" t="s">
        <v>5977</v>
      </c>
      <c r="B119" s="1" t="s">
        <v>5932</v>
      </c>
    </row>
    <row r="120" spans="1:2" x14ac:dyDescent="0.3">
      <c r="A120" t="s">
        <v>5977</v>
      </c>
      <c r="B120" s="1" t="s">
        <v>5932</v>
      </c>
    </row>
    <row r="121" spans="1:2" x14ac:dyDescent="0.3">
      <c r="A121" t="s">
        <v>5977</v>
      </c>
      <c r="B121" s="1" t="s">
        <v>5932</v>
      </c>
    </row>
    <row r="122" spans="1:2" x14ac:dyDescent="0.3">
      <c r="A122" t="s">
        <v>5978</v>
      </c>
      <c r="B122" s="1" t="s">
        <v>5932</v>
      </c>
    </row>
    <row r="123" spans="1:2" x14ac:dyDescent="0.3">
      <c r="A123" t="s">
        <v>5978</v>
      </c>
      <c r="B123" s="1" t="s">
        <v>5932</v>
      </c>
    </row>
    <row r="124" spans="1:2" x14ac:dyDescent="0.3">
      <c r="A124" t="s">
        <v>5978</v>
      </c>
      <c r="B124" s="1" t="s">
        <v>5932</v>
      </c>
    </row>
    <row r="125" spans="1:2" x14ac:dyDescent="0.3">
      <c r="A125" t="s">
        <v>5978</v>
      </c>
      <c r="B125" s="1" t="s">
        <v>5932</v>
      </c>
    </row>
    <row r="126" spans="1:2" x14ac:dyDescent="0.3">
      <c r="A126" t="s">
        <v>5978</v>
      </c>
      <c r="B126" s="1" t="s">
        <v>5932</v>
      </c>
    </row>
    <row r="127" spans="1:2" x14ac:dyDescent="0.3">
      <c r="A127" t="s">
        <v>5978</v>
      </c>
      <c r="B127" s="1" t="s">
        <v>5932</v>
      </c>
    </row>
    <row r="128" spans="1:2" x14ac:dyDescent="0.3">
      <c r="A128" t="s">
        <v>5979</v>
      </c>
      <c r="B128" s="1" t="s">
        <v>5932</v>
      </c>
    </row>
    <row r="129" spans="1:2" x14ac:dyDescent="0.3">
      <c r="A129" t="s">
        <v>5980</v>
      </c>
      <c r="B129" s="1" t="s">
        <v>5932</v>
      </c>
    </row>
    <row r="130" spans="1:2" x14ac:dyDescent="0.3">
      <c r="A130" t="s">
        <v>5980</v>
      </c>
      <c r="B130" s="1" t="s">
        <v>5932</v>
      </c>
    </row>
    <row r="131" spans="1:2" x14ac:dyDescent="0.3">
      <c r="A131" t="s">
        <v>5981</v>
      </c>
      <c r="B131" s="1" t="s">
        <v>5932</v>
      </c>
    </row>
    <row r="132" spans="1:2" x14ac:dyDescent="0.3">
      <c r="A132" t="s">
        <v>5981</v>
      </c>
      <c r="B132" s="1" t="s">
        <v>5932</v>
      </c>
    </row>
    <row r="133" spans="1:2" x14ac:dyDescent="0.3">
      <c r="A133" t="s">
        <v>5982</v>
      </c>
      <c r="B133" s="1" t="s">
        <v>5932</v>
      </c>
    </row>
    <row r="134" spans="1:2" x14ac:dyDescent="0.3">
      <c r="A134" t="s">
        <v>5982</v>
      </c>
      <c r="B134" s="1" t="s">
        <v>5932</v>
      </c>
    </row>
    <row r="135" spans="1:2" x14ac:dyDescent="0.3">
      <c r="A135" t="s">
        <v>5983</v>
      </c>
      <c r="B135" s="1" t="s">
        <v>5932</v>
      </c>
    </row>
    <row r="136" spans="1:2" x14ac:dyDescent="0.3">
      <c r="A136" t="s">
        <v>5983</v>
      </c>
      <c r="B136" s="1" t="s">
        <v>5932</v>
      </c>
    </row>
    <row r="137" spans="1:2" x14ac:dyDescent="0.3">
      <c r="A137" t="s">
        <v>5983</v>
      </c>
      <c r="B137" s="1" t="s">
        <v>5932</v>
      </c>
    </row>
    <row r="138" spans="1:2" x14ac:dyDescent="0.3">
      <c r="A138" t="s">
        <v>5983</v>
      </c>
      <c r="B138" s="1" t="s">
        <v>5932</v>
      </c>
    </row>
    <row r="139" spans="1:2" x14ac:dyDescent="0.3">
      <c r="A139" t="s">
        <v>5984</v>
      </c>
      <c r="B139" s="1" t="s">
        <v>5932</v>
      </c>
    </row>
    <row r="140" spans="1:2" x14ac:dyDescent="0.3">
      <c r="A140" t="s">
        <v>5985</v>
      </c>
      <c r="B140" s="1" t="s">
        <v>5932</v>
      </c>
    </row>
    <row r="141" spans="1:2" x14ac:dyDescent="0.3">
      <c r="A141" t="s">
        <v>5985</v>
      </c>
      <c r="B141" s="1" t="s">
        <v>5932</v>
      </c>
    </row>
    <row r="142" spans="1:2" x14ac:dyDescent="0.3">
      <c r="A142" t="s">
        <v>5985</v>
      </c>
      <c r="B142" s="1" t="s">
        <v>5932</v>
      </c>
    </row>
    <row r="143" spans="1:2" x14ac:dyDescent="0.3">
      <c r="A143" t="s">
        <v>5986</v>
      </c>
      <c r="B143" s="1" t="s">
        <v>5932</v>
      </c>
    </row>
    <row r="144" spans="1:2" x14ac:dyDescent="0.3">
      <c r="A144" t="s">
        <v>5986</v>
      </c>
      <c r="B144" s="1" t="s">
        <v>5932</v>
      </c>
    </row>
    <row r="145" spans="1:2" x14ac:dyDescent="0.3">
      <c r="A145" t="s">
        <v>5987</v>
      </c>
      <c r="B145" s="1" t="s">
        <v>5932</v>
      </c>
    </row>
    <row r="146" spans="1:2" x14ac:dyDescent="0.3">
      <c r="A146" t="s">
        <v>5987</v>
      </c>
      <c r="B146" s="1" t="s">
        <v>5932</v>
      </c>
    </row>
    <row r="147" spans="1:2" x14ac:dyDescent="0.3">
      <c r="A147" t="s">
        <v>5988</v>
      </c>
      <c r="B147" s="1" t="s">
        <v>5932</v>
      </c>
    </row>
    <row r="148" spans="1:2" x14ac:dyDescent="0.3">
      <c r="A148" t="s">
        <v>5988</v>
      </c>
      <c r="B148" s="1" t="s">
        <v>5932</v>
      </c>
    </row>
    <row r="149" spans="1:2" x14ac:dyDescent="0.3">
      <c r="A149" t="s">
        <v>5988</v>
      </c>
      <c r="B149" s="1" t="s">
        <v>5932</v>
      </c>
    </row>
    <row r="150" spans="1:2" x14ac:dyDescent="0.3">
      <c r="A150" t="s">
        <v>5988</v>
      </c>
      <c r="B150" s="1" t="s">
        <v>5932</v>
      </c>
    </row>
    <row r="151" spans="1:2" x14ac:dyDescent="0.3">
      <c r="A151" t="s">
        <v>5988</v>
      </c>
      <c r="B151" s="1" t="s">
        <v>5932</v>
      </c>
    </row>
    <row r="152" spans="1:2" x14ac:dyDescent="0.3">
      <c r="A152" t="s">
        <v>5988</v>
      </c>
      <c r="B152" s="1" t="s">
        <v>5932</v>
      </c>
    </row>
    <row r="153" spans="1:2" x14ac:dyDescent="0.3">
      <c r="A153" t="s">
        <v>5989</v>
      </c>
      <c r="B153" s="1" t="s">
        <v>5932</v>
      </c>
    </row>
    <row r="154" spans="1:2" x14ac:dyDescent="0.3">
      <c r="A154" t="s">
        <v>5990</v>
      </c>
      <c r="B154" s="1" t="s">
        <v>5932</v>
      </c>
    </row>
    <row r="155" spans="1:2" x14ac:dyDescent="0.3">
      <c r="A155" t="s">
        <v>5990</v>
      </c>
      <c r="B155" s="1" t="s">
        <v>5932</v>
      </c>
    </row>
    <row r="156" spans="1:2" x14ac:dyDescent="0.3">
      <c r="A156" t="s">
        <v>5990</v>
      </c>
      <c r="B156" s="1" t="s">
        <v>5932</v>
      </c>
    </row>
    <row r="157" spans="1:2" x14ac:dyDescent="0.3">
      <c r="A157" t="s">
        <v>5990</v>
      </c>
      <c r="B157" s="1" t="s">
        <v>5932</v>
      </c>
    </row>
    <row r="158" spans="1:2" x14ac:dyDescent="0.3">
      <c r="A158" t="s">
        <v>5990</v>
      </c>
      <c r="B158" s="1" t="s">
        <v>5932</v>
      </c>
    </row>
    <row r="159" spans="1:2" x14ac:dyDescent="0.3">
      <c r="A159" t="s">
        <v>5991</v>
      </c>
      <c r="B159" s="1" t="s">
        <v>5932</v>
      </c>
    </row>
    <row r="160" spans="1:2" x14ac:dyDescent="0.3">
      <c r="A160" t="s">
        <v>5991</v>
      </c>
      <c r="B160" s="1" t="s">
        <v>5932</v>
      </c>
    </row>
    <row r="161" spans="1:2" x14ac:dyDescent="0.3">
      <c r="A161" t="s">
        <v>5992</v>
      </c>
      <c r="B161" s="1" t="s">
        <v>5932</v>
      </c>
    </row>
    <row r="162" spans="1:2" x14ac:dyDescent="0.3">
      <c r="A162" t="s">
        <v>5993</v>
      </c>
      <c r="B162" s="1" t="s">
        <v>5932</v>
      </c>
    </row>
    <row r="163" spans="1:2" x14ac:dyDescent="0.3">
      <c r="A163" t="s">
        <v>5993</v>
      </c>
      <c r="B163" s="1" t="s">
        <v>5932</v>
      </c>
    </row>
    <row r="164" spans="1:2" x14ac:dyDescent="0.3">
      <c r="A164" t="s">
        <v>5993</v>
      </c>
      <c r="B164" s="1" t="s">
        <v>5932</v>
      </c>
    </row>
    <row r="165" spans="1:2" x14ac:dyDescent="0.3">
      <c r="A165" t="s">
        <v>5993</v>
      </c>
      <c r="B165" s="1" t="s">
        <v>5932</v>
      </c>
    </row>
    <row r="166" spans="1:2" x14ac:dyDescent="0.3">
      <c r="A166" t="s">
        <v>5994</v>
      </c>
      <c r="B166" s="1" t="s">
        <v>5932</v>
      </c>
    </row>
    <row r="167" spans="1:2" x14ac:dyDescent="0.3">
      <c r="A167" t="s">
        <v>5994</v>
      </c>
      <c r="B167" s="1" t="s">
        <v>5932</v>
      </c>
    </row>
    <row r="168" spans="1:2" x14ac:dyDescent="0.3">
      <c r="A168" t="s">
        <v>5995</v>
      </c>
      <c r="B168" s="1" t="s">
        <v>5932</v>
      </c>
    </row>
    <row r="169" spans="1:2" x14ac:dyDescent="0.3">
      <c r="A169" t="s">
        <v>5995</v>
      </c>
      <c r="B169" s="1" t="s">
        <v>5932</v>
      </c>
    </row>
    <row r="170" spans="1:2" x14ac:dyDescent="0.3">
      <c r="A170" t="s">
        <v>5996</v>
      </c>
      <c r="B170" s="1" t="s">
        <v>5932</v>
      </c>
    </row>
    <row r="171" spans="1:2" x14ac:dyDescent="0.3">
      <c r="A171" t="s">
        <v>5996</v>
      </c>
      <c r="B171" s="1" t="s">
        <v>5932</v>
      </c>
    </row>
    <row r="172" spans="1:2" x14ac:dyDescent="0.3">
      <c r="A172" t="s">
        <v>5996</v>
      </c>
      <c r="B172" s="1" t="s">
        <v>5932</v>
      </c>
    </row>
    <row r="173" spans="1:2" x14ac:dyDescent="0.3">
      <c r="A173" t="s">
        <v>5997</v>
      </c>
      <c r="B173" s="1" t="s">
        <v>5932</v>
      </c>
    </row>
    <row r="174" spans="1:2" x14ac:dyDescent="0.3">
      <c r="A174" t="s">
        <v>5998</v>
      </c>
      <c r="B174" s="1" t="s">
        <v>5932</v>
      </c>
    </row>
    <row r="175" spans="1:2" x14ac:dyDescent="0.3">
      <c r="A175" t="s">
        <v>5998</v>
      </c>
      <c r="B175" s="1" t="s">
        <v>5932</v>
      </c>
    </row>
    <row r="176" spans="1:2" x14ac:dyDescent="0.3">
      <c r="A176" t="s">
        <v>5998</v>
      </c>
      <c r="B176" s="1" t="s">
        <v>5932</v>
      </c>
    </row>
    <row r="177" spans="1:2" x14ac:dyDescent="0.3">
      <c r="A177" t="s">
        <v>5999</v>
      </c>
      <c r="B177" s="1" t="s">
        <v>5932</v>
      </c>
    </row>
    <row r="178" spans="1:2" x14ac:dyDescent="0.3">
      <c r="A178" t="s">
        <v>5999</v>
      </c>
      <c r="B178" s="1" t="s">
        <v>5932</v>
      </c>
    </row>
    <row r="179" spans="1:2" x14ac:dyDescent="0.3">
      <c r="A179" t="s">
        <v>6000</v>
      </c>
      <c r="B179" s="1" t="s">
        <v>5932</v>
      </c>
    </row>
    <row r="180" spans="1:2" x14ac:dyDescent="0.3">
      <c r="A180" t="s">
        <v>6000</v>
      </c>
      <c r="B180" s="1" t="s">
        <v>5932</v>
      </c>
    </row>
    <row r="181" spans="1:2" x14ac:dyDescent="0.3">
      <c r="A181" t="s">
        <v>6001</v>
      </c>
      <c r="B181" s="1" t="s">
        <v>5932</v>
      </c>
    </row>
    <row r="182" spans="1:2" x14ac:dyDescent="0.3">
      <c r="A182" t="s">
        <v>6001</v>
      </c>
      <c r="B182" s="1" t="s">
        <v>5932</v>
      </c>
    </row>
    <row r="183" spans="1:2" x14ac:dyDescent="0.3">
      <c r="A183" t="s">
        <v>6001</v>
      </c>
      <c r="B183" s="1" t="s">
        <v>5932</v>
      </c>
    </row>
    <row r="184" spans="1:2" x14ac:dyDescent="0.3">
      <c r="A184" t="s">
        <v>6001</v>
      </c>
      <c r="B184" s="1" t="s">
        <v>5932</v>
      </c>
    </row>
    <row r="185" spans="1:2" x14ac:dyDescent="0.3">
      <c r="A185" t="s">
        <v>6001</v>
      </c>
      <c r="B185" s="1" t="s">
        <v>5932</v>
      </c>
    </row>
    <row r="186" spans="1:2" x14ac:dyDescent="0.3">
      <c r="A186" t="s">
        <v>6002</v>
      </c>
      <c r="B186" s="1" t="s">
        <v>5932</v>
      </c>
    </row>
    <row r="187" spans="1:2" x14ac:dyDescent="0.3">
      <c r="A187" t="s">
        <v>6002</v>
      </c>
      <c r="B187" s="1" t="s">
        <v>5932</v>
      </c>
    </row>
    <row r="188" spans="1:2" x14ac:dyDescent="0.3">
      <c r="A188" t="s">
        <v>6002</v>
      </c>
      <c r="B188" s="1" t="s">
        <v>5932</v>
      </c>
    </row>
    <row r="189" spans="1:2" x14ac:dyDescent="0.3">
      <c r="A189" t="s">
        <v>6003</v>
      </c>
      <c r="B189" s="1" t="s">
        <v>5932</v>
      </c>
    </row>
    <row r="190" spans="1:2" x14ac:dyDescent="0.3">
      <c r="A190" t="s">
        <v>6003</v>
      </c>
      <c r="B190" s="1" t="s">
        <v>5932</v>
      </c>
    </row>
    <row r="191" spans="1:2" x14ac:dyDescent="0.3">
      <c r="A191" t="s">
        <v>6004</v>
      </c>
      <c r="B191" s="1" t="s">
        <v>5932</v>
      </c>
    </row>
    <row r="192" spans="1:2" x14ac:dyDescent="0.3">
      <c r="A192" t="s">
        <v>6004</v>
      </c>
      <c r="B192" s="1" t="s">
        <v>5932</v>
      </c>
    </row>
    <row r="193" spans="1:2" x14ac:dyDescent="0.3">
      <c r="A193" t="s">
        <v>6004</v>
      </c>
      <c r="B193" s="1" t="s">
        <v>5932</v>
      </c>
    </row>
    <row r="194" spans="1:2" x14ac:dyDescent="0.3">
      <c r="A194" t="s">
        <v>6005</v>
      </c>
      <c r="B194" s="1" t="s">
        <v>5932</v>
      </c>
    </row>
    <row r="195" spans="1:2" x14ac:dyDescent="0.3">
      <c r="A195" t="s">
        <v>6005</v>
      </c>
      <c r="B195" s="1" t="s">
        <v>5932</v>
      </c>
    </row>
    <row r="196" spans="1:2" x14ac:dyDescent="0.3">
      <c r="A196" t="s">
        <v>6005</v>
      </c>
      <c r="B196" s="1" t="s">
        <v>5932</v>
      </c>
    </row>
    <row r="197" spans="1:2" x14ac:dyDescent="0.3">
      <c r="A197" t="s">
        <v>6005</v>
      </c>
      <c r="B197" s="1" t="s">
        <v>5932</v>
      </c>
    </row>
    <row r="198" spans="1:2" x14ac:dyDescent="0.3">
      <c r="A198" t="s">
        <v>6006</v>
      </c>
      <c r="B198" s="1" t="s">
        <v>5932</v>
      </c>
    </row>
    <row r="199" spans="1:2" x14ac:dyDescent="0.3">
      <c r="A199" t="s">
        <v>6006</v>
      </c>
      <c r="B199" s="1" t="s">
        <v>5932</v>
      </c>
    </row>
    <row r="200" spans="1:2" x14ac:dyDescent="0.3">
      <c r="A200" t="s">
        <v>6007</v>
      </c>
      <c r="B200" s="1" t="s">
        <v>5932</v>
      </c>
    </row>
    <row r="201" spans="1:2" x14ac:dyDescent="0.3">
      <c r="A201" t="s">
        <v>6008</v>
      </c>
      <c r="B201" s="1" t="s">
        <v>5932</v>
      </c>
    </row>
    <row r="202" spans="1:2" x14ac:dyDescent="0.3">
      <c r="A202" t="s">
        <v>6008</v>
      </c>
      <c r="B202" s="1" t="s">
        <v>5932</v>
      </c>
    </row>
    <row r="203" spans="1:2" x14ac:dyDescent="0.3">
      <c r="A203" t="s">
        <v>6009</v>
      </c>
      <c r="B203" s="1" t="s">
        <v>5932</v>
      </c>
    </row>
    <row r="204" spans="1:2" x14ac:dyDescent="0.3">
      <c r="A204" t="s">
        <v>6010</v>
      </c>
      <c r="B204" s="1" t="s">
        <v>5932</v>
      </c>
    </row>
    <row r="205" spans="1:2" x14ac:dyDescent="0.3">
      <c r="A205" t="s">
        <v>6010</v>
      </c>
      <c r="B205" s="1" t="s">
        <v>5932</v>
      </c>
    </row>
    <row r="206" spans="1:2" x14ac:dyDescent="0.3">
      <c r="A206" t="s">
        <v>6010</v>
      </c>
      <c r="B206" s="1" t="s">
        <v>5932</v>
      </c>
    </row>
    <row r="207" spans="1:2" x14ac:dyDescent="0.3">
      <c r="A207" t="s">
        <v>6010</v>
      </c>
      <c r="B207" s="1" t="s">
        <v>5932</v>
      </c>
    </row>
    <row r="208" spans="1:2" x14ac:dyDescent="0.3">
      <c r="A208" t="s">
        <v>6011</v>
      </c>
      <c r="B208" s="1" t="s">
        <v>5932</v>
      </c>
    </row>
    <row r="209" spans="1:2" x14ac:dyDescent="0.3">
      <c r="A209" t="s">
        <v>6011</v>
      </c>
      <c r="B209" s="1" t="s">
        <v>5932</v>
      </c>
    </row>
    <row r="210" spans="1:2" x14ac:dyDescent="0.3">
      <c r="A210" t="s">
        <v>6011</v>
      </c>
      <c r="B210" s="1" t="s">
        <v>5932</v>
      </c>
    </row>
    <row r="211" spans="1:2" x14ac:dyDescent="0.3">
      <c r="A211" t="s">
        <v>6011</v>
      </c>
      <c r="B211" s="1" t="s">
        <v>5932</v>
      </c>
    </row>
    <row r="212" spans="1:2" x14ac:dyDescent="0.3">
      <c r="A212" t="s">
        <v>6012</v>
      </c>
      <c r="B212" s="1" t="s">
        <v>5932</v>
      </c>
    </row>
    <row r="213" spans="1:2" x14ac:dyDescent="0.3">
      <c r="A213" t="s">
        <v>6012</v>
      </c>
      <c r="B213" s="1" t="s">
        <v>5932</v>
      </c>
    </row>
    <row r="214" spans="1:2" x14ac:dyDescent="0.3">
      <c r="A214" t="s">
        <v>6012</v>
      </c>
      <c r="B214" s="1" t="s">
        <v>5932</v>
      </c>
    </row>
    <row r="215" spans="1:2" x14ac:dyDescent="0.3">
      <c r="A215" t="s">
        <v>6012</v>
      </c>
      <c r="B215" s="1" t="s">
        <v>5932</v>
      </c>
    </row>
    <row r="216" spans="1:2" x14ac:dyDescent="0.3">
      <c r="A216" t="s">
        <v>6012</v>
      </c>
      <c r="B216" s="1" t="s">
        <v>5932</v>
      </c>
    </row>
    <row r="217" spans="1:2" x14ac:dyDescent="0.3">
      <c r="A217" t="s">
        <v>6013</v>
      </c>
      <c r="B217" s="1" t="s">
        <v>5932</v>
      </c>
    </row>
    <row r="218" spans="1:2" x14ac:dyDescent="0.3">
      <c r="A218" t="s">
        <v>6013</v>
      </c>
      <c r="B218" s="1" t="s">
        <v>5932</v>
      </c>
    </row>
    <row r="219" spans="1:2" x14ac:dyDescent="0.3">
      <c r="A219" t="s">
        <v>6013</v>
      </c>
      <c r="B219" s="1" t="s">
        <v>5932</v>
      </c>
    </row>
    <row r="220" spans="1:2" x14ac:dyDescent="0.3">
      <c r="A220" t="s">
        <v>6013</v>
      </c>
      <c r="B220" s="1" t="s">
        <v>5932</v>
      </c>
    </row>
    <row r="221" spans="1:2" x14ac:dyDescent="0.3">
      <c r="A221" t="s">
        <v>6014</v>
      </c>
      <c r="B221" s="1" t="s">
        <v>5932</v>
      </c>
    </row>
    <row r="222" spans="1:2" x14ac:dyDescent="0.3">
      <c r="A222" t="s">
        <v>6014</v>
      </c>
      <c r="B222" s="1" t="s">
        <v>5932</v>
      </c>
    </row>
    <row r="223" spans="1:2" x14ac:dyDescent="0.3">
      <c r="A223" t="s">
        <v>6015</v>
      </c>
      <c r="B223" s="1" t="s">
        <v>5932</v>
      </c>
    </row>
    <row r="224" spans="1:2" x14ac:dyDescent="0.3">
      <c r="A224" t="s">
        <v>6015</v>
      </c>
      <c r="B224" s="1" t="s">
        <v>5932</v>
      </c>
    </row>
    <row r="225" spans="1:2" x14ac:dyDescent="0.3">
      <c r="A225" t="s">
        <v>6015</v>
      </c>
      <c r="B225" s="1" t="s">
        <v>5932</v>
      </c>
    </row>
    <row r="226" spans="1:2" x14ac:dyDescent="0.3">
      <c r="A226" t="s">
        <v>6016</v>
      </c>
      <c r="B226" s="1" t="s">
        <v>5932</v>
      </c>
    </row>
    <row r="227" spans="1:2" x14ac:dyDescent="0.3">
      <c r="A227" t="s">
        <v>6016</v>
      </c>
      <c r="B227" s="1" t="s">
        <v>5932</v>
      </c>
    </row>
    <row r="228" spans="1:2" x14ac:dyDescent="0.3">
      <c r="A228" t="s">
        <v>6017</v>
      </c>
      <c r="B228" s="1" t="s">
        <v>5932</v>
      </c>
    </row>
    <row r="229" spans="1:2" x14ac:dyDescent="0.3">
      <c r="A229" t="s">
        <v>6018</v>
      </c>
      <c r="B229" s="1" t="s">
        <v>5932</v>
      </c>
    </row>
    <row r="230" spans="1:2" x14ac:dyDescent="0.3">
      <c r="A230" t="s">
        <v>6018</v>
      </c>
      <c r="B230" s="1" t="s">
        <v>5932</v>
      </c>
    </row>
    <row r="231" spans="1:2" x14ac:dyDescent="0.3">
      <c r="A231" t="s">
        <v>6018</v>
      </c>
      <c r="B231" s="1" t="s">
        <v>5932</v>
      </c>
    </row>
    <row r="232" spans="1:2" x14ac:dyDescent="0.3">
      <c r="A232" t="s">
        <v>6018</v>
      </c>
      <c r="B232" s="1" t="s">
        <v>5932</v>
      </c>
    </row>
    <row r="233" spans="1:2" x14ac:dyDescent="0.3">
      <c r="A233" t="s">
        <v>6019</v>
      </c>
      <c r="B233" s="1" t="s">
        <v>5932</v>
      </c>
    </row>
    <row r="234" spans="1:2" x14ac:dyDescent="0.3">
      <c r="A234" t="s">
        <v>6019</v>
      </c>
      <c r="B234" s="1" t="s">
        <v>5932</v>
      </c>
    </row>
    <row r="235" spans="1:2" x14ac:dyDescent="0.3">
      <c r="A235" t="s">
        <v>6020</v>
      </c>
      <c r="B235" s="1" t="s">
        <v>5932</v>
      </c>
    </row>
    <row r="236" spans="1:2" x14ac:dyDescent="0.3">
      <c r="A236" t="s">
        <v>6021</v>
      </c>
      <c r="B236" s="1" t="s">
        <v>5932</v>
      </c>
    </row>
    <row r="237" spans="1:2" x14ac:dyDescent="0.3">
      <c r="A237" t="s">
        <v>6022</v>
      </c>
      <c r="B237" s="1" t="s">
        <v>5932</v>
      </c>
    </row>
    <row r="238" spans="1:2" x14ac:dyDescent="0.3">
      <c r="A238" t="s">
        <v>6023</v>
      </c>
      <c r="B238" s="1" t="s">
        <v>5932</v>
      </c>
    </row>
    <row r="239" spans="1:2" x14ac:dyDescent="0.3">
      <c r="A239" t="s">
        <v>6023</v>
      </c>
      <c r="B239" s="1" t="s">
        <v>5932</v>
      </c>
    </row>
    <row r="240" spans="1:2" x14ac:dyDescent="0.3">
      <c r="A240" t="s">
        <v>6024</v>
      </c>
      <c r="B240" s="1" t="s">
        <v>5932</v>
      </c>
    </row>
    <row r="241" spans="1:2" x14ac:dyDescent="0.3">
      <c r="A241" t="s">
        <v>6025</v>
      </c>
      <c r="B241" s="1" t="s">
        <v>5932</v>
      </c>
    </row>
    <row r="242" spans="1:2" x14ac:dyDescent="0.3">
      <c r="A242" t="s">
        <v>6025</v>
      </c>
      <c r="B242" s="1" t="s">
        <v>5932</v>
      </c>
    </row>
    <row r="243" spans="1:2" x14ac:dyDescent="0.3">
      <c r="A243" t="s">
        <v>6025</v>
      </c>
      <c r="B243" s="1" t="s">
        <v>5932</v>
      </c>
    </row>
    <row r="244" spans="1:2" x14ac:dyDescent="0.3">
      <c r="A244" t="s">
        <v>6025</v>
      </c>
      <c r="B244" s="1" t="s">
        <v>5932</v>
      </c>
    </row>
    <row r="245" spans="1:2" x14ac:dyDescent="0.3">
      <c r="A245" t="s">
        <v>6026</v>
      </c>
      <c r="B245" s="1" t="s">
        <v>5932</v>
      </c>
    </row>
    <row r="246" spans="1:2" x14ac:dyDescent="0.3">
      <c r="A246" t="s">
        <v>6026</v>
      </c>
      <c r="B246" s="1" t="s">
        <v>5932</v>
      </c>
    </row>
    <row r="247" spans="1:2" x14ac:dyDescent="0.3">
      <c r="A247" t="s">
        <v>6026</v>
      </c>
      <c r="B247" s="1" t="s">
        <v>5932</v>
      </c>
    </row>
    <row r="248" spans="1:2" x14ac:dyDescent="0.3">
      <c r="A248" t="s">
        <v>6027</v>
      </c>
      <c r="B248" s="1" t="s">
        <v>5932</v>
      </c>
    </row>
    <row r="249" spans="1:2" x14ac:dyDescent="0.3">
      <c r="A249" t="s">
        <v>6028</v>
      </c>
      <c r="B249" s="1" t="s">
        <v>5932</v>
      </c>
    </row>
    <row r="250" spans="1:2" x14ac:dyDescent="0.3">
      <c r="A250" t="s">
        <v>6028</v>
      </c>
      <c r="B250" s="1" t="s">
        <v>5932</v>
      </c>
    </row>
    <row r="251" spans="1:2" x14ac:dyDescent="0.3">
      <c r="A251" t="s">
        <v>6029</v>
      </c>
      <c r="B251" s="1" t="s">
        <v>5932</v>
      </c>
    </row>
    <row r="252" spans="1:2" x14ac:dyDescent="0.3">
      <c r="A252" t="s">
        <v>6029</v>
      </c>
      <c r="B252" s="1" t="s">
        <v>5932</v>
      </c>
    </row>
    <row r="253" spans="1:2" x14ac:dyDescent="0.3">
      <c r="A253" t="s">
        <v>6029</v>
      </c>
      <c r="B253" s="1" t="s">
        <v>5932</v>
      </c>
    </row>
    <row r="254" spans="1:2" x14ac:dyDescent="0.3">
      <c r="A254" t="s">
        <v>6029</v>
      </c>
      <c r="B254" s="1" t="s">
        <v>5932</v>
      </c>
    </row>
    <row r="255" spans="1:2" x14ac:dyDescent="0.3">
      <c r="A255" t="s">
        <v>6029</v>
      </c>
      <c r="B255" s="1" t="s">
        <v>5932</v>
      </c>
    </row>
    <row r="256" spans="1:2" x14ac:dyDescent="0.3">
      <c r="A256" t="s">
        <v>6029</v>
      </c>
      <c r="B256" s="1" t="s">
        <v>5932</v>
      </c>
    </row>
    <row r="257" spans="1:2" x14ac:dyDescent="0.3">
      <c r="A257" t="s">
        <v>6029</v>
      </c>
      <c r="B257" s="1" t="s">
        <v>5932</v>
      </c>
    </row>
    <row r="258" spans="1:2" x14ac:dyDescent="0.3">
      <c r="A258" t="s">
        <v>6029</v>
      </c>
      <c r="B258" s="1" t="s">
        <v>5932</v>
      </c>
    </row>
    <row r="259" spans="1:2" x14ac:dyDescent="0.3">
      <c r="A259" t="s">
        <v>6029</v>
      </c>
      <c r="B259" s="1" t="s">
        <v>5932</v>
      </c>
    </row>
    <row r="260" spans="1:2" x14ac:dyDescent="0.3">
      <c r="A260" t="s">
        <v>6030</v>
      </c>
      <c r="B260" s="1" t="s">
        <v>5932</v>
      </c>
    </row>
    <row r="261" spans="1:2" x14ac:dyDescent="0.3">
      <c r="A261" t="s">
        <v>6030</v>
      </c>
      <c r="B261" s="1" t="s">
        <v>5932</v>
      </c>
    </row>
    <row r="262" spans="1:2" x14ac:dyDescent="0.3">
      <c r="A262" t="s">
        <v>6031</v>
      </c>
      <c r="B262" s="1" t="s">
        <v>5932</v>
      </c>
    </row>
    <row r="263" spans="1:2" x14ac:dyDescent="0.3">
      <c r="A263" t="s">
        <v>6031</v>
      </c>
      <c r="B263" s="1" t="s">
        <v>5932</v>
      </c>
    </row>
    <row r="264" spans="1:2" x14ac:dyDescent="0.3">
      <c r="A264" t="s">
        <v>6031</v>
      </c>
      <c r="B264" s="1" t="s">
        <v>5932</v>
      </c>
    </row>
    <row r="265" spans="1:2" x14ac:dyDescent="0.3">
      <c r="A265" t="s">
        <v>6032</v>
      </c>
      <c r="B265" s="1" t="s">
        <v>5932</v>
      </c>
    </row>
    <row r="266" spans="1:2" x14ac:dyDescent="0.3">
      <c r="A266" t="s">
        <v>6032</v>
      </c>
      <c r="B266" s="1" t="s">
        <v>5932</v>
      </c>
    </row>
    <row r="267" spans="1:2" x14ac:dyDescent="0.3">
      <c r="A267" t="s">
        <v>6032</v>
      </c>
      <c r="B267" s="1" t="s">
        <v>5932</v>
      </c>
    </row>
    <row r="268" spans="1:2" x14ac:dyDescent="0.3">
      <c r="A268" t="s">
        <v>6032</v>
      </c>
      <c r="B268" s="1" t="s">
        <v>5932</v>
      </c>
    </row>
    <row r="269" spans="1:2" x14ac:dyDescent="0.3">
      <c r="A269" t="s">
        <v>6032</v>
      </c>
      <c r="B269" s="1" t="s">
        <v>5932</v>
      </c>
    </row>
    <row r="270" spans="1:2" x14ac:dyDescent="0.3">
      <c r="A270" t="s">
        <v>6032</v>
      </c>
      <c r="B270" s="1" t="s">
        <v>5932</v>
      </c>
    </row>
    <row r="271" spans="1:2" x14ac:dyDescent="0.3">
      <c r="A271" t="s">
        <v>6033</v>
      </c>
      <c r="B271" s="1" t="s">
        <v>5932</v>
      </c>
    </row>
    <row r="272" spans="1:2" x14ac:dyDescent="0.3">
      <c r="A272" t="s">
        <v>6034</v>
      </c>
      <c r="B272" s="1" t="s">
        <v>5932</v>
      </c>
    </row>
    <row r="273" spans="1:2" x14ac:dyDescent="0.3">
      <c r="A273" t="s">
        <v>6034</v>
      </c>
      <c r="B273" s="1" t="s">
        <v>5932</v>
      </c>
    </row>
    <row r="274" spans="1:2" x14ac:dyDescent="0.3">
      <c r="A274" t="s">
        <v>6035</v>
      </c>
      <c r="B274" s="1" t="s">
        <v>5932</v>
      </c>
    </row>
    <row r="275" spans="1:2" x14ac:dyDescent="0.3">
      <c r="A275" t="s">
        <v>6036</v>
      </c>
      <c r="B275" s="1" t="s">
        <v>5932</v>
      </c>
    </row>
    <row r="276" spans="1:2" x14ac:dyDescent="0.3">
      <c r="A276" t="s">
        <v>6036</v>
      </c>
      <c r="B276" s="1" t="s">
        <v>5932</v>
      </c>
    </row>
    <row r="277" spans="1:2" x14ac:dyDescent="0.3">
      <c r="A277" t="s">
        <v>6037</v>
      </c>
      <c r="B277" s="1" t="s">
        <v>5932</v>
      </c>
    </row>
    <row r="278" spans="1:2" x14ac:dyDescent="0.3">
      <c r="A278" t="s">
        <v>6037</v>
      </c>
      <c r="B278" s="1" t="s">
        <v>5932</v>
      </c>
    </row>
    <row r="279" spans="1:2" x14ac:dyDescent="0.3">
      <c r="A279" t="s">
        <v>6037</v>
      </c>
      <c r="B279" s="1" t="s">
        <v>5932</v>
      </c>
    </row>
    <row r="280" spans="1:2" x14ac:dyDescent="0.3">
      <c r="A280" t="s">
        <v>6037</v>
      </c>
      <c r="B280" s="1" t="s">
        <v>5932</v>
      </c>
    </row>
    <row r="281" spans="1:2" x14ac:dyDescent="0.3">
      <c r="A281" t="s">
        <v>6037</v>
      </c>
      <c r="B281" s="1" t="s">
        <v>5932</v>
      </c>
    </row>
    <row r="282" spans="1:2" x14ac:dyDescent="0.3">
      <c r="A282" t="s">
        <v>6037</v>
      </c>
      <c r="B282" s="1" t="s">
        <v>5932</v>
      </c>
    </row>
    <row r="283" spans="1:2" x14ac:dyDescent="0.3">
      <c r="A283" t="s">
        <v>6038</v>
      </c>
      <c r="B283" s="1" t="s">
        <v>5932</v>
      </c>
    </row>
    <row r="284" spans="1:2" x14ac:dyDescent="0.3">
      <c r="A284" t="s">
        <v>6038</v>
      </c>
      <c r="B284" s="1" t="s">
        <v>5932</v>
      </c>
    </row>
    <row r="285" spans="1:2" x14ac:dyDescent="0.3">
      <c r="A285" t="s">
        <v>6038</v>
      </c>
      <c r="B285" s="1" t="s">
        <v>5932</v>
      </c>
    </row>
    <row r="286" spans="1:2" x14ac:dyDescent="0.3">
      <c r="A286" t="s">
        <v>6039</v>
      </c>
      <c r="B286" s="1" t="s">
        <v>5932</v>
      </c>
    </row>
    <row r="287" spans="1:2" x14ac:dyDescent="0.3">
      <c r="A287" t="s">
        <v>6039</v>
      </c>
      <c r="B287" s="1" t="s">
        <v>5932</v>
      </c>
    </row>
    <row r="288" spans="1:2" x14ac:dyDescent="0.3">
      <c r="A288" t="s">
        <v>6039</v>
      </c>
      <c r="B288" s="1" t="s">
        <v>5932</v>
      </c>
    </row>
    <row r="289" spans="1:2" x14ac:dyDescent="0.3">
      <c r="A289" t="s">
        <v>6039</v>
      </c>
      <c r="B289" s="1" t="s">
        <v>5932</v>
      </c>
    </row>
    <row r="290" spans="1:2" x14ac:dyDescent="0.3">
      <c r="A290" t="s">
        <v>6039</v>
      </c>
      <c r="B290" s="1" t="s">
        <v>5932</v>
      </c>
    </row>
    <row r="291" spans="1:2" x14ac:dyDescent="0.3">
      <c r="A291" t="s">
        <v>6040</v>
      </c>
      <c r="B291" s="1" t="s">
        <v>5932</v>
      </c>
    </row>
    <row r="292" spans="1:2" x14ac:dyDescent="0.3">
      <c r="A292" t="s">
        <v>6040</v>
      </c>
      <c r="B292" s="1" t="s">
        <v>5932</v>
      </c>
    </row>
    <row r="293" spans="1:2" x14ac:dyDescent="0.3">
      <c r="A293" t="s">
        <v>6040</v>
      </c>
      <c r="B293" s="1" t="s">
        <v>5932</v>
      </c>
    </row>
    <row r="294" spans="1:2" x14ac:dyDescent="0.3">
      <c r="A294" t="s">
        <v>6040</v>
      </c>
      <c r="B294" s="1" t="s">
        <v>5932</v>
      </c>
    </row>
    <row r="295" spans="1:2" x14ac:dyDescent="0.3">
      <c r="A295" t="s">
        <v>6040</v>
      </c>
      <c r="B295" s="1" t="s">
        <v>5932</v>
      </c>
    </row>
    <row r="296" spans="1:2" x14ac:dyDescent="0.3">
      <c r="A296" t="s">
        <v>6040</v>
      </c>
      <c r="B296" s="1" t="s">
        <v>5932</v>
      </c>
    </row>
    <row r="297" spans="1:2" x14ac:dyDescent="0.3">
      <c r="A297" t="s">
        <v>6040</v>
      </c>
      <c r="B297" s="1" t="s">
        <v>5932</v>
      </c>
    </row>
    <row r="298" spans="1:2" x14ac:dyDescent="0.3">
      <c r="A298" t="s">
        <v>6041</v>
      </c>
      <c r="B298" s="1" t="s">
        <v>5932</v>
      </c>
    </row>
    <row r="299" spans="1:2" x14ac:dyDescent="0.3">
      <c r="A299" t="s">
        <v>6041</v>
      </c>
      <c r="B299" s="1" t="s">
        <v>5932</v>
      </c>
    </row>
    <row r="300" spans="1:2" x14ac:dyDescent="0.3">
      <c r="A300" t="s">
        <v>6041</v>
      </c>
      <c r="B300" s="1" t="s">
        <v>5932</v>
      </c>
    </row>
    <row r="301" spans="1:2" x14ac:dyDescent="0.3">
      <c r="A301" t="s">
        <v>6042</v>
      </c>
      <c r="B301" s="1" t="s">
        <v>5932</v>
      </c>
    </row>
    <row r="302" spans="1:2" x14ac:dyDescent="0.3">
      <c r="A302" t="s">
        <v>6043</v>
      </c>
      <c r="B302" s="1" t="s">
        <v>5932</v>
      </c>
    </row>
    <row r="303" spans="1:2" x14ac:dyDescent="0.3">
      <c r="A303" t="s">
        <v>6044</v>
      </c>
      <c r="B303" s="1" t="s">
        <v>5932</v>
      </c>
    </row>
    <row r="304" spans="1:2" x14ac:dyDescent="0.3">
      <c r="A304" t="s">
        <v>6044</v>
      </c>
      <c r="B304" s="1" t="s">
        <v>5932</v>
      </c>
    </row>
    <row r="305" spans="1:2" x14ac:dyDescent="0.3">
      <c r="A305" t="s">
        <v>6044</v>
      </c>
      <c r="B305" s="1" t="s">
        <v>5932</v>
      </c>
    </row>
    <row r="306" spans="1:2" x14ac:dyDescent="0.3">
      <c r="A306" t="s">
        <v>6044</v>
      </c>
      <c r="B306" s="1" t="s">
        <v>5932</v>
      </c>
    </row>
    <row r="307" spans="1:2" x14ac:dyDescent="0.3">
      <c r="A307" t="s">
        <v>6045</v>
      </c>
      <c r="B307" s="1" t="s">
        <v>5932</v>
      </c>
    </row>
    <row r="308" spans="1:2" x14ac:dyDescent="0.3">
      <c r="A308" t="s">
        <v>6045</v>
      </c>
      <c r="B308" s="1" t="s">
        <v>5932</v>
      </c>
    </row>
    <row r="309" spans="1:2" x14ac:dyDescent="0.3">
      <c r="A309" t="s">
        <v>6045</v>
      </c>
      <c r="B309" s="1" t="s">
        <v>5932</v>
      </c>
    </row>
    <row r="310" spans="1:2" x14ac:dyDescent="0.3">
      <c r="A310" t="s">
        <v>6045</v>
      </c>
      <c r="B310" s="1" t="s">
        <v>5932</v>
      </c>
    </row>
    <row r="311" spans="1:2" x14ac:dyDescent="0.3">
      <c r="A311" t="s">
        <v>6045</v>
      </c>
      <c r="B311" s="1" t="s">
        <v>5932</v>
      </c>
    </row>
    <row r="312" spans="1:2" x14ac:dyDescent="0.3">
      <c r="A312" t="s">
        <v>6046</v>
      </c>
      <c r="B312" s="1" t="s">
        <v>5932</v>
      </c>
    </row>
    <row r="313" spans="1:2" x14ac:dyDescent="0.3">
      <c r="A313" t="s">
        <v>6046</v>
      </c>
      <c r="B313" s="1" t="s">
        <v>5932</v>
      </c>
    </row>
    <row r="314" spans="1:2" x14ac:dyDescent="0.3">
      <c r="A314" t="s">
        <v>6047</v>
      </c>
      <c r="B314" s="1" t="s">
        <v>5932</v>
      </c>
    </row>
    <row r="315" spans="1:2" x14ac:dyDescent="0.3">
      <c r="A315" t="s">
        <v>6047</v>
      </c>
      <c r="B315" s="1" t="s">
        <v>5932</v>
      </c>
    </row>
    <row r="316" spans="1:2" x14ac:dyDescent="0.3">
      <c r="A316" t="s">
        <v>6048</v>
      </c>
      <c r="B316" s="1" t="s">
        <v>5932</v>
      </c>
    </row>
    <row r="317" spans="1:2" x14ac:dyDescent="0.3">
      <c r="A317" t="s">
        <v>6048</v>
      </c>
      <c r="B317" s="1" t="s">
        <v>5932</v>
      </c>
    </row>
    <row r="318" spans="1:2" x14ac:dyDescent="0.3">
      <c r="A318" t="s">
        <v>6048</v>
      </c>
      <c r="B318" s="1" t="s">
        <v>5932</v>
      </c>
    </row>
    <row r="319" spans="1:2" x14ac:dyDescent="0.3">
      <c r="A319" t="s">
        <v>6049</v>
      </c>
      <c r="B319" s="1" t="s">
        <v>5932</v>
      </c>
    </row>
    <row r="320" spans="1:2" x14ac:dyDescent="0.3">
      <c r="A320" t="s">
        <v>6050</v>
      </c>
      <c r="B320" s="1" t="s">
        <v>5932</v>
      </c>
    </row>
    <row r="321" spans="1:2" x14ac:dyDescent="0.3">
      <c r="A321" t="s">
        <v>6051</v>
      </c>
      <c r="B321" s="1" t="s">
        <v>5932</v>
      </c>
    </row>
    <row r="322" spans="1:2" x14ac:dyDescent="0.3">
      <c r="A322" t="s">
        <v>6052</v>
      </c>
      <c r="B322" s="1" t="s">
        <v>5932</v>
      </c>
    </row>
    <row r="323" spans="1:2" x14ac:dyDescent="0.3">
      <c r="A323" t="s">
        <v>6053</v>
      </c>
      <c r="B323" s="1" t="s">
        <v>5932</v>
      </c>
    </row>
    <row r="324" spans="1:2" x14ac:dyDescent="0.3">
      <c r="A324" t="s">
        <v>6054</v>
      </c>
      <c r="B324" s="1" t="s">
        <v>5932</v>
      </c>
    </row>
    <row r="325" spans="1:2" x14ac:dyDescent="0.3">
      <c r="A325" t="s">
        <v>6055</v>
      </c>
      <c r="B325" s="1" t="s">
        <v>5932</v>
      </c>
    </row>
    <row r="326" spans="1:2" x14ac:dyDescent="0.3">
      <c r="A326" t="s">
        <v>6055</v>
      </c>
      <c r="B326" s="1" t="s">
        <v>5932</v>
      </c>
    </row>
    <row r="327" spans="1:2" x14ac:dyDescent="0.3">
      <c r="A327" t="s">
        <v>6055</v>
      </c>
      <c r="B327" s="1" t="s">
        <v>5932</v>
      </c>
    </row>
    <row r="328" spans="1:2" x14ac:dyDescent="0.3">
      <c r="A328" t="s">
        <v>6056</v>
      </c>
      <c r="B328" s="1" t="s">
        <v>5932</v>
      </c>
    </row>
    <row r="329" spans="1:2" x14ac:dyDescent="0.3">
      <c r="A329" t="s">
        <v>6056</v>
      </c>
      <c r="B329" s="1" t="s">
        <v>5932</v>
      </c>
    </row>
    <row r="330" spans="1:2" x14ac:dyDescent="0.3">
      <c r="A330" t="s">
        <v>6056</v>
      </c>
      <c r="B330" s="1" t="s">
        <v>5932</v>
      </c>
    </row>
    <row r="331" spans="1:2" x14ac:dyDescent="0.3">
      <c r="A331" t="s">
        <v>6056</v>
      </c>
      <c r="B331" s="1" t="s">
        <v>5932</v>
      </c>
    </row>
    <row r="332" spans="1:2" x14ac:dyDescent="0.3">
      <c r="A332" t="s">
        <v>6056</v>
      </c>
      <c r="B332" s="1" t="s">
        <v>5932</v>
      </c>
    </row>
    <row r="333" spans="1:2" x14ac:dyDescent="0.3">
      <c r="A333" t="s">
        <v>6056</v>
      </c>
      <c r="B333" s="1" t="s">
        <v>5932</v>
      </c>
    </row>
    <row r="334" spans="1:2" x14ac:dyDescent="0.3">
      <c r="A334" t="s">
        <v>6057</v>
      </c>
      <c r="B334" s="1" t="s">
        <v>5932</v>
      </c>
    </row>
    <row r="335" spans="1:2" x14ac:dyDescent="0.3">
      <c r="A335" t="s">
        <v>6057</v>
      </c>
      <c r="B335" s="1" t="s">
        <v>5932</v>
      </c>
    </row>
    <row r="336" spans="1:2" x14ac:dyDescent="0.3">
      <c r="A336" t="s">
        <v>6057</v>
      </c>
      <c r="B336" s="1" t="s">
        <v>5932</v>
      </c>
    </row>
    <row r="337" spans="1:2" x14ac:dyDescent="0.3">
      <c r="A337" t="s">
        <v>6058</v>
      </c>
      <c r="B337" s="1" t="s">
        <v>5932</v>
      </c>
    </row>
    <row r="338" spans="1:2" x14ac:dyDescent="0.3">
      <c r="A338" t="s">
        <v>6058</v>
      </c>
      <c r="B338" s="1" t="s">
        <v>5932</v>
      </c>
    </row>
    <row r="339" spans="1:2" x14ac:dyDescent="0.3">
      <c r="A339" t="s">
        <v>6058</v>
      </c>
      <c r="B339" s="1" t="s">
        <v>5932</v>
      </c>
    </row>
    <row r="340" spans="1:2" x14ac:dyDescent="0.3">
      <c r="A340" t="s">
        <v>6059</v>
      </c>
      <c r="B340" s="1" t="s">
        <v>5932</v>
      </c>
    </row>
    <row r="341" spans="1:2" x14ac:dyDescent="0.3">
      <c r="A341" t="s">
        <v>6059</v>
      </c>
      <c r="B341" s="1" t="s">
        <v>5932</v>
      </c>
    </row>
    <row r="342" spans="1:2" x14ac:dyDescent="0.3">
      <c r="A342" t="s">
        <v>6060</v>
      </c>
      <c r="B342" s="1" t="s">
        <v>5932</v>
      </c>
    </row>
    <row r="343" spans="1:2" x14ac:dyDescent="0.3">
      <c r="A343" t="s">
        <v>6061</v>
      </c>
      <c r="B343" s="1" t="s">
        <v>5932</v>
      </c>
    </row>
    <row r="344" spans="1:2" x14ac:dyDescent="0.3">
      <c r="A344" t="s">
        <v>6062</v>
      </c>
      <c r="B344" s="1" t="s">
        <v>5932</v>
      </c>
    </row>
    <row r="345" spans="1:2" x14ac:dyDescent="0.3">
      <c r="A345" t="s">
        <v>6062</v>
      </c>
      <c r="B345" s="1" t="s">
        <v>5932</v>
      </c>
    </row>
    <row r="346" spans="1:2" x14ac:dyDescent="0.3">
      <c r="A346" t="s">
        <v>6063</v>
      </c>
      <c r="B346" s="1" t="s">
        <v>5932</v>
      </c>
    </row>
    <row r="347" spans="1:2" x14ac:dyDescent="0.3">
      <c r="A347" t="s">
        <v>6064</v>
      </c>
      <c r="B347" s="1" t="s">
        <v>5932</v>
      </c>
    </row>
    <row r="348" spans="1:2" x14ac:dyDescent="0.3">
      <c r="A348" t="s">
        <v>6064</v>
      </c>
      <c r="B348" s="1" t="s">
        <v>5932</v>
      </c>
    </row>
    <row r="349" spans="1:2" x14ac:dyDescent="0.3">
      <c r="A349" t="s">
        <v>6065</v>
      </c>
      <c r="B349" s="1" t="s">
        <v>5932</v>
      </c>
    </row>
    <row r="350" spans="1:2" x14ac:dyDescent="0.3">
      <c r="A350" t="s">
        <v>6065</v>
      </c>
      <c r="B350" s="1" t="s">
        <v>5932</v>
      </c>
    </row>
    <row r="351" spans="1:2" x14ac:dyDescent="0.3">
      <c r="A351" t="s">
        <v>6065</v>
      </c>
      <c r="B351" s="1" t="s">
        <v>5932</v>
      </c>
    </row>
    <row r="352" spans="1:2" x14ac:dyDescent="0.3">
      <c r="A352" t="s">
        <v>6065</v>
      </c>
      <c r="B352" s="1" t="s">
        <v>5932</v>
      </c>
    </row>
    <row r="353" spans="1:2" x14ac:dyDescent="0.3">
      <c r="A353" t="s">
        <v>6065</v>
      </c>
      <c r="B353" s="1" t="s">
        <v>5932</v>
      </c>
    </row>
    <row r="354" spans="1:2" x14ac:dyDescent="0.3">
      <c r="A354" t="s">
        <v>6066</v>
      </c>
      <c r="B354" s="1" t="s">
        <v>5932</v>
      </c>
    </row>
    <row r="355" spans="1:2" x14ac:dyDescent="0.3">
      <c r="A355" t="s">
        <v>6067</v>
      </c>
      <c r="B355" s="1" t="s">
        <v>5932</v>
      </c>
    </row>
    <row r="356" spans="1:2" x14ac:dyDescent="0.3">
      <c r="A356" t="s">
        <v>6068</v>
      </c>
      <c r="B356" s="1" t="s">
        <v>5932</v>
      </c>
    </row>
    <row r="357" spans="1:2" x14ac:dyDescent="0.3">
      <c r="A357" t="s">
        <v>6069</v>
      </c>
      <c r="B357" s="1" t="s">
        <v>5932</v>
      </c>
    </row>
    <row r="358" spans="1:2" x14ac:dyDescent="0.3">
      <c r="A358" t="s">
        <v>6069</v>
      </c>
      <c r="B358" s="1" t="s">
        <v>5932</v>
      </c>
    </row>
    <row r="359" spans="1:2" x14ac:dyDescent="0.3">
      <c r="A359" t="s">
        <v>6069</v>
      </c>
      <c r="B359" s="1" t="s">
        <v>5932</v>
      </c>
    </row>
    <row r="360" spans="1:2" x14ac:dyDescent="0.3">
      <c r="A360" t="s">
        <v>6070</v>
      </c>
      <c r="B360" s="1" t="s">
        <v>5932</v>
      </c>
    </row>
    <row r="361" spans="1:2" x14ac:dyDescent="0.3">
      <c r="A361" t="s">
        <v>6070</v>
      </c>
      <c r="B361" s="1" t="s">
        <v>5932</v>
      </c>
    </row>
    <row r="362" spans="1:2" x14ac:dyDescent="0.3">
      <c r="A362" t="s">
        <v>6071</v>
      </c>
      <c r="B362" s="1" t="s">
        <v>5932</v>
      </c>
    </row>
    <row r="363" spans="1:2" x14ac:dyDescent="0.3">
      <c r="A363" t="s">
        <v>6071</v>
      </c>
      <c r="B363" s="1" t="s">
        <v>5932</v>
      </c>
    </row>
    <row r="364" spans="1:2" x14ac:dyDescent="0.3">
      <c r="A364" t="s">
        <v>6071</v>
      </c>
      <c r="B364" s="1" t="s">
        <v>5932</v>
      </c>
    </row>
    <row r="365" spans="1:2" x14ac:dyDescent="0.3">
      <c r="A365" t="s">
        <v>6071</v>
      </c>
      <c r="B365" s="1" t="s">
        <v>5932</v>
      </c>
    </row>
    <row r="366" spans="1:2" x14ac:dyDescent="0.3">
      <c r="A366" t="s">
        <v>6071</v>
      </c>
      <c r="B366" s="1" t="s">
        <v>5932</v>
      </c>
    </row>
    <row r="367" spans="1:2" x14ac:dyDescent="0.3">
      <c r="A367" t="s">
        <v>6071</v>
      </c>
      <c r="B367" s="1" t="s">
        <v>5932</v>
      </c>
    </row>
    <row r="368" spans="1:2" x14ac:dyDescent="0.3">
      <c r="A368" t="s">
        <v>6071</v>
      </c>
      <c r="B368" s="1" t="s">
        <v>5932</v>
      </c>
    </row>
    <row r="369" spans="1:2" x14ac:dyDescent="0.3">
      <c r="A369" t="s">
        <v>6072</v>
      </c>
      <c r="B369" s="1" t="s">
        <v>5932</v>
      </c>
    </row>
    <row r="370" spans="1:2" x14ac:dyDescent="0.3">
      <c r="A370" t="s">
        <v>6073</v>
      </c>
      <c r="B370" s="1" t="s">
        <v>5932</v>
      </c>
    </row>
    <row r="371" spans="1:2" x14ac:dyDescent="0.3">
      <c r="A371" t="s">
        <v>6073</v>
      </c>
      <c r="B371" s="1" t="s">
        <v>5932</v>
      </c>
    </row>
    <row r="372" spans="1:2" x14ac:dyDescent="0.3">
      <c r="A372" t="s">
        <v>6073</v>
      </c>
      <c r="B372" s="1" t="s">
        <v>5932</v>
      </c>
    </row>
    <row r="373" spans="1:2" x14ac:dyDescent="0.3">
      <c r="A373" t="s">
        <v>6073</v>
      </c>
      <c r="B373" s="1" t="s">
        <v>5932</v>
      </c>
    </row>
    <row r="374" spans="1:2" x14ac:dyDescent="0.3">
      <c r="A374" t="s">
        <v>6073</v>
      </c>
      <c r="B374" s="1" t="s">
        <v>5932</v>
      </c>
    </row>
    <row r="375" spans="1:2" x14ac:dyDescent="0.3">
      <c r="A375" t="s">
        <v>6073</v>
      </c>
      <c r="B375" s="1" t="s">
        <v>5932</v>
      </c>
    </row>
    <row r="376" spans="1:2" x14ac:dyDescent="0.3">
      <c r="A376" t="s">
        <v>6073</v>
      </c>
      <c r="B376" s="1" t="s">
        <v>5932</v>
      </c>
    </row>
    <row r="377" spans="1:2" x14ac:dyDescent="0.3">
      <c r="A377" t="s">
        <v>6074</v>
      </c>
      <c r="B377" s="1" t="s">
        <v>5932</v>
      </c>
    </row>
    <row r="378" spans="1:2" x14ac:dyDescent="0.3">
      <c r="A378" t="s">
        <v>6074</v>
      </c>
      <c r="B378" s="1" t="s">
        <v>5932</v>
      </c>
    </row>
    <row r="379" spans="1:2" x14ac:dyDescent="0.3">
      <c r="A379" t="s">
        <v>6074</v>
      </c>
      <c r="B379" s="1" t="s">
        <v>5932</v>
      </c>
    </row>
    <row r="380" spans="1:2" x14ac:dyDescent="0.3">
      <c r="A380" t="s">
        <v>6075</v>
      </c>
      <c r="B380" s="1" t="s">
        <v>5932</v>
      </c>
    </row>
    <row r="381" spans="1:2" x14ac:dyDescent="0.3">
      <c r="A381" t="s">
        <v>6075</v>
      </c>
      <c r="B381" s="1" t="s">
        <v>5932</v>
      </c>
    </row>
    <row r="382" spans="1:2" x14ac:dyDescent="0.3">
      <c r="A382" t="s">
        <v>6075</v>
      </c>
      <c r="B382" s="1" t="s">
        <v>5932</v>
      </c>
    </row>
    <row r="383" spans="1:2" x14ac:dyDescent="0.3">
      <c r="A383" t="s">
        <v>6075</v>
      </c>
      <c r="B383" s="1" t="s">
        <v>5932</v>
      </c>
    </row>
    <row r="384" spans="1:2" x14ac:dyDescent="0.3">
      <c r="A384" t="s">
        <v>6075</v>
      </c>
      <c r="B384" s="1" t="s">
        <v>5932</v>
      </c>
    </row>
    <row r="385" spans="1:2" x14ac:dyDescent="0.3">
      <c r="A385" t="s">
        <v>6075</v>
      </c>
      <c r="B385" s="1" t="s">
        <v>5932</v>
      </c>
    </row>
    <row r="386" spans="1:2" x14ac:dyDescent="0.3">
      <c r="A386" t="s">
        <v>6076</v>
      </c>
      <c r="B386" s="1" t="s">
        <v>5932</v>
      </c>
    </row>
    <row r="387" spans="1:2" x14ac:dyDescent="0.3">
      <c r="A387" t="s">
        <v>6076</v>
      </c>
      <c r="B387" s="1" t="s">
        <v>5932</v>
      </c>
    </row>
    <row r="388" spans="1:2" x14ac:dyDescent="0.3">
      <c r="A388" t="s">
        <v>6077</v>
      </c>
      <c r="B388" s="1" t="s">
        <v>5932</v>
      </c>
    </row>
    <row r="389" spans="1:2" x14ac:dyDescent="0.3">
      <c r="A389" t="s">
        <v>6078</v>
      </c>
      <c r="B389" s="1" t="s">
        <v>5932</v>
      </c>
    </row>
    <row r="390" spans="1:2" x14ac:dyDescent="0.3">
      <c r="A390" t="s">
        <v>6079</v>
      </c>
      <c r="B390" s="1" t="s">
        <v>5932</v>
      </c>
    </row>
    <row r="391" spans="1:2" x14ac:dyDescent="0.3">
      <c r="A391" t="s">
        <v>6080</v>
      </c>
      <c r="B391" s="1" t="s">
        <v>5932</v>
      </c>
    </row>
    <row r="392" spans="1:2" x14ac:dyDescent="0.3">
      <c r="A392" t="s">
        <v>6080</v>
      </c>
      <c r="B392" s="1" t="s">
        <v>5932</v>
      </c>
    </row>
    <row r="393" spans="1:2" x14ac:dyDescent="0.3">
      <c r="A393" t="s">
        <v>6080</v>
      </c>
      <c r="B393" s="1" t="s">
        <v>5932</v>
      </c>
    </row>
    <row r="394" spans="1:2" x14ac:dyDescent="0.3">
      <c r="A394" t="s">
        <v>6081</v>
      </c>
      <c r="B394" s="1" t="s">
        <v>5932</v>
      </c>
    </row>
    <row r="395" spans="1:2" x14ac:dyDescent="0.3">
      <c r="A395" t="s">
        <v>6082</v>
      </c>
      <c r="B395" s="1" t="s">
        <v>5932</v>
      </c>
    </row>
    <row r="396" spans="1:2" x14ac:dyDescent="0.3">
      <c r="A396" t="s">
        <v>6082</v>
      </c>
      <c r="B396" s="1" t="s">
        <v>5932</v>
      </c>
    </row>
    <row r="397" spans="1:2" x14ac:dyDescent="0.3">
      <c r="A397" t="s">
        <v>6082</v>
      </c>
      <c r="B397" s="1" t="s">
        <v>5932</v>
      </c>
    </row>
    <row r="398" spans="1:2" x14ac:dyDescent="0.3">
      <c r="A398" t="s">
        <v>6083</v>
      </c>
      <c r="B398" s="1" t="s">
        <v>5932</v>
      </c>
    </row>
    <row r="399" spans="1:2" x14ac:dyDescent="0.3">
      <c r="A399" t="s">
        <v>6083</v>
      </c>
      <c r="B399" s="1" t="s">
        <v>5932</v>
      </c>
    </row>
    <row r="400" spans="1:2" x14ac:dyDescent="0.3">
      <c r="A400" t="s">
        <v>6084</v>
      </c>
      <c r="B400" s="1" t="s">
        <v>5932</v>
      </c>
    </row>
    <row r="401" spans="1:2" x14ac:dyDescent="0.3">
      <c r="A401" t="s">
        <v>6084</v>
      </c>
      <c r="B401" s="1" t="s">
        <v>5932</v>
      </c>
    </row>
    <row r="402" spans="1:2" x14ac:dyDescent="0.3">
      <c r="A402" t="s">
        <v>6085</v>
      </c>
      <c r="B402" s="1" t="s">
        <v>5932</v>
      </c>
    </row>
    <row r="403" spans="1:2" x14ac:dyDescent="0.3">
      <c r="A403" t="s">
        <v>6086</v>
      </c>
      <c r="B403" s="1" t="s">
        <v>5932</v>
      </c>
    </row>
    <row r="404" spans="1:2" x14ac:dyDescent="0.3">
      <c r="A404" t="s">
        <v>6086</v>
      </c>
      <c r="B404" s="1" t="s">
        <v>5932</v>
      </c>
    </row>
    <row r="405" spans="1:2" x14ac:dyDescent="0.3">
      <c r="A405" t="s">
        <v>6086</v>
      </c>
      <c r="B405" s="1" t="s">
        <v>5932</v>
      </c>
    </row>
    <row r="406" spans="1:2" x14ac:dyDescent="0.3">
      <c r="A406" t="s">
        <v>6086</v>
      </c>
      <c r="B406" s="1" t="s">
        <v>5932</v>
      </c>
    </row>
    <row r="407" spans="1:2" x14ac:dyDescent="0.3">
      <c r="A407" t="s">
        <v>6087</v>
      </c>
      <c r="B407" s="1" t="s">
        <v>5932</v>
      </c>
    </row>
    <row r="408" spans="1:2" x14ac:dyDescent="0.3">
      <c r="A408" t="s">
        <v>6087</v>
      </c>
      <c r="B408" s="1" t="s">
        <v>5932</v>
      </c>
    </row>
    <row r="409" spans="1:2" x14ac:dyDescent="0.3">
      <c r="A409" t="s">
        <v>6088</v>
      </c>
      <c r="B409" s="1" t="s">
        <v>5932</v>
      </c>
    </row>
    <row r="410" spans="1:2" x14ac:dyDescent="0.3">
      <c r="A410" t="s">
        <v>6089</v>
      </c>
      <c r="B410" s="1" t="s">
        <v>5932</v>
      </c>
    </row>
    <row r="411" spans="1:2" x14ac:dyDescent="0.3">
      <c r="A411" t="s">
        <v>6089</v>
      </c>
      <c r="B411" s="1" t="s">
        <v>5932</v>
      </c>
    </row>
    <row r="412" spans="1:2" x14ac:dyDescent="0.3">
      <c r="A412" t="s">
        <v>6089</v>
      </c>
      <c r="B412" s="1" t="s">
        <v>5932</v>
      </c>
    </row>
    <row r="413" spans="1:2" x14ac:dyDescent="0.3">
      <c r="A413" t="s">
        <v>6089</v>
      </c>
      <c r="B413" s="1" t="s">
        <v>5932</v>
      </c>
    </row>
    <row r="414" spans="1:2" x14ac:dyDescent="0.3">
      <c r="A414" t="s">
        <v>6089</v>
      </c>
      <c r="B414" s="1" t="s">
        <v>5932</v>
      </c>
    </row>
    <row r="415" spans="1:2" x14ac:dyDescent="0.3">
      <c r="A415" t="s">
        <v>6089</v>
      </c>
      <c r="B415" s="1" t="s">
        <v>5932</v>
      </c>
    </row>
    <row r="416" spans="1:2" x14ac:dyDescent="0.3">
      <c r="A416" t="s">
        <v>6089</v>
      </c>
      <c r="B416" s="1" t="s">
        <v>5932</v>
      </c>
    </row>
    <row r="417" spans="1:2" x14ac:dyDescent="0.3">
      <c r="A417" t="s">
        <v>6089</v>
      </c>
      <c r="B417" s="1" t="s">
        <v>5932</v>
      </c>
    </row>
    <row r="418" spans="1:2" x14ac:dyDescent="0.3">
      <c r="A418" t="s">
        <v>6089</v>
      </c>
      <c r="B418" s="1" t="s">
        <v>5932</v>
      </c>
    </row>
    <row r="419" spans="1:2" x14ac:dyDescent="0.3">
      <c r="A419" t="s">
        <v>6089</v>
      </c>
      <c r="B419" s="1" t="s">
        <v>5932</v>
      </c>
    </row>
    <row r="420" spans="1:2" x14ac:dyDescent="0.3">
      <c r="A420" t="s">
        <v>6089</v>
      </c>
      <c r="B420" s="1" t="s">
        <v>5932</v>
      </c>
    </row>
    <row r="421" spans="1:2" x14ac:dyDescent="0.3">
      <c r="A421" t="s">
        <v>6090</v>
      </c>
      <c r="B421" s="1" t="s">
        <v>5932</v>
      </c>
    </row>
    <row r="422" spans="1:2" x14ac:dyDescent="0.3">
      <c r="A422" t="s">
        <v>6091</v>
      </c>
      <c r="B422" s="1" t="s">
        <v>5932</v>
      </c>
    </row>
    <row r="423" spans="1:2" x14ac:dyDescent="0.3">
      <c r="A423" t="s">
        <v>6092</v>
      </c>
      <c r="B423" s="1" t="s">
        <v>5932</v>
      </c>
    </row>
    <row r="424" spans="1:2" x14ac:dyDescent="0.3">
      <c r="A424" t="s">
        <v>6093</v>
      </c>
      <c r="B424" s="1" t="s">
        <v>5932</v>
      </c>
    </row>
    <row r="425" spans="1:2" x14ac:dyDescent="0.3">
      <c r="A425" t="s">
        <v>6093</v>
      </c>
      <c r="B425" s="1" t="s">
        <v>5932</v>
      </c>
    </row>
    <row r="426" spans="1:2" x14ac:dyDescent="0.3">
      <c r="A426" t="s">
        <v>6093</v>
      </c>
      <c r="B426" s="1" t="s">
        <v>5932</v>
      </c>
    </row>
    <row r="427" spans="1:2" x14ac:dyDescent="0.3">
      <c r="A427" t="s">
        <v>6093</v>
      </c>
      <c r="B427" s="1" t="s">
        <v>5932</v>
      </c>
    </row>
    <row r="428" spans="1:2" x14ac:dyDescent="0.3">
      <c r="A428" t="s">
        <v>6093</v>
      </c>
      <c r="B428" s="1" t="s">
        <v>5932</v>
      </c>
    </row>
    <row r="429" spans="1:2" x14ac:dyDescent="0.3">
      <c r="A429" t="s">
        <v>6093</v>
      </c>
      <c r="B429" s="1" t="s">
        <v>5932</v>
      </c>
    </row>
    <row r="430" spans="1:2" x14ac:dyDescent="0.3">
      <c r="A430" t="s">
        <v>6093</v>
      </c>
      <c r="B430" s="1" t="s">
        <v>5932</v>
      </c>
    </row>
    <row r="431" spans="1:2" x14ac:dyDescent="0.3">
      <c r="A431" t="s">
        <v>6093</v>
      </c>
      <c r="B431" s="1" t="s">
        <v>5932</v>
      </c>
    </row>
    <row r="432" spans="1:2" x14ac:dyDescent="0.3">
      <c r="A432" t="s">
        <v>6093</v>
      </c>
      <c r="B432" s="1" t="s">
        <v>5932</v>
      </c>
    </row>
    <row r="433" spans="1:2" x14ac:dyDescent="0.3">
      <c r="A433" t="s">
        <v>6093</v>
      </c>
      <c r="B433" s="1" t="s">
        <v>5932</v>
      </c>
    </row>
    <row r="434" spans="1:2" x14ac:dyDescent="0.3">
      <c r="A434" t="s">
        <v>6093</v>
      </c>
      <c r="B434" s="1" t="s">
        <v>5932</v>
      </c>
    </row>
    <row r="435" spans="1:2" x14ac:dyDescent="0.3">
      <c r="A435" t="s">
        <v>6093</v>
      </c>
      <c r="B435" s="1" t="s">
        <v>5932</v>
      </c>
    </row>
    <row r="436" spans="1:2" x14ac:dyDescent="0.3">
      <c r="A436" t="s">
        <v>6093</v>
      </c>
      <c r="B436" s="1" t="s">
        <v>5932</v>
      </c>
    </row>
    <row r="437" spans="1:2" x14ac:dyDescent="0.3">
      <c r="A437" t="s">
        <v>6093</v>
      </c>
      <c r="B437" s="1" t="s">
        <v>5932</v>
      </c>
    </row>
    <row r="438" spans="1:2" x14ac:dyDescent="0.3">
      <c r="A438" t="s">
        <v>6094</v>
      </c>
      <c r="B438" s="1" t="s">
        <v>5932</v>
      </c>
    </row>
    <row r="439" spans="1:2" x14ac:dyDescent="0.3">
      <c r="A439" t="s">
        <v>6095</v>
      </c>
      <c r="B439" s="1" t="s">
        <v>5932</v>
      </c>
    </row>
    <row r="440" spans="1:2" x14ac:dyDescent="0.3">
      <c r="A440" t="s">
        <v>6096</v>
      </c>
      <c r="B440" s="1" t="s">
        <v>5932</v>
      </c>
    </row>
    <row r="441" spans="1:2" x14ac:dyDescent="0.3">
      <c r="A441" t="s">
        <v>6096</v>
      </c>
      <c r="B441" s="1" t="s">
        <v>5932</v>
      </c>
    </row>
    <row r="442" spans="1:2" x14ac:dyDescent="0.3">
      <c r="A442" t="s">
        <v>6097</v>
      </c>
      <c r="B442" s="1" t="s">
        <v>5932</v>
      </c>
    </row>
    <row r="443" spans="1:2" x14ac:dyDescent="0.3">
      <c r="A443" t="s">
        <v>6097</v>
      </c>
      <c r="B443" s="1" t="s">
        <v>5932</v>
      </c>
    </row>
    <row r="444" spans="1:2" x14ac:dyDescent="0.3">
      <c r="A444" t="s">
        <v>6097</v>
      </c>
      <c r="B444" s="1" t="s">
        <v>5932</v>
      </c>
    </row>
    <row r="445" spans="1:2" x14ac:dyDescent="0.3">
      <c r="A445" t="s">
        <v>6098</v>
      </c>
      <c r="B445" s="1" t="s">
        <v>5932</v>
      </c>
    </row>
    <row r="446" spans="1:2" x14ac:dyDescent="0.3">
      <c r="A446" t="s">
        <v>6098</v>
      </c>
      <c r="B446" s="1" t="s">
        <v>5932</v>
      </c>
    </row>
    <row r="447" spans="1:2" x14ac:dyDescent="0.3">
      <c r="A447" t="s">
        <v>6099</v>
      </c>
      <c r="B447" s="1" t="s">
        <v>5932</v>
      </c>
    </row>
    <row r="448" spans="1:2" x14ac:dyDescent="0.3">
      <c r="A448" t="s">
        <v>6099</v>
      </c>
      <c r="B448" s="1" t="s">
        <v>5932</v>
      </c>
    </row>
    <row r="449" spans="1:2" x14ac:dyDescent="0.3">
      <c r="A449" t="s">
        <v>6099</v>
      </c>
      <c r="B449" s="1" t="s">
        <v>5932</v>
      </c>
    </row>
    <row r="450" spans="1:2" x14ac:dyDescent="0.3">
      <c r="A450" t="s">
        <v>6099</v>
      </c>
      <c r="B450" s="1" t="s">
        <v>5932</v>
      </c>
    </row>
    <row r="451" spans="1:2" x14ac:dyDescent="0.3">
      <c r="A451" t="s">
        <v>6099</v>
      </c>
      <c r="B451" s="1" t="s">
        <v>5932</v>
      </c>
    </row>
    <row r="452" spans="1:2" x14ac:dyDescent="0.3">
      <c r="A452" t="s">
        <v>6100</v>
      </c>
      <c r="B452" s="1" t="s">
        <v>5932</v>
      </c>
    </row>
    <row r="453" spans="1:2" x14ac:dyDescent="0.3">
      <c r="A453" t="s">
        <v>6100</v>
      </c>
      <c r="B453" s="1" t="s">
        <v>5932</v>
      </c>
    </row>
    <row r="454" spans="1:2" x14ac:dyDescent="0.3">
      <c r="A454" t="s">
        <v>6100</v>
      </c>
      <c r="B454" s="1" t="s">
        <v>5932</v>
      </c>
    </row>
    <row r="455" spans="1:2" x14ac:dyDescent="0.3">
      <c r="A455" t="s">
        <v>6100</v>
      </c>
      <c r="B455" s="1" t="s">
        <v>5932</v>
      </c>
    </row>
    <row r="456" spans="1:2" x14ac:dyDescent="0.3">
      <c r="A456" t="s">
        <v>6101</v>
      </c>
      <c r="B456" s="1" t="s">
        <v>5932</v>
      </c>
    </row>
    <row r="457" spans="1:2" x14ac:dyDescent="0.3">
      <c r="A457" t="s">
        <v>6102</v>
      </c>
      <c r="B457" s="1" t="s">
        <v>5932</v>
      </c>
    </row>
    <row r="458" spans="1:2" x14ac:dyDescent="0.3">
      <c r="A458" t="s">
        <v>6102</v>
      </c>
      <c r="B458" s="1" t="s">
        <v>5932</v>
      </c>
    </row>
    <row r="459" spans="1:2" x14ac:dyDescent="0.3">
      <c r="A459" t="s">
        <v>6103</v>
      </c>
      <c r="B459" s="1" t="s">
        <v>5932</v>
      </c>
    </row>
    <row r="460" spans="1:2" x14ac:dyDescent="0.3">
      <c r="A460" t="s">
        <v>6103</v>
      </c>
      <c r="B460" s="1" t="s">
        <v>5932</v>
      </c>
    </row>
    <row r="461" spans="1:2" x14ac:dyDescent="0.3">
      <c r="A461" t="s">
        <v>6103</v>
      </c>
      <c r="B461" s="1" t="s">
        <v>5932</v>
      </c>
    </row>
    <row r="462" spans="1:2" x14ac:dyDescent="0.3">
      <c r="A462" t="s">
        <v>6103</v>
      </c>
      <c r="B462" s="1" t="s">
        <v>5932</v>
      </c>
    </row>
    <row r="463" spans="1:2" x14ac:dyDescent="0.3">
      <c r="A463" t="s">
        <v>6103</v>
      </c>
      <c r="B463" s="1" t="s">
        <v>5932</v>
      </c>
    </row>
    <row r="464" spans="1:2" x14ac:dyDescent="0.3">
      <c r="A464" t="s">
        <v>6104</v>
      </c>
      <c r="B464" s="1" t="s">
        <v>5932</v>
      </c>
    </row>
    <row r="465" spans="1:2" x14ac:dyDescent="0.3">
      <c r="A465" t="s">
        <v>6104</v>
      </c>
      <c r="B465" s="1" t="s">
        <v>5932</v>
      </c>
    </row>
    <row r="466" spans="1:2" x14ac:dyDescent="0.3">
      <c r="A466" t="s">
        <v>6104</v>
      </c>
      <c r="B466" s="1" t="s">
        <v>5932</v>
      </c>
    </row>
    <row r="467" spans="1:2" x14ac:dyDescent="0.3">
      <c r="A467" t="s">
        <v>6104</v>
      </c>
      <c r="B467" s="1" t="s">
        <v>5932</v>
      </c>
    </row>
    <row r="468" spans="1:2" x14ac:dyDescent="0.3">
      <c r="A468" t="s">
        <v>6105</v>
      </c>
      <c r="B468" s="1" t="s">
        <v>5932</v>
      </c>
    </row>
    <row r="469" spans="1:2" x14ac:dyDescent="0.3">
      <c r="A469" t="s">
        <v>6105</v>
      </c>
      <c r="B469" s="1" t="s">
        <v>5932</v>
      </c>
    </row>
    <row r="470" spans="1:2" x14ac:dyDescent="0.3">
      <c r="A470" t="s">
        <v>6105</v>
      </c>
      <c r="B470" s="1" t="s">
        <v>5932</v>
      </c>
    </row>
    <row r="471" spans="1:2" x14ac:dyDescent="0.3">
      <c r="A471" t="s">
        <v>6106</v>
      </c>
      <c r="B471" s="1" t="s">
        <v>5932</v>
      </c>
    </row>
    <row r="472" spans="1:2" x14ac:dyDescent="0.3">
      <c r="A472" t="s">
        <v>6106</v>
      </c>
      <c r="B472" s="1" t="s">
        <v>5932</v>
      </c>
    </row>
    <row r="473" spans="1:2" x14ac:dyDescent="0.3">
      <c r="A473" t="s">
        <v>6107</v>
      </c>
      <c r="B473" s="1" t="s">
        <v>5932</v>
      </c>
    </row>
    <row r="474" spans="1:2" x14ac:dyDescent="0.3">
      <c r="A474" t="s">
        <v>6108</v>
      </c>
      <c r="B474" s="1" t="s">
        <v>5932</v>
      </c>
    </row>
    <row r="475" spans="1:2" x14ac:dyDescent="0.3">
      <c r="A475" t="s">
        <v>6108</v>
      </c>
      <c r="B475" s="1" t="s">
        <v>5932</v>
      </c>
    </row>
    <row r="476" spans="1:2" x14ac:dyDescent="0.3">
      <c r="A476" t="s">
        <v>6109</v>
      </c>
      <c r="B476" s="1" t="s">
        <v>5932</v>
      </c>
    </row>
    <row r="477" spans="1:2" x14ac:dyDescent="0.3">
      <c r="A477" t="s">
        <v>6109</v>
      </c>
      <c r="B477" s="1" t="s">
        <v>5932</v>
      </c>
    </row>
    <row r="478" spans="1:2" x14ac:dyDescent="0.3">
      <c r="A478" t="s">
        <v>6110</v>
      </c>
      <c r="B478" s="1" t="s">
        <v>5932</v>
      </c>
    </row>
    <row r="479" spans="1:2" x14ac:dyDescent="0.3">
      <c r="A479" t="s">
        <v>6110</v>
      </c>
      <c r="B479" s="1" t="s">
        <v>5932</v>
      </c>
    </row>
    <row r="480" spans="1:2" x14ac:dyDescent="0.3">
      <c r="A480" t="s">
        <v>6111</v>
      </c>
      <c r="B480" s="1" t="s">
        <v>5932</v>
      </c>
    </row>
    <row r="481" spans="1:2" x14ac:dyDescent="0.3">
      <c r="A481" t="s">
        <v>6111</v>
      </c>
      <c r="B481" s="1" t="s">
        <v>5932</v>
      </c>
    </row>
    <row r="482" spans="1:2" x14ac:dyDescent="0.3">
      <c r="A482" t="s">
        <v>6111</v>
      </c>
      <c r="B482" s="1" t="s">
        <v>5932</v>
      </c>
    </row>
    <row r="483" spans="1:2" x14ac:dyDescent="0.3">
      <c r="A483" t="s">
        <v>6111</v>
      </c>
      <c r="B483" s="1" t="s">
        <v>5932</v>
      </c>
    </row>
    <row r="484" spans="1:2" x14ac:dyDescent="0.3">
      <c r="A484" t="s">
        <v>6111</v>
      </c>
      <c r="B484" s="1" t="s">
        <v>5932</v>
      </c>
    </row>
    <row r="485" spans="1:2" x14ac:dyDescent="0.3">
      <c r="A485" t="s">
        <v>6112</v>
      </c>
      <c r="B485" s="1" t="s">
        <v>5932</v>
      </c>
    </row>
    <row r="486" spans="1:2" x14ac:dyDescent="0.3">
      <c r="A486" t="s">
        <v>6113</v>
      </c>
      <c r="B486" s="1" t="s">
        <v>5932</v>
      </c>
    </row>
    <row r="487" spans="1:2" x14ac:dyDescent="0.3">
      <c r="A487" t="s">
        <v>6114</v>
      </c>
      <c r="B487" s="1" t="s">
        <v>5932</v>
      </c>
    </row>
    <row r="488" spans="1:2" x14ac:dyDescent="0.3">
      <c r="A488" t="s">
        <v>6115</v>
      </c>
      <c r="B488" s="1" t="s">
        <v>5932</v>
      </c>
    </row>
    <row r="489" spans="1:2" x14ac:dyDescent="0.3">
      <c r="A489" t="s">
        <v>6115</v>
      </c>
      <c r="B489" s="1" t="s">
        <v>5932</v>
      </c>
    </row>
    <row r="490" spans="1:2" x14ac:dyDescent="0.3">
      <c r="A490" t="s">
        <v>6116</v>
      </c>
      <c r="B490" s="1" t="s">
        <v>5932</v>
      </c>
    </row>
    <row r="491" spans="1:2" x14ac:dyDescent="0.3">
      <c r="A491" t="s">
        <v>6116</v>
      </c>
      <c r="B491" s="1" t="s">
        <v>5932</v>
      </c>
    </row>
    <row r="492" spans="1:2" x14ac:dyDescent="0.3">
      <c r="A492" t="s">
        <v>6116</v>
      </c>
      <c r="B492" s="1" t="s">
        <v>5932</v>
      </c>
    </row>
    <row r="493" spans="1:2" x14ac:dyDescent="0.3">
      <c r="A493" t="s">
        <v>6116</v>
      </c>
      <c r="B493" s="1" t="s">
        <v>5932</v>
      </c>
    </row>
    <row r="494" spans="1:2" x14ac:dyDescent="0.3">
      <c r="A494" t="s">
        <v>6116</v>
      </c>
      <c r="B494" s="1" t="s">
        <v>5932</v>
      </c>
    </row>
    <row r="495" spans="1:2" x14ac:dyDescent="0.3">
      <c r="A495" t="s">
        <v>6116</v>
      </c>
      <c r="B495" s="1" t="s">
        <v>5932</v>
      </c>
    </row>
    <row r="496" spans="1:2" x14ac:dyDescent="0.3">
      <c r="A496" t="s">
        <v>6116</v>
      </c>
      <c r="B496" s="1" t="s">
        <v>5932</v>
      </c>
    </row>
    <row r="497" spans="1:2" x14ac:dyDescent="0.3">
      <c r="A497" t="s">
        <v>6117</v>
      </c>
      <c r="B497" s="1" t="s">
        <v>5932</v>
      </c>
    </row>
    <row r="498" spans="1:2" x14ac:dyDescent="0.3">
      <c r="A498" t="s">
        <v>6117</v>
      </c>
      <c r="B498" s="1" t="s">
        <v>5932</v>
      </c>
    </row>
    <row r="499" spans="1:2" x14ac:dyDescent="0.3">
      <c r="A499" t="s">
        <v>6117</v>
      </c>
      <c r="B499" s="1" t="s">
        <v>5932</v>
      </c>
    </row>
    <row r="500" spans="1:2" x14ac:dyDescent="0.3">
      <c r="A500" t="s">
        <v>6118</v>
      </c>
      <c r="B500" s="1" t="s">
        <v>5932</v>
      </c>
    </row>
    <row r="501" spans="1:2" x14ac:dyDescent="0.3">
      <c r="A501" t="s">
        <v>6118</v>
      </c>
      <c r="B501" s="1" t="s">
        <v>5932</v>
      </c>
    </row>
    <row r="502" spans="1:2" x14ac:dyDescent="0.3">
      <c r="A502" t="s">
        <v>6118</v>
      </c>
      <c r="B502" s="1" t="s">
        <v>5932</v>
      </c>
    </row>
    <row r="503" spans="1:2" x14ac:dyDescent="0.3">
      <c r="A503" t="s">
        <v>6119</v>
      </c>
      <c r="B503" s="1" t="s">
        <v>5932</v>
      </c>
    </row>
    <row r="504" spans="1:2" x14ac:dyDescent="0.3">
      <c r="A504" t="s">
        <v>6120</v>
      </c>
      <c r="B504" s="1" t="s">
        <v>5932</v>
      </c>
    </row>
    <row r="505" spans="1:2" x14ac:dyDescent="0.3">
      <c r="A505" t="s">
        <v>6120</v>
      </c>
      <c r="B505" s="1" t="s">
        <v>5932</v>
      </c>
    </row>
    <row r="506" spans="1:2" x14ac:dyDescent="0.3">
      <c r="A506" t="s">
        <v>6121</v>
      </c>
      <c r="B506" s="1" t="s">
        <v>5932</v>
      </c>
    </row>
    <row r="507" spans="1:2" x14ac:dyDescent="0.3">
      <c r="A507" t="s">
        <v>6121</v>
      </c>
      <c r="B507" s="1" t="s">
        <v>5932</v>
      </c>
    </row>
    <row r="508" spans="1:2" x14ac:dyDescent="0.3">
      <c r="A508" t="s">
        <v>6122</v>
      </c>
      <c r="B508" s="1" t="s">
        <v>5932</v>
      </c>
    </row>
    <row r="509" spans="1:2" x14ac:dyDescent="0.3">
      <c r="A509" t="s">
        <v>6122</v>
      </c>
      <c r="B509" s="1" t="s">
        <v>5932</v>
      </c>
    </row>
    <row r="510" spans="1:2" x14ac:dyDescent="0.3">
      <c r="A510" t="s">
        <v>6122</v>
      </c>
      <c r="B510" s="1" t="s">
        <v>5932</v>
      </c>
    </row>
    <row r="511" spans="1:2" x14ac:dyDescent="0.3">
      <c r="A511" t="s">
        <v>6122</v>
      </c>
      <c r="B511" s="1" t="s">
        <v>5932</v>
      </c>
    </row>
    <row r="512" spans="1:2" x14ac:dyDescent="0.3">
      <c r="A512" t="s">
        <v>6122</v>
      </c>
      <c r="B512" s="1" t="s">
        <v>5932</v>
      </c>
    </row>
    <row r="513" spans="1:2" x14ac:dyDescent="0.3">
      <c r="A513" t="s">
        <v>6122</v>
      </c>
      <c r="B513" s="1" t="s">
        <v>5932</v>
      </c>
    </row>
    <row r="514" spans="1:2" x14ac:dyDescent="0.3">
      <c r="A514" t="s">
        <v>6123</v>
      </c>
      <c r="B514" s="1" t="s">
        <v>5932</v>
      </c>
    </row>
    <row r="515" spans="1:2" x14ac:dyDescent="0.3">
      <c r="A515" t="s">
        <v>6123</v>
      </c>
      <c r="B515" s="1" t="s">
        <v>5932</v>
      </c>
    </row>
    <row r="516" spans="1:2" x14ac:dyDescent="0.3">
      <c r="A516" t="s">
        <v>6124</v>
      </c>
      <c r="B516" s="1" t="s">
        <v>5932</v>
      </c>
    </row>
    <row r="517" spans="1:2" x14ac:dyDescent="0.3">
      <c r="A517" t="s">
        <v>6124</v>
      </c>
      <c r="B517" s="1" t="s">
        <v>5932</v>
      </c>
    </row>
    <row r="518" spans="1:2" x14ac:dyDescent="0.3">
      <c r="A518" t="s">
        <v>6124</v>
      </c>
      <c r="B518" s="1" t="s">
        <v>5932</v>
      </c>
    </row>
    <row r="519" spans="1:2" x14ac:dyDescent="0.3">
      <c r="A519" t="s">
        <v>6124</v>
      </c>
      <c r="B519" s="1" t="s">
        <v>5932</v>
      </c>
    </row>
    <row r="520" spans="1:2" x14ac:dyDescent="0.3">
      <c r="A520" t="s">
        <v>6124</v>
      </c>
      <c r="B520" s="1" t="s">
        <v>5932</v>
      </c>
    </row>
    <row r="521" spans="1:2" x14ac:dyDescent="0.3">
      <c r="A521" t="s">
        <v>6125</v>
      </c>
      <c r="B521" s="1" t="s">
        <v>5932</v>
      </c>
    </row>
    <row r="522" spans="1:2" x14ac:dyDescent="0.3">
      <c r="A522" t="s">
        <v>6125</v>
      </c>
      <c r="B522" s="1" t="s">
        <v>5932</v>
      </c>
    </row>
    <row r="523" spans="1:2" x14ac:dyDescent="0.3">
      <c r="A523" t="s">
        <v>6125</v>
      </c>
      <c r="B523" s="1" t="s">
        <v>5932</v>
      </c>
    </row>
    <row r="524" spans="1:2" x14ac:dyDescent="0.3">
      <c r="A524" t="s">
        <v>6125</v>
      </c>
      <c r="B524" s="1" t="s">
        <v>5932</v>
      </c>
    </row>
    <row r="525" spans="1:2" x14ac:dyDescent="0.3">
      <c r="A525" t="s">
        <v>6125</v>
      </c>
      <c r="B525" s="1" t="s">
        <v>5932</v>
      </c>
    </row>
    <row r="526" spans="1:2" x14ac:dyDescent="0.3">
      <c r="A526" t="s">
        <v>6125</v>
      </c>
      <c r="B526" s="1" t="s">
        <v>5932</v>
      </c>
    </row>
    <row r="527" spans="1:2" x14ac:dyDescent="0.3">
      <c r="A527" t="s">
        <v>6126</v>
      </c>
      <c r="B527" s="1" t="s">
        <v>5932</v>
      </c>
    </row>
    <row r="528" spans="1:2" x14ac:dyDescent="0.3">
      <c r="A528" t="s">
        <v>6127</v>
      </c>
      <c r="B528" s="1" t="s">
        <v>5932</v>
      </c>
    </row>
    <row r="529" spans="1:2" x14ac:dyDescent="0.3">
      <c r="A529" t="s">
        <v>6127</v>
      </c>
      <c r="B529" s="1" t="s">
        <v>5932</v>
      </c>
    </row>
    <row r="530" spans="1:2" x14ac:dyDescent="0.3">
      <c r="A530" t="s">
        <v>6128</v>
      </c>
      <c r="B530" s="1" t="s">
        <v>5932</v>
      </c>
    </row>
    <row r="531" spans="1:2" x14ac:dyDescent="0.3">
      <c r="A531" t="s">
        <v>6128</v>
      </c>
      <c r="B531" s="1" t="s">
        <v>5932</v>
      </c>
    </row>
    <row r="532" spans="1:2" x14ac:dyDescent="0.3">
      <c r="A532" t="s">
        <v>6128</v>
      </c>
      <c r="B532" s="1" t="s">
        <v>5932</v>
      </c>
    </row>
    <row r="533" spans="1:2" x14ac:dyDescent="0.3">
      <c r="A533" t="s">
        <v>6128</v>
      </c>
      <c r="B533" s="1" t="s">
        <v>5932</v>
      </c>
    </row>
    <row r="534" spans="1:2" x14ac:dyDescent="0.3">
      <c r="A534" t="s">
        <v>6129</v>
      </c>
      <c r="B534" s="1" t="s">
        <v>5932</v>
      </c>
    </row>
    <row r="535" spans="1:2" x14ac:dyDescent="0.3">
      <c r="A535" t="s">
        <v>6129</v>
      </c>
      <c r="B535" s="1" t="s">
        <v>5932</v>
      </c>
    </row>
    <row r="536" spans="1:2" x14ac:dyDescent="0.3">
      <c r="A536" t="s">
        <v>6129</v>
      </c>
      <c r="B536" s="1" t="s">
        <v>5932</v>
      </c>
    </row>
    <row r="537" spans="1:2" x14ac:dyDescent="0.3">
      <c r="A537" t="s">
        <v>6130</v>
      </c>
      <c r="B537" s="1" t="s">
        <v>5932</v>
      </c>
    </row>
    <row r="538" spans="1:2" x14ac:dyDescent="0.3">
      <c r="A538" t="s">
        <v>6130</v>
      </c>
      <c r="B538" s="1" t="s">
        <v>5932</v>
      </c>
    </row>
    <row r="539" spans="1:2" x14ac:dyDescent="0.3">
      <c r="A539" t="s">
        <v>6130</v>
      </c>
      <c r="B539" s="1" t="s">
        <v>5932</v>
      </c>
    </row>
    <row r="540" spans="1:2" x14ac:dyDescent="0.3">
      <c r="A540" t="s">
        <v>6130</v>
      </c>
      <c r="B540" s="1" t="s">
        <v>5932</v>
      </c>
    </row>
    <row r="541" spans="1:2" x14ac:dyDescent="0.3">
      <c r="A541" t="s">
        <v>6130</v>
      </c>
      <c r="B541" s="1" t="s">
        <v>5932</v>
      </c>
    </row>
    <row r="542" spans="1:2" x14ac:dyDescent="0.3">
      <c r="A542" t="s">
        <v>6130</v>
      </c>
      <c r="B542" s="1" t="s">
        <v>5932</v>
      </c>
    </row>
    <row r="543" spans="1:2" x14ac:dyDescent="0.3">
      <c r="A543" t="s">
        <v>6131</v>
      </c>
      <c r="B543" s="1" t="s">
        <v>5932</v>
      </c>
    </row>
    <row r="544" spans="1:2" x14ac:dyDescent="0.3">
      <c r="A544" t="s">
        <v>6131</v>
      </c>
      <c r="B544" s="1" t="s">
        <v>5932</v>
      </c>
    </row>
    <row r="545" spans="1:2" x14ac:dyDescent="0.3">
      <c r="A545" t="s">
        <v>6132</v>
      </c>
      <c r="B545" s="1" t="s">
        <v>5932</v>
      </c>
    </row>
    <row r="546" spans="1:2" x14ac:dyDescent="0.3">
      <c r="A546" t="s">
        <v>6133</v>
      </c>
      <c r="B546" s="1" t="s">
        <v>5932</v>
      </c>
    </row>
    <row r="547" spans="1:2" x14ac:dyDescent="0.3">
      <c r="A547" t="s">
        <v>6133</v>
      </c>
      <c r="B547" s="1" t="s">
        <v>5932</v>
      </c>
    </row>
    <row r="548" spans="1:2" x14ac:dyDescent="0.3">
      <c r="A548" t="s">
        <v>6133</v>
      </c>
      <c r="B548" s="1" t="s">
        <v>5932</v>
      </c>
    </row>
    <row r="549" spans="1:2" x14ac:dyDescent="0.3">
      <c r="A549" t="s">
        <v>6133</v>
      </c>
      <c r="B549" s="1" t="s">
        <v>5932</v>
      </c>
    </row>
    <row r="550" spans="1:2" x14ac:dyDescent="0.3">
      <c r="A550" t="s">
        <v>6133</v>
      </c>
      <c r="B550" s="1" t="s">
        <v>5932</v>
      </c>
    </row>
    <row r="551" spans="1:2" x14ac:dyDescent="0.3">
      <c r="A551" t="s">
        <v>6134</v>
      </c>
      <c r="B551" s="1" t="s">
        <v>5932</v>
      </c>
    </row>
    <row r="552" spans="1:2" x14ac:dyDescent="0.3">
      <c r="A552" t="s">
        <v>6134</v>
      </c>
      <c r="B552" s="1" t="s">
        <v>5932</v>
      </c>
    </row>
    <row r="553" spans="1:2" x14ac:dyDescent="0.3">
      <c r="A553" t="s">
        <v>6135</v>
      </c>
      <c r="B553" s="1" t="s">
        <v>5932</v>
      </c>
    </row>
    <row r="554" spans="1:2" x14ac:dyDescent="0.3">
      <c r="A554" t="s">
        <v>6136</v>
      </c>
      <c r="B554" s="1" t="s">
        <v>5932</v>
      </c>
    </row>
    <row r="555" spans="1:2" x14ac:dyDescent="0.3">
      <c r="A555" t="s">
        <v>6136</v>
      </c>
      <c r="B555" s="1" t="s">
        <v>5932</v>
      </c>
    </row>
    <row r="556" spans="1:2" x14ac:dyDescent="0.3">
      <c r="A556" t="s">
        <v>6137</v>
      </c>
      <c r="B556" s="1" t="s">
        <v>5932</v>
      </c>
    </row>
    <row r="557" spans="1:2" x14ac:dyDescent="0.3">
      <c r="A557" t="s">
        <v>6137</v>
      </c>
      <c r="B557" s="1" t="s">
        <v>5932</v>
      </c>
    </row>
    <row r="558" spans="1:2" x14ac:dyDescent="0.3">
      <c r="A558" t="s">
        <v>6137</v>
      </c>
      <c r="B558" s="1" t="s">
        <v>5932</v>
      </c>
    </row>
    <row r="559" spans="1:2" x14ac:dyDescent="0.3">
      <c r="A559" t="s">
        <v>6138</v>
      </c>
      <c r="B559" s="1" t="s">
        <v>5932</v>
      </c>
    </row>
    <row r="560" spans="1:2" x14ac:dyDescent="0.3">
      <c r="A560" t="s">
        <v>6139</v>
      </c>
      <c r="B560" s="1" t="s">
        <v>5932</v>
      </c>
    </row>
    <row r="561" spans="1:2" x14ac:dyDescent="0.3">
      <c r="A561" t="s">
        <v>6140</v>
      </c>
      <c r="B561" s="1" t="s">
        <v>5932</v>
      </c>
    </row>
    <row r="562" spans="1:2" x14ac:dyDescent="0.3">
      <c r="A562" t="s">
        <v>6140</v>
      </c>
      <c r="B562" s="1" t="s">
        <v>5932</v>
      </c>
    </row>
    <row r="563" spans="1:2" x14ac:dyDescent="0.3">
      <c r="A563" t="s">
        <v>6141</v>
      </c>
      <c r="B563" s="1" t="s">
        <v>5932</v>
      </c>
    </row>
    <row r="564" spans="1:2" x14ac:dyDescent="0.3">
      <c r="A564" t="s">
        <v>6141</v>
      </c>
      <c r="B564" s="1" t="s">
        <v>5932</v>
      </c>
    </row>
    <row r="565" spans="1:2" x14ac:dyDescent="0.3">
      <c r="A565" t="s">
        <v>6141</v>
      </c>
      <c r="B565" s="1" t="s">
        <v>5932</v>
      </c>
    </row>
    <row r="566" spans="1:2" x14ac:dyDescent="0.3">
      <c r="A566" t="s">
        <v>6141</v>
      </c>
      <c r="B566" s="1" t="s">
        <v>5932</v>
      </c>
    </row>
    <row r="567" spans="1:2" x14ac:dyDescent="0.3">
      <c r="A567" t="s">
        <v>6142</v>
      </c>
      <c r="B567" s="1" t="s">
        <v>5932</v>
      </c>
    </row>
    <row r="568" spans="1:2" x14ac:dyDescent="0.3">
      <c r="A568" t="s">
        <v>6143</v>
      </c>
      <c r="B568" s="1" t="s">
        <v>5932</v>
      </c>
    </row>
    <row r="569" spans="1:2" x14ac:dyDescent="0.3">
      <c r="A569" t="s">
        <v>6144</v>
      </c>
      <c r="B569" s="1" t="s">
        <v>5932</v>
      </c>
    </row>
    <row r="570" spans="1:2" x14ac:dyDescent="0.3">
      <c r="A570" t="s">
        <v>6144</v>
      </c>
      <c r="B570" s="1" t="s">
        <v>5932</v>
      </c>
    </row>
    <row r="571" spans="1:2" x14ac:dyDescent="0.3">
      <c r="A571" t="s">
        <v>6144</v>
      </c>
      <c r="B571" s="1" t="s">
        <v>5932</v>
      </c>
    </row>
    <row r="572" spans="1:2" x14ac:dyDescent="0.3">
      <c r="A572" t="s">
        <v>6145</v>
      </c>
      <c r="B572" s="1" t="s">
        <v>5932</v>
      </c>
    </row>
    <row r="573" spans="1:2" x14ac:dyDescent="0.3">
      <c r="A573" t="s">
        <v>6145</v>
      </c>
      <c r="B573" s="1" t="s">
        <v>5932</v>
      </c>
    </row>
    <row r="574" spans="1:2" x14ac:dyDescent="0.3">
      <c r="A574" t="s">
        <v>6145</v>
      </c>
      <c r="B574" s="1" t="s">
        <v>5932</v>
      </c>
    </row>
    <row r="575" spans="1:2" x14ac:dyDescent="0.3">
      <c r="A575" t="s">
        <v>6145</v>
      </c>
      <c r="B575" s="1" t="s">
        <v>5932</v>
      </c>
    </row>
    <row r="576" spans="1:2" x14ac:dyDescent="0.3">
      <c r="A576" t="s">
        <v>6145</v>
      </c>
      <c r="B576" s="1" t="s">
        <v>5932</v>
      </c>
    </row>
    <row r="577" spans="1:2" x14ac:dyDescent="0.3">
      <c r="A577" t="s">
        <v>6146</v>
      </c>
      <c r="B577" s="1" t="s">
        <v>5932</v>
      </c>
    </row>
    <row r="578" spans="1:2" x14ac:dyDescent="0.3">
      <c r="A578" t="s">
        <v>6146</v>
      </c>
      <c r="B578" s="1" t="s">
        <v>5932</v>
      </c>
    </row>
    <row r="579" spans="1:2" x14ac:dyDescent="0.3">
      <c r="A579" t="s">
        <v>6146</v>
      </c>
      <c r="B579" s="1" t="s">
        <v>5932</v>
      </c>
    </row>
    <row r="580" spans="1:2" x14ac:dyDescent="0.3">
      <c r="A580" t="s">
        <v>6147</v>
      </c>
      <c r="B580" s="1" t="s">
        <v>5932</v>
      </c>
    </row>
    <row r="581" spans="1:2" x14ac:dyDescent="0.3">
      <c r="A581" t="s">
        <v>6147</v>
      </c>
      <c r="B581" s="1" t="s">
        <v>5932</v>
      </c>
    </row>
    <row r="582" spans="1:2" x14ac:dyDescent="0.3">
      <c r="A582" t="s">
        <v>6147</v>
      </c>
      <c r="B582" s="1" t="s">
        <v>5932</v>
      </c>
    </row>
    <row r="583" spans="1:2" x14ac:dyDescent="0.3">
      <c r="A583" t="s">
        <v>6148</v>
      </c>
      <c r="B583" s="1" t="s">
        <v>5932</v>
      </c>
    </row>
    <row r="584" spans="1:2" x14ac:dyDescent="0.3">
      <c r="A584" t="s">
        <v>6148</v>
      </c>
      <c r="B584" s="1" t="s">
        <v>5932</v>
      </c>
    </row>
    <row r="585" spans="1:2" x14ac:dyDescent="0.3">
      <c r="A585" t="s">
        <v>6148</v>
      </c>
      <c r="B585" s="1" t="s">
        <v>5932</v>
      </c>
    </row>
    <row r="586" spans="1:2" x14ac:dyDescent="0.3">
      <c r="A586" t="s">
        <v>6149</v>
      </c>
      <c r="B586" s="1" t="s">
        <v>5932</v>
      </c>
    </row>
    <row r="587" spans="1:2" x14ac:dyDescent="0.3">
      <c r="A587" t="s">
        <v>6150</v>
      </c>
      <c r="B587" s="1" t="s">
        <v>5932</v>
      </c>
    </row>
    <row r="588" spans="1:2" x14ac:dyDescent="0.3">
      <c r="A588" t="s">
        <v>6150</v>
      </c>
      <c r="B588" s="1" t="s">
        <v>5932</v>
      </c>
    </row>
    <row r="589" spans="1:2" x14ac:dyDescent="0.3">
      <c r="A589" t="s">
        <v>6150</v>
      </c>
      <c r="B589" s="1" t="s">
        <v>5932</v>
      </c>
    </row>
    <row r="590" spans="1:2" x14ac:dyDescent="0.3">
      <c r="A590" t="s">
        <v>6150</v>
      </c>
      <c r="B590" s="1" t="s">
        <v>5932</v>
      </c>
    </row>
    <row r="591" spans="1:2" x14ac:dyDescent="0.3">
      <c r="A591" t="s">
        <v>6151</v>
      </c>
      <c r="B591" s="1" t="s">
        <v>5932</v>
      </c>
    </row>
    <row r="592" spans="1:2" x14ac:dyDescent="0.3">
      <c r="A592" t="s">
        <v>6151</v>
      </c>
      <c r="B592" s="1" t="s">
        <v>5932</v>
      </c>
    </row>
    <row r="593" spans="1:2" x14ac:dyDescent="0.3">
      <c r="A593" t="s">
        <v>6152</v>
      </c>
      <c r="B593" s="1" t="s">
        <v>5932</v>
      </c>
    </row>
    <row r="594" spans="1:2" x14ac:dyDescent="0.3">
      <c r="A594" t="s">
        <v>6153</v>
      </c>
      <c r="B594" s="1" t="s">
        <v>5932</v>
      </c>
    </row>
    <row r="595" spans="1:2" x14ac:dyDescent="0.3">
      <c r="A595" t="s">
        <v>6153</v>
      </c>
      <c r="B595" s="1" t="s">
        <v>5932</v>
      </c>
    </row>
    <row r="596" spans="1:2" x14ac:dyDescent="0.3">
      <c r="A596" t="s">
        <v>6154</v>
      </c>
      <c r="B596" s="1" t="s">
        <v>5932</v>
      </c>
    </row>
    <row r="597" spans="1:2" x14ac:dyDescent="0.3">
      <c r="A597" t="s">
        <v>6154</v>
      </c>
      <c r="B597" s="1" t="s">
        <v>5932</v>
      </c>
    </row>
    <row r="598" spans="1:2" x14ac:dyDescent="0.3">
      <c r="A598" t="s">
        <v>6154</v>
      </c>
      <c r="B598" s="1" t="s">
        <v>5932</v>
      </c>
    </row>
    <row r="599" spans="1:2" x14ac:dyDescent="0.3">
      <c r="A599" t="s">
        <v>6155</v>
      </c>
      <c r="B599" s="1" t="s">
        <v>5932</v>
      </c>
    </row>
    <row r="600" spans="1:2" x14ac:dyDescent="0.3">
      <c r="A600" t="s">
        <v>6156</v>
      </c>
      <c r="B600" s="1" t="s">
        <v>5932</v>
      </c>
    </row>
    <row r="601" spans="1:2" x14ac:dyDescent="0.3">
      <c r="A601" t="s">
        <v>6156</v>
      </c>
      <c r="B601" s="1" t="s">
        <v>5932</v>
      </c>
    </row>
    <row r="602" spans="1:2" x14ac:dyDescent="0.3">
      <c r="A602" t="s">
        <v>6156</v>
      </c>
      <c r="B602" s="1" t="s">
        <v>5932</v>
      </c>
    </row>
    <row r="603" spans="1:2" x14ac:dyDescent="0.3">
      <c r="A603" t="s">
        <v>6157</v>
      </c>
      <c r="B603" s="1" t="s">
        <v>5932</v>
      </c>
    </row>
    <row r="604" spans="1:2" x14ac:dyDescent="0.3">
      <c r="A604" t="s">
        <v>6157</v>
      </c>
      <c r="B604" s="1" t="s">
        <v>5932</v>
      </c>
    </row>
    <row r="605" spans="1:2" x14ac:dyDescent="0.3">
      <c r="A605" t="s">
        <v>6157</v>
      </c>
      <c r="B605" s="1" t="s">
        <v>5932</v>
      </c>
    </row>
    <row r="606" spans="1:2" x14ac:dyDescent="0.3">
      <c r="A606" t="s">
        <v>6158</v>
      </c>
      <c r="B606" s="1" t="s">
        <v>5932</v>
      </c>
    </row>
    <row r="607" spans="1:2" x14ac:dyDescent="0.3">
      <c r="A607" t="s">
        <v>6159</v>
      </c>
      <c r="B607" s="1" t="s">
        <v>5932</v>
      </c>
    </row>
    <row r="608" spans="1:2" x14ac:dyDescent="0.3">
      <c r="A608" t="s">
        <v>6159</v>
      </c>
      <c r="B608" s="1" t="s">
        <v>5932</v>
      </c>
    </row>
    <row r="609" spans="1:2" x14ac:dyDescent="0.3">
      <c r="A609" t="s">
        <v>6159</v>
      </c>
      <c r="B609" s="1" t="s">
        <v>5932</v>
      </c>
    </row>
    <row r="610" spans="1:2" x14ac:dyDescent="0.3">
      <c r="A610" t="s">
        <v>6159</v>
      </c>
      <c r="B610" s="1" t="s">
        <v>5932</v>
      </c>
    </row>
    <row r="611" spans="1:2" x14ac:dyDescent="0.3">
      <c r="A611" t="s">
        <v>6159</v>
      </c>
      <c r="B611" s="1" t="s">
        <v>5932</v>
      </c>
    </row>
    <row r="612" spans="1:2" x14ac:dyDescent="0.3">
      <c r="A612" t="s">
        <v>6160</v>
      </c>
      <c r="B612" s="1" t="s">
        <v>5932</v>
      </c>
    </row>
    <row r="613" spans="1:2" x14ac:dyDescent="0.3">
      <c r="A613" t="s">
        <v>6161</v>
      </c>
      <c r="B613" s="1" t="s">
        <v>5932</v>
      </c>
    </row>
    <row r="614" spans="1:2" x14ac:dyDescent="0.3">
      <c r="A614" t="s">
        <v>6161</v>
      </c>
      <c r="B614" s="1" t="s">
        <v>5932</v>
      </c>
    </row>
    <row r="615" spans="1:2" x14ac:dyDescent="0.3">
      <c r="A615" t="s">
        <v>6161</v>
      </c>
      <c r="B615" s="1" t="s">
        <v>5932</v>
      </c>
    </row>
    <row r="616" spans="1:2" x14ac:dyDescent="0.3">
      <c r="A616" t="s">
        <v>6161</v>
      </c>
      <c r="B616" s="1" t="s">
        <v>5932</v>
      </c>
    </row>
    <row r="617" spans="1:2" x14ac:dyDescent="0.3">
      <c r="A617" t="s">
        <v>6162</v>
      </c>
      <c r="B617" s="1" t="s">
        <v>5932</v>
      </c>
    </row>
    <row r="618" spans="1:2" x14ac:dyDescent="0.3">
      <c r="A618" t="s">
        <v>6162</v>
      </c>
      <c r="B618" s="1" t="s">
        <v>5932</v>
      </c>
    </row>
    <row r="619" spans="1:2" x14ac:dyDescent="0.3">
      <c r="A619" t="s">
        <v>6163</v>
      </c>
      <c r="B619" s="1" t="s">
        <v>5932</v>
      </c>
    </row>
    <row r="620" spans="1:2" x14ac:dyDescent="0.3">
      <c r="A620" t="s">
        <v>6164</v>
      </c>
      <c r="B620" s="1" t="s">
        <v>5932</v>
      </c>
    </row>
    <row r="621" spans="1:2" x14ac:dyDescent="0.3">
      <c r="A621" t="s">
        <v>6165</v>
      </c>
      <c r="B621" s="1" t="s">
        <v>5932</v>
      </c>
    </row>
    <row r="622" spans="1:2" x14ac:dyDescent="0.3">
      <c r="A622" t="s">
        <v>6166</v>
      </c>
      <c r="B622" s="1" t="s">
        <v>5932</v>
      </c>
    </row>
    <row r="623" spans="1:2" x14ac:dyDescent="0.3">
      <c r="A623" t="s">
        <v>6167</v>
      </c>
      <c r="B623" s="1" t="s">
        <v>5932</v>
      </c>
    </row>
    <row r="624" spans="1:2" x14ac:dyDescent="0.3">
      <c r="A624" t="s">
        <v>6167</v>
      </c>
      <c r="B624" s="1" t="s">
        <v>5932</v>
      </c>
    </row>
    <row r="625" spans="1:2" x14ac:dyDescent="0.3">
      <c r="A625" t="s">
        <v>6167</v>
      </c>
      <c r="B625" s="1" t="s">
        <v>5932</v>
      </c>
    </row>
    <row r="626" spans="1:2" x14ac:dyDescent="0.3">
      <c r="A626" t="s">
        <v>6167</v>
      </c>
      <c r="B626" s="1" t="s">
        <v>5932</v>
      </c>
    </row>
    <row r="627" spans="1:2" x14ac:dyDescent="0.3">
      <c r="A627" t="s">
        <v>6167</v>
      </c>
      <c r="B627" s="1" t="s">
        <v>5932</v>
      </c>
    </row>
    <row r="628" spans="1:2" x14ac:dyDescent="0.3">
      <c r="A628" t="s">
        <v>6168</v>
      </c>
      <c r="B628" s="1" t="s">
        <v>5932</v>
      </c>
    </row>
    <row r="629" spans="1:2" x14ac:dyDescent="0.3">
      <c r="A629" t="s">
        <v>6169</v>
      </c>
      <c r="B629" s="1" t="s">
        <v>5932</v>
      </c>
    </row>
    <row r="630" spans="1:2" x14ac:dyDescent="0.3">
      <c r="A630" t="s">
        <v>6170</v>
      </c>
      <c r="B630" s="1" t="s">
        <v>5932</v>
      </c>
    </row>
    <row r="631" spans="1:2" x14ac:dyDescent="0.3">
      <c r="A631" t="s">
        <v>6171</v>
      </c>
      <c r="B631" s="1" t="s">
        <v>5932</v>
      </c>
    </row>
    <row r="632" spans="1:2" x14ac:dyDescent="0.3">
      <c r="A632" t="s">
        <v>6171</v>
      </c>
      <c r="B632" s="1" t="s">
        <v>5932</v>
      </c>
    </row>
    <row r="633" spans="1:2" x14ac:dyDescent="0.3">
      <c r="A633" t="s">
        <v>6172</v>
      </c>
      <c r="B633" s="1" t="s">
        <v>5932</v>
      </c>
    </row>
    <row r="634" spans="1:2" x14ac:dyDescent="0.3">
      <c r="A634" t="s">
        <v>6173</v>
      </c>
      <c r="B634" s="1" t="s">
        <v>5932</v>
      </c>
    </row>
    <row r="635" spans="1:2" x14ac:dyDescent="0.3">
      <c r="A635" t="s">
        <v>6173</v>
      </c>
      <c r="B635" s="1" t="s">
        <v>5932</v>
      </c>
    </row>
    <row r="636" spans="1:2" x14ac:dyDescent="0.3">
      <c r="A636" t="s">
        <v>6173</v>
      </c>
      <c r="B636" s="1" t="s">
        <v>5932</v>
      </c>
    </row>
    <row r="637" spans="1:2" x14ac:dyDescent="0.3">
      <c r="A637" t="s">
        <v>6173</v>
      </c>
      <c r="B637" s="1" t="s">
        <v>5932</v>
      </c>
    </row>
    <row r="638" spans="1:2" x14ac:dyDescent="0.3">
      <c r="A638" t="s">
        <v>6173</v>
      </c>
      <c r="B638" s="1" t="s">
        <v>5932</v>
      </c>
    </row>
    <row r="639" spans="1:2" x14ac:dyDescent="0.3">
      <c r="A639" t="s">
        <v>6173</v>
      </c>
      <c r="B639" s="1" t="s">
        <v>5932</v>
      </c>
    </row>
    <row r="640" spans="1:2" x14ac:dyDescent="0.3">
      <c r="A640" t="s">
        <v>6173</v>
      </c>
      <c r="B640" s="1" t="s">
        <v>5932</v>
      </c>
    </row>
    <row r="641" spans="1:2" x14ac:dyDescent="0.3">
      <c r="A641" t="s">
        <v>6173</v>
      </c>
      <c r="B641" s="1" t="s">
        <v>5932</v>
      </c>
    </row>
    <row r="642" spans="1:2" x14ac:dyDescent="0.3">
      <c r="A642" t="s">
        <v>6174</v>
      </c>
      <c r="B642" s="1" t="s">
        <v>5932</v>
      </c>
    </row>
    <row r="643" spans="1:2" x14ac:dyDescent="0.3">
      <c r="A643" t="s">
        <v>6174</v>
      </c>
      <c r="B643" s="1" t="s">
        <v>5932</v>
      </c>
    </row>
    <row r="644" spans="1:2" x14ac:dyDescent="0.3">
      <c r="A644" t="s">
        <v>6175</v>
      </c>
      <c r="B644" s="1" t="s">
        <v>5932</v>
      </c>
    </row>
    <row r="645" spans="1:2" x14ac:dyDescent="0.3">
      <c r="A645" t="s">
        <v>6176</v>
      </c>
      <c r="B645" s="1" t="s">
        <v>5932</v>
      </c>
    </row>
    <row r="646" spans="1:2" x14ac:dyDescent="0.3">
      <c r="A646" t="s">
        <v>6177</v>
      </c>
      <c r="B646" s="1" t="s">
        <v>5932</v>
      </c>
    </row>
    <row r="647" spans="1:2" x14ac:dyDescent="0.3">
      <c r="A647" t="s">
        <v>6177</v>
      </c>
      <c r="B647" s="1" t="s">
        <v>5932</v>
      </c>
    </row>
    <row r="648" spans="1:2" x14ac:dyDescent="0.3">
      <c r="A648" t="s">
        <v>6177</v>
      </c>
      <c r="B648" s="1" t="s">
        <v>5932</v>
      </c>
    </row>
    <row r="649" spans="1:2" x14ac:dyDescent="0.3">
      <c r="A649" t="s">
        <v>6177</v>
      </c>
      <c r="B649" s="1" t="s">
        <v>5932</v>
      </c>
    </row>
    <row r="650" spans="1:2" x14ac:dyDescent="0.3">
      <c r="A650" t="s">
        <v>6177</v>
      </c>
      <c r="B650" s="1" t="s">
        <v>5932</v>
      </c>
    </row>
    <row r="651" spans="1:2" x14ac:dyDescent="0.3">
      <c r="A651" t="s">
        <v>6177</v>
      </c>
      <c r="B651" s="1" t="s">
        <v>5932</v>
      </c>
    </row>
    <row r="652" spans="1:2" x14ac:dyDescent="0.3">
      <c r="A652" t="s">
        <v>6177</v>
      </c>
      <c r="B652" s="1" t="s">
        <v>5932</v>
      </c>
    </row>
    <row r="653" spans="1:2" x14ac:dyDescent="0.3">
      <c r="A653" t="s">
        <v>6178</v>
      </c>
      <c r="B653" s="1" t="s">
        <v>5932</v>
      </c>
    </row>
    <row r="654" spans="1:2" x14ac:dyDescent="0.3">
      <c r="A654" t="s">
        <v>6178</v>
      </c>
      <c r="B654" s="1" t="s">
        <v>5932</v>
      </c>
    </row>
    <row r="655" spans="1:2" x14ac:dyDescent="0.3">
      <c r="A655" t="s">
        <v>6179</v>
      </c>
      <c r="B655" s="1" t="s">
        <v>5932</v>
      </c>
    </row>
    <row r="656" spans="1:2" x14ac:dyDescent="0.3">
      <c r="A656" t="s">
        <v>6179</v>
      </c>
      <c r="B656" s="1" t="s">
        <v>5932</v>
      </c>
    </row>
    <row r="657" spans="1:2" x14ac:dyDescent="0.3">
      <c r="A657" t="s">
        <v>6180</v>
      </c>
      <c r="B657" s="1" t="s">
        <v>5932</v>
      </c>
    </row>
    <row r="658" spans="1:2" x14ac:dyDescent="0.3">
      <c r="A658" t="s">
        <v>6181</v>
      </c>
      <c r="B658" s="1" t="s">
        <v>5932</v>
      </c>
    </row>
    <row r="659" spans="1:2" x14ac:dyDescent="0.3">
      <c r="A659" t="s">
        <v>6181</v>
      </c>
      <c r="B659" s="1" t="s">
        <v>5932</v>
      </c>
    </row>
    <row r="660" spans="1:2" x14ac:dyDescent="0.3">
      <c r="A660" t="s">
        <v>6181</v>
      </c>
      <c r="B660" s="1" t="s">
        <v>5932</v>
      </c>
    </row>
    <row r="661" spans="1:2" x14ac:dyDescent="0.3">
      <c r="A661" t="s">
        <v>6182</v>
      </c>
      <c r="B661" s="1" t="s">
        <v>5932</v>
      </c>
    </row>
    <row r="662" spans="1:2" x14ac:dyDescent="0.3">
      <c r="A662" t="s">
        <v>6182</v>
      </c>
      <c r="B662" s="1" t="s">
        <v>5932</v>
      </c>
    </row>
    <row r="663" spans="1:2" x14ac:dyDescent="0.3">
      <c r="A663" t="s">
        <v>6183</v>
      </c>
      <c r="B663" s="1" t="s">
        <v>5932</v>
      </c>
    </row>
    <row r="664" spans="1:2" x14ac:dyDescent="0.3">
      <c r="A664" t="s">
        <v>6183</v>
      </c>
      <c r="B664" s="1" t="s">
        <v>5932</v>
      </c>
    </row>
    <row r="665" spans="1:2" x14ac:dyDescent="0.3">
      <c r="A665" t="s">
        <v>6183</v>
      </c>
      <c r="B665" s="1" t="s">
        <v>5932</v>
      </c>
    </row>
    <row r="666" spans="1:2" x14ac:dyDescent="0.3">
      <c r="A666" t="s">
        <v>6184</v>
      </c>
      <c r="B666" s="1" t="s">
        <v>5932</v>
      </c>
    </row>
    <row r="667" spans="1:2" x14ac:dyDescent="0.3">
      <c r="A667" t="s">
        <v>6184</v>
      </c>
      <c r="B667" s="1" t="s">
        <v>5932</v>
      </c>
    </row>
    <row r="668" spans="1:2" x14ac:dyDescent="0.3">
      <c r="A668" t="s">
        <v>6184</v>
      </c>
      <c r="B668" s="1" t="s">
        <v>5932</v>
      </c>
    </row>
    <row r="669" spans="1:2" x14ac:dyDescent="0.3">
      <c r="A669" t="s">
        <v>6185</v>
      </c>
      <c r="B669" s="1" t="s">
        <v>5932</v>
      </c>
    </row>
    <row r="670" spans="1:2" x14ac:dyDescent="0.3">
      <c r="A670" t="s">
        <v>6185</v>
      </c>
      <c r="B670" s="1" t="s">
        <v>5932</v>
      </c>
    </row>
    <row r="671" spans="1:2" x14ac:dyDescent="0.3">
      <c r="A671" t="s">
        <v>6186</v>
      </c>
      <c r="B671" s="1" t="s">
        <v>5932</v>
      </c>
    </row>
    <row r="672" spans="1:2" x14ac:dyDescent="0.3">
      <c r="A672" t="s">
        <v>6186</v>
      </c>
      <c r="B672" s="1" t="s">
        <v>5932</v>
      </c>
    </row>
    <row r="673" spans="1:2" x14ac:dyDescent="0.3">
      <c r="A673" t="s">
        <v>6187</v>
      </c>
      <c r="B673" s="1" t="s">
        <v>5932</v>
      </c>
    </row>
    <row r="674" spans="1:2" x14ac:dyDescent="0.3">
      <c r="A674" t="s">
        <v>6187</v>
      </c>
      <c r="B674" s="1" t="s">
        <v>5932</v>
      </c>
    </row>
    <row r="675" spans="1:2" x14ac:dyDescent="0.3">
      <c r="A675" t="s">
        <v>6188</v>
      </c>
      <c r="B675" s="1" t="s">
        <v>5932</v>
      </c>
    </row>
    <row r="676" spans="1:2" x14ac:dyDescent="0.3">
      <c r="A676" t="s">
        <v>6188</v>
      </c>
      <c r="B676" s="1" t="s">
        <v>5932</v>
      </c>
    </row>
    <row r="677" spans="1:2" x14ac:dyDescent="0.3">
      <c r="A677" t="s">
        <v>6188</v>
      </c>
      <c r="B677" s="1" t="s">
        <v>5932</v>
      </c>
    </row>
    <row r="678" spans="1:2" x14ac:dyDescent="0.3">
      <c r="A678" t="s">
        <v>6188</v>
      </c>
      <c r="B678" s="1" t="s">
        <v>5932</v>
      </c>
    </row>
    <row r="679" spans="1:2" x14ac:dyDescent="0.3">
      <c r="A679" t="s">
        <v>6188</v>
      </c>
      <c r="B679" s="1" t="s">
        <v>5932</v>
      </c>
    </row>
    <row r="680" spans="1:2" x14ac:dyDescent="0.3">
      <c r="A680" t="s">
        <v>6188</v>
      </c>
      <c r="B680" s="1" t="s">
        <v>5932</v>
      </c>
    </row>
    <row r="681" spans="1:2" x14ac:dyDescent="0.3">
      <c r="A681" t="s">
        <v>6189</v>
      </c>
      <c r="B681" s="1" t="s">
        <v>5932</v>
      </c>
    </row>
    <row r="682" spans="1:2" x14ac:dyDescent="0.3">
      <c r="A682" t="s">
        <v>6189</v>
      </c>
      <c r="B682" s="1" t="s">
        <v>5932</v>
      </c>
    </row>
    <row r="683" spans="1:2" x14ac:dyDescent="0.3">
      <c r="A683" t="s">
        <v>6189</v>
      </c>
      <c r="B683" s="1" t="s">
        <v>5932</v>
      </c>
    </row>
    <row r="684" spans="1:2" x14ac:dyDescent="0.3">
      <c r="A684" t="s">
        <v>6190</v>
      </c>
      <c r="B684" s="1" t="s">
        <v>5932</v>
      </c>
    </row>
    <row r="685" spans="1:2" x14ac:dyDescent="0.3">
      <c r="A685" t="s">
        <v>6190</v>
      </c>
      <c r="B685" s="1" t="s">
        <v>5932</v>
      </c>
    </row>
    <row r="686" spans="1:2" x14ac:dyDescent="0.3">
      <c r="A686" t="s">
        <v>6191</v>
      </c>
      <c r="B686" s="1" t="s">
        <v>5932</v>
      </c>
    </row>
    <row r="687" spans="1:2" x14ac:dyDescent="0.3">
      <c r="A687" t="s">
        <v>6191</v>
      </c>
      <c r="B687" s="1" t="s">
        <v>5932</v>
      </c>
    </row>
    <row r="688" spans="1:2" x14ac:dyDescent="0.3">
      <c r="A688" t="s">
        <v>6191</v>
      </c>
      <c r="B688" s="1" t="s">
        <v>5932</v>
      </c>
    </row>
    <row r="689" spans="1:2" x14ac:dyDescent="0.3">
      <c r="A689" t="s">
        <v>6191</v>
      </c>
      <c r="B689" s="1" t="s">
        <v>5932</v>
      </c>
    </row>
    <row r="690" spans="1:2" x14ac:dyDescent="0.3">
      <c r="A690" t="s">
        <v>6191</v>
      </c>
      <c r="B690" s="1" t="s">
        <v>5932</v>
      </c>
    </row>
    <row r="691" spans="1:2" x14ac:dyDescent="0.3">
      <c r="A691" t="s">
        <v>6192</v>
      </c>
      <c r="B691" s="1" t="s">
        <v>5932</v>
      </c>
    </row>
    <row r="692" spans="1:2" x14ac:dyDescent="0.3">
      <c r="A692" t="s">
        <v>6192</v>
      </c>
      <c r="B692" s="1" t="s">
        <v>5932</v>
      </c>
    </row>
    <row r="693" spans="1:2" x14ac:dyDescent="0.3">
      <c r="A693" t="s">
        <v>6192</v>
      </c>
      <c r="B693" s="1" t="s">
        <v>5932</v>
      </c>
    </row>
    <row r="694" spans="1:2" x14ac:dyDescent="0.3">
      <c r="A694" t="s">
        <v>6192</v>
      </c>
      <c r="B694" s="1" t="s">
        <v>5932</v>
      </c>
    </row>
    <row r="695" spans="1:2" x14ac:dyDescent="0.3">
      <c r="A695" t="s">
        <v>6192</v>
      </c>
      <c r="B695" s="1" t="s">
        <v>5932</v>
      </c>
    </row>
    <row r="696" spans="1:2" x14ac:dyDescent="0.3">
      <c r="A696" t="s">
        <v>6193</v>
      </c>
      <c r="B696" s="1" t="s">
        <v>5932</v>
      </c>
    </row>
    <row r="697" spans="1:2" x14ac:dyDescent="0.3">
      <c r="A697" t="s">
        <v>6193</v>
      </c>
      <c r="B697" s="1" t="s">
        <v>5932</v>
      </c>
    </row>
    <row r="698" spans="1:2" x14ac:dyDescent="0.3">
      <c r="A698" t="s">
        <v>6194</v>
      </c>
      <c r="B698" s="1" t="s">
        <v>5932</v>
      </c>
    </row>
    <row r="699" spans="1:2" x14ac:dyDescent="0.3">
      <c r="A699" t="s">
        <v>6194</v>
      </c>
      <c r="B699" s="1" t="s">
        <v>5932</v>
      </c>
    </row>
    <row r="700" spans="1:2" x14ac:dyDescent="0.3">
      <c r="A700" t="s">
        <v>6195</v>
      </c>
      <c r="B700" s="1" t="s">
        <v>5932</v>
      </c>
    </row>
    <row r="701" spans="1:2" x14ac:dyDescent="0.3">
      <c r="A701" t="s">
        <v>6195</v>
      </c>
      <c r="B701" s="1" t="s">
        <v>5932</v>
      </c>
    </row>
    <row r="702" spans="1:2" x14ac:dyDescent="0.3">
      <c r="A702" t="s">
        <v>6195</v>
      </c>
      <c r="B702" s="1" t="s">
        <v>5932</v>
      </c>
    </row>
    <row r="703" spans="1:2" x14ac:dyDescent="0.3">
      <c r="A703" t="s">
        <v>6195</v>
      </c>
      <c r="B703" s="1" t="s">
        <v>5932</v>
      </c>
    </row>
    <row r="704" spans="1:2" x14ac:dyDescent="0.3">
      <c r="A704" t="s">
        <v>6196</v>
      </c>
      <c r="B704" s="1" t="s">
        <v>5932</v>
      </c>
    </row>
    <row r="705" spans="1:2" x14ac:dyDescent="0.3">
      <c r="A705" t="s">
        <v>6196</v>
      </c>
      <c r="B705" s="1" t="s">
        <v>5932</v>
      </c>
    </row>
    <row r="706" spans="1:2" x14ac:dyDescent="0.3">
      <c r="A706" t="s">
        <v>6197</v>
      </c>
      <c r="B706" s="1" t="s">
        <v>5932</v>
      </c>
    </row>
    <row r="707" spans="1:2" x14ac:dyDescent="0.3">
      <c r="A707" t="s">
        <v>6197</v>
      </c>
      <c r="B707" s="1" t="s">
        <v>5932</v>
      </c>
    </row>
    <row r="708" spans="1:2" x14ac:dyDescent="0.3">
      <c r="A708" t="s">
        <v>6198</v>
      </c>
      <c r="B708" s="1" t="s">
        <v>5932</v>
      </c>
    </row>
    <row r="709" spans="1:2" x14ac:dyDescent="0.3">
      <c r="A709" t="s">
        <v>6198</v>
      </c>
      <c r="B709" s="1" t="s">
        <v>5932</v>
      </c>
    </row>
    <row r="710" spans="1:2" x14ac:dyDescent="0.3">
      <c r="A710" t="s">
        <v>6198</v>
      </c>
      <c r="B710" s="1" t="s">
        <v>5932</v>
      </c>
    </row>
    <row r="711" spans="1:2" x14ac:dyDescent="0.3">
      <c r="A711" t="s">
        <v>6199</v>
      </c>
      <c r="B711" s="1" t="s">
        <v>5932</v>
      </c>
    </row>
    <row r="712" spans="1:2" x14ac:dyDescent="0.3">
      <c r="A712" t="s">
        <v>6199</v>
      </c>
      <c r="B712" s="1" t="s">
        <v>5932</v>
      </c>
    </row>
    <row r="713" spans="1:2" x14ac:dyDescent="0.3">
      <c r="A713" t="s">
        <v>6199</v>
      </c>
      <c r="B713" s="1" t="s">
        <v>5932</v>
      </c>
    </row>
    <row r="714" spans="1:2" x14ac:dyDescent="0.3">
      <c r="A714" t="s">
        <v>6199</v>
      </c>
      <c r="B714" s="1" t="s">
        <v>5932</v>
      </c>
    </row>
    <row r="715" spans="1:2" x14ac:dyDescent="0.3">
      <c r="A715" t="s">
        <v>6199</v>
      </c>
      <c r="B715" s="1" t="s">
        <v>5932</v>
      </c>
    </row>
    <row r="716" spans="1:2" x14ac:dyDescent="0.3">
      <c r="A716" t="s">
        <v>6200</v>
      </c>
      <c r="B716" s="1" t="s">
        <v>5932</v>
      </c>
    </row>
    <row r="717" spans="1:2" x14ac:dyDescent="0.3">
      <c r="A717" t="s">
        <v>6200</v>
      </c>
      <c r="B717" s="1" t="s">
        <v>5932</v>
      </c>
    </row>
    <row r="718" spans="1:2" x14ac:dyDescent="0.3">
      <c r="A718" t="s">
        <v>6200</v>
      </c>
      <c r="B718" s="1" t="s">
        <v>5932</v>
      </c>
    </row>
    <row r="719" spans="1:2" x14ac:dyDescent="0.3">
      <c r="A719" t="s">
        <v>6200</v>
      </c>
      <c r="B719" s="1" t="s">
        <v>5932</v>
      </c>
    </row>
    <row r="720" spans="1:2" x14ac:dyDescent="0.3">
      <c r="A720" t="s">
        <v>6200</v>
      </c>
      <c r="B720" s="1" t="s">
        <v>5932</v>
      </c>
    </row>
    <row r="721" spans="1:2" x14ac:dyDescent="0.3">
      <c r="A721" t="s">
        <v>6201</v>
      </c>
      <c r="B721" s="1" t="s">
        <v>5932</v>
      </c>
    </row>
    <row r="722" spans="1:2" x14ac:dyDescent="0.3">
      <c r="A722" t="s">
        <v>6201</v>
      </c>
      <c r="B722" s="1" t="s">
        <v>5932</v>
      </c>
    </row>
    <row r="723" spans="1:2" x14ac:dyDescent="0.3">
      <c r="A723" t="s">
        <v>6201</v>
      </c>
      <c r="B723" s="1" t="s">
        <v>5932</v>
      </c>
    </row>
    <row r="724" spans="1:2" x14ac:dyDescent="0.3">
      <c r="A724" t="s">
        <v>6202</v>
      </c>
      <c r="B724" s="1" t="s">
        <v>5932</v>
      </c>
    </row>
    <row r="725" spans="1:2" x14ac:dyDescent="0.3">
      <c r="A725" t="s">
        <v>6202</v>
      </c>
      <c r="B725" s="1" t="s">
        <v>5932</v>
      </c>
    </row>
    <row r="726" spans="1:2" x14ac:dyDescent="0.3">
      <c r="A726" t="s">
        <v>6203</v>
      </c>
      <c r="B726" s="1" t="s">
        <v>5932</v>
      </c>
    </row>
    <row r="727" spans="1:2" x14ac:dyDescent="0.3">
      <c r="A727" t="s">
        <v>6204</v>
      </c>
      <c r="B727" s="1" t="s">
        <v>5932</v>
      </c>
    </row>
    <row r="728" spans="1:2" x14ac:dyDescent="0.3">
      <c r="A728" t="s">
        <v>6205</v>
      </c>
      <c r="B728" s="1" t="s">
        <v>5932</v>
      </c>
    </row>
    <row r="729" spans="1:2" x14ac:dyDescent="0.3">
      <c r="A729" t="s">
        <v>6206</v>
      </c>
      <c r="B729" s="1" t="s">
        <v>5932</v>
      </c>
    </row>
    <row r="730" spans="1:2" x14ac:dyDescent="0.3">
      <c r="A730" t="s">
        <v>6206</v>
      </c>
      <c r="B730" s="1" t="s">
        <v>5932</v>
      </c>
    </row>
    <row r="731" spans="1:2" x14ac:dyDescent="0.3">
      <c r="A731" t="s">
        <v>6206</v>
      </c>
      <c r="B731" s="1" t="s">
        <v>5932</v>
      </c>
    </row>
    <row r="732" spans="1:2" x14ac:dyDescent="0.3">
      <c r="A732" t="s">
        <v>6207</v>
      </c>
      <c r="B732" s="1" t="s">
        <v>5932</v>
      </c>
    </row>
    <row r="733" spans="1:2" x14ac:dyDescent="0.3">
      <c r="A733" t="s">
        <v>6207</v>
      </c>
      <c r="B733" s="1" t="s">
        <v>5932</v>
      </c>
    </row>
    <row r="734" spans="1:2" x14ac:dyDescent="0.3">
      <c r="A734" t="s">
        <v>6208</v>
      </c>
      <c r="B734" s="1" t="s">
        <v>5932</v>
      </c>
    </row>
    <row r="735" spans="1:2" x14ac:dyDescent="0.3">
      <c r="A735" t="s">
        <v>6208</v>
      </c>
      <c r="B735" s="1" t="s">
        <v>5932</v>
      </c>
    </row>
    <row r="736" spans="1:2" x14ac:dyDescent="0.3">
      <c r="A736" t="s">
        <v>6209</v>
      </c>
      <c r="B736" s="1" t="s">
        <v>5932</v>
      </c>
    </row>
    <row r="737" spans="1:2" x14ac:dyDescent="0.3">
      <c r="A737" t="s">
        <v>6209</v>
      </c>
      <c r="B737" s="1" t="s">
        <v>5932</v>
      </c>
    </row>
    <row r="738" spans="1:2" x14ac:dyDescent="0.3">
      <c r="A738" t="s">
        <v>6209</v>
      </c>
      <c r="B738" s="1" t="s">
        <v>5932</v>
      </c>
    </row>
    <row r="739" spans="1:2" x14ac:dyDescent="0.3">
      <c r="A739" t="s">
        <v>6210</v>
      </c>
      <c r="B739" s="1" t="s">
        <v>5932</v>
      </c>
    </row>
    <row r="740" spans="1:2" x14ac:dyDescent="0.3">
      <c r="A740" t="s">
        <v>6210</v>
      </c>
      <c r="B740" s="1" t="s">
        <v>5932</v>
      </c>
    </row>
    <row r="741" spans="1:2" x14ac:dyDescent="0.3">
      <c r="A741" t="s">
        <v>6211</v>
      </c>
      <c r="B741" s="1" t="s">
        <v>5932</v>
      </c>
    </row>
    <row r="742" spans="1:2" x14ac:dyDescent="0.3">
      <c r="A742" t="s">
        <v>6211</v>
      </c>
      <c r="B742" s="1" t="s">
        <v>5932</v>
      </c>
    </row>
    <row r="743" spans="1:2" x14ac:dyDescent="0.3">
      <c r="A743" t="s">
        <v>6211</v>
      </c>
      <c r="B743" s="1" t="s">
        <v>5932</v>
      </c>
    </row>
    <row r="744" spans="1:2" x14ac:dyDescent="0.3">
      <c r="A744" t="s">
        <v>6211</v>
      </c>
      <c r="B744" s="1" t="s">
        <v>5932</v>
      </c>
    </row>
    <row r="745" spans="1:2" x14ac:dyDescent="0.3">
      <c r="A745" t="s">
        <v>6211</v>
      </c>
      <c r="B745" s="1" t="s">
        <v>5932</v>
      </c>
    </row>
    <row r="746" spans="1:2" x14ac:dyDescent="0.3">
      <c r="A746" t="s">
        <v>6212</v>
      </c>
      <c r="B746" s="1" t="s">
        <v>5932</v>
      </c>
    </row>
    <row r="747" spans="1:2" x14ac:dyDescent="0.3">
      <c r="A747" t="s">
        <v>6213</v>
      </c>
      <c r="B747" s="1" t="s">
        <v>5932</v>
      </c>
    </row>
    <row r="748" spans="1:2" x14ac:dyDescent="0.3">
      <c r="A748" t="s">
        <v>6213</v>
      </c>
      <c r="B748" s="1" t="s">
        <v>5932</v>
      </c>
    </row>
    <row r="749" spans="1:2" x14ac:dyDescent="0.3">
      <c r="A749" t="s">
        <v>6214</v>
      </c>
      <c r="B749" s="1" t="s">
        <v>5932</v>
      </c>
    </row>
    <row r="750" spans="1:2" x14ac:dyDescent="0.3">
      <c r="A750" t="s">
        <v>6214</v>
      </c>
      <c r="B750" s="1" t="s">
        <v>5932</v>
      </c>
    </row>
    <row r="751" spans="1:2" x14ac:dyDescent="0.3">
      <c r="A751" t="s">
        <v>6214</v>
      </c>
      <c r="B751" s="1" t="s">
        <v>5932</v>
      </c>
    </row>
    <row r="752" spans="1:2" x14ac:dyDescent="0.3">
      <c r="A752" t="s">
        <v>6215</v>
      </c>
      <c r="B752" s="1" t="s">
        <v>5932</v>
      </c>
    </row>
    <row r="753" spans="1:2" x14ac:dyDescent="0.3">
      <c r="A753" t="s">
        <v>6215</v>
      </c>
      <c r="B753" s="1" t="s">
        <v>5932</v>
      </c>
    </row>
    <row r="754" spans="1:2" x14ac:dyDescent="0.3">
      <c r="A754" t="s">
        <v>6215</v>
      </c>
      <c r="B754" s="1" t="s">
        <v>5932</v>
      </c>
    </row>
    <row r="755" spans="1:2" x14ac:dyDescent="0.3">
      <c r="A755" t="s">
        <v>6215</v>
      </c>
      <c r="B755" s="1" t="s">
        <v>5932</v>
      </c>
    </row>
    <row r="756" spans="1:2" x14ac:dyDescent="0.3">
      <c r="A756" t="s">
        <v>6216</v>
      </c>
      <c r="B756" s="1" t="s">
        <v>5932</v>
      </c>
    </row>
    <row r="757" spans="1:2" x14ac:dyDescent="0.3">
      <c r="A757" t="s">
        <v>6216</v>
      </c>
      <c r="B757" s="1" t="s">
        <v>5932</v>
      </c>
    </row>
    <row r="758" spans="1:2" x14ac:dyDescent="0.3">
      <c r="A758" t="s">
        <v>6216</v>
      </c>
      <c r="B758" s="1" t="s">
        <v>5932</v>
      </c>
    </row>
    <row r="759" spans="1:2" x14ac:dyDescent="0.3">
      <c r="A759" t="s">
        <v>6216</v>
      </c>
      <c r="B759" s="1" t="s">
        <v>5932</v>
      </c>
    </row>
    <row r="760" spans="1:2" x14ac:dyDescent="0.3">
      <c r="A760" t="s">
        <v>6217</v>
      </c>
      <c r="B760" s="1" t="s">
        <v>5932</v>
      </c>
    </row>
    <row r="761" spans="1:2" x14ac:dyDescent="0.3">
      <c r="A761" t="s">
        <v>6217</v>
      </c>
      <c r="B761" s="1" t="s">
        <v>5932</v>
      </c>
    </row>
    <row r="762" spans="1:2" x14ac:dyDescent="0.3">
      <c r="A762" t="s">
        <v>6218</v>
      </c>
      <c r="B762" s="1" t="s">
        <v>5932</v>
      </c>
    </row>
    <row r="763" spans="1:2" x14ac:dyDescent="0.3">
      <c r="A763" t="s">
        <v>6218</v>
      </c>
      <c r="B763" s="1" t="s">
        <v>5932</v>
      </c>
    </row>
    <row r="764" spans="1:2" x14ac:dyDescent="0.3">
      <c r="A764" t="s">
        <v>6218</v>
      </c>
      <c r="B764" s="1" t="s">
        <v>5932</v>
      </c>
    </row>
    <row r="765" spans="1:2" x14ac:dyDescent="0.3">
      <c r="A765" t="s">
        <v>6218</v>
      </c>
      <c r="B765" s="1" t="s">
        <v>5932</v>
      </c>
    </row>
    <row r="766" spans="1:2" x14ac:dyDescent="0.3">
      <c r="A766" t="s">
        <v>6219</v>
      </c>
      <c r="B766" s="1" t="s">
        <v>5932</v>
      </c>
    </row>
    <row r="767" spans="1:2" x14ac:dyDescent="0.3">
      <c r="A767" t="s">
        <v>6219</v>
      </c>
      <c r="B767" s="1" t="s">
        <v>5932</v>
      </c>
    </row>
    <row r="768" spans="1:2" x14ac:dyDescent="0.3">
      <c r="A768" t="s">
        <v>6219</v>
      </c>
      <c r="B768" s="1" t="s">
        <v>5932</v>
      </c>
    </row>
    <row r="769" spans="1:2" x14ac:dyDescent="0.3">
      <c r="A769" t="s">
        <v>6220</v>
      </c>
      <c r="B769" s="1" t="s">
        <v>5932</v>
      </c>
    </row>
    <row r="770" spans="1:2" x14ac:dyDescent="0.3">
      <c r="A770" t="s">
        <v>6220</v>
      </c>
      <c r="B770" s="1" t="s">
        <v>5932</v>
      </c>
    </row>
    <row r="771" spans="1:2" x14ac:dyDescent="0.3">
      <c r="A771" t="s">
        <v>6220</v>
      </c>
      <c r="B771" s="1" t="s">
        <v>5932</v>
      </c>
    </row>
    <row r="772" spans="1:2" x14ac:dyDescent="0.3">
      <c r="A772" t="s">
        <v>6220</v>
      </c>
      <c r="B772" s="1" t="s">
        <v>5932</v>
      </c>
    </row>
    <row r="773" spans="1:2" x14ac:dyDescent="0.3">
      <c r="A773" t="s">
        <v>6221</v>
      </c>
      <c r="B773" s="1" t="s">
        <v>5932</v>
      </c>
    </row>
    <row r="774" spans="1:2" x14ac:dyDescent="0.3">
      <c r="A774" t="s">
        <v>6221</v>
      </c>
      <c r="B774" s="1" t="s">
        <v>5932</v>
      </c>
    </row>
    <row r="775" spans="1:2" x14ac:dyDescent="0.3">
      <c r="A775" t="s">
        <v>6221</v>
      </c>
      <c r="B775" s="1" t="s">
        <v>5932</v>
      </c>
    </row>
    <row r="776" spans="1:2" x14ac:dyDescent="0.3">
      <c r="A776" t="s">
        <v>6221</v>
      </c>
      <c r="B776" s="1" t="s">
        <v>5932</v>
      </c>
    </row>
    <row r="777" spans="1:2" x14ac:dyDescent="0.3">
      <c r="A777" t="s">
        <v>6221</v>
      </c>
      <c r="B777" s="1" t="s">
        <v>5932</v>
      </c>
    </row>
    <row r="778" spans="1:2" x14ac:dyDescent="0.3">
      <c r="A778" t="s">
        <v>6221</v>
      </c>
      <c r="B778" s="1" t="s">
        <v>5932</v>
      </c>
    </row>
    <row r="779" spans="1:2" x14ac:dyDescent="0.3">
      <c r="A779" t="s">
        <v>6221</v>
      </c>
      <c r="B779" s="1" t="s">
        <v>5932</v>
      </c>
    </row>
    <row r="780" spans="1:2" x14ac:dyDescent="0.3">
      <c r="A780" t="s">
        <v>6222</v>
      </c>
      <c r="B780" s="1" t="s">
        <v>5932</v>
      </c>
    </row>
    <row r="781" spans="1:2" x14ac:dyDescent="0.3">
      <c r="A781" t="s">
        <v>6222</v>
      </c>
      <c r="B781" s="1" t="s">
        <v>5932</v>
      </c>
    </row>
    <row r="782" spans="1:2" x14ac:dyDescent="0.3">
      <c r="A782" t="s">
        <v>6222</v>
      </c>
      <c r="B782" s="1" t="s">
        <v>5932</v>
      </c>
    </row>
    <row r="783" spans="1:2" x14ac:dyDescent="0.3">
      <c r="A783" t="s">
        <v>6222</v>
      </c>
      <c r="B783" s="1" t="s">
        <v>5932</v>
      </c>
    </row>
    <row r="784" spans="1:2" x14ac:dyDescent="0.3">
      <c r="A784" t="s">
        <v>6222</v>
      </c>
      <c r="B784" s="1" t="s">
        <v>5932</v>
      </c>
    </row>
    <row r="785" spans="1:2" x14ac:dyDescent="0.3">
      <c r="A785" t="s">
        <v>6222</v>
      </c>
      <c r="B785" s="1" t="s">
        <v>5932</v>
      </c>
    </row>
    <row r="786" spans="1:2" x14ac:dyDescent="0.3">
      <c r="A786" t="s">
        <v>6222</v>
      </c>
      <c r="B786" s="1" t="s">
        <v>5932</v>
      </c>
    </row>
    <row r="787" spans="1:2" x14ac:dyDescent="0.3">
      <c r="A787" t="s">
        <v>6222</v>
      </c>
      <c r="B787" s="1" t="s">
        <v>5932</v>
      </c>
    </row>
    <row r="788" spans="1:2" x14ac:dyDescent="0.3">
      <c r="A788" t="s">
        <v>6223</v>
      </c>
      <c r="B788" s="1" t="s">
        <v>5932</v>
      </c>
    </row>
    <row r="789" spans="1:2" x14ac:dyDescent="0.3">
      <c r="A789" t="s">
        <v>6224</v>
      </c>
      <c r="B789" s="1" t="s">
        <v>5932</v>
      </c>
    </row>
    <row r="790" spans="1:2" x14ac:dyDescent="0.3">
      <c r="A790" t="s">
        <v>6224</v>
      </c>
      <c r="B790" s="1" t="s">
        <v>5932</v>
      </c>
    </row>
    <row r="791" spans="1:2" x14ac:dyDescent="0.3">
      <c r="A791" t="s">
        <v>6225</v>
      </c>
      <c r="B791" s="1" t="s">
        <v>5932</v>
      </c>
    </row>
    <row r="792" spans="1:2" x14ac:dyDescent="0.3">
      <c r="A792" t="s">
        <v>6225</v>
      </c>
      <c r="B792" s="1" t="s">
        <v>5932</v>
      </c>
    </row>
    <row r="793" spans="1:2" x14ac:dyDescent="0.3">
      <c r="A793" t="s">
        <v>6225</v>
      </c>
      <c r="B793" s="1" t="s">
        <v>5932</v>
      </c>
    </row>
    <row r="794" spans="1:2" x14ac:dyDescent="0.3">
      <c r="A794" t="s">
        <v>6225</v>
      </c>
      <c r="B794" s="1" t="s">
        <v>5932</v>
      </c>
    </row>
    <row r="795" spans="1:2" x14ac:dyDescent="0.3">
      <c r="A795" t="s">
        <v>6225</v>
      </c>
      <c r="B795" s="1" t="s">
        <v>5932</v>
      </c>
    </row>
    <row r="796" spans="1:2" x14ac:dyDescent="0.3">
      <c r="A796" t="s">
        <v>6225</v>
      </c>
      <c r="B796" s="1" t="s">
        <v>5932</v>
      </c>
    </row>
    <row r="797" spans="1:2" x14ac:dyDescent="0.3">
      <c r="A797" t="s">
        <v>6225</v>
      </c>
      <c r="B797" s="1" t="s">
        <v>5932</v>
      </c>
    </row>
    <row r="798" spans="1:2" x14ac:dyDescent="0.3">
      <c r="A798" t="s">
        <v>6226</v>
      </c>
      <c r="B798" s="1" t="s">
        <v>5932</v>
      </c>
    </row>
    <row r="799" spans="1:2" x14ac:dyDescent="0.3">
      <c r="A799" t="s">
        <v>6227</v>
      </c>
      <c r="B799" s="1" t="s">
        <v>5932</v>
      </c>
    </row>
    <row r="800" spans="1:2" x14ac:dyDescent="0.3">
      <c r="A800" t="s">
        <v>6228</v>
      </c>
      <c r="B800" s="1" t="s">
        <v>5932</v>
      </c>
    </row>
    <row r="801" spans="1:2" x14ac:dyDescent="0.3">
      <c r="A801" t="s">
        <v>6228</v>
      </c>
      <c r="B801" s="1" t="s">
        <v>5932</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930B6-43B4-4119-87B3-D84F4D59AF77}">
  <dimension ref="A3:B5013"/>
  <sheetViews>
    <sheetView workbookViewId="0">
      <selection activeCell="E6" sqref="E6"/>
    </sheetView>
  </sheetViews>
  <sheetFormatPr defaultRowHeight="13" x14ac:dyDescent="0.3"/>
  <cols>
    <col min="1" max="1" width="19.453125" bestFit="1" customWidth="1"/>
    <col min="2" max="2" width="4.81640625" bestFit="1" customWidth="1"/>
    <col min="3" max="3" width="3.90625" bestFit="1" customWidth="1"/>
    <col min="4" max="4" width="10.1796875" bestFit="1" customWidth="1"/>
    <col min="5" max="5" width="15.26953125" bestFit="1" customWidth="1"/>
    <col min="6" max="6" width="20.90625" bestFit="1" customWidth="1"/>
    <col min="7" max="7" width="19.81640625" bestFit="1" customWidth="1"/>
    <col min="8"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10974</v>
      </c>
      <c r="B3" s="20"/>
    </row>
    <row r="4" spans="1:2" x14ac:dyDescent="0.3">
      <c r="A4" s="7" t="s">
        <v>10956</v>
      </c>
      <c r="B4" s="32" t="s">
        <v>10960</v>
      </c>
    </row>
    <row r="5" spans="1:2" x14ac:dyDescent="0.3">
      <c r="A5" s="9" t="s">
        <v>7474</v>
      </c>
      <c r="B5" s="55">
        <v>1</v>
      </c>
    </row>
    <row r="6" spans="1:2" x14ac:dyDescent="0.3">
      <c r="A6" s="17" t="s">
        <v>9170</v>
      </c>
      <c r="B6" s="56">
        <v>2</v>
      </c>
    </row>
    <row r="7" spans="1:2" x14ac:dyDescent="0.3">
      <c r="A7" s="17" t="s">
        <v>10714</v>
      </c>
      <c r="B7" s="56">
        <v>1</v>
      </c>
    </row>
    <row r="8" spans="1:2" x14ac:dyDescent="0.3">
      <c r="A8" s="17" t="s">
        <v>7664</v>
      </c>
      <c r="B8" s="56">
        <v>1</v>
      </c>
    </row>
    <row r="9" spans="1:2" x14ac:dyDescent="0.3">
      <c r="A9" s="17" t="s">
        <v>8001</v>
      </c>
      <c r="B9" s="56">
        <v>2</v>
      </c>
    </row>
    <row r="10" spans="1:2" x14ac:dyDescent="0.3">
      <c r="A10" s="17" t="s">
        <v>10671</v>
      </c>
      <c r="B10" s="56">
        <v>1</v>
      </c>
    </row>
    <row r="11" spans="1:2" x14ac:dyDescent="0.3">
      <c r="A11" s="17" t="s">
        <v>9288</v>
      </c>
      <c r="B11" s="56">
        <v>4</v>
      </c>
    </row>
    <row r="12" spans="1:2" x14ac:dyDescent="0.3">
      <c r="A12" s="17" t="s">
        <v>10460</v>
      </c>
      <c r="B12" s="56">
        <v>2</v>
      </c>
    </row>
    <row r="13" spans="1:2" x14ac:dyDescent="0.3">
      <c r="A13" s="17" t="s">
        <v>5933</v>
      </c>
      <c r="B13" s="56">
        <v>4</v>
      </c>
    </row>
    <row r="14" spans="1:2" x14ac:dyDescent="0.3">
      <c r="A14" s="17" t="s">
        <v>10787</v>
      </c>
      <c r="B14" s="56">
        <v>1</v>
      </c>
    </row>
    <row r="15" spans="1:2" x14ac:dyDescent="0.3">
      <c r="A15" s="17" t="s">
        <v>5934</v>
      </c>
      <c r="B15" s="56">
        <v>1</v>
      </c>
    </row>
    <row r="16" spans="1:2" x14ac:dyDescent="0.3">
      <c r="A16" s="17" t="s">
        <v>10181</v>
      </c>
      <c r="B16" s="56">
        <v>1</v>
      </c>
    </row>
    <row r="17" spans="1:2" x14ac:dyDescent="0.3">
      <c r="A17" s="17" t="s">
        <v>8025</v>
      </c>
      <c r="B17" s="56">
        <v>3</v>
      </c>
    </row>
    <row r="18" spans="1:2" x14ac:dyDescent="0.3">
      <c r="A18" s="17" t="s">
        <v>9749</v>
      </c>
      <c r="B18" s="56">
        <v>3</v>
      </c>
    </row>
    <row r="19" spans="1:2" x14ac:dyDescent="0.3">
      <c r="A19" s="17" t="s">
        <v>9895</v>
      </c>
      <c r="B19" s="56">
        <v>1</v>
      </c>
    </row>
    <row r="20" spans="1:2" x14ac:dyDescent="0.3">
      <c r="A20" s="17" t="s">
        <v>9148</v>
      </c>
      <c r="B20" s="56">
        <v>1</v>
      </c>
    </row>
    <row r="21" spans="1:2" x14ac:dyDescent="0.3">
      <c r="A21" s="17" t="s">
        <v>8346</v>
      </c>
      <c r="B21" s="56">
        <v>1</v>
      </c>
    </row>
    <row r="22" spans="1:2" x14ac:dyDescent="0.3">
      <c r="A22" s="17" t="s">
        <v>9108</v>
      </c>
      <c r="B22" s="56">
        <v>1</v>
      </c>
    </row>
    <row r="23" spans="1:2" x14ac:dyDescent="0.3">
      <c r="A23" s="17" t="s">
        <v>10824</v>
      </c>
      <c r="B23" s="56">
        <v>1</v>
      </c>
    </row>
    <row r="24" spans="1:2" x14ac:dyDescent="0.3">
      <c r="A24" s="17" t="s">
        <v>9989</v>
      </c>
      <c r="B24" s="56">
        <v>1</v>
      </c>
    </row>
    <row r="25" spans="1:2" x14ac:dyDescent="0.3">
      <c r="A25" s="17" t="s">
        <v>10303</v>
      </c>
      <c r="B25" s="56">
        <v>1</v>
      </c>
    </row>
    <row r="26" spans="1:2" x14ac:dyDescent="0.3">
      <c r="A26" s="17" t="s">
        <v>9416</v>
      </c>
      <c r="B26" s="56">
        <v>1</v>
      </c>
    </row>
    <row r="27" spans="1:2" x14ac:dyDescent="0.3">
      <c r="A27" s="17" t="s">
        <v>6415</v>
      </c>
      <c r="B27" s="56">
        <v>1</v>
      </c>
    </row>
    <row r="28" spans="1:2" x14ac:dyDescent="0.3">
      <c r="A28" s="17" t="s">
        <v>8644</v>
      </c>
      <c r="B28" s="56">
        <v>4</v>
      </c>
    </row>
    <row r="29" spans="1:2" x14ac:dyDescent="0.3">
      <c r="A29" s="17" t="s">
        <v>6938</v>
      </c>
      <c r="B29" s="56">
        <v>2</v>
      </c>
    </row>
    <row r="30" spans="1:2" x14ac:dyDescent="0.3">
      <c r="A30" s="17" t="s">
        <v>8791</v>
      </c>
      <c r="B30" s="56">
        <v>1</v>
      </c>
    </row>
    <row r="31" spans="1:2" x14ac:dyDescent="0.3">
      <c r="A31" s="17" t="s">
        <v>10684</v>
      </c>
      <c r="B31" s="56">
        <v>1</v>
      </c>
    </row>
    <row r="32" spans="1:2" x14ac:dyDescent="0.3">
      <c r="A32" s="17" t="s">
        <v>8004</v>
      </c>
      <c r="B32" s="56">
        <v>5</v>
      </c>
    </row>
    <row r="33" spans="1:2" x14ac:dyDescent="0.3">
      <c r="A33" s="17" t="s">
        <v>7033</v>
      </c>
      <c r="B33" s="56">
        <v>1</v>
      </c>
    </row>
    <row r="34" spans="1:2" x14ac:dyDescent="0.3">
      <c r="A34" s="17" t="s">
        <v>8523</v>
      </c>
      <c r="B34" s="56">
        <v>1</v>
      </c>
    </row>
    <row r="35" spans="1:2" x14ac:dyDescent="0.3">
      <c r="A35" s="17" t="s">
        <v>7803</v>
      </c>
      <c r="B35" s="56">
        <v>4</v>
      </c>
    </row>
    <row r="36" spans="1:2" x14ac:dyDescent="0.3">
      <c r="A36" s="17" t="s">
        <v>7311</v>
      </c>
      <c r="B36" s="56">
        <v>1</v>
      </c>
    </row>
    <row r="37" spans="1:2" x14ac:dyDescent="0.3">
      <c r="A37" s="17" t="s">
        <v>9802</v>
      </c>
      <c r="B37" s="56">
        <v>2</v>
      </c>
    </row>
    <row r="38" spans="1:2" x14ac:dyDescent="0.3">
      <c r="A38" s="17" t="s">
        <v>10534</v>
      </c>
      <c r="B38" s="56">
        <v>1</v>
      </c>
    </row>
    <row r="39" spans="1:2" x14ac:dyDescent="0.3">
      <c r="A39" s="17" t="s">
        <v>5935</v>
      </c>
      <c r="B39" s="56">
        <v>4</v>
      </c>
    </row>
    <row r="40" spans="1:2" x14ac:dyDescent="0.3">
      <c r="A40" s="17" t="s">
        <v>8108</v>
      </c>
      <c r="B40" s="56">
        <v>4</v>
      </c>
    </row>
    <row r="41" spans="1:2" x14ac:dyDescent="0.3">
      <c r="A41" s="17" t="s">
        <v>7898</v>
      </c>
      <c r="B41" s="56">
        <v>4</v>
      </c>
    </row>
    <row r="42" spans="1:2" x14ac:dyDescent="0.3">
      <c r="A42" s="17" t="s">
        <v>7754</v>
      </c>
      <c r="B42" s="56">
        <v>5</v>
      </c>
    </row>
    <row r="43" spans="1:2" x14ac:dyDescent="0.3">
      <c r="A43" s="17" t="s">
        <v>9687</v>
      </c>
      <c r="B43" s="56">
        <v>1</v>
      </c>
    </row>
    <row r="44" spans="1:2" x14ac:dyDescent="0.3">
      <c r="A44" s="17" t="s">
        <v>10737</v>
      </c>
      <c r="B44" s="56">
        <v>1</v>
      </c>
    </row>
    <row r="45" spans="1:2" x14ac:dyDescent="0.3">
      <c r="A45" s="17" t="s">
        <v>8222</v>
      </c>
      <c r="B45" s="56">
        <v>2</v>
      </c>
    </row>
    <row r="46" spans="1:2" x14ac:dyDescent="0.3">
      <c r="A46" s="17" t="s">
        <v>8909</v>
      </c>
      <c r="B46" s="56">
        <v>1</v>
      </c>
    </row>
    <row r="47" spans="1:2" x14ac:dyDescent="0.3">
      <c r="A47" s="17" t="s">
        <v>10014</v>
      </c>
      <c r="B47" s="56">
        <v>1</v>
      </c>
    </row>
    <row r="48" spans="1:2" x14ac:dyDescent="0.3">
      <c r="A48" s="17" t="s">
        <v>10549</v>
      </c>
      <c r="B48" s="56">
        <v>4</v>
      </c>
    </row>
    <row r="49" spans="1:2" x14ac:dyDescent="0.3">
      <c r="A49" s="17" t="s">
        <v>8770</v>
      </c>
      <c r="B49" s="56">
        <v>3</v>
      </c>
    </row>
    <row r="50" spans="1:2" x14ac:dyDescent="0.3">
      <c r="A50" s="17" t="s">
        <v>8718</v>
      </c>
      <c r="B50" s="56">
        <v>3</v>
      </c>
    </row>
    <row r="51" spans="1:2" x14ac:dyDescent="0.3">
      <c r="A51" s="17" t="s">
        <v>7105</v>
      </c>
      <c r="B51" s="56">
        <v>1</v>
      </c>
    </row>
    <row r="52" spans="1:2" x14ac:dyDescent="0.3">
      <c r="A52" s="17" t="s">
        <v>5936</v>
      </c>
      <c r="B52" s="56">
        <v>1</v>
      </c>
    </row>
    <row r="53" spans="1:2" x14ac:dyDescent="0.3">
      <c r="A53" s="17" t="s">
        <v>8313</v>
      </c>
      <c r="B53" s="56">
        <v>1</v>
      </c>
    </row>
    <row r="54" spans="1:2" x14ac:dyDescent="0.3">
      <c r="A54" s="17" t="s">
        <v>9891</v>
      </c>
      <c r="B54" s="56">
        <v>4</v>
      </c>
    </row>
    <row r="55" spans="1:2" x14ac:dyDescent="0.3">
      <c r="A55" s="17" t="s">
        <v>9737</v>
      </c>
      <c r="B55" s="56">
        <v>4</v>
      </c>
    </row>
    <row r="56" spans="1:2" x14ac:dyDescent="0.3">
      <c r="A56" s="17" t="s">
        <v>10134</v>
      </c>
      <c r="B56" s="56">
        <v>1</v>
      </c>
    </row>
    <row r="57" spans="1:2" x14ac:dyDescent="0.3">
      <c r="A57" s="17" t="s">
        <v>8183</v>
      </c>
      <c r="B57" s="56">
        <v>1</v>
      </c>
    </row>
    <row r="58" spans="1:2" x14ac:dyDescent="0.3">
      <c r="A58" s="17" t="s">
        <v>9292</v>
      </c>
      <c r="B58" s="56">
        <v>1</v>
      </c>
    </row>
    <row r="59" spans="1:2" x14ac:dyDescent="0.3">
      <c r="A59" s="17" t="s">
        <v>7757</v>
      </c>
      <c r="B59" s="56">
        <v>1</v>
      </c>
    </row>
    <row r="60" spans="1:2" x14ac:dyDescent="0.3">
      <c r="A60" s="17" t="s">
        <v>5937</v>
      </c>
      <c r="B60" s="56">
        <v>2</v>
      </c>
    </row>
    <row r="61" spans="1:2" x14ac:dyDescent="0.3">
      <c r="A61" s="17" t="s">
        <v>9938</v>
      </c>
      <c r="B61" s="56">
        <v>1</v>
      </c>
    </row>
    <row r="62" spans="1:2" x14ac:dyDescent="0.3">
      <c r="A62" s="17" t="s">
        <v>10452</v>
      </c>
      <c r="B62" s="56">
        <v>2</v>
      </c>
    </row>
    <row r="63" spans="1:2" x14ac:dyDescent="0.3">
      <c r="A63" s="17" t="s">
        <v>6465</v>
      </c>
      <c r="B63" s="56">
        <v>3</v>
      </c>
    </row>
    <row r="64" spans="1:2" x14ac:dyDescent="0.3">
      <c r="A64" s="17" t="s">
        <v>5938</v>
      </c>
      <c r="B64" s="56">
        <v>4</v>
      </c>
    </row>
    <row r="65" spans="1:2" x14ac:dyDescent="0.3">
      <c r="A65" s="17" t="s">
        <v>9105</v>
      </c>
      <c r="B65" s="56">
        <v>7</v>
      </c>
    </row>
    <row r="66" spans="1:2" x14ac:dyDescent="0.3">
      <c r="A66" s="17" t="s">
        <v>9007</v>
      </c>
      <c r="B66" s="56">
        <v>4</v>
      </c>
    </row>
    <row r="67" spans="1:2" x14ac:dyDescent="0.3">
      <c r="A67" s="17" t="s">
        <v>6300</v>
      </c>
      <c r="B67" s="56">
        <v>1</v>
      </c>
    </row>
    <row r="68" spans="1:2" x14ac:dyDescent="0.3">
      <c r="A68" s="17" t="s">
        <v>7270</v>
      </c>
      <c r="B68" s="56">
        <v>3</v>
      </c>
    </row>
    <row r="69" spans="1:2" x14ac:dyDescent="0.3">
      <c r="A69" s="17" t="s">
        <v>9188</v>
      </c>
      <c r="B69" s="56">
        <v>1</v>
      </c>
    </row>
    <row r="70" spans="1:2" x14ac:dyDescent="0.3">
      <c r="A70" s="17" t="s">
        <v>6540</v>
      </c>
      <c r="B70" s="56">
        <v>2</v>
      </c>
    </row>
    <row r="71" spans="1:2" x14ac:dyDescent="0.3">
      <c r="A71" s="17" t="s">
        <v>10781</v>
      </c>
      <c r="B71" s="56">
        <v>4</v>
      </c>
    </row>
    <row r="72" spans="1:2" x14ac:dyDescent="0.3">
      <c r="A72" s="17" t="s">
        <v>7764</v>
      </c>
      <c r="B72" s="56">
        <v>5</v>
      </c>
    </row>
    <row r="73" spans="1:2" x14ac:dyDescent="0.3">
      <c r="A73" s="17" t="s">
        <v>7035</v>
      </c>
      <c r="B73" s="56">
        <v>1</v>
      </c>
    </row>
    <row r="74" spans="1:2" x14ac:dyDescent="0.3">
      <c r="A74" s="17" t="s">
        <v>7661</v>
      </c>
      <c r="B74" s="56">
        <v>1</v>
      </c>
    </row>
    <row r="75" spans="1:2" x14ac:dyDescent="0.3">
      <c r="A75" s="17" t="s">
        <v>10251</v>
      </c>
      <c r="B75" s="56">
        <v>1</v>
      </c>
    </row>
    <row r="76" spans="1:2" x14ac:dyDescent="0.3">
      <c r="A76" s="17" t="s">
        <v>5939</v>
      </c>
      <c r="B76" s="56">
        <v>1</v>
      </c>
    </row>
    <row r="77" spans="1:2" x14ac:dyDescent="0.3">
      <c r="A77" s="17" t="s">
        <v>6623</v>
      </c>
      <c r="B77" s="56">
        <v>1</v>
      </c>
    </row>
    <row r="78" spans="1:2" x14ac:dyDescent="0.3">
      <c r="A78" s="17" t="s">
        <v>8681</v>
      </c>
      <c r="B78" s="56">
        <v>5</v>
      </c>
    </row>
    <row r="79" spans="1:2" x14ac:dyDescent="0.3">
      <c r="A79" s="17" t="s">
        <v>6928</v>
      </c>
      <c r="B79" s="56">
        <v>1</v>
      </c>
    </row>
    <row r="80" spans="1:2" x14ac:dyDescent="0.3">
      <c r="A80" s="17" t="s">
        <v>8798</v>
      </c>
      <c r="B80" s="56">
        <v>3</v>
      </c>
    </row>
    <row r="81" spans="1:2" x14ac:dyDescent="0.3">
      <c r="A81" s="17" t="s">
        <v>5940</v>
      </c>
      <c r="B81" s="56">
        <v>2</v>
      </c>
    </row>
    <row r="82" spans="1:2" x14ac:dyDescent="0.3">
      <c r="A82" s="17" t="s">
        <v>7800</v>
      </c>
      <c r="B82" s="56">
        <v>1</v>
      </c>
    </row>
    <row r="83" spans="1:2" x14ac:dyDescent="0.3">
      <c r="A83" s="17" t="s">
        <v>9789</v>
      </c>
      <c r="B83" s="56">
        <v>2</v>
      </c>
    </row>
    <row r="84" spans="1:2" x14ac:dyDescent="0.3">
      <c r="A84" s="17" t="s">
        <v>10312</v>
      </c>
      <c r="B84" s="56">
        <v>1</v>
      </c>
    </row>
    <row r="85" spans="1:2" x14ac:dyDescent="0.3">
      <c r="A85" s="17" t="s">
        <v>9826</v>
      </c>
      <c r="B85" s="56">
        <v>1</v>
      </c>
    </row>
    <row r="86" spans="1:2" x14ac:dyDescent="0.3">
      <c r="A86" s="17" t="s">
        <v>6236</v>
      </c>
      <c r="B86" s="56">
        <v>1</v>
      </c>
    </row>
    <row r="87" spans="1:2" x14ac:dyDescent="0.3">
      <c r="A87" s="17" t="s">
        <v>8000</v>
      </c>
      <c r="B87" s="56">
        <v>2</v>
      </c>
    </row>
    <row r="88" spans="1:2" x14ac:dyDescent="0.3">
      <c r="A88" s="17" t="s">
        <v>9572</v>
      </c>
      <c r="B88" s="56">
        <v>1</v>
      </c>
    </row>
    <row r="89" spans="1:2" x14ac:dyDescent="0.3">
      <c r="A89" s="17" t="s">
        <v>8416</v>
      </c>
      <c r="B89" s="56">
        <v>1</v>
      </c>
    </row>
    <row r="90" spans="1:2" x14ac:dyDescent="0.3">
      <c r="A90" s="17" t="s">
        <v>7760</v>
      </c>
      <c r="B90" s="56">
        <v>2</v>
      </c>
    </row>
    <row r="91" spans="1:2" x14ac:dyDescent="0.3">
      <c r="A91" s="17" t="s">
        <v>6256</v>
      </c>
      <c r="B91" s="56">
        <v>2</v>
      </c>
    </row>
    <row r="92" spans="1:2" x14ac:dyDescent="0.3">
      <c r="A92" s="17" t="s">
        <v>7162</v>
      </c>
      <c r="B92" s="56">
        <v>9</v>
      </c>
    </row>
    <row r="93" spans="1:2" x14ac:dyDescent="0.3">
      <c r="A93" s="17" t="s">
        <v>7384</v>
      </c>
      <c r="B93" s="56">
        <v>1</v>
      </c>
    </row>
    <row r="94" spans="1:2" x14ac:dyDescent="0.3">
      <c r="A94" s="17" t="s">
        <v>7637</v>
      </c>
      <c r="B94" s="56">
        <v>1</v>
      </c>
    </row>
    <row r="95" spans="1:2" x14ac:dyDescent="0.3">
      <c r="A95" s="17" t="s">
        <v>9517</v>
      </c>
      <c r="B95" s="56">
        <v>1</v>
      </c>
    </row>
    <row r="96" spans="1:2" x14ac:dyDescent="0.3">
      <c r="A96" s="17" t="s">
        <v>6557</v>
      </c>
      <c r="B96" s="56">
        <v>2</v>
      </c>
    </row>
    <row r="97" spans="1:2" x14ac:dyDescent="0.3">
      <c r="A97" s="17" t="s">
        <v>6564</v>
      </c>
      <c r="B97" s="56">
        <v>1</v>
      </c>
    </row>
    <row r="98" spans="1:2" x14ac:dyDescent="0.3">
      <c r="A98" s="17" t="s">
        <v>10525</v>
      </c>
      <c r="B98" s="56">
        <v>1</v>
      </c>
    </row>
    <row r="99" spans="1:2" x14ac:dyDescent="0.3">
      <c r="A99" s="17" t="s">
        <v>7985</v>
      </c>
      <c r="B99" s="56">
        <v>1</v>
      </c>
    </row>
    <row r="100" spans="1:2" x14ac:dyDescent="0.3">
      <c r="A100" s="17" t="s">
        <v>6807</v>
      </c>
      <c r="B100" s="56">
        <v>1</v>
      </c>
    </row>
    <row r="101" spans="1:2" x14ac:dyDescent="0.3">
      <c r="A101" s="17" t="s">
        <v>6916</v>
      </c>
      <c r="B101" s="56">
        <v>2</v>
      </c>
    </row>
    <row r="102" spans="1:2" x14ac:dyDescent="0.3">
      <c r="A102" s="17" t="s">
        <v>10396</v>
      </c>
      <c r="B102" s="56">
        <v>3</v>
      </c>
    </row>
    <row r="103" spans="1:2" x14ac:dyDescent="0.3">
      <c r="A103" s="17" t="s">
        <v>8326</v>
      </c>
      <c r="B103" s="56">
        <v>2</v>
      </c>
    </row>
    <row r="104" spans="1:2" x14ac:dyDescent="0.3">
      <c r="A104" s="17" t="s">
        <v>9061</v>
      </c>
      <c r="B104" s="56">
        <v>2</v>
      </c>
    </row>
    <row r="105" spans="1:2" x14ac:dyDescent="0.3">
      <c r="A105" s="17" t="s">
        <v>8794</v>
      </c>
      <c r="B105" s="56">
        <v>1</v>
      </c>
    </row>
    <row r="106" spans="1:2" x14ac:dyDescent="0.3">
      <c r="A106" s="17" t="s">
        <v>7483</v>
      </c>
      <c r="B106" s="56">
        <v>2</v>
      </c>
    </row>
    <row r="107" spans="1:2" x14ac:dyDescent="0.3">
      <c r="A107" s="17" t="s">
        <v>8783</v>
      </c>
      <c r="B107" s="56">
        <v>1</v>
      </c>
    </row>
    <row r="108" spans="1:2" x14ac:dyDescent="0.3">
      <c r="A108" s="17" t="s">
        <v>6600</v>
      </c>
      <c r="B108" s="56">
        <v>1</v>
      </c>
    </row>
    <row r="109" spans="1:2" x14ac:dyDescent="0.3">
      <c r="A109" s="17" t="s">
        <v>9668</v>
      </c>
      <c r="B109" s="56">
        <v>1</v>
      </c>
    </row>
    <row r="110" spans="1:2" x14ac:dyDescent="0.3">
      <c r="A110" s="17" t="s">
        <v>9209</v>
      </c>
      <c r="B110" s="56">
        <v>2</v>
      </c>
    </row>
    <row r="111" spans="1:2" x14ac:dyDescent="0.3">
      <c r="A111" s="17" t="s">
        <v>8481</v>
      </c>
      <c r="B111" s="56">
        <v>4</v>
      </c>
    </row>
    <row r="112" spans="1:2" x14ac:dyDescent="0.3">
      <c r="A112" s="17" t="s">
        <v>7680</v>
      </c>
      <c r="B112" s="56">
        <v>2</v>
      </c>
    </row>
    <row r="113" spans="1:2" x14ac:dyDescent="0.3">
      <c r="A113" s="17" t="s">
        <v>10627</v>
      </c>
      <c r="B113" s="56">
        <v>2</v>
      </c>
    </row>
    <row r="114" spans="1:2" x14ac:dyDescent="0.3">
      <c r="A114" s="17" t="s">
        <v>10441</v>
      </c>
      <c r="B114" s="56">
        <v>1</v>
      </c>
    </row>
    <row r="115" spans="1:2" x14ac:dyDescent="0.3">
      <c r="A115" s="17" t="s">
        <v>7725</v>
      </c>
      <c r="B115" s="56">
        <v>7</v>
      </c>
    </row>
    <row r="116" spans="1:2" x14ac:dyDescent="0.3">
      <c r="A116" s="17" t="s">
        <v>8411</v>
      </c>
      <c r="B116" s="56">
        <v>2</v>
      </c>
    </row>
    <row r="117" spans="1:2" x14ac:dyDescent="0.3">
      <c r="A117" s="17" t="s">
        <v>5941</v>
      </c>
      <c r="B117" s="56">
        <v>1</v>
      </c>
    </row>
    <row r="118" spans="1:2" x14ac:dyDescent="0.3">
      <c r="A118" s="17" t="s">
        <v>7389</v>
      </c>
      <c r="B118" s="56">
        <v>1</v>
      </c>
    </row>
    <row r="119" spans="1:2" x14ac:dyDescent="0.3">
      <c r="A119" s="17" t="s">
        <v>5942</v>
      </c>
      <c r="B119" s="56">
        <v>1</v>
      </c>
    </row>
    <row r="120" spans="1:2" x14ac:dyDescent="0.3">
      <c r="A120" s="17" t="s">
        <v>8846</v>
      </c>
      <c r="B120" s="56">
        <v>3</v>
      </c>
    </row>
    <row r="121" spans="1:2" x14ac:dyDescent="0.3">
      <c r="A121" s="17" t="s">
        <v>10447</v>
      </c>
      <c r="B121" s="56">
        <v>2</v>
      </c>
    </row>
    <row r="122" spans="1:2" x14ac:dyDescent="0.3">
      <c r="A122" s="17" t="s">
        <v>10687</v>
      </c>
      <c r="B122" s="56">
        <v>1</v>
      </c>
    </row>
    <row r="123" spans="1:2" x14ac:dyDescent="0.3">
      <c r="A123" s="17" t="s">
        <v>9333</v>
      </c>
      <c r="B123" s="56">
        <v>1</v>
      </c>
    </row>
    <row r="124" spans="1:2" x14ac:dyDescent="0.3">
      <c r="A124" s="17" t="s">
        <v>7686</v>
      </c>
      <c r="B124" s="56">
        <v>1</v>
      </c>
    </row>
    <row r="125" spans="1:2" x14ac:dyDescent="0.3">
      <c r="A125" s="17" t="s">
        <v>7613</v>
      </c>
      <c r="B125" s="56">
        <v>1</v>
      </c>
    </row>
    <row r="126" spans="1:2" x14ac:dyDescent="0.3">
      <c r="A126" s="17" t="s">
        <v>9376</v>
      </c>
      <c r="B126" s="56">
        <v>1</v>
      </c>
    </row>
    <row r="127" spans="1:2" x14ac:dyDescent="0.3">
      <c r="A127" s="17" t="s">
        <v>8324</v>
      </c>
      <c r="B127" s="56">
        <v>2</v>
      </c>
    </row>
    <row r="128" spans="1:2" x14ac:dyDescent="0.3">
      <c r="A128" s="17" t="s">
        <v>10371</v>
      </c>
      <c r="B128" s="56">
        <v>1</v>
      </c>
    </row>
    <row r="129" spans="1:2" x14ac:dyDescent="0.3">
      <c r="A129" s="17" t="s">
        <v>10064</v>
      </c>
      <c r="B129" s="56">
        <v>2</v>
      </c>
    </row>
    <row r="130" spans="1:2" x14ac:dyDescent="0.3">
      <c r="A130" s="17" t="s">
        <v>10194</v>
      </c>
      <c r="B130" s="56">
        <v>1</v>
      </c>
    </row>
    <row r="131" spans="1:2" x14ac:dyDescent="0.3">
      <c r="A131" s="17" t="s">
        <v>10065</v>
      </c>
      <c r="B131" s="56">
        <v>2</v>
      </c>
    </row>
    <row r="132" spans="1:2" x14ac:dyDescent="0.3">
      <c r="A132" s="17" t="s">
        <v>9974</v>
      </c>
      <c r="B132" s="56">
        <v>1</v>
      </c>
    </row>
    <row r="133" spans="1:2" x14ac:dyDescent="0.3">
      <c r="A133" s="17" t="s">
        <v>5943</v>
      </c>
      <c r="B133" s="56">
        <v>3</v>
      </c>
    </row>
    <row r="134" spans="1:2" x14ac:dyDescent="0.3">
      <c r="A134" s="17" t="s">
        <v>9698</v>
      </c>
      <c r="B134" s="56">
        <v>2</v>
      </c>
    </row>
    <row r="135" spans="1:2" x14ac:dyDescent="0.3">
      <c r="A135" s="17" t="s">
        <v>7476</v>
      </c>
      <c r="B135" s="56">
        <v>1</v>
      </c>
    </row>
    <row r="136" spans="1:2" x14ac:dyDescent="0.3">
      <c r="A136" s="17" t="s">
        <v>9244</v>
      </c>
      <c r="B136" s="56">
        <v>2</v>
      </c>
    </row>
    <row r="137" spans="1:2" x14ac:dyDescent="0.3">
      <c r="A137" s="17" t="s">
        <v>6295</v>
      </c>
      <c r="B137" s="56">
        <v>1</v>
      </c>
    </row>
    <row r="138" spans="1:2" x14ac:dyDescent="0.3">
      <c r="A138" s="17" t="s">
        <v>7470</v>
      </c>
      <c r="B138" s="56">
        <v>1</v>
      </c>
    </row>
    <row r="139" spans="1:2" x14ac:dyDescent="0.3">
      <c r="A139" s="17" t="s">
        <v>6759</v>
      </c>
      <c r="B139" s="56">
        <v>2</v>
      </c>
    </row>
    <row r="140" spans="1:2" x14ac:dyDescent="0.3">
      <c r="A140" s="17" t="s">
        <v>8343</v>
      </c>
      <c r="B140" s="56">
        <v>1</v>
      </c>
    </row>
    <row r="141" spans="1:2" x14ac:dyDescent="0.3">
      <c r="A141" s="17" t="s">
        <v>7171</v>
      </c>
      <c r="B141" s="56">
        <v>1</v>
      </c>
    </row>
    <row r="142" spans="1:2" x14ac:dyDescent="0.3">
      <c r="A142" s="17" t="s">
        <v>7128</v>
      </c>
      <c r="B142" s="56">
        <v>3</v>
      </c>
    </row>
    <row r="143" spans="1:2" x14ac:dyDescent="0.3">
      <c r="A143" s="17" t="s">
        <v>10940</v>
      </c>
      <c r="B143" s="56">
        <v>1</v>
      </c>
    </row>
    <row r="144" spans="1:2" x14ac:dyDescent="0.3">
      <c r="A144" s="17" t="s">
        <v>7011</v>
      </c>
      <c r="B144" s="56">
        <v>1</v>
      </c>
    </row>
    <row r="145" spans="1:2" x14ac:dyDescent="0.3">
      <c r="A145" s="17" t="s">
        <v>10122</v>
      </c>
      <c r="B145" s="56">
        <v>3</v>
      </c>
    </row>
    <row r="146" spans="1:2" x14ac:dyDescent="0.3">
      <c r="A146" s="17" t="s">
        <v>9200</v>
      </c>
      <c r="B146" s="56">
        <v>1</v>
      </c>
    </row>
    <row r="147" spans="1:2" x14ac:dyDescent="0.3">
      <c r="A147" s="17" t="s">
        <v>7299</v>
      </c>
      <c r="B147" s="56">
        <v>2</v>
      </c>
    </row>
    <row r="148" spans="1:2" x14ac:dyDescent="0.3">
      <c r="A148" s="17" t="s">
        <v>5944</v>
      </c>
      <c r="B148" s="56">
        <v>7</v>
      </c>
    </row>
    <row r="149" spans="1:2" x14ac:dyDescent="0.3">
      <c r="A149" s="17" t="s">
        <v>7869</v>
      </c>
      <c r="B149" s="56">
        <v>4</v>
      </c>
    </row>
    <row r="150" spans="1:2" x14ac:dyDescent="0.3">
      <c r="A150" s="17" t="s">
        <v>6362</v>
      </c>
      <c r="B150" s="56">
        <v>2</v>
      </c>
    </row>
    <row r="151" spans="1:2" x14ac:dyDescent="0.3">
      <c r="A151" s="17" t="s">
        <v>6903</v>
      </c>
      <c r="B151" s="56">
        <v>2</v>
      </c>
    </row>
    <row r="152" spans="1:2" x14ac:dyDescent="0.3">
      <c r="A152" s="17" t="s">
        <v>7142</v>
      </c>
      <c r="B152" s="56">
        <v>2</v>
      </c>
    </row>
    <row r="153" spans="1:2" x14ac:dyDescent="0.3">
      <c r="A153" s="17" t="s">
        <v>10923</v>
      </c>
      <c r="B153" s="56">
        <v>2</v>
      </c>
    </row>
    <row r="154" spans="1:2" x14ac:dyDescent="0.3">
      <c r="A154" s="17" t="s">
        <v>8629</v>
      </c>
      <c r="B154" s="56">
        <v>1</v>
      </c>
    </row>
    <row r="155" spans="1:2" x14ac:dyDescent="0.3">
      <c r="A155" s="17" t="s">
        <v>10910</v>
      </c>
      <c r="B155" s="56">
        <v>1</v>
      </c>
    </row>
    <row r="156" spans="1:2" x14ac:dyDescent="0.3">
      <c r="A156" s="17" t="s">
        <v>6357</v>
      </c>
      <c r="B156" s="56">
        <v>5</v>
      </c>
    </row>
    <row r="157" spans="1:2" x14ac:dyDescent="0.3">
      <c r="A157" s="17" t="s">
        <v>7390</v>
      </c>
      <c r="B157" s="56">
        <v>4</v>
      </c>
    </row>
    <row r="158" spans="1:2" x14ac:dyDescent="0.3">
      <c r="A158" s="17" t="s">
        <v>8914</v>
      </c>
      <c r="B158" s="56">
        <v>1</v>
      </c>
    </row>
    <row r="159" spans="1:2" x14ac:dyDescent="0.3">
      <c r="A159" s="17" t="s">
        <v>10597</v>
      </c>
      <c r="B159" s="56">
        <v>1</v>
      </c>
    </row>
    <row r="160" spans="1:2" x14ac:dyDescent="0.3">
      <c r="A160" s="17" t="s">
        <v>5945</v>
      </c>
      <c r="B160" s="56">
        <v>1</v>
      </c>
    </row>
    <row r="161" spans="1:2" x14ac:dyDescent="0.3">
      <c r="A161" s="17" t="s">
        <v>9627</v>
      </c>
      <c r="B161" s="56">
        <v>2</v>
      </c>
    </row>
    <row r="162" spans="1:2" x14ac:dyDescent="0.3">
      <c r="A162" s="17" t="s">
        <v>10257</v>
      </c>
      <c r="B162" s="56">
        <v>2</v>
      </c>
    </row>
    <row r="163" spans="1:2" x14ac:dyDescent="0.3">
      <c r="A163" s="17" t="s">
        <v>10827</v>
      </c>
      <c r="B163" s="56">
        <v>2</v>
      </c>
    </row>
    <row r="164" spans="1:2" x14ac:dyDescent="0.3">
      <c r="A164" s="17" t="s">
        <v>6534</v>
      </c>
      <c r="B164" s="56">
        <v>3</v>
      </c>
    </row>
    <row r="165" spans="1:2" x14ac:dyDescent="0.3">
      <c r="A165" s="17" t="s">
        <v>10892</v>
      </c>
      <c r="B165" s="56">
        <v>3</v>
      </c>
    </row>
    <row r="166" spans="1:2" x14ac:dyDescent="0.3">
      <c r="A166" s="17" t="s">
        <v>6549</v>
      </c>
      <c r="B166" s="56">
        <v>3</v>
      </c>
    </row>
    <row r="167" spans="1:2" x14ac:dyDescent="0.3">
      <c r="A167" s="17" t="s">
        <v>8410</v>
      </c>
      <c r="B167" s="56">
        <v>1</v>
      </c>
    </row>
    <row r="168" spans="1:2" x14ac:dyDescent="0.3">
      <c r="A168" s="17" t="s">
        <v>7423</v>
      </c>
      <c r="B168" s="56">
        <v>1</v>
      </c>
    </row>
    <row r="169" spans="1:2" x14ac:dyDescent="0.3">
      <c r="A169" s="17" t="s">
        <v>9183</v>
      </c>
      <c r="B169" s="56">
        <v>1</v>
      </c>
    </row>
    <row r="170" spans="1:2" x14ac:dyDescent="0.3">
      <c r="A170" s="17" t="s">
        <v>8439</v>
      </c>
      <c r="B170" s="56">
        <v>1</v>
      </c>
    </row>
    <row r="171" spans="1:2" x14ac:dyDescent="0.3">
      <c r="A171" s="17" t="s">
        <v>7959</v>
      </c>
      <c r="B171" s="56">
        <v>1</v>
      </c>
    </row>
    <row r="172" spans="1:2" x14ac:dyDescent="0.3">
      <c r="A172" s="17" t="s">
        <v>6403</v>
      </c>
      <c r="B172" s="56">
        <v>1</v>
      </c>
    </row>
    <row r="173" spans="1:2" x14ac:dyDescent="0.3">
      <c r="A173" s="17" t="s">
        <v>10870</v>
      </c>
      <c r="B173" s="56">
        <v>2</v>
      </c>
    </row>
    <row r="174" spans="1:2" x14ac:dyDescent="0.3">
      <c r="A174" s="17" t="s">
        <v>10571</v>
      </c>
      <c r="B174" s="56">
        <v>4</v>
      </c>
    </row>
    <row r="175" spans="1:2" x14ac:dyDescent="0.3">
      <c r="A175" s="17" t="s">
        <v>8482</v>
      </c>
      <c r="B175" s="56">
        <v>3</v>
      </c>
    </row>
    <row r="176" spans="1:2" x14ac:dyDescent="0.3">
      <c r="A176" s="17" t="s">
        <v>6440</v>
      </c>
      <c r="B176" s="56">
        <v>2</v>
      </c>
    </row>
    <row r="177" spans="1:2" x14ac:dyDescent="0.3">
      <c r="A177" s="17" t="s">
        <v>9939</v>
      </c>
      <c r="B177" s="56">
        <v>2</v>
      </c>
    </row>
    <row r="178" spans="1:2" x14ac:dyDescent="0.3">
      <c r="A178" s="17" t="s">
        <v>7369</v>
      </c>
      <c r="B178" s="56">
        <v>1</v>
      </c>
    </row>
    <row r="179" spans="1:2" x14ac:dyDescent="0.3">
      <c r="A179" s="17" t="s">
        <v>8728</v>
      </c>
      <c r="B179" s="56">
        <v>2</v>
      </c>
    </row>
    <row r="180" spans="1:2" x14ac:dyDescent="0.3">
      <c r="A180" s="17" t="s">
        <v>8688</v>
      </c>
      <c r="B180" s="56">
        <v>1</v>
      </c>
    </row>
    <row r="181" spans="1:2" x14ac:dyDescent="0.3">
      <c r="A181" s="17" t="s">
        <v>9278</v>
      </c>
      <c r="B181" s="56">
        <v>2</v>
      </c>
    </row>
    <row r="182" spans="1:2" x14ac:dyDescent="0.3">
      <c r="A182" s="17" t="s">
        <v>6535</v>
      </c>
      <c r="B182" s="56">
        <v>1</v>
      </c>
    </row>
    <row r="183" spans="1:2" x14ac:dyDescent="0.3">
      <c r="A183" s="17" t="s">
        <v>7585</v>
      </c>
      <c r="B183" s="56">
        <v>3</v>
      </c>
    </row>
    <row r="184" spans="1:2" x14ac:dyDescent="0.3">
      <c r="A184" s="17" t="s">
        <v>9714</v>
      </c>
      <c r="B184" s="56">
        <v>1</v>
      </c>
    </row>
    <row r="185" spans="1:2" x14ac:dyDescent="0.3">
      <c r="A185" s="17" t="s">
        <v>10032</v>
      </c>
      <c r="B185" s="56">
        <v>3</v>
      </c>
    </row>
    <row r="186" spans="1:2" x14ac:dyDescent="0.3">
      <c r="A186" s="17" t="s">
        <v>9740</v>
      </c>
      <c r="B186" s="56">
        <v>2</v>
      </c>
    </row>
    <row r="187" spans="1:2" x14ac:dyDescent="0.3">
      <c r="A187" s="17" t="s">
        <v>10883</v>
      </c>
      <c r="B187" s="56">
        <v>3</v>
      </c>
    </row>
    <row r="188" spans="1:2" x14ac:dyDescent="0.3">
      <c r="A188" s="17" t="s">
        <v>10817</v>
      </c>
      <c r="B188" s="56">
        <v>5</v>
      </c>
    </row>
    <row r="189" spans="1:2" x14ac:dyDescent="0.3">
      <c r="A189" s="17" t="s">
        <v>9001</v>
      </c>
      <c r="B189" s="56">
        <v>2</v>
      </c>
    </row>
    <row r="190" spans="1:2" x14ac:dyDescent="0.3">
      <c r="A190" s="17" t="s">
        <v>10829</v>
      </c>
      <c r="B190" s="56">
        <v>3</v>
      </c>
    </row>
    <row r="191" spans="1:2" x14ac:dyDescent="0.3">
      <c r="A191" s="17" t="s">
        <v>10474</v>
      </c>
      <c r="B191" s="56">
        <v>1</v>
      </c>
    </row>
    <row r="192" spans="1:2" x14ac:dyDescent="0.3">
      <c r="A192" s="17" t="s">
        <v>7723</v>
      </c>
      <c r="B192" s="56">
        <v>1</v>
      </c>
    </row>
    <row r="193" spans="1:2" x14ac:dyDescent="0.3">
      <c r="A193" s="17" t="s">
        <v>8398</v>
      </c>
      <c r="B193" s="56">
        <v>5</v>
      </c>
    </row>
    <row r="194" spans="1:2" x14ac:dyDescent="0.3">
      <c r="A194" s="17" t="s">
        <v>8071</v>
      </c>
      <c r="B194" s="56">
        <v>2</v>
      </c>
    </row>
    <row r="195" spans="1:2" x14ac:dyDescent="0.3">
      <c r="A195" s="17" t="s">
        <v>7067</v>
      </c>
      <c r="B195" s="56">
        <v>1</v>
      </c>
    </row>
    <row r="196" spans="1:2" x14ac:dyDescent="0.3">
      <c r="A196" s="17" t="s">
        <v>9497</v>
      </c>
      <c r="B196" s="56">
        <v>4</v>
      </c>
    </row>
    <row r="197" spans="1:2" x14ac:dyDescent="0.3">
      <c r="A197" s="17" t="s">
        <v>10898</v>
      </c>
      <c r="B197" s="56">
        <v>1</v>
      </c>
    </row>
    <row r="198" spans="1:2" x14ac:dyDescent="0.3">
      <c r="A198" s="17" t="s">
        <v>8953</v>
      </c>
      <c r="B198" s="56">
        <v>1</v>
      </c>
    </row>
    <row r="199" spans="1:2" x14ac:dyDescent="0.3">
      <c r="A199" s="17" t="s">
        <v>8662</v>
      </c>
      <c r="B199" s="56">
        <v>1</v>
      </c>
    </row>
    <row r="200" spans="1:2" x14ac:dyDescent="0.3">
      <c r="A200" s="17" t="s">
        <v>10770</v>
      </c>
      <c r="B200" s="56">
        <v>3</v>
      </c>
    </row>
    <row r="201" spans="1:2" x14ac:dyDescent="0.3">
      <c r="A201" s="17" t="s">
        <v>7787</v>
      </c>
      <c r="B201" s="56">
        <v>1</v>
      </c>
    </row>
    <row r="202" spans="1:2" x14ac:dyDescent="0.3">
      <c r="A202" s="17" t="s">
        <v>6282</v>
      </c>
      <c r="B202" s="56">
        <v>4</v>
      </c>
    </row>
    <row r="203" spans="1:2" x14ac:dyDescent="0.3">
      <c r="A203" s="17" t="s">
        <v>8139</v>
      </c>
      <c r="B203" s="56">
        <v>1</v>
      </c>
    </row>
    <row r="204" spans="1:2" x14ac:dyDescent="0.3">
      <c r="A204" s="17" t="s">
        <v>7972</v>
      </c>
      <c r="B204" s="56">
        <v>1</v>
      </c>
    </row>
    <row r="205" spans="1:2" x14ac:dyDescent="0.3">
      <c r="A205" s="17" t="s">
        <v>6662</v>
      </c>
      <c r="B205" s="56">
        <v>4</v>
      </c>
    </row>
    <row r="206" spans="1:2" x14ac:dyDescent="0.3">
      <c r="A206" s="17" t="s">
        <v>6232</v>
      </c>
      <c r="B206" s="56">
        <v>7</v>
      </c>
    </row>
    <row r="207" spans="1:2" x14ac:dyDescent="0.3">
      <c r="A207" s="17" t="s">
        <v>9725</v>
      </c>
      <c r="B207" s="56">
        <v>2</v>
      </c>
    </row>
    <row r="208" spans="1:2" x14ac:dyDescent="0.3">
      <c r="A208" s="17" t="s">
        <v>6395</v>
      </c>
      <c r="B208" s="56">
        <v>1</v>
      </c>
    </row>
    <row r="209" spans="1:2" x14ac:dyDescent="0.3">
      <c r="A209" s="17" t="s">
        <v>7749</v>
      </c>
      <c r="B209" s="56">
        <v>2</v>
      </c>
    </row>
    <row r="210" spans="1:2" x14ac:dyDescent="0.3">
      <c r="A210" s="17" t="s">
        <v>9652</v>
      </c>
      <c r="B210" s="56">
        <v>3</v>
      </c>
    </row>
    <row r="211" spans="1:2" x14ac:dyDescent="0.3">
      <c r="A211" s="17" t="s">
        <v>6932</v>
      </c>
      <c r="B211" s="56">
        <v>1</v>
      </c>
    </row>
    <row r="212" spans="1:2" x14ac:dyDescent="0.3">
      <c r="A212" s="17" t="s">
        <v>10660</v>
      </c>
      <c r="B212" s="56">
        <v>1</v>
      </c>
    </row>
    <row r="213" spans="1:2" x14ac:dyDescent="0.3">
      <c r="A213" s="17" t="s">
        <v>7144</v>
      </c>
      <c r="B213" s="56">
        <v>3</v>
      </c>
    </row>
    <row r="214" spans="1:2" x14ac:dyDescent="0.3">
      <c r="A214" s="17" t="s">
        <v>8601</v>
      </c>
      <c r="B214" s="56">
        <v>1</v>
      </c>
    </row>
    <row r="215" spans="1:2" x14ac:dyDescent="0.3">
      <c r="A215" s="17" t="s">
        <v>10355</v>
      </c>
      <c r="B215" s="56">
        <v>1</v>
      </c>
    </row>
    <row r="216" spans="1:2" x14ac:dyDescent="0.3">
      <c r="A216" s="17" t="s">
        <v>8836</v>
      </c>
      <c r="B216" s="56">
        <v>1</v>
      </c>
    </row>
    <row r="217" spans="1:2" x14ac:dyDescent="0.3">
      <c r="A217" s="17" t="s">
        <v>8315</v>
      </c>
      <c r="B217" s="56">
        <v>2</v>
      </c>
    </row>
    <row r="218" spans="1:2" x14ac:dyDescent="0.3">
      <c r="A218" s="17" t="s">
        <v>5946</v>
      </c>
      <c r="B218" s="56">
        <v>2</v>
      </c>
    </row>
    <row r="219" spans="1:2" x14ac:dyDescent="0.3">
      <c r="A219" s="17" t="s">
        <v>8082</v>
      </c>
      <c r="B219" s="56">
        <v>2</v>
      </c>
    </row>
    <row r="220" spans="1:2" x14ac:dyDescent="0.3">
      <c r="A220" s="17" t="s">
        <v>8123</v>
      </c>
      <c r="B220" s="56">
        <v>4</v>
      </c>
    </row>
    <row r="221" spans="1:2" x14ac:dyDescent="0.3">
      <c r="A221" s="17" t="s">
        <v>7077</v>
      </c>
      <c r="B221" s="56">
        <v>3</v>
      </c>
    </row>
    <row r="222" spans="1:2" x14ac:dyDescent="0.3">
      <c r="A222" s="17" t="s">
        <v>8286</v>
      </c>
      <c r="B222" s="56">
        <v>1</v>
      </c>
    </row>
    <row r="223" spans="1:2" x14ac:dyDescent="0.3">
      <c r="A223" s="17" t="s">
        <v>6946</v>
      </c>
      <c r="B223" s="56">
        <v>1</v>
      </c>
    </row>
    <row r="224" spans="1:2" x14ac:dyDescent="0.3">
      <c r="A224" s="17" t="s">
        <v>7060</v>
      </c>
      <c r="B224" s="56">
        <v>4</v>
      </c>
    </row>
    <row r="225" spans="1:2" x14ac:dyDescent="0.3">
      <c r="A225" s="17" t="s">
        <v>6543</v>
      </c>
      <c r="B225" s="56">
        <v>1</v>
      </c>
    </row>
    <row r="226" spans="1:2" x14ac:dyDescent="0.3">
      <c r="A226" s="17" t="s">
        <v>9566</v>
      </c>
      <c r="B226" s="56">
        <v>4</v>
      </c>
    </row>
    <row r="227" spans="1:2" x14ac:dyDescent="0.3">
      <c r="A227" s="17" t="s">
        <v>9536</v>
      </c>
      <c r="B227" s="56">
        <v>1</v>
      </c>
    </row>
    <row r="228" spans="1:2" x14ac:dyDescent="0.3">
      <c r="A228" s="17" t="s">
        <v>6674</v>
      </c>
      <c r="B228" s="56">
        <v>2</v>
      </c>
    </row>
    <row r="229" spans="1:2" x14ac:dyDescent="0.3">
      <c r="A229" s="17" t="s">
        <v>6742</v>
      </c>
      <c r="B229" s="56">
        <v>1</v>
      </c>
    </row>
    <row r="230" spans="1:2" x14ac:dyDescent="0.3">
      <c r="A230" s="17" t="s">
        <v>9023</v>
      </c>
      <c r="B230" s="56">
        <v>4</v>
      </c>
    </row>
    <row r="231" spans="1:2" x14ac:dyDescent="0.3">
      <c r="A231" s="17" t="s">
        <v>10774</v>
      </c>
      <c r="B231" s="56">
        <v>2</v>
      </c>
    </row>
    <row r="232" spans="1:2" x14ac:dyDescent="0.3">
      <c r="A232" s="17" t="s">
        <v>9583</v>
      </c>
      <c r="B232" s="56">
        <v>1</v>
      </c>
    </row>
    <row r="233" spans="1:2" x14ac:dyDescent="0.3">
      <c r="A233" s="17" t="s">
        <v>10075</v>
      </c>
      <c r="B233" s="56">
        <v>1</v>
      </c>
    </row>
    <row r="234" spans="1:2" x14ac:dyDescent="0.3">
      <c r="A234" s="17" t="s">
        <v>6821</v>
      </c>
      <c r="B234" s="56">
        <v>5</v>
      </c>
    </row>
    <row r="235" spans="1:2" x14ac:dyDescent="0.3">
      <c r="A235" s="17" t="s">
        <v>6307</v>
      </c>
      <c r="B235" s="56">
        <v>3</v>
      </c>
    </row>
    <row r="236" spans="1:2" x14ac:dyDescent="0.3">
      <c r="A236" s="17" t="s">
        <v>7027</v>
      </c>
      <c r="B236" s="56">
        <v>4</v>
      </c>
    </row>
    <row r="237" spans="1:2" x14ac:dyDescent="0.3">
      <c r="A237" s="17" t="s">
        <v>6884</v>
      </c>
      <c r="B237" s="56">
        <v>1</v>
      </c>
    </row>
    <row r="238" spans="1:2" x14ac:dyDescent="0.3">
      <c r="A238" s="17" t="s">
        <v>10311</v>
      </c>
      <c r="B238" s="56">
        <v>3</v>
      </c>
    </row>
    <row r="239" spans="1:2" x14ac:dyDescent="0.3">
      <c r="A239" s="17" t="s">
        <v>8420</v>
      </c>
      <c r="B239" s="56">
        <v>2</v>
      </c>
    </row>
    <row r="240" spans="1:2" x14ac:dyDescent="0.3">
      <c r="A240" s="17" t="s">
        <v>10753</v>
      </c>
      <c r="B240" s="56">
        <v>2</v>
      </c>
    </row>
    <row r="241" spans="1:2" x14ac:dyDescent="0.3">
      <c r="A241" s="17" t="s">
        <v>7657</v>
      </c>
      <c r="B241" s="56">
        <v>3</v>
      </c>
    </row>
    <row r="242" spans="1:2" x14ac:dyDescent="0.3">
      <c r="A242" s="17" t="s">
        <v>9493</v>
      </c>
      <c r="B242" s="56">
        <v>1</v>
      </c>
    </row>
    <row r="243" spans="1:2" x14ac:dyDescent="0.3">
      <c r="A243" s="17" t="s">
        <v>10439</v>
      </c>
      <c r="B243" s="56">
        <v>1</v>
      </c>
    </row>
    <row r="244" spans="1:2" x14ac:dyDescent="0.3">
      <c r="A244" s="17" t="s">
        <v>10381</v>
      </c>
      <c r="B244" s="56">
        <v>1</v>
      </c>
    </row>
    <row r="245" spans="1:2" x14ac:dyDescent="0.3">
      <c r="A245" s="17" t="s">
        <v>9360</v>
      </c>
      <c r="B245" s="56">
        <v>2</v>
      </c>
    </row>
    <row r="246" spans="1:2" x14ac:dyDescent="0.3">
      <c r="A246" s="17" t="s">
        <v>6750</v>
      </c>
      <c r="B246" s="56">
        <v>1</v>
      </c>
    </row>
    <row r="247" spans="1:2" x14ac:dyDescent="0.3">
      <c r="A247" s="17" t="s">
        <v>8471</v>
      </c>
      <c r="B247" s="56">
        <v>4</v>
      </c>
    </row>
    <row r="248" spans="1:2" x14ac:dyDescent="0.3">
      <c r="A248" s="17" t="s">
        <v>10388</v>
      </c>
      <c r="B248" s="56">
        <v>2</v>
      </c>
    </row>
    <row r="249" spans="1:2" x14ac:dyDescent="0.3">
      <c r="A249" s="17" t="s">
        <v>8995</v>
      </c>
      <c r="B249" s="56">
        <v>1</v>
      </c>
    </row>
    <row r="250" spans="1:2" x14ac:dyDescent="0.3">
      <c r="A250" s="17" t="s">
        <v>7034</v>
      </c>
      <c r="B250" s="56">
        <v>2</v>
      </c>
    </row>
    <row r="251" spans="1:2" x14ac:dyDescent="0.3">
      <c r="A251" s="17" t="s">
        <v>7943</v>
      </c>
      <c r="B251" s="56">
        <v>3</v>
      </c>
    </row>
    <row r="252" spans="1:2" x14ac:dyDescent="0.3">
      <c r="A252" s="17" t="s">
        <v>9613</v>
      </c>
      <c r="B252" s="56">
        <v>1</v>
      </c>
    </row>
    <row r="253" spans="1:2" x14ac:dyDescent="0.3">
      <c r="A253" s="17" t="s">
        <v>6852</v>
      </c>
      <c r="B253" s="56">
        <v>3</v>
      </c>
    </row>
    <row r="254" spans="1:2" x14ac:dyDescent="0.3">
      <c r="A254" s="17" t="s">
        <v>10055</v>
      </c>
      <c r="B254" s="56">
        <v>5</v>
      </c>
    </row>
    <row r="255" spans="1:2" x14ac:dyDescent="0.3">
      <c r="A255" s="17" t="s">
        <v>7877</v>
      </c>
      <c r="B255" s="56">
        <v>2</v>
      </c>
    </row>
    <row r="256" spans="1:2" x14ac:dyDescent="0.3">
      <c r="A256" s="17" t="s">
        <v>9077</v>
      </c>
      <c r="B256" s="56">
        <v>2</v>
      </c>
    </row>
    <row r="257" spans="1:2" x14ac:dyDescent="0.3">
      <c r="A257" s="17" t="s">
        <v>6365</v>
      </c>
      <c r="B257" s="56">
        <v>1</v>
      </c>
    </row>
    <row r="258" spans="1:2" x14ac:dyDescent="0.3">
      <c r="A258" s="17" t="s">
        <v>10879</v>
      </c>
      <c r="B258" s="56">
        <v>1</v>
      </c>
    </row>
    <row r="259" spans="1:2" x14ac:dyDescent="0.3">
      <c r="A259" s="17" t="s">
        <v>8631</v>
      </c>
      <c r="B259" s="56">
        <v>6</v>
      </c>
    </row>
    <row r="260" spans="1:2" x14ac:dyDescent="0.3">
      <c r="A260" s="17" t="s">
        <v>8054</v>
      </c>
      <c r="B260" s="56">
        <v>1</v>
      </c>
    </row>
    <row r="261" spans="1:2" x14ac:dyDescent="0.3">
      <c r="A261" s="17" t="s">
        <v>7477</v>
      </c>
      <c r="B261" s="56">
        <v>2</v>
      </c>
    </row>
    <row r="262" spans="1:2" x14ac:dyDescent="0.3">
      <c r="A262" s="17" t="s">
        <v>8437</v>
      </c>
      <c r="B262" s="56">
        <v>3</v>
      </c>
    </row>
    <row r="263" spans="1:2" x14ac:dyDescent="0.3">
      <c r="A263" s="17" t="s">
        <v>10244</v>
      </c>
      <c r="B263" s="56">
        <v>1</v>
      </c>
    </row>
    <row r="264" spans="1:2" x14ac:dyDescent="0.3">
      <c r="A264" s="17" t="s">
        <v>6815</v>
      </c>
      <c r="B264" s="56">
        <v>1</v>
      </c>
    </row>
    <row r="265" spans="1:2" x14ac:dyDescent="0.3">
      <c r="A265" s="17" t="s">
        <v>7300</v>
      </c>
      <c r="B265" s="56">
        <v>1</v>
      </c>
    </row>
    <row r="266" spans="1:2" x14ac:dyDescent="0.3">
      <c r="A266" s="17" t="s">
        <v>10845</v>
      </c>
      <c r="B266" s="56">
        <v>3</v>
      </c>
    </row>
    <row r="267" spans="1:2" x14ac:dyDescent="0.3">
      <c r="A267" s="17" t="s">
        <v>9686</v>
      </c>
      <c r="B267" s="56">
        <v>1</v>
      </c>
    </row>
    <row r="268" spans="1:2" x14ac:dyDescent="0.3">
      <c r="A268" s="17" t="s">
        <v>9564</v>
      </c>
      <c r="B268" s="56">
        <v>2</v>
      </c>
    </row>
    <row r="269" spans="1:2" x14ac:dyDescent="0.3">
      <c r="A269" s="17" t="s">
        <v>9552</v>
      </c>
      <c r="B269" s="56">
        <v>1</v>
      </c>
    </row>
    <row r="270" spans="1:2" x14ac:dyDescent="0.3">
      <c r="A270" s="17" t="s">
        <v>6376</v>
      </c>
      <c r="B270" s="56">
        <v>4</v>
      </c>
    </row>
    <row r="271" spans="1:2" x14ac:dyDescent="0.3">
      <c r="A271" s="17" t="s">
        <v>6814</v>
      </c>
      <c r="B271" s="56">
        <v>2</v>
      </c>
    </row>
    <row r="272" spans="1:2" x14ac:dyDescent="0.3">
      <c r="A272" s="17" t="s">
        <v>8077</v>
      </c>
      <c r="B272" s="56">
        <v>1</v>
      </c>
    </row>
    <row r="273" spans="1:2" x14ac:dyDescent="0.3">
      <c r="A273" s="17" t="s">
        <v>10903</v>
      </c>
      <c r="B273" s="56">
        <v>2</v>
      </c>
    </row>
    <row r="274" spans="1:2" x14ac:dyDescent="0.3">
      <c r="A274" s="17" t="s">
        <v>10694</v>
      </c>
      <c r="B274" s="56">
        <v>1</v>
      </c>
    </row>
    <row r="275" spans="1:2" x14ac:dyDescent="0.3">
      <c r="A275" s="17" t="s">
        <v>7132</v>
      </c>
      <c r="B275" s="56">
        <v>1</v>
      </c>
    </row>
    <row r="276" spans="1:2" x14ac:dyDescent="0.3">
      <c r="A276" s="17" t="s">
        <v>6984</v>
      </c>
      <c r="B276" s="56">
        <v>4</v>
      </c>
    </row>
    <row r="277" spans="1:2" x14ac:dyDescent="0.3">
      <c r="A277" s="17" t="s">
        <v>8102</v>
      </c>
      <c r="B277" s="56">
        <v>6</v>
      </c>
    </row>
    <row r="278" spans="1:2" x14ac:dyDescent="0.3">
      <c r="A278" s="17" t="s">
        <v>7456</v>
      </c>
      <c r="B278" s="56">
        <v>1</v>
      </c>
    </row>
    <row r="279" spans="1:2" x14ac:dyDescent="0.3">
      <c r="A279" s="17" t="s">
        <v>8236</v>
      </c>
      <c r="B279" s="56">
        <v>1</v>
      </c>
    </row>
    <row r="280" spans="1:2" x14ac:dyDescent="0.3">
      <c r="A280" s="17" t="s">
        <v>5947</v>
      </c>
      <c r="B280" s="56">
        <v>2</v>
      </c>
    </row>
    <row r="281" spans="1:2" x14ac:dyDescent="0.3">
      <c r="A281" s="17" t="s">
        <v>5948</v>
      </c>
      <c r="B281" s="56">
        <v>1</v>
      </c>
    </row>
    <row r="282" spans="1:2" x14ac:dyDescent="0.3">
      <c r="A282" s="17" t="s">
        <v>6315</v>
      </c>
      <c r="B282" s="56">
        <v>1</v>
      </c>
    </row>
    <row r="283" spans="1:2" x14ac:dyDescent="0.3">
      <c r="A283" s="17" t="s">
        <v>7179</v>
      </c>
      <c r="B283" s="56">
        <v>1</v>
      </c>
    </row>
    <row r="284" spans="1:2" x14ac:dyDescent="0.3">
      <c r="A284" s="17" t="s">
        <v>9186</v>
      </c>
      <c r="B284" s="56">
        <v>1</v>
      </c>
    </row>
    <row r="285" spans="1:2" x14ac:dyDescent="0.3">
      <c r="A285" s="17" t="s">
        <v>8421</v>
      </c>
      <c r="B285" s="56">
        <v>1</v>
      </c>
    </row>
    <row r="286" spans="1:2" x14ac:dyDescent="0.3">
      <c r="A286" s="17" t="s">
        <v>6385</v>
      </c>
      <c r="B286" s="56">
        <v>1</v>
      </c>
    </row>
    <row r="287" spans="1:2" x14ac:dyDescent="0.3">
      <c r="A287" s="17" t="s">
        <v>10524</v>
      </c>
      <c r="B287" s="56">
        <v>2</v>
      </c>
    </row>
    <row r="288" spans="1:2" x14ac:dyDescent="0.3">
      <c r="A288" s="17" t="s">
        <v>8734</v>
      </c>
      <c r="B288" s="56">
        <v>1</v>
      </c>
    </row>
    <row r="289" spans="1:2" x14ac:dyDescent="0.3">
      <c r="A289" s="17" t="s">
        <v>5949</v>
      </c>
      <c r="B289" s="56">
        <v>2</v>
      </c>
    </row>
    <row r="290" spans="1:2" x14ac:dyDescent="0.3">
      <c r="A290" s="17" t="s">
        <v>10846</v>
      </c>
      <c r="B290" s="56">
        <v>1</v>
      </c>
    </row>
    <row r="291" spans="1:2" x14ac:dyDescent="0.3">
      <c r="A291" s="17" t="s">
        <v>6890</v>
      </c>
      <c r="B291" s="56">
        <v>1</v>
      </c>
    </row>
    <row r="292" spans="1:2" x14ac:dyDescent="0.3">
      <c r="A292" s="17" t="s">
        <v>7846</v>
      </c>
      <c r="B292" s="56">
        <v>1</v>
      </c>
    </row>
    <row r="293" spans="1:2" x14ac:dyDescent="0.3">
      <c r="A293" s="17" t="s">
        <v>9030</v>
      </c>
      <c r="B293" s="56">
        <v>2</v>
      </c>
    </row>
    <row r="294" spans="1:2" x14ac:dyDescent="0.3">
      <c r="A294" s="17" t="s">
        <v>9446</v>
      </c>
      <c r="B294" s="56">
        <v>1</v>
      </c>
    </row>
    <row r="295" spans="1:2" x14ac:dyDescent="0.3">
      <c r="A295" s="17" t="s">
        <v>9423</v>
      </c>
      <c r="B295" s="56">
        <v>2</v>
      </c>
    </row>
    <row r="296" spans="1:2" x14ac:dyDescent="0.3">
      <c r="A296" s="17" t="s">
        <v>6551</v>
      </c>
      <c r="B296" s="56">
        <v>2</v>
      </c>
    </row>
    <row r="297" spans="1:2" x14ac:dyDescent="0.3">
      <c r="A297" s="17" t="s">
        <v>9773</v>
      </c>
      <c r="B297" s="56">
        <v>1</v>
      </c>
    </row>
    <row r="298" spans="1:2" x14ac:dyDescent="0.3">
      <c r="A298" s="17" t="s">
        <v>8584</v>
      </c>
      <c r="B298" s="56">
        <v>5</v>
      </c>
    </row>
    <row r="299" spans="1:2" x14ac:dyDescent="0.3">
      <c r="A299" s="17" t="s">
        <v>10478</v>
      </c>
      <c r="B299" s="56">
        <v>1</v>
      </c>
    </row>
    <row r="300" spans="1:2" x14ac:dyDescent="0.3">
      <c r="A300" s="17" t="s">
        <v>9505</v>
      </c>
      <c r="B300" s="56">
        <v>1</v>
      </c>
    </row>
    <row r="301" spans="1:2" x14ac:dyDescent="0.3">
      <c r="A301" s="17" t="s">
        <v>7207</v>
      </c>
      <c r="B301" s="56">
        <v>2</v>
      </c>
    </row>
    <row r="302" spans="1:2" x14ac:dyDescent="0.3">
      <c r="A302" s="17" t="s">
        <v>5950</v>
      </c>
      <c r="B302" s="56">
        <v>3</v>
      </c>
    </row>
    <row r="303" spans="1:2" x14ac:dyDescent="0.3">
      <c r="A303" s="17" t="s">
        <v>10778</v>
      </c>
      <c r="B303" s="56">
        <v>2</v>
      </c>
    </row>
    <row r="304" spans="1:2" x14ac:dyDescent="0.3">
      <c r="A304" s="17" t="s">
        <v>8016</v>
      </c>
      <c r="B304" s="56">
        <v>1</v>
      </c>
    </row>
    <row r="305" spans="1:2" x14ac:dyDescent="0.3">
      <c r="A305" s="17" t="s">
        <v>10401</v>
      </c>
      <c r="B305" s="56">
        <v>1</v>
      </c>
    </row>
    <row r="306" spans="1:2" x14ac:dyDescent="0.3">
      <c r="A306" s="17" t="s">
        <v>8951</v>
      </c>
      <c r="B306" s="56">
        <v>5</v>
      </c>
    </row>
    <row r="307" spans="1:2" x14ac:dyDescent="0.3">
      <c r="A307" s="17" t="s">
        <v>9499</v>
      </c>
      <c r="B307" s="56">
        <v>6</v>
      </c>
    </row>
    <row r="308" spans="1:2" x14ac:dyDescent="0.3">
      <c r="A308" s="17" t="s">
        <v>9680</v>
      </c>
      <c r="B308" s="56">
        <v>2</v>
      </c>
    </row>
    <row r="309" spans="1:2" x14ac:dyDescent="0.3">
      <c r="A309" s="17" t="s">
        <v>8941</v>
      </c>
      <c r="B309" s="56">
        <v>4</v>
      </c>
    </row>
    <row r="310" spans="1:2" x14ac:dyDescent="0.3">
      <c r="A310" s="17" t="s">
        <v>7008</v>
      </c>
      <c r="B310" s="56">
        <v>2</v>
      </c>
    </row>
    <row r="311" spans="1:2" x14ac:dyDescent="0.3">
      <c r="A311" s="17" t="s">
        <v>9874</v>
      </c>
      <c r="B311" s="56">
        <v>1</v>
      </c>
    </row>
    <row r="312" spans="1:2" x14ac:dyDescent="0.3">
      <c r="A312" s="17" t="s">
        <v>8543</v>
      </c>
      <c r="B312" s="56">
        <v>1</v>
      </c>
    </row>
    <row r="313" spans="1:2" x14ac:dyDescent="0.3">
      <c r="A313" s="17" t="s">
        <v>7520</v>
      </c>
      <c r="B313" s="56">
        <v>3</v>
      </c>
    </row>
    <row r="314" spans="1:2" x14ac:dyDescent="0.3">
      <c r="A314" s="17" t="s">
        <v>8741</v>
      </c>
      <c r="B314" s="56">
        <v>2</v>
      </c>
    </row>
    <row r="315" spans="1:2" x14ac:dyDescent="0.3">
      <c r="A315" s="17" t="s">
        <v>7234</v>
      </c>
      <c r="B315" s="56">
        <v>2</v>
      </c>
    </row>
    <row r="316" spans="1:2" x14ac:dyDescent="0.3">
      <c r="A316" s="17" t="s">
        <v>6604</v>
      </c>
      <c r="B316" s="56">
        <v>3</v>
      </c>
    </row>
    <row r="317" spans="1:2" x14ac:dyDescent="0.3">
      <c r="A317" s="17" t="s">
        <v>9393</v>
      </c>
      <c r="B317" s="56">
        <v>1</v>
      </c>
    </row>
    <row r="318" spans="1:2" x14ac:dyDescent="0.3">
      <c r="A318" s="17" t="s">
        <v>9729</v>
      </c>
      <c r="B318" s="56">
        <v>2</v>
      </c>
    </row>
    <row r="319" spans="1:2" x14ac:dyDescent="0.3">
      <c r="A319" s="17" t="s">
        <v>10581</v>
      </c>
      <c r="B319" s="56">
        <v>1</v>
      </c>
    </row>
    <row r="320" spans="1:2" x14ac:dyDescent="0.3">
      <c r="A320" s="17" t="s">
        <v>8235</v>
      </c>
      <c r="B320" s="56">
        <v>5</v>
      </c>
    </row>
    <row r="321" spans="1:2" x14ac:dyDescent="0.3">
      <c r="A321" s="17" t="s">
        <v>10644</v>
      </c>
      <c r="B321" s="56">
        <v>6</v>
      </c>
    </row>
    <row r="322" spans="1:2" x14ac:dyDescent="0.3">
      <c r="A322" s="17" t="s">
        <v>7190</v>
      </c>
      <c r="B322" s="56">
        <v>1</v>
      </c>
    </row>
    <row r="323" spans="1:2" x14ac:dyDescent="0.3">
      <c r="A323" s="17" t="s">
        <v>10691</v>
      </c>
      <c r="B323" s="56">
        <v>3</v>
      </c>
    </row>
    <row r="324" spans="1:2" x14ac:dyDescent="0.3">
      <c r="A324" s="17" t="s">
        <v>10178</v>
      </c>
      <c r="B324" s="56">
        <v>2</v>
      </c>
    </row>
    <row r="325" spans="1:2" x14ac:dyDescent="0.3">
      <c r="A325" s="17" t="s">
        <v>9440</v>
      </c>
      <c r="B325" s="56">
        <v>1</v>
      </c>
    </row>
    <row r="326" spans="1:2" x14ac:dyDescent="0.3">
      <c r="A326" s="17" t="s">
        <v>9491</v>
      </c>
      <c r="B326" s="56">
        <v>1</v>
      </c>
    </row>
    <row r="327" spans="1:2" x14ac:dyDescent="0.3">
      <c r="A327" s="17" t="s">
        <v>5951</v>
      </c>
      <c r="B327" s="56">
        <v>6</v>
      </c>
    </row>
    <row r="328" spans="1:2" x14ac:dyDescent="0.3">
      <c r="A328" s="17" t="s">
        <v>5952</v>
      </c>
      <c r="B328" s="56">
        <v>4</v>
      </c>
    </row>
    <row r="329" spans="1:2" x14ac:dyDescent="0.3">
      <c r="A329" s="17" t="s">
        <v>10428</v>
      </c>
      <c r="B329" s="56">
        <v>1</v>
      </c>
    </row>
    <row r="330" spans="1:2" x14ac:dyDescent="0.3">
      <c r="A330" s="17" t="s">
        <v>5953</v>
      </c>
      <c r="B330" s="56">
        <v>1</v>
      </c>
    </row>
    <row r="331" spans="1:2" x14ac:dyDescent="0.3">
      <c r="A331" s="17" t="s">
        <v>8861</v>
      </c>
      <c r="B331" s="56">
        <v>2</v>
      </c>
    </row>
    <row r="332" spans="1:2" x14ac:dyDescent="0.3">
      <c r="A332" s="17" t="s">
        <v>8002</v>
      </c>
      <c r="B332" s="56">
        <v>4</v>
      </c>
    </row>
    <row r="333" spans="1:2" x14ac:dyDescent="0.3">
      <c r="A333" s="17" t="s">
        <v>8887</v>
      </c>
      <c r="B333" s="56">
        <v>1</v>
      </c>
    </row>
    <row r="334" spans="1:2" x14ac:dyDescent="0.3">
      <c r="A334" s="17" t="s">
        <v>8153</v>
      </c>
      <c r="B334" s="56">
        <v>1</v>
      </c>
    </row>
    <row r="335" spans="1:2" x14ac:dyDescent="0.3">
      <c r="A335" s="17" t="s">
        <v>9458</v>
      </c>
      <c r="B335" s="56">
        <v>1</v>
      </c>
    </row>
    <row r="336" spans="1:2" x14ac:dyDescent="0.3">
      <c r="A336" s="17" t="s">
        <v>5954</v>
      </c>
      <c r="B336" s="56">
        <v>3</v>
      </c>
    </row>
    <row r="337" spans="1:2" x14ac:dyDescent="0.3">
      <c r="A337" s="17" t="s">
        <v>5955</v>
      </c>
      <c r="B337" s="56">
        <v>4</v>
      </c>
    </row>
    <row r="338" spans="1:2" x14ac:dyDescent="0.3">
      <c r="A338" s="17" t="s">
        <v>6972</v>
      </c>
      <c r="B338" s="56">
        <v>1</v>
      </c>
    </row>
    <row r="339" spans="1:2" x14ac:dyDescent="0.3">
      <c r="A339" s="17" t="s">
        <v>10857</v>
      </c>
      <c r="B339" s="56">
        <v>4</v>
      </c>
    </row>
    <row r="340" spans="1:2" x14ac:dyDescent="0.3">
      <c r="A340" s="17" t="s">
        <v>7472</v>
      </c>
      <c r="B340" s="56">
        <v>1</v>
      </c>
    </row>
    <row r="341" spans="1:2" x14ac:dyDescent="0.3">
      <c r="A341" s="17" t="s">
        <v>8137</v>
      </c>
      <c r="B341" s="56">
        <v>2</v>
      </c>
    </row>
    <row r="342" spans="1:2" x14ac:dyDescent="0.3">
      <c r="A342" s="17" t="s">
        <v>8342</v>
      </c>
      <c r="B342" s="56">
        <v>1</v>
      </c>
    </row>
    <row r="343" spans="1:2" x14ac:dyDescent="0.3">
      <c r="A343" s="17" t="s">
        <v>7425</v>
      </c>
      <c r="B343" s="56">
        <v>6</v>
      </c>
    </row>
    <row r="344" spans="1:2" x14ac:dyDescent="0.3">
      <c r="A344" s="17" t="s">
        <v>6660</v>
      </c>
      <c r="B344" s="56">
        <v>1</v>
      </c>
    </row>
    <row r="345" spans="1:2" x14ac:dyDescent="0.3">
      <c r="A345" s="17" t="s">
        <v>8134</v>
      </c>
      <c r="B345" s="56">
        <v>1</v>
      </c>
    </row>
    <row r="346" spans="1:2" x14ac:dyDescent="0.3">
      <c r="A346" s="17" t="s">
        <v>8561</v>
      </c>
      <c r="B346" s="56">
        <v>3</v>
      </c>
    </row>
    <row r="347" spans="1:2" x14ac:dyDescent="0.3">
      <c r="A347" s="17" t="s">
        <v>7581</v>
      </c>
      <c r="B347" s="56">
        <v>1</v>
      </c>
    </row>
    <row r="348" spans="1:2" x14ac:dyDescent="0.3">
      <c r="A348" s="17" t="s">
        <v>8864</v>
      </c>
      <c r="B348" s="56">
        <v>3</v>
      </c>
    </row>
    <row r="349" spans="1:2" x14ac:dyDescent="0.3">
      <c r="A349" s="17" t="s">
        <v>6437</v>
      </c>
      <c r="B349" s="56">
        <v>2</v>
      </c>
    </row>
    <row r="350" spans="1:2" x14ac:dyDescent="0.3">
      <c r="A350" s="17" t="s">
        <v>9953</v>
      </c>
      <c r="B350" s="56">
        <v>1</v>
      </c>
    </row>
    <row r="351" spans="1:2" x14ac:dyDescent="0.3">
      <c r="A351" s="17" t="s">
        <v>10010</v>
      </c>
      <c r="B351" s="56">
        <v>4</v>
      </c>
    </row>
    <row r="352" spans="1:2" x14ac:dyDescent="0.3">
      <c r="A352" s="17" t="s">
        <v>8275</v>
      </c>
      <c r="B352" s="56">
        <v>1</v>
      </c>
    </row>
    <row r="353" spans="1:2" x14ac:dyDescent="0.3">
      <c r="A353" s="17" t="s">
        <v>6741</v>
      </c>
      <c r="B353" s="56">
        <v>3</v>
      </c>
    </row>
    <row r="354" spans="1:2" x14ac:dyDescent="0.3">
      <c r="A354" s="17" t="s">
        <v>7245</v>
      </c>
      <c r="B354" s="56">
        <v>2</v>
      </c>
    </row>
    <row r="355" spans="1:2" x14ac:dyDescent="0.3">
      <c r="A355" s="17" t="s">
        <v>10830</v>
      </c>
      <c r="B355" s="56">
        <v>1</v>
      </c>
    </row>
    <row r="356" spans="1:2" x14ac:dyDescent="0.3">
      <c r="A356" s="17" t="s">
        <v>6753</v>
      </c>
      <c r="B356" s="56">
        <v>2</v>
      </c>
    </row>
    <row r="357" spans="1:2" x14ac:dyDescent="0.3">
      <c r="A357" s="17" t="s">
        <v>9274</v>
      </c>
      <c r="B357" s="56">
        <v>2</v>
      </c>
    </row>
    <row r="358" spans="1:2" x14ac:dyDescent="0.3">
      <c r="A358" s="17" t="s">
        <v>10604</v>
      </c>
      <c r="B358" s="56">
        <v>4</v>
      </c>
    </row>
    <row r="359" spans="1:2" x14ac:dyDescent="0.3">
      <c r="A359" s="17" t="s">
        <v>10767</v>
      </c>
      <c r="B359" s="56">
        <v>3</v>
      </c>
    </row>
    <row r="360" spans="1:2" x14ac:dyDescent="0.3">
      <c r="A360" s="17" t="s">
        <v>9129</v>
      </c>
      <c r="B360" s="56">
        <v>1</v>
      </c>
    </row>
    <row r="361" spans="1:2" x14ac:dyDescent="0.3">
      <c r="A361" s="17" t="s">
        <v>10424</v>
      </c>
      <c r="B361" s="56">
        <v>1</v>
      </c>
    </row>
    <row r="362" spans="1:2" x14ac:dyDescent="0.3">
      <c r="A362" s="17" t="s">
        <v>8141</v>
      </c>
      <c r="B362" s="56">
        <v>2</v>
      </c>
    </row>
    <row r="363" spans="1:2" x14ac:dyDescent="0.3">
      <c r="A363" s="17" t="s">
        <v>8163</v>
      </c>
      <c r="B363" s="56">
        <v>2</v>
      </c>
    </row>
    <row r="364" spans="1:2" x14ac:dyDescent="0.3">
      <c r="A364" s="17" t="s">
        <v>7385</v>
      </c>
      <c r="B364" s="56">
        <v>1</v>
      </c>
    </row>
    <row r="365" spans="1:2" x14ac:dyDescent="0.3">
      <c r="A365" s="17" t="s">
        <v>7691</v>
      </c>
      <c r="B365" s="56">
        <v>1</v>
      </c>
    </row>
    <row r="366" spans="1:2" x14ac:dyDescent="0.3">
      <c r="A366" s="17" t="s">
        <v>7413</v>
      </c>
      <c r="B366" s="56">
        <v>4</v>
      </c>
    </row>
    <row r="367" spans="1:2" x14ac:dyDescent="0.3">
      <c r="A367" s="17" t="s">
        <v>9262</v>
      </c>
      <c r="B367" s="56">
        <v>3</v>
      </c>
    </row>
    <row r="368" spans="1:2" x14ac:dyDescent="0.3">
      <c r="A368" s="17" t="s">
        <v>7157</v>
      </c>
      <c r="B368" s="56">
        <v>1</v>
      </c>
    </row>
    <row r="369" spans="1:2" x14ac:dyDescent="0.3">
      <c r="A369" s="17" t="s">
        <v>9959</v>
      </c>
      <c r="B369" s="56">
        <v>4</v>
      </c>
    </row>
    <row r="370" spans="1:2" x14ac:dyDescent="0.3">
      <c r="A370" s="17" t="s">
        <v>7927</v>
      </c>
      <c r="B370" s="56">
        <v>8</v>
      </c>
    </row>
    <row r="371" spans="1:2" x14ac:dyDescent="0.3">
      <c r="A371" s="17" t="s">
        <v>7500</v>
      </c>
      <c r="B371" s="56">
        <v>1</v>
      </c>
    </row>
    <row r="372" spans="1:2" x14ac:dyDescent="0.3">
      <c r="A372" s="17" t="s">
        <v>10279</v>
      </c>
      <c r="B372" s="56">
        <v>1</v>
      </c>
    </row>
    <row r="373" spans="1:2" x14ac:dyDescent="0.3">
      <c r="A373" s="17" t="s">
        <v>6374</v>
      </c>
      <c r="B373" s="56">
        <v>2</v>
      </c>
    </row>
    <row r="374" spans="1:2" x14ac:dyDescent="0.3">
      <c r="A374" s="17" t="s">
        <v>9715</v>
      </c>
      <c r="B374" s="56">
        <v>1</v>
      </c>
    </row>
    <row r="375" spans="1:2" x14ac:dyDescent="0.3">
      <c r="A375" s="17" t="s">
        <v>6538</v>
      </c>
      <c r="B375" s="56">
        <v>1</v>
      </c>
    </row>
    <row r="376" spans="1:2" x14ac:dyDescent="0.3">
      <c r="A376" s="17" t="s">
        <v>10760</v>
      </c>
      <c r="B376" s="56">
        <v>1</v>
      </c>
    </row>
    <row r="377" spans="1:2" x14ac:dyDescent="0.3">
      <c r="A377" s="17" t="s">
        <v>6921</v>
      </c>
      <c r="B377" s="56">
        <v>1</v>
      </c>
    </row>
    <row r="378" spans="1:2" x14ac:dyDescent="0.3">
      <c r="A378" s="17" t="s">
        <v>9655</v>
      </c>
      <c r="B378" s="56">
        <v>1</v>
      </c>
    </row>
    <row r="379" spans="1:2" x14ac:dyDescent="0.3">
      <c r="A379" s="17" t="s">
        <v>10740</v>
      </c>
      <c r="B379" s="56">
        <v>3</v>
      </c>
    </row>
    <row r="380" spans="1:2" x14ac:dyDescent="0.3">
      <c r="A380" s="17" t="s">
        <v>9307</v>
      </c>
      <c r="B380" s="56">
        <v>2</v>
      </c>
    </row>
    <row r="381" spans="1:2" x14ac:dyDescent="0.3">
      <c r="A381" s="17" t="s">
        <v>10711</v>
      </c>
      <c r="B381" s="56">
        <v>1</v>
      </c>
    </row>
    <row r="382" spans="1:2" x14ac:dyDescent="0.3">
      <c r="A382" s="17" t="s">
        <v>8279</v>
      </c>
      <c r="B382" s="56">
        <v>3</v>
      </c>
    </row>
    <row r="383" spans="1:2" x14ac:dyDescent="0.3">
      <c r="A383" s="17" t="s">
        <v>10250</v>
      </c>
      <c r="B383" s="56">
        <v>4</v>
      </c>
    </row>
    <row r="384" spans="1:2" x14ac:dyDescent="0.3">
      <c r="A384" s="17" t="s">
        <v>7628</v>
      </c>
      <c r="B384" s="56">
        <v>1</v>
      </c>
    </row>
    <row r="385" spans="1:2" x14ac:dyDescent="0.3">
      <c r="A385" s="17" t="s">
        <v>8714</v>
      </c>
      <c r="B385" s="56">
        <v>1</v>
      </c>
    </row>
    <row r="386" spans="1:2" x14ac:dyDescent="0.3">
      <c r="A386" s="17" t="s">
        <v>9039</v>
      </c>
      <c r="B386" s="56">
        <v>1</v>
      </c>
    </row>
    <row r="387" spans="1:2" x14ac:dyDescent="0.3">
      <c r="A387" s="17" t="s">
        <v>10421</v>
      </c>
      <c r="B387" s="56">
        <v>1</v>
      </c>
    </row>
    <row r="388" spans="1:2" x14ac:dyDescent="0.3">
      <c r="A388" s="17" t="s">
        <v>6361</v>
      </c>
      <c r="B388" s="56">
        <v>1</v>
      </c>
    </row>
    <row r="389" spans="1:2" x14ac:dyDescent="0.3">
      <c r="A389" s="17" t="s">
        <v>7440</v>
      </c>
      <c r="B389" s="56">
        <v>5</v>
      </c>
    </row>
    <row r="390" spans="1:2" x14ac:dyDescent="0.3">
      <c r="A390" s="17" t="s">
        <v>9929</v>
      </c>
      <c r="B390" s="56">
        <v>4</v>
      </c>
    </row>
    <row r="391" spans="1:2" x14ac:dyDescent="0.3">
      <c r="A391" s="17" t="s">
        <v>7167</v>
      </c>
      <c r="B391" s="56">
        <v>1</v>
      </c>
    </row>
    <row r="392" spans="1:2" x14ac:dyDescent="0.3">
      <c r="A392" s="17" t="s">
        <v>9092</v>
      </c>
      <c r="B392" s="56">
        <v>1</v>
      </c>
    </row>
    <row r="393" spans="1:2" x14ac:dyDescent="0.3">
      <c r="A393" s="17" t="s">
        <v>7615</v>
      </c>
      <c r="B393" s="56">
        <v>2</v>
      </c>
    </row>
    <row r="394" spans="1:2" x14ac:dyDescent="0.3">
      <c r="A394" s="17" t="s">
        <v>10174</v>
      </c>
      <c r="B394" s="56">
        <v>1</v>
      </c>
    </row>
    <row r="395" spans="1:2" x14ac:dyDescent="0.3">
      <c r="A395" s="17" t="s">
        <v>6486</v>
      </c>
      <c r="B395" s="56">
        <v>4</v>
      </c>
    </row>
    <row r="396" spans="1:2" x14ac:dyDescent="0.3">
      <c r="A396" s="17" t="s">
        <v>7714</v>
      </c>
      <c r="B396" s="56">
        <v>1</v>
      </c>
    </row>
    <row r="397" spans="1:2" x14ac:dyDescent="0.3">
      <c r="A397" s="17" t="s">
        <v>8892</v>
      </c>
      <c r="B397" s="56">
        <v>3</v>
      </c>
    </row>
    <row r="398" spans="1:2" x14ac:dyDescent="0.3">
      <c r="A398" s="17" t="s">
        <v>10074</v>
      </c>
      <c r="B398" s="56">
        <v>2</v>
      </c>
    </row>
    <row r="399" spans="1:2" x14ac:dyDescent="0.3">
      <c r="A399" s="17" t="s">
        <v>7138</v>
      </c>
      <c r="B399" s="56">
        <v>3</v>
      </c>
    </row>
    <row r="400" spans="1:2" x14ac:dyDescent="0.3">
      <c r="A400" s="17" t="s">
        <v>6335</v>
      </c>
      <c r="B400" s="56">
        <v>5</v>
      </c>
    </row>
    <row r="401" spans="1:2" x14ac:dyDescent="0.3">
      <c r="A401" s="17" t="s">
        <v>9761</v>
      </c>
      <c r="B401" s="56">
        <v>6</v>
      </c>
    </row>
    <row r="402" spans="1:2" x14ac:dyDescent="0.3">
      <c r="A402" s="17" t="s">
        <v>10510</v>
      </c>
      <c r="B402" s="56">
        <v>4</v>
      </c>
    </row>
    <row r="403" spans="1:2" x14ac:dyDescent="0.3">
      <c r="A403" s="17" t="s">
        <v>8548</v>
      </c>
      <c r="B403" s="56">
        <v>1</v>
      </c>
    </row>
    <row r="404" spans="1:2" x14ac:dyDescent="0.3">
      <c r="A404" s="17" t="s">
        <v>8785</v>
      </c>
      <c r="B404" s="56">
        <v>2</v>
      </c>
    </row>
    <row r="405" spans="1:2" x14ac:dyDescent="0.3">
      <c r="A405" s="17" t="s">
        <v>6548</v>
      </c>
      <c r="B405" s="56">
        <v>1</v>
      </c>
    </row>
    <row r="406" spans="1:2" x14ac:dyDescent="0.3">
      <c r="A406" s="17" t="s">
        <v>8759</v>
      </c>
      <c r="B406" s="56">
        <v>1</v>
      </c>
    </row>
    <row r="407" spans="1:2" x14ac:dyDescent="0.3">
      <c r="A407" s="17" t="s">
        <v>7045</v>
      </c>
      <c r="B407" s="56">
        <v>1</v>
      </c>
    </row>
    <row r="408" spans="1:2" x14ac:dyDescent="0.3">
      <c r="A408" s="17" t="s">
        <v>9672</v>
      </c>
      <c r="B408" s="56">
        <v>1</v>
      </c>
    </row>
    <row r="409" spans="1:2" x14ac:dyDescent="0.3">
      <c r="A409" s="17" t="s">
        <v>7997</v>
      </c>
      <c r="B409" s="56">
        <v>1</v>
      </c>
    </row>
    <row r="410" spans="1:2" x14ac:dyDescent="0.3">
      <c r="A410" s="17" t="s">
        <v>8492</v>
      </c>
      <c r="B410" s="56">
        <v>1</v>
      </c>
    </row>
    <row r="411" spans="1:2" x14ac:dyDescent="0.3">
      <c r="A411" s="17" t="s">
        <v>10426</v>
      </c>
      <c r="B411" s="56">
        <v>1</v>
      </c>
    </row>
    <row r="412" spans="1:2" x14ac:dyDescent="0.3">
      <c r="A412" s="17" t="s">
        <v>6641</v>
      </c>
      <c r="B412" s="56">
        <v>2</v>
      </c>
    </row>
    <row r="413" spans="1:2" x14ac:dyDescent="0.3">
      <c r="A413" s="17" t="s">
        <v>10411</v>
      </c>
      <c r="B413" s="56">
        <v>1</v>
      </c>
    </row>
    <row r="414" spans="1:2" x14ac:dyDescent="0.3">
      <c r="A414" s="17" t="s">
        <v>9490</v>
      </c>
      <c r="B414" s="56">
        <v>2</v>
      </c>
    </row>
    <row r="415" spans="1:2" x14ac:dyDescent="0.3">
      <c r="A415" s="17" t="s">
        <v>8057</v>
      </c>
      <c r="B415" s="56">
        <v>2</v>
      </c>
    </row>
    <row r="416" spans="1:2" x14ac:dyDescent="0.3">
      <c r="A416" s="17" t="s">
        <v>7013</v>
      </c>
      <c r="B416" s="56">
        <v>1</v>
      </c>
    </row>
    <row r="417" spans="1:2" x14ac:dyDescent="0.3">
      <c r="A417" s="17" t="s">
        <v>9191</v>
      </c>
      <c r="B417" s="56">
        <v>2</v>
      </c>
    </row>
    <row r="418" spans="1:2" x14ac:dyDescent="0.3">
      <c r="A418" s="17" t="s">
        <v>9766</v>
      </c>
      <c r="B418" s="56">
        <v>1</v>
      </c>
    </row>
    <row r="419" spans="1:2" x14ac:dyDescent="0.3">
      <c r="A419" s="17" t="s">
        <v>10451</v>
      </c>
      <c r="B419" s="56">
        <v>1</v>
      </c>
    </row>
    <row r="420" spans="1:2" x14ac:dyDescent="0.3">
      <c r="A420" s="17" t="s">
        <v>8692</v>
      </c>
      <c r="B420" s="56">
        <v>2</v>
      </c>
    </row>
    <row r="421" spans="1:2" x14ac:dyDescent="0.3">
      <c r="A421" s="17" t="s">
        <v>9096</v>
      </c>
      <c r="B421" s="56">
        <v>1</v>
      </c>
    </row>
    <row r="422" spans="1:2" x14ac:dyDescent="0.3">
      <c r="A422" s="17" t="s">
        <v>9797</v>
      </c>
      <c r="B422" s="56">
        <v>5</v>
      </c>
    </row>
    <row r="423" spans="1:2" x14ac:dyDescent="0.3">
      <c r="A423" s="17" t="s">
        <v>10298</v>
      </c>
      <c r="B423" s="56">
        <v>1</v>
      </c>
    </row>
    <row r="424" spans="1:2" x14ac:dyDescent="0.3">
      <c r="A424" s="17" t="s">
        <v>5956</v>
      </c>
      <c r="B424" s="56">
        <v>2</v>
      </c>
    </row>
    <row r="425" spans="1:2" x14ac:dyDescent="0.3">
      <c r="A425" s="17" t="s">
        <v>8197</v>
      </c>
      <c r="B425" s="56">
        <v>2</v>
      </c>
    </row>
    <row r="426" spans="1:2" x14ac:dyDescent="0.3">
      <c r="A426" s="17" t="s">
        <v>6439</v>
      </c>
      <c r="B426" s="56">
        <v>3</v>
      </c>
    </row>
    <row r="427" spans="1:2" x14ac:dyDescent="0.3">
      <c r="A427" s="17" t="s">
        <v>8506</v>
      </c>
      <c r="B427" s="56">
        <v>2</v>
      </c>
    </row>
    <row r="428" spans="1:2" x14ac:dyDescent="0.3">
      <c r="A428" s="17" t="s">
        <v>9748</v>
      </c>
      <c r="B428" s="56">
        <v>3</v>
      </c>
    </row>
    <row r="429" spans="1:2" x14ac:dyDescent="0.3">
      <c r="A429" s="17" t="s">
        <v>6606</v>
      </c>
      <c r="B429" s="56">
        <v>2</v>
      </c>
    </row>
    <row r="430" spans="1:2" x14ac:dyDescent="0.3">
      <c r="A430" s="17" t="s">
        <v>10871</v>
      </c>
      <c r="B430" s="56">
        <v>1</v>
      </c>
    </row>
    <row r="431" spans="1:2" x14ac:dyDescent="0.3">
      <c r="A431" s="17" t="s">
        <v>6620</v>
      </c>
      <c r="B431" s="56">
        <v>1</v>
      </c>
    </row>
    <row r="432" spans="1:2" x14ac:dyDescent="0.3">
      <c r="A432" s="17" t="s">
        <v>9216</v>
      </c>
      <c r="B432" s="56">
        <v>2</v>
      </c>
    </row>
    <row r="433" spans="1:2" x14ac:dyDescent="0.3">
      <c r="A433" s="17" t="s">
        <v>10535</v>
      </c>
      <c r="B433" s="56">
        <v>3</v>
      </c>
    </row>
    <row r="434" spans="1:2" x14ac:dyDescent="0.3">
      <c r="A434" s="17" t="s">
        <v>6919</v>
      </c>
      <c r="B434" s="56">
        <v>1</v>
      </c>
    </row>
    <row r="435" spans="1:2" x14ac:dyDescent="0.3">
      <c r="A435" s="17" t="s">
        <v>6581</v>
      </c>
      <c r="B435" s="56">
        <v>2</v>
      </c>
    </row>
    <row r="436" spans="1:2" x14ac:dyDescent="0.3">
      <c r="A436" s="17" t="s">
        <v>7772</v>
      </c>
      <c r="B436" s="56">
        <v>3</v>
      </c>
    </row>
    <row r="437" spans="1:2" x14ac:dyDescent="0.3">
      <c r="A437" s="17" t="s">
        <v>8587</v>
      </c>
      <c r="B437" s="56">
        <v>3</v>
      </c>
    </row>
    <row r="438" spans="1:2" x14ac:dyDescent="0.3">
      <c r="A438" s="17" t="s">
        <v>9144</v>
      </c>
      <c r="B438" s="56">
        <v>1</v>
      </c>
    </row>
    <row r="439" spans="1:2" x14ac:dyDescent="0.3">
      <c r="A439" s="17" t="s">
        <v>6436</v>
      </c>
      <c r="B439" s="56">
        <v>1</v>
      </c>
    </row>
    <row r="440" spans="1:2" x14ac:dyDescent="0.3">
      <c r="A440" s="17" t="s">
        <v>5957</v>
      </c>
      <c r="B440" s="56">
        <v>2</v>
      </c>
    </row>
    <row r="441" spans="1:2" x14ac:dyDescent="0.3">
      <c r="A441" s="17" t="s">
        <v>8067</v>
      </c>
      <c r="B441" s="56">
        <v>1</v>
      </c>
    </row>
    <row r="442" spans="1:2" x14ac:dyDescent="0.3">
      <c r="A442" s="17" t="s">
        <v>6485</v>
      </c>
      <c r="B442" s="56">
        <v>2</v>
      </c>
    </row>
    <row r="443" spans="1:2" x14ac:dyDescent="0.3">
      <c r="A443" s="17" t="s">
        <v>7945</v>
      </c>
      <c r="B443" s="56">
        <v>2</v>
      </c>
    </row>
    <row r="444" spans="1:2" x14ac:dyDescent="0.3">
      <c r="A444" s="17" t="s">
        <v>5958</v>
      </c>
      <c r="B444" s="56">
        <v>1</v>
      </c>
    </row>
    <row r="445" spans="1:2" x14ac:dyDescent="0.3">
      <c r="A445" s="17" t="s">
        <v>5959</v>
      </c>
      <c r="B445" s="56">
        <v>2</v>
      </c>
    </row>
    <row r="446" spans="1:2" x14ac:dyDescent="0.3">
      <c r="A446" s="17" t="s">
        <v>8013</v>
      </c>
      <c r="B446" s="56">
        <v>2</v>
      </c>
    </row>
    <row r="447" spans="1:2" x14ac:dyDescent="0.3">
      <c r="A447" s="17" t="s">
        <v>8886</v>
      </c>
      <c r="B447" s="56">
        <v>2</v>
      </c>
    </row>
    <row r="448" spans="1:2" x14ac:dyDescent="0.3">
      <c r="A448" s="17" t="s">
        <v>6886</v>
      </c>
      <c r="B448" s="56">
        <v>1</v>
      </c>
    </row>
    <row r="449" spans="1:2" x14ac:dyDescent="0.3">
      <c r="A449" s="17" t="s">
        <v>10494</v>
      </c>
      <c r="B449" s="56">
        <v>1</v>
      </c>
    </row>
    <row r="450" spans="1:2" x14ac:dyDescent="0.3">
      <c r="A450" s="17" t="s">
        <v>7679</v>
      </c>
      <c r="B450" s="56">
        <v>4</v>
      </c>
    </row>
    <row r="451" spans="1:2" x14ac:dyDescent="0.3">
      <c r="A451" s="17" t="s">
        <v>6738</v>
      </c>
      <c r="B451" s="56">
        <v>4</v>
      </c>
    </row>
    <row r="452" spans="1:2" x14ac:dyDescent="0.3">
      <c r="A452" s="17" t="s">
        <v>7372</v>
      </c>
      <c r="B452" s="56">
        <v>1</v>
      </c>
    </row>
    <row r="453" spans="1:2" x14ac:dyDescent="0.3">
      <c r="A453" s="17" t="s">
        <v>6610</v>
      </c>
      <c r="B453" s="56">
        <v>1</v>
      </c>
    </row>
    <row r="454" spans="1:2" x14ac:dyDescent="0.3">
      <c r="A454" s="17" t="s">
        <v>8767</v>
      </c>
      <c r="B454" s="56">
        <v>1</v>
      </c>
    </row>
    <row r="455" spans="1:2" x14ac:dyDescent="0.3">
      <c r="A455" s="17" t="s">
        <v>9282</v>
      </c>
      <c r="B455" s="56">
        <v>5</v>
      </c>
    </row>
    <row r="456" spans="1:2" x14ac:dyDescent="0.3">
      <c r="A456" s="17" t="s">
        <v>9631</v>
      </c>
      <c r="B456" s="56">
        <v>1</v>
      </c>
    </row>
    <row r="457" spans="1:2" x14ac:dyDescent="0.3">
      <c r="A457" s="17" t="s">
        <v>7647</v>
      </c>
      <c r="B457" s="56">
        <v>1</v>
      </c>
    </row>
    <row r="458" spans="1:2" x14ac:dyDescent="0.3">
      <c r="A458" s="17" t="s">
        <v>10228</v>
      </c>
      <c r="B458" s="56">
        <v>1</v>
      </c>
    </row>
    <row r="459" spans="1:2" x14ac:dyDescent="0.3">
      <c r="A459" s="17" t="s">
        <v>8078</v>
      </c>
      <c r="B459" s="56">
        <v>1</v>
      </c>
    </row>
    <row r="460" spans="1:2" x14ac:dyDescent="0.3">
      <c r="A460" s="17" t="s">
        <v>9558</v>
      </c>
      <c r="B460" s="56">
        <v>1</v>
      </c>
    </row>
    <row r="461" spans="1:2" x14ac:dyDescent="0.3">
      <c r="A461" s="17" t="s">
        <v>7761</v>
      </c>
      <c r="B461" s="56">
        <v>1</v>
      </c>
    </row>
    <row r="462" spans="1:2" x14ac:dyDescent="0.3">
      <c r="A462" s="17" t="s">
        <v>9062</v>
      </c>
      <c r="B462" s="56">
        <v>1</v>
      </c>
    </row>
    <row r="463" spans="1:2" x14ac:dyDescent="0.3">
      <c r="A463" s="17" t="s">
        <v>9708</v>
      </c>
      <c r="B463" s="56">
        <v>2</v>
      </c>
    </row>
    <row r="464" spans="1:2" x14ac:dyDescent="0.3">
      <c r="A464" s="17" t="s">
        <v>10006</v>
      </c>
      <c r="B464" s="56">
        <v>2</v>
      </c>
    </row>
    <row r="465" spans="1:2" x14ac:dyDescent="0.3">
      <c r="A465" s="17" t="s">
        <v>10473</v>
      </c>
      <c r="B465" s="56">
        <v>1</v>
      </c>
    </row>
    <row r="466" spans="1:2" x14ac:dyDescent="0.3">
      <c r="A466" s="17" t="s">
        <v>10466</v>
      </c>
      <c r="B466" s="56">
        <v>1</v>
      </c>
    </row>
    <row r="467" spans="1:2" x14ac:dyDescent="0.3">
      <c r="A467" s="17" t="s">
        <v>10683</v>
      </c>
      <c r="B467" s="56">
        <v>2</v>
      </c>
    </row>
    <row r="468" spans="1:2" x14ac:dyDescent="0.3">
      <c r="A468" s="17" t="s">
        <v>6638</v>
      </c>
      <c r="B468" s="56">
        <v>1</v>
      </c>
    </row>
    <row r="469" spans="1:2" x14ac:dyDescent="0.3">
      <c r="A469" s="17" t="s">
        <v>7622</v>
      </c>
      <c r="B469" s="56">
        <v>6</v>
      </c>
    </row>
    <row r="470" spans="1:2" x14ac:dyDescent="0.3">
      <c r="A470" s="17" t="s">
        <v>9931</v>
      </c>
      <c r="B470" s="56">
        <v>2</v>
      </c>
    </row>
    <row r="471" spans="1:2" x14ac:dyDescent="0.3">
      <c r="A471" s="17" t="s">
        <v>8199</v>
      </c>
      <c r="B471" s="56">
        <v>1</v>
      </c>
    </row>
    <row r="472" spans="1:2" x14ac:dyDescent="0.3">
      <c r="A472" s="17" t="s">
        <v>8604</v>
      </c>
      <c r="B472" s="56">
        <v>3</v>
      </c>
    </row>
    <row r="473" spans="1:2" x14ac:dyDescent="0.3">
      <c r="A473" s="17" t="s">
        <v>9310</v>
      </c>
      <c r="B473" s="56">
        <v>1</v>
      </c>
    </row>
    <row r="474" spans="1:2" x14ac:dyDescent="0.3">
      <c r="A474" s="17" t="s">
        <v>6533</v>
      </c>
      <c r="B474" s="56">
        <v>3</v>
      </c>
    </row>
    <row r="475" spans="1:2" x14ac:dyDescent="0.3">
      <c r="A475" s="17" t="s">
        <v>8404</v>
      </c>
      <c r="B475" s="56">
        <v>5</v>
      </c>
    </row>
    <row r="476" spans="1:2" x14ac:dyDescent="0.3">
      <c r="A476" s="17" t="s">
        <v>9563</v>
      </c>
      <c r="B476" s="56">
        <v>2</v>
      </c>
    </row>
    <row r="477" spans="1:2" x14ac:dyDescent="0.3">
      <c r="A477" s="17" t="s">
        <v>9595</v>
      </c>
      <c r="B477" s="56">
        <v>1</v>
      </c>
    </row>
    <row r="478" spans="1:2" x14ac:dyDescent="0.3">
      <c r="A478" s="17" t="s">
        <v>8486</v>
      </c>
      <c r="B478" s="56">
        <v>1</v>
      </c>
    </row>
    <row r="479" spans="1:2" x14ac:dyDescent="0.3">
      <c r="A479" s="17" t="s">
        <v>7021</v>
      </c>
      <c r="B479" s="56">
        <v>1</v>
      </c>
    </row>
    <row r="480" spans="1:2" x14ac:dyDescent="0.3">
      <c r="A480" s="17" t="s">
        <v>6700</v>
      </c>
      <c r="B480" s="56">
        <v>2</v>
      </c>
    </row>
    <row r="481" spans="1:2" x14ac:dyDescent="0.3">
      <c r="A481" s="17" t="s">
        <v>10773</v>
      </c>
      <c r="B481" s="56">
        <v>1</v>
      </c>
    </row>
    <row r="482" spans="1:2" x14ac:dyDescent="0.3">
      <c r="A482" s="17" t="s">
        <v>10140</v>
      </c>
      <c r="B482" s="56">
        <v>1</v>
      </c>
    </row>
    <row r="483" spans="1:2" x14ac:dyDescent="0.3">
      <c r="A483" s="17" t="s">
        <v>6264</v>
      </c>
      <c r="B483" s="56">
        <v>2</v>
      </c>
    </row>
    <row r="484" spans="1:2" x14ac:dyDescent="0.3">
      <c r="A484" s="17" t="s">
        <v>9807</v>
      </c>
      <c r="B484" s="56">
        <v>2</v>
      </c>
    </row>
    <row r="485" spans="1:2" x14ac:dyDescent="0.3">
      <c r="A485" s="17" t="s">
        <v>8463</v>
      </c>
      <c r="B485" s="56">
        <v>4</v>
      </c>
    </row>
    <row r="486" spans="1:2" x14ac:dyDescent="0.3">
      <c r="A486" s="17" t="s">
        <v>8284</v>
      </c>
      <c r="B486" s="56">
        <v>1</v>
      </c>
    </row>
    <row r="487" spans="1:2" x14ac:dyDescent="0.3">
      <c r="A487" s="17" t="s">
        <v>6996</v>
      </c>
      <c r="B487" s="56">
        <v>1</v>
      </c>
    </row>
    <row r="488" spans="1:2" x14ac:dyDescent="0.3">
      <c r="A488" s="17" t="s">
        <v>6306</v>
      </c>
      <c r="B488" s="56">
        <v>7</v>
      </c>
    </row>
    <row r="489" spans="1:2" x14ac:dyDescent="0.3">
      <c r="A489" s="17" t="s">
        <v>6319</v>
      </c>
      <c r="B489" s="56">
        <v>2</v>
      </c>
    </row>
    <row r="490" spans="1:2" x14ac:dyDescent="0.3">
      <c r="A490" s="17" t="s">
        <v>10678</v>
      </c>
      <c r="B490" s="56">
        <v>1</v>
      </c>
    </row>
    <row r="491" spans="1:2" x14ac:dyDescent="0.3">
      <c r="A491" s="17" t="s">
        <v>7937</v>
      </c>
      <c r="B491" s="56">
        <v>1</v>
      </c>
    </row>
    <row r="492" spans="1:2" x14ac:dyDescent="0.3">
      <c r="A492" s="17" t="s">
        <v>7087</v>
      </c>
      <c r="B492" s="56">
        <v>2</v>
      </c>
    </row>
    <row r="493" spans="1:2" x14ac:dyDescent="0.3">
      <c r="A493" s="17" t="s">
        <v>7904</v>
      </c>
      <c r="B493" s="56">
        <v>3</v>
      </c>
    </row>
    <row r="494" spans="1:2" x14ac:dyDescent="0.3">
      <c r="A494" s="17" t="s">
        <v>9739</v>
      </c>
      <c r="B494" s="56">
        <v>4</v>
      </c>
    </row>
    <row r="495" spans="1:2" x14ac:dyDescent="0.3">
      <c r="A495" s="17" t="s">
        <v>8330</v>
      </c>
      <c r="B495" s="56">
        <v>2</v>
      </c>
    </row>
    <row r="496" spans="1:2" x14ac:dyDescent="0.3">
      <c r="A496" s="17" t="s">
        <v>10233</v>
      </c>
      <c r="B496" s="56">
        <v>1</v>
      </c>
    </row>
    <row r="497" spans="1:2" x14ac:dyDescent="0.3">
      <c r="A497" s="17" t="s">
        <v>8656</v>
      </c>
      <c r="B497" s="56">
        <v>1</v>
      </c>
    </row>
    <row r="498" spans="1:2" x14ac:dyDescent="0.3">
      <c r="A498" s="17" t="s">
        <v>7746</v>
      </c>
      <c r="B498" s="56">
        <v>3</v>
      </c>
    </row>
    <row r="499" spans="1:2" x14ac:dyDescent="0.3">
      <c r="A499" s="17" t="s">
        <v>9015</v>
      </c>
      <c r="B499" s="56">
        <v>3</v>
      </c>
    </row>
    <row r="500" spans="1:2" x14ac:dyDescent="0.3">
      <c r="A500" s="17" t="s">
        <v>6463</v>
      </c>
      <c r="B500" s="56">
        <v>1</v>
      </c>
    </row>
    <row r="501" spans="1:2" x14ac:dyDescent="0.3">
      <c r="A501" s="17" t="s">
        <v>5960</v>
      </c>
      <c r="B501" s="56">
        <v>1</v>
      </c>
    </row>
    <row r="502" spans="1:2" x14ac:dyDescent="0.3">
      <c r="A502" s="17" t="s">
        <v>6587</v>
      </c>
      <c r="B502" s="56">
        <v>5</v>
      </c>
    </row>
    <row r="503" spans="1:2" x14ac:dyDescent="0.3">
      <c r="A503" s="17" t="s">
        <v>7297</v>
      </c>
      <c r="B503" s="56">
        <v>1</v>
      </c>
    </row>
    <row r="504" spans="1:2" x14ac:dyDescent="0.3">
      <c r="A504" s="17" t="s">
        <v>9388</v>
      </c>
      <c r="B504" s="56">
        <v>1</v>
      </c>
    </row>
    <row r="505" spans="1:2" x14ac:dyDescent="0.3">
      <c r="A505" s="17" t="s">
        <v>10259</v>
      </c>
      <c r="B505" s="56">
        <v>4</v>
      </c>
    </row>
    <row r="506" spans="1:2" x14ac:dyDescent="0.3">
      <c r="A506" s="17" t="s">
        <v>9174</v>
      </c>
      <c r="B506" s="56">
        <v>1</v>
      </c>
    </row>
    <row r="507" spans="1:2" x14ac:dyDescent="0.3">
      <c r="A507" s="17" t="s">
        <v>10378</v>
      </c>
      <c r="B507" s="56">
        <v>1</v>
      </c>
    </row>
    <row r="508" spans="1:2" x14ac:dyDescent="0.3">
      <c r="A508" s="17" t="s">
        <v>7058</v>
      </c>
      <c r="B508" s="56">
        <v>1</v>
      </c>
    </row>
    <row r="509" spans="1:2" x14ac:dyDescent="0.3">
      <c r="A509" s="17" t="s">
        <v>9187</v>
      </c>
      <c r="B509" s="56">
        <v>1</v>
      </c>
    </row>
    <row r="510" spans="1:2" x14ac:dyDescent="0.3">
      <c r="A510" s="17" t="s">
        <v>9175</v>
      </c>
      <c r="B510" s="56">
        <v>3</v>
      </c>
    </row>
    <row r="511" spans="1:2" x14ac:dyDescent="0.3">
      <c r="A511" s="17" t="s">
        <v>9512</v>
      </c>
      <c r="B511" s="56">
        <v>1</v>
      </c>
    </row>
    <row r="512" spans="1:2" x14ac:dyDescent="0.3">
      <c r="A512" s="17" t="s">
        <v>7199</v>
      </c>
      <c r="B512" s="56">
        <v>1</v>
      </c>
    </row>
    <row r="513" spans="1:2" x14ac:dyDescent="0.3">
      <c r="A513" s="17" t="s">
        <v>9679</v>
      </c>
      <c r="B513" s="56">
        <v>1</v>
      </c>
    </row>
    <row r="514" spans="1:2" x14ac:dyDescent="0.3">
      <c r="A514" s="17" t="s">
        <v>5961</v>
      </c>
      <c r="B514" s="56">
        <v>4</v>
      </c>
    </row>
    <row r="515" spans="1:2" x14ac:dyDescent="0.3">
      <c r="A515" s="17" t="s">
        <v>8622</v>
      </c>
      <c r="B515" s="56">
        <v>1</v>
      </c>
    </row>
    <row r="516" spans="1:2" x14ac:dyDescent="0.3">
      <c r="A516" s="17" t="s">
        <v>7022</v>
      </c>
      <c r="B516" s="56">
        <v>1</v>
      </c>
    </row>
    <row r="517" spans="1:2" x14ac:dyDescent="0.3">
      <c r="A517" s="17" t="s">
        <v>10480</v>
      </c>
      <c r="B517" s="56">
        <v>3</v>
      </c>
    </row>
    <row r="518" spans="1:2" x14ac:dyDescent="0.3">
      <c r="A518" s="17" t="s">
        <v>9520</v>
      </c>
      <c r="B518" s="56">
        <v>1</v>
      </c>
    </row>
    <row r="519" spans="1:2" x14ac:dyDescent="0.3">
      <c r="A519" s="17" t="s">
        <v>6411</v>
      </c>
      <c r="B519" s="56">
        <v>1</v>
      </c>
    </row>
    <row r="520" spans="1:2" x14ac:dyDescent="0.3">
      <c r="A520" s="17" t="s">
        <v>7720</v>
      </c>
      <c r="B520" s="56">
        <v>1</v>
      </c>
    </row>
    <row r="521" spans="1:2" x14ac:dyDescent="0.3">
      <c r="A521" s="17" t="s">
        <v>9445</v>
      </c>
      <c r="B521" s="56">
        <v>3</v>
      </c>
    </row>
    <row r="522" spans="1:2" x14ac:dyDescent="0.3">
      <c r="A522" s="17" t="s">
        <v>7088</v>
      </c>
      <c r="B522" s="56">
        <v>2</v>
      </c>
    </row>
    <row r="523" spans="1:2" x14ac:dyDescent="0.3">
      <c r="A523" s="17" t="s">
        <v>7572</v>
      </c>
      <c r="B523" s="56">
        <v>2</v>
      </c>
    </row>
    <row r="524" spans="1:2" x14ac:dyDescent="0.3">
      <c r="A524" s="17" t="s">
        <v>5962</v>
      </c>
      <c r="B524" s="56">
        <v>8</v>
      </c>
    </row>
    <row r="525" spans="1:2" x14ac:dyDescent="0.3">
      <c r="A525" s="17" t="s">
        <v>6989</v>
      </c>
      <c r="B525" s="56">
        <v>1</v>
      </c>
    </row>
    <row r="526" spans="1:2" x14ac:dyDescent="0.3">
      <c r="A526" s="17" t="s">
        <v>9796</v>
      </c>
      <c r="B526" s="56">
        <v>1</v>
      </c>
    </row>
    <row r="527" spans="1:2" x14ac:dyDescent="0.3">
      <c r="A527" s="17" t="s">
        <v>8271</v>
      </c>
      <c r="B527" s="56">
        <v>2</v>
      </c>
    </row>
    <row r="528" spans="1:2" x14ac:dyDescent="0.3">
      <c r="A528" s="17" t="s">
        <v>10876</v>
      </c>
      <c r="B528" s="56">
        <v>1</v>
      </c>
    </row>
    <row r="529" spans="1:2" x14ac:dyDescent="0.3">
      <c r="A529" s="17" t="s">
        <v>9541</v>
      </c>
      <c r="B529" s="56">
        <v>2</v>
      </c>
    </row>
    <row r="530" spans="1:2" x14ac:dyDescent="0.3">
      <c r="A530" s="17" t="s">
        <v>7460</v>
      </c>
      <c r="B530" s="56">
        <v>1</v>
      </c>
    </row>
    <row r="531" spans="1:2" x14ac:dyDescent="0.3">
      <c r="A531" s="17" t="s">
        <v>9950</v>
      </c>
      <c r="B531" s="56">
        <v>3</v>
      </c>
    </row>
    <row r="532" spans="1:2" x14ac:dyDescent="0.3">
      <c r="A532" s="17" t="s">
        <v>5963</v>
      </c>
      <c r="B532" s="56">
        <v>3</v>
      </c>
    </row>
    <row r="533" spans="1:2" x14ac:dyDescent="0.3">
      <c r="A533" s="17" t="s">
        <v>10921</v>
      </c>
      <c r="B533" s="56">
        <v>2</v>
      </c>
    </row>
    <row r="534" spans="1:2" x14ac:dyDescent="0.3">
      <c r="A534" s="17" t="s">
        <v>7844</v>
      </c>
      <c r="B534" s="56">
        <v>1</v>
      </c>
    </row>
    <row r="535" spans="1:2" x14ac:dyDescent="0.3">
      <c r="A535" s="17" t="s">
        <v>7463</v>
      </c>
      <c r="B535" s="56">
        <v>1</v>
      </c>
    </row>
    <row r="536" spans="1:2" x14ac:dyDescent="0.3">
      <c r="A536" s="17" t="s">
        <v>9864</v>
      </c>
      <c r="B536" s="56">
        <v>1</v>
      </c>
    </row>
    <row r="537" spans="1:2" x14ac:dyDescent="0.3">
      <c r="A537" s="17" t="s">
        <v>5964</v>
      </c>
      <c r="B537" s="56">
        <v>2</v>
      </c>
    </row>
    <row r="538" spans="1:2" x14ac:dyDescent="0.3">
      <c r="A538" s="17" t="s">
        <v>7660</v>
      </c>
      <c r="B538" s="56">
        <v>3</v>
      </c>
    </row>
    <row r="539" spans="1:2" x14ac:dyDescent="0.3">
      <c r="A539" s="17" t="s">
        <v>7377</v>
      </c>
      <c r="B539" s="56">
        <v>3</v>
      </c>
    </row>
    <row r="540" spans="1:2" x14ac:dyDescent="0.3">
      <c r="A540" s="17" t="s">
        <v>9363</v>
      </c>
      <c r="B540" s="56">
        <v>3</v>
      </c>
    </row>
    <row r="541" spans="1:2" x14ac:dyDescent="0.3">
      <c r="A541" s="17" t="s">
        <v>10557</v>
      </c>
      <c r="B541" s="56">
        <v>2</v>
      </c>
    </row>
    <row r="542" spans="1:2" x14ac:dyDescent="0.3">
      <c r="A542" s="17" t="s">
        <v>10812</v>
      </c>
      <c r="B542" s="56">
        <v>1</v>
      </c>
    </row>
    <row r="543" spans="1:2" x14ac:dyDescent="0.3">
      <c r="A543" s="17" t="s">
        <v>6628</v>
      </c>
      <c r="B543" s="56">
        <v>1</v>
      </c>
    </row>
    <row r="544" spans="1:2" x14ac:dyDescent="0.3">
      <c r="A544" s="17" t="s">
        <v>9397</v>
      </c>
      <c r="B544" s="56">
        <v>3</v>
      </c>
    </row>
    <row r="545" spans="1:2" x14ac:dyDescent="0.3">
      <c r="A545" s="17" t="s">
        <v>7370</v>
      </c>
      <c r="B545" s="56">
        <v>1</v>
      </c>
    </row>
    <row r="546" spans="1:2" x14ac:dyDescent="0.3">
      <c r="A546" s="17" t="s">
        <v>6432</v>
      </c>
      <c r="B546" s="56">
        <v>6</v>
      </c>
    </row>
    <row r="547" spans="1:2" x14ac:dyDescent="0.3">
      <c r="A547" s="17" t="s">
        <v>9973</v>
      </c>
      <c r="B547" s="56">
        <v>3</v>
      </c>
    </row>
    <row r="548" spans="1:2" x14ac:dyDescent="0.3">
      <c r="A548" s="17" t="s">
        <v>7363</v>
      </c>
      <c r="B548" s="56">
        <v>1</v>
      </c>
    </row>
    <row r="549" spans="1:2" x14ac:dyDescent="0.3">
      <c r="A549" s="17" t="s">
        <v>10659</v>
      </c>
      <c r="B549" s="56">
        <v>4</v>
      </c>
    </row>
    <row r="550" spans="1:2" x14ac:dyDescent="0.3">
      <c r="A550" s="17" t="s">
        <v>7462</v>
      </c>
      <c r="B550" s="56">
        <v>7</v>
      </c>
    </row>
    <row r="551" spans="1:2" x14ac:dyDescent="0.3">
      <c r="A551" s="17" t="s">
        <v>8179</v>
      </c>
      <c r="B551" s="56">
        <v>7</v>
      </c>
    </row>
    <row r="552" spans="1:2" x14ac:dyDescent="0.3">
      <c r="A552" s="17" t="s">
        <v>9309</v>
      </c>
      <c r="B552" s="56">
        <v>1</v>
      </c>
    </row>
    <row r="553" spans="1:2" x14ac:dyDescent="0.3">
      <c r="A553" s="17" t="s">
        <v>6475</v>
      </c>
      <c r="B553" s="56">
        <v>2</v>
      </c>
    </row>
    <row r="554" spans="1:2" x14ac:dyDescent="0.3">
      <c r="A554" s="17" t="s">
        <v>8918</v>
      </c>
      <c r="B554" s="56">
        <v>1</v>
      </c>
    </row>
    <row r="555" spans="1:2" x14ac:dyDescent="0.3">
      <c r="A555" s="17" t="s">
        <v>7174</v>
      </c>
      <c r="B555" s="56">
        <v>1</v>
      </c>
    </row>
    <row r="556" spans="1:2" x14ac:dyDescent="0.3">
      <c r="A556" s="17" t="s">
        <v>8695</v>
      </c>
      <c r="B556" s="56">
        <v>3</v>
      </c>
    </row>
    <row r="557" spans="1:2" x14ac:dyDescent="0.3">
      <c r="A557" s="17" t="s">
        <v>10179</v>
      </c>
      <c r="B557" s="56">
        <v>2</v>
      </c>
    </row>
    <row r="558" spans="1:2" x14ac:dyDescent="0.3">
      <c r="A558" s="17" t="s">
        <v>7917</v>
      </c>
      <c r="B558" s="56">
        <v>2</v>
      </c>
    </row>
    <row r="559" spans="1:2" x14ac:dyDescent="0.3">
      <c r="A559" s="17" t="s">
        <v>8782</v>
      </c>
      <c r="B559" s="56">
        <v>4</v>
      </c>
    </row>
    <row r="560" spans="1:2" x14ac:dyDescent="0.3">
      <c r="A560" s="17" t="s">
        <v>6847</v>
      </c>
      <c r="B560" s="56">
        <v>1</v>
      </c>
    </row>
    <row r="561" spans="1:2" x14ac:dyDescent="0.3">
      <c r="A561" s="17" t="s">
        <v>6250</v>
      </c>
      <c r="B561" s="56">
        <v>1</v>
      </c>
    </row>
    <row r="562" spans="1:2" x14ac:dyDescent="0.3">
      <c r="A562" s="17" t="s">
        <v>9160</v>
      </c>
      <c r="B562" s="56">
        <v>2</v>
      </c>
    </row>
    <row r="563" spans="1:2" x14ac:dyDescent="0.3">
      <c r="A563" s="17" t="s">
        <v>10310</v>
      </c>
      <c r="B563" s="56">
        <v>2</v>
      </c>
    </row>
    <row r="564" spans="1:2" x14ac:dyDescent="0.3">
      <c r="A564" s="17" t="s">
        <v>10548</v>
      </c>
      <c r="B564" s="56">
        <v>2</v>
      </c>
    </row>
    <row r="565" spans="1:2" x14ac:dyDescent="0.3">
      <c r="A565" s="17" t="s">
        <v>9272</v>
      </c>
      <c r="B565" s="56">
        <v>1</v>
      </c>
    </row>
    <row r="566" spans="1:2" x14ac:dyDescent="0.3">
      <c r="A566" s="17" t="s">
        <v>8385</v>
      </c>
      <c r="B566" s="56">
        <v>1</v>
      </c>
    </row>
    <row r="567" spans="1:2" x14ac:dyDescent="0.3">
      <c r="A567" s="17" t="s">
        <v>6734</v>
      </c>
      <c r="B567" s="56">
        <v>5</v>
      </c>
    </row>
    <row r="568" spans="1:2" x14ac:dyDescent="0.3">
      <c r="A568" s="17" t="s">
        <v>9480</v>
      </c>
      <c r="B568" s="56">
        <v>2</v>
      </c>
    </row>
    <row r="569" spans="1:2" x14ac:dyDescent="0.3">
      <c r="A569" s="17" t="s">
        <v>10893</v>
      </c>
      <c r="B569" s="56">
        <v>1</v>
      </c>
    </row>
    <row r="570" spans="1:2" x14ac:dyDescent="0.3">
      <c r="A570" s="17" t="s">
        <v>8307</v>
      </c>
      <c r="B570" s="56">
        <v>1</v>
      </c>
    </row>
    <row r="571" spans="1:2" x14ac:dyDescent="0.3">
      <c r="A571" s="17" t="s">
        <v>7427</v>
      </c>
      <c r="B571" s="56">
        <v>2</v>
      </c>
    </row>
    <row r="572" spans="1:2" x14ac:dyDescent="0.3">
      <c r="A572" s="17" t="s">
        <v>9412</v>
      </c>
      <c r="B572" s="56">
        <v>1</v>
      </c>
    </row>
    <row r="573" spans="1:2" x14ac:dyDescent="0.3">
      <c r="A573" s="17" t="s">
        <v>8870</v>
      </c>
      <c r="B573" s="56">
        <v>1</v>
      </c>
    </row>
    <row r="574" spans="1:2" x14ac:dyDescent="0.3">
      <c r="A574" s="17" t="s">
        <v>7078</v>
      </c>
      <c r="B574" s="56">
        <v>1</v>
      </c>
    </row>
    <row r="575" spans="1:2" x14ac:dyDescent="0.3">
      <c r="A575" s="17" t="s">
        <v>7559</v>
      </c>
      <c r="B575" s="56">
        <v>2</v>
      </c>
    </row>
    <row r="576" spans="1:2" x14ac:dyDescent="0.3">
      <c r="A576" s="17" t="s">
        <v>10657</v>
      </c>
      <c r="B576" s="56">
        <v>2</v>
      </c>
    </row>
    <row r="577" spans="1:2" x14ac:dyDescent="0.3">
      <c r="A577" s="17" t="s">
        <v>9462</v>
      </c>
      <c r="B577" s="56">
        <v>1</v>
      </c>
    </row>
    <row r="578" spans="1:2" x14ac:dyDescent="0.3">
      <c r="A578" s="17" t="s">
        <v>10568</v>
      </c>
      <c r="B578" s="56">
        <v>1</v>
      </c>
    </row>
    <row r="579" spans="1:2" x14ac:dyDescent="0.3">
      <c r="A579" s="17" t="s">
        <v>9769</v>
      </c>
      <c r="B579" s="56">
        <v>1</v>
      </c>
    </row>
    <row r="580" spans="1:2" x14ac:dyDescent="0.3">
      <c r="A580" s="17" t="s">
        <v>6613</v>
      </c>
      <c r="B580" s="56">
        <v>2</v>
      </c>
    </row>
    <row r="581" spans="1:2" x14ac:dyDescent="0.3">
      <c r="A581" s="17" t="s">
        <v>7345</v>
      </c>
      <c r="B581" s="56">
        <v>1</v>
      </c>
    </row>
    <row r="582" spans="1:2" x14ac:dyDescent="0.3">
      <c r="A582" s="17" t="s">
        <v>5965</v>
      </c>
      <c r="B582" s="56">
        <v>2</v>
      </c>
    </row>
    <row r="583" spans="1:2" x14ac:dyDescent="0.3">
      <c r="A583" s="17" t="s">
        <v>7626</v>
      </c>
      <c r="B583" s="56">
        <v>1</v>
      </c>
    </row>
    <row r="584" spans="1:2" x14ac:dyDescent="0.3">
      <c r="A584" s="17" t="s">
        <v>9136</v>
      </c>
      <c r="B584" s="56">
        <v>1</v>
      </c>
    </row>
    <row r="585" spans="1:2" x14ac:dyDescent="0.3">
      <c r="A585" s="17" t="s">
        <v>7536</v>
      </c>
      <c r="B585" s="56">
        <v>2</v>
      </c>
    </row>
    <row r="586" spans="1:2" x14ac:dyDescent="0.3">
      <c r="A586" s="17" t="s">
        <v>5966</v>
      </c>
      <c r="B586" s="56">
        <v>3</v>
      </c>
    </row>
    <row r="587" spans="1:2" x14ac:dyDescent="0.3">
      <c r="A587" s="17" t="s">
        <v>6608</v>
      </c>
      <c r="B587" s="56">
        <v>2</v>
      </c>
    </row>
    <row r="588" spans="1:2" x14ac:dyDescent="0.3">
      <c r="A588" s="17" t="s">
        <v>8459</v>
      </c>
      <c r="B588" s="56">
        <v>1</v>
      </c>
    </row>
    <row r="589" spans="1:2" x14ac:dyDescent="0.3">
      <c r="A589" s="17" t="s">
        <v>10709</v>
      </c>
      <c r="B589" s="56">
        <v>4</v>
      </c>
    </row>
    <row r="590" spans="1:2" x14ac:dyDescent="0.3">
      <c r="A590" s="17" t="s">
        <v>7488</v>
      </c>
      <c r="B590" s="56">
        <v>1</v>
      </c>
    </row>
    <row r="591" spans="1:2" x14ac:dyDescent="0.3">
      <c r="A591" s="17" t="s">
        <v>9253</v>
      </c>
      <c r="B591" s="56">
        <v>1</v>
      </c>
    </row>
    <row r="592" spans="1:2" x14ac:dyDescent="0.3">
      <c r="A592" s="17" t="s">
        <v>8611</v>
      </c>
      <c r="B592" s="56">
        <v>4</v>
      </c>
    </row>
    <row r="593" spans="1:2" x14ac:dyDescent="0.3">
      <c r="A593" s="17" t="s">
        <v>9258</v>
      </c>
      <c r="B593" s="56">
        <v>1</v>
      </c>
    </row>
    <row r="594" spans="1:2" x14ac:dyDescent="0.3">
      <c r="A594" s="17" t="s">
        <v>7977</v>
      </c>
      <c r="B594" s="56">
        <v>1</v>
      </c>
    </row>
    <row r="595" spans="1:2" x14ac:dyDescent="0.3">
      <c r="A595" s="17" t="s">
        <v>6489</v>
      </c>
      <c r="B595" s="56">
        <v>5</v>
      </c>
    </row>
    <row r="596" spans="1:2" x14ac:dyDescent="0.3">
      <c r="A596" s="17" t="s">
        <v>9810</v>
      </c>
      <c r="B596" s="56">
        <v>1</v>
      </c>
    </row>
    <row r="597" spans="1:2" x14ac:dyDescent="0.3">
      <c r="A597" s="17" t="s">
        <v>6917</v>
      </c>
      <c r="B597" s="56">
        <v>1</v>
      </c>
    </row>
    <row r="598" spans="1:2" x14ac:dyDescent="0.3">
      <c r="A598" s="17" t="s">
        <v>8449</v>
      </c>
      <c r="B598" s="56">
        <v>1</v>
      </c>
    </row>
    <row r="599" spans="1:2" x14ac:dyDescent="0.3">
      <c r="A599" s="17" t="s">
        <v>9330</v>
      </c>
      <c r="B599" s="56">
        <v>1</v>
      </c>
    </row>
    <row r="600" spans="1:2" x14ac:dyDescent="0.3">
      <c r="A600" s="17" t="s">
        <v>8730</v>
      </c>
      <c r="B600" s="56">
        <v>3</v>
      </c>
    </row>
    <row r="601" spans="1:2" x14ac:dyDescent="0.3">
      <c r="A601" s="17" t="s">
        <v>10783</v>
      </c>
      <c r="B601" s="56">
        <v>2</v>
      </c>
    </row>
    <row r="602" spans="1:2" x14ac:dyDescent="0.3">
      <c r="A602" s="17" t="s">
        <v>9510</v>
      </c>
      <c r="B602" s="56">
        <v>2</v>
      </c>
    </row>
    <row r="603" spans="1:2" x14ac:dyDescent="0.3">
      <c r="A603" s="17" t="s">
        <v>8311</v>
      </c>
      <c r="B603" s="56">
        <v>4</v>
      </c>
    </row>
    <row r="604" spans="1:2" x14ac:dyDescent="0.3">
      <c r="A604" s="17" t="s">
        <v>8021</v>
      </c>
      <c r="B604" s="56">
        <v>2</v>
      </c>
    </row>
    <row r="605" spans="1:2" x14ac:dyDescent="0.3">
      <c r="A605" s="17" t="s">
        <v>7071</v>
      </c>
      <c r="B605" s="56">
        <v>1</v>
      </c>
    </row>
    <row r="606" spans="1:2" x14ac:dyDescent="0.3">
      <c r="A606" s="17" t="s">
        <v>5967</v>
      </c>
      <c r="B606" s="56">
        <v>5</v>
      </c>
    </row>
    <row r="607" spans="1:2" x14ac:dyDescent="0.3">
      <c r="A607" s="17" t="s">
        <v>7334</v>
      </c>
      <c r="B607" s="56">
        <v>2</v>
      </c>
    </row>
    <row r="608" spans="1:2" x14ac:dyDescent="0.3">
      <c r="A608" s="17" t="s">
        <v>10777</v>
      </c>
      <c r="B608" s="56">
        <v>3</v>
      </c>
    </row>
    <row r="609" spans="1:2" x14ac:dyDescent="0.3">
      <c r="A609" s="17" t="s">
        <v>8497</v>
      </c>
      <c r="B609" s="56">
        <v>1</v>
      </c>
    </row>
    <row r="610" spans="1:2" x14ac:dyDescent="0.3">
      <c r="A610" s="17" t="s">
        <v>7745</v>
      </c>
      <c r="B610" s="56">
        <v>1</v>
      </c>
    </row>
    <row r="611" spans="1:2" x14ac:dyDescent="0.3">
      <c r="A611" s="17" t="s">
        <v>6872</v>
      </c>
      <c r="B611" s="56">
        <v>2</v>
      </c>
    </row>
    <row r="612" spans="1:2" x14ac:dyDescent="0.3">
      <c r="A612" s="17" t="s">
        <v>8565</v>
      </c>
      <c r="B612" s="56">
        <v>1</v>
      </c>
    </row>
    <row r="613" spans="1:2" x14ac:dyDescent="0.3">
      <c r="A613" s="17" t="s">
        <v>9251</v>
      </c>
      <c r="B613" s="56">
        <v>1</v>
      </c>
    </row>
    <row r="614" spans="1:2" x14ac:dyDescent="0.3">
      <c r="A614" s="17" t="s">
        <v>10263</v>
      </c>
      <c r="B614" s="56">
        <v>4</v>
      </c>
    </row>
    <row r="615" spans="1:2" x14ac:dyDescent="0.3">
      <c r="A615" s="17" t="s">
        <v>7238</v>
      </c>
      <c r="B615" s="56">
        <v>1</v>
      </c>
    </row>
    <row r="616" spans="1:2" x14ac:dyDescent="0.3">
      <c r="A616" s="17" t="s">
        <v>9792</v>
      </c>
      <c r="B616" s="56">
        <v>1</v>
      </c>
    </row>
    <row r="617" spans="1:2" x14ac:dyDescent="0.3">
      <c r="A617" s="17" t="s">
        <v>6583</v>
      </c>
      <c r="B617" s="56">
        <v>4</v>
      </c>
    </row>
    <row r="618" spans="1:2" x14ac:dyDescent="0.3">
      <c r="A618" s="17" t="s">
        <v>10663</v>
      </c>
      <c r="B618" s="56">
        <v>1</v>
      </c>
    </row>
    <row r="619" spans="1:2" x14ac:dyDescent="0.3">
      <c r="A619" s="17" t="s">
        <v>9392</v>
      </c>
      <c r="B619" s="56">
        <v>1</v>
      </c>
    </row>
    <row r="620" spans="1:2" x14ac:dyDescent="0.3">
      <c r="A620" s="17" t="s">
        <v>10145</v>
      </c>
      <c r="B620" s="56">
        <v>1</v>
      </c>
    </row>
    <row r="621" spans="1:2" x14ac:dyDescent="0.3">
      <c r="A621" s="17" t="s">
        <v>10469</v>
      </c>
      <c r="B621" s="56">
        <v>1</v>
      </c>
    </row>
    <row r="622" spans="1:2" x14ac:dyDescent="0.3">
      <c r="A622" s="17" t="s">
        <v>7216</v>
      </c>
      <c r="B622" s="56">
        <v>1</v>
      </c>
    </row>
    <row r="623" spans="1:2" x14ac:dyDescent="0.3">
      <c r="A623" s="17" t="s">
        <v>5968</v>
      </c>
      <c r="B623" s="56">
        <v>2</v>
      </c>
    </row>
    <row r="624" spans="1:2" x14ac:dyDescent="0.3">
      <c r="A624" s="17" t="s">
        <v>9037</v>
      </c>
      <c r="B624" s="56">
        <v>1</v>
      </c>
    </row>
    <row r="625" spans="1:2" x14ac:dyDescent="0.3">
      <c r="A625" s="17" t="s">
        <v>8978</v>
      </c>
      <c r="B625" s="56">
        <v>3</v>
      </c>
    </row>
    <row r="626" spans="1:2" x14ac:dyDescent="0.3">
      <c r="A626" s="17" t="s">
        <v>8469</v>
      </c>
      <c r="B626" s="56">
        <v>2</v>
      </c>
    </row>
    <row r="627" spans="1:2" x14ac:dyDescent="0.3">
      <c r="A627" s="17" t="s">
        <v>10650</v>
      </c>
      <c r="B627" s="56">
        <v>2</v>
      </c>
    </row>
    <row r="628" spans="1:2" x14ac:dyDescent="0.3">
      <c r="A628" s="17" t="s">
        <v>8023</v>
      </c>
      <c r="B628" s="56">
        <v>1</v>
      </c>
    </row>
    <row r="629" spans="1:2" x14ac:dyDescent="0.3">
      <c r="A629" s="17" t="s">
        <v>10056</v>
      </c>
      <c r="B629" s="56">
        <v>1</v>
      </c>
    </row>
    <row r="630" spans="1:2" x14ac:dyDescent="0.3">
      <c r="A630" s="17" t="s">
        <v>10113</v>
      </c>
      <c r="B630" s="56">
        <v>2</v>
      </c>
    </row>
    <row r="631" spans="1:2" x14ac:dyDescent="0.3">
      <c r="A631" s="17" t="s">
        <v>5969</v>
      </c>
      <c r="B631" s="56">
        <v>1</v>
      </c>
    </row>
    <row r="632" spans="1:2" x14ac:dyDescent="0.3">
      <c r="A632" s="17" t="s">
        <v>7479</v>
      </c>
      <c r="B632" s="56">
        <v>2</v>
      </c>
    </row>
    <row r="633" spans="1:2" x14ac:dyDescent="0.3">
      <c r="A633" s="17" t="s">
        <v>10566</v>
      </c>
      <c r="B633" s="56">
        <v>1</v>
      </c>
    </row>
    <row r="634" spans="1:2" x14ac:dyDescent="0.3">
      <c r="A634" s="17" t="s">
        <v>10376</v>
      </c>
      <c r="B634" s="56">
        <v>3</v>
      </c>
    </row>
    <row r="635" spans="1:2" x14ac:dyDescent="0.3">
      <c r="A635" s="17" t="s">
        <v>8560</v>
      </c>
      <c r="B635" s="56">
        <v>2</v>
      </c>
    </row>
    <row r="636" spans="1:2" x14ac:dyDescent="0.3">
      <c r="A636" s="17" t="s">
        <v>7969</v>
      </c>
      <c r="B636" s="56">
        <v>2</v>
      </c>
    </row>
    <row r="637" spans="1:2" x14ac:dyDescent="0.3">
      <c r="A637" s="17" t="s">
        <v>10891</v>
      </c>
      <c r="B637" s="56">
        <v>2</v>
      </c>
    </row>
    <row r="638" spans="1:2" x14ac:dyDescent="0.3">
      <c r="A638" s="17" t="s">
        <v>7695</v>
      </c>
      <c r="B638" s="56">
        <v>6</v>
      </c>
    </row>
    <row r="639" spans="1:2" x14ac:dyDescent="0.3">
      <c r="A639" s="17" t="s">
        <v>6822</v>
      </c>
      <c r="B639" s="56">
        <v>1</v>
      </c>
    </row>
    <row r="640" spans="1:2" x14ac:dyDescent="0.3">
      <c r="A640" s="17" t="s">
        <v>8281</v>
      </c>
      <c r="B640" s="56">
        <v>2</v>
      </c>
    </row>
    <row r="641" spans="1:2" x14ac:dyDescent="0.3">
      <c r="A641" s="17" t="s">
        <v>9301</v>
      </c>
      <c r="B641" s="56">
        <v>4</v>
      </c>
    </row>
    <row r="642" spans="1:2" x14ac:dyDescent="0.3">
      <c r="A642" s="17" t="s">
        <v>10637</v>
      </c>
      <c r="B642" s="56">
        <v>5</v>
      </c>
    </row>
    <row r="643" spans="1:2" x14ac:dyDescent="0.3">
      <c r="A643" s="17" t="s">
        <v>10715</v>
      </c>
      <c r="B643" s="56">
        <v>1</v>
      </c>
    </row>
    <row r="644" spans="1:2" x14ac:dyDescent="0.3">
      <c r="A644" s="17" t="s">
        <v>7894</v>
      </c>
      <c r="B644" s="56">
        <v>1</v>
      </c>
    </row>
    <row r="645" spans="1:2" x14ac:dyDescent="0.3">
      <c r="A645" s="17" t="s">
        <v>10423</v>
      </c>
      <c r="B645" s="56">
        <v>1</v>
      </c>
    </row>
    <row r="646" spans="1:2" x14ac:dyDescent="0.3">
      <c r="A646" s="17" t="s">
        <v>7521</v>
      </c>
      <c r="B646" s="56">
        <v>4</v>
      </c>
    </row>
    <row r="647" spans="1:2" x14ac:dyDescent="0.3">
      <c r="A647" s="17" t="s">
        <v>6438</v>
      </c>
      <c r="B647" s="56">
        <v>1</v>
      </c>
    </row>
    <row r="648" spans="1:2" x14ac:dyDescent="0.3">
      <c r="A648" s="17" t="s">
        <v>7726</v>
      </c>
      <c r="B648" s="56">
        <v>1</v>
      </c>
    </row>
    <row r="649" spans="1:2" x14ac:dyDescent="0.3">
      <c r="A649" s="17" t="s">
        <v>7495</v>
      </c>
      <c r="B649" s="56">
        <v>1</v>
      </c>
    </row>
    <row r="650" spans="1:2" x14ac:dyDescent="0.3">
      <c r="A650" s="17" t="s">
        <v>9829</v>
      </c>
      <c r="B650" s="56">
        <v>2</v>
      </c>
    </row>
    <row r="651" spans="1:2" x14ac:dyDescent="0.3">
      <c r="A651" s="17" t="s">
        <v>9326</v>
      </c>
      <c r="B651" s="56">
        <v>1</v>
      </c>
    </row>
    <row r="652" spans="1:2" x14ac:dyDescent="0.3">
      <c r="A652" s="17" t="s">
        <v>8869</v>
      </c>
      <c r="B652" s="56">
        <v>2</v>
      </c>
    </row>
    <row r="653" spans="1:2" x14ac:dyDescent="0.3">
      <c r="A653" s="17" t="s">
        <v>8090</v>
      </c>
      <c r="B653" s="56">
        <v>3</v>
      </c>
    </row>
    <row r="654" spans="1:2" x14ac:dyDescent="0.3">
      <c r="A654" s="17" t="s">
        <v>6404</v>
      </c>
      <c r="B654" s="56">
        <v>1</v>
      </c>
    </row>
    <row r="655" spans="1:2" x14ac:dyDescent="0.3">
      <c r="A655" s="17" t="s">
        <v>10618</v>
      </c>
      <c r="B655" s="56">
        <v>5</v>
      </c>
    </row>
    <row r="656" spans="1:2" x14ac:dyDescent="0.3">
      <c r="A656" s="17" t="s">
        <v>6868</v>
      </c>
      <c r="B656" s="56">
        <v>1</v>
      </c>
    </row>
    <row r="657" spans="1:2" x14ac:dyDescent="0.3">
      <c r="A657" s="17" t="s">
        <v>9841</v>
      </c>
      <c r="B657" s="56">
        <v>1</v>
      </c>
    </row>
    <row r="658" spans="1:2" x14ac:dyDescent="0.3">
      <c r="A658" s="17" t="s">
        <v>8901</v>
      </c>
      <c r="B658" s="56">
        <v>1</v>
      </c>
    </row>
    <row r="659" spans="1:2" x14ac:dyDescent="0.3">
      <c r="A659" s="17" t="s">
        <v>9012</v>
      </c>
      <c r="B659" s="56">
        <v>2</v>
      </c>
    </row>
    <row r="660" spans="1:2" x14ac:dyDescent="0.3">
      <c r="A660" s="17" t="s">
        <v>6472</v>
      </c>
      <c r="B660" s="56">
        <v>1</v>
      </c>
    </row>
    <row r="661" spans="1:2" x14ac:dyDescent="0.3">
      <c r="A661" s="17" t="s">
        <v>7491</v>
      </c>
      <c r="B661" s="56">
        <v>1</v>
      </c>
    </row>
    <row r="662" spans="1:2" x14ac:dyDescent="0.3">
      <c r="A662" s="17" t="s">
        <v>8554</v>
      </c>
      <c r="B662" s="56">
        <v>1</v>
      </c>
    </row>
    <row r="663" spans="1:2" x14ac:dyDescent="0.3">
      <c r="A663" s="17" t="s">
        <v>10786</v>
      </c>
      <c r="B663" s="56">
        <v>4</v>
      </c>
    </row>
    <row r="664" spans="1:2" x14ac:dyDescent="0.3">
      <c r="A664" s="17" t="s">
        <v>10086</v>
      </c>
      <c r="B664" s="56">
        <v>6</v>
      </c>
    </row>
    <row r="665" spans="1:2" x14ac:dyDescent="0.3">
      <c r="A665" s="17" t="s">
        <v>6518</v>
      </c>
      <c r="B665" s="56">
        <v>1</v>
      </c>
    </row>
    <row r="666" spans="1:2" x14ac:dyDescent="0.3">
      <c r="A666" s="17" t="s">
        <v>10899</v>
      </c>
      <c r="B666" s="56">
        <v>1</v>
      </c>
    </row>
    <row r="667" spans="1:2" x14ac:dyDescent="0.3">
      <c r="A667" s="17" t="s">
        <v>5970</v>
      </c>
      <c r="B667" s="56">
        <v>3</v>
      </c>
    </row>
    <row r="668" spans="1:2" x14ac:dyDescent="0.3">
      <c r="A668" s="17" t="s">
        <v>6574</v>
      </c>
      <c r="B668" s="56">
        <v>2</v>
      </c>
    </row>
    <row r="669" spans="1:2" x14ac:dyDescent="0.3">
      <c r="A669" s="17" t="s">
        <v>10686</v>
      </c>
      <c r="B669" s="56">
        <v>1</v>
      </c>
    </row>
    <row r="670" spans="1:2" x14ac:dyDescent="0.3">
      <c r="A670" s="17" t="s">
        <v>8531</v>
      </c>
      <c r="B670" s="56">
        <v>3</v>
      </c>
    </row>
    <row r="671" spans="1:2" x14ac:dyDescent="0.3">
      <c r="A671" s="17" t="s">
        <v>7916</v>
      </c>
      <c r="B671" s="56">
        <v>4</v>
      </c>
    </row>
    <row r="672" spans="1:2" x14ac:dyDescent="0.3">
      <c r="A672" s="17" t="s">
        <v>6369</v>
      </c>
      <c r="B672" s="56">
        <v>1</v>
      </c>
    </row>
    <row r="673" spans="1:2" x14ac:dyDescent="0.3">
      <c r="A673" s="17" t="s">
        <v>10427</v>
      </c>
      <c r="B673" s="56">
        <v>1</v>
      </c>
    </row>
    <row r="674" spans="1:2" x14ac:dyDescent="0.3">
      <c r="A674" s="17" t="s">
        <v>7591</v>
      </c>
      <c r="B674" s="56">
        <v>1</v>
      </c>
    </row>
    <row r="675" spans="1:2" x14ac:dyDescent="0.3">
      <c r="A675" s="17" t="s">
        <v>8520</v>
      </c>
      <c r="B675" s="56">
        <v>3</v>
      </c>
    </row>
    <row r="676" spans="1:2" x14ac:dyDescent="0.3">
      <c r="A676" s="17" t="s">
        <v>9592</v>
      </c>
      <c r="B676" s="56">
        <v>2</v>
      </c>
    </row>
    <row r="677" spans="1:2" x14ac:dyDescent="0.3">
      <c r="A677" s="17" t="s">
        <v>7828</v>
      </c>
      <c r="B677" s="56">
        <v>1</v>
      </c>
    </row>
    <row r="678" spans="1:2" x14ac:dyDescent="0.3">
      <c r="A678" s="17" t="s">
        <v>7089</v>
      </c>
      <c r="B678" s="56">
        <v>2</v>
      </c>
    </row>
    <row r="679" spans="1:2" x14ac:dyDescent="0.3">
      <c r="A679" s="17" t="s">
        <v>10358</v>
      </c>
      <c r="B679" s="56">
        <v>2</v>
      </c>
    </row>
    <row r="680" spans="1:2" x14ac:dyDescent="0.3">
      <c r="A680" s="17" t="s">
        <v>7592</v>
      </c>
      <c r="B680" s="56">
        <v>2</v>
      </c>
    </row>
    <row r="681" spans="1:2" x14ac:dyDescent="0.3">
      <c r="A681" s="17" t="s">
        <v>6525</v>
      </c>
      <c r="B681" s="56">
        <v>3</v>
      </c>
    </row>
    <row r="682" spans="1:2" x14ac:dyDescent="0.3">
      <c r="A682" s="17" t="s">
        <v>7269</v>
      </c>
      <c r="B682" s="56">
        <v>2</v>
      </c>
    </row>
    <row r="683" spans="1:2" x14ac:dyDescent="0.3">
      <c r="A683" s="17" t="s">
        <v>5971</v>
      </c>
      <c r="B683" s="56">
        <v>2</v>
      </c>
    </row>
    <row r="684" spans="1:2" x14ac:dyDescent="0.3">
      <c r="A684" s="17" t="s">
        <v>7496</v>
      </c>
      <c r="B684" s="56">
        <v>1</v>
      </c>
    </row>
    <row r="685" spans="1:2" x14ac:dyDescent="0.3">
      <c r="A685" s="17" t="s">
        <v>6746</v>
      </c>
      <c r="B685" s="56">
        <v>1</v>
      </c>
    </row>
    <row r="686" spans="1:2" x14ac:dyDescent="0.3">
      <c r="A686" s="17" t="s">
        <v>10061</v>
      </c>
      <c r="B686" s="56">
        <v>2</v>
      </c>
    </row>
    <row r="687" spans="1:2" x14ac:dyDescent="0.3">
      <c r="A687" s="17" t="s">
        <v>6313</v>
      </c>
      <c r="B687" s="56">
        <v>3</v>
      </c>
    </row>
    <row r="688" spans="1:2" x14ac:dyDescent="0.3">
      <c r="A688" s="17" t="s">
        <v>9622</v>
      </c>
      <c r="B688" s="56">
        <v>1</v>
      </c>
    </row>
    <row r="689" spans="1:2" x14ac:dyDescent="0.3">
      <c r="A689" s="17" t="s">
        <v>7820</v>
      </c>
      <c r="B689" s="56">
        <v>1</v>
      </c>
    </row>
    <row r="690" spans="1:2" x14ac:dyDescent="0.3">
      <c r="A690" s="17" t="s">
        <v>7717</v>
      </c>
      <c r="B690" s="56">
        <v>6</v>
      </c>
    </row>
    <row r="691" spans="1:2" x14ac:dyDescent="0.3">
      <c r="A691" s="17" t="s">
        <v>8599</v>
      </c>
      <c r="B691" s="56">
        <v>3</v>
      </c>
    </row>
    <row r="692" spans="1:2" x14ac:dyDescent="0.3">
      <c r="A692" s="17" t="s">
        <v>9884</v>
      </c>
      <c r="B692" s="56">
        <v>2</v>
      </c>
    </row>
    <row r="693" spans="1:2" x14ac:dyDescent="0.3">
      <c r="A693" s="17" t="s">
        <v>6683</v>
      </c>
      <c r="B693" s="56">
        <v>1</v>
      </c>
    </row>
    <row r="694" spans="1:2" x14ac:dyDescent="0.3">
      <c r="A694" s="17" t="s">
        <v>7871</v>
      </c>
      <c r="B694" s="56">
        <v>4</v>
      </c>
    </row>
    <row r="695" spans="1:2" x14ac:dyDescent="0.3">
      <c r="A695" s="17" t="s">
        <v>9229</v>
      </c>
      <c r="B695" s="56">
        <v>1</v>
      </c>
    </row>
    <row r="696" spans="1:2" x14ac:dyDescent="0.3">
      <c r="A696" s="17" t="s">
        <v>7910</v>
      </c>
      <c r="B696" s="56">
        <v>2</v>
      </c>
    </row>
    <row r="697" spans="1:2" x14ac:dyDescent="0.3">
      <c r="A697" s="17" t="s">
        <v>8450</v>
      </c>
      <c r="B697" s="56">
        <v>3</v>
      </c>
    </row>
    <row r="698" spans="1:2" x14ac:dyDescent="0.3">
      <c r="A698" s="17" t="s">
        <v>5972</v>
      </c>
      <c r="B698" s="56">
        <v>1</v>
      </c>
    </row>
    <row r="699" spans="1:2" x14ac:dyDescent="0.3">
      <c r="A699" s="17" t="s">
        <v>7756</v>
      </c>
      <c r="B699" s="56">
        <v>1</v>
      </c>
    </row>
    <row r="700" spans="1:2" x14ac:dyDescent="0.3">
      <c r="A700" s="17" t="s">
        <v>7197</v>
      </c>
      <c r="B700" s="56">
        <v>3</v>
      </c>
    </row>
    <row r="701" spans="1:2" x14ac:dyDescent="0.3">
      <c r="A701" s="17" t="s">
        <v>9534</v>
      </c>
      <c r="B701" s="56">
        <v>1</v>
      </c>
    </row>
    <row r="702" spans="1:2" x14ac:dyDescent="0.3">
      <c r="A702" s="17" t="s">
        <v>8689</v>
      </c>
      <c r="B702" s="56">
        <v>1</v>
      </c>
    </row>
    <row r="703" spans="1:2" x14ac:dyDescent="0.3">
      <c r="A703" s="17" t="s">
        <v>8645</v>
      </c>
      <c r="B703" s="56">
        <v>2</v>
      </c>
    </row>
    <row r="704" spans="1:2" x14ac:dyDescent="0.3">
      <c r="A704" s="17" t="s">
        <v>8825</v>
      </c>
      <c r="B704" s="56">
        <v>2</v>
      </c>
    </row>
    <row r="705" spans="1:2" x14ac:dyDescent="0.3">
      <c r="A705" s="17" t="s">
        <v>10647</v>
      </c>
      <c r="B705" s="56">
        <v>1</v>
      </c>
    </row>
    <row r="706" spans="1:2" x14ac:dyDescent="0.3">
      <c r="A706" s="17" t="s">
        <v>7900</v>
      </c>
      <c r="B706" s="56">
        <v>2</v>
      </c>
    </row>
    <row r="707" spans="1:2" x14ac:dyDescent="0.3">
      <c r="A707" s="17" t="s">
        <v>10246</v>
      </c>
      <c r="B707" s="56">
        <v>1</v>
      </c>
    </row>
    <row r="708" spans="1:2" x14ac:dyDescent="0.3">
      <c r="A708" s="17" t="s">
        <v>8540</v>
      </c>
      <c r="B708" s="56">
        <v>1</v>
      </c>
    </row>
    <row r="709" spans="1:2" x14ac:dyDescent="0.3">
      <c r="A709" s="17" t="s">
        <v>10276</v>
      </c>
      <c r="B709" s="56">
        <v>2</v>
      </c>
    </row>
    <row r="710" spans="1:2" x14ac:dyDescent="0.3">
      <c r="A710" s="17" t="s">
        <v>8283</v>
      </c>
      <c r="B710" s="56">
        <v>1</v>
      </c>
    </row>
    <row r="711" spans="1:2" x14ac:dyDescent="0.3">
      <c r="A711" s="17" t="s">
        <v>8528</v>
      </c>
      <c r="B711" s="56">
        <v>3</v>
      </c>
    </row>
    <row r="712" spans="1:2" x14ac:dyDescent="0.3">
      <c r="A712" s="17" t="s">
        <v>10410</v>
      </c>
      <c r="B712" s="56">
        <v>1</v>
      </c>
    </row>
    <row r="713" spans="1:2" x14ac:dyDescent="0.3">
      <c r="A713" s="17" t="s">
        <v>8391</v>
      </c>
      <c r="B713" s="56">
        <v>1</v>
      </c>
    </row>
    <row r="714" spans="1:2" x14ac:dyDescent="0.3">
      <c r="A714" s="17" t="s">
        <v>5973</v>
      </c>
      <c r="B714" s="56">
        <v>7</v>
      </c>
    </row>
    <row r="715" spans="1:2" x14ac:dyDescent="0.3">
      <c r="A715" s="17" t="s">
        <v>5974</v>
      </c>
      <c r="B715" s="56">
        <v>2</v>
      </c>
    </row>
    <row r="716" spans="1:2" x14ac:dyDescent="0.3">
      <c r="A716" s="17" t="s">
        <v>10593</v>
      </c>
      <c r="B716" s="56">
        <v>1</v>
      </c>
    </row>
    <row r="717" spans="1:2" x14ac:dyDescent="0.3">
      <c r="A717" s="17" t="s">
        <v>9692</v>
      </c>
      <c r="B717" s="56">
        <v>2</v>
      </c>
    </row>
    <row r="718" spans="1:2" x14ac:dyDescent="0.3">
      <c r="A718" s="17" t="s">
        <v>10100</v>
      </c>
      <c r="B718" s="56">
        <v>4</v>
      </c>
    </row>
    <row r="719" spans="1:2" x14ac:dyDescent="0.3">
      <c r="A719" s="17" t="s">
        <v>10115</v>
      </c>
      <c r="B719" s="56">
        <v>1</v>
      </c>
    </row>
    <row r="720" spans="1:2" x14ac:dyDescent="0.3">
      <c r="A720" s="17" t="s">
        <v>9776</v>
      </c>
      <c r="B720" s="56">
        <v>3</v>
      </c>
    </row>
    <row r="721" spans="1:2" x14ac:dyDescent="0.3">
      <c r="A721" s="17" t="s">
        <v>8233</v>
      </c>
      <c r="B721" s="56">
        <v>2</v>
      </c>
    </row>
    <row r="722" spans="1:2" x14ac:dyDescent="0.3">
      <c r="A722" s="17" t="s">
        <v>7282</v>
      </c>
      <c r="B722" s="56">
        <v>2</v>
      </c>
    </row>
    <row r="723" spans="1:2" x14ac:dyDescent="0.3">
      <c r="A723" s="17" t="s">
        <v>7332</v>
      </c>
      <c r="B723" s="56">
        <v>1</v>
      </c>
    </row>
    <row r="724" spans="1:2" x14ac:dyDescent="0.3">
      <c r="A724" s="17" t="s">
        <v>6563</v>
      </c>
      <c r="B724" s="56">
        <v>5</v>
      </c>
    </row>
    <row r="725" spans="1:2" x14ac:dyDescent="0.3">
      <c r="A725" s="17" t="s">
        <v>7607</v>
      </c>
      <c r="B725" s="56">
        <v>2</v>
      </c>
    </row>
    <row r="726" spans="1:2" x14ac:dyDescent="0.3">
      <c r="A726" s="17" t="s">
        <v>10352</v>
      </c>
      <c r="B726" s="56">
        <v>4</v>
      </c>
    </row>
    <row r="727" spans="1:2" x14ac:dyDescent="0.3">
      <c r="A727" s="17" t="s">
        <v>7226</v>
      </c>
      <c r="B727" s="56">
        <v>1</v>
      </c>
    </row>
    <row r="728" spans="1:2" x14ac:dyDescent="0.3">
      <c r="A728" s="17" t="s">
        <v>8103</v>
      </c>
      <c r="B728" s="56">
        <v>1</v>
      </c>
    </row>
    <row r="729" spans="1:2" x14ac:dyDescent="0.3">
      <c r="A729" s="17" t="s">
        <v>9755</v>
      </c>
      <c r="B729" s="56">
        <v>5</v>
      </c>
    </row>
    <row r="730" spans="1:2" x14ac:dyDescent="0.3">
      <c r="A730" s="17" t="s">
        <v>6784</v>
      </c>
      <c r="B730" s="56">
        <v>2</v>
      </c>
    </row>
    <row r="731" spans="1:2" x14ac:dyDescent="0.3">
      <c r="A731" s="17" t="s">
        <v>9650</v>
      </c>
      <c r="B731" s="56">
        <v>1</v>
      </c>
    </row>
    <row r="732" spans="1:2" x14ac:dyDescent="0.3">
      <c r="A732" s="17" t="s">
        <v>6668</v>
      </c>
      <c r="B732" s="56">
        <v>3</v>
      </c>
    </row>
    <row r="733" spans="1:2" x14ac:dyDescent="0.3">
      <c r="A733" s="17" t="s">
        <v>9086</v>
      </c>
      <c r="B733" s="56">
        <v>1</v>
      </c>
    </row>
    <row r="734" spans="1:2" x14ac:dyDescent="0.3">
      <c r="A734" s="17" t="s">
        <v>9629</v>
      </c>
      <c r="B734" s="56">
        <v>5</v>
      </c>
    </row>
    <row r="735" spans="1:2" x14ac:dyDescent="0.3">
      <c r="A735" s="17" t="s">
        <v>6690</v>
      </c>
      <c r="B735" s="56">
        <v>5</v>
      </c>
    </row>
    <row r="736" spans="1:2" x14ac:dyDescent="0.3">
      <c r="A736" s="17" t="s">
        <v>7903</v>
      </c>
      <c r="B736" s="56">
        <v>1</v>
      </c>
    </row>
    <row r="737" spans="1:2" x14ac:dyDescent="0.3">
      <c r="A737" s="17" t="s">
        <v>10598</v>
      </c>
      <c r="B737" s="56">
        <v>2</v>
      </c>
    </row>
    <row r="738" spans="1:2" x14ac:dyDescent="0.3">
      <c r="A738" s="17" t="s">
        <v>8922</v>
      </c>
      <c r="B738" s="56">
        <v>2</v>
      </c>
    </row>
    <row r="739" spans="1:2" x14ac:dyDescent="0.3">
      <c r="A739" s="17" t="s">
        <v>10875</v>
      </c>
      <c r="B739" s="56">
        <v>3</v>
      </c>
    </row>
    <row r="740" spans="1:2" x14ac:dyDescent="0.3">
      <c r="A740" s="17" t="s">
        <v>9455</v>
      </c>
      <c r="B740" s="56">
        <v>4</v>
      </c>
    </row>
    <row r="741" spans="1:2" x14ac:dyDescent="0.3">
      <c r="A741" s="17" t="s">
        <v>7348</v>
      </c>
      <c r="B741" s="56">
        <v>2</v>
      </c>
    </row>
    <row r="742" spans="1:2" x14ac:dyDescent="0.3">
      <c r="A742" s="17" t="s">
        <v>7716</v>
      </c>
      <c r="B742" s="56">
        <v>2</v>
      </c>
    </row>
    <row r="743" spans="1:2" x14ac:dyDescent="0.3">
      <c r="A743" s="17" t="s">
        <v>6367</v>
      </c>
      <c r="B743" s="56">
        <v>1</v>
      </c>
    </row>
    <row r="744" spans="1:2" x14ac:dyDescent="0.3">
      <c r="A744" s="17" t="s">
        <v>8890</v>
      </c>
      <c r="B744" s="56">
        <v>3</v>
      </c>
    </row>
    <row r="745" spans="1:2" x14ac:dyDescent="0.3">
      <c r="A745" s="17" t="s">
        <v>7395</v>
      </c>
      <c r="B745" s="56">
        <v>1</v>
      </c>
    </row>
    <row r="746" spans="1:2" x14ac:dyDescent="0.3">
      <c r="A746" s="17" t="s">
        <v>8480</v>
      </c>
      <c r="B746" s="56">
        <v>3</v>
      </c>
    </row>
    <row r="747" spans="1:2" x14ac:dyDescent="0.3">
      <c r="A747" s="17" t="s">
        <v>5975</v>
      </c>
      <c r="B747" s="56">
        <v>3</v>
      </c>
    </row>
    <row r="748" spans="1:2" x14ac:dyDescent="0.3">
      <c r="A748" s="17" t="s">
        <v>8841</v>
      </c>
      <c r="B748" s="56">
        <v>2</v>
      </c>
    </row>
    <row r="749" spans="1:2" x14ac:dyDescent="0.3">
      <c r="A749" s="17" t="s">
        <v>9296</v>
      </c>
      <c r="B749" s="56">
        <v>1</v>
      </c>
    </row>
    <row r="750" spans="1:2" x14ac:dyDescent="0.3">
      <c r="A750" s="17" t="s">
        <v>5976</v>
      </c>
      <c r="B750" s="56">
        <v>1</v>
      </c>
    </row>
    <row r="751" spans="1:2" x14ac:dyDescent="0.3">
      <c r="A751" s="17" t="s">
        <v>10206</v>
      </c>
      <c r="B751" s="56">
        <v>1</v>
      </c>
    </row>
    <row r="752" spans="1:2" x14ac:dyDescent="0.3">
      <c r="A752" s="17" t="s">
        <v>8063</v>
      </c>
      <c r="B752" s="56">
        <v>1</v>
      </c>
    </row>
    <row r="753" spans="1:2" x14ac:dyDescent="0.3">
      <c r="A753" s="17" t="s">
        <v>6368</v>
      </c>
      <c r="B753" s="56">
        <v>5</v>
      </c>
    </row>
    <row r="754" spans="1:2" x14ac:dyDescent="0.3">
      <c r="A754" s="17" t="s">
        <v>7774</v>
      </c>
      <c r="B754" s="56">
        <v>7</v>
      </c>
    </row>
    <row r="755" spans="1:2" x14ac:dyDescent="0.3">
      <c r="A755" s="17" t="s">
        <v>7788</v>
      </c>
      <c r="B755" s="56">
        <v>2</v>
      </c>
    </row>
    <row r="756" spans="1:2" x14ac:dyDescent="0.3">
      <c r="A756" s="17" t="s">
        <v>10128</v>
      </c>
      <c r="B756" s="56">
        <v>1</v>
      </c>
    </row>
    <row r="757" spans="1:2" x14ac:dyDescent="0.3">
      <c r="A757" s="17" t="s">
        <v>7710</v>
      </c>
      <c r="B757" s="56">
        <v>2</v>
      </c>
    </row>
    <row r="758" spans="1:2" x14ac:dyDescent="0.3">
      <c r="A758" s="17" t="s">
        <v>10672</v>
      </c>
      <c r="B758" s="56">
        <v>1</v>
      </c>
    </row>
    <row r="759" spans="1:2" x14ac:dyDescent="0.3">
      <c r="A759" s="17" t="s">
        <v>7566</v>
      </c>
      <c r="B759" s="56">
        <v>1</v>
      </c>
    </row>
    <row r="760" spans="1:2" x14ac:dyDescent="0.3">
      <c r="A760" s="17" t="s">
        <v>9694</v>
      </c>
      <c r="B760" s="56">
        <v>1</v>
      </c>
    </row>
    <row r="761" spans="1:2" x14ac:dyDescent="0.3">
      <c r="A761" s="17" t="s">
        <v>9232</v>
      </c>
      <c r="B761" s="56">
        <v>4</v>
      </c>
    </row>
    <row r="762" spans="1:2" x14ac:dyDescent="0.3">
      <c r="A762" s="17" t="s">
        <v>9149</v>
      </c>
      <c r="B762" s="56">
        <v>2</v>
      </c>
    </row>
    <row r="763" spans="1:2" x14ac:dyDescent="0.3">
      <c r="A763" s="17" t="s">
        <v>6567</v>
      </c>
      <c r="B763" s="56">
        <v>1</v>
      </c>
    </row>
    <row r="764" spans="1:2" x14ac:dyDescent="0.3">
      <c r="A764" s="17" t="s">
        <v>9936</v>
      </c>
      <c r="B764" s="56">
        <v>2</v>
      </c>
    </row>
    <row r="765" spans="1:2" x14ac:dyDescent="0.3">
      <c r="A765" s="17" t="s">
        <v>9286</v>
      </c>
      <c r="B765" s="56">
        <v>4</v>
      </c>
    </row>
    <row r="766" spans="1:2" x14ac:dyDescent="0.3">
      <c r="A766" s="17" t="s">
        <v>6312</v>
      </c>
      <c r="B766" s="56">
        <v>2</v>
      </c>
    </row>
    <row r="767" spans="1:2" x14ac:dyDescent="0.3">
      <c r="A767" s="17" t="s">
        <v>8181</v>
      </c>
      <c r="B767" s="56">
        <v>3</v>
      </c>
    </row>
    <row r="768" spans="1:2" x14ac:dyDescent="0.3">
      <c r="A768" s="17" t="s">
        <v>7799</v>
      </c>
      <c r="B768" s="56">
        <v>2</v>
      </c>
    </row>
    <row r="769" spans="1:2" x14ac:dyDescent="0.3">
      <c r="A769" s="17" t="s">
        <v>10915</v>
      </c>
      <c r="B769" s="56">
        <v>1</v>
      </c>
    </row>
    <row r="770" spans="1:2" x14ac:dyDescent="0.3">
      <c r="A770" s="17" t="s">
        <v>10729</v>
      </c>
      <c r="B770" s="56">
        <v>2</v>
      </c>
    </row>
    <row r="771" spans="1:2" x14ac:dyDescent="0.3">
      <c r="A771" s="17" t="s">
        <v>8942</v>
      </c>
      <c r="B771" s="56">
        <v>1</v>
      </c>
    </row>
    <row r="772" spans="1:2" x14ac:dyDescent="0.3">
      <c r="A772" s="17" t="s">
        <v>10433</v>
      </c>
      <c r="B772" s="56">
        <v>1</v>
      </c>
    </row>
    <row r="773" spans="1:2" x14ac:dyDescent="0.3">
      <c r="A773" s="17" t="s">
        <v>5977</v>
      </c>
      <c r="B773" s="56">
        <v>3</v>
      </c>
    </row>
    <row r="774" spans="1:2" x14ac:dyDescent="0.3">
      <c r="A774" s="17" t="s">
        <v>7856</v>
      </c>
      <c r="B774" s="56">
        <v>7</v>
      </c>
    </row>
    <row r="775" spans="1:2" x14ac:dyDescent="0.3">
      <c r="A775" s="17" t="s">
        <v>6915</v>
      </c>
      <c r="B775" s="56">
        <v>2</v>
      </c>
    </row>
    <row r="776" spans="1:2" x14ac:dyDescent="0.3">
      <c r="A776" s="17" t="s">
        <v>9236</v>
      </c>
      <c r="B776" s="56">
        <v>1</v>
      </c>
    </row>
    <row r="777" spans="1:2" x14ac:dyDescent="0.3">
      <c r="A777" s="17" t="s">
        <v>8265</v>
      </c>
      <c r="B777" s="56">
        <v>3</v>
      </c>
    </row>
    <row r="778" spans="1:2" x14ac:dyDescent="0.3">
      <c r="A778" s="17" t="s">
        <v>9850</v>
      </c>
      <c r="B778" s="56">
        <v>4</v>
      </c>
    </row>
    <row r="779" spans="1:2" x14ac:dyDescent="0.3">
      <c r="A779" s="17" t="s">
        <v>8221</v>
      </c>
      <c r="B779" s="56">
        <v>2</v>
      </c>
    </row>
    <row r="780" spans="1:2" x14ac:dyDescent="0.3">
      <c r="A780" s="17" t="s">
        <v>6237</v>
      </c>
      <c r="B780" s="56">
        <v>1</v>
      </c>
    </row>
    <row r="781" spans="1:2" x14ac:dyDescent="0.3">
      <c r="A781" s="17" t="s">
        <v>9712</v>
      </c>
      <c r="B781" s="56">
        <v>7</v>
      </c>
    </row>
    <row r="782" spans="1:2" x14ac:dyDescent="0.3">
      <c r="A782" s="17" t="s">
        <v>7202</v>
      </c>
      <c r="B782" s="56">
        <v>1</v>
      </c>
    </row>
    <row r="783" spans="1:2" x14ac:dyDescent="0.3">
      <c r="A783" s="17" t="s">
        <v>10662</v>
      </c>
      <c r="B783" s="56">
        <v>1</v>
      </c>
    </row>
    <row r="784" spans="1:2" x14ac:dyDescent="0.3">
      <c r="A784" s="17" t="s">
        <v>9347</v>
      </c>
      <c r="B784" s="56">
        <v>1</v>
      </c>
    </row>
    <row r="785" spans="1:2" x14ac:dyDescent="0.3">
      <c r="A785" s="17" t="s">
        <v>6366</v>
      </c>
      <c r="B785" s="56">
        <v>2</v>
      </c>
    </row>
    <row r="786" spans="1:2" x14ac:dyDescent="0.3">
      <c r="A786" s="17" t="s">
        <v>9190</v>
      </c>
      <c r="B786" s="56">
        <v>8</v>
      </c>
    </row>
    <row r="787" spans="1:2" x14ac:dyDescent="0.3">
      <c r="A787" s="17" t="s">
        <v>10020</v>
      </c>
      <c r="B787" s="56">
        <v>2</v>
      </c>
    </row>
    <row r="788" spans="1:2" x14ac:dyDescent="0.3">
      <c r="A788" s="17" t="s">
        <v>8202</v>
      </c>
      <c r="B788" s="56">
        <v>1</v>
      </c>
    </row>
    <row r="789" spans="1:2" x14ac:dyDescent="0.3">
      <c r="A789" s="17" t="s">
        <v>8839</v>
      </c>
      <c r="B789" s="56">
        <v>1</v>
      </c>
    </row>
    <row r="790" spans="1:2" x14ac:dyDescent="0.3">
      <c r="A790" s="17" t="s">
        <v>8987</v>
      </c>
      <c r="B790" s="56">
        <v>2</v>
      </c>
    </row>
    <row r="791" spans="1:2" x14ac:dyDescent="0.3">
      <c r="A791" s="17" t="s">
        <v>10098</v>
      </c>
      <c r="B791" s="56">
        <v>2</v>
      </c>
    </row>
    <row r="792" spans="1:2" x14ac:dyDescent="0.3">
      <c r="A792" s="17" t="s">
        <v>10576</v>
      </c>
      <c r="B792" s="56">
        <v>6</v>
      </c>
    </row>
    <row r="793" spans="1:2" x14ac:dyDescent="0.3">
      <c r="A793" s="17" t="s">
        <v>9653</v>
      </c>
      <c r="B793" s="56">
        <v>1</v>
      </c>
    </row>
    <row r="794" spans="1:2" x14ac:dyDescent="0.3">
      <c r="A794" s="17" t="s">
        <v>6768</v>
      </c>
      <c r="B794" s="56">
        <v>3</v>
      </c>
    </row>
    <row r="795" spans="1:2" x14ac:dyDescent="0.3">
      <c r="A795" s="17" t="s">
        <v>7827</v>
      </c>
      <c r="B795" s="56">
        <v>3</v>
      </c>
    </row>
    <row r="796" spans="1:2" x14ac:dyDescent="0.3">
      <c r="A796" s="17" t="s">
        <v>8192</v>
      </c>
      <c r="B796" s="56">
        <v>2</v>
      </c>
    </row>
    <row r="797" spans="1:2" x14ac:dyDescent="0.3">
      <c r="A797" s="17" t="s">
        <v>6965</v>
      </c>
      <c r="B797" s="56">
        <v>3</v>
      </c>
    </row>
    <row r="798" spans="1:2" x14ac:dyDescent="0.3">
      <c r="A798" s="17" t="s">
        <v>5978</v>
      </c>
      <c r="B798" s="56">
        <v>6</v>
      </c>
    </row>
    <row r="799" spans="1:2" x14ac:dyDescent="0.3">
      <c r="A799" s="17" t="s">
        <v>7574</v>
      </c>
      <c r="B799" s="56">
        <v>1</v>
      </c>
    </row>
    <row r="800" spans="1:2" x14ac:dyDescent="0.3">
      <c r="A800" s="17" t="s">
        <v>10204</v>
      </c>
      <c r="B800" s="56">
        <v>5</v>
      </c>
    </row>
    <row r="801" spans="1:2" x14ac:dyDescent="0.3">
      <c r="A801" s="17" t="s">
        <v>9300</v>
      </c>
      <c r="B801" s="56">
        <v>2</v>
      </c>
    </row>
    <row r="802" spans="1:2" x14ac:dyDescent="0.3">
      <c r="A802" s="17" t="s">
        <v>10719</v>
      </c>
      <c r="B802" s="56">
        <v>3</v>
      </c>
    </row>
    <row r="803" spans="1:2" x14ac:dyDescent="0.3">
      <c r="A803" s="17" t="s">
        <v>8349</v>
      </c>
      <c r="B803" s="56">
        <v>1</v>
      </c>
    </row>
    <row r="804" spans="1:2" x14ac:dyDescent="0.3">
      <c r="A804" s="17" t="s">
        <v>10397</v>
      </c>
      <c r="B804" s="56">
        <v>1</v>
      </c>
    </row>
    <row r="805" spans="1:2" x14ac:dyDescent="0.3">
      <c r="A805" s="17" t="s">
        <v>9888</v>
      </c>
      <c r="B805" s="56">
        <v>2</v>
      </c>
    </row>
    <row r="806" spans="1:2" x14ac:dyDescent="0.3">
      <c r="A806" s="17" t="s">
        <v>9275</v>
      </c>
      <c r="B806" s="56">
        <v>2</v>
      </c>
    </row>
    <row r="807" spans="1:2" x14ac:dyDescent="0.3">
      <c r="A807" s="17" t="s">
        <v>7912</v>
      </c>
      <c r="B807" s="56">
        <v>1</v>
      </c>
    </row>
    <row r="808" spans="1:2" x14ac:dyDescent="0.3">
      <c r="A808" s="17" t="s">
        <v>7095</v>
      </c>
      <c r="B808" s="56">
        <v>3</v>
      </c>
    </row>
    <row r="809" spans="1:2" x14ac:dyDescent="0.3">
      <c r="A809" s="17" t="s">
        <v>8569</v>
      </c>
      <c r="B809" s="56">
        <v>2</v>
      </c>
    </row>
    <row r="810" spans="1:2" x14ac:dyDescent="0.3">
      <c r="A810" s="17" t="s">
        <v>9176</v>
      </c>
      <c r="B810" s="56">
        <v>1</v>
      </c>
    </row>
    <row r="811" spans="1:2" x14ac:dyDescent="0.3">
      <c r="A811" s="17" t="s">
        <v>9683</v>
      </c>
      <c r="B811" s="56">
        <v>4</v>
      </c>
    </row>
    <row r="812" spans="1:2" x14ac:dyDescent="0.3">
      <c r="A812" s="17" t="s">
        <v>8159</v>
      </c>
      <c r="B812" s="56">
        <v>2</v>
      </c>
    </row>
    <row r="813" spans="1:2" x14ac:dyDescent="0.3">
      <c r="A813" s="17" t="s">
        <v>10937</v>
      </c>
      <c r="B813" s="56">
        <v>2</v>
      </c>
    </row>
    <row r="814" spans="1:2" x14ac:dyDescent="0.3">
      <c r="A814" s="17" t="s">
        <v>6596</v>
      </c>
      <c r="B814" s="56">
        <v>3</v>
      </c>
    </row>
    <row r="815" spans="1:2" x14ac:dyDescent="0.3">
      <c r="A815" s="17" t="s">
        <v>6998</v>
      </c>
      <c r="B815" s="56">
        <v>1</v>
      </c>
    </row>
    <row r="816" spans="1:2" x14ac:dyDescent="0.3">
      <c r="A816" s="17" t="s">
        <v>7351</v>
      </c>
      <c r="B816" s="56">
        <v>1</v>
      </c>
    </row>
    <row r="817" spans="1:2" x14ac:dyDescent="0.3">
      <c r="A817" s="17" t="s">
        <v>9033</v>
      </c>
      <c r="B817" s="56">
        <v>1</v>
      </c>
    </row>
    <row r="818" spans="1:2" x14ac:dyDescent="0.3">
      <c r="A818" s="17" t="s">
        <v>8113</v>
      </c>
      <c r="B818" s="56">
        <v>3</v>
      </c>
    </row>
    <row r="819" spans="1:2" x14ac:dyDescent="0.3">
      <c r="A819" s="17" t="s">
        <v>9709</v>
      </c>
      <c r="B819" s="56">
        <v>2</v>
      </c>
    </row>
    <row r="820" spans="1:2" x14ac:dyDescent="0.3">
      <c r="A820" s="17" t="s">
        <v>6873</v>
      </c>
      <c r="B820" s="56">
        <v>1</v>
      </c>
    </row>
    <row r="821" spans="1:2" x14ac:dyDescent="0.3">
      <c r="A821" s="17" t="s">
        <v>10690</v>
      </c>
      <c r="B821" s="56">
        <v>4</v>
      </c>
    </row>
    <row r="822" spans="1:2" x14ac:dyDescent="0.3">
      <c r="A822" s="17" t="s">
        <v>7839</v>
      </c>
      <c r="B822" s="56">
        <v>1</v>
      </c>
    </row>
    <row r="823" spans="1:2" x14ac:dyDescent="0.3">
      <c r="A823" s="17" t="s">
        <v>10184</v>
      </c>
      <c r="B823" s="56">
        <v>1</v>
      </c>
    </row>
    <row r="824" spans="1:2" x14ac:dyDescent="0.3">
      <c r="A824" s="17" t="s">
        <v>6327</v>
      </c>
      <c r="B824" s="56">
        <v>1</v>
      </c>
    </row>
    <row r="825" spans="1:2" x14ac:dyDescent="0.3">
      <c r="A825" s="17" t="s">
        <v>8152</v>
      </c>
      <c r="B825" s="56">
        <v>2</v>
      </c>
    </row>
    <row r="826" spans="1:2" x14ac:dyDescent="0.3">
      <c r="A826" s="17" t="s">
        <v>9628</v>
      </c>
      <c r="B826" s="56">
        <v>1</v>
      </c>
    </row>
    <row r="827" spans="1:2" x14ac:dyDescent="0.3">
      <c r="A827" s="17" t="s">
        <v>8858</v>
      </c>
      <c r="B827" s="56">
        <v>1</v>
      </c>
    </row>
    <row r="828" spans="1:2" x14ac:dyDescent="0.3">
      <c r="A828" s="17" t="s">
        <v>6792</v>
      </c>
      <c r="B828" s="56">
        <v>3</v>
      </c>
    </row>
    <row r="829" spans="1:2" x14ac:dyDescent="0.3">
      <c r="A829" s="17" t="s">
        <v>8958</v>
      </c>
      <c r="B829" s="56">
        <v>3</v>
      </c>
    </row>
    <row r="830" spans="1:2" x14ac:dyDescent="0.3">
      <c r="A830" s="17" t="s">
        <v>9782</v>
      </c>
      <c r="B830" s="56">
        <v>2</v>
      </c>
    </row>
    <row r="831" spans="1:2" x14ac:dyDescent="0.3">
      <c r="A831" s="17" t="s">
        <v>5979</v>
      </c>
      <c r="B831" s="56">
        <v>1</v>
      </c>
    </row>
    <row r="832" spans="1:2" x14ac:dyDescent="0.3">
      <c r="A832" s="17" t="s">
        <v>8205</v>
      </c>
      <c r="B832" s="56">
        <v>1</v>
      </c>
    </row>
    <row r="833" spans="1:2" x14ac:dyDescent="0.3">
      <c r="A833" s="17" t="s">
        <v>8648</v>
      </c>
      <c r="B833" s="56">
        <v>6</v>
      </c>
    </row>
    <row r="834" spans="1:2" x14ac:dyDescent="0.3">
      <c r="A834" s="17" t="s">
        <v>7267</v>
      </c>
      <c r="B834" s="56">
        <v>1</v>
      </c>
    </row>
    <row r="835" spans="1:2" x14ac:dyDescent="0.3">
      <c r="A835" s="17" t="s">
        <v>9865</v>
      </c>
      <c r="B835" s="56">
        <v>5</v>
      </c>
    </row>
    <row r="836" spans="1:2" x14ac:dyDescent="0.3">
      <c r="A836" s="17" t="s">
        <v>6317</v>
      </c>
      <c r="B836" s="56">
        <v>5</v>
      </c>
    </row>
    <row r="837" spans="1:2" x14ac:dyDescent="0.3">
      <c r="A837" s="17" t="s">
        <v>10205</v>
      </c>
      <c r="B837" s="56">
        <v>2</v>
      </c>
    </row>
    <row r="838" spans="1:2" x14ac:dyDescent="0.3">
      <c r="A838" s="17" t="s">
        <v>8122</v>
      </c>
      <c r="B838" s="56">
        <v>3</v>
      </c>
    </row>
    <row r="839" spans="1:2" x14ac:dyDescent="0.3">
      <c r="A839" s="17" t="s">
        <v>7995</v>
      </c>
      <c r="B839" s="56">
        <v>3</v>
      </c>
    </row>
    <row r="840" spans="1:2" x14ac:dyDescent="0.3">
      <c r="A840" s="17" t="s">
        <v>7381</v>
      </c>
      <c r="B840" s="56">
        <v>1</v>
      </c>
    </row>
    <row r="841" spans="1:2" x14ac:dyDescent="0.3">
      <c r="A841" s="17" t="s">
        <v>10594</v>
      </c>
      <c r="B841" s="56">
        <v>1</v>
      </c>
    </row>
    <row r="842" spans="1:2" x14ac:dyDescent="0.3">
      <c r="A842" s="17" t="s">
        <v>9448</v>
      </c>
      <c r="B842" s="56">
        <v>1</v>
      </c>
    </row>
    <row r="843" spans="1:2" x14ac:dyDescent="0.3">
      <c r="A843" s="17" t="s">
        <v>6456</v>
      </c>
      <c r="B843" s="56">
        <v>1</v>
      </c>
    </row>
    <row r="844" spans="1:2" x14ac:dyDescent="0.3">
      <c r="A844" s="17" t="s">
        <v>10453</v>
      </c>
      <c r="B844" s="56">
        <v>2</v>
      </c>
    </row>
    <row r="845" spans="1:2" x14ac:dyDescent="0.3">
      <c r="A845" s="17" t="s">
        <v>8557</v>
      </c>
      <c r="B845" s="56">
        <v>3</v>
      </c>
    </row>
    <row r="846" spans="1:2" x14ac:dyDescent="0.3">
      <c r="A846" s="17" t="s">
        <v>9586</v>
      </c>
      <c r="B846" s="56">
        <v>2</v>
      </c>
    </row>
    <row r="847" spans="1:2" x14ac:dyDescent="0.3">
      <c r="A847" s="17" t="s">
        <v>9843</v>
      </c>
      <c r="B847" s="56">
        <v>1</v>
      </c>
    </row>
    <row r="848" spans="1:2" x14ac:dyDescent="0.3">
      <c r="A848" s="17" t="s">
        <v>9261</v>
      </c>
      <c r="B848" s="56">
        <v>4</v>
      </c>
    </row>
    <row r="849" spans="1:2" x14ac:dyDescent="0.3">
      <c r="A849" s="17" t="s">
        <v>8808</v>
      </c>
      <c r="B849" s="56">
        <v>3</v>
      </c>
    </row>
    <row r="850" spans="1:2" x14ac:dyDescent="0.3">
      <c r="A850" s="17" t="s">
        <v>7968</v>
      </c>
      <c r="B850" s="56">
        <v>1</v>
      </c>
    </row>
    <row r="851" spans="1:2" x14ac:dyDescent="0.3">
      <c r="A851" s="17" t="s">
        <v>5980</v>
      </c>
      <c r="B851" s="56">
        <v>2</v>
      </c>
    </row>
    <row r="852" spans="1:2" x14ac:dyDescent="0.3">
      <c r="A852" s="17" t="s">
        <v>7471</v>
      </c>
      <c r="B852" s="56">
        <v>1</v>
      </c>
    </row>
    <row r="853" spans="1:2" x14ac:dyDescent="0.3">
      <c r="A853" s="17" t="s">
        <v>10931</v>
      </c>
      <c r="B853" s="56">
        <v>2</v>
      </c>
    </row>
    <row r="854" spans="1:2" x14ac:dyDescent="0.3">
      <c r="A854" s="17" t="s">
        <v>6909</v>
      </c>
      <c r="B854" s="56">
        <v>1</v>
      </c>
    </row>
    <row r="855" spans="1:2" x14ac:dyDescent="0.3">
      <c r="A855" s="17" t="s">
        <v>8932</v>
      </c>
      <c r="B855" s="56">
        <v>2</v>
      </c>
    </row>
    <row r="856" spans="1:2" x14ac:dyDescent="0.3">
      <c r="A856" s="17" t="s">
        <v>10319</v>
      </c>
      <c r="B856" s="56">
        <v>5</v>
      </c>
    </row>
    <row r="857" spans="1:2" x14ac:dyDescent="0.3">
      <c r="A857" s="17" t="s">
        <v>8910</v>
      </c>
      <c r="B857" s="56">
        <v>1</v>
      </c>
    </row>
    <row r="858" spans="1:2" x14ac:dyDescent="0.3">
      <c r="A858" s="17" t="s">
        <v>8568</v>
      </c>
      <c r="B858" s="56">
        <v>1</v>
      </c>
    </row>
    <row r="859" spans="1:2" x14ac:dyDescent="0.3">
      <c r="A859" s="17" t="s">
        <v>7993</v>
      </c>
      <c r="B859" s="56">
        <v>1</v>
      </c>
    </row>
    <row r="860" spans="1:2" x14ac:dyDescent="0.3">
      <c r="A860" s="17" t="s">
        <v>10499</v>
      </c>
      <c r="B860" s="56">
        <v>2</v>
      </c>
    </row>
    <row r="861" spans="1:2" x14ac:dyDescent="0.3">
      <c r="A861" s="17" t="s">
        <v>10674</v>
      </c>
      <c r="B861" s="56">
        <v>1</v>
      </c>
    </row>
    <row r="862" spans="1:2" x14ac:dyDescent="0.3">
      <c r="A862" s="17" t="s">
        <v>10079</v>
      </c>
      <c r="B862" s="56">
        <v>1</v>
      </c>
    </row>
    <row r="863" spans="1:2" x14ac:dyDescent="0.3">
      <c r="A863" s="17" t="s">
        <v>9444</v>
      </c>
      <c r="B863" s="56">
        <v>1</v>
      </c>
    </row>
    <row r="864" spans="1:2" x14ac:dyDescent="0.3">
      <c r="A864" s="17" t="s">
        <v>5981</v>
      </c>
      <c r="B864" s="56">
        <v>2</v>
      </c>
    </row>
    <row r="865" spans="1:2" x14ac:dyDescent="0.3">
      <c r="A865" s="17" t="s">
        <v>8876</v>
      </c>
      <c r="B865" s="56">
        <v>1</v>
      </c>
    </row>
    <row r="866" spans="1:2" x14ac:dyDescent="0.3">
      <c r="A866" s="17" t="s">
        <v>10890</v>
      </c>
      <c r="B866" s="56">
        <v>1</v>
      </c>
    </row>
    <row r="867" spans="1:2" x14ac:dyDescent="0.3">
      <c r="A867" s="17" t="s">
        <v>8452</v>
      </c>
      <c r="B867" s="56">
        <v>9</v>
      </c>
    </row>
    <row r="868" spans="1:2" x14ac:dyDescent="0.3">
      <c r="A868" s="17" t="s">
        <v>9196</v>
      </c>
      <c r="B868" s="56">
        <v>3</v>
      </c>
    </row>
    <row r="869" spans="1:2" x14ac:dyDescent="0.3">
      <c r="A869" s="17" t="s">
        <v>7155</v>
      </c>
      <c r="B869" s="56">
        <v>1</v>
      </c>
    </row>
    <row r="870" spans="1:2" x14ac:dyDescent="0.3">
      <c r="A870" s="17" t="s">
        <v>7367</v>
      </c>
      <c r="B870" s="56">
        <v>3</v>
      </c>
    </row>
    <row r="871" spans="1:2" x14ac:dyDescent="0.3">
      <c r="A871" s="17" t="s">
        <v>7530</v>
      </c>
      <c r="B871" s="56">
        <v>4</v>
      </c>
    </row>
    <row r="872" spans="1:2" x14ac:dyDescent="0.3">
      <c r="A872" s="17" t="s">
        <v>9489</v>
      </c>
      <c r="B872" s="56">
        <v>1</v>
      </c>
    </row>
    <row r="873" spans="1:2" x14ac:dyDescent="0.3">
      <c r="A873" s="17" t="s">
        <v>7941</v>
      </c>
      <c r="B873" s="56">
        <v>4</v>
      </c>
    </row>
    <row r="874" spans="1:2" x14ac:dyDescent="0.3">
      <c r="A874" s="17" t="s">
        <v>10914</v>
      </c>
      <c r="B874" s="56">
        <v>3</v>
      </c>
    </row>
    <row r="875" spans="1:2" x14ac:dyDescent="0.3">
      <c r="A875" s="17" t="s">
        <v>7292</v>
      </c>
      <c r="B875" s="56">
        <v>3</v>
      </c>
    </row>
    <row r="876" spans="1:2" x14ac:dyDescent="0.3">
      <c r="A876" s="17" t="s">
        <v>5982</v>
      </c>
      <c r="B876" s="56">
        <v>2</v>
      </c>
    </row>
    <row r="877" spans="1:2" x14ac:dyDescent="0.3">
      <c r="A877" s="17" t="s">
        <v>6969</v>
      </c>
      <c r="B877" s="56">
        <v>2</v>
      </c>
    </row>
    <row r="878" spans="1:2" x14ac:dyDescent="0.3">
      <c r="A878" s="17" t="s">
        <v>6680</v>
      </c>
      <c r="B878" s="56">
        <v>2</v>
      </c>
    </row>
    <row r="879" spans="1:2" x14ac:dyDescent="0.3">
      <c r="A879" s="17" t="s">
        <v>7028</v>
      </c>
      <c r="B879" s="56">
        <v>2</v>
      </c>
    </row>
    <row r="880" spans="1:2" x14ac:dyDescent="0.3">
      <c r="A880" s="17" t="s">
        <v>9380</v>
      </c>
      <c r="B880" s="56">
        <v>1</v>
      </c>
    </row>
    <row r="881" spans="1:2" x14ac:dyDescent="0.3">
      <c r="A881" s="17" t="s">
        <v>10908</v>
      </c>
      <c r="B881" s="56">
        <v>1</v>
      </c>
    </row>
    <row r="882" spans="1:2" x14ac:dyDescent="0.3">
      <c r="A882" s="17" t="s">
        <v>9056</v>
      </c>
      <c r="B882" s="56">
        <v>2</v>
      </c>
    </row>
    <row r="883" spans="1:2" x14ac:dyDescent="0.3">
      <c r="A883" s="17" t="s">
        <v>8127</v>
      </c>
      <c r="B883" s="56">
        <v>2</v>
      </c>
    </row>
    <row r="884" spans="1:2" x14ac:dyDescent="0.3">
      <c r="A884" s="17" t="s">
        <v>9090</v>
      </c>
      <c r="B884" s="56">
        <v>2</v>
      </c>
    </row>
    <row r="885" spans="1:2" x14ac:dyDescent="0.3">
      <c r="A885" s="17" t="s">
        <v>8080</v>
      </c>
      <c r="B885" s="56">
        <v>5</v>
      </c>
    </row>
    <row r="886" spans="1:2" x14ac:dyDescent="0.3">
      <c r="A886" s="17" t="s">
        <v>7107</v>
      </c>
      <c r="B886" s="56">
        <v>1</v>
      </c>
    </row>
    <row r="887" spans="1:2" x14ac:dyDescent="0.3">
      <c r="A887" s="17" t="s">
        <v>8223</v>
      </c>
      <c r="B887" s="56">
        <v>3</v>
      </c>
    </row>
    <row r="888" spans="1:2" x14ac:dyDescent="0.3">
      <c r="A888" s="17" t="s">
        <v>8426</v>
      </c>
      <c r="B888" s="56">
        <v>2</v>
      </c>
    </row>
    <row r="889" spans="1:2" x14ac:dyDescent="0.3">
      <c r="A889" s="17" t="s">
        <v>9527</v>
      </c>
      <c r="B889" s="56">
        <v>1</v>
      </c>
    </row>
    <row r="890" spans="1:2" x14ac:dyDescent="0.3">
      <c r="A890" s="17" t="s">
        <v>6728</v>
      </c>
      <c r="B890" s="56">
        <v>2</v>
      </c>
    </row>
    <row r="891" spans="1:2" x14ac:dyDescent="0.3">
      <c r="A891" s="17" t="s">
        <v>9981</v>
      </c>
      <c r="B891" s="56">
        <v>3</v>
      </c>
    </row>
    <row r="892" spans="1:2" x14ac:dyDescent="0.3">
      <c r="A892" s="17" t="s">
        <v>9559</v>
      </c>
      <c r="B892" s="56">
        <v>1</v>
      </c>
    </row>
    <row r="893" spans="1:2" x14ac:dyDescent="0.3">
      <c r="A893" s="17" t="s">
        <v>8672</v>
      </c>
      <c r="B893" s="56">
        <v>1</v>
      </c>
    </row>
    <row r="894" spans="1:2" x14ac:dyDescent="0.3">
      <c r="A894" s="17" t="s">
        <v>9880</v>
      </c>
      <c r="B894" s="56">
        <v>2</v>
      </c>
    </row>
    <row r="895" spans="1:2" x14ac:dyDescent="0.3">
      <c r="A895" s="17" t="s">
        <v>6240</v>
      </c>
      <c r="B895" s="56">
        <v>1</v>
      </c>
    </row>
    <row r="896" spans="1:2" x14ac:dyDescent="0.3">
      <c r="A896" s="17" t="s">
        <v>10087</v>
      </c>
      <c r="B896" s="56">
        <v>1</v>
      </c>
    </row>
    <row r="897" spans="1:2" x14ac:dyDescent="0.3">
      <c r="A897" s="17" t="s">
        <v>6585</v>
      </c>
      <c r="B897" s="56">
        <v>1</v>
      </c>
    </row>
    <row r="898" spans="1:2" x14ac:dyDescent="0.3">
      <c r="A898" s="17" t="s">
        <v>8517</v>
      </c>
      <c r="B898" s="56">
        <v>3</v>
      </c>
    </row>
    <row r="899" spans="1:2" x14ac:dyDescent="0.3">
      <c r="A899" s="17" t="s">
        <v>9987</v>
      </c>
      <c r="B899" s="56">
        <v>1</v>
      </c>
    </row>
    <row r="900" spans="1:2" x14ac:dyDescent="0.3">
      <c r="A900" s="17" t="s">
        <v>10336</v>
      </c>
      <c r="B900" s="56">
        <v>4</v>
      </c>
    </row>
    <row r="901" spans="1:2" x14ac:dyDescent="0.3">
      <c r="A901" s="17" t="s">
        <v>8085</v>
      </c>
      <c r="B901" s="56">
        <v>1</v>
      </c>
    </row>
    <row r="902" spans="1:2" x14ac:dyDescent="0.3">
      <c r="A902" s="17" t="s">
        <v>5983</v>
      </c>
      <c r="B902" s="56">
        <v>4</v>
      </c>
    </row>
    <row r="903" spans="1:2" x14ac:dyDescent="0.3">
      <c r="A903" s="17" t="s">
        <v>9785</v>
      </c>
      <c r="B903" s="56">
        <v>2</v>
      </c>
    </row>
    <row r="904" spans="1:2" x14ac:dyDescent="0.3">
      <c r="A904" s="17" t="s">
        <v>8633</v>
      </c>
      <c r="B904" s="56">
        <v>1</v>
      </c>
    </row>
    <row r="905" spans="1:2" x14ac:dyDescent="0.3">
      <c r="A905" s="17" t="s">
        <v>10809</v>
      </c>
      <c r="B905" s="56">
        <v>1</v>
      </c>
    </row>
    <row r="906" spans="1:2" x14ac:dyDescent="0.3">
      <c r="A906" s="17" t="s">
        <v>7974</v>
      </c>
      <c r="B906" s="56">
        <v>1</v>
      </c>
    </row>
    <row r="907" spans="1:2" x14ac:dyDescent="0.3">
      <c r="A907" s="17" t="s">
        <v>8967</v>
      </c>
      <c r="B907" s="56">
        <v>1</v>
      </c>
    </row>
    <row r="908" spans="1:2" x14ac:dyDescent="0.3">
      <c r="A908" s="17" t="s">
        <v>10282</v>
      </c>
      <c r="B908" s="56">
        <v>4</v>
      </c>
    </row>
    <row r="909" spans="1:2" x14ac:dyDescent="0.3">
      <c r="A909" s="17" t="s">
        <v>9250</v>
      </c>
      <c r="B909" s="56">
        <v>2</v>
      </c>
    </row>
    <row r="910" spans="1:2" x14ac:dyDescent="0.3">
      <c r="A910" s="17" t="s">
        <v>9813</v>
      </c>
      <c r="B910" s="56">
        <v>3</v>
      </c>
    </row>
    <row r="911" spans="1:2" x14ac:dyDescent="0.3">
      <c r="A911" s="17" t="s">
        <v>6686</v>
      </c>
      <c r="B911" s="56">
        <v>4</v>
      </c>
    </row>
    <row r="912" spans="1:2" x14ac:dyDescent="0.3">
      <c r="A912" s="17" t="s">
        <v>9718</v>
      </c>
      <c r="B912" s="56">
        <v>1</v>
      </c>
    </row>
    <row r="913" spans="1:2" x14ac:dyDescent="0.3">
      <c r="A913" s="17" t="s">
        <v>8594</v>
      </c>
      <c r="B913" s="56">
        <v>3</v>
      </c>
    </row>
    <row r="914" spans="1:2" x14ac:dyDescent="0.3">
      <c r="A914" s="17" t="s">
        <v>9833</v>
      </c>
      <c r="B914" s="56">
        <v>1</v>
      </c>
    </row>
    <row r="915" spans="1:2" x14ac:dyDescent="0.3">
      <c r="A915" s="17" t="s">
        <v>10093</v>
      </c>
      <c r="B915" s="56">
        <v>1</v>
      </c>
    </row>
    <row r="916" spans="1:2" x14ac:dyDescent="0.3">
      <c r="A916" s="17" t="s">
        <v>10202</v>
      </c>
      <c r="B916" s="56">
        <v>3</v>
      </c>
    </row>
    <row r="917" spans="1:2" x14ac:dyDescent="0.3">
      <c r="A917" s="17" t="s">
        <v>7093</v>
      </c>
      <c r="B917" s="56">
        <v>1</v>
      </c>
    </row>
    <row r="918" spans="1:2" x14ac:dyDescent="0.3">
      <c r="A918" s="17" t="s">
        <v>9329</v>
      </c>
      <c r="B918" s="56">
        <v>4</v>
      </c>
    </row>
    <row r="919" spans="1:2" x14ac:dyDescent="0.3">
      <c r="A919" s="17" t="s">
        <v>9484</v>
      </c>
      <c r="B919" s="56">
        <v>5</v>
      </c>
    </row>
    <row r="920" spans="1:2" x14ac:dyDescent="0.3">
      <c r="A920" s="17" t="s">
        <v>7291</v>
      </c>
      <c r="B920" s="56">
        <v>4</v>
      </c>
    </row>
    <row r="921" spans="1:2" x14ac:dyDescent="0.3">
      <c r="A921" s="17" t="s">
        <v>7083</v>
      </c>
      <c r="B921" s="56">
        <v>3</v>
      </c>
    </row>
    <row r="922" spans="1:2" x14ac:dyDescent="0.3">
      <c r="A922" s="17" t="s">
        <v>7955</v>
      </c>
      <c r="B922" s="56">
        <v>5</v>
      </c>
    </row>
    <row r="923" spans="1:2" x14ac:dyDescent="0.3">
      <c r="A923" s="17" t="s">
        <v>10407</v>
      </c>
      <c r="B923" s="56">
        <v>1</v>
      </c>
    </row>
    <row r="924" spans="1:2" x14ac:dyDescent="0.3">
      <c r="A924" s="17" t="s">
        <v>6427</v>
      </c>
      <c r="B924" s="56">
        <v>3</v>
      </c>
    </row>
    <row r="925" spans="1:2" x14ac:dyDescent="0.3">
      <c r="A925" s="17" t="s">
        <v>8533</v>
      </c>
      <c r="B925" s="56">
        <v>1</v>
      </c>
    </row>
    <row r="926" spans="1:2" x14ac:dyDescent="0.3">
      <c r="A926" s="17" t="s">
        <v>5984</v>
      </c>
      <c r="B926" s="56">
        <v>1</v>
      </c>
    </row>
    <row r="927" spans="1:2" x14ac:dyDescent="0.3">
      <c r="A927" s="17" t="s">
        <v>9276</v>
      </c>
      <c r="B927" s="56">
        <v>2</v>
      </c>
    </row>
    <row r="928" spans="1:2" x14ac:dyDescent="0.3">
      <c r="A928" s="17" t="s">
        <v>7129</v>
      </c>
      <c r="B928" s="56">
        <v>1</v>
      </c>
    </row>
    <row r="929" spans="1:2" x14ac:dyDescent="0.3">
      <c r="A929" s="17" t="s">
        <v>6715</v>
      </c>
      <c r="B929" s="56">
        <v>2</v>
      </c>
    </row>
    <row r="930" spans="1:2" x14ac:dyDescent="0.3">
      <c r="A930" s="17" t="s">
        <v>7906</v>
      </c>
      <c r="B930" s="56">
        <v>2</v>
      </c>
    </row>
    <row r="931" spans="1:2" x14ac:dyDescent="0.3">
      <c r="A931" s="17" t="s">
        <v>7493</v>
      </c>
      <c r="B931" s="56">
        <v>1</v>
      </c>
    </row>
    <row r="932" spans="1:2" x14ac:dyDescent="0.3">
      <c r="A932" s="17" t="s">
        <v>9189</v>
      </c>
      <c r="B932" s="56">
        <v>2</v>
      </c>
    </row>
    <row r="933" spans="1:2" x14ac:dyDescent="0.3">
      <c r="A933" s="17" t="s">
        <v>10623</v>
      </c>
      <c r="B933" s="56">
        <v>3</v>
      </c>
    </row>
    <row r="934" spans="1:2" x14ac:dyDescent="0.3">
      <c r="A934" s="17" t="s">
        <v>9667</v>
      </c>
      <c r="B934" s="56">
        <v>1</v>
      </c>
    </row>
    <row r="935" spans="1:2" x14ac:dyDescent="0.3">
      <c r="A935" s="17" t="s">
        <v>6283</v>
      </c>
      <c r="B935" s="56">
        <v>1</v>
      </c>
    </row>
    <row r="936" spans="1:2" x14ac:dyDescent="0.3">
      <c r="A936" s="17" t="s">
        <v>8911</v>
      </c>
      <c r="B936" s="56">
        <v>1</v>
      </c>
    </row>
    <row r="937" spans="1:2" x14ac:dyDescent="0.3">
      <c r="A937" s="17" t="s">
        <v>7406</v>
      </c>
      <c r="B937" s="56">
        <v>2</v>
      </c>
    </row>
    <row r="938" spans="1:2" x14ac:dyDescent="0.3">
      <c r="A938" s="17" t="s">
        <v>6702</v>
      </c>
      <c r="B938" s="56">
        <v>4</v>
      </c>
    </row>
    <row r="939" spans="1:2" x14ac:dyDescent="0.3">
      <c r="A939" s="17" t="s">
        <v>6294</v>
      </c>
      <c r="B939" s="56">
        <v>1</v>
      </c>
    </row>
    <row r="940" spans="1:2" x14ac:dyDescent="0.3">
      <c r="A940" s="17" t="s">
        <v>9474</v>
      </c>
      <c r="B940" s="56">
        <v>1</v>
      </c>
    </row>
    <row r="941" spans="1:2" x14ac:dyDescent="0.3">
      <c r="A941" s="17" t="s">
        <v>5985</v>
      </c>
      <c r="B941" s="56">
        <v>3</v>
      </c>
    </row>
    <row r="942" spans="1:2" x14ac:dyDescent="0.3">
      <c r="A942" s="17" t="s">
        <v>9952</v>
      </c>
      <c r="B942" s="56">
        <v>3</v>
      </c>
    </row>
    <row r="943" spans="1:2" x14ac:dyDescent="0.3">
      <c r="A943" s="17" t="s">
        <v>9949</v>
      </c>
      <c r="B943" s="56">
        <v>2</v>
      </c>
    </row>
    <row r="944" spans="1:2" x14ac:dyDescent="0.3">
      <c r="A944" s="17" t="s">
        <v>8760</v>
      </c>
      <c r="B944" s="56">
        <v>2</v>
      </c>
    </row>
    <row r="945" spans="1:2" x14ac:dyDescent="0.3">
      <c r="A945" s="17" t="s">
        <v>9917</v>
      </c>
      <c r="B945" s="56">
        <v>1</v>
      </c>
    </row>
    <row r="946" spans="1:2" x14ac:dyDescent="0.3">
      <c r="A946" s="17" t="s">
        <v>8354</v>
      </c>
      <c r="B946" s="56">
        <v>1</v>
      </c>
    </row>
    <row r="947" spans="1:2" x14ac:dyDescent="0.3">
      <c r="A947" s="17" t="s">
        <v>10320</v>
      </c>
      <c r="B947" s="56">
        <v>1</v>
      </c>
    </row>
    <row r="948" spans="1:2" x14ac:dyDescent="0.3">
      <c r="A948" s="17" t="s">
        <v>10400</v>
      </c>
      <c r="B948" s="56">
        <v>1</v>
      </c>
    </row>
    <row r="949" spans="1:2" x14ac:dyDescent="0.3">
      <c r="A949" s="17" t="s">
        <v>8697</v>
      </c>
      <c r="B949" s="56">
        <v>1</v>
      </c>
    </row>
    <row r="950" spans="1:2" x14ac:dyDescent="0.3">
      <c r="A950" s="17" t="s">
        <v>7030</v>
      </c>
      <c r="B950" s="56">
        <v>2</v>
      </c>
    </row>
    <row r="951" spans="1:2" x14ac:dyDescent="0.3">
      <c r="A951" s="17" t="s">
        <v>6639</v>
      </c>
      <c r="B951" s="56">
        <v>3</v>
      </c>
    </row>
    <row r="952" spans="1:2" x14ac:dyDescent="0.3">
      <c r="A952" s="17" t="s">
        <v>6679</v>
      </c>
      <c r="B952" s="56">
        <v>1</v>
      </c>
    </row>
    <row r="953" spans="1:2" x14ac:dyDescent="0.3">
      <c r="A953" s="17" t="s">
        <v>8956</v>
      </c>
      <c r="B953" s="56">
        <v>1</v>
      </c>
    </row>
    <row r="954" spans="1:2" x14ac:dyDescent="0.3">
      <c r="A954" s="17" t="s">
        <v>8184</v>
      </c>
      <c r="B954" s="56">
        <v>1</v>
      </c>
    </row>
    <row r="955" spans="1:2" x14ac:dyDescent="0.3">
      <c r="A955" s="17" t="s">
        <v>6866</v>
      </c>
      <c r="B955" s="56">
        <v>1</v>
      </c>
    </row>
    <row r="956" spans="1:2" x14ac:dyDescent="0.3">
      <c r="A956" s="17" t="s">
        <v>7986</v>
      </c>
      <c r="B956" s="56">
        <v>2</v>
      </c>
    </row>
    <row r="957" spans="1:2" x14ac:dyDescent="0.3">
      <c r="A957" s="17" t="s">
        <v>10630</v>
      </c>
      <c r="B957" s="56">
        <v>3</v>
      </c>
    </row>
    <row r="958" spans="1:2" x14ac:dyDescent="0.3">
      <c r="A958" s="17" t="s">
        <v>6918</v>
      </c>
      <c r="B958" s="56">
        <v>3</v>
      </c>
    </row>
    <row r="959" spans="1:2" x14ac:dyDescent="0.3">
      <c r="A959" s="17" t="s">
        <v>7401</v>
      </c>
      <c r="B959" s="56">
        <v>1</v>
      </c>
    </row>
    <row r="960" spans="1:2" x14ac:dyDescent="0.3">
      <c r="A960" s="17" t="s">
        <v>6923</v>
      </c>
      <c r="B960" s="56">
        <v>1</v>
      </c>
    </row>
    <row r="961" spans="1:2" x14ac:dyDescent="0.3">
      <c r="A961" s="17" t="s">
        <v>7307</v>
      </c>
      <c r="B961" s="56">
        <v>4</v>
      </c>
    </row>
    <row r="962" spans="1:2" x14ac:dyDescent="0.3">
      <c r="A962" s="17" t="s">
        <v>10735</v>
      </c>
      <c r="B962" s="56">
        <v>2</v>
      </c>
    </row>
    <row r="963" spans="1:2" x14ac:dyDescent="0.3">
      <c r="A963" s="17" t="s">
        <v>8140</v>
      </c>
      <c r="B963" s="56">
        <v>2</v>
      </c>
    </row>
    <row r="964" spans="1:2" x14ac:dyDescent="0.3">
      <c r="A964" s="17" t="s">
        <v>9063</v>
      </c>
      <c r="B964" s="56">
        <v>3</v>
      </c>
    </row>
    <row r="965" spans="1:2" x14ac:dyDescent="0.3">
      <c r="A965" s="17" t="s">
        <v>6968</v>
      </c>
      <c r="B965" s="56">
        <v>3</v>
      </c>
    </row>
    <row r="966" spans="1:2" x14ac:dyDescent="0.3">
      <c r="A966" s="17" t="s">
        <v>10665</v>
      </c>
      <c r="B966" s="56">
        <v>1</v>
      </c>
    </row>
    <row r="967" spans="1:2" x14ac:dyDescent="0.3">
      <c r="A967" s="17" t="s">
        <v>5986</v>
      </c>
      <c r="B967" s="56">
        <v>2</v>
      </c>
    </row>
    <row r="968" spans="1:2" x14ac:dyDescent="0.3">
      <c r="A968" s="17" t="s">
        <v>8348</v>
      </c>
      <c r="B968" s="56">
        <v>1</v>
      </c>
    </row>
    <row r="969" spans="1:2" x14ac:dyDescent="0.3">
      <c r="A969" s="17" t="s">
        <v>7776</v>
      </c>
      <c r="B969" s="56">
        <v>1</v>
      </c>
    </row>
    <row r="970" spans="1:2" x14ac:dyDescent="0.3">
      <c r="A970" s="17" t="s">
        <v>8722</v>
      </c>
      <c r="B970" s="56">
        <v>1</v>
      </c>
    </row>
    <row r="971" spans="1:2" x14ac:dyDescent="0.3">
      <c r="A971" s="17" t="s">
        <v>6926</v>
      </c>
      <c r="B971" s="56">
        <v>1</v>
      </c>
    </row>
    <row r="972" spans="1:2" x14ac:dyDescent="0.3">
      <c r="A972" s="17" t="s">
        <v>8392</v>
      </c>
      <c r="B972" s="56">
        <v>7</v>
      </c>
    </row>
    <row r="973" spans="1:2" x14ac:dyDescent="0.3">
      <c r="A973" s="17" t="s">
        <v>5987</v>
      </c>
      <c r="B973" s="56">
        <v>2</v>
      </c>
    </row>
    <row r="974" spans="1:2" x14ac:dyDescent="0.3">
      <c r="A974" s="17" t="s">
        <v>8965</v>
      </c>
      <c r="B974" s="56">
        <v>4</v>
      </c>
    </row>
    <row r="975" spans="1:2" x14ac:dyDescent="0.3">
      <c r="A975" s="17" t="s">
        <v>9146</v>
      </c>
      <c r="B975" s="56">
        <v>3</v>
      </c>
    </row>
    <row r="976" spans="1:2" x14ac:dyDescent="0.3">
      <c r="A976" s="17" t="s">
        <v>6560</v>
      </c>
      <c r="B976" s="56">
        <v>1</v>
      </c>
    </row>
    <row r="977" spans="1:2" x14ac:dyDescent="0.3">
      <c r="A977" s="17" t="s">
        <v>8245</v>
      </c>
      <c r="B977" s="56">
        <v>2</v>
      </c>
    </row>
    <row r="978" spans="1:2" x14ac:dyDescent="0.3">
      <c r="A978" s="17" t="s">
        <v>6735</v>
      </c>
      <c r="B978" s="56">
        <v>5</v>
      </c>
    </row>
    <row r="979" spans="1:2" x14ac:dyDescent="0.3">
      <c r="A979" s="17" t="s">
        <v>9404</v>
      </c>
      <c r="B979" s="56">
        <v>1</v>
      </c>
    </row>
    <row r="980" spans="1:2" x14ac:dyDescent="0.3">
      <c r="A980" s="17" t="s">
        <v>7682</v>
      </c>
      <c r="B980" s="56">
        <v>1</v>
      </c>
    </row>
    <row r="981" spans="1:2" x14ac:dyDescent="0.3">
      <c r="A981" s="17" t="s">
        <v>6656</v>
      </c>
      <c r="B981" s="56">
        <v>1</v>
      </c>
    </row>
    <row r="982" spans="1:2" x14ac:dyDescent="0.3">
      <c r="A982" s="17" t="s">
        <v>9860</v>
      </c>
      <c r="B982" s="56">
        <v>1</v>
      </c>
    </row>
    <row r="983" spans="1:2" x14ac:dyDescent="0.3">
      <c r="A983" s="17" t="s">
        <v>10037</v>
      </c>
      <c r="B983" s="56">
        <v>1</v>
      </c>
    </row>
    <row r="984" spans="1:2" x14ac:dyDescent="0.3">
      <c r="A984" s="17" t="s">
        <v>10168</v>
      </c>
      <c r="B984" s="56">
        <v>1</v>
      </c>
    </row>
    <row r="985" spans="1:2" x14ac:dyDescent="0.3">
      <c r="A985" s="17" t="s">
        <v>9937</v>
      </c>
      <c r="B985" s="56">
        <v>1</v>
      </c>
    </row>
    <row r="986" spans="1:2" x14ac:dyDescent="0.3">
      <c r="A986" s="17" t="s">
        <v>7146</v>
      </c>
      <c r="B986" s="56">
        <v>4</v>
      </c>
    </row>
    <row r="987" spans="1:2" x14ac:dyDescent="0.3">
      <c r="A987" s="17" t="s">
        <v>10742</v>
      </c>
      <c r="B987" s="56">
        <v>5</v>
      </c>
    </row>
    <row r="988" spans="1:2" x14ac:dyDescent="0.3">
      <c r="A988" s="17" t="s">
        <v>7281</v>
      </c>
      <c r="B988" s="56">
        <v>5</v>
      </c>
    </row>
    <row r="989" spans="1:2" x14ac:dyDescent="0.3">
      <c r="A989" s="17" t="s">
        <v>9648</v>
      </c>
      <c r="B989" s="56">
        <v>2</v>
      </c>
    </row>
    <row r="990" spans="1:2" x14ac:dyDescent="0.3">
      <c r="A990" s="17" t="s">
        <v>6467</v>
      </c>
      <c r="B990" s="56">
        <v>3</v>
      </c>
    </row>
    <row r="991" spans="1:2" x14ac:dyDescent="0.3">
      <c r="A991" s="17" t="s">
        <v>9054</v>
      </c>
      <c r="B991" s="56">
        <v>1</v>
      </c>
    </row>
    <row r="992" spans="1:2" x14ac:dyDescent="0.3">
      <c r="A992" s="17" t="s">
        <v>10327</v>
      </c>
      <c r="B992" s="56">
        <v>1</v>
      </c>
    </row>
    <row r="993" spans="1:2" x14ac:dyDescent="0.3">
      <c r="A993" s="17" t="s">
        <v>7393</v>
      </c>
      <c r="B993" s="56">
        <v>2</v>
      </c>
    </row>
    <row r="994" spans="1:2" x14ac:dyDescent="0.3">
      <c r="A994" s="17" t="s">
        <v>8799</v>
      </c>
      <c r="B994" s="56">
        <v>1</v>
      </c>
    </row>
    <row r="995" spans="1:2" x14ac:dyDescent="0.3">
      <c r="A995" s="17" t="s">
        <v>5988</v>
      </c>
      <c r="B995" s="56">
        <v>6</v>
      </c>
    </row>
    <row r="996" spans="1:2" x14ac:dyDescent="0.3">
      <c r="A996" s="17" t="s">
        <v>9768</v>
      </c>
      <c r="B996" s="56">
        <v>1</v>
      </c>
    </row>
    <row r="997" spans="1:2" x14ac:dyDescent="0.3">
      <c r="A997" s="17" t="s">
        <v>8060</v>
      </c>
      <c r="B997" s="56">
        <v>2</v>
      </c>
    </row>
    <row r="998" spans="1:2" x14ac:dyDescent="0.3">
      <c r="A998" s="17" t="s">
        <v>6736</v>
      </c>
      <c r="B998" s="56">
        <v>1</v>
      </c>
    </row>
    <row r="999" spans="1:2" x14ac:dyDescent="0.3">
      <c r="A999" s="17" t="s">
        <v>5989</v>
      </c>
      <c r="B999" s="56">
        <v>1</v>
      </c>
    </row>
    <row r="1000" spans="1:2" x14ac:dyDescent="0.3">
      <c r="A1000" s="17" t="s">
        <v>6995</v>
      </c>
      <c r="B1000" s="56">
        <v>3</v>
      </c>
    </row>
    <row r="1001" spans="1:2" x14ac:dyDescent="0.3">
      <c r="A1001" s="17" t="s">
        <v>7149</v>
      </c>
      <c r="B1001" s="56">
        <v>1</v>
      </c>
    </row>
    <row r="1002" spans="1:2" x14ac:dyDescent="0.3">
      <c r="A1002" s="17" t="s">
        <v>6598</v>
      </c>
      <c r="B1002" s="56">
        <v>2</v>
      </c>
    </row>
    <row r="1003" spans="1:2" x14ac:dyDescent="0.3">
      <c r="A1003" s="17" t="s">
        <v>7667</v>
      </c>
      <c r="B1003" s="56">
        <v>4</v>
      </c>
    </row>
    <row r="1004" spans="1:2" x14ac:dyDescent="0.3">
      <c r="A1004" s="17" t="s">
        <v>9247</v>
      </c>
      <c r="B1004" s="56">
        <v>1</v>
      </c>
    </row>
    <row r="1005" spans="1:2" x14ac:dyDescent="0.3">
      <c r="A1005" s="17" t="s">
        <v>10049</v>
      </c>
      <c r="B1005" s="56">
        <v>5</v>
      </c>
    </row>
    <row r="1006" spans="1:2" x14ac:dyDescent="0.3">
      <c r="A1006" s="17" t="s">
        <v>6562</v>
      </c>
      <c r="B1006" s="56">
        <v>1</v>
      </c>
    </row>
    <row r="1007" spans="1:2" x14ac:dyDescent="0.3">
      <c r="A1007" s="17" t="s">
        <v>6642</v>
      </c>
      <c r="B1007" s="56">
        <v>2</v>
      </c>
    </row>
    <row r="1008" spans="1:2" x14ac:dyDescent="0.3">
      <c r="A1008" s="17" t="s">
        <v>10370</v>
      </c>
      <c r="B1008" s="56">
        <v>1</v>
      </c>
    </row>
    <row r="1009" spans="1:2" x14ac:dyDescent="0.3">
      <c r="A1009" s="17" t="s">
        <v>9161</v>
      </c>
      <c r="B1009" s="56">
        <v>2</v>
      </c>
    </row>
    <row r="1010" spans="1:2" x14ac:dyDescent="0.3">
      <c r="A1010" s="17" t="s">
        <v>10368</v>
      </c>
      <c r="B1010" s="56">
        <v>1</v>
      </c>
    </row>
    <row r="1011" spans="1:2" x14ac:dyDescent="0.3">
      <c r="A1011" s="17" t="s">
        <v>9469</v>
      </c>
      <c r="B1011" s="56">
        <v>1</v>
      </c>
    </row>
    <row r="1012" spans="1:2" x14ac:dyDescent="0.3">
      <c r="A1012" s="17" t="s">
        <v>7789</v>
      </c>
      <c r="B1012" s="56">
        <v>2</v>
      </c>
    </row>
    <row r="1013" spans="1:2" x14ac:dyDescent="0.3">
      <c r="A1013" s="17" t="s">
        <v>8642</v>
      </c>
      <c r="B1013" s="56">
        <v>2</v>
      </c>
    </row>
    <row r="1014" spans="1:2" x14ac:dyDescent="0.3">
      <c r="A1014" s="17" t="s">
        <v>9202</v>
      </c>
      <c r="B1014" s="56">
        <v>1</v>
      </c>
    </row>
    <row r="1015" spans="1:2" x14ac:dyDescent="0.3">
      <c r="A1015" s="17" t="s">
        <v>6252</v>
      </c>
      <c r="B1015" s="56">
        <v>4</v>
      </c>
    </row>
    <row r="1016" spans="1:2" x14ac:dyDescent="0.3">
      <c r="A1016" s="17" t="s">
        <v>7485</v>
      </c>
      <c r="B1016" s="56">
        <v>4</v>
      </c>
    </row>
    <row r="1017" spans="1:2" x14ac:dyDescent="0.3">
      <c r="A1017" s="17" t="s">
        <v>6797</v>
      </c>
      <c r="B1017" s="56">
        <v>1</v>
      </c>
    </row>
    <row r="1018" spans="1:2" x14ac:dyDescent="0.3">
      <c r="A1018" s="17" t="s">
        <v>9008</v>
      </c>
      <c r="B1018" s="56">
        <v>1</v>
      </c>
    </row>
    <row r="1019" spans="1:2" x14ac:dyDescent="0.3">
      <c r="A1019" s="17" t="s">
        <v>6572</v>
      </c>
      <c r="B1019" s="56">
        <v>4</v>
      </c>
    </row>
    <row r="1020" spans="1:2" x14ac:dyDescent="0.3">
      <c r="A1020" s="17" t="s">
        <v>8237</v>
      </c>
      <c r="B1020" s="56">
        <v>3</v>
      </c>
    </row>
    <row r="1021" spans="1:2" x14ac:dyDescent="0.3">
      <c r="A1021" s="17" t="s">
        <v>5990</v>
      </c>
      <c r="B1021" s="56">
        <v>5</v>
      </c>
    </row>
    <row r="1022" spans="1:2" x14ac:dyDescent="0.3">
      <c r="A1022" s="17" t="s">
        <v>9408</v>
      </c>
      <c r="B1022" s="56">
        <v>1</v>
      </c>
    </row>
    <row r="1023" spans="1:2" x14ac:dyDescent="0.3">
      <c r="A1023" s="17" t="s">
        <v>9166</v>
      </c>
      <c r="B1023" s="56">
        <v>2</v>
      </c>
    </row>
    <row r="1024" spans="1:2" x14ac:dyDescent="0.3">
      <c r="A1024" s="17" t="s">
        <v>10183</v>
      </c>
      <c r="B1024" s="56">
        <v>1</v>
      </c>
    </row>
    <row r="1025" spans="1:2" x14ac:dyDescent="0.3">
      <c r="A1025" s="17" t="s">
        <v>10780</v>
      </c>
      <c r="B1025" s="56">
        <v>1</v>
      </c>
    </row>
    <row r="1026" spans="1:2" x14ac:dyDescent="0.3">
      <c r="A1026" s="17" t="s">
        <v>8129</v>
      </c>
      <c r="B1026" s="56">
        <v>2</v>
      </c>
    </row>
    <row r="1027" spans="1:2" x14ac:dyDescent="0.3">
      <c r="A1027" s="17" t="s">
        <v>7434</v>
      </c>
      <c r="B1027" s="56">
        <v>2</v>
      </c>
    </row>
    <row r="1028" spans="1:2" x14ac:dyDescent="0.3">
      <c r="A1028" s="17" t="s">
        <v>10757</v>
      </c>
      <c r="B1028" s="56">
        <v>1</v>
      </c>
    </row>
    <row r="1029" spans="1:2" x14ac:dyDescent="0.3">
      <c r="A1029" s="17" t="s">
        <v>9799</v>
      </c>
      <c r="B1029" s="56">
        <v>2</v>
      </c>
    </row>
    <row r="1030" spans="1:2" x14ac:dyDescent="0.3">
      <c r="A1030" s="17" t="s">
        <v>10833</v>
      </c>
      <c r="B1030" s="56">
        <v>1</v>
      </c>
    </row>
    <row r="1031" spans="1:2" x14ac:dyDescent="0.3">
      <c r="A1031" s="17" t="s">
        <v>6245</v>
      </c>
      <c r="B1031" s="56">
        <v>4</v>
      </c>
    </row>
    <row r="1032" spans="1:2" x14ac:dyDescent="0.3">
      <c r="A1032" s="17" t="s">
        <v>7259</v>
      </c>
      <c r="B1032" s="56">
        <v>2</v>
      </c>
    </row>
    <row r="1033" spans="1:2" x14ac:dyDescent="0.3">
      <c r="A1033" s="17" t="s">
        <v>8927</v>
      </c>
      <c r="B1033" s="56">
        <v>1</v>
      </c>
    </row>
    <row r="1034" spans="1:2" x14ac:dyDescent="0.3">
      <c r="A1034" s="17" t="s">
        <v>8372</v>
      </c>
      <c r="B1034" s="56">
        <v>2</v>
      </c>
    </row>
    <row r="1035" spans="1:2" x14ac:dyDescent="0.3">
      <c r="A1035" s="17" t="s">
        <v>7290</v>
      </c>
      <c r="B1035" s="56">
        <v>1</v>
      </c>
    </row>
    <row r="1036" spans="1:2" x14ac:dyDescent="0.3">
      <c r="A1036" s="17" t="s">
        <v>10236</v>
      </c>
      <c r="B1036" s="56">
        <v>2</v>
      </c>
    </row>
    <row r="1037" spans="1:2" x14ac:dyDescent="0.3">
      <c r="A1037" s="17" t="s">
        <v>10825</v>
      </c>
      <c r="B1037" s="56">
        <v>1</v>
      </c>
    </row>
    <row r="1038" spans="1:2" x14ac:dyDescent="0.3">
      <c r="A1038" s="17" t="s">
        <v>7151</v>
      </c>
      <c r="B1038" s="56">
        <v>4</v>
      </c>
    </row>
    <row r="1039" spans="1:2" x14ac:dyDescent="0.3">
      <c r="A1039" s="17" t="s">
        <v>8441</v>
      </c>
      <c r="B1039" s="56">
        <v>1</v>
      </c>
    </row>
    <row r="1040" spans="1:2" x14ac:dyDescent="0.3">
      <c r="A1040" s="17" t="s">
        <v>6947</v>
      </c>
      <c r="B1040" s="56">
        <v>1</v>
      </c>
    </row>
    <row r="1041" spans="1:2" x14ac:dyDescent="0.3">
      <c r="A1041" s="17" t="s">
        <v>7584</v>
      </c>
      <c r="B1041" s="56">
        <v>1</v>
      </c>
    </row>
    <row r="1042" spans="1:2" x14ac:dyDescent="0.3">
      <c r="A1042" s="17" t="s">
        <v>8739</v>
      </c>
      <c r="B1042" s="56">
        <v>3</v>
      </c>
    </row>
    <row r="1043" spans="1:2" x14ac:dyDescent="0.3">
      <c r="A1043" s="17" t="s">
        <v>9385</v>
      </c>
      <c r="B1043" s="56">
        <v>2</v>
      </c>
    </row>
    <row r="1044" spans="1:2" x14ac:dyDescent="0.3">
      <c r="A1044" s="17" t="s">
        <v>8344</v>
      </c>
      <c r="B1044" s="56">
        <v>3</v>
      </c>
    </row>
    <row r="1045" spans="1:2" x14ac:dyDescent="0.3">
      <c r="A1045" s="17" t="s">
        <v>6299</v>
      </c>
      <c r="B1045" s="56">
        <v>1</v>
      </c>
    </row>
    <row r="1046" spans="1:2" x14ac:dyDescent="0.3">
      <c r="A1046" s="17" t="s">
        <v>8046</v>
      </c>
      <c r="B1046" s="56">
        <v>3</v>
      </c>
    </row>
    <row r="1047" spans="1:2" x14ac:dyDescent="0.3">
      <c r="A1047" s="17" t="s">
        <v>8597</v>
      </c>
      <c r="B1047" s="56">
        <v>1</v>
      </c>
    </row>
    <row r="1048" spans="1:2" x14ac:dyDescent="0.3">
      <c r="A1048" s="17" t="s">
        <v>5991</v>
      </c>
      <c r="B1048" s="56">
        <v>2</v>
      </c>
    </row>
    <row r="1049" spans="1:2" x14ac:dyDescent="0.3">
      <c r="A1049" s="17" t="s">
        <v>6529</v>
      </c>
      <c r="B1049" s="56">
        <v>7</v>
      </c>
    </row>
    <row r="1050" spans="1:2" x14ac:dyDescent="0.3">
      <c r="A1050" s="17" t="s">
        <v>9529</v>
      </c>
      <c r="B1050" s="56">
        <v>4</v>
      </c>
    </row>
    <row r="1051" spans="1:2" x14ac:dyDescent="0.3">
      <c r="A1051" s="17" t="s">
        <v>8712</v>
      </c>
      <c r="B1051" s="56">
        <v>2</v>
      </c>
    </row>
    <row r="1052" spans="1:2" x14ac:dyDescent="0.3">
      <c r="A1052" s="17" t="s">
        <v>8893</v>
      </c>
      <c r="B1052" s="56">
        <v>1</v>
      </c>
    </row>
    <row r="1053" spans="1:2" x14ac:dyDescent="0.3">
      <c r="A1053" s="17" t="s">
        <v>7131</v>
      </c>
      <c r="B1053" s="56">
        <v>1</v>
      </c>
    </row>
    <row r="1054" spans="1:2" x14ac:dyDescent="0.3">
      <c r="A1054" s="17" t="s">
        <v>10666</v>
      </c>
      <c r="B1054" s="56">
        <v>4</v>
      </c>
    </row>
    <row r="1055" spans="1:2" x14ac:dyDescent="0.3">
      <c r="A1055" s="17" t="s">
        <v>8923</v>
      </c>
      <c r="B1055" s="56">
        <v>1</v>
      </c>
    </row>
    <row r="1056" spans="1:2" x14ac:dyDescent="0.3">
      <c r="A1056" s="17" t="s">
        <v>9963</v>
      </c>
      <c r="B1056" s="56">
        <v>4</v>
      </c>
    </row>
    <row r="1057" spans="1:2" x14ac:dyDescent="0.3">
      <c r="A1057" s="17" t="s">
        <v>6303</v>
      </c>
      <c r="B1057" s="56">
        <v>1</v>
      </c>
    </row>
    <row r="1058" spans="1:2" x14ac:dyDescent="0.3">
      <c r="A1058" s="17" t="s">
        <v>10038</v>
      </c>
      <c r="B1058" s="56">
        <v>2</v>
      </c>
    </row>
    <row r="1059" spans="1:2" x14ac:dyDescent="0.3">
      <c r="A1059" s="17" t="s">
        <v>5992</v>
      </c>
      <c r="B1059" s="56">
        <v>1</v>
      </c>
    </row>
    <row r="1060" spans="1:2" x14ac:dyDescent="0.3">
      <c r="A1060" s="17" t="s">
        <v>9064</v>
      </c>
      <c r="B1060" s="56">
        <v>1</v>
      </c>
    </row>
    <row r="1061" spans="1:2" x14ac:dyDescent="0.3">
      <c r="A1061" s="17" t="s">
        <v>7169</v>
      </c>
      <c r="B1061" s="56">
        <v>3</v>
      </c>
    </row>
    <row r="1062" spans="1:2" x14ac:dyDescent="0.3">
      <c r="A1062" s="17" t="s">
        <v>8715</v>
      </c>
      <c r="B1062" s="56">
        <v>1</v>
      </c>
    </row>
    <row r="1063" spans="1:2" x14ac:dyDescent="0.3">
      <c r="A1063" s="17" t="s">
        <v>6970</v>
      </c>
      <c r="B1063" s="56">
        <v>2</v>
      </c>
    </row>
    <row r="1064" spans="1:2" x14ac:dyDescent="0.3">
      <c r="A1064" s="17" t="s">
        <v>6835</v>
      </c>
      <c r="B1064" s="56">
        <v>1</v>
      </c>
    </row>
    <row r="1065" spans="1:2" x14ac:dyDescent="0.3">
      <c r="A1065" s="17" t="s">
        <v>7378</v>
      </c>
      <c r="B1065" s="56">
        <v>1</v>
      </c>
    </row>
    <row r="1066" spans="1:2" x14ac:dyDescent="0.3">
      <c r="A1066" s="17" t="s">
        <v>6809</v>
      </c>
      <c r="B1066" s="56">
        <v>1</v>
      </c>
    </row>
    <row r="1067" spans="1:2" x14ac:dyDescent="0.3">
      <c r="A1067" s="17" t="s">
        <v>9697</v>
      </c>
      <c r="B1067" s="56">
        <v>1</v>
      </c>
    </row>
    <row r="1068" spans="1:2" x14ac:dyDescent="0.3">
      <c r="A1068" s="17" t="s">
        <v>8455</v>
      </c>
      <c r="B1068" s="56">
        <v>1</v>
      </c>
    </row>
    <row r="1069" spans="1:2" x14ac:dyDescent="0.3">
      <c r="A1069" s="17" t="s">
        <v>8820</v>
      </c>
      <c r="B1069" s="56">
        <v>1</v>
      </c>
    </row>
    <row r="1070" spans="1:2" x14ac:dyDescent="0.3">
      <c r="A1070" s="17" t="s">
        <v>9256</v>
      </c>
      <c r="B1070" s="56">
        <v>3</v>
      </c>
    </row>
    <row r="1071" spans="1:2" x14ac:dyDescent="0.3">
      <c r="A1071" s="17" t="s">
        <v>9427</v>
      </c>
      <c r="B1071" s="56">
        <v>1</v>
      </c>
    </row>
    <row r="1072" spans="1:2" x14ac:dyDescent="0.3">
      <c r="A1072" s="17" t="s">
        <v>9798</v>
      </c>
      <c r="B1072" s="56">
        <v>2</v>
      </c>
    </row>
    <row r="1073" spans="1:2" x14ac:dyDescent="0.3">
      <c r="A1073" s="17" t="s">
        <v>7773</v>
      </c>
      <c r="B1073" s="56">
        <v>2</v>
      </c>
    </row>
    <row r="1074" spans="1:2" x14ac:dyDescent="0.3">
      <c r="A1074" s="17" t="s">
        <v>10054</v>
      </c>
      <c r="B1074" s="56">
        <v>4</v>
      </c>
    </row>
    <row r="1075" spans="1:2" x14ac:dyDescent="0.3">
      <c r="A1075" s="17" t="s">
        <v>6650</v>
      </c>
      <c r="B1075" s="56">
        <v>3</v>
      </c>
    </row>
    <row r="1076" spans="1:2" x14ac:dyDescent="0.3">
      <c r="A1076" s="17" t="s">
        <v>9067</v>
      </c>
      <c r="B1076" s="56">
        <v>3</v>
      </c>
    </row>
    <row r="1077" spans="1:2" x14ac:dyDescent="0.3">
      <c r="A1077" s="17" t="s">
        <v>10027</v>
      </c>
      <c r="B1077" s="56">
        <v>2</v>
      </c>
    </row>
    <row r="1078" spans="1:2" x14ac:dyDescent="0.3">
      <c r="A1078" s="17" t="s">
        <v>7415</v>
      </c>
      <c r="B1078" s="56">
        <v>1</v>
      </c>
    </row>
    <row r="1079" spans="1:2" x14ac:dyDescent="0.3">
      <c r="A1079" s="17" t="s">
        <v>8033</v>
      </c>
      <c r="B1079" s="56">
        <v>1</v>
      </c>
    </row>
    <row r="1080" spans="1:2" x14ac:dyDescent="0.3">
      <c r="A1080" s="17" t="s">
        <v>10232</v>
      </c>
      <c r="B1080" s="56">
        <v>2</v>
      </c>
    </row>
    <row r="1081" spans="1:2" x14ac:dyDescent="0.3">
      <c r="A1081" s="17" t="s">
        <v>9976</v>
      </c>
      <c r="B1081" s="56">
        <v>6</v>
      </c>
    </row>
    <row r="1082" spans="1:2" x14ac:dyDescent="0.3">
      <c r="A1082" s="17" t="s">
        <v>8138</v>
      </c>
      <c r="B1082" s="56">
        <v>1</v>
      </c>
    </row>
    <row r="1083" spans="1:2" x14ac:dyDescent="0.3">
      <c r="A1083" s="17" t="s">
        <v>6795</v>
      </c>
      <c r="B1083" s="56">
        <v>1</v>
      </c>
    </row>
    <row r="1084" spans="1:2" x14ac:dyDescent="0.3">
      <c r="A1084" s="17" t="s">
        <v>9233</v>
      </c>
      <c r="B1084" s="56">
        <v>2</v>
      </c>
    </row>
    <row r="1085" spans="1:2" x14ac:dyDescent="0.3">
      <c r="A1085" s="17" t="s">
        <v>9784</v>
      </c>
      <c r="B1085" s="56">
        <v>1</v>
      </c>
    </row>
    <row r="1086" spans="1:2" x14ac:dyDescent="0.3">
      <c r="A1086" s="17" t="s">
        <v>7069</v>
      </c>
      <c r="B1086" s="56">
        <v>2</v>
      </c>
    </row>
    <row r="1087" spans="1:2" x14ac:dyDescent="0.3">
      <c r="A1087" s="17" t="s">
        <v>7890</v>
      </c>
      <c r="B1087" s="56">
        <v>4</v>
      </c>
    </row>
    <row r="1088" spans="1:2" x14ac:dyDescent="0.3">
      <c r="A1088" s="17" t="s">
        <v>9634</v>
      </c>
      <c r="B1088" s="56">
        <v>1</v>
      </c>
    </row>
    <row r="1089" spans="1:2" x14ac:dyDescent="0.3">
      <c r="A1089" s="17" t="s">
        <v>7676</v>
      </c>
      <c r="B1089" s="56">
        <v>8</v>
      </c>
    </row>
    <row r="1090" spans="1:2" x14ac:dyDescent="0.3">
      <c r="A1090" s="17" t="s">
        <v>10012</v>
      </c>
      <c r="B1090" s="56">
        <v>2</v>
      </c>
    </row>
    <row r="1091" spans="1:2" x14ac:dyDescent="0.3">
      <c r="A1091" s="17" t="s">
        <v>8963</v>
      </c>
      <c r="B1091" s="56">
        <v>5</v>
      </c>
    </row>
    <row r="1092" spans="1:2" x14ac:dyDescent="0.3">
      <c r="A1092" s="17" t="s">
        <v>7466</v>
      </c>
      <c r="B1092" s="56">
        <v>2</v>
      </c>
    </row>
    <row r="1093" spans="1:2" x14ac:dyDescent="0.3">
      <c r="A1093" s="17" t="s">
        <v>8296</v>
      </c>
      <c r="B1093" s="56">
        <v>3</v>
      </c>
    </row>
    <row r="1094" spans="1:2" x14ac:dyDescent="0.3">
      <c r="A1094" s="17" t="s">
        <v>10213</v>
      </c>
      <c r="B1094" s="56">
        <v>2</v>
      </c>
    </row>
    <row r="1095" spans="1:2" x14ac:dyDescent="0.3">
      <c r="A1095" s="17" t="s">
        <v>7194</v>
      </c>
      <c r="B1095" s="56">
        <v>3</v>
      </c>
    </row>
    <row r="1096" spans="1:2" x14ac:dyDescent="0.3">
      <c r="A1096" s="17" t="s">
        <v>6401</v>
      </c>
      <c r="B1096" s="56">
        <v>1</v>
      </c>
    </row>
    <row r="1097" spans="1:2" x14ac:dyDescent="0.3">
      <c r="A1097" s="17" t="s">
        <v>10050</v>
      </c>
      <c r="B1097" s="56">
        <v>2</v>
      </c>
    </row>
    <row r="1098" spans="1:2" x14ac:dyDescent="0.3">
      <c r="A1098" s="17" t="s">
        <v>7154</v>
      </c>
      <c r="B1098" s="56">
        <v>4</v>
      </c>
    </row>
    <row r="1099" spans="1:2" x14ac:dyDescent="0.3">
      <c r="A1099" s="17" t="s">
        <v>7373</v>
      </c>
      <c r="B1099" s="56">
        <v>2</v>
      </c>
    </row>
    <row r="1100" spans="1:2" x14ac:dyDescent="0.3">
      <c r="A1100" s="17" t="s">
        <v>8534</v>
      </c>
      <c r="B1100" s="56">
        <v>4</v>
      </c>
    </row>
    <row r="1101" spans="1:2" x14ac:dyDescent="0.3">
      <c r="A1101" s="17" t="s">
        <v>7527</v>
      </c>
      <c r="B1101" s="56">
        <v>1</v>
      </c>
    </row>
    <row r="1102" spans="1:2" x14ac:dyDescent="0.3">
      <c r="A1102" s="17" t="s">
        <v>6394</v>
      </c>
      <c r="B1102" s="56">
        <v>2</v>
      </c>
    </row>
    <row r="1103" spans="1:2" x14ac:dyDescent="0.3">
      <c r="A1103" s="17" t="s">
        <v>6945</v>
      </c>
      <c r="B1103" s="56">
        <v>1</v>
      </c>
    </row>
    <row r="1104" spans="1:2" x14ac:dyDescent="0.3">
      <c r="A1104" s="17" t="s">
        <v>10861</v>
      </c>
      <c r="B1104" s="56">
        <v>3</v>
      </c>
    </row>
    <row r="1105" spans="1:2" x14ac:dyDescent="0.3">
      <c r="A1105" s="17" t="s">
        <v>10443</v>
      </c>
      <c r="B1105" s="56">
        <v>4</v>
      </c>
    </row>
    <row r="1106" spans="1:2" x14ac:dyDescent="0.3">
      <c r="A1106" s="17" t="s">
        <v>9752</v>
      </c>
      <c r="B1106" s="56">
        <v>2</v>
      </c>
    </row>
    <row r="1107" spans="1:2" x14ac:dyDescent="0.3">
      <c r="A1107" s="17" t="s">
        <v>9348</v>
      </c>
      <c r="B1107" s="56">
        <v>2</v>
      </c>
    </row>
    <row r="1108" spans="1:2" x14ac:dyDescent="0.3">
      <c r="A1108" s="17" t="s">
        <v>8442</v>
      </c>
      <c r="B1108" s="56">
        <v>2</v>
      </c>
    </row>
    <row r="1109" spans="1:2" x14ac:dyDescent="0.3">
      <c r="A1109" s="17" t="s">
        <v>7248</v>
      </c>
      <c r="B1109" s="56">
        <v>1</v>
      </c>
    </row>
    <row r="1110" spans="1:2" x14ac:dyDescent="0.3">
      <c r="A1110" s="17" t="s">
        <v>8613</v>
      </c>
      <c r="B1110" s="56">
        <v>1</v>
      </c>
    </row>
    <row r="1111" spans="1:2" x14ac:dyDescent="0.3">
      <c r="A1111" s="17" t="s">
        <v>8218</v>
      </c>
      <c r="B1111" s="56">
        <v>1</v>
      </c>
    </row>
    <row r="1112" spans="1:2" x14ac:dyDescent="0.3">
      <c r="A1112" s="17" t="s">
        <v>7203</v>
      </c>
      <c r="B1112" s="56">
        <v>1</v>
      </c>
    </row>
    <row r="1113" spans="1:2" x14ac:dyDescent="0.3">
      <c r="A1113" s="17" t="s">
        <v>5993</v>
      </c>
      <c r="B1113" s="56">
        <v>4</v>
      </c>
    </row>
    <row r="1114" spans="1:2" x14ac:dyDescent="0.3">
      <c r="A1114" s="17" t="s">
        <v>7108</v>
      </c>
      <c r="B1114" s="56">
        <v>1</v>
      </c>
    </row>
    <row r="1115" spans="1:2" x14ac:dyDescent="0.3">
      <c r="A1115" s="17" t="s">
        <v>10716</v>
      </c>
      <c r="B1115" s="56">
        <v>3</v>
      </c>
    </row>
    <row r="1116" spans="1:2" x14ac:dyDescent="0.3">
      <c r="A1116" s="17" t="s">
        <v>8479</v>
      </c>
      <c r="B1116" s="56">
        <v>1</v>
      </c>
    </row>
    <row r="1117" spans="1:2" x14ac:dyDescent="0.3">
      <c r="A1117" s="17" t="s">
        <v>5994</v>
      </c>
      <c r="B1117" s="56">
        <v>2</v>
      </c>
    </row>
    <row r="1118" spans="1:2" x14ac:dyDescent="0.3">
      <c r="A1118" s="17" t="s">
        <v>8906</v>
      </c>
      <c r="B1118" s="56">
        <v>4</v>
      </c>
    </row>
    <row r="1119" spans="1:2" x14ac:dyDescent="0.3">
      <c r="A1119" s="17" t="s">
        <v>6789</v>
      </c>
      <c r="B1119" s="56">
        <v>1</v>
      </c>
    </row>
    <row r="1120" spans="1:2" x14ac:dyDescent="0.3">
      <c r="A1120" s="17" t="s">
        <v>6687</v>
      </c>
      <c r="B1120" s="56">
        <v>3</v>
      </c>
    </row>
    <row r="1121" spans="1:2" x14ac:dyDescent="0.3">
      <c r="A1121" s="17" t="s">
        <v>10579</v>
      </c>
      <c r="B1121" s="56">
        <v>2</v>
      </c>
    </row>
    <row r="1122" spans="1:2" x14ac:dyDescent="0.3">
      <c r="A1122" s="17" t="s">
        <v>7388</v>
      </c>
      <c r="B1122" s="56">
        <v>5</v>
      </c>
    </row>
    <row r="1123" spans="1:2" x14ac:dyDescent="0.3">
      <c r="A1123" s="17" t="s">
        <v>6576</v>
      </c>
      <c r="B1123" s="56">
        <v>3</v>
      </c>
    </row>
    <row r="1124" spans="1:2" x14ac:dyDescent="0.3">
      <c r="A1124" s="17" t="s">
        <v>6849</v>
      </c>
      <c r="B1124" s="56">
        <v>7</v>
      </c>
    </row>
    <row r="1125" spans="1:2" x14ac:dyDescent="0.3">
      <c r="A1125" s="17" t="s">
        <v>6677</v>
      </c>
      <c r="B1125" s="56">
        <v>3</v>
      </c>
    </row>
    <row r="1126" spans="1:2" x14ac:dyDescent="0.3">
      <c r="A1126" s="17" t="s">
        <v>6298</v>
      </c>
      <c r="B1126" s="56">
        <v>3</v>
      </c>
    </row>
    <row r="1127" spans="1:2" x14ac:dyDescent="0.3">
      <c r="A1127" s="17" t="s">
        <v>9533</v>
      </c>
      <c r="B1127" s="56">
        <v>1</v>
      </c>
    </row>
    <row r="1128" spans="1:2" x14ac:dyDescent="0.3">
      <c r="A1128" s="17" t="s">
        <v>7860</v>
      </c>
      <c r="B1128" s="56">
        <v>1</v>
      </c>
    </row>
    <row r="1129" spans="1:2" x14ac:dyDescent="0.3">
      <c r="A1129" s="17" t="s">
        <v>8828</v>
      </c>
      <c r="B1129" s="56">
        <v>2</v>
      </c>
    </row>
    <row r="1130" spans="1:2" x14ac:dyDescent="0.3">
      <c r="A1130" s="17" t="s">
        <v>7110</v>
      </c>
      <c r="B1130" s="56">
        <v>1</v>
      </c>
    </row>
    <row r="1131" spans="1:2" x14ac:dyDescent="0.3">
      <c r="A1131" s="17" t="s">
        <v>8676</v>
      </c>
      <c r="B1131" s="56">
        <v>2</v>
      </c>
    </row>
    <row r="1132" spans="1:2" x14ac:dyDescent="0.3">
      <c r="A1132" s="17" t="s">
        <v>8247</v>
      </c>
      <c r="B1132" s="56">
        <v>2</v>
      </c>
    </row>
    <row r="1133" spans="1:2" x14ac:dyDescent="0.3">
      <c r="A1133" s="17" t="s">
        <v>6392</v>
      </c>
      <c r="B1133" s="56">
        <v>1</v>
      </c>
    </row>
    <row r="1134" spans="1:2" x14ac:dyDescent="0.3">
      <c r="A1134" s="17" t="s">
        <v>6743</v>
      </c>
      <c r="B1134" s="56">
        <v>1</v>
      </c>
    </row>
    <row r="1135" spans="1:2" x14ac:dyDescent="0.3">
      <c r="A1135" s="17" t="s">
        <v>7049</v>
      </c>
      <c r="B1135" s="56">
        <v>1</v>
      </c>
    </row>
    <row r="1136" spans="1:2" x14ac:dyDescent="0.3">
      <c r="A1136" s="17" t="s">
        <v>9647</v>
      </c>
      <c r="B1136" s="56">
        <v>2</v>
      </c>
    </row>
    <row r="1137" spans="1:2" x14ac:dyDescent="0.3">
      <c r="A1137" s="17" t="s">
        <v>9312</v>
      </c>
      <c r="B1137" s="56">
        <v>1</v>
      </c>
    </row>
    <row r="1138" spans="1:2" x14ac:dyDescent="0.3">
      <c r="A1138" s="17" t="s">
        <v>9242</v>
      </c>
      <c r="B1138" s="56">
        <v>1</v>
      </c>
    </row>
    <row r="1139" spans="1:2" x14ac:dyDescent="0.3">
      <c r="A1139" s="17" t="s">
        <v>10386</v>
      </c>
      <c r="B1139" s="56">
        <v>5</v>
      </c>
    </row>
    <row r="1140" spans="1:2" x14ac:dyDescent="0.3">
      <c r="A1140" s="17" t="s">
        <v>9885</v>
      </c>
      <c r="B1140" s="56">
        <v>2</v>
      </c>
    </row>
    <row r="1141" spans="1:2" x14ac:dyDescent="0.3">
      <c r="A1141" s="17" t="s">
        <v>7659</v>
      </c>
      <c r="B1141" s="56">
        <v>1</v>
      </c>
    </row>
    <row r="1142" spans="1:2" x14ac:dyDescent="0.3">
      <c r="A1142" s="17" t="s">
        <v>10231</v>
      </c>
      <c r="B1142" s="56">
        <v>1</v>
      </c>
    </row>
    <row r="1143" spans="1:2" x14ac:dyDescent="0.3">
      <c r="A1143" s="17" t="s">
        <v>10633</v>
      </c>
      <c r="B1143" s="56">
        <v>1</v>
      </c>
    </row>
    <row r="1144" spans="1:2" x14ac:dyDescent="0.3">
      <c r="A1144" s="17" t="s">
        <v>6678</v>
      </c>
      <c r="B1144" s="56">
        <v>1</v>
      </c>
    </row>
    <row r="1145" spans="1:2" x14ac:dyDescent="0.3">
      <c r="A1145" s="17" t="s">
        <v>9464</v>
      </c>
      <c r="B1145" s="56">
        <v>1</v>
      </c>
    </row>
    <row r="1146" spans="1:2" x14ac:dyDescent="0.3">
      <c r="A1146" s="17" t="s">
        <v>8335</v>
      </c>
      <c r="B1146" s="56">
        <v>7</v>
      </c>
    </row>
    <row r="1147" spans="1:2" x14ac:dyDescent="0.3">
      <c r="A1147" s="17" t="s">
        <v>9910</v>
      </c>
      <c r="B1147" s="56">
        <v>1</v>
      </c>
    </row>
    <row r="1148" spans="1:2" x14ac:dyDescent="0.3">
      <c r="A1148" s="17" t="s">
        <v>6848</v>
      </c>
      <c r="B1148" s="56">
        <v>3</v>
      </c>
    </row>
    <row r="1149" spans="1:2" x14ac:dyDescent="0.3">
      <c r="A1149" s="17" t="s">
        <v>8962</v>
      </c>
      <c r="B1149" s="56">
        <v>7</v>
      </c>
    </row>
    <row r="1150" spans="1:2" x14ac:dyDescent="0.3">
      <c r="A1150" s="17" t="s">
        <v>9280</v>
      </c>
      <c r="B1150" s="56">
        <v>1</v>
      </c>
    </row>
    <row r="1151" spans="1:2" x14ac:dyDescent="0.3">
      <c r="A1151" s="17" t="s">
        <v>10529</v>
      </c>
      <c r="B1151" s="56">
        <v>1</v>
      </c>
    </row>
    <row r="1152" spans="1:2" x14ac:dyDescent="0.3">
      <c r="A1152" s="17" t="s">
        <v>7510</v>
      </c>
      <c r="B1152" s="56">
        <v>1</v>
      </c>
    </row>
    <row r="1153" spans="1:2" x14ac:dyDescent="0.3">
      <c r="A1153" s="17" t="s">
        <v>7075</v>
      </c>
      <c r="B1153" s="56">
        <v>2</v>
      </c>
    </row>
    <row r="1154" spans="1:2" x14ac:dyDescent="0.3">
      <c r="A1154" s="17" t="s">
        <v>8610</v>
      </c>
      <c r="B1154" s="56">
        <v>3</v>
      </c>
    </row>
    <row r="1155" spans="1:2" x14ac:dyDescent="0.3">
      <c r="A1155" s="17" t="s">
        <v>9875</v>
      </c>
      <c r="B1155" s="56">
        <v>1</v>
      </c>
    </row>
    <row r="1156" spans="1:2" x14ac:dyDescent="0.3">
      <c r="A1156" s="17" t="s">
        <v>6693</v>
      </c>
      <c r="B1156" s="56">
        <v>1</v>
      </c>
    </row>
    <row r="1157" spans="1:2" x14ac:dyDescent="0.3">
      <c r="A1157" s="17" t="s">
        <v>7005</v>
      </c>
      <c r="B1157" s="56">
        <v>3</v>
      </c>
    </row>
    <row r="1158" spans="1:2" x14ac:dyDescent="0.3">
      <c r="A1158" s="17" t="s">
        <v>9859</v>
      </c>
      <c r="B1158" s="56">
        <v>2</v>
      </c>
    </row>
    <row r="1159" spans="1:2" x14ac:dyDescent="0.3">
      <c r="A1159" s="17" t="s">
        <v>9990</v>
      </c>
      <c r="B1159" s="56">
        <v>1</v>
      </c>
    </row>
    <row r="1160" spans="1:2" x14ac:dyDescent="0.3">
      <c r="A1160" s="17" t="s">
        <v>7134</v>
      </c>
      <c r="B1160" s="56">
        <v>4</v>
      </c>
    </row>
    <row r="1161" spans="1:2" x14ac:dyDescent="0.3">
      <c r="A1161" s="17" t="s">
        <v>10895</v>
      </c>
      <c r="B1161" s="56">
        <v>1</v>
      </c>
    </row>
    <row r="1162" spans="1:2" x14ac:dyDescent="0.3">
      <c r="A1162" s="17" t="s">
        <v>8008</v>
      </c>
      <c r="B1162" s="56">
        <v>1</v>
      </c>
    </row>
    <row r="1163" spans="1:2" x14ac:dyDescent="0.3">
      <c r="A1163" s="17" t="s">
        <v>8529</v>
      </c>
      <c r="B1163" s="56">
        <v>2</v>
      </c>
    </row>
    <row r="1164" spans="1:2" x14ac:dyDescent="0.3">
      <c r="A1164" s="17" t="s">
        <v>10363</v>
      </c>
      <c r="B1164" s="56">
        <v>1</v>
      </c>
    </row>
    <row r="1165" spans="1:2" x14ac:dyDescent="0.3">
      <c r="A1165" s="17" t="s">
        <v>10656</v>
      </c>
      <c r="B1165" s="56">
        <v>3</v>
      </c>
    </row>
    <row r="1166" spans="1:2" x14ac:dyDescent="0.3">
      <c r="A1166" s="17" t="s">
        <v>9545</v>
      </c>
      <c r="B1166" s="56">
        <v>2</v>
      </c>
    </row>
    <row r="1167" spans="1:2" x14ac:dyDescent="0.3">
      <c r="A1167" s="17" t="s">
        <v>7353</v>
      </c>
      <c r="B1167" s="56">
        <v>1</v>
      </c>
    </row>
    <row r="1168" spans="1:2" x14ac:dyDescent="0.3">
      <c r="A1168" s="17" t="s">
        <v>7923</v>
      </c>
      <c r="B1168" s="56">
        <v>3</v>
      </c>
    </row>
    <row r="1169" spans="1:2" x14ac:dyDescent="0.3">
      <c r="A1169" s="17" t="s">
        <v>9395</v>
      </c>
      <c r="B1169" s="56">
        <v>2</v>
      </c>
    </row>
    <row r="1170" spans="1:2" x14ac:dyDescent="0.3">
      <c r="A1170" s="17" t="s">
        <v>6484</v>
      </c>
      <c r="B1170" s="56">
        <v>2</v>
      </c>
    </row>
    <row r="1171" spans="1:2" x14ac:dyDescent="0.3">
      <c r="A1171" s="17" t="s">
        <v>6375</v>
      </c>
      <c r="B1171" s="56">
        <v>1</v>
      </c>
    </row>
    <row r="1172" spans="1:2" x14ac:dyDescent="0.3">
      <c r="A1172" s="17" t="s">
        <v>10160</v>
      </c>
      <c r="B1172" s="56">
        <v>1</v>
      </c>
    </row>
    <row r="1173" spans="1:2" x14ac:dyDescent="0.3">
      <c r="A1173" s="17" t="s">
        <v>10859</v>
      </c>
      <c r="B1173" s="56">
        <v>5</v>
      </c>
    </row>
    <row r="1174" spans="1:2" x14ac:dyDescent="0.3">
      <c r="A1174" s="17" t="s">
        <v>7230</v>
      </c>
      <c r="B1174" s="56">
        <v>1</v>
      </c>
    </row>
    <row r="1175" spans="1:2" x14ac:dyDescent="0.3">
      <c r="A1175" s="17" t="s">
        <v>9879</v>
      </c>
      <c r="B1175" s="56">
        <v>1</v>
      </c>
    </row>
    <row r="1176" spans="1:2" x14ac:dyDescent="0.3">
      <c r="A1176" s="17" t="s">
        <v>10482</v>
      </c>
      <c r="B1176" s="56">
        <v>1</v>
      </c>
    </row>
    <row r="1177" spans="1:2" x14ac:dyDescent="0.3">
      <c r="A1177" s="17" t="s">
        <v>8415</v>
      </c>
      <c r="B1177" s="56">
        <v>1</v>
      </c>
    </row>
    <row r="1178" spans="1:2" x14ac:dyDescent="0.3">
      <c r="A1178" s="17" t="s">
        <v>6617</v>
      </c>
      <c r="B1178" s="56">
        <v>1</v>
      </c>
    </row>
    <row r="1179" spans="1:2" x14ac:dyDescent="0.3">
      <c r="A1179" s="17" t="s">
        <v>6934</v>
      </c>
      <c r="B1179" s="56">
        <v>2</v>
      </c>
    </row>
    <row r="1180" spans="1:2" x14ac:dyDescent="0.3">
      <c r="A1180" s="17" t="s">
        <v>10067</v>
      </c>
      <c r="B1180" s="56">
        <v>2</v>
      </c>
    </row>
    <row r="1181" spans="1:2" x14ac:dyDescent="0.3">
      <c r="A1181" s="17" t="s">
        <v>9321</v>
      </c>
      <c r="B1181" s="56">
        <v>3</v>
      </c>
    </row>
    <row r="1182" spans="1:2" x14ac:dyDescent="0.3">
      <c r="A1182" s="17" t="s">
        <v>8173</v>
      </c>
      <c r="B1182" s="56">
        <v>1</v>
      </c>
    </row>
    <row r="1183" spans="1:2" x14ac:dyDescent="0.3">
      <c r="A1183" s="17" t="s">
        <v>6279</v>
      </c>
      <c r="B1183" s="56">
        <v>1</v>
      </c>
    </row>
    <row r="1184" spans="1:2" x14ac:dyDescent="0.3">
      <c r="A1184" s="17" t="s">
        <v>10461</v>
      </c>
      <c r="B1184" s="56">
        <v>1</v>
      </c>
    </row>
    <row r="1185" spans="1:2" x14ac:dyDescent="0.3">
      <c r="A1185" s="17" t="s">
        <v>9750</v>
      </c>
      <c r="B1185" s="56">
        <v>2</v>
      </c>
    </row>
    <row r="1186" spans="1:2" x14ac:dyDescent="0.3">
      <c r="A1186" s="17" t="s">
        <v>10680</v>
      </c>
      <c r="B1186" s="56">
        <v>4</v>
      </c>
    </row>
    <row r="1187" spans="1:2" x14ac:dyDescent="0.3">
      <c r="A1187" s="17" t="s">
        <v>7804</v>
      </c>
      <c r="B1187" s="56">
        <v>1</v>
      </c>
    </row>
    <row r="1188" spans="1:2" x14ac:dyDescent="0.3">
      <c r="A1188" s="17" t="s">
        <v>7484</v>
      </c>
      <c r="B1188" s="56">
        <v>1</v>
      </c>
    </row>
    <row r="1189" spans="1:2" x14ac:dyDescent="0.3">
      <c r="A1189" s="17" t="s">
        <v>7233</v>
      </c>
      <c r="B1189" s="56">
        <v>1</v>
      </c>
    </row>
    <row r="1190" spans="1:2" x14ac:dyDescent="0.3">
      <c r="A1190" s="17" t="s">
        <v>8022</v>
      </c>
      <c r="B1190" s="56">
        <v>4</v>
      </c>
    </row>
    <row r="1191" spans="1:2" x14ac:dyDescent="0.3">
      <c r="A1191" s="17" t="s">
        <v>9468</v>
      </c>
      <c r="B1191" s="56">
        <v>3</v>
      </c>
    </row>
    <row r="1192" spans="1:2" x14ac:dyDescent="0.3">
      <c r="A1192" s="17" t="s">
        <v>6957</v>
      </c>
      <c r="B1192" s="56">
        <v>3</v>
      </c>
    </row>
    <row r="1193" spans="1:2" x14ac:dyDescent="0.3">
      <c r="A1193" s="17" t="s">
        <v>10801</v>
      </c>
      <c r="B1193" s="56">
        <v>2</v>
      </c>
    </row>
    <row r="1194" spans="1:2" x14ac:dyDescent="0.3">
      <c r="A1194" s="17" t="s">
        <v>10808</v>
      </c>
      <c r="B1194" s="56">
        <v>1</v>
      </c>
    </row>
    <row r="1195" spans="1:2" x14ac:dyDescent="0.3">
      <c r="A1195" s="17" t="s">
        <v>7010</v>
      </c>
      <c r="B1195" s="56">
        <v>3</v>
      </c>
    </row>
    <row r="1196" spans="1:2" x14ac:dyDescent="0.3">
      <c r="A1196" s="17" t="s">
        <v>8340</v>
      </c>
      <c r="B1196" s="56">
        <v>2</v>
      </c>
    </row>
    <row r="1197" spans="1:2" x14ac:dyDescent="0.3">
      <c r="A1197" s="17" t="s">
        <v>9048</v>
      </c>
      <c r="B1197" s="56">
        <v>1</v>
      </c>
    </row>
    <row r="1198" spans="1:2" x14ac:dyDescent="0.3">
      <c r="A1198" s="17" t="s">
        <v>9465</v>
      </c>
      <c r="B1198" s="56">
        <v>2</v>
      </c>
    </row>
    <row r="1199" spans="1:2" x14ac:dyDescent="0.3">
      <c r="A1199" s="17" t="s">
        <v>5995</v>
      </c>
      <c r="B1199" s="56">
        <v>2</v>
      </c>
    </row>
    <row r="1200" spans="1:2" x14ac:dyDescent="0.3">
      <c r="A1200" s="17" t="s">
        <v>8977</v>
      </c>
      <c r="B1200" s="56">
        <v>1</v>
      </c>
    </row>
    <row r="1201" spans="1:2" x14ac:dyDescent="0.3">
      <c r="A1201" s="17" t="s">
        <v>7623</v>
      </c>
      <c r="B1201" s="56">
        <v>1</v>
      </c>
    </row>
    <row r="1202" spans="1:2" x14ac:dyDescent="0.3">
      <c r="A1202" s="17" t="s">
        <v>7796</v>
      </c>
      <c r="B1202" s="56">
        <v>3</v>
      </c>
    </row>
    <row r="1203" spans="1:2" x14ac:dyDescent="0.3">
      <c r="A1203" s="17" t="s">
        <v>6476</v>
      </c>
      <c r="B1203" s="56">
        <v>2</v>
      </c>
    </row>
    <row r="1204" spans="1:2" x14ac:dyDescent="0.3">
      <c r="A1204" s="17" t="s">
        <v>5996</v>
      </c>
      <c r="B1204" s="56">
        <v>3</v>
      </c>
    </row>
    <row r="1205" spans="1:2" x14ac:dyDescent="0.3">
      <c r="A1205" s="17" t="s">
        <v>6391</v>
      </c>
      <c r="B1205" s="56">
        <v>3</v>
      </c>
    </row>
    <row r="1206" spans="1:2" x14ac:dyDescent="0.3">
      <c r="A1206" s="17" t="s">
        <v>10643</v>
      </c>
      <c r="B1206" s="56">
        <v>1</v>
      </c>
    </row>
    <row r="1207" spans="1:2" x14ac:dyDescent="0.3">
      <c r="A1207" s="17" t="s">
        <v>10887</v>
      </c>
      <c r="B1207" s="56">
        <v>1</v>
      </c>
    </row>
    <row r="1208" spans="1:2" x14ac:dyDescent="0.3">
      <c r="A1208" s="17" t="s">
        <v>8650</v>
      </c>
      <c r="B1208" s="56">
        <v>1</v>
      </c>
    </row>
    <row r="1209" spans="1:2" x14ac:dyDescent="0.3">
      <c r="A1209" s="17" t="s">
        <v>6354</v>
      </c>
      <c r="B1209" s="56">
        <v>3</v>
      </c>
    </row>
    <row r="1210" spans="1:2" x14ac:dyDescent="0.3">
      <c r="A1210" s="17" t="s">
        <v>6353</v>
      </c>
      <c r="B1210" s="56">
        <v>1</v>
      </c>
    </row>
    <row r="1211" spans="1:2" x14ac:dyDescent="0.3">
      <c r="A1211" s="17" t="s">
        <v>9794</v>
      </c>
      <c r="B1211" s="56">
        <v>7</v>
      </c>
    </row>
    <row r="1212" spans="1:2" x14ac:dyDescent="0.3">
      <c r="A1212" s="17" t="s">
        <v>7279</v>
      </c>
      <c r="B1212" s="56">
        <v>1</v>
      </c>
    </row>
    <row r="1213" spans="1:2" x14ac:dyDescent="0.3">
      <c r="A1213" s="17" t="s">
        <v>8891</v>
      </c>
      <c r="B1213" s="56">
        <v>1</v>
      </c>
    </row>
    <row r="1214" spans="1:2" x14ac:dyDescent="0.3">
      <c r="A1214" s="17" t="s">
        <v>6612</v>
      </c>
      <c r="B1214" s="56">
        <v>1</v>
      </c>
    </row>
    <row r="1215" spans="1:2" x14ac:dyDescent="0.3">
      <c r="A1215" s="17" t="s">
        <v>6942</v>
      </c>
      <c r="B1215" s="56">
        <v>10</v>
      </c>
    </row>
    <row r="1216" spans="1:2" x14ac:dyDescent="0.3">
      <c r="A1216" s="17" t="s">
        <v>10011</v>
      </c>
      <c r="B1216" s="56">
        <v>1</v>
      </c>
    </row>
    <row r="1217" spans="1:2" x14ac:dyDescent="0.3">
      <c r="A1217" s="17" t="s">
        <v>7056</v>
      </c>
      <c r="B1217" s="56">
        <v>1</v>
      </c>
    </row>
    <row r="1218" spans="1:2" x14ac:dyDescent="0.3">
      <c r="A1218" s="17" t="s">
        <v>6318</v>
      </c>
      <c r="B1218" s="56">
        <v>1</v>
      </c>
    </row>
    <row r="1219" spans="1:2" x14ac:dyDescent="0.3">
      <c r="A1219" s="17" t="s">
        <v>6528</v>
      </c>
      <c r="B1219" s="56">
        <v>2</v>
      </c>
    </row>
    <row r="1220" spans="1:2" x14ac:dyDescent="0.3">
      <c r="A1220" s="17" t="s">
        <v>7047</v>
      </c>
      <c r="B1220" s="56">
        <v>1</v>
      </c>
    </row>
    <row r="1221" spans="1:2" x14ac:dyDescent="0.3">
      <c r="A1221" s="17" t="s">
        <v>6820</v>
      </c>
      <c r="B1221" s="56">
        <v>2</v>
      </c>
    </row>
    <row r="1222" spans="1:2" x14ac:dyDescent="0.3">
      <c r="A1222" s="17" t="s">
        <v>7823</v>
      </c>
      <c r="B1222" s="56">
        <v>1</v>
      </c>
    </row>
    <row r="1223" spans="1:2" x14ac:dyDescent="0.3">
      <c r="A1223" s="17" t="s">
        <v>10288</v>
      </c>
      <c r="B1223" s="56">
        <v>3</v>
      </c>
    </row>
    <row r="1224" spans="1:2" x14ac:dyDescent="0.3">
      <c r="A1224" s="17" t="s">
        <v>7240</v>
      </c>
      <c r="B1224" s="56">
        <v>3</v>
      </c>
    </row>
    <row r="1225" spans="1:2" x14ac:dyDescent="0.3">
      <c r="A1225" s="17" t="s">
        <v>6748</v>
      </c>
      <c r="B1225" s="56">
        <v>1</v>
      </c>
    </row>
    <row r="1226" spans="1:2" x14ac:dyDescent="0.3">
      <c r="A1226" s="17" t="s">
        <v>6933</v>
      </c>
      <c r="B1226" s="56">
        <v>1</v>
      </c>
    </row>
    <row r="1227" spans="1:2" x14ac:dyDescent="0.3">
      <c r="A1227" s="17" t="s">
        <v>9852</v>
      </c>
      <c r="B1227" s="56">
        <v>1</v>
      </c>
    </row>
    <row r="1228" spans="1:2" x14ac:dyDescent="0.3">
      <c r="A1228" s="17" t="s">
        <v>10340</v>
      </c>
      <c r="B1228" s="56">
        <v>2</v>
      </c>
    </row>
    <row r="1229" spans="1:2" x14ac:dyDescent="0.3">
      <c r="A1229" s="17" t="s">
        <v>8674</v>
      </c>
      <c r="B1229" s="56">
        <v>1</v>
      </c>
    </row>
    <row r="1230" spans="1:2" x14ac:dyDescent="0.3">
      <c r="A1230" s="17" t="s">
        <v>5997</v>
      </c>
      <c r="B1230" s="56">
        <v>1</v>
      </c>
    </row>
    <row r="1231" spans="1:2" x14ac:dyDescent="0.3">
      <c r="A1231" s="17" t="s">
        <v>10906</v>
      </c>
      <c r="B1231" s="56">
        <v>2</v>
      </c>
    </row>
    <row r="1232" spans="1:2" x14ac:dyDescent="0.3">
      <c r="A1232" s="17" t="s">
        <v>9960</v>
      </c>
      <c r="B1232" s="56">
        <v>4</v>
      </c>
    </row>
    <row r="1233" spans="1:2" x14ac:dyDescent="0.3">
      <c r="A1233" s="17" t="s">
        <v>8018</v>
      </c>
      <c r="B1233" s="56">
        <v>6</v>
      </c>
    </row>
    <row r="1234" spans="1:2" x14ac:dyDescent="0.3">
      <c r="A1234" s="17" t="s">
        <v>7218</v>
      </c>
      <c r="B1234" s="56">
        <v>1</v>
      </c>
    </row>
    <row r="1235" spans="1:2" x14ac:dyDescent="0.3">
      <c r="A1235" s="17" t="s">
        <v>6762</v>
      </c>
      <c r="B1235" s="56">
        <v>2</v>
      </c>
    </row>
    <row r="1236" spans="1:2" x14ac:dyDescent="0.3">
      <c r="A1236" s="17" t="s">
        <v>7930</v>
      </c>
      <c r="B1236" s="56">
        <v>9</v>
      </c>
    </row>
    <row r="1237" spans="1:2" x14ac:dyDescent="0.3">
      <c r="A1237" s="17" t="s">
        <v>9513</v>
      </c>
      <c r="B1237" s="56">
        <v>1</v>
      </c>
    </row>
    <row r="1238" spans="1:2" x14ac:dyDescent="0.3">
      <c r="A1238" s="17" t="s">
        <v>9107</v>
      </c>
      <c r="B1238" s="56">
        <v>1</v>
      </c>
    </row>
    <row r="1239" spans="1:2" x14ac:dyDescent="0.3">
      <c r="A1239" s="17" t="s">
        <v>6482</v>
      </c>
      <c r="B1239" s="56">
        <v>1</v>
      </c>
    </row>
    <row r="1240" spans="1:2" x14ac:dyDescent="0.3">
      <c r="A1240" s="17" t="s">
        <v>5998</v>
      </c>
      <c r="B1240" s="56">
        <v>3</v>
      </c>
    </row>
    <row r="1241" spans="1:2" x14ac:dyDescent="0.3">
      <c r="A1241" s="17" t="s">
        <v>8960</v>
      </c>
      <c r="B1241" s="56">
        <v>1</v>
      </c>
    </row>
    <row r="1242" spans="1:2" x14ac:dyDescent="0.3">
      <c r="A1242" s="17" t="s">
        <v>6685</v>
      </c>
      <c r="B1242" s="56">
        <v>1</v>
      </c>
    </row>
    <row r="1243" spans="1:2" x14ac:dyDescent="0.3">
      <c r="A1243" s="17" t="s">
        <v>9835</v>
      </c>
      <c r="B1243" s="56">
        <v>5</v>
      </c>
    </row>
    <row r="1244" spans="1:2" x14ac:dyDescent="0.3">
      <c r="A1244" s="17" t="s">
        <v>10794</v>
      </c>
      <c r="B1244" s="56">
        <v>1</v>
      </c>
    </row>
    <row r="1245" spans="1:2" x14ac:dyDescent="0.3">
      <c r="A1245" s="17" t="s">
        <v>9135</v>
      </c>
      <c r="B1245" s="56">
        <v>2</v>
      </c>
    </row>
    <row r="1246" spans="1:2" x14ac:dyDescent="0.3">
      <c r="A1246" s="17" t="s">
        <v>7163</v>
      </c>
      <c r="B1246" s="56">
        <v>2</v>
      </c>
    </row>
    <row r="1247" spans="1:2" x14ac:dyDescent="0.3">
      <c r="A1247" s="17" t="s">
        <v>10307</v>
      </c>
      <c r="B1247" s="56">
        <v>1</v>
      </c>
    </row>
    <row r="1248" spans="1:2" x14ac:dyDescent="0.3">
      <c r="A1248" s="17" t="s">
        <v>9154</v>
      </c>
      <c r="B1248" s="56">
        <v>1</v>
      </c>
    </row>
    <row r="1249" spans="1:2" x14ac:dyDescent="0.3">
      <c r="A1249" s="17" t="s">
        <v>10345</v>
      </c>
      <c r="B1249" s="56">
        <v>2</v>
      </c>
    </row>
    <row r="1250" spans="1:2" x14ac:dyDescent="0.3">
      <c r="A1250" s="17" t="s">
        <v>6635</v>
      </c>
      <c r="B1250" s="56">
        <v>1</v>
      </c>
    </row>
    <row r="1251" spans="1:2" x14ac:dyDescent="0.3">
      <c r="A1251" s="17" t="s">
        <v>10148</v>
      </c>
      <c r="B1251" s="56">
        <v>1</v>
      </c>
    </row>
    <row r="1252" spans="1:2" x14ac:dyDescent="0.3">
      <c r="A1252" s="17" t="s">
        <v>9152</v>
      </c>
      <c r="B1252" s="56">
        <v>1</v>
      </c>
    </row>
    <row r="1253" spans="1:2" x14ac:dyDescent="0.3">
      <c r="A1253" s="17" t="s">
        <v>5999</v>
      </c>
      <c r="B1253" s="56">
        <v>2</v>
      </c>
    </row>
    <row r="1254" spans="1:2" x14ac:dyDescent="0.3">
      <c r="A1254" s="17" t="s">
        <v>10151</v>
      </c>
      <c r="B1254" s="56">
        <v>1</v>
      </c>
    </row>
    <row r="1255" spans="1:2" x14ac:dyDescent="0.3">
      <c r="A1255" s="17" t="s">
        <v>10420</v>
      </c>
      <c r="B1255" s="56">
        <v>4</v>
      </c>
    </row>
    <row r="1256" spans="1:2" x14ac:dyDescent="0.3">
      <c r="A1256" s="17" t="s">
        <v>6000</v>
      </c>
      <c r="B1256" s="56">
        <v>2</v>
      </c>
    </row>
    <row r="1257" spans="1:2" x14ac:dyDescent="0.3">
      <c r="A1257" s="17" t="s">
        <v>9451</v>
      </c>
      <c r="B1257" s="56">
        <v>2</v>
      </c>
    </row>
    <row r="1258" spans="1:2" x14ac:dyDescent="0.3">
      <c r="A1258" s="17" t="s">
        <v>8640</v>
      </c>
      <c r="B1258" s="56">
        <v>1</v>
      </c>
    </row>
    <row r="1259" spans="1:2" x14ac:dyDescent="0.3">
      <c r="A1259" s="17" t="s">
        <v>7586</v>
      </c>
      <c r="B1259" s="56">
        <v>3</v>
      </c>
    </row>
    <row r="1260" spans="1:2" x14ac:dyDescent="0.3">
      <c r="A1260" s="17" t="s">
        <v>6443</v>
      </c>
      <c r="B1260" s="56">
        <v>1</v>
      </c>
    </row>
    <row r="1261" spans="1:2" x14ac:dyDescent="0.3">
      <c r="A1261" s="17" t="s">
        <v>7191</v>
      </c>
      <c r="B1261" s="56">
        <v>2</v>
      </c>
    </row>
    <row r="1262" spans="1:2" x14ac:dyDescent="0.3">
      <c r="A1262" s="17" t="s">
        <v>6462</v>
      </c>
      <c r="B1262" s="56">
        <v>2</v>
      </c>
    </row>
    <row r="1263" spans="1:2" x14ac:dyDescent="0.3">
      <c r="A1263" s="17" t="s">
        <v>8575</v>
      </c>
      <c r="B1263" s="56">
        <v>1</v>
      </c>
    </row>
    <row r="1264" spans="1:2" x14ac:dyDescent="0.3">
      <c r="A1264" s="17" t="s">
        <v>8866</v>
      </c>
      <c r="B1264" s="56">
        <v>1</v>
      </c>
    </row>
    <row r="1265" spans="1:2" x14ac:dyDescent="0.3">
      <c r="A1265" s="17" t="s">
        <v>8961</v>
      </c>
      <c r="B1265" s="56">
        <v>2</v>
      </c>
    </row>
    <row r="1266" spans="1:2" x14ac:dyDescent="0.3">
      <c r="A1266" s="17" t="s">
        <v>8366</v>
      </c>
      <c r="B1266" s="56">
        <v>4</v>
      </c>
    </row>
    <row r="1267" spans="1:2" x14ac:dyDescent="0.3">
      <c r="A1267" s="17" t="s">
        <v>7645</v>
      </c>
      <c r="B1267" s="56">
        <v>1</v>
      </c>
    </row>
    <row r="1268" spans="1:2" x14ac:dyDescent="0.3">
      <c r="A1268" s="17" t="s">
        <v>10728</v>
      </c>
      <c r="B1268" s="56">
        <v>4</v>
      </c>
    </row>
    <row r="1269" spans="1:2" x14ac:dyDescent="0.3">
      <c r="A1269" s="17" t="s">
        <v>6555</v>
      </c>
      <c r="B1269" s="56">
        <v>1</v>
      </c>
    </row>
    <row r="1270" spans="1:2" x14ac:dyDescent="0.3">
      <c r="A1270" s="17" t="s">
        <v>7978</v>
      </c>
      <c r="B1270" s="56">
        <v>1</v>
      </c>
    </row>
    <row r="1271" spans="1:2" x14ac:dyDescent="0.3">
      <c r="A1271" s="17" t="s">
        <v>7227</v>
      </c>
      <c r="B1271" s="56">
        <v>2</v>
      </c>
    </row>
    <row r="1272" spans="1:2" x14ac:dyDescent="0.3">
      <c r="A1272" s="17" t="s">
        <v>7062</v>
      </c>
      <c r="B1272" s="56">
        <v>2</v>
      </c>
    </row>
    <row r="1273" spans="1:2" x14ac:dyDescent="0.3">
      <c r="A1273" s="17" t="s">
        <v>9311</v>
      </c>
      <c r="B1273" s="56">
        <v>1</v>
      </c>
    </row>
    <row r="1274" spans="1:2" x14ac:dyDescent="0.3">
      <c r="A1274" s="17" t="s">
        <v>9328</v>
      </c>
      <c r="B1274" s="56">
        <v>1</v>
      </c>
    </row>
    <row r="1275" spans="1:2" x14ac:dyDescent="0.3">
      <c r="A1275" s="17" t="s">
        <v>7444</v>
      </c>
      <c r="B1275" s="56">
        <v>1</v>
      </c>
    </row>
    <row r="1276" spans="1:2" x14ac:dyDescent="0.3">
      <c r="A1276" s="17" t="s">
        <v>6254</v>
      </c>
      <c r="B1276" s="56">
        <v>4</v>
      </c>
    </row>
    <row r="1277" spans="1:2" x14ac:dyDescent="0.3">
      <c r="A1277" s="17" t="s">
        <v>6001</v>
      </c>
      <c r="B1277" s="56">
        <v>5</v>
      </c>
    </row>
    <row r="1278" spans="1:2" x14ac:dyDescent="0.3">
      <c r="A1278" s="17" t="s">
        <v>7019</v>
      </c>
      <c r="B1278" s="56">
        <v>2</v>
      </c>
    </row>
    <row r="1279" spans="1:2" x14ac:dyDescent="0.3">
      <c r="A1279" s="17" t="s">
        <v>7529</v>
      </c>
      <c r="B1279" s="56">
        <v>5</v>
      </c>
    </row>
    <row r="1280" spans="1:2" x14ac:dyDescent="0.3">
      <c r="A1280" s="17" t="s">
        <v>10727</v>
      </c>
      <c r="B1280" s="56">
        <v>1</v>
      </c>
    </row>
    <row r="1281" spans="1:2" x14ac:dyDescent="0.3">
      <c r="A1281" s="17" t="s">
        <v>10209</v>
      </c>
      <c r="B1281" s="56">
        <v>3</v>
      </c>
    </row>
    <row r="1282" spans="1:2" x14ac:dyDescent="0.3">
      <c r="A1282" s="17" t="s">
        <v>10492</v>
      </c>
      <c r="B1282" s="56">
        <v>1</v>
      </c>
    </row>
    <row r="1283" spans="1:2" x14ac:dyDescent="0.3">
      <c r="A1283" s="17" t="s">
        <v>10271</v>
      </c>
      <c r="B1283" s="56">
        <v>2</v>
      </c>
    </row>
    <row r="1284" spans="1:2" x14ac:dyDescent="0.3">
      <c r="A1284" s="17" t="s">
        <v>8148</v>
      </c>
      <c r="B1284" s="56">
        <v>1</v>
      </c>
    </row>
    <row r="1285" spans="1:2" x14ac:dyDescent="0.3">
      <c r="A1285" s="17" t="s">
        <v>9673</v>
      </c>
      <c r="B1285" s="56">
        <v>1</v>
      </c>
    </row>
    <row r="1286" spans="1:2" x14ac:dyDescent="0.3">
      <c r="A1286" s="17" t="s">
        <v>8098</v>
      </c>
      <c r="B1286" s="56">
        <v>1</v>
      </c>
    </row>
    <row r="1287" spans="1:2" x14ac:dyDescent="0.3">
      <c r="A1287" s="17" t="s">
        <v>10486</v>
      </c>
      <c r="B1287" s="56">
        <v>2</v>
      </c>
    </row>
    <row r="1288" spans="1:2" x14ac:dyDescent="0.3">
      <c r="A1288" s="17" t="s">
        <v>8571</v>
      </c>
      <c r="B1288" s="56">
        <v>3</v>
      </c>
    </row>
    <row r="1289" spans="1:2" x14ac:dyDescent="0.3">
      <c r="A1289" s="17" t="s">
        <v>9584</v>
      </c>
      <c r="B1289" s="56">
        <v>1</v>
      </c>
    </row>
    <row r="1290" spans="1:2" x14ac:dyDescent="0.3">
      <c r="A1290" s="17" t="s">
        <v>10046</v>
      </c>
      <c r="B1290" s="56">
        <v>1</v>
      </c>
    </row>
    <row r="1291" spans="1:2" x14ac:dyDescent="0.3">
      <c r="A1291" s="17" t="s">
        <v>10041</v>
      </c>
      <c r="B1291" s="56">
        <v>2</v>
      </c>
    </row>
    <row r="1292" spans="1:2" x14ac:dyDescent="0.3">
      <c r="A1292" s="17" t="s">
        <v>8238</v>
      </c>
      <c r="B1292" s="56">
        <v>1</v>
      </c>
    </row>
    <row r="1293" spans="1:2" x14ac:dyDescent="0.3">
      <c r="A1293" s="17" t="s">
        <v>8580</v>
      </c>
      <c r="B1293" s="56">
        <v>3</v>
      </c>
    </row>
    <row r="1294" spans="1:2" x14ac:dyDescent="0.3">
      <c r="A1294" s="17" t="s">
        <v>9774</v>
      </c>
      <c r="B1294" s="56">
        <v>2</v>
      </c>
    </row>
    <row r="1295" spans="1:2" x14ac:dyDescent="0.3">
      <c r="A1295" s="17" t="s">
        <v>10008</v>
      </c>
      <c r="B1295" s="56">
        <v>3</v>
      </c>
    </row>
    <row r="1296" spans="1:2" x14ac:dyDescent="0.3">
      <c r="A1296" s="17" t="s">
        <v>10456</v>
      </c>
      <c r="B1296" s="56">
        <v>1</v>
      </c>
    </row>
    <row r="1297" spans="1:2" x14ac:dyDescent="0.3">
      <c r="A1297" s="17" t="s">
        <v>8816</v>
      </c>
      <c r="B1297" s="56">
        <v>1</v>
      </c>
    </row>
    <row r="1298" spans="1:2" x14ac:dyDescent="0.3">
      <c r="A1298" s="17" t="s">
        <v>9426</v>
      </c>
      <c r="B1298" s="56">
        <v>5</v>
      </c>
    </row>
    <row r="1299" spans="1:2" x14ac:dyDescent="0.3">
      <c r="A1299" s="17" t="s">
        <v>6311</v>
      </c>
      <c r="B1299" s="56">
        <v>1</v>
      </c>
    </row>
    <row r="1300" spans="1:2" x14ac:dyDescent="0.3">
      <c r="A1300" s="17" t="s">
        <v>9073</v>
      </c>
      <c r="B1300" s="56">
        <v>1</v>
      </c>
    </row>
    <row r="1301" spans="1:2" x14ac:dyDescent="0.3">
      <c r="A1301" s="17" t="s">
        <v>9877</v>
      </c>
      <c r="B1301" s="56">
        <v>4</v>
      </c>
    </row>
    <row r="1302" spans="1:2" x14ac:dyDescent="0.3">
      <c r="A1302" s="17" t="s">
        <v>7610</v>
      </c>
      <c r="B1302" s="56">
        <v>2</v>
      </c>
    </row>
    <row r="1303" spans="1:2" x14ac:dyDescent="0.3">
      <c r="A1303" s="17" t="s">
        <v>8483</v>
      </c>
      <c r="B1303" s="56">
        <v>3</v>
      </c>
    </row>
    <row r="1304" spans="1:2" x14ac:dyDescent="0.3">
      <c r="A1304" s="17" t="s">
        <v>10603</v>
      </c>
      <c r="B1304" s="56">
        <v>1</v>
      </c>
    </row>
    <row r="1305" spans="1:2" x14ac:dyDescent="0.3">
      <c r="A1305" s="17" t="s">
        <v>8458</v>
      </c>
      <c r="B1305" s="56">
        <v>3</v>
      </c>
    </row>
    <row r="1306" spans="1:2" x14ac:dyDescent="0.3">
      <c r="A1306" s="17" t="s">
        <v>8097</v>
      </c>
      <c r="B1306" s="56">
        <v>1</v>
      </c>
    </row>
    <row r="1307" spans="1:2" x14ac:dyDescent="0.3">
      <c r="A1307" s="17" t="s">
        <v>7324</v>
      </c>
      <c r="B1307" s="56">
        <v>3</v>
      </c>
    </row>
    <row r="1308" spans="1:2" x14ac:dyDescent="0.3">
      <c r="A1308" s="17" t="s">
        <v>9452</v>
      </c>
      <c r="B1308" s="56">
        <v>2</v>
      </c>
    </row>
    <row r="1309" spans="1:2" x14ac:dyDescent="0.3">
      <c r="A1309" s="17" t="s">
        <v>6373</v>
      </c>
      <c r="B1309" s="56">
        <v>3</v>
      </c>
    </row>
    <row r="1310" spans="1:2" x14ac:dyDescent="0.3">
      <c r="A1310" s="17" t="s">
        <v>9704</v>
      </c>
      <c r="B1310" s="56">
        <v>4</v>
      </c>
    </row>
    <row r="1311" spans="1:2" x14ac:dyDescent="0.3">
      <c r="A1311" s="17" t="s">
        <v>7229</v>
      </c>
      <c r="B1311" s="56">
        <v>2</v>
      </c>
    </row>
    <row r="1312" spans="1:2" x14ac:dyDescent="0.3">
      <c r="A1312" s="17" t="s">
        <v>6496</v>
      </c>
      <c r="B1312" s="56">
        <v>4</v>
      </c>
    </row>
    <row r="1313" spans="1:2" x14ac:dyDescent="0.3">
      <c r="A1313" s="17" t="s">
        <v>9933</v>
      </c>
      <c r="B1313" s="56">
        <v>1</v>
      </c>
    </row>
    <row r="1314" spans="1:2" x14ac:dyDescent="0.3">
      <c r="A1314" s="17" t="s">
        <v>9113</v>
      </c>
      <c r="B1314" s="56">
        <v>1</v>
      </c>
    </row>
    <row r="1315" spans="1:2" x14ac:dyDescent="0.3">
      <c r="A1315" s="17" t="s">
        <v>10073</v>
      </c>
      <c r="B1315" s="56">
        <v>1</v>
      </c>
    </row>
    <row r="1316" spans="1:2" x14ac:dyDescent="0.3">
      <c r="A1316" s="17" t="s">
        <v>9705</v>
      </c>
      <c r="B1316" s="56">
        <v>1</v>
      </c>
    </row>
    <row r="1317" spans="1:2" x14ac:dyDescent="0.3">
      <c r="A1317" s="17" t="s">
        <v>10253</v>
      </c>
      <c r="B1317" s="56">
        <v>1</v>
      </c>
    </row>
    <row r="1318" spans="1:2" x14ac:dyDescent="0.3">
      <c r="A1318" s="17" t="s">
        <v>7511</v>
      </c>
      <c r="B1318" s="56">
        <v>1</v>
      </c>
    </row>
    <row r="1319" spans="1:2" x14ac:dyDescent="0.3">
      <c r="A1319" s="17" t="s">
        <v>10762</v>
      </c>
      <c r="B1319" s="56">
        <v>1</v>
      </c>
    </row>
    <row r="1320" spans="1:2" x14ac:dyDescent="0.3">
      <c r="A1320" s="17" t="s">
        <v>6002</v>
      </c>
      <c r="B1320" s="56">
        <v>3</v>
      </c>
    </row>
    <row r="1321" spans="1:2" x14ac:dyDescent="0.3">
      <c r="A1321" s="17" t="s">
        <v>6793</v>
      </c>
      <c r="B1321" s="56">
        <v>1</v>
      </c>
    </row>
    <row r="1322" spans="1:2" x14ac:dyDescent="0.3">
      <c r="A1322" s="17" t="s">
        <v>9114</v>
      </c>
      <c r="B1322" s="56">
        <v>3</v>
      </c>
    </row>
    <row r="1323" spans="1:2" x14ac:dyDescent="0.3">
      <c r="A1323" s="17" t="s">
        <v>7016</v>
      </c>
      <c r="B1323" s="56">
        <v>1</v>
      </c>
    </row>
    <row r="1324" spans="1:2" x14ac:dyDescent="0.3">
      <c r="A1324" s="17" t="s">
        <v>9345</v>
      </c>
      <c r="B1324" s="56">
        <v>3</v>
      </c>
    </row>
    <row r="1325" spans="1:2" x14ac:dyDescent="0.3">
      <c r="A1325" s="17" t="s">
        <v>9461</v>
      </c>
      <c r="B1325" s="56">
        <v>1</v>
      </c>
    </row>
    <row r="1326" spans="1:2" x14ac:dyDescent="0.3">
      <c r="A1326" s="17" t="s">
        <v>7173</v>
      </c>
      <c r="B1326" s="56">
        <v>1</v>
      </c>
    </row>
    <row r="1327" spans="1:2" x14ac:dyDescent="0.3">
      <c r="A1327" s="17" t="s">
        <v>9815</v>
      </c>
      <c r="B1327" s="56">
        <v>1</v>
      </c>
    </row>
    <row r="1328" spans="1:2" x14ac:dyDescent="0.3">
      <c r="A1328" s="17" t="s">
        <v>7692</v>
      </c>
      <c r="B1328" s="56">
        <v>2</v>
      </c>
    </row>
    <row r="1329" spans="1:2" x14ac:dyDescent="0.3">
      <c r="A1329" s="17" t="s">
        <v>6003</v>
      </c>
      <c r="B1329" s="56">
        <v>2</v>
      </c>
    </row>
    <row r="1330" spans="1:2" x14ac:dyDescent="0.3">
      <c r="A1330" s="17" t="s">
        <v>9757</v>
      </c>
      <c r="B1330" s="56">
        <v>1</v>
      </c>
    </row>
    <row r="1331" spans="1:2" x14ac:dyDescent="0.3">
      <c r="A1331" s="17" t="s">
        <v>9661</v>
      </c>
      <c r="B1331" s="56">
        <v>1</v>
      </c>
    </row>
    <row r="1332" spans="1:2" x14ac:dyDescent="0.3">
      <c r="A1332" s="17" t="s">
        <v>7614</v>
      </c>
      <c r="B1332" s="56">
        <v>2</v>
      </c>
    </row>
    <row r="1333" spans="1:2" x14ac:dyDescent="0.3">
      <c r="A1333" s="17" t="s">
        <v>7785</v>
      </c>
      <c r="B1333" s="56">
        <v>2</v>
      </c>
    </row>
    <row r="1334" spans="1:2" x14ac:dyDescent="0.3">
      <c r="A1334" s="17" t="s">
        <v>8465</v>
      </c>
      <c r="B1334" s="56">
        <v>2</v>
      </c>
    </row>
    <row r="1335" spans="1:2" x14ac:dyDescent="0.3">
      <c r="A1335" s="17" t="s">
        <v>7489</v>
      </c>
      <c r="B1335" s="56">
        <v>2</v>
      </c>
    </row>
    <row r="1336" spans="1:2" x14ac:dyDescent="0.3">
      <c r="A1336" s="17" t="s">
        <v>10069</v>
      </c>
      <c r="B1336" s="56">
        <v>4</v>
      </c>
    </row>
    <row r="1337" spans="1:2" x14ac:dyDescent="0.3">
      <c r="A1337" s="17" t="s">
        <v>10043</v>
      </c>
      <c r="B1337" s="56">
        <v>2</v>
      </c>
    </row>
    <row r="1338" spans="1:2" x14ac:dyDescent="0.3">
      <c r="A1338" s="17" t="s">
        <v>6885</v>
      </c>
      <c r="B1338" s="56">
        <v>3</v>
      </c>
    </row>
    <row r="1339" spans="1:2" x14ac:dyDescent="0.3">
      <c r="A1339" s="17" t="s">
        <v>9433</v>
      </c>
      <c r="B1339" s="56">
        <v>1</v>
      </c>
    </row>
    <row r="1340" spans="1:2" x14ac:dyDescent="0.3">
      <c r="A1340" s="17" t="s">
        <v>10380</v>
      </c>
      <c r="B1340" s="56">
        <v>4</v>
      </c>
    </row>
    <row r="1341" spans="1:2" x14ac:dyDescent="0.3">
      <c r="A1341" s="17" t="s">
        <v>8266</v>
      </c>
      <c r="B1341" s="56">
        <v>2</v>
      </c>
    </row>
    <row r="1342" spans="1:2" x14ac:dyDescent="0.3">
      <c r="A1342" s="17" t="s">
        <v>6582</v>
      </c>
      <c r="B1342" s="56">
        <v>2</v>
      </c>
    </row>
    <row r="1343" spans="1:2" x14ac:dyDescent="0.3">
      <c r="A1343" s="17" t="s">
        <v>6004</v>
      </c>
      <c r="B1343" s="56">
        <v>3</v>
      </c>
    </row>
    <row r="1344" spans="1:2" x14ac:dyDescent="0.3">
      <c r="A1344" s="17" t="s">
        <v>8883</v>
      </c>
      <c r="B1344" s="56">
        <v>2</v>
      </c>
    </row>
    <row r="1345" spans="1:2" x14ac:dyDescent="0.3">
      <c r="A1345" s="17" t="s">
        <v>7368</v>
      </c>
      <c r="B1345" s="56">
        <v>2</v>
      </c>
    </row>
    <row r="1346" spans="1:2" x14ac:dyDescent="0.3">
      <c r="A1346" s="17" t="s">
        <v>7866</v>
      </c>
      <c r="B1346" s="56">
        <v>1</v>
      </c>
    </row>
    <row r="1347" spans="1:2" x14ac:dyDescent="0.3">
      <c r="A1347" s="17" t="s">
        <v>8577</v>
      </c>
      <c r="B1347" s="56">
        <v>3</v>
      </c>
    </row>
    <row r="1348" spans="1:2" x14ac:dyDescent="0.3">
      <c r="A1348" s="17" t="s">
        <v>9308</v>
      </c>
      <c r="B1348" s="56">
        <v>2</v>
      </c>
    </row>
    <row r="1349" spans="1:2" x14ac:dyDescent="0.3">
      <c r="A1349" s="17" t="s">
        <v>10045</v>
      </c>
      <c r="B1349" s="56">
        <v>3</v>
      </c>
    </row>
    <row r="1350" spans="1:2" x14ac:dyDescent="0.3">
      <c r="A1350" s="17" t="s">
        <v>10051</v>
      </c>
      <c r="B1350" s="56">
        <v>2</v>
      </c>
    </row>
    <row r="1351" spans="1:2" x14ac:dyDescent="0.3">
      <c r="A1351" s="17" t="s">
        <v>6005</v>
      </c>
      <c r="B1351" s="56">
        <v>4</v>
      </c>
    </row>
    <row r="1352" spans="1:2" x14ac:dyDescent="0.3">
      <c r="A1352" s="17" t="s">
        <v>9492</v>
      </c>
      <c r="B1352" s="56">
        <v>1</v>
      </c>
    </row>
    <row r="1353" spans="1:2" x14ac:dyDescent="0.3">
      <c r="A1353" s="17" t="s">
        <v>9361</v>
      </c>
      <c r="B1353" s="56">
        <v>1</v>
      </c>
    </row>
    <row r="1354" spans="1:2" x14ac:dyDescent="0.3">
      <c r="A1354" s="17" t="s">
        <v>7120</v>
      </c>
      <c r="B1354" s="56">
        <v>1</v>
      </c>
    </row>
    <row r="1355" spans="1:2" x14ac:dyDescent="0.3">
      <c r="A1355" s="17" t="s">
        <v>10547</v>
      </c>
      <c r="B1355" s="56">
        <v>2</v>
      </c>
    </row>
    <row r="1356" spans="1:2" x14ac:dyDescent="0.3">
      <c r="A1356" s="17" t="s">
        <v>8598</v>
      </c>
      <c r="B1356" s="56">
        <v>1</v>
      </c>
    </row>
    <row r="1357" spans="1:2" x14ac:dyDescent="0.3">
      <c r="A1357" s="17" t="s">
        <v>6532</v>
      </c>
      <c r="B1357" s="56">
        <v>1</v>
      </c>
    </row>
    <row r="1358" spans="1:2" x14ac:dyDescent="0.3">
      <c r="A1358" s="17" t="s">
        <v>7333</v>
      </c>
      <c r="B1358" s="56">
        <v>1</v>
      </c>
    </row>
    <row r="1359" spans="1:2" x14ac:dyDescent="0.3">
      <c r="A1359" s="17" t="s">
        <v>8815</v>
      </c>
      <c r="B1359" s="56">
        <v>1</v>
      </c>
    </row>
    <row r="1360" spans="1:2" x14ac:dyDescent="0.3">
      <c r="A1360" s="17" t="s">
        <v>9082</v>
      </c>
      <c r="B1360" s="56">
        <v>1</v>
      </c>
    </row>
    <row r="1361" spans="1:2" x14ac:dyDescent="0.3">
      <c r="A1361" s="17" t="s">
        <v>8537</v>
      </c>
      <c r="B1361" s="56">
        <v>1</v>
      </c>
    </row>
    <row r="1362" spans="1:2" x14ac:dyDescent="0.3">
      <c r="A1362" s="17" t="s">
        <v>7159</v>
      </c>
      <c r="B1362" s="56">
        <v>6</v>
      </c>
    </row>
    <row r="1363" spans="1:2" x14ac:dyDescent="0.3">
      <c r="A1363" s="17" t="s">
        <v>8007</v>
      </c>
      <c r="B1363" s="56">
        <v>1</v>
      </c>
    </row>
    <row r="1364" spans="1:2" x14ac:dyDescent="0.3">
      <c r="A1364" s="17" t="s">
        <v>7357</v>
      </c>
      <c r="B1364" s="56">
        <v>2</v>
      </c>
    </row>
    <row r="1365" spans="1:2" x14ac:dyDescent="0.3">
      <c r="A1365" s="17" t="s">
        <v>9106</v>
      </c>
      <c r="B1365" s="56">
        <v>1</v>
      </c>
    </row>
    <row r="1366" spans="1:2" x14ac:dyDescent="0.3">
      <c r="A1366" s="17" t="s">
        <v>8647</v>
      </c>
      <c r="B1366" s="56">
        <v>2</v>
      </c>
    </row>
    <row r="1367" spans="1:2" x14ac:dyDescent="0.3">
      <c r="A1367" s="17" t="s">
        <v>8848</v>
      </c>
      <c r="B1367" s="56">
        <v>1</v>
      </c>
    </row>
    <row r="1368" spans="1:2" x14ac:dyDescent="0.3">
      <c r="A1368" s="17" t="s">
        <v>6006</v>
      </c>
      <c r="B1368" s="56">
        <v>2</v>
      </c>
    </row>
    <row r="1369" spans="1:2" x14ac:dyDescent="0.3">
      <c r="A1369" s="17" t="s">
        <v>8217</v>
      </c>
      <c r="B1369" s="56">
        <v>1</v>
      </c>
    </row>
    <row r="1370" spans="1:2" x14ac:dyDescent="0.3">
      <c r="A1370" s="17" t="s">
        <v>9754</v>
      </c>
      <c r="B1370" s="56">
        <v>1</v>
      </c>
    </row>
    <row r="1371" spans="1:2" x14ac:dyDescent="0.3">
      <c r="A1371" s="17" t="s">
        <v>6726</v>
      </c>
      <c r="B1371" s="56">
        <v>4</v>
      </c>
    </row>
    <row r="1372" spans="1:2" x14ac:dyDescent="0.3">
      <c r="A1372" s="17" t="s">
        <v>10365</v>
      </c>
      <c r="B1372" s="56">
        <v>1</v>
      </c>
    </row>
    <row r="1373" spans="1:2" x14ac:dyDescent="0.3">
      <c r="A1373" s="17" t="s">
        <v>10103</v>
      </c>
      <c r="B1373" s="56">
        <v>1</v>
      </c>
    </row>
    <row r="1374" spans="1:2" x14ac:dyDescent="0.3">
      <c r="A1374" s="17" t="s">
        <v>7268</v>
      </c>
      <c r="B1374" s="56">
        <v>2</v>
      </c>
    </row>
    <row r="1375" spans="1:2" x14ac:dyDescent="0.3">
      <c r="A1375" s="17" t="s">
        <v>9893</v>
      </c>
      <c r="B1375" s="56">
        <v>2</v>
      </c>
    </row>
    <row r="1376" spans="1:2" x14ac:dyDescent="0.3">
      <c r="A1376" s="17" t="s">
        <v>6982</v>
      </c>
      <c r="B1376" s="56">
        <v>2</v>
      </c>
    </row>
    <row r="1377" spans="1:2" x14ac:dyDescent="0.3">
      <c r="A1377" s="17" t="s">
        <v>8178</v>
      </c>
      <c r="B1377" s="56">
        <v>4</v>
      </c>
    </row>
    <row r="1378" spans="1:2" x14ac:dyDescent="0.3">
      <c r="A1378" s="17" t="s">
        <v>6962</v>
      </c>
      <c r="B1378" s="56">
        <v>1</v>
      </c>
    </row>
    <row r="1379" spans="1:2" x14ac:dyDescent="0.3">
      <c r="A1379" s="17" t="s">
        <v>10744</v>
      </c>
      <c r="B1379" s="56">
        <v>3</v>
      </c>
    </row>
    <row r="1380" spans="1:2" x14ac:dyDescent="0.3">
      <c r="A1380" s="17" t="s">
        <v>6007</v>
      </c>
      <c r="B1380" s="56">
        <v>1</v>
      </c>
    </row>
    <row r="1381" spans="1:2" x14ac:dyDescent="0.3">
      <c r="A1381" s="17" t="s">
        <v>9894</v>
      </c>
      <c r="B1381" s="56">
        <v>4</v>
      </c>
    </row>
    <row r="1382" spans="1:2" x14ac:dyDescent="0.3">
      <c r="A1382" s="17" t="s">
        <v>6008</v>
      </c>
      <c r="B1382" s="56">
        <v>2</v>
      </c>
    </row>
    <row r="1383" spans="1:2" x14ac:dyDescent="0.3">
      <c r="A1383" s="17" t="s">
        <v>7886</v>
      </c>
      <c r="B1383" s="56">
        <v>1</v>
      </c>
    </row>
    <row r="1384" spans="1:2" x14ac:dyDescent="0.3">
      <c r="A1384" s="17" t="s">
        <v>6009</v>
      </c>
      <c r="B1384" s="56">
        <v>1</v>
      </c>
    </row>
    <row r="1385" spans="1:2" x14ac:dyDescent="0.3">
      <c r="A1385" s="17" t="s">
        <v>10415</v>
      </c>
      <c r="B1385" s="56">
        <v>1</v>
      </c>
    </row>
    <row r="1386" spans="1:2" x14ac:dyDescent="0.3">
      <c r="A1386" s="17" t="s">
        <v>10928</v>
      </c>
      <c r="B1386" s="56">
        <v>1</v>
      </c>
    </row>
    <row r="1387" spans="1:2" x14ac:dyDescent="0.3">
      <c r="A1387" s="17" t="s">
        <v>10081</v>
      </c>
      <c r="B1387" s="56">
        <v>1</v>
      </c>
    </row>
    <row r="1388" spans="1:2" x14ac:dyDescent="0.3">
      <c r="A1388" s="17" t="s">
        <v>9019</v>
      </c>
      <c r="B1388" s="56">
        <v>1</v>
      </c>
    </row>
    <row r="1389" spans="1:2" x14ac:dyDescent="0.3">
      <c r="A1389" s="17" t="s">
        <v>10182</v>
      </c>
      <c r="B1389" s="56">
        <v>1</v>
      </c>
    </row>
    <row r="1390" spans="1:2" x14ac:dyDescent="0.3">
      <c r="A1390" s="17" t="s">
        <v>7819</v>
      </c>
      <c r="B1390" s="56">
        <v>1</v>
      </c>
    </row>
    <row r="1391" spans="1:2" x14ac:dyDescent="0.3">
      <c r="A1391" s="17" t="s">
        <v>8526</v>
      </c>
      <c r="B1391" s="56">
        <v>1</v>
      </c>
    </row>
    <row r="1392" spans="1:2" x14ac:dyDescent="0.3">
      <c r="A1392" s="17" t="s">
        <v>6360</v>
      </c>
      <c r="B1392" s="56">
        <v>1</v>
      </c>
    </row>
    <row r="1393" spans="1:2" x14ac:dyDescent="0.3">
      <c r="A1393" s="17" t="s">
        <v>6010</v>
      </c>
      <c r="B1393" s="56">
        <v>4</v>
      </c>
    </row>
    <row r="1394" spans="1:2" x14ac:dyDescent="0.3">
      <c r="A1394" s="17" t="s">
        <v>10364</v>
      </c>
      <c r="B1394" s="56">
        <v>5</v>
      </c>
    </row>
    <row r="1395" spans="1:2" x14ac:dyDescent="0.3">
      <c r="A1395" s="17" t="s">
        <v>7405</v>
      </c>
      <c r="B1395" s="56">
        <v>2</v>
      </c>
    </row>
    <row r="1396" spans="1:2" x14ac:dyDescent="0.3">
      <c r="A1396" s="17" t="s">
        <v>8593</v>
      </c>
      <c r="B1396" s="56">
        <v>1</v>
      </c>
    </row>
    <row r="1397" spans="1:2" x14ac:dyDescent="0.3">
      <c r="A1397" s="17" t="s">
        <v>7765</v>
      </c>
      <c r="B1397" s="56">
        <v>1</v>
      </c>
    </row>
    <row r="1398" spans="1:2" x14ac:dyDescent="0.3">
      <c r="A1398" s="17" t="s">
        <v>9612</v>
      </c>
      <c r="B1398" s="56">
        <v>2</v>
      </c>
    </row>
    <row r="1399" spans="1:2" x14ac:dyDescent="0.3">
      <c r="A1399" s="17" t="s">
        <v>6710</v>
      </c>
      <c r="B1399" s="56">
        <v>1</v>
      </c>
    </row>
    <row r="1400" spans="1:2" x14ac:dyDescent="0.3">
      <c r="A1400" s="17" t="s">
        <v>8454</v>
      </c>
      <c r="B1400" s="56">
        <v>1</v>
      </c>
    </row>
    <row r="1401" spans="1:2" x14ac:dyDescent="0.3">
      <c r="A1401" s="17" t="s">
        <v>6906</v>
      </c>
      <c r="B1401" s="56">
        <v>5</v>
      </c>
    </row>
    <row r="1402" spans="1:2" x14ac:dyDescent="0.3">
      <c r="A1402" s="17" t="s">
        <v>9889</v>
      </c>
      <c r="B1402" s="56">
        <v>1</v>
      </c>
    </row>
    <row r="1403" spans="1:2" x14ac:dyDescent="0.3">
      <c r="A1403" s="17" t="s">
        <v>7321</v>
      </c>
      <c r="B1403" s="56">
        <v>2</v>
      </c>
    </row>
    <row r="1404" spans="1:2" x14ac:dyDescent="0.3">
      <c r="A1404" s="17" t="s">
        <v>7654</v>
      </c>
      <c r="B1404" s="56">
        <v>2</v>
      </c>
    </row>
    <row r="1405" spans="1:2" x14ac:dyDescent="0.3">
      <c r="A1405" s="17" t="s">
        <v>10373</v>
      </c>
      <c r="B1405" s="56">
        <v>1</v>
      </c>
    </row>
    <row r="1406" spans="1:2" x14ac:dyDescent="0.3">
      <c r="A1406" s="17" t="s">
        <v>6446</v>
      </c>
      <c r="B1406" s="56">
        <v>4</v>
      </c>
    </row>
    <row r="1407" spans="1:2" x14ac:dyDescent="0.3">
      <c r="A1407" s="17" t="s">
        <v>9389</v>
      </c>
      <c r="B1407" s="56">
        <v>3</v>
      </c>
    </row>
    <row r="1408" spans="1:2" x14ac:dyDescent="0.3">
      <c r="A1408" s="17" t="s">
        <v>6999</v>
      </c>
      <c r="B1408" s="56">
        <v>1</v>
      </c>
    </row>
    <row r="1409" spans="1:2" x14ac:dyDescent="0.3">
      <c r="A1409" s="17" t="s">
        <v>10922</v>
      </c>
      <c r="B1409" s="56">
        <v>1</v>
      </c>
    </row>
    <row r="1410" spans="1:2" x14ac:dyDescent="0.3">
      <c r="A1410" s="17" t="s">
        <v>9695</v>
      </c>
      <c r="B1410" s="56">
        <v>1</v>
      </c>
    </row>
    <row r="1411" spans="1:2" x14ac:dyDescent="0.3">
      <c r="A1411" s="17" t="s">
        <v>8585</v>
      </c>
      <c r="B1411" s="56">
        <v>1</v>
      </c>
    </row>
    <row r="1412" spans="1:2" x14ac:dyDescent="0.3">
      <c r="A1412" s="17" t="s">
        <v>10191</v>
      </c>
      <c r="B1412" s="56">
        <v>1</v>
      </c>
    </row>
    <row r="1413" spans="1:2" x14ac:dyDescent="0.3">
      <c r="A1413" s="17" t="s">
        <v>9930</v>
      </c>
      <c r="B1413" s="56">
        <v>2</v>
      </c>
    </row>
    <row r="1414" spans="1:2" x14ac:dyDescent="0.3">
      <c r="A1414" s="17" t="s">
        <v>6862</v>
      </c>
      <c r="B1414" s="56">
        <v>1</v>
      </c>
    </row>
    <row r="1415" spans="1:2" x14ac:dyDescent="0.3">
      <c r="A1415" s="17" t="s">
        <v>8853</v>
      </c>
      <c r="B1415" s="56">
        <v>1</v>
      </c>
    </row>
    <row r="1416" spans="1:2" x14ac:dyDescent="0.3">
      <c r="A1416" s="17" t="s">
        <v>9562</v>
      </c>
      <c r="B1416" s="56">
        <v>2</v>
      </c>
    </row>
    <row r="1417" spans="1:2" x14ac:dyDescent="0.3">
      <c r="A1417" s="17" t="s">
        <v>7250</v>
      </c>
      <c r="B1417" s="56">
        <v>2</v>
      </c>
    </row>
    <row r="1418" spans="1:2" x14ac:dyDescent="0.3">
      <c r="A1418" s="17" t="s">
        <v>7751</v>
      </c>
      <c r="B1418" s="56">
        <v>1</v>
      </c>
    </row>
    <row r="1419" spans="1:2" x14ac:dyDescent="0.3">
      <c r="A1419" s="17" t="s">
        <v>7336</v>
      </c>
      <c r="B1419" s="56">
        <v>1</v>
      </c>
    </row>
    <row r="1420" spans="1:2" x14ac:dyDescent="0.3">
      <c r="A1420" s="17" t="s">
        <v>6011</v>
      </c>
      <c r="B1420" s="56">
        <v>4</v>
      </c>
    </row>
    <row r="1421" spans="1:2" x14ac:dyDescent="0.3">
      <c r="A1421" s="17" t="s">
        <v>6012</v>
      </c>
      <c r="B1421" s="56">
        <v>5</v>
      </c>
    </row>
    <row r="1422" spans="1:2" x14ac:dyDescent="0.3">
      <c r="A1422" s="17" t="s">
        <v>9298</v>
      </c>
      <c r="B1422" s="56">
        <v>1</v>
      </c>
    </row>
    <row r="1423" spans="1:2" x14ac:dyDescent="0.3">
      <c r="A1423" s="17" t="s">
        <v>8990</v>
      </c>
      <c r="B1423" s="56">
        <v>1</v>
      </c>
    </row>
    <row r="1424" spans="1:2" x14ac:dyDescent="0.3">
      <c r="A1424" s="17" t="s">
        <v>6013</v>
      </c>
      <c r="B1424" s="56">
        <v>4</v>
      </c>
    </row>
    <row r="1425" spans="1:2" x14ac:dyDescent="0.3">
      <c r="A1425" s="17" t="s">
        <v>6514</v>
      </c>
      <c r="B1425" s="56">
        <v>4</v>
      </c>
    </row>
    <row r="1426" spans="1:2" x14ac:dyDescent="0.3">
      <c r="A1426" s="17" t="s">
        <v>9121</v>
      </c>
      <c r="B1426" s="56">
        <v>2</v>
      </c>
    </row>
    <row r="1427" spans="1:2" x14ac:dyDescent="0.3">
      <c r="A1427" s="17" t="s">
        <v>8615</v>
      </c>
      <c r="B1427" s="56">
        <v>1</v>
      </c>
    </row>
    <row r="1428" spans="1:2" x14ac:dyDescent="0.3">
      <c r="A1428" s="17" t="s">
        <v>6670</v>
      </c>
      <c r="B1428" s="56">
        <v>1</v>
      </c>
    </row>
    <row r="1429" spans="1:2" x14ac:dyDescent="0.3">
      <c r="A1429" s="17" t="s">
        <v>8364</v>
      </c>
      <c r="B1429" s="56">
        <v>3</v>
      </c>
    </row>
    <row r="1430" spans="1:2" x14ac:dyDescent="0.3">
      <c r="A1430" s="17" t="s">
        <v>9076</v>
      </c>
      <c r="B1430" s="56">
        <v>1</v>
      </c>
    </row>
    <row r="1431" spans="1:2" x14ac:dyDescent="0.3">
      <c r="A1431" s="17" t="s">
        <v>8602</v>
      </c>
      <c r="B1431" s="56">
        <v>1</v>
      </c>
    </row>
    <row r="1432" spans="1:2" x14ac:dyDescent="0.3">
      <c r="A1432" s="17" t="s">
        <v>8383</v>
      </c>
      <c r="B1432" s="56">
        <v>2</v>
      </c>
    </row>
    <row r="1433" spans="1:2" x14ac:dyDescent="0.3">
      <c r="A1433" s="17" t="s">
        <v>9217</v>
      </c>
      <c r="B1433" s="56">
        <v>2</v>
      </c>
    </row>
    <row r="1434" spans="1:2" x14ac:dyDescent="0.3">
      <c r="A1434" s="17" t="s">
        <v>10732</v>
      </c>
      <c r="B1434" s="56">
        <v>1</v>
      </c>
    </row>
    <row r="1435" spans="1:2" x14ac:dyDescent="0.3">
      <c r="A1435" s="17" t="s">
        <v>7404</v>
      </c>
      <c r="B1435" s="56">
        <v>3</v>
      </c>
    </row>
    <row r="1436" spans="1:2" x14ac:dyDescent="0.3">
      <c r="A1436" s="17" t="s">
        <v>9830</v>
      </c>
      <c r="B1436" s="56">
        <v>1</v>
      </c>
    </row>
    <row r="1437" spans="1:2" x14ac:dyDescent="0.3">
      <c r="A1437" s="17" t="s">
        <v>7689</v>
      </c>
      <c r="B1437" s="56">
        <v>4</v>
      </c>
    </row>
    <row r="1438" spans="1:2" x14ac:dyDescent="0.3">
      <c r="A1438" s="17" t="s">
        <v>6461</v>
      </c>
      <c r="B1438" s="56">
        <v>1</v>
      </c>
    </row>
    <row r="1439" spans="1:2" x14ac:dyDescent="0.3">
      <c r="A1439" s="17" t="s">
        <v>8983</v>
      </c>
      <c r="B1439" s="56">
        <v>1</v>
      </c>
    </row>
    <row r="1440" spans="1:2" x14ac:dyDescent="0.3">
      <c r="A1440" s="17" t="s">
        <v>9693</v>
      </c>
      <c r="B1440" s="56">
        <v>3</v>
      </c>
    </row>
    <row r="1441" spans="1:2" x14ac:dyDescent="0.3">
      <c r="A1441" s="17" t="s">
        <v>6647</v>
      </c>
      <c r="B1441" s="56">
        <v>2</v>
      </c>
    </row>
    <row r="1442" spans="1:2" x14ac:dyDescent="0.3">
      <c r="A1442" s="17" t="s">
        <v>6994</v>
      </c>
      <c r="B1442" s="56">
        <v>2</v>
      </c>
    </row>
    <row r="1443" spans="1:2" x14ac:dyDescent="0.3">
      <c r="A1443" s="17" t="s">
        <v>6908</v>
      </c>
      <c r="B1443" s="56">
        <v>2</v>
      </c>
    </row>
    <row r="1444" spans="1:2" x14ac:dyDescent="0.3">
      <c r="A1444" s="17" t="s">
        <v>10743</v>
      </c>
      <c r="B1444" s="56">
        <v>1</v>
      </c>
    </row>
    <row r="1445" spans="1:2" x14ac:dyDescent="0.3">
      <c r="A1445" s="17" t="s">
        <v>7318</v>
      </c>
      <c r="B1445" s="56">
        <v>1</v>
      </c>
    </row>
    <row r="1446" spans="1:2" x14ac:dyDescent="0.3">
      <c r="A1446" s="17" t="s">
        <v>7528</v>
      </c>
      <c r="B1446" s="56">
        <v>4</v>
      </c>
    </row>
    <row r="1447" spans="1:2" x14ac:dyDescent="0.3">
      <c r="A1447" s="17" t="s">
        <v>9901</v>
      </c>
      <c r="B1447" s="56">
        <v>1</v>
      </c>
    </row>
    <row r="1448" spans="1:2" x14ac:dyDescent="0.3">
      <c r="A1448" s="17" t="s">
        <v>8774</v>
      </c>
      <c r="B1448" s="56">
        <v>3</v>
      </c>
    </row>
    <row r="1449" spans="1:2" x14ac:dyDescent="0.3">
      <c r="A1449" s="17" t="s">
        <v>8096</v>
      </c>
      <c r="B1449" s="56">
        <v>1</v>
      </c>
    </row>
    <row r="1450" spans="1:2" x14ac:dyDescent="0.3">
      <c r="A1450" s="17" t="s">
        <v>6014</v>
      </c>
      <c r="B1450" s="56">
        <v>2</v>
      </c>
    </row>
    <row r="1451" spans="1:2" x14ac:dyDescent="0.3">
      <c r="A1451" s="17" t="s">
        <v>9626</v>
      </c>
      <c r="B1451" s="56">
        <v>1</v>
      </c>
    </row>
    <row r="1452" spans="1:2" x14ac:dyDescent="0.3">
      <c r="A1452" s="17" t="s">
        <v>9881</v>
      </c>
      <c r="B1452" s="56">
        <v>3</v>
      </c>
    </row>
    <row r="1453" spans="1:2" x14ac:dyDescent="0.3">
      <c r="A1453" s="17" t="s">
        <v>10484</v>
      </c>
      <c r="B1453" s="56">
        <v>2</v>
      </c>
    </row>
    <row r="1454" spans="1:2" x14ac:dyDescent="0.3">
      <c r="A1454" s="17" t="s">
        <v>8924</v>
      </c>
      <c r="B1454" s="56">
        <v>1</v>
      </c>
    </row>
    <row r="1455" spans="1:2" x14ac:dyDescent="0.3">
      <c r="A1455" s="17" t="s">
        <v>6015</v>
      </c>
      <c r="B1455" s="56">
        <v>3</v>
      </c>
    </row>
    <row r="1456" spans="1:2" x14ac:dyDescent="0.3">
      <c r="A1456" s="17" t="s">
        <v>7713</v>
      </c>
      <c r="B1456" s="56">
        <v>1</v>
      </c>
    </row>
    <row r="1457" spans="1:2" x14ac:dyDescent="0.3">
      <c r="A1457" s="17" t="s">
        <v>10756</v>
      </c>
      <c r="B1457" s="56">
        <v>1</v>
      </c>
    </row>
    <row r="1458" spans="1:2" x14ac:dyDescent="0.3">
      <c r="A1458" s="17" t="s">
        <v>10230</v>
      </c>
      <c r="B1458" s="56">
        <v>2</v>
      </c>
    </row>
    <row r="1459" spans="1:2" x14ac:dyDescent="0.3">
      <c r="A1459" s="17" t="s">
        <v>6270</v>
      </c>
      <c r="B1459" s="56">
        <v>3</v>
      </c>
    </row>
    <row r="1460" spans="1:2" x14ac:dyDescent="0.3">
      <c r="A1460" s="17" t="s">
        <v>10139</v>
      </c>
      <c r="B1460" s="56">
        <v>2</v>
      </c>
    </row>
    <row r="1461" spans="1:2" x14ac:dyDescent="0.3">
      <c r="A1461" s="17" t="s">
        <v>6016</v>
      </c>
      <c r="B1461" s="56">
        <v>2</v>
      </c>
    </row>
    <row r="1462" spans="1:2" x14ac:dyDescent="0.3">
      <c r="A1462" s="17" t="s">
        <v>6017</v>
      </c>
      <c r="B1462" s="56">
        <v>1</v>
      </c>
    </row>
    <row r="1463" spans="1:2" x14ac:dyDescent="0.3">
      <c r="A1463" s="17" t="s">
        <v>7175</v>
      </c>
      <c r="B1463" s="56">
        <v>1</v>
      </c>
    </row>
    <row r="1464" spans="1:2" x14ac:dyDescent="0.3">
      <c r="A1464" s="17" t="s">
        <v>6480</v>
      </c>
      <c r="B1464" s="56">
        <v>3</v>
      </c>
    </row>
    <row r="1465" spans="1:2" x14ac:dyDescent="0.3">
      <c r="A1465" s="17" t="s">
        <v>6265</v>
      </c>
      <c r="B1465" s="56">
        <v>1</v>
      </c>
    </row>
    <row r="1466" spans="1:2" x14ac:dyDescent="0.3">
      <c r="A1466" s="17" t="s">
        <v>10853</v>
      </c>
      <c r="B1466" s="56">
        <v>3</v>
      </c>
    </row>
    <row r="1467" spans="1:2" x14ac:dyDescent="0.3">
      <c r="A1467" s="17" t="s">
        <v>8724</v>
      </c>
      <c r="B1467" s="56">
        <v>2</v>
      </c>
    </row>
    <row r="1468" spans="1:2" x14ac:dyDescent="0.3">
      <c r="A1468" s="17" t="s">
        <v>9995</v>
      </c>
      <c r="B1468" s="56">
        <v>4</v>
      </c>
    </row>
    <row r="1469" spans="1:2" x14ac:dyDescent="0.3">
      <c r="A1469" s="17" t="s">
        <v>9120</v>
      </c>
      <c r="B1469" s="56">
        <v>3</v>
      </c>
    </row>
    <row r="1470" spans="1:2" x14ac:dyDescent="0.3">
      <c r="A1470" s="17" t="s">
        <v>7518</v>
      </c>
      <c r="B1470" s="56">
        <v>2</v>
      </c>
    </row>
    <row r="1471" spans="1:2" x14ac:dyDescent="0.3">
      <c r="A1471" s="17" t="s">
        <v>8838</v>
      </c>
      <c r="B1471" s="56">
        <v>1</v>
      </c>
    </row>
    <row r="1472" spans="1:2" x14ac:dyDescent="0.3">
      <c r="A1472" s="17" t="s">
        <v>8949</v>
      </c>
      <c r="B1472" s="56">
        <v>1</v>
      </c>
    </row>
    <row r="1473" spans="1:2" x14ac:dyDescent="0.3">
      <c r="A1473" s="17" t="s">
        <v>10502</v>
      </c>
      <c r="B1473" s="56">
        <v>1</v>
      </c>
    </row>
    <row r="1474" spans="1:2" x14ac:dyDescent="0.3">
      <c r="A1474" s="17" t="s">
        <v>10440</v>
      </c>
      <c r="B1474" s="56">
        <v>1</v>
      </c>
    </row>
    <row r="1475" spans="1:2" x14ac:dyDescent="0.3">
      <c r="A1475" s="17" t="s">
        <v>9155</v>
      </c>
      <c r="B1475" s="56">
        <v>1</v>
      </c>
    </row>
    <row r="1476" spans="1:2" x14ac:dyDescent="0.3">
      <c r="A1476" s="17" t="s">
        <v>8574</v>
      </c>
      <c r="B1476" s="56">
        <v>1</v>
      </c>
    </row>
    <row r="1477" spans="1:2" x14ac:dyDescent="0.3">
      <c r="A1477" s="17" t="s">
        <v>6981</v>
      </c>
      <c r="B1477" s="56">
        <v>1</v>
      </c>
    </row>
    <row r="1478" spans="1:2" x14ac:dyDescent="0.3">
      <c r="A1478" s="17" t="s">
        <v>9983</v>
      </c>
      <c r="B1478" s="56">
        <v>5</v>
      </c>
    </row>
    <row r="1479" spans="1:2" x14ac:dyDescent="0.3">
      <c r="A1479" s="17" t="s">
        <v>8921</v>
      </c>
      <c r="B1479" s="56">
        <v>1</v>
      </c>
    </row>
    <row r="1480" spans="1:2" x14ac:dyDescent="0.3">
      <c r="A1480" s="17" t="s">
        <v>6018</v>
      </c>
      <c r="B1480" s="56">
        <v>4</v>
      </c>
    </row>
    <row r="1481" spans="1:2" x14ac:dyDescent="0.3">
      <c r="A1481" s="17" t="s">
        <v>7812</v>
      </c>
      <c r="B1481" s="56">
        <v>1</v>
      </c>
    </row>
    <row r="1482" spans="1:2" x14ac:dyDescent="0.3">
      <c r="A1482" s="17" t="s">
        <v>6019</v>
      </c>
      <c r="B1482" s="56">
        <v>2</v>
      </c>
    </row>
    <row r="1483" spans="1:2" x14ac:dyDescent="0.3">
      <c r="A1483" s="17" t="s">
        <v>8034</v>
      </c>
      <c r="B1483" s="56">
        <v>1</v>
      </c>
    </row>
    <row r="1484" spans="1:2" x14ac:dyDescent="0.3">
      <c r="A1484" s="17" t="s">
        <v>9173</v>
      </c>
      <c r="B1484" s="56">
        <v>2</v>
      </c>
    </row>
    <row r="1485" spans="1:2" x14ac:dyDescent="0.3">
      <c r="A1485" s="17" t="s">
        <v>10167</v>
      </c>
      <c r="B1485" s="56">
        <v>1</v>
      </c>
    </row>
    <row r="1486" spans="1:2" x14ac:dyDescent="0.3">
      <c r="A1486" s="17" t="s">
        <v>6020</v>
      </c>
      <c r="B1486" s="56">
        <v>1</v>
      </c>
    </row>
    <row r="1487" spans="1:2" x14ac:dyDescent="0.3">
      <c r="A1487" s="17" t="s">
        <v>8460</v>
      </c>
      <c r="B1487" s="56">
        <v>2</v>
      </c>
    </row>
    <row r="1488" spans="1:2" x14ac:dyDescent="0.3">
      <c r="A1488" s="17" t="s">
        <v>9150</v>
      </c>
      <c r="B1488" s="56">
        <v>1</v>
      </c>
    </row>
    <row r="1489" spans="1:2" x14ac:dyDescent="0.3">
      <c r="A1489" s="17" t="s">
        <v>7936</v>
      </c>
      <c r="B1489" s="56">
        <v>1</v>
      </c>
    </row>
    <row r="1490" spans="1:2" x14ac:dyDescent="0.3">
      <c r="A1490" s="17" t="s">
        <v>10337</v>
      </c>
      <c r="B1490" s="56">
        <v>1</v>
      </c>
    </row>
    <row r="1491" spans="1:2" x14ac:dyDescent="0.3">
      <c r="A1491" s="17" t="s">
        <v>9238</v>
      </c>
      <c r="B1491" s="56">
        <v>1</v>
      </c>
    </row>
    <row r="1492" spans="1:2" x14ac:dyDescent="0.3">
      <c r="A1492" s="17" t="s">
        <v>7811</v>
      </c>
      <c r="B1492" s="56">
        <v>2</v>
      </c>
    </row>
    <row r="1493" spans="1:2" x14ac:dyDescent="0.3">
      <c r="A1493" s="17" t="s">
        <v>10582</v>
      </c>
      <c r="B1493" s="56">
        <v>2</v>
      </c>
    </row>
    <row r="1494" spans="1:2" x14ac:dyDescent="0.3">
      <c r="A1494" s="17" t="s">
        <v>9919</v>
      </c>
      <c r="B1494" s="56">
        <v>1</v>
      </c>
    </row>
    <row r="1495" spans="1:2" x14ac:dyDescent="0.3">
      <c r="A1495" s="17" t="s">
        <v>7806</v>
      </c>
      <c r="B1495" s="56">
        <v>1</v>
      </c>
    </row>
    <row r="1496" spans="1:2" x14ac:dyDescent="0.3">
      <c r="A1496" s="17" t="s">
        <v>7834</v>
      </c>
      <c r="B1496" s="56">
        <v>1</v>
      </c>
    </row>
    <row r="1497" spans="1:2" x14ac:dyDescent="0.3">
      <c r="A1497" s="17" t="s">
        <v>8713</v>
      </c>
      <c r="B1497" s="56">
        <v>1</v>
      </c>
    </row>
    <row r="1498" spans="1:2" x14ac:dyDescent="0.3">
      <c r="A1498" s="17" t="s">
        <v>8267</v>
      </c>
      <c r="B1498" s="56">
        <v>2</v>
      </c>
    </row>
    <row r="1499" spans="1:2" x14ac:dyDescent="0.3">
      <c r="A1499" s="17" t="s">
        <v>8547</v>
      </c>
      <c r="B1499" s="56">
        <v>3</v>
      </c>
    </row>
    <row r="1500" spans="1:2" x14ac:dyDescent="0.3">
      <c r="A1500" s="17" t="s">
        <v>8605</v>
      </c>
      <c r="B1500" s="56">
        <v>1</v>
      </c>
    </row>
    <row r="1501" spans="1:2" x14ac:dyDescent="0.3">
      <c r="A1501" s="17" t="s">
        <v>7273</v>
      </c>
      <c r="B1501" s="56">
        <v>2</v>
      </c>
    </row>
    <row r="1502" spans="1:2" x14ac:dyDescent="0.3">
      <c r="A1502" s="17" t="s">
        <v>6021</v>
      </c>
      <c r="B1502" s="56">
        <v>1</v>
      </c>
    </row>
    <row r="1503" spans="1:2" x14ac:dyDescent="0.3">
      <c r="A1503" s="17" t="s">
        <v>7829</v>
      </c>
      <c r="B1503" s="56">
        <v>1</v>
      </c>
    </row>
    <row r="1504" spans="1:2" x14ac:dyDescent="0.3">
      <c r="A1504" s="17" t="s">
        <v>7813</v>
      </c>
      <c r="B1504" s="56">
        <v>2</v>
      </c>
    </row>
    <row r="1505" spans="1:2" x14ac:dyDescent="0.3">
      <c r="A1505" s="17" t="s">
        <v>6895</v>
      </c>
      <c r="B1505" s="56">
        <v>2</v>
      </c>
    </row>
    <row r="1506" spans="1:2" x14ac:dyDescent="0.3">
      <c r="A1506" s="17" t="s">
        <v>8131</v>
      </c>
      <c r="B1506" s="56">
        <v>4</v>
      </c>
    </row>
    <row r="1507" spans="1:2" x14ac:dyDescent="0.3">
      <c r="A1507" s="17" t="s">
        <v>10374</v>
      </c>
      <c r="B1507" s="56">
        <v>1</v>
      </c>
    </row>
    <row r="1508" spans="1:2" x14ac:dyDescent="0.3">
      <c r="A1508" s="17" t="s">
        <v>9344</v>
      </c>
      <c r="B1508" s="56">
        <v>2</v>
      </c>
    </row>
    <row r="1509" spans="1:2" x14ac:dyDescent="0.3">
      <c r="A1509" s="17" t="s">
        <v>6672</v>
      </c>
      <c r="B1509" s="56">
        <v>1</v>
      </c>
    </row>
    <row r="1510" spans="1:2" x14ac:dyDescent="0.3">
      <c r="A1510" s="17" t="s">
        <v>8088</v>
      </c>
      <c r="B1510" s="56">
        <v>1</v>
      </c>
    </row>
    <row r="1511" spans="1:2" x14ac:dyDescent="0.3">
      <c r="A1511" s="17" t="s">
        <v>7830</v>
      </c>
      <c r="B1511" s="56">
        <v>1</v>
      </c>
    </row>
    <row r="1512" spans="1:2" x14ac:dyDescent="0.3">
      <c r="A1512" s="17" t="s">
        <v>8128</v>
      </c>
      <c r="B1512" s="56">
        <v>4</v>
      </c>
    </row>
    <row r="1513" spans="1:2" x14ac:dyDescent="0.3">
      <c r="A1513" s="17" t="s">
        <v>9964</v>
      </c>
      <c r="B1513" s="56">
        <v>1</v>
      </c>
    </row>
    <row r="1514" spans="1:2" x14ac:dyDescent="0.3">
      <c r="A1514" s="17" t="s">
        <v>9291</v>
      </c>
      <c r="B1514" s="56">
        <v>1</v>
      </c>
    </row>
    <row r="1515" spans="1:2" x14ac:dyDescent="0.3">
      <c r="A1515" s="17" t="s">
        <v>9327</v>
      </c>
      <c r="B1515" s="56">
        <v>1</v>
      </c>
    </row>
    <row r="1516" spans="1:2" x14ac:dyDescent="0.3">
      <c r="A1516" s="17" t="s">
        <v>9058</v>
      </c>
      <c r="B1516" s="56">
        <v>2</v>
      </c>
    </row>
    <row r="1517" spans="1:2" x14ac:dyDescent="0.3">
      <c r="A1517" s="17" t="s">
        <v>8527</v>
      </c>
      <c r="B1517" s="56">
        <v>1</v>
      </c>
    </row>
    <row r="1518" spans="1:2" x14ac:dyDescent="0.3">
      <c r="A1518" s="17" t="s">
        <v>6431</v>
      </c>
      <c r="B1518" s="56">
        <v>1</v>
      </c>
    </row>
    <row r="1519" spans="1:2" x14ac:dyDescent="0.3">
      <c r="A1519" s="17" t="s">
        <v>8174</v>
      </c>
      <c r="B1519" s="56">
        <v>1</v>
      </c>
    </row>
    <row r="1520" spans="1:2" x14ac:dyDescent="0.3">
      <c r="A1520" s="17" t="s">
        <v>10085</v>
      </c>
      <c r="B1520" s="56">
        <v>4</v>
      </c>
    </row>
    <row r="1521" spans="1:2" x14ac:dyDescent="0.3">
      <c r="A1521" s="17" t="s">
        <v>9400</v>
      </c>
      <c r="B1521" s="56">
        <v>2</v>
      </c>
    </row>
    <row r="1522" spans="1:2" x14ac:dyDescent="0.3">
      <c r="A1522" s="17" t="s">
        <v>7032</v>
      </c>
      <c r="B1522" s="56">
        <v>3</v>
      </c>
    </row>
    <row r="1523" spans="1:2" x14ac:dyDescent="0.3">
      <c r="A1523" s="17" t="s">
        <v>8162</v>
      </c>
      <c r="B1523" s="56">
        <v>1</v>
      </c>
    </row>
    <row r="1524" spans="1:2" x14ac:dyDescent="0.3">
      <c r="A1524" s="17" t="s">
        <v>6571</v>
      </c>
      <c r="B1524" s="56">
        <v>1</v>
      </c>
    </row>
    <row r="1525" spans="1:2" x14ac:dyDescent="0.3">
      <c r="A1525" s="17" t="s">
        <v>7347</v>
      </c>
      <c r="B1525" s="56">
        <v>2</v>
      </c>
    </row>
    <row r="1526" spans="1:2" x14ac:dyDescent="0.3">
      <c r="A1526" s="17" t="s">
        <v>8246</v>
      </c>
      <c r="B1526" s="56">
        <v>2</v>
      </c>
    </row>
    <row r="1527" spans="1:2" x14ac:dyDescent="0.3">
      <c r="A1527" s="17" t="s">
        <v>9494</v>
      </c>
      <c r="B1527" s="56">
        <v>3</v>
      </c>
    </row>
    <row r="1528" spans="1:2" x14ac:dyDescent="0.3">
      <c r="A1528" s="17" t="s">
        <v>8618</v>
      </c>
      <c r="B1528" s="56">
        <v>1</v>
      </c>
    </row>
    <row r="1529" spans="1:2" x14ac:dyDescent="0.3">
      <c r="A1529" s="17" t="s">
        <v>8931</v>
      </c>
      <c r="B1529" s="56">
        <v>2</v>
      </c>
    </row>
    <row r="1530" spans="1:2" x14ac:dyDescent="0.3">
      <c r="A1530" s="17" t="s">
        <v>6569</v>
      </c>
      <c r="B1530" s="56">
        <v>1</v>
      </c>
    </row>
    <row r="1531" spans="1:2" x14ac:dyDescent="0.3">
      <c r="A1531" s="17" t="s">
        <v>6770</v>
      </c>
      <c r="B1531" s="56">
        <v>1</v>
      </c>
    </row>
    <row r="1532" spans="1:2" x14ac:dyDescent="0.3">
      <c r="A1532" s="17" t="s">
        <v>6022</v>
      </c>
      <c r="B1532" s="56">
        <v>1</v>
      </c>
    </row>
    <row r="1533" spans="1:2" x14ac:dyDescent="0.3">
      <c r="A1533" s="17" t="s">
        <v>6344</v>
      </c>
      <c r="B1533" s="56">
        <v>1</v>
      </c>
    </row>
    <row r="1534" spans="1:2" x14ac:dyDescent="0.3">
      <c r="A1534" s="17" t="s">
        <v>8425</v>
      </c>
      <c r="B1534" s="56">
        <v>3</v>
      </c>
    </row>
    <row r="1535" spans="1:2" x14ac:dyDescent="0.3">
      <c r="A1535" s="17" t="s">
        <v>8203</v>
      </c>
      <c r="B1535" s="56">
        <v>3</v>
      </c>
    </row>
    <row r="1536" spans="1:2" x14ac:dyDescent="0.3">
      <c r="A1536" s="17" t="s">
        <v>8518</v>
      </c>
      <c r="B1536" s="56">
        <v>1</v>
      </c>
    </row>
    <row r="1537" spans="1:2" x14ac:dyDescent="0.3">
      <c r="A1537" s="17" t="s">
        <v>7750</v>
      </c>
      <c r="B1537" s="56">
        <v>1</v>
      </c>
    </row>
    <row r="1538" spans="1:2" x14ac:dyDescent="0.3">
      <c r="A1538" s="17" t="s">
        <v>7497</v>
      </c>
      <c r="B1538" s="56">
        <v>5</v>
      </c>
    </row>
    <row r="1539" spans="1:2" x14ac:dyDescent="0.3">
      <c r="A1539" s="17" t="s">
        <v>6349</v>
      </c>
      <c r="B1539" s="56">
        <v>3</v>
      </c>
    </row>
    <row r="1540" spans="1:2" x14ac:dyDescent="0.3">
      <c r="A1540" s="17" t="s">
        <v>7742</v>
      </c>
      <c r="B1540" s="56">
        <v>1</v>
      </c>
    </row>
    <row r="1541" spans="1:2" x14ac:dyDescent="0.3">
      <c r="A1541" s="17" t="s">
        <v>8938</v>
      </c>
      <c r="B1541" s="56">
        <v>3</v>
      </c>
    </row>
    <row r="1542" spans="1:2" x14ac:dyDescent="0.3">
      <c r="A1542" s="17" t="s">
        <v>8256</v>
      </c>
      <c r="B1542" s="56">
        <v>2</v>
      </c>
    </row>
    <row r="1543" spans="1:2" x14ac:dyDescent="0.3">
      <c r="A1543" s="17" t="s">
        <v>10854</v>
      </c>
      <c r="B1543" s="56">
        <v>1</v>
      </c>
    </row>
    <row r="1544" spans="1:2" x14ac:dyDescent="0.3">
      <c r="A1544" s="17" t="s">
        <v>6023</v>
      </c>
      <c r="B1544" s="56">
        <v>2</v>
      </c>
    </row>
    <row r="1545" spans="1:2" x14ac:dyDescent="0.3">
      <c r="A1545" s="17" t="s">
        <v>9977</v>
      </c>
      <c r="B1545" s="56">
        <v>2</v>
      </c>
    </row>
    <row r="1546" spans="1:2" x14ac:dyDescent="0.3">
      <c r="A1546" s="17" t="s">
        <v>8110</v>
      </c>
      <c r="B1546" s="56">
        <v>1</v>
      </c>
    </row>
    <row r="1547" spans="1:2" x14ac:dyDescent="0.3">
      <c r="A1547" s="17" t="s">
        <v>10272</v>
      </c>
      <c r="B1547" s="56">
        <v>1</v>
      </c>
    </row>
    <row r="1548" spans="1:2" x14ac:dyDescent="0.3">
      <c r="A1548" s="17" t="s">
        <v>8628</v>
      </c>
      <c r="B1548" s="56">
        <v>2</v>
      </c>
    </row>
    <row r="1549" spans="1:2" x14ac:dyDescent="0.3">
      <c r="A1549" s="17" t="s">
        <v>9834</v>
      </c>
      <c r="B1549" s="56">
        <v>1</v>
      </c>
    </row>
    <row r="1550" spans="1:2" x14ac:dyDescent="0.3">
      <c r="A1550" s="17" t="s">
        <v>9222</v>
      </c>
      <c r="B1550" s="56">
        <v>1</v>
      </c>
    </row>
    <row r="1551" spans="1:2" x14ac:dyDescent="0.3">
      <c r="A1551" s="17" t="s">
        <v>6993</v>
      </c>
      <c r="B1551" s="56">
        <v>3</v>
      </c>
    </row>
    <row r="1552" spans="1:2" x14ac:dyDescent="0.3">
      <c r="A1552" s="17" t="s">
        <v>7195</v>
      </c>
      <c r="B1552" s="56">
        <v>2</v>
      </c>
    </row>
    <row r="1553" spans="1:2" x14ac:dyDescent="0.3">
      <c r="A1553" s="17" t="s">
        <v>6024</v>
      </c>
      <c r="B1553" s="56">
        <v>1</v>
      </c>
    </row>
    <row r="1554" spans="1:2" x14ac:dyDescent="0.3">
      <c r="A1554" s="17" t="s">
        <v>8521</v>
      </c>
      <c r="B1554" s="56">
        <v>3</v>
      </c>
    </row>
    <row r="1555" spans="1:2" x14ac:dyDescent="0.3">
      <c r="A1555" s="17" t="s">
        <v>9240</v>
      </c>
      <c r="B1555" s="56">
        <v>3</v>
      </c>
    </row>
    <row r="1556" spans="1:2" x14ac:dyDescent="0.3">
      <c r="A1556" s="17" t="s">
        <v>7193</v>
      </c>
      <c r="B1556" s="56">
        <v>1</v>
      </c>
    </row>
    <row r="1557" spans="1:2" x14ac:dyDescent="0.3">
      <c r="A1557" s="17" t="s">
        <v>10698</v>
      </c>
      <c r="B1557" s="56">
        <v>1</v>
      </c>
    </row>
    <row r="1558" spans="1:2" x14ac:dyDescent="0.3">
      <c r="A1558" s="17" t="s">
        <v>8795</v>
      </c>
      <c r="B1558" s="56">
        <v>1</v>
      </c>
    </row>
    <row r="1559" spans="1:2" x14ac:dyDescent="0.3">
      <c r="A1559" s="17" t="s">
        <v>9359</v>
      </c>
      <c r="B1559" s="56">
        <v>3</v>
      </c>
    </row>
    <row r="1560" spans="1:2" x14ac:dyDescent="0.3">
      <c r="A1560" s="17" t="s">
        <v>8649</v>
      </c>
      <c r="B1560" s="56">
        <v>1</v>
      </c>
    </row>
    <row r="1561" spans="1:2" x14ac:dyDescent="0.3">
      <c r="A1561" s="17" t="s">
        <v>10736</v>
      </c>
      <c r="B1561" s="56">
        <v>1</v>
      </c>
    </row>
    <row r="1562" spans="1:2" x14ac:dyDescent="0.3">
      <c r="A1562" s="17" t="s">
        <v>9365</v>
      </c>
      <c r="B1562" s="56">
        <v>1</v>
      </c>
    </row>
    <row r="1563" spans="1:2" x14ac:dyDescent="0.3">
      <c r="A1563" s="17" t="s">
        <v>10517</v>
      </c>
      <c r="B1563" s="56">
        <v>1</v>
      </c>
    </row>
    <row r="1564" spans="1:2" x14ac:dyDescent="0.3">
      <c r="A1564" s="17" t="s">
        <v>6666</v>
      </c>
      <c r="B1564" s="56">
        <v>1</v>
      </c>
    </row>
    <row r="1565" spans="1:2" x14ac:dyDescent="0.3">
      <c r="A1565" s="17" t="s">
        <v>6960</v>
      </c>
      <c r="B1565" s="56">
        <v>2</v>
      </c>
    </row>
    <row r="1566" spans="1:2" x14ac:dyDescent="0.3">
      <c r="A1566" s="17" t="s">
        <v>8015</v>
      </c>
      <c r="B1566" s="56">
        <v>1</v>
      </c>
    </row>
    <row r="1567" spans="1:2" x14ac:dyDescent="0.3">
      <c r="A1567" s="17" t="s">
        <v>10227</v>
      </c>
      <c r="B1567" s="56">
        <v>2</v>
      </c>
    </row>
    <row r="1568" spans="1:2" x14ac:dyDescent="0.3">
      <c r="A1568" s="17" t="s">
        <v>7850</v>
      </c>
      <c r="B1568" s="56">
        <v>5</v>
      </c>
    </row>
    <row r="1569" spans="1:2" x14ac:dyDescent="0.3">
      <c r="A1569" s="17" t="s">
        <v>10225</v>
      </c>
      <c r="B1569" s="56">
        <v>3</v>
      </c>
    </row>
    <row r="1570" spans="1:2" x14ac:dyDescent="0.3">
      <c r="A1570" s="17" t="s">
        <v>8968</v>
      </c>
      <c r="B1570" s="56">
        <v>1</v>
      </c>
    </row>
    <row r="1571" spans="1:2" x14ac:dyDescent="0.3">
      <c r="A1571" s="17" t="s">
        <v>6025</v>
      </c>
      <c r="B1571" s="56">
        <v>4</v>
      </c>
    </row>
    <row r="1572" spans="1:2" x14ac:dyDescent="0.3">
      <c r="A1572" s="17" t="s">
        <v>10522</v>
      </c>
      <c r="B1572" s="56">
        <v>1</v>
      </c>
    </row>
    <row r="1573" spans="1:2" x14ac:dyDescent="0.3">
      <c r="A1573" s="17" t="s">
        <v>6026</v>
      </c>
      <c r="B1573" s="56">
        <v>3</v>
      </c>
    </row>
    <row r="1574" spans="1:2" x14ac:dyDescent="0.3">
      <c r="A1574" s="17" t="s">
        <v>7101</v>
      </c>
      <c r="B1574" s="56">
        <v>1</v>
      </c>
    </row>
    <row r="1575" spans="1:2" x14ac:dyDescent="0.3">
      <c r="A1575" s="17" t="s">
        <v>10387</v>
      </c>
      <c r="B1575" s="56">
        <v>1</v>
      </c>
    </row>
    <row r="1576" spans="1:2" x14ac:dyDescent="0.3">
      <c r="A1576" s="17" t="s">
        <v>9836</v>
      </c>
      <c r="B1576" s="56">
        <v>1</v>
      </c>
    </row>
    <row r="1577" spans="1:2" x14ac:dyDescent="0.3">
      <c r="A1577" s="17" t="s">
        <v>10693</v>
      </c>
      <c r="B1577" s="56">
        <v>1</v>
      </c>
    </row>
    <row r="1578" spans="1:2" x14ac:dyDescent="0.3">
      <c r="A1578" s="17" t="s">
        <v>9111</v>
      </c>
      <c r="B1578" s="56">
        <v>9</v>
      </c>
    </row>
    <row r="1579" spans="1:2" x14ac:dyDescent="0.3">
      <c r="A1579" s="17" t="s">
        <v>7605</v>
      </c>
      <c r="B1579" s="56">
        <v>2</v>
      </c>
    </row>
    <row r="1580" spans="1:2" x14ac:dyDescent="0.3">
      <c r="A1580" s="17" t="s">
        <v>9601</v>
      </c>
      <c r="B1580" s="56">
        <v>2</v>
      </c>
    </row>
    <row r="1581" spans="1:2" x14ac:dyDescent="0.3">
      <c r="A1581" s="17" t="s">
        <v>6931</v>
      </c>
      <c r="B1581" s="56">
        <v>1</v>
      </c>
    </row>
    <row r="1582" spans="1:2" x14ac:dyDescent="0.3">
      <c r="A1582" s="17" t="s">
        <v>8555</v>
      </c>
      <c r="B1582" s="56">
        <v>1</v>
      </c>
    </row>
    <row r="1583" spans="1:2" x14ac:dyDescent="0.3">
      <c r="A1583" s="17" t="s">
        <v>10131</v>
      </c>
      <c r="B1583" s="56">
        <v>2</v>
      </c>
    </row>
    <row r="1584" spans="1:2" x14ac:dyDescent="0.3">
      <c r="A1584" s="17" t="s">
        <v>6453</v>
      </c>
      <c r="B1584" s="56">
        <v>1</v>
      </c>
    </row>
    <row r="1585" spans="1:2" x14ac:dyDescent="0.3">
      <c r="A1585" s="17" t="s">
        <v>10292</v>
      </c>
      <c r="B1585" s="56">
        <v>1</v>
      </c>
    </row>
    <row r="1586" spans="1:2" x14ac:dyDescent="0.3">
      <c r="A1586" s="17" t="s">
        <v>8933</v>
      </c>
      <c r="B1586" s="56">
        <v>1</v>
      </c>
    </row>
    <row r="1587" spans="1:2" x14ac:dyDescent="0.3">
      <c r="A1587" s="17" t="s">
        <v>7526</v>
      </c>
      <c r="B1587" s="56">
        <v>2</v>
      </c>
    </row>
    <row r="1588" spans="1:2" x14ac:dyDescent="0.3">
      <c r="A1588" s="17" t="s">
        <v>10912</v>
      </c>
      <c r="B1588" s="56">
        <v>5</v>
      </c>
    </row>
    <row r="1589" spans="1:2" x14ac:dyDescent="0.3">
      <c r="A1589" s="17" t="s">
        <v>9651</v>
      </c>
      <c r="B1589" s="56">
        <v>1</v>
      </c>
    </row>
    <row r="1590" spans="1:2" x14ac:dyDescent="0.3">
      <c r="A1590" s="17" t="s">
        <v>8844</v>
      </c>
      <c r="B1590" s="56">
        <v>1</v>
      </c>
    </row>
    <row r="1591" spans="1:2" x14ac:dyDescent="0.3">
      <c r="A1591" s="17" t="s">
        <v>7183</v>
      </c>
      <c r="B1591" s="56">
        <v>1</v>
      </c>
    </row>
    <row r="1592" spans="1:2" x14ac:dyDescent="0.3">
      <c r="A1592" s="17" t="s">
        <v>8371</v>
      </c>
      <c r="B1592" s="56">
        <v>1</v>
      </c>
    </row>
    <row r="1593" spans="1:2" x14ac:dyDescent="0.3">
      <c r="A1593" s="17" t="s">
        <v>6658</v>
      </c>
      <c r="B1593" s="56">
        <v>1</v>
      </c>
    </row>
    <row r="1594" spans="1:2" x14ac:dyDescent="0.3">
      <c r="A1594" s="17" t="s">
        <v>8769</v>
      </c>
      <c r="B1594" s="56">
        <v>2</v>
      </c>
    </row>
    <row r="1595" spans="1:2" x14ac:dyDescent="0.3">
      <c r="A1595" s="17" t="s">
        <v>8158</v>
      </c>
      <c r="B1595" s="56">
        <v>1</v>
      </c>
    </row>
    <row r="1596" spans="1:2" x14ac:dyDescent="0.3">
      <c r="A1596" s="17" t="s">
        <v>10483</v>
      </c>
      <c r="B1596" s="56">
        <v>1</v>
      </c>
    </row>
    <row r="1597" spans="1:2" x14ac:dyDescent="0.3">
      <c r="A1597" s="17" t="s">
        <v>7066</v>
      </c>
      <c r="B1597" s="56">
        <v>6</v>
      </c>
    </row>
    <row r="1598" spans="1:2" x14ac:dyDescent="0.3">
      <c r="A1598" s="17" t="s">
        <v>8542</v>
      </c>
      <c r="B1598" s="56">
        <v>1</v>
      </c>
    </row>
    <row r="1599" spans="1:2" x14ac:dyDescent="0.3">
      <c r="A1599" s="17" t="s">
        <v>10667</v>
      </c>
      <c r="B1599" s="56">
        <v>1</v>
      </c>
    </row>
    <row r="1600" spans="1:2" x14ac:dyDescent="0.3">
      <c r="A1600" s="17" t="s">
        <v>7286</v>
      </c>
      <c r="B1600" s="56">
        <v>1</v>
      </c>
    </row>
    <row r="1601" spans="1:2" x14ac:dyDescent="0.3">
      <c r="A1601" s="17" t="s">
        <v>10731</v>
      </c>
      <c r="B1601" s="56">
        <v>1</v>
      </c>
    </row>
    <row r="1602" spans="1:2" x14ac:dyDescent="0.3">
      <c r="A1602" s="17" t="s">
        <v>8374</v>
      </c>
      <c r="B1602" s="56">
        <v>1</v>
      </c>
    </row>
    <row r="1603" spans="1:2" x14ac:dyDescent="0.3">
      <c r="A1603" s="17" t="s">
        <v>10739</v>
      </c>
      <c r="B1603" s="56">
        <v>1</v>
      </c>
    </row>
    <row r="1604" spans="1:2" x14ac:dyDescent="0.3">
      <c r="A1604" s="17" t="s">
        <v>6706</v>
      </c>
      <c r="B1604" s="56">
        <v>6</v>
      </c>
    </row>
    <row r="1605" spans="1:2" x14ac:dyDescent="0.3">
      <c r="A1605" s="17" t="s">
        <v>9386</v>
      </c>
      <c r="B1605" s="56">
        <v>1</v>
      </c>
    </row>
    <row r="1606" spans="1:2" x14ac:dyDescent="0.3">
      <c r="A1606" s="17" t="s">
        <v>9779</v>
      </c>
      <c r="B1606" s="56">
        <v>1</v>
      </c>
    </row>
    <row r="1607" spans="1:2" x14ac:dyDescent="0.3">
      <c r="A1607" s="17" t="s">
        <v>6027</v>
      </c>
      <c r="B1607" s="56">
        <v>1</v>
      </c>
    </row>
    <row r="1608" spans="1:2" x14ac:dyDescent="0.3">
      <c r="A1608" s="17" t="s">
        <v>9130</v>
      </c>
      <c r="B1608" s="56">
        <v>2</v>
      </c>
    </row>
    <row r="1609" spans="1:2" x14ac:dyDescent="0.3">
      <c r="A1609" s="17" t="s">
        <v>7792</v>
      </c>
      <c r="B1609" s="56">
        <v>4</v>
      </c>
    </row>
    <row r="1610" spans="1:2" x14ac:dyDescent="0.3">
      <c r="A1610" s="17" t="s">
        <v>9467</v>
      </c>
      <c r="B1610" s="56">
        <v>1</v>
      </c>
    </row>
    <row r="1611" spans="1:2" x14ac:dyDescent="0.3">
      <c r="A1611" s="17" t="s">
        <v>9837</v>
      </c>
      <c r="B1611" s="56">
        <v>1</v>
      </c>
    </row>
    <row r="1612" spans="1:2" x14ac:dyDescent="0.3">
      <c r="A1612" s="17" t="s">
        <v>8507</v>
      </c>
      <c r="B1612" s="56">
        <v>2</v>
      </c>
    </row>
    <row r="1613" spans="1:2" x14ac:dyDescent="0.3">
      <c r="A1613" s="17" t="s">
        <v>8079</v>
      </c>
      <c r="B1613" s="56">
        <v>3</v>
      </c>
    </row>
    <row r="1614" spans="1:2" x14ac:dyDescent="0.3">
      <c r="A1614" s="17" t="s">
        <v>8926</v>
      </c>
      <c r="B1614" s="56">
        <v>1</v>
      </c>
    </row>
    <row r="1615" spans="1:2" x14ac:dyDescent="0.3">
      <c r="A1615" s="17" t="s">
        <v>6028</v>
      </c>
      <c r="B1615" s="56">
        <v>2</v>
      </c>
    </row>
    <row r="1616" spans="1:2" x14ac:dyDescent="0.3">
      <c r="A1616" s="17" t="s">
        <v>10867</v>
      </c>
      <c r="B1616" s="56">
        <v>7</v>
      </c>
    </row>
    <row r="1617" spans="1:2" x14ac:dyDescent="0.3">
      <c r="A1617" s="17" t="s">
        <v>7435</v>
      </c>
      <c r="B1617" s="56">
        <v>1</v>
      </c>
    </row>
    <row r="1618" spans="1:2" x14ac:dyDescent="0.3">
      <c r="A1618" s="17" t="s">
        <v>10329</v>
      </c>
      <c r="B1618" s="56">
        <v>2</v>
      </c>
    </row>
    <row r="1619" spans="1:2" x14ac:dyDescent="0.3">
      <c r="A1619" s="17" t="s">
        <v>6675</v>
      </c>
      <c r="B1619" s="56">
        <v>4</v>
      </c>
    </row>
    <row r="1620" spans="1:2" x14ac:dyDescent="0.3">
      <c r="A1620" s="17" t="s">
        <v>9422</v>
      </c>
      <c r="B1620" s="56">
        <v>1</v>
      </c>
    </row>
    <row r="1621" spans="1:2" x14ac:dyDescent="0.3">
      <c r="A1621" s="17" t="s">
        <v>9156</v>
      </c>
      <c r="B1621" s="56">
        <v>1</v>
      </c>
    </row>
    <row r="1622" spans="1:2" x14ac:dyDescent="0.3">
      <c r="A1622" s="17" t="s">
        <v>8309</v>
      </c>
      <c r="B1622" s="56">
        <v>3</v>
      </c>
    </row>
    <row r="1623" spans="1:2" x14ac:dyDescent="0.3">
      <c r="A1623" s="17" t="s">
        <v>9635</v>
      </c>
      <c r="B1623" s="56">
        <v>3</v>
      </c>
    </row>
    <row r="1624" spans="1:2" x14ac:dyDescent="0.3">
      <c r="A1624" s="17" t="s">
        <v>9616</v>
      </c>
      <c r="B1624" s="56">
        <v>1</v>
      </c>
    </row>
    <row r="1625" spans="1:2" x14ac:dyDescent="0.3">
      <c r="A1625" s="17" t="s">
        <v>8686</v>
      </c>
      <c r="B1625" s="56">
        <v>1</v>
      </c>
    </row>
    <row r="1626" spans="1:2" x14ac:dyDescent="0.3">
      <c r="A1626" s="17" t="s">
        <v>10505</v>
      </c>
      <c r="B1626" s="56">
        <v>2</v>
      </c>
    </row>
    <row r="1627" spans="1:2" x14ac:dyDescent="0.3">
      <c r="A1627" s="17" t="s">
        <v>10133</v>
      </c>
      <c r="B1627" s="56">
        <v>3</v>
      </c>
    </row>
    <row r="1628" spans="1:2" x14ac:dyDescent="0.3">
      <c r="A1628" s="17" t="s">
        <v>6329</v>
      </c>
      <c r="B1628" s="56">
        <v>3</v>
      </c>
    </row>
    <row r="1629" spans="1:2" x14ac:dyDescent="0.3">
      <c r="A1629" s="17" t="s">
        <v>8285</v>
      </c>
      <c r="B1629" s="56">
        <v>1</v>
      </c>
    </row>
    <row r="1630" spans="1:2" x14ac:dyDescent="0.3">
      <c r="A1630" s="17" t="s">
        <v>8331</v>
      </c>
      <c r="B1630" s="56">
        <v>1</v>
      </c>
    </row>
    <row r="1631" spans="1:2" x14ac:dyDescent="0.3">
      <c r="A1631" s="17" t="s">
        <v>10509</v>
      </c>
      <c r="B1631" s="56">
        <v>6</v>
      </c>
    </row>
    <row r="1632" spans="1:2" x14ac:dyDescent="0.3">
      <c r="A1632" s="17" t="s">
        <v>10403</v>
      </c>
      <c r="B1632" s="56">
        <v>2</v>
      </c>
    </row>
    <row r="1633" spans="1:2" x14ac:dyDescent="0.3">
      <c r="A1633" s="17" t="s">
        <v>8943</v>
      </c>
      <c r="B1633" s="56">
        <v>1</v>
      </c>
    </row>
    <row r="1634" spans="1:2" x14ac:dyDescent="0.3">
      <c r="A1634" s="17" t="s">
        <v>8156</v>
      </c>
      <c r="B1634" s="56">
        <v>2</v>
      </c>
    </row>
    <row r="1635" spans="1:2" x14ac:dyDescent="0.3">
      <c r="A1635" s="17" t="s">
        <v>10641</v>
      </c>
      <c r="B1635" s="56">
        <v>1</v>
      </c>
    </row>
    <row r="1636" spans="1:2" x14ac:dyDescent="0.3">
      <c r="A1636" s="17" t="s">
        <v>7987</v>
      </c>
      <c r="B1636" s="56">
        <v>1</v>
      </c>
    </row>
    <row r="1637" spans="1:2" x14ac:dyDescent="0.3">
      <c r="A1637" s="17" t="s">
        <v>8302</v>
      </c>
      <c r="B1637" s="56">
        <v>1</v>
      </c>
    </row>
    <row r="1638" spans="1:2" x14ac:dyDescent="0.3">
      <c r="A1638" s="17" t="s">
        <v>10733</v>
      </c>
      <c r="B1638" s="56">
        <v>1</v>
      </c>
    </row>
    <row r="1639" spans="1:2" x14ac:dyDescent="0.3">
      <c r="A1639" s="17" t="s">
        <v>9550</v>
      </c>
      <c r="B1639" s="56">
        <v>4</v>
      </c>
    </row>
    <row r="1640" spans="1:2" x14ac:dyDescent="0.3">
      <c r="A1640" s="17" t="s">
        <v>10538</v>
      </c>
      <c r="B1640" s="56">
        <v>2</v>
      </c>
    </row>
    <row r="1641" spans="1:2" x14ac:dyDescent="0.3">
      <c r="A1641" s="17" t="s">
        <v>10273</v>
      </c>
      <c r="B1641" s="56">
        <v>5</v>
      </c>
    </row>
    <row r="1642" spans="1:2" x14ac:dyDescent="0.3">
      <c r="A1642" s="17" t="s">
        <v>10880</v>
      </c>
      <c r="B1642" s="56">
        <v>1</v>
      </c>
    </row>
    <row r="1643" spans="1:2" x14ac:dyDescent="0.3">
      <c r="A1643" s="17" t="s">
        <v>8276</v>
      </c>
      <c r="B1643" s="56">
        <v>2</v>
      </c>
    </row>
    <row r="1644" spans="1:2" x14ac:dyDescent="0.3">
      <c r="A1644" s="17" t="s">
        <v>8356</v>
      </c>
      <c r="B1644" s="56">
        <v>1</v>
      </c>
    </row>
    <row r="1645" spans="1:2" x14ac:dyDescent="0.3">
      <c r="A1645" s="17" t="s">
        <v>7635</v>
      </c>
      <c r="B1645" s="56">
        <v>2</v>
      </c>
    </row>
    <row r="1646" spans="1:2" x14ac:dyDescent="0.3">
      <c r="A1646" s="17" t="s">
        <v>10612</v>
      </c>
      <c r="B1646" s="56">
        <v>1</v>
      </c>
    </row>
    <row r="1647" spans="1:2" x14ac:dyDescent="0.3">
      <c r="A1647" s="17" t="s">
        <v>6961</v>
      </c>
      <c r="B1647" s="56">
        <v>1</v>
      </c>
    </row>
    <row r="1648" spans="1:2" x14ac:dyDescent="0.3">
      <c r="A1648" s="17" t="s">
        <v>9760</v>
      </c>
      <c r="B1648" s="56">
        <v>1</v>
      </c>
    </row>
    <row r="1649" spans="1:2" x14ac:dyDescent="0.3">
      <c r="A1649" s="17" t="s">
        <v>10245</v>
      </c>
      <c r="B1649" s="56">
        <v>1</v>
      </c>
    </row>
    <row r="1650" spans="1:2" x14ac:dyDescent="0.3">
      <c r="A1650" s="17" t="s">
        <v>10654</v>
      </c>
      <c r="B1650" s="56">
        <v>1</v>
      </c>
    </row>
    <row r="1651" spans="1:2" x14ac:dyDescent="0.3">
      <c r="A1651" s="17" t="s">
        <v>7048</v>
      </c>
      <c r="B1651" s="56">
        <v>2</v>
      </c>
    </row>
    <row r="1652" spans="1:2" x14ac:dyDescent="0.3">
      <c r="A1652" s="17" t="s">
        <v>6029</v>
      </c>
      <c r="B1652" s="56">
        <v>9</v>
      </c>
    </row>
    <row r="1653" spans="1:2" x14ac:dyDescent="0.3">
      <c r="A1653" s="17" t="s">
        <v>8538</v>
      </c>
      <c r="B1653" s="56">
        <v>3</v>
      </c>
    </row>
    <row r="1654" spans="1:2" x14ac:dyDescent="0.3">
      <c r="A1654" s="17" t="s">
        <v>7771</v>
      </c>
      <c r="B1654" s="56">
        <v>2</v>
      </c>
    </row>
    <row r="1655" spans="1:2" x14ac:dyDescent="0.3">
      <c r="A1655" s="17" t="s">
        <v>6720</v>
      </c>
      <c r="B1655" s="56">
        <v>2</v>
      </c>
    </row>
    <row r="1656" spans="1:2" x14ac:dyDescent="0.3">
      <c r="A1656" s="17" t="s">
        <v>9335</v>
      </c>
      <c r="B1656" s="56">
        <v>1</v>
      </c>
    </row>
    <row r="1657" spans="1:2" x14ac:dyDescent="0.3">
      <c r="A1657" s="17" t="s">
        <v>8114</v>
      </c>
      <c r="B1657" s="56">
        <v>1</v>
      </c>
    </row>
    <row r="1658" spans="1:2" x14ac:dyDescent="0.3">
      <c r="A1658" s="17" t="s">
        <v>10479</v>
      </c>
      <c r="B1658" s="56">
        <v>1</v>
      </c>
    </row>
    <row r="1659" spans="1:2" x14ac:dyDescent="0.3">
      <c r="A1659" s="17" t="s">
        <v>8089</v>
      </c>
      <c r="B1659" s="56">
        <v>7</v>
      </c>
    </row>
    <row r="1660" spans="1:2" x14ac:dyDescent="0.3">
      <c r="A1660" s="17" t="s">
        <v>10463</v>
      </c>
      <c r="B1660" s="56">
        <v>1</v>
      </c>
    </row>
    <row r="1661" spans="1:2" x14ac:dyDescent="0.3">
      <c r="A1661" s="17" t="s">
        <v>10344</v>
      </c>
      <c r="B1661" s="56">
        <v>1</v>
      </c>
    </row>
    <row r="1662" spans="1:2" x14ac:dyDescent="0.3">
      <c r="A1662" s="17" t="s">
        <v>6858</v>
      </c>
      <c r="B1662" s="56">
        <v>1</v>
      </c>
    </row>
    <row r="1663" spans="1:2" x14ac:dyDescent="0.3">
      <c r="A1663" s="17" t="s">
        <v>10664</v>
      </c>
      <c r="B1663" s="56">
        <v>2</v>
      </c>
    </row>
    <row r="1664" spans="1:2" x14ac:dyDescent="0.3">
      <c r="A1664" s="17" t="s">
        <v>9410</v>
      </c>
      <c r="B1664" s="56">
        <v>1</v>
      </c>
    </row>
    <row r="1665" spans="1:2" x14ac:dyDescent="0.3">
      <c r="A1665" s="17" t="s">
        <v>7577</v>
      </c>
      <c r="B1665" s="56">
        <v>2</v>
      </c>
    </row>
    <row r="1666" spans="1:2" x14ac:dyDescent="0.3">
      <c r="A1666" s="17" t="s">
        <v>10470</v>
      </c>
      <c r="B1666" s="56">
        <v>2</v>
      </c>
    </row>
    <row r="1667" spans="1:2" x14ac:dyDescent="0.3">
      <c r="A1667" s="17" t="s">
        <v>9555</v>
      </c>
      <c r="B1667" s="56">
        <v>1</v>
      </c>
    </row>
    <row r="1668" spans="1:2" x14ac:dyDescent="0.3">
      <c r="A1668" s="17" t="s">
        <v>8873</v>
      </c>
      <c r="B1668" s="56">
        <v>1</v>
      </c>
    </row>
    <row r="1669" spans="1:2" x14ac:dyDescent="0.3">
      <c r="A1669" s="17" t="s">
        <v>9485</v>
      </c>
      <c r="B1669" s="56">
        <v>1</v>
      </c>
    </row>
    <row r="1670" spans="1:2" x14ac:dyDescent="0.3">
      <c r="A1670" s="17" t="s">
        <v>9283</v>
      </c>
      <c r="B1670" s="56">
        <v>1</v>
      </c>
    </row>
    <row r="1671" spans="1:2" x14ac:dyDescent="0.3">
      <c r="A1671" s="17" t="s">
        <v>8214</v>
      </c>
      <c r="B1671" s="56">
        <v>1</v>
      </c>
    </row>
    <row r="1672" spans="1:2" x14ac:dyDescent="0.3">
      <c r="A1672" s="17" t="s">
        <v>8036</v>
      </c>
      <c r="B1672" s="56">
        <v>8</v>
      </c>
    </row>
    <row r="1673" spans="1:2" x14ac:dyDescent="0.3">
      <c r="A1673" s="17" t="s">
        <v>9471</v>
      </c>
      <c r="B1673" s="56">
        <v>3</v>
      </c>
    </row>
    <row r="1674" spans="1:2" x14ac:dyDescent="0.3">
      <c r="A1674" s="17" t="s">
        <v>6688</v>
      </c>
      <c r="B1674" s="56">
        <v>1</v>
      </c>
    </row>
    <row r="1675" spans="1:2" x14ac:dyDescent="0.3">
      <c r="A1675" s="17" t="s">
        <v>8600</v>
      </c>
      <c r="B1675" s="56">
        <v>2</v>
      </c>
    </row>
    <row r="1676" spans="1:2" x14ac:dyDescent="0.3">
      <c r="A1676" s="17" t="s">
        <v>10556</v>
      </c>
      <c r="B1676" s="56">
        <v>1</v>
      </c>
    </row>
    <row r="1677" spans="1:2" x14ac:dyDescent="0.3">
      <c r="A1677" s="17" t="s">
        <v>10646</v>
      </c>
      <c r="B1677" s="56">
        <v>1</v>
      </c>
    </row>
    <row r="1678" spans="1:2" x14ac:dyDescent="0.3">
      <c r="A1678" s="17" t="s">
        <v>7963</v>
      </c>
      <c r="B1678" s="56">
        <v>3</v>
      </c>
    </row>
    <row r="1679" spans="1:2" x14ac:dyDescent="0.3">
      <c r="A1679" s="17" t="s">
        <v>6501</v>
      </c>
      <c r="B1679" s="56">
        <v>1</v>
      </c>
    </row>
    <row r="1680" spans="1:2" x14ac:dyDescent="0.3">
      <c r="A1680" s="17" t="s">
        <v>10927</v>
      </c>
      <c r="B1680" s="56">
        <v>2</v>
      </c>
    </row>
    <row r="1681" spans="1:2" x14ac:dyDescent="0.3">
      <c r="A1681" s="17" t="s">
        <v>7432</v>
      </c>
      <c r="B1681" s="56">
        <v>1</v>
      </c>
    </row>
    <row r="1682" spans="1:2" x14ac:dyDescent="0.3">
      <c r="A1682" s="17" t="s">
        <v>10028</v>
      </c>
      <c r="B1682" s="56">
        <v>4</v>
      </c>
    </row>
    <row r="1683" spans="1:2" x14ac:dyDescent="0.3">
      <c r="A1683" s="17" t="s">
        <v>10675</v>
      </c>
      <c r="B1683" s="56">
        <v>1</v>
      </c>
    </row>
    <row r="1684" spans="1:2" x14ac:dyDescent="0.3">
      <c r="A1684" s="17" t="s">
        <v>7918</v>
      </c>
      <c r="B1684" s="56">
        <v>2</v>
      </c>
    </row>
    <row r="1685" spans="1:2" x14ac:dyDescent="0.3">
      <c r="A1685" s="17" t="s">
        <v>6030</v>
      </c>
      <c r="B1685" s="56">
        <v>2</v>
      </c>
    </row>
    <row r="1686" spans="1:2" x14ac:dyDescent="0.3">
      <c r="A1686" s="17" t="s">
        <v>8805</v>
      </c>
      <c r="B1686" s="56">
        <v>1</v>
      </c>
    </row>
    <row r="1687" spans="1:2" x14ac:dyDescent="0.3">
      <c r="A1687" s="17" t="s">
        <v>6031</v>
      </c>
      <c r="B1687" s="56">
        <v>3</v>
      </c>
    </row>
    <row r="1688" spans="1:2" x14ac:dyDescent="0.3">
      <c r="A1688" s="17" t="s">
        <v>8851</v>
      </c>
      <c r="B1688" s="56">
        <v>1</v>
      </c>
    </row>
    <row r="1689" spans="1:2" x14ac:dyDescent="0.3">
      <c r="A1689" s="17" t="s">
        <v>7392</v>
      </c>
      <c r="B1689" s="56">
        <v>3</v>
      </c>
    </row>
    <row r="1690" spans="1:2" x14ac:dyDescent="0.3">
      <c r="A1690" s="17" t="s">
        <v>10475</v>
      </c>
      <c r="B1690" s="56">
        <v>1</v>
      </c>
    </row>
    <row r="1691" spans="1:2" x14ac:dyDescent="0.3">
      <c r="A1691" s="17" t="s">
        <v>7861</v>
      </c>
      <c r="B1691" s="56">
        <v>1</v>
      </c>
    </row>
    <row r="1692" spans="1:2" x14ac:dyDescent="0.3">
      <c r="A1692" s="17" t="s">
        <v>9390</v>
      </c>
      <c r="B1692" s="56">
        <v>3</v>
      </c>
    </row>
    <row r="1693" spans="1:2" x14ac:dyDescent="0.3">
      <c r="A1693" s="17" t="s">
        <v>7256</v>
      </c>
      <c r="B1693" s="56">
        <v>2</v>
      </c>
    </row>
    <row r="1694" spans="1:2" x14ac:dyDescent="0.3">
      <c r="A1694" s="17" t="s">
        <v>8719</v>
      </c>
      <c r="B1694" s="56">
        <v>1</v>
      </c>
    </row>
    <row r="1695" spans="1:2" x14ac:dyDescent="0.3">
      <c r="A1695" s="17" t="s">
        <v>9845</v>
      </c>
      <c r="B1695" s="56">
        <v>1</v>
      </c>
    </row>
    <row r="1696" spans="1:2" x14ac:dyDescent="0.3">
      <c r="A1696" s="17" t="s">
        <v>6032</v>
      </c>
      <c r="B1696" s="56">
        <v>6</v>
      </c>
    </row>
    <row r="1697" spans="1:2" x14ac:dyDescent="0.3">
      <c r="A1697" s="17" t="s">
        <v>10180</v>
      </c>
      <c r="B1697" s="56">
        <v>1</v>
      </c>
    </row>
    <row r="1698" spans="1:2" x14ac:dyDescent="0.3">
      <c r="A1698" s="17" t="s">
        <v>10350</v>
      </c>
      <c r="B1698" s="56">
        <v>1</v>
      </c>
    </row>
    <row r="1699" spans="1:2" x14ac:dyDescent="0.3">
      <c r="A1699" s="17" t="s">
        <v>9753</v>
      </c>
      <c r="B1699" s="56">
        <v>1</v>
      </c>
    </row>
    <row r="1700" spans="1:2" x14ac:dyDescent="0.3">
      <c r="A1700" s="17" t="s">
        <v>10223</v>
      </c>
      <c r="B1700" s="56">
        <v>1</v>
      </c>
    </row>
    <row r="1701" spans="1:2" x14ac:dyDescent="0.3">
      <c r="A1701" s="17" t="s">
        <v>10188</v>
      </c>
      <c r="B1701" s="56">
        <v>1</v>
      </c>
    </row>
    <row r="1702" spans="1:2" x14ac:dyDescent="0.3">
      <c r="A1702" s="17" t="s">
        <v>7437</v>
      </c>
      <c r="B1702" s="56">
        <v>1</v>
      </c>
    </row>
    <row r="1703" spans="1:2" x14ac:dyDescent="0.3">
      <c r="A1703" s="17" t="s">
        <v>8556</v>
      </c>
      <c r="B1703" s="56">
        <v>2</v>
      </c>
    </row>
    <row r="1704" spans="1:2" x14ac:dyDescent="0.3">
      <c r="A1704" s="17" t="s">
        <v>8277</v>
      </c>
      <c r="B1704" s="56">
        <v>3</v>
      </c>
    </row>
    <row r="1705" spans="1:2" x14ac:dyDescent="0.3">
      <c r="A1705" s="17" t="s">
        <v>7091</v>
      </c>
      <c r="B1705" s="56">
        <v>1</v>
      </c>
    </row>
    <row r="1706" spans="1:2" x14ac:dyDescent="0.3">
      <c r="A1706" s="17" t="s">
        <v>6424</v>
      </c>
      <c r="B1706" s="56">
        <v>1</v>
      </c>
    </row>
    <row r="1707" spans="1:2" x14ac:dyDescent="0.3">
      <c r="A1707" s="17" t="s">
        <v>7532</v>
      </c>
      <c r="B1707" s="56">
        <v>1</v>
      </c>
    </row>
    <row r="1708" spans="1:2" x14ac:dyDescent="0.3">
      <c r="A1708" s="17" t="s">
        <v>7809</v>
      </c>
      <c r="B1708" s="56">
        <v>5</v>
      </c>
    </row>
    <row r="1709" spans="1:2" x14ac:dyDescent="0.3">
      <c r="A1709" s="17" t="s">
        <v>10539</v>
      </c>
      <c r="B1709" s="56">
        <v>3</v>
      </c>
    </row>
    <row r="1710" spans="1:2" x14ac:dyDescent="0.3">
      <c r="A1710" s="17" t="s">
        <v>10072</v>
      </c>
      <c r="B1710" s="56">
        <v>1</v>
      </c>
    </row>
    <row r="1711" spans="1:2" x14ac:dyDescent="0.3">
      <c r="A1711" s="17" t="s">
        <v>6894</v>
      </c>
      <c r="B1711" s="56">
        <v>2</v>
      </c>
    </row>
    <row r="1712" spans="1:2" x14ac:dyDescent="0.3">
      <c r="A1712" s="17" t="s">
        <v>10584</v>
      </c>
      <c r="B1712" s="56">
        <v>2</v>
      </c>
    </row>
    <row r="1713" spans="1:2" x14ac:dyDescent="0.3">
      <c r="A1713" s="17" t="s">
        <v>10885</v>
      </c>
      <c r="B1713" s="56">
        <v>1</v>
      </c>
    </row>
    <row r="1714" spans="1:2" x14ac:dyDescent="0.3">
      <c r="A1714" s="17" t="s">
        <v>7793</v>
      </c>
      <c r="B1714" s="56">
        <v>1</v>
      </c>
    </row>
    <row r="1715" spans="1:2" x14ac:dyDescent="0.3">
      <c r="A1715" s="17" t="s">
        <v>6435</v>
      </c>
      <c r="B1715" s="56">
        <v>2</v>
      </c>
    </row>
    <row r="1716" spans="1:2" x14ac:dyDescent="0.3">
      <c r="A1716" s="17" t="s">
        <v>9167</v>
      </c>
      <c r="B1716" s="56">
        <v>2</v>
      </c>
    </row>
    <row r="1717" spans="1:2" x14ac:dyDescent="0.3">
      <c r="A1717" s="17" t="s">
        <v>7038</v>
      </c>
      <c r="B1717" s="56">
        <v>1</v>
      </c>
    </row>
    <row r="1718" spans="1:2" x14ac:dyDescent="0.3">
      <c r="A1718" s="17" t="s">
        <v>10016</v>
      </c>
      <c r="B1718" s="56">
        <v>4</v>
      </c>
    </row>
    <row r="1719" spans="1:2" x14ac:dyDescent="0.3">
      <c r="A1719" s="17" t="s">
        <v>9237</v>
      </c>
      <c r="B1719" s="56">
        <v>5</v>
      </c>
    </row>
    <row r="1720" spans="1:2" x14ac:dyDescent="0.3">
      <c r="A1720" s="17" t="s">
        <v>9046</v>
      </c>
      <c r="B1720" s="56">
        <v>1</v>
      </c>
    </row>
    <row r="1721" spans="1:2" x14ac:dyDescent="0.3">
      <c r="A1721" s="17" t="s">
        <v>10718</v>
      </c>
      <c r="B1721" s="56">
        <v>1</v>
      </c>
    </row>
    <row r="1722" spans="1:2" x14ac:dyDescent="0.3">
      <c r="A1722" s="17" t="s">
        <v>10707</v>
      </c>
      <c r="B1722" s="56">
        <v>2</v>
      </c>
    </row>
    <row r="1723" spans="1:2" x14ac:dyDescent="0.3">
      <c r="A1723" s="17" t="s">
        <v>8376</v>
      </c>
      <c r="B1723" s="56">
        <v>4</v>
      </c>
    </row>
    <row r="1724" spans="1:2" x14ac:dyDescent="0.3">
      <c r="A1724" s="17" t="s">
        <v>6247</v>
      </c>
      <c r="B1724" s="56">
        <v>1</v>
      </c>
    </row>
    <row r="1725" spans="1:2" x14ac:dyDescent="0.3">
      <c r="A1725" s="17" t="s">
        <v>7222</v>
      </c>
      <c r="B1725" s="56">
        <v>1</v>
      </c>
    </row>
    <row r="1726" spans="1:2" x14ac:dyDescent="0.3">
      <c r="A1726" s="17" t="s">
        <v>8322</v>
      </c>
      <c r="B1726" s="56">
        <v>1</v>
      </c>
    </row>
    <row r="1727" spans="1:2" x14ac:dyDescent="0.3">
      <c r="A1727" s="17" t="s">
        <v>8339</v>
      </c>
      <c r="B1727" s="56">
        <v>1</v>
      </c>
    </row>
    <row r="1728" spans="1:2" x14ac:dyDescent="0.3">
      <c r="A1728" s="17" t="s">
        <v>10112</v>
      </c>
      <c r="B1728" s="56">
        <v>1</v>
      </c>
    </row>
    <row r="1729" spans="1:2" x14ac:dyDescent="0.3">
      <c r="A1729" s="17" t="s">
        <v>8969</v>
      </c>
      <c r="B1729" s="56">
        <v>3</v>
      </c>
    </row>
    <row r="1730" spans="1:2" x14ac:dyDescent="0.3">
      <c r="A1730" s="17" t="s">
        <v>8485</v>
      </c>
      <c r="B1730" s="56">
        <v>1</v>
      </c>
    </row>
    <row r="1731" spans="1:2" x14ac:dyDescent="0.3">
      <c r="A1731" s="17" t="s">
        <v>10487</v>
      </c>
      <c r="B1731" s="56">
        <v>1</v>
      </c>
    </row>
    <row r="1732" spans="1:2" x14ac:dyDescent="0.3">
      <c r="A1732" s="17" t="s">
        <v>8448</v>
      </c>
      <c r="B1732" s="56">
        <v>2</v>
      </c>
    </row>
    <row r="1733" spans="1:2" x14ac:dyDescent="0.3">
      <c r="A1733" s="17" t="s">
        <v>9597</v>
      </c>
      <c r="B1733" s="56">
        <v>2</v>
      </c>
    </row>
    <row r="1734" spans="1:2" x14ac:dyDescent="0.3">
      <c r="A1734" s="17" t="s">
        <v>9899</v>
      </c>
      <c r="B1734" s="56">
        <v>4</v>
      </c>
    </row>
    <row r="1735" spans="1:2" x14ac:dyDescent="0.3">
      <c r="A1735" s="17" t="s">
        <v>9691</v>
      </c>
      <c r="B1735" s="56">
        <v>2</v>
      </c>
    </row>
    <row r="1736" spans="1:2" x14ac:dyDescent="0.3">
      <c r="A1736" s="17" t="s">
        <v>8865</v>
      </c>
      <c r="B1736" s="56">
        <v>1</v>
      </c>
    </row>
    <row r="1737" spans="1:2" x14ac:dyDescent="0.3">
      <c r="A1737" s="17" t="s">
        <v>9763</v>
      </c>
      <c r="B1737" s="56">
        <v>3</v>
      </c>
    </row>
    <row r="1738" spans="1:2" x14ac:dyDescent="0.3">
      <c r="A1738" s="17" t="s">
        <v>7211</v>
      </c>
      <c r="B1738" s="56">
        <v>1</v>
      </c>
    </row>
    <row r="1739" spans="1:2" x14ac:dyDescent="0.3">
      <c r="A1739" s="17" t="s">
        <v>6799</v>
      </c>
      <c r="B1739" s="56">
        <v>1</v>
      </c>
    </row>
    <row r="1740" spans="1:2" x14ac:dyDescent="0.3">
      <c r="A1740" s="17" t="s">
        <v>9531</v>
      </c>
      <c r="B1740" s="56">
        <v>3</v>
      </c>
    </row>
    <row r="1741" spans="1:2" x14ac:dyDescent="0.3">
      <c r="A1741" s="17" t="s">
        <v>8402</v>
      </c>
      <c r="B1741" s="56">
        <v>1</v>
      </c>
    </row>
    <row r="1742" spans="1:2" x14ac:dyDescent="0.3">
      <c r="A1742" s="17" t="s">
        <v>10235</v>
      </c>
      <c r="B1742" s="56">
        <v>1</v>
      </c>
    </row>
    <row r="1743" spans="1:2" x14ac:dyDescent="0.3">
      <c r="A1743" s="17" t="s">
        <v>10464</v>
      </c>
      <c r="B1743" s="56">
        <v>3</v>
      </c>
    </row>
    <row r="1744" spans="1:2" x14ac:dyDescent="0.3">
      <c r="A1744" s="17" t="s">
        <v>10418</v>
      </c>
      <c r="B1744" s="56">
        <v>1</v>
      </c>
    </row>
    <row r="1745" spans="1:2" x14ac:dyDescent="0.3">
      <c r="A1745" s="17" t="s">
        <v>8381</v>
      </c>
      <c r="B1745" s="56">
        <v>2</v>
      </c>
    </row>
    <row r="1746" spans="1:2" x14ac:dyDescent="0.3">
      <c r="A1746" s="17" t="s">
        <v>6941</v>
      </c>
      <c r="B1746" s="56">
        <v>1</v>
      </c>
    </row>
    <row r="1747" spans="1:2" x14ac:dyDescent="0.3">
      <c r="A1747" s="17" t="s">
        <v>10326</v>
      </c>
      <c r="B1747" s="56">
        <v>1</v>
      </c>
    </row>
    <row r="1748" spans="1:2" x14ac:dyDescent="0.3">
      <c r="A1748" s="17" t="s">
        <v>10015</v>
      </c>
      <c r="B1748" s="56">
        <v>3</v>
      </c>
    </row>
    <row r="1749" spans="1:2" x14ac:dyDescent="0.3">
      <c r="A1749" s="17" t="s">
        <v>10141</v>
      </c>
      <c r="B1749" s="56">
        <v>1</v>
      </c>
    </row>
    <row r="1750" spans="1:2" x14ac:dyDescent="0.3">
      <c r="A1750" s="17" t="s">
        <v>7931</v>
      </c>
      <c r="B1750" s="56">
        <v>1</v>
      </c>
    </row>
    <row r="1751" spans="1:2" x14ac:dyDescent="0.3">
      <c r="A1751" s="17" t="s">
        <v>10342</v>
      </c>
      <c r="B1751" s="56">
        <v>2</v>
      </c>
    </row>
    <row r="1752" spans="1:2" x14ac:dyDescent="0.3">
      <c r="A1752" s="17" t="s">
        <v>7565</v>
      </c>
      <c r="B1752" s="56">
        <v>2</v>
      </c>
    </row>
    <row r="1753" spans="1:2" x14ac:dyDescent="0.3">
      <c r="A1753" s="17" t="s">
        <v>6696</v>
      </c>
      <c r="B1753" s="56">
        <v>2</v>
      </c>
    </row>
    <row r="1754" spans="1:2" x14ac:dyDescent="0.3">
      <c r="A1754" s="17" t="s">
        <v>7672</v>
      </c>
      <c r="B1754" s="56">
        <v>1</v>
      </c>
    </row>
    <row r="1755" spans="1:2" x14ac:dyDescent="0.3">
      <c r="A1755" s="17" t="s">
        <v>9003</v>
      </c>
      <c r="B1755" s="56">
        <v>3</v>
      </c>
    </row>
    <row r="1756" spans="1:2" x14ac:dyDescent="0.3">
      <c r="A1756" s="17" t="s">
        <v>10645</v>
      </c>
      <c r="B1756" s="56">
        <v>1</v>
      </c>
    </row>
    <row r="1757" spans="1:2" x14ac:dyDescent="0.3">
      <c r="A1757" s="17" t="s">
        <v>7887</v>
      </c>
      <c r="B1757" s="56">
        <v>2</v>
      </c>
    </row>
    <row r="1758" spans="1:2" x14ac:dyDescent="0.3">
      <c r="A1758" s="17" t="s">
        <v>10210</v>
      </c>
      <c r="B1758" s="56">
        <v>1</v>
      </c>
    </row>
    <row r="1759" spans="1:2" x14ac:dyDescent="0.3">
      <c r="A1759" s="17" t="s">
        <v>10023</v>
      </c>
      <c r="B1759" s="56">
        <v>1</v>
      </c>
    </row>
    <row r="1760" spans="1:2" x14ac:dyDescent="0.3">
      <c r="A1760" s="17" t="s">
        <v>9706</v>
      </c>
      <c r="B1760" s="56">
        <v>3</v>
      </c>
    </row>
    <row r="1761" spans="1:2" x14ac:dyDescent="0.3">
      <c r="A1761" s="17" t="s">
        <v>6285</v>
      </c>
      <c r="B1761" s="56">
        <v>5</v>
      </c>
    </row>
    <row r="1762" spans="1:2" x14ac:dyDescent="0.3">
      <c r="A1762" s="17" t="s">
        <v>6433</v>
      </c>
      <c r="B1762" s="56">
        <v>1</v>
      </c>
    </row>
    <row r="1763" spans="1:2" x14ac:dyDescent="0.3">
      <c r="A1763" s="17" t="s">
        <v>9206</v>
      </c>
      <c r="B1763" s="56">
        <v>1</v>
      </c>
    </row>
    <row r="1764" spans="1:2" x14ac:dyDescent="0.3">
      <c r="A1764" s="17" t="s">
        <v>6508</v>
      </c>
      <c r="B1764" s="56">
        <v>2</v>
      </c>
    </row>
    <row r="1765" spans="1:2" x14ac:dyDescent="0.3">
      <c r="A1765" s="17" t="s">
        <v>8646</v>
      </c>
      <c r="B1765" s="56">
        <v>4</v>
      </c>
    </row>
    <row r="1766" spans="1:2" x14ac:dyDescent="0.3">
      <c r="A1766" s="17" t="s">
        <v>9103</v>
      </c>
      <c r="B1766" s="56">
        <v>2</v>
      </c>
    </row>
    <row r="1767" spans="1:2" x14ac:dyDescent="0.3">
      <c r="A1767" s="17" t="s">
        <v>7888</v>
      </c>
      <c r="B1767" s="56">
        <v>3</v>
      </c>
    </row>
    <row r="1768" spans="1:2" x14ac:dyDescent="0.3">
      <c r="A1768" s="17" t="s">
        <v>9581</v>
      </c>
      <c r="B1768" s="56">
        <v>2</v>
      </c>
    </row>
    <row r="1769" spans="1:2" x14ac:dyDescent="0.3">
      <c r="A1769" s="17" t="s">
        <v>9887</v>
      </c>
      <c r="B1769" s="56">
        <v>3</v>
      </c>
    </row>
    <row r="1770" spans="1:2" x14ac:dyDescent="0.3">
      <c r="A1770" s="17" t="s">
        <v>10057</v>
      </c>
      <c r="B1770" s="56">
        <v>2</v>
      </c>
    </row>
    <row r="1771" spans="1:2" x14ac:dyDescent="0.3">
      <c r="A1771" s="17" t="s">
        <v>6033</v>
      </c>
      <c r="B1771" s="56">
        <v>1</v>
      </c>
    </row>
    <row r="1772" spans="1:2" x14ac:dyDescent="0.3">
      <c r="A1772" s="17" t="s">
        <v>7928</v>
      </c>
      <c r="B1772" s="56">
        <v>2</v>
      </c>
    </row>
    <row r="1773" spans="1:2" x14ac:dyDescent="0.3">
      <c r="A1773" s="17" t="s">
        <v>10850</v>
      </c>
      <c r="B1773" s="56">
        <v>1</v>
      </c>
    </row>
    <row r="1774" spans="1:2" x14ac:dyDescent="0.3">
      <c r="A1774" s="17" t="s">
        <v>6314</v>
      </c>
      <c r="B1774" s="56">
        <v>1</v>
      </c>
    </row>
    <row r="1775" spans="1:2" x14ac:dyDescent="0.3">
      <c r="A1775" s="17" t="s">
        <v>6034</v>
      </c>
      <c r="B1775" s="56">
        <v>2</v>
      </c>
    </row>
    <row r="1776" spans="1:2" x14ac:dyDescent="0.3">
      <c r="A1776" s="17" t="s">
        <v>10702</v>
      </c>
      <c r="B1776" s="56">
        <v>2</v>
      </c>
    </row>
    <row r="1777" spans="1:2" x14ac:dyDescent="0.3">
      <c r="A1777" s="17" t="s">
        <v>6573</v>
      </c>
      <c r="B1777" s="56">
        <v>1</v>
      </c>
    </row>
    <row r="1778" spans="1:2" x14ac:dyDescent="0.3">
      <c r="A1778" s="17" t="s">
        <v>10710</v>
      </c>
      <c r="B1778" s="56">
        <v>1</v>
      </c>
    </row>
    <row r="1779" spans="1:2" x14ac:dyDescent="0.3">
      <c r="A1779" s="17" t="s">
        <v>8935</v>
      </c>
      <c r="B1779" s="56">
        <v>1</v>
      </c>
    </row>
    <row r="1780" spans="1:2" x14ac:dyDescent="0.3">
      <c r="A1780" s="17" t="s">
        <v>6704</v>
      </c>
      <c r="B1780" s="56">
        <v>1</v>
      </c>
    </row>
    <row r="1781" spans="1:2" x14ac:dyDescent="0.3">
      <c r="A1781" s="17" t="s">
        <v>6035</v>
      </c>
      <c r="B1781" s="56">
        <v>1</v>
      </c>
    </row>
    <row r="1782" spans="1:2" x14ac:dyDescent="0.3">
      <c r="A1782" s="17" t="s">
        <v>10574</v>
      </c>
      <c r="B1782" s="56">
        <v>1</v>
      </c>
    </row>
    <row r="1783" spans="1:2" x14ac:dyDescent="0.3">
      <c r="A1783" s="17" t="s">
        <v>10648</v>
      </c>
      <c r="B1783" s="56">
        <v>2</v>
      </c>
    </row>
    <row r="1784" spans="1:2" x14ac:dyDescent="0.3">
      <c r="A1784" s="17" t="s">
        <v>9447</v>
      </c>
      <c r="B1784" s="56">
        <v>1</v>
      </c>
    </row>
    <row r="1785" spans="1:2" x14ac:dyDescent="0.3">
      <c r="A1785" s="17" t="s">
        <v>6626</v>
      </c>
      <c r="B1785" s="56">
        <v>2</v>
      </c>
    </row>
    <row r="1786" spans="1:2" x14ac:dyDescent="0.3">
      <c r="A1786" s="17" t="s">
        <v>6036</v>
      </c>
      <c r="B1786" s="56">
        <v>2</v>
      </c>
    </row>
    <row r="1787" spans="1:2" x14ac:dyDescent="0.3">
      <c r="A1787" s="17" t="s">
        <v>10332</v>
      </c>
      <c r="B1787" s="56">
        <v>2</v>
      </c>
    </row>
    <row r="1788" spans="1:2" x14ac:dyDescent="0.3">
      <c r="A1788" s="17" t="s">
        <v>9674</v>
      </c>
      <c r="B1788" s="56">
        <v>10</v>
      </c>
    </row>
    <row r="1789" spans="1:2" x14ac:dyDescent="0.3">
      <c r="A1789" s="17" t="s">
        <v>9743</v>
      </c>
      <c r="B1789" s="56">
        <v>1</v>
      </c>
    </row>
    <row r="1790" spans="1:2" x14ac:dyDescent="0.3">
      <c r="A1790" s="17" t="s">
        <v>9984</v>
      </c>
      <c r="B1790" s="56">
        <v>1</v>
      </c>
    </row>
    <row r="1791" spans="1:2" x14ac:dyDescent="0.3">
      <c r="A1791" s="17" t="s">
        <v>6648</v>
      </c>
      <c r="B1791" s="56">
        <v>1</v>
      </c>
    </row>
    <row r="1792" spans="1:2" x14ac:dyDescent="0.3">
      <c r="A1792" s="17" t="s">
        <v>10823</v>
      </c>
      <c r="B1792" s="56">
        <v>2</v>
      </c>
    </row>
    <row r="1793" spans="1:2" x14ac:dyDescent="0.3">
      <c r="A1793" s="17" t="s">
        <v>6253</v>
      </c>
      <c r="B1793" s="56">
        <v>2</v>
      </c>
    </row>
    <row r="1794" spans="1:2" x14ac:dyDescent="0.3">
      <c r="A1794" s="17" t="s">
        <v>7948</v>
      </c>
      <c r="B1794" s="56">
        <v>1</v>
      </c>
    </row>
    <row r="1795" spans="1:2" x14ac:dyDescent="0.3">
      <c r="A1795" s="17" t="s">
        <v>7103</v>
      </c>
      <c r="B1795" s="56">
        <v>1</v>
      </c>
    </row>
    <row r="1796" spans="1:2" x14ac:dyDescent="0.3">
      <c r="A1796" s="17" t="s">
        <v>6258</v>
      </c>
      <c r="B1796" s="56">
        <v>1</v>
      </c>
    </row>
    <row r="1797" spans="1:2" x14ac:dyDescent="0.3">
      <c r="A1797" s="17" t="s">
        <v>9463</v>
      </c>
      <c r="B1797" s="56">
        <v>1</v>
      </c>
    </row>
    <row r="1798" spans="1:2" x14ac:dyDescent="0.3">
      <c r="A1798" s="17" t="s">
        <v>10490</v>
      </c>
      <c r="B1798" s="56">
        <v>2</v>
      </c>
    </row>
    <row r="1799" spans="1:2" x14ac:dyDescent="0.3">
      <c r="A1799" s="17" t="s">
        <v>6997</v>
      </c>
      <c r="B1799" s="56">
        <v>1</v>
      </c>
    </row>
    <row r="1800" spans="1:2" x14ac:dyDescent="0.3">
      <c r="A1800" s="17" t="s">
        <v>6448</v>
      </c>
      <c r="B1800" s="56">
        <v>1</v>
      </c>
    </row>
    <row r="1801" spans="1:2" x14ac:dyDescent="0.3">
      <c r="A1801" s="17" t="s">
        <v>7242</v>
      </c>
      <c r="B1801" s="56">
        <v>1</v>
      </c>
    </row>
    <row r="1802" spans="1:2" x14ac:dyDescent="0.3">
      <c r="A1802" s="17" t="s">
        <v>10353</v>
      </c>
      <c r="B1802" s="56">
        <v>2</v>
      </c>
    </row>
    <row r="1803" spans="1:2" x14ac:dyDescent="0.3">
      <c r="A1803" s="17" t="s">
        <v>9735</v>
      </c>
      <c r="B1803" s="56">
        <v>1</v>
      </c>
    </row>
    <row r="1804" spans="1:2" x14ac:dyDescent="0.3">
      <c r="A1804" s="17" t="s">
        <v>6964</v>
      </c>
      <c r="B1804" s="56">
        <v>5</v>
      </c>
    </row>
    <row r="1805" spans="1:2" x14ac:dyDescent="0.3">
      <c r="A1805" s="17" t="s">
        <v>7283</v>
      </c>
      <c r="B1805" s="56">
        <v>1</v>
      </c>
    </row>
    <row r="1806" spans="1:2" x14ac:dyDescent="0.3">
      <c r="A1806" s="17" t="s">
        <v>9986</v>
      </c>
      <c r="B1806" s="56">
        <v>1</v>
      </c>
    </row>
    <row r="1807" spans="1:2" x14ac:dyDescent="0.3">
      <c r="A1807" s="17" t="s">
        <v>8701</v>
      </c>
      <c r="B1807" s="56">
        <v>2</v>
      </c>
    </row>
    <row r="1808" spans="1:2" x14ac:dyDescent="0.3">
      <c r="A1808" s="17" t="s">
        <v>7007</v>
      </c>
      <c r="B1808" s="56">
        <v>2</v>
      </c>
    </row>
    <row r="1809" spans="1:2" x14ac:dyDescent="0.3">
      <c r="A1809" s="17" t="s">
        <v>9818</v>
      </c>
      <c r="B1809" s="56">
        <v>1</v>
      </c>
    </row>
    <row r="1810" spans="1:2" x14ac:dyDescent="0.3">
      <c r="A1810" s="17" t="s">
        <v>6037</v>
      </c>
      <c r="B1810" s="56">
        <v>6</v>
      </c>
    </row>
    <row r="1811" spans="1:2" x14ac:dyDescent="0.3">
      <c r="A1811" s="17" t="s">
        <v>10784</v>
      </c>
      <c r="B1811" s="56">
        <v>4</v>
      </c>
    </row>
    <row r="1812" spans="1:2" x14ac:dyDescent="0.3">
      <c r="A1812" s="17" t="s">
        <v>9731</v>
      </c>
      <c r="B1812" s="56">
        <v>2</v>
      </c>
    </row>
    <row r="1813" spans="1:2" x14ac:dyDescent="0.3">
      <c r="A1813" s="17" t="s">
        <v>7338</v>
      </c>
      <c r="B1813" s="56">
        <v>1</v>
      </c>
    </row>
    <row r="1814" spans="1:2" x14ac:dyDescent="0.3">
      <c r="A1814" s="17" t="s">
        <v>6722</v>
      </c>
      <c r="B1814" s="56">
        <v>4</v>
      </c>
    </row>
    <row r="1815" spans="1:2" x14ac:dyDescent="0.3">
      <c r="A1815" s="17" t="s">
        <v>7852</v>
      </c>
      <c r="B1815" s="56">
        <v>3</v>
      </c>
    </row>
    <row r="1816" spans="1:2" x14ac:dyDescent="0.3">
      <c r="A1816" s="17" t="s">
        <v>10746</v>
      </c>
      <c r="B1816" s="56">
        <v>1</v>
      </c>
    </row>
    <row r="1817" spans="1:2" x14ac:dyDescent="0.3">
      <c r="A1817" s="17" t="s">
        <v>6979</v>
      </c>
      <c r="B1817" s="56">
        <v>1</v>
      </c>
    </row>
    <row r="1818" spans="1:2" x14ac:dyDescent="0.3">
      <c r="A1818" s="17" t="s">
        <v>10274</v>
      </c>
      <c r="B1818" s="56">
        <v>3</v>
      </c>
    </row>
    <row r="1819" spans="1:2" x14ac:dyDescent="0.3">
      <c r="A1819" s="17" t="s">
        <v>8735</v>
      </c>
      <c r="B1819" s="56">
        <v>1</v>
      </c>
    </row>
    <row r="1820" spans="1:2" x14ac:dyDescent="0.3">
      <c r="A1820" s="17" t="s">
        <v>10614</v>
      </c>
      <c r="B1820" s="56">
        <v>1</v>
      </c>
    </row>
    <row r="1821" spans="1:2" x14ac:dyDescent="0.3">
      <c r="A1821" s="17" t="s">
        <v>10497</v>
      </c>
      <c r="B1821" s="56">
        <v>2</v>
      </c>
    </row>
    <row r="1822" spans="1:2" x14ac:dyDescent="0.3">
      <c r="A1822" s="17" t="s">
        <v>9848</v>
      </c>
      <c r="B1822" s="56">
        <v>3</v>
      </c>
    </row>
    <row r="1823" spans="1:2" x14ac:dyDescent="0.3">
      <c r="A1823" s="17" t="s">
        <v>10820</v>
      </c>
      <c r="B1823" s="56">
        <v>2</v>
      </c>
    </row>
    <row r="1824" spans="1:2" x14ac:dyDescent="0.3">
      <c r="A1824" s="17" t="s">
        <v>9615</v>
      </c>
      <c r="B1824" s="56">
        <v>1</v>
      </c>
    </row>
    <row r="1825" spans="1:2" x14ac:dyDescent="0.3">
      <c r="A1825" s="17" t="s">
        <v>8592</v>
      </c>
      <c r="B1825" s="56">
        <v>1</v>
      </c>
    </row>
    <row r="1826" spans="1:2" x14ac:dyDescent="0.3">
      <c r="A1826" s="17" t="s">
        <v>9857</v>
      </c>
      <c r="B1826" s="56">
        <v>1</v>
      </c>
    </row>
    <row r="1827" spans="1:2" x14ac:dyDescent="0.3">
      <c r="A1827" s="17" t="s">
        <v>7895</v>
      </c>
      <c r="B1827" s="56">
        <v>1</v>
      </c>
    </row>
    <row r="1828" spans="1:2" x14ac:dyDescent="0.3">
      <c r="A1828" s="17" t="s">
        <v>7932</v>
      </c>
      <c r="B1828" s="56">
        <v>1</v>
      </c>
    </row>
    <row r="1829" spans="1:2" x14ac:dyDescent="0.3">
      <c r="A1829" s="17" t="s">
        <v>7122</v>
      </c>
      <c r="B1829" s="56">
        <v>2</v>
      </c>
    </row>
    <row r="1830" spans="1:2" x14ac:dyDescent="0.3">
      <c r="A1830" s="17" t="s">
        <v>7853</v>
      </c>
      <c r="B1830" s="56">
        <v>3</v>
      </c>
    </row>
    <row r="1831" spans="1:2" x14ac:dyDescent="0.3">
      <c r="A1831" s="17" t="s">
        <v>10750</v>
      </c>
      <c r="B1831" s="56">
        <v>1</v>
      </c>
    </row>
    <row r="1832" spans="1:2" x14ac:dyDescent="0.3">
      <c r="A1832" s="17" t="s">
        <v>8187</v>
      </c>
      <c r="B1832" s="56">
        <v>1</v>
      </c>
    </row>
    <row r="1833" spans="1:2" x14ac:dyDescent="0.3">
      <c r="A1833" s="17" t="s">
        <v>8074</v>
      </c>
      <c r="B1833" s="56">
        <v>1</v>
      </c>
    </row>
    <row r="1834" spans="1:2" x14ac:dyDescent="0.3">
      <c r="A1834" s="17" t="s">
        <v>8270</v>
      </c>
      <c r="B1834" s="56">
        <v>2</v>
      </c>
    </row>
    <row r="1835" spans="1:2" x14ac:dyDescent="0.3">
      <c r="A1835" s="17" t="s">
        <v>8880</v>
      </c>
      <c r="B1835" s="56">
        <v>2</v>
      </c>
    </row>
    <row r="1836" spans="1:2" x14ac:dyDescent="0.3">
      <c r="A1836" s="17" t="s">
        <v>7718</v>
      </c>
      <c r="B1836" s="56">
        <v>2</v>
      </c>
    </row>
    <row r="1837" spans="1:2" x14ac:dyDescent="0.3">
      <c r="A1837" s="17" t="s">
        <v>10653</v>
      </c>
      <c r="B1837" s="56">
        <v>1</v>
      </c>
    </row>
    <row r="1838" spans="1:2" x14ac:dyDescent="0.3">
      <c r="A1838" s="17" t="s">
        <v>6402</v>
      </c>
      <c r="B1838" s="56">
        <v>4</v>
      </c>
    </row>
    <row r="1839" spans="1:2" x14ac:dyDescent="0.3">
      <c r="A1839" s="17" t="s">
        <v>6939</v>
      </c>
      <c r="B1839" s="56">
        <v>1</v>
      </c>
    </row>
    <row r="1840" spans="1:2" x14ac:dyDescent="0.3">
      <c r="A1840" s="17" t="s">
        <v>6925</v>
      </c>
      <c r="B1840" s="56">
        <v>2</v>
      </c>
    </row>
    <row r="1841" spans="1:2" x14ac:dyDescent="0.3">
      <c r="A1841" s="17" t="s">
        <v>7053</v>
      </c>
      <c r="B1841" s="56">
        <v>1</v>
      </c>
    </row>
    <row r="1842" spans="1:2" x14ac:dyDescent="0.3">
      <c r="A1842" s="17" t="s">
        <v>8308</v>
      </c>
      <c r="B1842" s="56">
        <v>7</v>
      </c>
    </row>
    <row r="1843" spans="1:2" x14ac:dyDescent="0.3">
      <c r="A1843" s="17" t="s">
        <v>10207</v>
      </c>
      <c r="B1843" s="56">
        <v>1</v>
      </c>
    </row>
    <row r="1844" spans="1:2" x14ac:dyDescent="0.3">
      <c r="A1844" s="17" t="s">
        <v>8368</v>
      </c>
      <c r="B1844" s="56">
        <v>1</v>
      </c>
    </row>
    <row r="1845" spans="1:2" x14ac:dyDescent="0.3">
      <c r="A1845" s="17" t="s">
        <v>9711</v>
      </c>
      <c r="B1845" s="56">
        <v>1</v>
      </c>
    </row>
    <row r="1846" spans="1:2" x14ac:dyDescent="0.3">
      <c r="A1846" s="17" t="s">
        <v>9539</v>
      </c>
      <c r="B1846" s="56">
        <v>7</v>
      </c>
    </row>
    <row r="1847" spans="1:2" x14ac:dyDescent="0.3">
      <c r="A1847" s="17" t="s">
        <v>8579</v>
      </c>
      <c r="B1847" s="56">
        <v>2</v>
      </c>
    </row>
    <row r="1848" spans="1:2" x14ac:dyDescent="0.3">
      <c r="A1848" s="17" t="s">
        <v>7909</v>
      </c>
      <c r="B1848" s="56">
        <v>2</v>
      </c>
    </row>
    <row r="1849" spans="1:2" x14ac:dyDescent="0.3">
      <c r="A1849" s="17" t="s">
        <v>6038</v>
      </c>
      <c r="B1849" s="56">
        <v>3</v>
      </c>
    </row>
    <row r="1850" spans="1:2" x14ac:dyDescent="0.3">
      <c r="A1850" s="17" t="s">
        <v>6691</v>
      </c>
      <c r="B1850" s="56">
        <v>3</v>
      </c>
    </row>
    <row r="1851" spans="1:2" x14ac:dyDescent="0.3">
      <c r="A1851" s="17" t="s">
        <v>9391</v>
      </c>
      <c r="B1851" s="56">
        <v>5</v>
      </c>
    </row>
    <row r="1852" spans="1:2" x14ac:dyDescent="0.3">
      <c r="A1852" s="17" t="s">
        <v>6039</v>
      </c>
      <c r="B1852" s="56">
        <v>5</v>
      </c>
    </row>
    <row r="1853" spans="1:2" x14ac:dyDescent="0.3">
      <c r="A1853" s="17" t="s">
        <v>6943</v>
      </c>
      <c r="B1853" s="56">
        <v>1</v>
      </c>
    </row>
    <row r="1854" spans="1:2" x14ac:dyDescent="0.3">
      <c r="A1854" s="17" t="s">
        <v>8541</v>
      </c>
      <c r="B1854" s="56">
        <v>1</v>
      </c>
    </row>
    <row r="1855" spans="1:2" x14ac:dyDescent="0.3">
      <c r="A1855" s="17" t="s">
        <v>9590</v>
      </c>
      <c r="B1855" s="56">
        <v>3</v>
      </c>
    </row>
    <row r="1856" spans="1:2" x14ac:dyDescent="0.3">
      <c r="A1856" s="17" t="s">
        <v>9681</v>
      </c>
      <c r="B1856" s="56">
        <v>2</v>
      </c>
    </row>
    <row r="1857" spans="1:2" x14ac:dyDescent="0.3">
      <c r="A1857" s="17" t="s">
        <v>6673</v>
      </c>
      <c r="B1857" s="56">
        <v>1</v>
      </c>
    </row>
    <row r="1858" spans="1:2" x14ac:dyDescent="0.3">
      <c r="A1858" s="17" t="s">
        <v>8041</v>
      </c>
      <c r="B1858" s="56">
        <v>1</v>
      </c>
    </row>
    <row r="1859" spans="1:2" x14ac:dyDescent="0.3">
      <c r="A1859" s="17" t="s">
        <v>10766</v>
      </c>
      <c r="B1859" s="56">
        <v>1</v>
      </c>
    </row>
    <row r="1860" spans="1:2" x14ac:dyDescent="0.3">
      <c r="A1860" s="17" t="s">
        <v>7023</v>
      </c>
      <c r="B1860" s="56">
        <v>4</v>
      </c>
    </row>
    <row r="1861" spans="1:2" x14ac:dyDescent="0.3">
      <c r="A1861" s="17" t="s">
        <v>6291</v>
      </c>
      <c r="B1861" s="56">
        <v>1</v>
      </c>
    </row>
    <row r="1862" spans="1:2" x14ac:dyDescent="0.3">
      <c r="A1862" s="17" t="s">
        <v>9578</v>
      </c>
      <c r="B1862" s="56">
        <v>2</v>
      </c>
    </row>
    <row r="1863" spans="1:2" x14ac:dyDescent="0.3">
      <c r="A1863" s="17" t="s">
        <v>6554</v>
      </c>
      <c r="B1863" s="56">
        <v>1</v>
      </c>
    </row>
    <row r="1864" spans="1:2" x14ac:dyDescent="0.3">
      <c r="A1864" s="17" t="s">
        <v>8666</v>
      </c>
      <c r="B1864" s="56">
        <v>1</v>
      </c>
    </row>
    <row r="1865" spans="1:2" x14ac:dyDescent="0.3">
      <c r="A1865" s="17" t="s">
        <v>6356</v>
      </c>
      <c r="B1865" s="56">
        <v>4</v>
      </c>
    </row>
    <row r="1866" spans="1:2" x14ac:dyDescent="0.3">
      <c r="A1866" s="17" t="s">
        <v>10442</v>
      </c>
      <c r="B1866" s="56">
        <v>4</v>
      </c>
    </row>
    <row r="1867" spans="1:2" x14ac:dyDescent="0.3">
      <c r="A1867" s="17" t="s">
        <v>9678</v>
      </c>
      <c r="B1867" s="56">
        <v>2</v>
      </c>
    </row>
    <row r="1868" spans="1:2" x14ac:dyDescent="0.3">
      <c r="A1868" s="17" t="s">
        <v>8811</v>
      </c>
      <c r="B1868" s="56">
        <v>2</v>
      </c>
    </row>
    <row r="1869" spans="1:2" x14ac:dyDescent="0.3">
      <c r="A1869" s="17" t="s">
        <v>6346</v>
      </c>
      <c r="B1869" s="56">
        <v>1</v>
      </c>
    </row>
    <row r="1870" spans="1:2" x14ac:dyDescent="0.3">
      <c r="A1870" s="17" t="s">
        <v>7206</v>
      </c>
      <c r="B1870" s="56">
        <v>1</v>
      </c>
    </row>
    <row r="1871" spans="1:2" x14ac:dyDescent="0.3">
      <c r="A1871" s="17" t="s">
        <v>8664</v>
      </c>
      <c r="B1871" s="56">
        <v>1</v>
      </c>
    </row>
    <row r="1872" spans="1:2" x14ac:dyDescent="0.3">
      <c r="A1872" s="17" t="s">
        <v>8619</v>
      </c>
      <c r="B1872" s="56">
        <v>3</v>
      </c>
    </row>
    <row r="1873" spans="1:2" x14ac:dyDescent="0.3">
      <c r="A1873" s="17" t="s">
        <v>7962</v>
      </c>
      <c r="B1873" s="56">
        <v>1</v>
      </c>
    </row>
    <row r="1874" spans="1:2" x14ac:dyDescent="0.3">
      <c r="A1874" s="17" t="s">
        <v>10308</v>
      </c>
      <c r="B1874" s="56">
        <v>1</v>
      </c>
    </row>
    <row r="1875" spans="1:2" x14ac:dyDescent="0.3">
      <c r="A1875" s="17" t="s">
        <v>8393</v>
      </c>
      <c r="B1875" s="56">
        <v>1</v>
      </c>
    </row>
    <row r="1876" spans="1:2" x14ac:dyDescent="0.3">
      <c r="A1876" s="17" t="s">
        <v>7766</v>
      </c>
      <c r="B1876" s="56">
        <v>1</v>
      </c>
    </row>
    <row r="1877" spans="1:2" x14ac:dyDescent="0.3">
      <c r="A1877" s="17" t="s">
        <v>8169</v>
      </c>
      <c r="B1877" s="56">
        <v>1</v>
      </c>
    </row>
    <row r="1878" spans="1:2" x14ac:dyDescent="0.3">
      <c r="A1878" s="17" t="s">
        <v>10249</v>
      </c>
      <c r="B1878" s="56">
        <v>1</v>
      </c>
    </row>
    <row r="1879" spans="1:2" x14ac:dyDescent="0.3">
      <c r="A1879" s="17" t="s">
        <v>6040</v>
      </c>
      <c r="B1879" s="56">
        <v>7</v>
      </c>
    </row>
    <row r="1880" spans="1:2" x14ac:dyDescent="0.3">
      <c r="A1880" s="17" t="s">
        <v>8462</v>
      </c>
      <c r="B1880" s="56">
        <v>1</v>
      </c>
    </row>
    <row r="1881" spans="1:2" x14ac:dyDescent="0.3">
      <c r="A1881" s="17" t="s">
        <v>7448</v>
      </c>
      <c r="B1881" s="56">
        <v>2</v>
      </c>
    </row>
    <row r="1882" spans="1:2" x14ac:dyDescent="0.3">
      <c r="A1882" s="17" t="s">
        <v>8118</v>
      </c>
      <c r="B1882" s="56">
        <v>3</v>
      </c>
    </row>
    <row r="1883" spans="1:2" x14ac:dyDescent="0.3">
      <c r="A1883" s="17" t="s">
        <v>8716</v>
      </c>
      <c r="B1883" s="56">
        <v>1</v>
      </c>
    </row>
    <row r="1884" spans="1:2" x14ac:dyDescent="0.3">
      <c r="A1884" s="17" t="s">
        <v>9227</v>
      </c>
      <c r="B1884" s="56">
        <v>2</v>
      </c>
    </row>
    <row r="1885" spans="1:2" x14ac:dyDescent="0.3">
      <c r="A1885" s="17" t="s">
        <v>7217</v>
      </c>
      <c r="B1885" s="56">
        <v>1</v>
      </c>
    </row>
    <row r="1886" spans="1:2" x14ac:dyDescent="0.3">
      <c r="A1886" s="17" t="s">
        <v>8936</v>
      </c>
      <c r="B1886" s="56">
        <v>1</v>
      </c>
    </row>
    <row r="1887" spans="1:2" x14ac:dyDescent="0.3">
      <c r="A1887" s="17" t="s">
        <v>6729</v>
      </c>
      <c r="B1887" s="56">
        <v>3</v>
      </c>
    </row>
    <row r="1888" spans="1:2" x14ac:dyDescent="0.3">
      <c r="A1888" s="17" t="s">
        <v>7121</v>
      </c>
      <c r="B1888" s="56">
        <v>4</v>
      </c>
    </row>
    <row r="1889" spans="1:2" x14ac:dyDescent="0.3">
      <c r="A1889" s="17" t="s">
        <v>6041</v>
      </c>
      <c r="B1889" s="56">
        <v>3</v>
      </c>
    </row>
    <row r="1890" spans="1:2" x14ac:dyDescent="0.3">
      <c r="A1890" s="17" t="s">
        <v>9522</v>
      </c>
      <c r="B1890" s="56">
        <v>5</v>
      </c>
    </row>
    <row r="1891" spans="1:2" x14ac:dyDescent="0.3">
      <c r="A1891" s="17" t="s">
        <v>9346</v>
      </c>
      <c r="B1891" s="56">
        <v>1</v>
      </c>
    </row>
    <row r="1892" spans="1:2" x14ac:dyDescent="0.3">
      <c r="A1892" s="17" t="s">
        <v>6042</v>
      </c>
      <c r="B1892" s="56">
        <v>1</v>
      </c>
    </row>
    <row r="1893" spans="1:2" x14ac:dyDescent="0.3">
      <c r="A1893" s="17" t="s">
        <v>9878</v>
      </c>
      <c r="B1893" s="56">
        <v>1</v>
      </c>
    </row>
    <row r="1894" spans="1:2" x14ac:dyDescent="0.3">
      <c r="A1894" s="17" t="s">
        <v>6913</v>
      </c>
      <c r="B1894" s="56">
        <v>2</v>
      </c>
    </row>
    <row r="1895" spans="1:2" x14ac:dyDescent="0.3">
      <c r="A1895" s="17" t="s">
        <v>10335</v>
      </c>
      <c r="B1895" s="56">
        <v>2</v>
      </c>
    </row>
    <row r="1896" spans="1:2" x14ac:dyDescent="0.3">
      <c r="A1896" s="17" t="s">
        <v>9912</v>
      </c>
      <c r="B1896" s="56">
        <v>1</v>
      </c>
    </row>
    <row r="1897" spans="1:2" x14ac:dyDescent="0.3">
      <c r="A1897" s="17" t="s">
        <v>7130</v>
      </c>
      <c r="B1897" s="56">
        <v>2</v>
      </c>
    </row>
    <row r="1898" spans="1:2" x14ac:dyDescent="0.3">
      <c r="A1898" s="17" t="s">
        <v>7274</v>
      </c>
      <c r="B1898" s="56">
        <v>1</v>
      </c>
    </row>
    <row r="1899" spans="1:2" x14ac:dyDescent="0.3">
      <c r="A1899" s="17" t="s">
        <v>6355</v>
      </c>
      <c r="B1899" s="56">
        <v>3</v>
      </c>
    </row>
    <row r="1900" spans="1:2" x14ac:dyDescent="0.3">
      <c r="A1900" s="17" t="s">
        <v>10296</v>
      </c>
      <c r="B1900" s="56">
        <v>2</v>
      </c>
    </row>
    <row r="1901" spans="1:2" x14ac:dyDescent="0.3">
      <c r="A1901" s="17" t="s">
        <v>10900</v>
      </c>
      <c r="B1901" s="56">
        <v>2</v>
      </c>
    </row>
    <row r="1902" spans="1:2" x14ac:dyDescent="0.3">
      <c r="A1902" s="17" t="s">
        <v>7620</v>
      </c>
      <c r="B1902" s="56">
        <v>1</v>
      </c>
    </row>
    <row r="1903" spans="1:2" x14ac:dyDescent="0.3">
      <c r="A1903" s="17" t="s">
        <v>6541</v>
      </c>
      <c r="B1903" s="56">
        <v>1</v>
      </c>
    </row>
    <row r="1904" spans="1:2" x14ac:dyDescent="0.3">
      <c r="A1904" s="17" t="s">
        <v>6692</v>
      </c>
      <c r="B1904" s="56">
        <v>1</v>
      </c>
    </row>
    <row r="1905" spans="1:2" x14ac:dyDescent="0.3">
      <c r="A1905" s="17" t="s">
        <v>10360</v>
      </c>
      <c r="B1905" s="56">
        <v>1</v>
      </c>
    </row>
    <row r="1906" spans="1:2" x14ac:dyDescent="0.3">
      <c r="A1906" s="17" t="s">
        <v>8766</v>
      </c>
      <c r="B1906" s="56">
        <v>1</v>
      </c>
    </row>
    <row r="1907" spans="1:2" x14ac:dyDescent="0.3">
      <c r="A1907" s="17" t="s">
        <v>9905</v>
      </c>
      <c r="B1907" s="56">
        <v>1</v>
      </c>
    </row>
    <row r="1908" spans="1:2" x14ac:dyDescent="0.3">
      <c r="A1908" s="17" t="s">
        <v>6878</v>
      </c>
      <c r="B1908" s="56">
        <v>2</v>
      </c>
    </row>
    <row r="1909" spans="1:2" x14ac:dyDescent="0.3">
      <c r="A1909" s="17" t="s">
        <v>10587</v>
      </c>
      <c r="B1909" s="56">
        <v>2</v>
      </c>
    </row>
    <row r="1910" spans="1:2" x14ac:dyDescent="0.3">
      <c r="A1910" s="17" t="s">
        <v>6473</v>
      </c>
      <c r="B1910" s="56">
        <v>3</v>
      </c>
    </row>
    <row r="1911" spans="1:2" x14ac:dyDescent="0.3">
      <c r="A1911" s="17" t="s">
        <v>9252</v>
      </c>
      <c r="B1911" s="56">
        <v>1</v>
      </c>
    </row>
    <row r="1912" spans="1:2" x14ac:dyDescent="0.3">
      <c r="A1912" s="17" t="s">
        <v>6043</v>
      </c>
      <c r="B1912" s="56">
        <v>1</v>
      </c>
    </row>
    <row r="1913" spans="1:2" x14ac:dyDescent="0.3">
      <c r="A1913" s="17" t="s">
        <v>10840</v>
      </c>
      <c r="B1913" s="56">
        <v>2</v>
      </c>
    </row>
    <row r="1914" spans="1:2" x14ac:dyDescent="0.3">
      <c r="A1914" s="17" t="s">
        <v>9207</v>
      </c>
      <c r="B1914" s="56">
        <v>1</v>
      </c>
    </row>
    <row r="1915" spans="1:2" x14ac:dyDescent="0.3">
      <c r="A1915" s="17" t="s">
        <v>7150</v>
      </c>
      <c r="B1915" s="56">
        <v>2</v>
      </c>
    </row>
    <row r="1916" spans="1:2" x14ac:dyDescent="0.3">
      <c r="A1916" s="17" t="s">
        <v>9060</v>
      </c>
      <c r="B1916" s="56">
        <v>2</v>
      </c>
    </row>
    <row r="1917" spans="1:2" x14ac:dyDescent="0.3">
      <c r="A1917" s="17" t="s">
        <v>9970</v>
      </c>
      <c r="B1917" s="56">
        <v>1</v>
      </c>
    </row>
    <row r="1918" spans="1:2" x14ac:dyDescent="0.3">
      <c r="A1918" s="17" t="s">
        <v>10708</v>
      </c>
      <c r="B1918" s="56">
        <v>2</v>
      </c>
    </row>
    <row r="1919" spans="1:2" x14ac:dyDescent="0.3">
      <c r="A1919" s="17" t="s">
        <v>6751</v>
      </c>
      <c r="B1919" s="56">
        <v>2</v>
      </c>
    </row>
    <row r="1920" spans="1:2" x14ac:dyDescent="0.3">
      <c r="A1920" s="17" t="s">
        <v>9625</v>
      </c>
      <c r="B1920" s="56">
        <v>1</v>
      </c>
    </row>
    <row r="1921" spans="1:2" x14ac:dyDescent="0.3">
      <c r="A1921" s="17" t="s">
        <v>10129</v>
      </c>
      <c r="B1921" s="56">
        <v>1</v>
      </c>
    </row>
    <row r="1922" spans="1:2" x14ac:dyDescent="0.3">
      <c r="A1922" s="17" t="s">
        <v>8916</v>
      </c>
      <c r="B1922" s="56">
        <v>3</v>
      </c>
    </row>
    <row r="1923" spans="1:2" x14ac:dyDescent="0.3">
      <c r="A1923" s="17" t="s">
        <v>6602</v>
      </c>
      <c r="B1923" s="56">
        <v>1</v>
      </c>
    </row>
    <row r="1924" spans="1:2" x14ac:dyDescent="0.3">
      <c r="A1924" s="17" t="s">
        <v>8190</v>
      </c>
      <c r="B1924" s="56">
        <v>1</v>
      </c>
    </row>
    <row r="1925" spans="1:2" x14ac:dyDescent="0.3">
      <c r="A1925" s="17" t="s">
        <v>6305</v>
      </c>
      <c r="B1925" s="56">
        <v>1</v>
      </c>
    </row>
    <row r="1926" spans="1:2" x14ac:dyDescent="0.3">
      <c r="A1926" s="17" t="s">
        <v>8702</v>
      </c>
      <c r="B1926" s="56">
        <v>3</v>
      </c>
    </row>
    <row r="1927" spans="1:2" x14ac:dyDescent="0.3">
      <c r="A1927" s="17" t="s">
        <v>9259</v>
      </c>
      <c r="B1927" s="56">
        <v>3</v>
      </c>
    </row>
    <row r="1928" spans="1:2" x14ac:dyDescent="0.3">
      <c r="A1928" s="17" t="s">
        <v>9816</v>
      </c>
      <c r="B1928" s="56">
        <v>3</v>
      </c>
    </row>
    <row r="1929" spans="1:2" x14ac:dyDescent="0.3">
      <c r="A1929" s="17" t="s">
        <v>6301</v>
      </c>
      <c r="B1929" s="56">
        <v>2</v>
      </c>
    </row>
    <row r="1930" spans="1:2" x14ac:dyDescent="0.3">
      <c r="A1930" s="17" t="s">
        <v>9519</v>
      </c>
      <c r="B1930" s="56">
        <v>2</v>
      </c>
    </row>
    <row r="1931" spans="1:2" x14ac:dyDescent="0.3">
      <c r="A1931" s="17" t="s">
        <v>6044</v>
      </c>
      <c r="B1931" s="56">
        <v>4</v>
      </c>
    </row>
    <row r="1932" spans="1:2" x14ac:dyDescent="0.3">
      <c r="A1932" s="17" t="s">
        <v>10916</v>
      </c>
      <c r="B1932" s="56">
        <v>2</v>
      </c>
    </row>
    <row r="1933" spans="1:2" x14ac:dyDescent="0.3">
      <c r="A1933" s="17" t="s">
        <v>7862</v>
      </c>
      <c r="B1933" s="56">
        <v>2</v>
      </c>
    </row>
    <row r="1934" spans="1:2" x14ac:dyDescent="0.3">
      <c r="A1934" s="17" t="s">
        <v>6296</v>
      </c>
      <c r="B1934" s="56">
        <v>4</v>
      </c>
    </row>
    <row r="1935" spans="1:2" x14ac:dyDescent="0.3">
      <c r="A1935" s="17" t="s">
        <v>8274</v>
      </c>
      <c r="B1935" s="56">
        <v>1</v>
      </c>
    </row>
    <row r="1936" spans="1:2" x14ac:dyDescent="0.3">
      <c r="A1936" s="17" t="s">
        <v>9805</v>
      </c>
      <c r="B1936" s="56">
        <v>5</v>
      </c>
    </row>
    <row r="1937" spans="1:2" x14ac:dyDescent="0.3">
      <c r="A1937" s="17" t="s">
        <v>6544</v>
      </c>
      <c r="B1937" s="56">
        <v>1</v>
      </c>
    </row>
    <row r="1938" spans="1:2" x14ac:dyDescent="0.3">
      <c r="A1938" s="17" t="s">
        <v>6045</v>
      </c>
      <c r="B1938" s="56">
        <v>5</v>
      </c>
    </row>
    <row r="1939" spans="1:2" x14ac:dyDescent="0.3">
      <c r="A1939" s="17" t="s">
        <v>9662</v>
      </c>
      <c r="B1939" s="56">
        <v>2</v>
      </c>
    </row>
    <row r="1940" spans="1:2" x14ac:dyDescent="0.3">
      <c r="A1940" s="17" t="s">
        <v>10620</v>
      </c>
      <c r="B1940" s="56">
        <v>2</v>
      </c>
    </row>
    <row r="1941" spans="1:2" x14ac:dyDescent="0.3">
      <c r="A1941" s="17" t="s">
        <v>10796</v>
      </c>
      <c r="B1941" s="56">
        <v>2</v>
      </c>
    </row>
    <row r="1942" spans="1:2" x14ac:dyDescent="0.3">
      <c r="A1942" s="17" t="s">
        <v>9024</v>
      </c>
      <c r="B1942" s="56">
        <v>1</v>
      </c>
    </row>
    <row r="1943" spans="1:2" x14ac:dyDescent="0.3">
      <c r="A1943" s="17" t="s">
        <v>10033</v>
      </c>
      <c r="B1943" s="56">
        <v>1</v>
      </c>
    </row>
    <row r="1944" spans="1:2" x14ac:dyDescent="0.3">
      <c r="A1944" s="17" t="s">
        <v>8058</v>
      </c>
      <c r="B1944" s="56">
        <v>1</v>
      </c>
    </row>
    <row r="1945" spans="1:2" x14ac:dyDescent="0.3">
      <c r="A1945" s="17" t="s">
        <v>7361</v>
      </c>
      <c r="B1945" s="56">
        <v>4</v>
      </c>
    </row>
    <row r="1946" spans="1:2" x14ac:dyDescent="0.3">
      <c r="A1946" s="17" t="s">
        <v>8840</v>
      </c>
      <c r="B1946" s="56">
        <v>2</v>
      </c>
    </row>
    <row r="1947" spans="1:2" x14ac:dyDescent="0.3">
      <c r="A1947" s="17" t="s">
        <v>8630</v>
      </c>
      <c r="B1947" s="56">
        <v>1</v>
      </c>
    </row>
    <row r="1948" spans="1:2" x14ac:dyDescent="0.3">
      <c r="A1948" s="17" t="s">
        <v>7956</v>
      </c>
      <c r="B1948" s="56">
        <v>2</v>
      </c>
    </row>
    <row r="1949" spans="1:2" x14ac:dyDescent="0.3">
      <c r="A1949" s="17" t="s">
        <v>9323</v>
      </c>
      <c r="B1949" s="56">
        <v>1</v>
      </c>
    </row>
    <row r="1950" spans="1:2" x14ac:dyDescent="0.3">
      <c r="A1950" s="17" t="s">
        <v>6579</v>
      </c>
      <c r="B1950" s="56">
        <v>1</v>
      </c>
    </row>
    <row r="1951" spans="1:2" x14ac:dyDescent="0.3">
      <c r="A1951" s="17" t="s">
        <v>7630</v>
      </c>
      <c r="B1951" s="56">
        <v>1</v>
      </c>
    </row>
    <row r="1952" spans="1:2" x14ac:dyDescent="0.3">
      <c r="A1952" s="17" t="s">
        <v>7285</v>
      </c>
      <c r="B1952" s="56">
        <v>1</v>
      </c>
    </row>
    <row r="1953" spans="1:2" x14ac:dyDescent="0.3">
      <c r="A1953" s="17" t="s">
        <v>7557</v>
      </c>
      <c r="B1953" s="56">
        <v>2</v>
      </c>
    </row>
    <row r="1954" spans="1:2" x14ac:dyDescent="0.3">
      <c r="A1954" s="17" t="s">
        <v>6421</v>
      </c>
      <c r="B1954" s="56">
        <v>6</v>
      </c>
    </row>
    <row r="1955" spans="1:2" x14ac:dyDescent="0.3">
      <c r="A1955" s="17" t="s">
        <v>6046</v>
      </c>
      <c r="B1955" s="56">
        <v>2</v>
      </c>
    </row>
    <row r="1956" spans="1:2" x14ac:dyDescent="0.3">
      <c r="A1956" s="17" t="s">
        <v>8394</v>
      </c>
      <c r="B1956" s="56">
        <v>2</v>
      </c>
    </row>
    <row r="1957" spans="1:2" x14ac:dyDescent="0.3">
      <c r="A1957" s="17" t="s">
        <v>10053</v>
      </c>
      <c r="B1957" s="56">
        <v>2</v>
      </c>
    </row>
    <row r="1958" spans="1:2" x14ac:dyDescent="0.3">
      <c r="A1958" s="17" t="s">
        <v>7822</v>
      </c>
      <c r="B1958" s="56">
        <v>1</v>
      </c>
    </row>
    <row r="1959" spans="1:2" x14ac:dyDescent="0.3">
      <c r="A1959" s="17" t="s">
        <v>10818</v>
      </c>
      <c r="B1959" s="56">
        <v>1</v>
      </c>
    </row>
    <row r="1960" spans="1:2" x14ac:dyDescent="0.3">
      <c r="A1960" s="17" t="s">
        <v>9481</v>
      </c>
      <c r="B1960" s="56">
        <v>6</v>
      </c>
    </row>
    <row r="1961" spans="1:2" x14ac:dyDescent="0.3">
      <c r="A1961" s="17" t="s">
        <v>7810</v>
      </c>
      <c r="B1961" s="56">
        <v>2</v>
      </c>
    </row>
    <row r="1962" spans="1:2" x14ac:dyDescent="0.3">
      <c r="A1962" s="17" t="s">
        <v>6047</v>
      </c>
      <c r="B1962" s="56">
        <v>2</v>
      </c>
    </row>
    <row r="1963" spans="1:2" x14ac:dyDescent="0.3">
      <c r="A1963" s="17" t="s">
        <v>8665</v>
      </c>
      <c r="B1963" s="56">
        <v>2</v>
      </c>
    </row>
    <row r="1964" spans="1:2" x14ac:dyDescent="0.3">
      <c r="A1964" s="17" t="s">
        <v>10723</v>
      </c>
      <c r="B1964" s="56">
        <v>4</v>
      </c>
    </row>
    <row r="1965" spans="1:2" x14ac:dyDescent="0.3">
      <c r="A1965" s="17" t="s">
        <v>9883</v>
      </c>
      <c r="B1965" s="56">
        <v>1</v>
      </c>
    </row>
    <row r="1966" spans="1:2" x14ac:dyDescent="0.3">
      <c r="A1966" s="17" t="s">
        <v>10005</v>
      </c>
      <c r="B1966" s="56">
        <v>3</v>
      </c>
    </row>
    <row r="1967" spans="1:2" x14ac:dyDescent="0.3">
      <c r="A1967" s="17" t="s">
        <v>6048</v>
      </c>
      <c r="B1967" s="56">
        <v>3</v>
      </c>
    </row>
    <row r="1968" spans="1:2" x14ac:dyDescent="0.3">
      <c r="A1968" s="17" t="s">
        <v>9602</v>
      </c>
      <c r="B1968" s="56">
        <v>1</v>
      </c>
    </row>
    <row r="1969" spans="1:2" x14ac:dyDescent="0.3">
      <c r="A1969" s="17" t="s">
        <v>7961</v>
      </c>
      <c r="B1969" s="56">
        <v>2</v>
      </c>
    </row>
    <row r="1970" spans="1:2" x14ac:dyDescent="0.3">
      <c r="A1970" s="17" t="s">
        <v>10346</v>
      </c>
      <c r="B1970" s="56">
        <v>2</v>
      </c>
    </row>
    <row r="1971" spans="1:2" x14ac:dyDescent="0.3">
      <c r="A1971" s="17" t="s">
        <v>9577</v>
      </c>
      <c r="B1971" s="56">
        <v>2</v>
      </c>
    </row>
    <row r="1972" spans="1:2" x14ac:dyDescent="0.3">
      <c r="A1972" s="17" t="s">
        <v>7517</v>
      </c>
      <c r="B1972" s="56">
        <v>1</v>
      </c>
    </row>
    <row r="1973" spans="1:2" x14ac:dyDescent="0.3">
      <c r="A1973" s="17" t="s">
        <v>10472</v>
      </c>
      <c r="B1973" s="56">
        <v>1</v>
      </c>
    </row>
    <row r="1974" spans="1:2" x14ac:dyDescent="0.3">
      <c r="A1974" s="17" t="s">
        <v>8144</v>
      </c>
      <c r="B1974" s="56">
        <v>1</v>
      </c>
    </row>
    <row r="1975" spans="1:2" x14ac:dyDescent="0.3">
      <c r="A1975" s="17" t="s">
        <v>7204</v>
      </c>
      <c r="B1975" s="56">
        <v>1</v>
      </c>
    </row>
    <row r="1976" spans="1:2" x14ac:dyDescent="0.3">
      <c r="A1976" s="17" t="s">
        <v>8934</v>
      </c>
      <c r="B1976" s="56">
        <v>1</v>
      </c>
    </row>
    <row r="1977" spans="1:2" x14ac:dyDescent="0.3">
      <c r="A1977" s="17" t="s">
        <v>10866</v>
      </c>
      <c r="B1977" s="56">
        <v>4</v>
      </c>
    </row>
    <row r="1978" spans="1:2" x14ac:dyDescent="0.3">
      <c r="A1978" s="17" t="s">
        <v>6244</v>
      </c>
      <c r="B1978" s="56">
        <v>2</v>
      </c>
    </row>
    <row r="1979" spans="1:2" x14ac:dyDescent="0.3">
      <c r="A1979" s="17" t="s">
        <v>10759</v>
      </c>
      <c r="B1979" s="56">
        <v>1</v>
      </c>
    </row>
    <row r="1980" spans="1:2" x14ac:dyDescent="0.3">
      <c r="A1980" s="17" t="s">
        <v>10636</v>
      </c>
      <c r="B1980" s="56">
        <v>1</v>
      </c>
    </row>
    <row r="1981" spans="1:2" x14ac:dyDescent="0.3">
      <c r="A1981" s="17" t="s">
        <v>8438</v>
      </c>
      <c r="B1981" s="56">
        <v>2</v>
      </c>
    </row>
    <row r="1982" spans="1:2" x14ac:dyDescent="0.3">
      <c r="A1982" s="17" t="s">
        <v>8751</v>
      </c>
      <c r="B1982" s="56">
        <v>1</v>
      </c>
    </row>
    <row r="1983" spans="1:2" x14ac:dyDescent="0.3">
      <c r="A1983" s="17" t="s">
        <v>7255</v>
      </c>
      <c r="B1983" s="56">
        <v>1</v>
      </c>
    </row>
    <row r="1984" spans="1:2" x14ac:dyDescent="0.3">
      <c r="A1984" s="17" t="s">
        <v>9052</v>
      </c>
      <c r="B1984" s="56">
        <v>1</v>
      </c>
    </row>
    <row r="1985" spans="1:2" x14ac:dyDescent="0.3">
      <c r="A1985" s="17" t="s">
        <v>8847</v>
      </c>
      <c r="B1985" s="56">
        <v>2</v>
      </c>
    </row>
    <row r="1986" spans="1:2" x14ac:dyDescent="0.3">
      <c r="A1986" s="17" t="s">
        <v>7319</v>
      </c>
      <c r="B1986" s="56">
        <v>3</v>
      </c>
    </row>
    <row r="1987" spans="1:2" x14ac:dyDescent="0.3">
      <c r="A1987" s="17" t="s">
        <v>10013</v>
      </c>
      <c r="B1987" s="56">
        <v>1</v>
      </c>
    </row>
    <row r="1988" spans="1:2" x14ac:dyDescent="0.3">
      <c r="A1988" s="17" t="s">
        <v>10071</v>
      </c>
      <c r="B1988" s="56">
        <v>3</v>
      </c>
    </row>
    <row r="1989" spans="1:2" x14ac:dyDescent="0.3">
      <c r="A1989" s="17" t="s">
        <v>10163</v>
      </c>
      <c r="B1989" s="56">
        <v>1</v>
      </c>
    </row>
    <row r="1990" spans="1:2" x14ac:dyDescent="0.3">
      <c r="A1990" s="17" t="s">
        <v>10543</v>
      </c>
      <c r="B1990" s="56">
        <v>1</v>
      </c>
    </row>
    <row r="1991" spans="1:2" x14ac:dyDescent="0.3">
      <c r="A1991" s="17" t="s">
        <v>6249</v>
      </c>
      <c r="B1991" s="56">
        <v>2</v>
      </c>
    </row>
    <row r="1992" spans="1:2" x14ac:dyDescent="0.3">
      <c r="A1992" s="17" t="s">
        <v>6049</v>
      </c>
      <c r="B1992" s="56">
        <v>1</v>
      </c>
    </row>
    <row r="1993" spans="1:2" x14ac:dyDescent="0.3">
      <c r="A1993" s="17" t="s">
        <v>9122</v>
      </c>
      <c r="B1993" s="56">
        <v>1</v>
      </c>
    </row>
    <row r="1994" spans="1:2" x14ac:dyDescent="0.3">
      <c r="A1994" s="17" t="s">
        <v>6050</v>
      </c>
      <c r="B1994" s="56">
        <v>1</v>
      </c>
    </row>
    <row r="1995" spans="1:2" x14ac:dyDescent="0.3">
      <c r="A1995" s="17" t="s">
        <v>8920</v>
      </c>
      <c r="B1995" s="56">
        <v>1</v>
      </c>
    </row>
    <row r="1996" spans="1:2" x14ac:dyDescent="0.3">
      <c r="A1996" s="17" t="s">
        <v>7084</v>
      </c>
      <c r="B1996" s="56">
        <v>1</v>
      </c>
    </row>
    <row r="1997" spans="1:2" x14ac:dyDescent="0.3">
      <c r="A1997" s="17" t="s">
        <v>7400</v>
      </c>
      <c r="B1997" s="56">
        <v>1</v>
      </c>
    </row>
    <row r="1998" spans="1:2" x14ac:dyDescent="0.3">
      <c r="A1998" s="17" t="s">
        <v>9401</v>
      </c>
      <c r="B1998" s="56">
        <v>5</v>
      </c>
    </row>
    <row r="1999" spans="1:2" x14ac:dyDescent="0.3">
      <c r="A1999" s="17" t="s">
        <v>10126</v>
      </c>
      <c r="B1999" s="56">
        <v>1</v>
      </c>
    </row>
    <row r="2000" spans="1:2" x14ac:dyDescent="0.3">
      <c r="A2000" s="17" t="s">
        <v>8329</v>
      </c>
      <c r="B2000" s="56">
        <v>2</v>
      </c>
    </row>
    <row r="2001" spans="1:2" x14ac:dyDescent="0.3">
      <c r="A2001" s="17" t="s">
        <v>6051</v>
      </c>
      <c r="B2001" s="56">
        <v>1</v>
      </c>
    </row>
    <row r="2002" spans="1:2" x14ac:dyDescent="0.3">
      <c r="A2002" s="17" t="s">
        <v>7224</v>
      </c>
      <c r="B2002" s="56">
        <v>1</v>
      </c>
    </row>
    <row r="2003" spans="1:2" x14ac:dyDescent="0.3">
      <c r="A2003" s="17" t="s">
        <v>10536</v>
      </c>
      <c r="B2003" s="56">
        <v>2</v>
      </c>
    </row>
    <row r="2004" spans="1:2" x14ac:dyDescent="0.3">
      <c r="A2004" s="17" t="s">
        <v>8318</v>
      </c>
      <c r="B2004" s="56">
        <v>1</v>
      </c>
    </row>
    <row r="2005" spans="1:2" x14ac:dyDescent="0.3">
      <c r="A2005" s="17" t="s">
        <v>9379</v>
      </c>
      <c r="B2005" s="56">
        <v>3</v>
      </c>
    </row>
    <row r="2006" spans="1:2" x14ac:dyDescent="0.3">
      <c r="A2006" s="17" t="s">
        <v>7304</v>
      </c>
      <c r="B2006" s="56">
        <v>1</v>
      </c>
    </row>
    <row r="2007" spans="1:2" x14ac:dyDescent="0.3">
      <c r="A2007" s="17" t="s">
        <v>10229</v>
      </c>
      <c r="B2007" s="56">
        <v>3</v>
      </c>
    </row>
    <row r="2008" spans="1:2" x14ac:dyDescent="0.3">
      <c r="A2008" s="17" t="s">
        <v>10619</v>
      </c>
      <c r="B2008" s="56">
        <v>1</v>
      </c>
    </row>
    <row r="2009" spans="1:2" x14ac:dyDescent="0.3">
      <c r="A2009" s="17" t="s">
        <v>7352</v>
      </c>
      <c r="B2009" s="56">
        <v>1</v>
      </c>
    </row>
    <row r="2010" spans="1:2" x14ac:dyDescent="0.3">
      <c r="A2010" s="17" t="s">
        <v>6782</v>
      </c>
      <c r="B2010" s="56">
        <v>4</v>
      </c>
    </row>
    <row r="2011" spans="1:2" x14ac:dyDescent="0.3">
      <c r="A2011" s="17" t="s">
        <v>6788</v>
      </c>
      <c r="B2011" s="56">
        <v>1</v>
      </c>
    </row>
    <row r="2012" spans="1:2" x14ac:dyDescent="0.3">
      <c r="A2012" s="17" t="s">
        <v>9511</v>
      </c>
      <c r="B2012" s="56">
        <v>1</v>
      </c>
    </row>
    <row r="2013" spans="1:2" x14ac:dyDescent="0.3">
      <c r="A2013" s="17" t="s">
        <v>10822</v>
      </c>
      <c r="B2013" s="56">
        <v>1</v>
      </c>
    </row>
    <row r="2014" spans="1:2" x14ac:dyDescent="0.3">
      <c r="A2014" s="17" t="s">
        <v>7902</v>
      </c>
      <c r="B2014" s="56">
        <v>1</v>
      </c>
    </row>
    <row r="2015" spans="1:2" x14ac:dyDescent="0.3">
      <c r="A2015" s="17" t="s">
        <v>6257</v>
      </c>
      <c r="B2015" s="56">
        <v>1</v>
      </c>
    </row>
    <row r="2016" spans="1:2" x14ac:dyDescent="0.3">
      <c r="A2016" s="17" t="s">
        <v>8659</v>
      </c>
      <c r="B2016" s="56">
        <v>3</v>
      </c>
    </row>
    <row r="2017" spans="1:2" x14ac:dyDescent="0.3">
      <c r="A2017" s="17" t="s">
        <v>8317</v>
      </c>
      <c r="B2017" s="56">
        <v>2</v>
      </c>
    </row>
    <row r="2018" spans="1:2" x14ac:dyDescent="0.3">
      <c r="A2018" s="17" t="s">
        <v>8053</v>
      </c>
      <c r="B2018" s="56">
        <v>4</v>
      </c>
    </row>
    <row r="2019" spans="1:2" x14ac:dyDescent="0.3">
      <c r="A2019" s="17" t="s">
        <v>8429</v>
      </c>
      <c r="B2019" s="56">
        <v>2</v>
      </c>
    </row>
    <row r="2020" spans="1:2" x14ac:dyDescent="0.3">
      <c r="A2020" s="17" t="s">
        <v>9926</v>
      </c>
      <c r="B2020" s="56">
        <v>1</v>
      </c>
    </row>
    <row r="2021" spans="1:2" x14ac:dyDescent="0.3">
      <c r="A2021" s="17" t="s">
        <v>6487</v>
      </c>
      <c r="B2021" s="56">
        <v>1</v>
      </c>
    </row>
    <row r="2022" spans="1:2" x14ac:dyDescent="0.3">
      <c r="A2022" s="17" t="s">
        <v>8357</v>
      </c>
      <c r="B2022" s="56">
        <v>1</v>
      </c>
    </row>
    <row r="2023" spans="1:2" x14ac:dyDescent="0.3">
      <c r="A2023" s="17" t="s">
        <v>8062</v>
      </c>
      <c r="B2023" s="56">
        <v>1</v>
      </c>
    </row>
    <row r="2024" spans="1:2" x14ac:dyDescent="0.3">
      <c r="A2024" s="17" t="s">
        <v>8252</v>
      </c>
      <c r="B2024" s="56">
        <v>2</v>
      </c>
    </row>
    <row r="2025" spans="1:2" x14ac:dyDescent="0.3">
      <c r="A2025" s="17" t="s">
        <v>9582</v>
      </c>
      <c r="B2025" s="56">
        <v>1</v>
      </c>
    </row>
    <row r="2026" spans="1:2" x14ac:dyDescent="0.3">
      <c r="A2026" s="17" t="s">
        <v>8424</v>
      </c>
      <c r="B2026" s="56">
        <v>1</v>
      </c>
    </row>
    <row r="2027" spans="1:2" x14ac:dyDescent="0.3">
      <c r="A2027" s="17" t="s">
        <v>7687</v>
      </c>
      <c r="B2027" s="56">
        <v>1</v>
      </c>
    </row>
    <row r="2028" spans="1:2" x14ac:dyDescent="0.3">
      <c r="A2028" s="17" t="s">
        <v>8578</v>
      </c>
      <c r="B2028" s="56">
        <v>1</v>
      </c>
    </row>
    <row r="2029" spans="1:2" x14ac:dyDescent="0.3">
      <c r="A2029" s="17" t="s">
        <v>10025</v>
      </c>
      <c r="B2029" s="56">
        <v>1</v>
      </c>
    </row>
    <row r="2030" spans="1:2" x14ac:dyDescent="0.3">
      <c r="A2030" s="17" t="s">
        <v>10316</v>
      </c>
      <c r="B2030" s="56">
        <v>7</v>
      </c>
    </row>
    <row r="2031" spans="1:2" x14ac:dyDescent="0.3">
      <c r="A2031" s="17" t="s">
        <v>6659</v>
      </c>
      <c r="B2031" s="56">
        <v>1</v>
      </c>
    </row>
    <row r="2032" spans="1:2" x14ac:dyDescent="0.3">
      <c r="A2032" s="17" t="s">
        <v>6052</v>
      </c>
      <c r="B2032" s="56">
        <v>1</v>
      </c>
    </row>
    <row r="2033" spans="1:2" x14ac:dyDescent="0.3">
      <c r="A2033" s="17" t="s">
        <v>9169</v>
      </c>
      <c r="B2033" s="56">
        <v>1</v>
      </c>
    </row>
    <row r="2034" spans="1:2" x14ac:dyDescent="0.3">
      <c r="A2034" s="17" t="s">
        <v>7039</v>
      </c>
      <c r="B2034" s="56">
        <v>2</v>
      </c>
    </row>
    <row r="2035" spans="1:2" x14ac:dyDescent="0.3">
      <c r="A2035" s="17" t="s">
        <v>6492</v>
      </c>
      <c r="B2035" s="56">
        <v>2</v>
      </c>
    </row>
    <row r="2036" spans="1:2" x14ac:dyDescent="0.3">
      <c r="A2036" s="17" t="s">
        <v>8790</v>
      </c>
      <c r="B2036" s="56">
        <v>1</v>
      </c>
    </row>
    <row r="2037" spans="1:2" x14ac:dyDescent="0.3">
      <c r="A2037" s="17" t="s">
        <v>8461</v>
      </c>
      <c r="B2037" s="56">
        <v>3</v>
      </c>
    </row>
    <row r="2038" spans="1:2" x14ac:dyDescent="0.3">
      <c r="A2038" s="17" t="s">
        <v>9636</v>
      </c>
      <c r="B2038" s="56">
        <v>1</v>
      </c>
    </row>
    <row r="2039" spans="1:2" x14ac:dyDescent="0.3">
      <c r="A2039" s="17" t="s">
        <v>10457</v>
      </c>
      <c r="B2039" s="56">
        <v>1</v>
      </c>
    </row>
    <row r="2040" spans="1:2" x14ac:dyDescent="0.3">
      <c r="A2040" s="17" t="s">
        <v>8232</v>
      </c>
      <c r="B2040" s="56">
        <v>1</v>
      </c>
    </row>
    <row r="2041" spans="1:2" x14ac:dyDescent="0.3">
      <c r="A2041" s="17" t="s">
        <v>7674</v>
      </c>
      <c r="B2041" s="56">
        <v>5</v>
      </c>
    </row>
    <row r="2042" spans="1:2" x14ac:dyDescent="0.3">
      <c r="A2042" s="17" t="s">
        <v>8860</v>
      </c>
      <c r="B2042" s="56">
        <v>2</v>
      </c>
    </row>
    <row r="2043" spans="1:2" x14ac:dyDescent="0.3">
      <c r="A2043" s="17" t="s">
        <v>6241</v>
      </c>
      <c r="B2043" s="56">
        <v>2</v>
      </c>
    </row>
    <row r="2044" spans="1:2" x14ac:dyDescent="0.3">
      <c r="A2044" s="17" t="s">
        <v>6880</v>
      </c>
      <c r="B2044" s="56">
        <v>1</v>
      </c>
    </row>
    <row r="2045" spans="1:2" x14ac:dyDescent="0.3">
      <c r="A2045" s="17" t="s">
        <v>8358</v>
      </c>
      <c r="B2045" s="56">
        <v>1</v>
      </c>
    </row>
    <row r="2046" spans="1:2" x14ac:dyDescent="0.3">
      <c r="A2046" s="17" t="s">
        <v>8733</v>
      </c>
      <c r="B2046" s="56">
        <v>2</v>
      </c>
    </row>
    <row r="2047" spans="1:2" x14ac:dyDescent="0.3">
      <c r="A2047" s="17" t="s">
        <v>8955</v>
      </c>
      <c r="B2047" s="56">
        <v>2</v>
      </c>
    </row>
    <row r="2048" spans="1:2" x14ac:dyDescent="0.3">
      <c r="A2048" s="17" t="s">
        <v>6816</v>
      </c>
      <c r="B2048" s="56">
        <v>1</v>
      </c>
    </row>
    <row r="2049" spans="1:2" x14ac:dyDescent="0.3">
      <c r="A2049" s="17" t="s">
        <v>7251</v>
      </c>
      <c r="B2049" s="56">
        <v>1</v>
      </c>
    </row>
    <row r="2050" spans="1:2" x14ac:dyDescent="0.3">
      <c r="A2050" s="17" t="s">
        <v>6907</v>
      </c>
      <c r="B2050" s="56">
        <v>2</v>
      </c>
    </row>
    <row r="2051" spans="1:2" x14ac:dyDescent="0.3">
      <c r="A2051" s="17" t="s">
        <v>8784</v>
      </c>
      <c r="B2051" s="56">
        <v>1</v>
      </c>
    </row>
    <row r="2052" spans="1:2" x14ac:dyDescent="0.3">
      <c r="A2052" s="17" t="s">
        <v>10813</v>
      </c>
      <c r="B2052" s="56">
        <v>1</v>
      </c>
    </row>
    <row r="2053" spans="1:2" x14ac:dyDescent="0.3">
      <c r="A2053" s="17" t="s">
        <v>7747</v>
      </c>
      <c r="B2053" s="56">
        <v>1</v>
      </c>
    </row>
    <row r="2054" spans="1:2" x14ac:dyDescent="0.3">
      <c r="A2054" s="17" t="s">
        <v>10889</v>
      </c>
      <c r="B2054" s="56">
        <v>1</v>
      </c>
    </row>
    <row r="2055" spans="1:2" x14ac:dyDescent="0.3">
      <c r="A2055" s="17" t="s">
        <v>6983</v>
      </c>
      <c r="B2055" s="56">
        <v>2</v>
      </c>
    </row>
    <row r="2056" spans="1:2" x14ac:dyDescent="0.3">
      <c r="A2056" s="17" t="s">
        <v>8632</v>
      </c>
      <c r="B2056" s="56">
        <v>3</v>
      </c>
    </row>
    <row r="2057" spans="1:2" x14ac:dyDescent="0.3">
      <c r="A2057" s="17" t="s">
        <v>8636</v>
      </c>
      <c r="B2057" s="56">
        <v>1</v>
      </c>
    </row>
    <row r="2058" spans="1:2" x14ac:dyDescent="0.3">
      <c r="A2058" s="17" t="s">
        <v>10059</v>
      </c>
      <c r="B2058" s="56">
        <v>3</v>
      </c>
    </row>
    <row r="2059" spans="1:2" x14ac:dyDescent="0.3">
      <c r="A2059" s="17" t="s">
        <v>8717</v>
      </c>
      <c r="B2059" s="56">
        <v>3</v>
      </c>
    </row>
    <row r="2060" spans="1:2" x14ac:dyDescent="0.3">
      <c r="A2060" s="17" t="s">
        <v>9546</v>
      </c>
      <c r="B2060" s="56">
        <v>2</v>
      </c>
    </row>
    <row r="2061" spans="1:2" x14ac:dyDescent="0.3">
      <c r="A2061" s="17" t="s">
        <v>6603</v>
      </c>
      <c r="B2061" s="56">
        <v>2</v>
      </c>
    </row>
    <row r="2062" spans="1:2" x14ac:dyDescent="0.3">
      <c r="A2062" s="17" t="s">
        <v>9610</v>
      </c>
      <c r="B2062" s="56">
        <v>2</v>
      </c>
    </row>
    <row r="2063" spans="1:2" x14ac:dyDescent="0.3">
      <c r="A2063" s="17" t="s">
        <v>9362</v>
      </c>
      <c r="B2063" s="56">
        <v>4</v>
      </c>
    </row>
    <row r="2064" spans="1:2" x14ac:dyDescent="0.3">
      <c r="A2064" s="17" t="s">
        <v>8707</v>
      </c>
      <c r="B2064" s="56">
        <v>2</v>
      </c>
    </row>
    <row r="2065" spans="1:2" x14ac:dyDescent="0.3">
      <c r="A2065" s="17" t="s">
        <v>9305</v>
      </c>
      <c r="B2065" s="56">
        <v>3</v>
      </c>
    </row>
    <row r="2066" spans="1:2" x14ac:dyDescent="0.3">
      <c r="A2066" s="17" t="s">
        <v>6053</v>
      </c>
      <c r="B2066" s="56">
        <v>1</v>
      </c>
    </row>
    <row r="2067" spans="1:2" x14ac:dyDescent="0.3">
      <c r="A2067" s="17" t="s">
        <v>10849</v>
      </c>
      <c r="B2067" s="56">
        <v>3</v>
      </c>
    </row>
    <row r="2068" spans="1:2" x14ac:dyDescent="0.3">
      <c r="A2068" s="17" t="s">
        <v>10238</v>
      </c>
      <c r="B2068" s="56">
        <v>1</v>
      </c>
    </row>
    <row r="2069" spans="1:2" x14ac:dyDescent="0.3">
      <c r="A2069" s="17" t="s">
        <v>7547</v>
      </c>
      <c r="B2069" s="56">
        <v>1</v>
      </c>
    </row>
    <row r="2070" spans="1:2" x14ac:dyDescent="0.3">
      <c r="A2070" s="17" t="s">
        <v>6515</v>
      </c>
      <c r="B2070" s="56">
        <v>1</v>
      </c>
    </row>
    <row r="2071" spans="1:2" x14ac:dyDescent="0.3">
      <c r="A2071" s="17" t="s">
        <v>6867</v>
      </c>
      <c r="B2071" s="56">
        <v>1</v>
      </c>
    </row>
    <row r="2072" spans="1:2" x14ac:dyDescent="0.3">
      <c r="A2072" s="17" t="s">
        <v>8215</v>
      </c>
      <c r="B2072" s="56">
        <v>1</v>
      </c>
    </row>
    <row r="2073" spans="1:2" x14ac:dyDescent="0.3">
      <c r="A2073" s="17" t="s">
        <v>8726</v>
      </c>
      <c r="B2073" s="56">
        <v>2</v>
      </c>
    </row>
    <row r="2074" spans="1:2" x14ac:dyDescent="0.3">
      <c r="A2074" s="17" t="s">
        <v>9411</v>
      </c>
      <c r="B2074" s="56">
        <v>4</v>
      </c>
    </row>
    <row r="2075" spans="1:2" x14ac:dyDescent="0.3">
      <c r="A2075" s="17" t="s">
        <v>9059</v>
      </c>
      <c r="B2075" s="56">
        <v>3</v>
      </c>
    </row>
    <row r="2076" spans="1:2" x14ac:dyDescent="0.3">
      <c r="A2076" s="17" t="s">
        <v>7438</v>
      </c>
      <c r="B2076" s="56">
        <v>1</v>
      </c>
    </row>
    <row r="2077" spans="1:2" x14ac:dyDescent="0.3">
      <c r="A2077" s="17" t="s">
        <v>9083</v>
      </c>
      <c r="B2077" s="56">
        <v>1</v>
      </c>
    </row>
    <row r="2078" spans="1:2" x14ac:dyDescent="0.3">
      <c r="A2078" s="17" t="s">
        <v>7535</v>
      </c>
      <c r="B2078" s="56">
        <v>3</v>
      </c>
    </row>
    <row r="2079" spans="1:2" x14ac:dyDescent="0.3">
      <c r="A2079" s="17" t="s">
        <v>8175</v>
      </c>
      <c r="B2079" s="56">
        <v>1</v>
      </c>
    </row>
    <row r="2080" spans="1:2" x14ac:dyDescent="0.3">
      <c r="A2080" s="17" t="s">
        <v>10523</v>
      </c>
      <c r="B2080" s="56">
        <v>3</v>
      </c>
    </row>
    <row r="2081" spans="1:2" x14ac:dyDescent="0.3">
      <c r="A2081" s="17" t="s">
        <v>7387</v>
      </c>
      <c r="B2081" s="56">
        <v>6</v>
      </c>
    </row>
    <row r="2082" spans="1:2" x14ac:dyDescent="0.3">
      <c r="A2082" s="17" t="s">
        <v>6840</v>
      </c>
      <c r="B2082" s="56">
        <v>4</v>
      </c>
    </row>
    <row r="2083" spans="1:2" x14ac:dyDescent="0.3">
      <c r="A2083" s="17" t="s">
        <v>7383</v>
      </c>
      <c r="B2083" s="56">
        <v>2</v>
      </c>
    </row>
    <row r="2084" spans="1:2" x14ac:dyDescent="0.3">
      <c r="A2084" s="17" t="s">
        <v>6054</v>
      </c>
      <c r="B2084" s="56">
        <v>1</v>
      </c>
    </row>
    <row r="2085" spans="1:2" x14ac:dyDescent="0.3">
      <c r="A2085" s="17" t="s">
        <v>7670</v>
      </c>
      <c r="B2085" s="56">
        <v>1</v>
      </c>
    </row>
    <row r="2086" spans="1:2" x14ac:dyDescent="0.3">
      <c r="A2086" s="17" t="s">
        <v>9713</v>
      </c>
      <c r="B2086" s="56">
        <v>1</v>
      </c>
    </row>
    <row r="2087" spans="1:2" x14ac:dyDescent="0.3">
      <c r="A2087" s="17" t="s">
        <v>9079</v>
      </c>
      <c r="B2087" s="56">
        <v>5</v>
      </c>
    </row>
    <row r="2088" spans="1:2" x14ac:dyDescent="0.3">
      <c r="A2088" s="17" t="s">
        <v>7029</v>
      </c>
      <c r="B2088" s="56">
        <v>2</v>
      </c>
    </row>
    <row r="2089" spans="1:2" x14ac:dyDescent="0.3">
      <c r="A2089" s="17" t="s">
        <v>8422</v>
      </c>
      <c r="B2089" s="56">
        <v>1</v>
      </c>
    </row>
    <row r="2090" spans="1:2" x14ac:dyDescent="0.3">
      <c r="A2090" s="17" t="s">
        <v>7629</v>
      </c>
      <c r="B2090" s="56">
        <v>1</v>
      </c>
    </row>
    <row r="2091" spans="1:2" x14ac:dyDescent="0.3">
      <c r="A2091" s="17" t="s">
        <v>8206</v>
      </c>
      <c r="B2091" s="56">
        <v>1</v>
      </c>
    </row>
    <row r="2092" spans="1:2" x14ac:dyDescent="0.3">
      <c r="A2092" s="17" t="s">
        <v>8314</v>
      </c>
      <c r="B2092" s="56">
        <v>2</v>
      </c>
    </row>
    <row r="2093" spans="1:2" x14ac:dyDescent="0.3">
      <c r="A2093" s="17" t="s">
        <v>8947</v>
      </c>
      <c r="B2093" s="56">
        <v>1</v>
      </c>
    </row>
    <row r="2094" spans="1:2" x14ac:dyDescent="0.3">
      <c r="A2094" s="17" t="s">
        <v>9168</v>
      </c>
      <c r="B2094" s="56">
        <v>1</v>
      </c>
    </row>
    <row r="2095" spans="1:2" x14ac:dyDescent="0.3">
      <c r="A2095" s="17" t="s">
        <v>10175</v>
      </c>
      <c r="B2095" s="56">
        <v>3</v>
      </c>
    </row>
    <row r="2096" spans="1:2" x14ac:dyDescent="0.3">
      <c r="A2096" s="17" t="s">
        <v>9459</v>
      </c>
      <c r="B2096" s="56">
        <v>1</v>
      </c>
    </row>
    <row r="2097" spans="1:2" x14ac:dyDescent="0.3">
      <c r="A2097" s="17" t="s">
        <v>8487</v>
      </c>
      <c r="B2097" s="56">
        <v>2</v>
      </c>
    </row>
    <row r="2098" spans="1:2" x14ac:dyDescent="0.3">
      <c r="A2098" s="17" t="s">
        <v>7658</v>
      </c>
      <c r="B2098" s="56">
        <v>1</v>
      </c>
    </row>
    <row r="2099" spans="1:2" x14ac:dyDescent="0.3">
      <c r="A2099" s="17" t="s">
        <v>10713</v>
      </c>
      <c r="B2099" s="56">
        <v>1</v>
      </c>
    </row>
    <row r="2100" spans="1:2" x14ac:dyDescent="0.3">
      <c r="A2100" s="17" t="s">
        <v>6343</v>
      </c>
      <c r="B2100" s="56">
        <v>1</v>
      </c>
    </row>
    <row r="2101" spans="1:2" x14ac:dyDescent="0.3">
      <c r="A2101" s="17" t="s">
        <v>8899</v>
      </c>
      <c r="B2101" s="56">
        <v>2</v>
      </c>
    </row>
    <row r="2102" spans="1:2" x14ac:dyDescent="0.3">
      <c r="A2102" s="17" t="s">
        <v>10734</v>
      </c>
      <c r="B2102" s="56">
        <v>1</v>
      </c>
    </row>
    <row r="2103" spans="1:2" x14ac:dyDescent="0.3">
      <c r="A2103" s="17" t="s">
        <v>7219</v>
      </c>
      <c r="B2103" s="56">
        <v>4</v>
      </c>
    </row>
    <row r="2104" spans="1:2" x14ac:dyDescent="0.3">
      <c r="A2104" s="17" t="s">
        <v>10938</v>
      </c>
      <c r="B2104" s="56">
        <v>1</v>
      </c>
    </row>
    <row r="2105" spans="1:2" x14ac:dyDescent="0.3">
      <c r="A2105" s="17" t="s">
        <v>8525</v>
      </c>
      <c r="B2105" s="56">
        <v>1</v>
      </c>
    </row>
    <row r="2106" spans="1:2" x14ac:dyDescent="0.3">
      <c r="A2106" s="17" t="s">
        <v>9923</v>
      </c>
      <c r="B2106" s="56">
        <v>2</v>
      </c>
    </row>
    <row r="2107" spans="1:2" x14ac:dyDescent="0.3">
      <c r="A2107" s="17" t="s">
        <v>8919</v>
      </c>
      <c r="B2107" s="56">
        <v>2</v>
      </c>
    </row>
    <row r="2108" spans="1:2" x14ac:dyDescent="0.3">
      <c r="A2108" s="17" t="s">
        <v>10858</v>
      </c>
      <c r="B2108" s="56">
        <v>1</v>
      </c>
    </row>
    <row r="2109" spans="1:2" x14ac:dyDescent="0.3">
      <c r="A2109" s="17" t="s">
        <v>6760</v>
      </c>
      <c r="B2109" s="56">
        <v>6</v>
      </c>
    </row>
    <row r="2110" spans="1:2" x14ac:dyDescent="0.3">
      <c r="A2110" s="17" t="s">
        <v>10500</v>
      </c>
      <c r="B2110" s="56">
        <v>1</v>
      </c>
    </row>
    <row r="2111" spans="1:2" x14ac:dyDescent="0.3">
      <c r="A2111" s="17" t="s">
        <v>6444</v>
      </c>
      <c r="B2111" s="56">
        <v>4</v>
      </c>
    </row>
    <row r="2112" spans="1:2" x14ac:dyDescent="0.3">
      <c r="A2112" s="17" t="s">
        <v>8895</v>
      </c>
      <c r="B2112" s="56">
        <v>1</v>
      </c>
    </row>
    <row r="2113" spans="1:2" x14ac:dyDescent="0.3">
      <c r="A2113" s="17" t="s">
        <v>10792</v>
      </c>
      <c r="B2113" s="56">
        <v>2</v>
      </c>
    </row>
    <row r="2114" spans="1:2" x14ac:dyDescent="0.3">
      <c r="A2114" s="17" t="s">
        <v>10197</v>
      </c>
      <c r="B2114" s="56">
        <v>1</v>
      </c>
    </row>
    <row r="2115" spans="1:2" x14ac:dyDescent="0.3">
      <c r="A2115" s="17" t="s">
        <v>6055</v>
      </c>
      <c r="B2115" s="56">
        <v>3</v>
      </c>
    </row>
    <row r="2116" spans="1:2" x14ac:dyDescent="0.3">
      <c r="A2116" s="17" t="s">
        <v>7940</v>
      </c>
      <c r="B2116" s="56">
        <v>1</v>
      </c>
    </row>
    <row r="2117" spans="1:2" x14ac:dyDescent="0.3">
      <c r="A2117" s="17" t="s">
        <v>6459</v>
      </c>
      <c r="B2117" s="56">
        <v>1</v>
      </c>
    </row>
    <row r="2118" spans="1:2" x14ac:dyDescent="0.3">
      <c r="A2118" s="17" t="s">
        <v>10873</v>
      </c>
      <c r="B2118" s="56">
        <v>2</v>
      </c>
    </row>
    <row r="2119" spans="1:2" x14ac:dyDescent="0.3">
      <c r="A2119" s="17" t="s">
        <v>6056</v>
      </c>
      <c r="B2119" s="56">
        <v>6</v>
      </c>
    </row>
    <row r="2120" spans="1:2" x14ac:dyDescent="0.3">
      <c r="A2120" s="17" t="s">
        <v>9297</v>
      </c>
      <c r="B2120" s="56">
        <v>1</v>
      </c>
    </row>
    <row r="2121" spans="1:2" x14ac:dyDescent="0.3">
      <c r="A2121" s="17" t="s">
        <v>6927</v>
      </c>
      <c r="B2121" s="56">
        <v>1</v>
      </c>
    </row>
    <row r="2122" spans="1:2" x14ac:dyDescent="0.3">
      <c r="A2122" s="17" t="s">
        <v>10688</v>
      </c>
      <c r="B2122" s="56">
        <v>1</v>
      </c>
    </row>
    <row r="2123" spans="1:2" x14ac:dyDescent="0.3">
      <c r="A2123" s="17" t="s">
        <v>7374</v>
      </c>
      <c r="B2123" s="56">
        <v>1</v>
      </c>
    </row>
    <row r="2124" spans="1:2" x14ac:dyDescent="0.3">
      <c r="A2124" s="17" t="s">
        <v>9013</v>
      </c>
      <c r="B2124" s="56">
        <v>4</v>
      </c>
    </row>
    <row r="2125" spans="1:2" x14ac:dyDescent="0.3">
      <c r="A2125" s="17" t="s">
        <v>10042</v>
      </c>
      <c r="B2125" s="56">
        <v>1</v>
      </c>
    </row>
    <row r="2126" spans="1:2" x14ac:dyDescent="0.3">
      <c r="A2126" s="17" t="s">
        <v>6263</v>
      </c>
      <c r="B2126" s="56">
        <v>2</v>
      </c>
    </row>
    <row r="2127" spans="1:2" x14ac:dyDescent="0.3">
      <c r="A2127" s="17" t="s">
        <v>9214</v>
      </c>
      <c r="B2127" s="56">
        <v>2</v>
      </c>
    </row>
    <row r="2128" spans="1:2" x14ac:dyDescent="0.3">
      <c r="A2128" s="17" t="s">
        <v>9665</v>
      </c>
      <c r="B2128" s="56">
        <v>5</v>
      </c>
    </row>
    <row r="2129" spans="1:2" x14ac:dyDescent="0.3">
      <c r="A2129" s="17" t="s">
        <v>6479</v>
      </c>
      <c r="B2129" s="56">
        <v>1</v>
      </c>
    </row>
    <row r="2130" spans="1:2" x14ac:dyDescent="0.3">
      <c r="A2130" s="17" t="s">
        <v>6418</v>
      </c>
      <c r="B2130" s="56">
        <v>1</v>
      </c>
    </row>
    <row r="2131" spans="1:2" x14ac:dyDescent="0.3">
      <c r="A2131" s="17" t="s">
        <v>8258</v>
      </c>
      <c r="B2131" s="56">
        <v>1</v>
      </c>
    </row>
    <row r="2132" spans="1:2" x14ac:dyDescent="0.3">
      <c r="A2132" s="17" t="s">
        <v>8430</v>
      </c>
      <c r="B2132" s="56">
        <v>1</v>
      </c>
    </row>
    <row r="2133" spans="1:2" x14ac:dyDescent="0.3">
      <c r="A2133" s="17" t="s">
        <v>6695</v>
      </c>
      <c r="B2133" s="56">
        <v>1</v>
      </c>
    </row>
    <row r="2134" spans="1:2" x14ac:dyDescent="0.3">
      <c r="A2134" s="17" t="s">
        <v>8400</v>
      </c>
      <c r="B2134" s="56">
        <v>1</v>
      </c>
    </row>
    <row r="2135" spans="1:2" x14ac:dyDescent="0.3">
      <c r="A2135" s="17" t="s">
        <v>10573</v>
      </c>
      <c r="B2135" s="56">
        <v>2</v>
      </c>
    </row>
    <row r="2136" spans="1:2" x14ac:dyDescent="0.3">
      <c r="A2136" s="17" t="s">
        <v>7498</v>
      </c>
      <c r="B2136" s="56">
        <v>1</v>
      </c>
    </row>
    <row r="2137" spans="1:2" x14ac:dyDescent="0.3">
      <c r="A2137" s="17" t="s">
        <v>8872</v>
      </c>
      <c r="B2137" s="56">
        <v>1</v>
      </c>
    </row>
    <row r="2138" spans="1:2" x14ac:dyDescent="0.3">
      <c r="A2138" s="17" t="s">
        <v>7323</v>
      </c>
      <c r="B2138" s="56">
        <v>1</v>
      </c>
    </row>
    <row r="2139" spans="1:2" x14ac:dyDescent="0.3">
      <c r="A2139" s="17" t="s">
        <v>8973</v>
      </c>
      <c r="B2139" s="56">
        <v>1</v>
      </c>
    </row>
    <row r="2140" spans="1:2" x14ac:dyDescent="0.3">
      <c r="A2140" s="17" t="s">
        <v>6810</v>
      </c>
      <c r="B2140" s="56">
        <v>1</v>
      </c>
    </row>
    <row r="2141" spans="1:2" x14ac:dyDescent="0.3">
      <c r="A2141" s="17" t="s">
        <v>8775</v>
      </c>
      <c r="B2141" s="56">
        <v>1</v>
      </c>
    </row>
    <row r="2142" spans="1:2" x14ac:dyDescent="0.3">
      <c r="A2142" s="17" t="s">
        <v>7225</v>
      </c>
      <c r="B2142" s="56">
        <v>5</v>
      </c>
    </row>
    <row r="2143" spans="1:2" x14ac:dyDescent="0.3">
      <c r="A2143" s="17" t="s">
        <v>7650</v>
      </c>
      <c r="B2143" s="56">
        <v>2</v>
      </c>
    </row>
    <row r="2144" spans="1:2" x14ac:dyDescent="0.3">
      <c r="A2144" s="17" t="s">
        <v>6976</v>
      </c>
      <c r="B2144" s="56">
        <v>6</v>
      </c>
    </row>
    <row r="2145" spans="1:2" x14ac:dyDescent="0.3">
      <c r="A2145" s="17" t="s">
        <v>7553</v>
      </c>
      <c r="B2145" s="56">
        <v>1</v>
      </c>
    </row>
    <row r="2146" spans="1:2" x14ac:dyDescent="0.3">
      <c r="A2146" s="17" t="s">
        <v>6057</v>
      </c>
      <c r="B2146" s="56">
        <v>3</v>
      </c>
    </row>
    <row r="2147" spans="1:2" x14ac:dyDescent="0.3">
      <c r="A2147" s="17" t="s">
        <v>9886</v>
      </c>
      <c r="B2147" s="56">
        <v>1</v>
      </c>
    </row>
    <row r="2148" spans="1:2" x14ac:dyDescent="0.3">
      <c r="A2148" s="17" t="s">
        <v>6765</v>
      </c>
      <c r="B2148" s="56">
        <v>1</v>
      </c>
    </row>
    <row r="2149" spans="1:2" x14ac:dyDescent="0.3">
      <c r="A2149" s="17" t="s">
        <v>9356</v>
      </c>
      <c r="B2149" s="56">
        <v>3</v>
      </c>
    </row>
    <row r="2150" spans="1:2" x14ac:dyDescent="0.3">
      <c r="A2150" s="17" t="s">
        <v>7220</v>
      </c>
      <c r="B2150" s="56">
        <v>6</v>
      </c>
    </row>
    <row r="2151" spans="1:2" x14ac:dyDescent="0.3">
      <c r="A2151" s="17" t="s">
        <v>6281</v>
      </c>
      <c r="B2151" s="56">
        <v>2</v>
      </c>
    </row>
    <row r="2152" spans="1:2" x14ac:dyDescent="0.3">
      <c r="A2152" s="17" t="s">
        <v>10516</v>
      </c>
      <c r="B2152" s="56">
        <v>2</v>
      </c>
    </row>
    <row r="2153" spans="1:2" x14ac:dyDescent="0.3">
      <c r="A2153" s="17" t="s">
        <v>7152</v>
      </c>
      <c r="B2153" s="56">
        <v>2</v>
      </c>
    </row>
    <row r="2154" spans="1:2" x14ac:dyDescent="0.3">
      <c r="A2154" s="17" t="s">
        <v>8616</v>
      </c>
      <c r="B2154" s="56">
        <v>1</v>
      </c>
    </row>
    <row r="2155" spans="1:2" x14ac:dyDescent="0.3">
      <c r="A2155" s="17" t="s">
        <v>9218</v>
      </c>
      <c r="B2155" s="56">
        <v>6</v>
      </c>
    </row>
    <row r="2156" spans="1:2" x14ac:dyDescent="0.3">
      <c r="A2156" s="17" t="s">
        <v>8104</v>
      </c>
      <c r="B2156" s="56">
        <v>1</v>
      </c>
    </row>
    <row r="2157" spans="1:2" x14ac:dyDescent="0.3">
      <c r="A2157" s="17" t="s">
        <v>8550</v>
      </c>
      <c r="B2157" s="56">
        <v>2</v>
      </c>
    </row>
    <row r="2158" spans="1:2" x14ac:dyDescent="0.3">
      <c r="A2158" s="17" t="s">
        <v>10738</v>
      </c>
      <c r="B2158" s="56">
        <v>6</v>
      </c>
    </row>
    <row r="2159" spans="1:2" x14ac:dyDescent="0.3">
      <c r="A2159" s="17" t="s">
        <v>9270</v>
      </c>
      <c r="B2159" s="56">
        <v>4</v>
      </c>
    </row>
    <row r="2160" spans="1:2" x14ac:dyDescent="0.3">
      <c r="A2160" s="17" t="s">
        <v>10913</v>
      </c>
      <c r="B2160" s="56">
        <v>2</v>
      </c>
    </row>
    <row r="2161" spans="1:2" x14ac:dyDescent="0.3">
      <c r="A2161" s="17" t="s">
        <v>7026</v>
      </c>
      <c r="B2161" s="56">
        <v>2</v>
      </c>
    </row>
    <row r="2162" spans="1:2" x14ac:dyDescent="0.3">
      <c r="A2162" s="17" t="s">
        <v>7166</v>
      </c>
      <c r="B2162" s="56">
        <v>1</v>
      </c>
    </row>
    <row r="2163" spans="1:2" x14ac:dyDescent="0.3">
      <c r="A2163" s="17" t="s">
        <v>6380</v>
      </c>
      <c r="B2163" s="56">
        <v>5</v>
      </c>
    </row>
    <row r="2164" spans="1:2" x14ac:dyDescent="0.3">
      <c r="A2164" s="17" t="s">
        <v>9685</v>
      </c>
      <c r="B2164" s="56">
        <v>1</v>
      </c>
    </row>
    <row r="2165" spans="1:2" x14ac:dyDescent="0.3">
      <c r="A2165" s="17" t="s">
        <v>9457</v>
      </c>
      <c r="B2165" s="56">
        <v>1</v>
      </c>
    </row>
    <row r="2166" spans="1:2" x14ac:dyDescent="0.3">
      <c r="A2166" s="17" t="s">
        <v>10761</v>
      </c>
      <c r="B2166" s="56">
        <v>1</v>
      </c>
    </row>
    <row r="2167" spans="1:2" x14ac:dyDescent="0.3">
      <c r="A2167" s="17" t="s">
        <v>8361</v>
      </c>
      <c r="B2167" s="56">
        <v>6</v>
      </c>
    </row>
    <row r="2168" spans="1:2" x14ac:dyDescent="0.3">
      <c r="A2168" s="17" t="s">
        <v>6276</v>
      </c>
      <c r="B2168" s="56">
        <v>1</v>
      </c>
    </row>
    <row r="2169" spans="1:2" x14ac:dyDescent="0.3">
      <c r="A2169" s="17" t="s">
        <v>6382</v>
      </c>
      <c r="B2169" s="56">
        <v>1</v>
      </c>
    </row>
    <row r="2170" spans="1:2" x14ac:dyDescent="0.3">
      <c r="A2170" s="17" t="s">
        <v>7880</v>
      </c>
      <c r="B2170" s="56">
        <v>2</v>
      </c>
    </row>
    <row r="2171" spans="1:2" x14ac:dyDescent="0.3">
      <c r="A2171" s="17" t="s">
        <v>7786</v>
      </c>
      <c r="B2171" s="56">
        <v>1</v>
      </c>
    </row>
    <row r="2172" spans="1:2" x14ac:dyDescent="0.3">
      <c r="A2172" s="17" t="s">
        <v>8677</v>
      </c>
      <c r="B2172" s="56">
        <v>1</v>
      </c>
    </row>
    <row r="2173" spans="1:2" x14ac:dyDescent="0.3">
      <c r="A2173" s="17" t="s">
        <v>6328</v>
      </c>
      <c r="B2173" s="56">
        <v>2</v>
      </c>
    </row>
    <row r="2174" spans="1:2" x14ac:dyDescent="0.3">
      <c r="A2174" s="17" t="s">
        <v>10932</v>
      </c>
      <c r="B2174" s="56">
        <v>1</v>
      </c>
    </row>
    <row r="2175" spans="1:2" x14ac:dyDescent="0.3">
      <c r="A2175" s="17" t="s">
        <v>7184</v>
      </c>
      <c r="B2175" s="56">
        <v>1</v>
      </c>
    </row>
    <row r="2176" spans="1:2" x14ac:dyDescent="0.3">
      <c r="A2176" s="17" t="s">
        <v>8997</v>
      </c>
      <c r="B2176" s="56">
        <v>1</v>
      </c>
    </row>
    <row r="2177" spans="1:2" x14ac:dyDescent="0.3">
      <c r="A2177" s="17" t="s">
        <v>9999</v>
      </c>
      <c r="B2177" s="56">
        <v>3</v>
      </c>
    </row>
    <row r="2178" spans="1:2" x14ac:dyDescent="0.3">
      <c r="A2178" s="17" t="s">
        <v>10208</v>
      </c>
      <c r="B2178" s="56">
        <v>3</v>
      </c>
    </row>
    <row r="2179" spans="1:2" x14ac:dyDescent="0.3">
      <c r="A2179" s="17" t="s">
        <v>6843</v>
      </c>
      <c r="B2179" s="56">
        <v>2</v>
      </c>
    </row>
    <row r="2180" spans="1:2" x14ac:dyDescent="0.3">
      <c r="A2180" s="17" t="s">
        <v>9353</v>
      </c>
      <c r="B2180" s="56">
        <v>1</v>
      </c>
    </row>
    <row r="2181" spans="1:2" x14ac:dyDescent="0.3">
      <c r="A2181" s="17" t="s">
        <v>6058</v>
      </c>
      <c r="B2181" s="56">
        <v>3</v>
      </c>
    </row>
    <row r="2182" spans="1:2" x14ac:dyDescent="0.3">
      <c r="A2182" s="17" t="s">
        <v>8501</v>
      </c>
      <c r="B2182" s="56">
        <v>1</v>
      </c>
    </row>
    <row r="2183" spans="1:2" x14ac:dyDescent="0.3">
      <c r="A2183" s="17" t="s">
        <v>6059</v>
      </c>
      <c r="B2183" s="56">
        <v>2</v>
      </c>
    </row>
    <row r="2184" spans="1:2" x14ac:dyDescent="0.3">
      <c r="A2184" s="17" t="s">
        <v>6060</v>
      </c>
      <c r="B2184" s="56">
        <v>1</v>
      </c>
    </row>
    <row r="2185" spans="1:2" x14ac:dyDescent="0.3">
      <c r="A2185" s="17" t="s">
        <v>10105</v>
      </c>
      <c r="B2185" s="56">
        <v>2</v>
      </c>
    </row>
    <row r="2186" spans="1:2" x14ac:dyDescent="0.3">
      <c r="A2186" s="17" t="s">
        <v>7567</v>
      </c>
      <c r="B2186" s="56">
        <v>1</v>
      </c>
    </row>
    <row r="2187" spans="1:2" x14ac:dyDescent="0.3">
      <c r="A2187" s="17" t="s">
        <v>10152</v>
      </c>
      <c r="B2187" s="56">
        <v>1</v>
      </c>
    </row>
    <row r="2188" spans="1:2" x14ac:dyDescent="0.3">
      <c r="A2188" s="17" t="s">
        <v>10520</v>
      </c>
      <c r="B2188" s="56">
        <v>2</v>
      </c>
    </row>
    <row r="2189" spans="1:2" x14ac:dyDescent="0.3">
      <c r="A2189" s="17" t="s">
        <v>6756</v>
      </c>
      <c r="B2189" s="56">
        <v>3</v>
      </c>
    </row>
    <row r="2190" spans="1:2" x14ac:dyDescent="0.3">
      <c r="A2190" s="17" t="s">
        <v>7262</v>
      </c>
      <c r="B2190" s="56">
        <v>3</v>
      </c>
    </row>
    <row r="2191" spans="1:2" x14ac:dyDescent="0.3">
      <c r="A2191" s="17" t="s">
        <v>10503</v>
      </c>
      <c r="B2191" s="56">
        <v>1</v>
      </c>
    </row>
    <row r="2192" spans="1:2" x14ac:dyDescent="0.3">
      <c r="A2192" s="17" t="s">
        <v>9050</v>
      </c>
      <c r="B2192" s="56">
        <v>4</v>
      </c>
    </row>
    <row r="2193" spans="1:2" x14ac:dyDescent="0.3">
      <c r="A2193" s="17" t="s">
        <v>7845</v>
      </c>
      <c r="B2193" s="56">
        <v>3</v>
      </c>
    </row>
    <row r="2194" spans="1:2" x14ac:dyDescent="0.3">
      <c r="A2194" s="17" t="s">
        <v>10022</v>
      </c>
      <c r="B2194" s="56">
        <v>1</v>
      </c>
    </row>
    <row r="2195" spans="1:2" x14ac:dyDescent="0.3">
      <c r="A2195" s="17" t="s">
        <v>9561</v>
      </c>
      <c r="B2195" s="56">
        <v>2</v>
      </c>
    </row>
    <row r="2196" spans="1:2" x14ac:dyDescent="0.3">
      <c r="A2196" s="17" t="s">
        <v>7625</v>
      </c>
      <c r="B2196" s="56">
        <v>1</v>
      </c>
    </row>
    <row r="2197" spans="1:2" x14ac:dyDescent="0.3">
      <c r="A2197" s="17" t="s">
        <v>7507</v>
      </c>
      <c r="B2197" s="56">
        <v>1</v>
      </c>
    </row>
    <row r="2198" spans="1:2" x14ac:dyDescent="0.3">
      <c r="A2198" s="17" t="s">
        <v>10458</v>
      </c>
      <c r="B2198" s="56">
        <v>2</v>
      </c>
    </row>
    <row r="2199" spans="1:2" x14ac:dyDescent="0.3">
      <c r="A2199" s="17" t="s">
        <v>8273</v>
      </c>
      <c r="B2199" s="56">
        <v>3</v>
      </c>
    </row>
    <row r="2200" spans="1:2" x14ac:dyDescent="0.3">
      <c r="A2200" s="17" t="s">
        <v>10730</v>
      </c>
      <c r="B2200" s="56">
        <v>3</v>
      </c>
    </row>
    <row r="2201" spans="1:2" x14ac:dyDescent="0.3">
      <c r="A2201" s="17" t="s">
        <v>7158</v>
      </c>
      <c r="B2201" s="56">
        <v>3</v>
      </c>
    </row>
    <row r="2202" spans="1:2" x14ac:dyDescent="0.3">
      <c r="A2202" s="17" t="s">
        <v>8419</v>
      </c>
      <c r="B2202" s="56">
        <v>2</v>
      </c>
    </row>
    <row r="2203" spans="1:2" x14ac:dyDescent="0.3">
      <c r="A2203" s="17" t="s">
        <v>10655</v>
      </c>
      <c r="B2203" s="56">
        <v>1</v>
      </c>
    </row>
    <row r="2204" spans="1:2" x14ac:dyDescent="0.3">
      <c r="A2204" s="17" t="s">
        <v>9638</v>
      </c>
      <c r="B2204" s="56">
        <v>1</v>
      </c>
    </row>
    <row r="2205" spans="1:2" x14ac:dyDescent="0.3">
      <c r="A2205" s="17" t="s">
        <v>8044</v>
      </c>
      <c r="B2205" s="56">
        <v>2</v>
      </c>
    </row>
    <row r="2206" spans="1:2" x14ac:dyDescent="0.3">
      <c r="A2206" s="17" t="s">
        <v>7272</v>
      </c>
      <c r="B2206" s="56">
        <v>1</v>
      </c>
    </row>
    <row r="2207" spans="1:2" x14ac:dyDescent="0.3">
      <c r="A2207" s="17" t="s">
        <v>10485</v>
      </c>
      <c r="B2207" s="56">
        <v>1</v>
      </c>
    </row>
    <row r="2208" spans="1:2" x14ac:dyDescent="0.3">
      <c r="A2208" s="17" t="s">
        <v>7721</v>
      </c>
      <c r="B2208" s="56">
        <v>2</v>
      </c>
    </row>
    <row r="2209" spans="1:2" x14ac:dyDescent="0.3">
      <c r="A2209" s="17" t="s">
        <v>9158</v>
      </c>
      <c r="B2209" s="56">
        <v>1</v>
      </c>
    </row>
    <row r="2210" spans="1:2" x14ac:dyDescent="0.3">
      <c r="A2210" s="17" t="s">
        <v>10117</v>
      </c>
      <c r="B2210" s="56">
        <v>1</v>
      </c>
    </row>
    <row r="2211" spans="1:2" x14ac:dyDescent="0.3">
      <c r="A2211" s="17" t="s">
        <v>6510</v>
      </c>
      <c r="B2211" s="56">
        <v>1</v>
      </c>
    </row>
    <row r="2212" spans="1:2" x14ac:dyDescent="0.3">
      <c r="A2212" s="17" t="s">
        <v>7864</v>
      </c>
      <c r="B2212" s="56">
        <v>1</v>
      </c>
    </row>
    <row r="2213" spans="1:2" x14ac:dyDescent="0.3">
      <c r="A2213" s="17" t="s">
        <v>10237</v>
      </c>
      <c r="B2213" s="56">
        <v>5</v>
      </c>
    </row>
    <row r="2214" spans="1:2" x14ac:dyDescent="0.3">
      <c r="A2214" s="17" t="s">
        <v>10214</v>
      </c>
      <c r="B2214" s="56">
        <v>1</v>
      </c>
    </row>
    <row r="2215" spans="1:2" x14ac:dyDescent="0.3">
      <c r="A2215" s="17" t="s">
        <v>10533</v>
      </c>
      <c r="B2215" s="56">
        <v>1</v>
      </c>
    </row>
    <row r="2216" spans="1:2" x14ac:dyDescent="0.3">
      <c r="A2216" s="17" t="s">
        <v>9978</v>
      </c>
      <c r="B2216" s="56">
        <v>5</v>
      </c>
    </row>
    <row r="2217" spans="1:2" x14ac:dyDescent="0.3">
      <c r="A2217" s="17" t="s">
        <v>7454</v>
      </c>
      <c r="B2217" s="56">
        <v>2</v>
      </c>
    </row>
    <row r="2218" spans="1:2" x14ac:dyDescent="0.3">
      <c r="A2218" s="17" t="s">
        <v>8051</v>
      </c>
      <c r="B2218" s="56">
        <v>1</v>
      </c>
    </row>
    <row r="2219" spans="1:2" x14ac:dyDescent="0.3">
      <c r="A2219" s="17" t="s">
        <v>6061</v>
      </c>
      <c r="B2219" s="56">
        <v>1</v>
      </c>
    </row>
    <row r="2220" spans="1:2" x14ac:dyDescent="0.3">
      <c r="A2220" s="17" t="s">
        <v>7957</v>
      </c>
      <c r="B2220" s="56">
        <v>3</v>
      </c>
    </row>
    <row r="2221" spans="1:2" x14ac:dyDescent="0.3">
      <c r="A2221" s="17" t="s">
        <v>6062</v>
      </c>
      <c r="B2221" s="56">
        <v>2</v>
      </c>
    </row>
    <row r="2222" spans="1:2" x14ac:dyDescent="0.3">
      <c r="A2222" s="17" t="s">
        <v>8396</v>
      </c>
      <c r="B2222" s="56">
        <v>4</v>
      </c>
    </row>
    <row r="2223" spans="1:2" x14ac:dyDescent="0.3">
      <c r="A2223" s="17" t="s">
        <v>9832</v>
      </c>
      <c r="B2223" s="56">
        <v>3</v>
      </c>
    </row>
    <row r="2224" spans="1:2" x14ac:dyDescent="0.3">
      <c r="A2224" s="17" t="s">
        <v>9123</v>
      </c>
      <c r="B2224" s="56">
        <v>1</v>
      </c>
    </row>
    <row r="2225" spans="1:2" x14ac:dyDescent="0.3">
      <c r="A2225" s="17" t="s">
        <v>9125</v>
      </c>
      <c r="B2225" s="56">
        <v>3</v>
      </c>
    </row>
    <row r="2226" spans="1:2" x14ac:dyDescent="0.3">
      <c r="A2226" s="17" t="s">
        <v>6864</v>
      </c>
      <c r="B2226" s="56">
        <v>4</v>
      </c>
    </row>
    <row r="2227" spans="1:2" x14ac:dyDescent="0.3">
      <c r="A2227" s="17" t="s">
        <v>6859</v>
      </c>
      <c r="B2227" s="56">
        <v>1</v>
      </c>
    </row>
    <row r="2228" spans="1:2" x14ac:dyDescent="0.3">
      <c r="A2228" s="17" t="s">
        <v>8563</v>
      </c>
      <c r="B2228" s="56">
        <v>3</v>
      </c>
    </row>
    <row r="2229" spans="1:2" x14ac:dyDescent="0.3">
      <c r="A2229" s="17" t="s">
        <v>6063</v>
      </c>
      <c r="B2229" s="56">
        <v>1</v>
      </c>
    </row>
    <row r="2230" spans="1:2" x14ac:dyDescent="0.3">
      <c r="A2230" s="17" t="s">
        <v>10068</v>
      </c>
      <c r="B2230" s="56">
        <v>1</v>
      </c>
    </row>
    <row r="2231" spans="1:2" x14ac:dyDescent="0.3">
      <c r="A2231" s="17" t="s">
        <v>9944</v>
      </c>
      <c r="B2231" s="56">
        <v>2</v>
      </c>
    </row>
    <row r="2232" spans="1:2" x14ac:dyDescent="0.3">
      <c r="A2232" s="17" t="s">
        <v>8979</v>
      </c>
      <c r="B2232" s="56">
        <v>3</v>
      </c>
    </row>
    <row r="2233" spans="1:2" x14ac:dyDescent="0.3">
      <c r="A2233" s="17" t="s">
        <v>10240</v>
      </c>
      <c r="B2233" s="56">
        <v>2</v>
      </c>
    </row>
    <row r="2234" spans="1:2" x14ac:dyDescent="0.3">
      <c r="A2234" s="17" t="s">
        <v>10026</v>
      </c>
      <c r="B2234" s="56">
        <v>1</v>
      </c>
    </row>
    <row r="2235" spans="1:2" x14ac:dyDescent="0.3">
      <c r="A2235" s="17" t="s">
        <v>10432</v>
      </c>
      <c r="B2235" s="56">
        <v>2</v>
      </c>
    </row>
    <row r="2236" spans="1:2" x14ac:dyDescent="0.3">
      <c r="A2236" s="17" t="s">
        <v>6897</v>
      </c>
      <c r="B2236" s="56">
        <v>1</v>
      </c>
    </row>
    <row r="2237" spans="1:2" x14ac:dyDescent="0.3">
      <c r="A2237" s="17" t="s">
        <v>8466</v>
      </c>
      <c r="B2237" s="56">
        <v>1</v>
      </c>
    </row>
    <row r="2238" spans="1:2" x14ac:dyDescent="0.3">
      <c r="A2238" s="17" t="s">
        <v>9867</v>
      </c>
      <c r="B2238" s="56">
        <v>4</v>
      </c>
    </row>
    <row r="2239" spans="1:2" x14ac:dyDescent="0.3">
      <c r="A2239" s="17" t="s">
        <v>6712</v>
      </c>
      <c r="B2239" s="56">
        <v>3</v>
      </c>
    </row>
    <row r="2240" spans="1:2" x14ac:dyDescent="0.3">
      <c r="A2240" s="17" t="s">
        <v>6609</v>
      </c>
      <c r="B2240" s="56">
        <v>1</v>
      </c>
    </row>
    <row r="2241" spans="1:2" x14ac:dyDescent="0.3">
      <c r="A2241" s="17" t="s">
        <v>7618</v>
      </c>
      <c r="B2241" s="56">
        <v>1</v>
      </c>
    </row>
    <row r="2242" spans="1:2" x14ac:dyDescent="0.3">
      <c r="A2242" s="17" t="s">
        <v>6794</v>
      </c>
      <c r="B2242" s="56">
        <v>1</v>
      </c>
    </row>
    <row r="2243" spans="1:2" x14ac:dyDescent="0.3">
      <c r="A2243" s="17" t="s">
        <v>6607</v>
      </c>
      <c r="B2243" s="56">
        <v>3</v>
      </c>
    </row>
    <row r="2244" spans="1:2" x14ac:dyDescent="0.3">
      <c r="A2244" s="17" t="s">
        <v>8849</v>
      </c>
      <c r="B2244" s="56">
        <v>2</v>
      </c>
    </row>
    <row r="2245" spans="1:2" x14ac:dyDescent="0.3">
      <c r="A2245" s="17" t="s">
        <v>10135</v>
      </c>
      <c r="B2245" s="56">
        <v>1</v>
      </c>
    </row>
    <row r="2246" spans="1:2" x14ac:dyDescent="0.3">
      <c r="A2246" s="17" t="s">
        <v>8328</v>
      </c>
      <c r="B2246" s="56">
        <v>1</v>
      </c>
    </row>
    <row r="2247" spans="1:2" x14ac:dyDescent="0.3">
      <c r="A2247" s="17" t="s">
        <v>6064</v>
      </c>
      <c r="B2247" s="56">
        <v>2</v>
      </c>
    </row>
    <row r="2248" spans="1:2" x14ac:dyDescent="0.3">
      <c r="A2248" s="17" t="s">
        <v>9352</v>
      </c>
      <c r="B2248" s="56">
        <v>3</v>
      </c>
    </row>
    <row r="2249" spans="1:2" x14ac:dyDescent="0.3">
      <c r="A2249" s="17" t="s">
        <v>6065</v>
      </c>
      <c r="B2249" s="56">
        <v>5</v>
      </c>
    </row>
    <row r="2250" spans="1:2" x14ac:dyDescent="0.3">
      <c r="A2250" s="17" t="s">
        <v>7790</v>
      </c>
      <c r="B2250" s="56">
        <v>1</v>
      </c>
    </row>
    <row r="2251" spans="1:2" x14ac:dyDescent="0.3">
      <c r="A2251" s="17" t="s">
        <v>8822</v>
      </c>
      <c r="B2251" s="56">
        <v>3</v>
      </c>
    </row>
    <row r="2252" spans="1:2" x14ac:dyDescent="0.3">
      <c r="A2252" s="17" t="s">
        <v>8073</v>
      </c>
      <c r="B2252" s="56">
        <v>3</v>
      </c>
    </row>
    <row r="2253" spans="1:2" x14ac:dyDescent="0.3">
      <c r="A2253" s="17" t="s">
        <v>10511</v>
      </c>
      <c r="B2253" s="56">
        <v>1</v>
      </c>
    </row>
    <row r="2254" spans="1:2" x14ac:dyDescent="0.3">
      <c r="A2254" s="17" t="s">
        <v>10394</v>
      </c>
      <c r="B2254" s="56">
        <v>1</v>
      </c>
    </row>
    <row r="2255" spans="1:2" x14ac:dyDescent="0.3">
      <c r="A2255" s="17" t="s">
        <v>9020</v>
      </c>
      <c r="B2255" s="56">
        <v>1</v>
      </c>
    </row>
    <row r="2256" spans="1:2" x14ac:dyDescent="0.3">
      <c r="A2256" s="17" t="s">
        <v>8499</v>
      </c>
      <c r="B2256" s="56">
        <v>7</v>
      </c>
    </row>
    <row r="2257" spans="1:2" x14ac:dyDescent="0.3">
      <c r="A2257" s="17" t="s">
        <v>10034</v>
      </c>
      <c r="B2257" s="56">
        <v>1</v>
      </c>
    </row>
    <row r="2258" spans="1:2" x14ac:dyDescent="0.3">
      <c r="A2258" s="17" t="s">
        <v>8742</v>
      </c>
      <c r="B2258" s="56">
        <v>2</v>
      </c>
    </row>
    <row r="2259" spans="1:2" x14ac:dyDescent="0.3">
      <c r="A2259" s="17" t="s">
        <v>8475</v>
      </c>
      <c r="B2259" s="56">
        <v>1</v>
      </c>
    </row>
    <row r="2260" spans="1:2" x14ac:dyDescent="0.3">
      <c r="A2260" s="17" t="s">
        <v>8552</v>
      </c>
      <c r="B2260" s="56">
        <v>2</v>
      </c>
    </row>
    <row r="2261" spans="1:2" x14ac:dyDescent="0.3">
      <c r="A2261" s="17" t="s">
        <v>6578</v>
      </c>
      <c r="B2261" s="56">
        <v>1</v>
      </c>
    </row>
    <row r="2262" spans="1:2" x14ac:dyDescent="0.3">
      <c r="A2262" s="17" t="s">
        <v>8019</v>
      </c>
      <c r="B2262" s="56">
        <v>4</v>
      </c>
    </row>
    <row r="2263" spans="1:2" x14ac:dyDescent="0.3">
      <c r="A2263" s="17" t="s">
        <v>8146</v>
      </c>
      <c r="B2263" s="56">
        <v>1</v>
      </c>
    </row>
    <row r="2264" spans="1:2" x14ac:dyDescent="0.3">
      <c r="A2264" s="17" t="s">
        <v>8980</v>
      </c>
      <c r="B2264" s="56">
        <v>2</v>
      </c>
    </row>
    <row r="2265" spans="1:2" x14ac:dyDescent="0.3">
      <c r="A2265" s="17" t="s">
        <v>10862</v>
      </c>
      <c r="B2265" s="56">
        <v>2</v>
      </c>
    </row>
    <row r="2266" spans="1:2" x14ac:dyDescent="0.3">
      <c r="A2266" s="17" t="s">
        <v>6846</v>
      </c>
      <c r="B2266" s="56">
        <v>2</v>
      </c>
    </row>
    <row r="2267" spans="1:2" x14ac:dyDescent="0.3">
      <c r="A2267" s="17" t="s">
        <v>7550</v>
      </c>
      <c r="B2267" s="56">
        <v>2</v>
      </c>
    </row>
    <row r="2268" spans="1:2" x14ac:dyDescent="0.3">
      <c r="A2268" s="17" t="s">
        <v>6468</v>
      </c>
      <c r="B2268" s="56">
        <v>1</v>
      </c>
    </row>
    <row r="2269" spans="1:2" x14ac:dyDescent="0.3">
      <c r="A2269" s="17" t="s">
        <v>7160</v>
      </c>
      <c r="B2269" s="56">
        <v>1</v>
      </c>
    </row>
    <row r="2270" spans="1:2" x14ac:dyDescent="0.3">
      <c r="A2270" s="17" t="s">
        <v>6066</v>
      </c>
      <c r="B2270" s="56">
        <v>1</v>
      </c>
    </row>
    <row r="2271" spans="1:2" x14ac:dyDescent="0.3">
      <c r="A2271" s="17" t="s">
        <v>9738</v>
      </c>
      <c r="B2271" s="56">
        <v>1</v>
      </c>
    </row>
    <row r="2272" spans="1:2" x14ac:dyDescent="0.3">
      <c r="A2272" s="17" t="s">
        <v>8832</v>
      </c>
      <c r="B2272" s="56">
        <v>2</v>
      </c>
    </row>
    <row r="2273" spans="1:2" x14ac:dyDescent="0.3">
      <c r="A2273" s="17" t="s">
        <v>10304</v>
      </c>
      <c r="B2273" s="56">
        <v>3</v>
      </c>
    </row>
    <row r="2274" spans="1:2" x14ac:dyDescent="0.3">
      <c r="A2274" s="17" t="s">
        <v>7380</v>
      </c>
      <c r="B2274" s="56">
        <v>1</v>
      </c>
    </row>
    <row r="2275" spans="1:2" x14ac:dyDescent="0.3">
      <c r="A2275" s="17" t="s">
        <v>6067</v>
      </c>
      <c r="B2275" s="56">
        <v>1</v>
      </c>
    </row>
    <row r="2276" spans="1:2" x14ac:dyDescent="0.3">
      <c r="A2276" s="17" t="s">
        <v>9896</v>
      </c>
      <c r="B2276" s="56">
        <v>1</v>
      </c>
    </row>
    <row r="2277" spans="1:2" x14ac:dyDescent="0.3">
      <c r="A2277" s="17" t="s">
        <v>6796</v>
      </c>
      <c r="B2277" s="56">
        <v>2</v>
      </c>
    </row>
    <row r="2278" spans="1:2" x14ac:dyDescent="0.3">
      <c r="A2278" s="17" t="s">
        <v>6758</v>
      </c>
      <c r="B2278" s="56">
        <v>6</v>
      </c>
    </row>
    <row r="2279" spans="1:2" x14ac:dyDescent="0.3">
      <c r="A2279" s="17" t="s">
        <v>10835</v>
      </c>
      <c r="B2279" s="56">
        <v>1</v>
      </c>
    </row>
    <row r="2280" spans="1:2" x14ac:dyDescent="0.3">
      <c r="A2280" s="17" t="s">
        <v>7882</v>
      </c>
      <c r="B2280" s="56">
        <v>1</v>
      </c>
    </row>
    <row r="2281" spans="1:2" x14ac:dyDescent="0.3">
      <c r="A2281" s="17" t="s">
        <v>7426</v>
      </c>
      <c r="B2281" s="56">
        <v>1</v>
      </c>
    </row>
    <row r="2282" spans="1:2" x14ac:dyDescent="0.3">
      <c r="A2282" s="17" t="s">
        <v>6512</v>
      </c>
      <c r="B2282" s="56">
        <v>3</v>
      </c>
    </row>
    <row r="2283" spans="1:2" x14ac:dyDescent="0.3">
      <c r="A2283" s="17" t="s">
        <v>6238</v>
      </c>
      <c r="B2283" s="56">
        <v>2</v>
      </c>
    </row>
    <row r="2284" spans="1:2" x14ac:dyDescent="0.3">
      <c r="A2284" s="17" t="s">
        <v>9594</v>
      </c>
      <c r="B2284" s="56">
        <v>3</v>
      </c>
    </row>
    <row r="2285" spans="1:2" x14ac:dyDescent="0.3">
      <c r="A2285" s="17" t="s">
        <v>10798</v>
      </c>
      <c r="B2285" s="56">
        <v>1</v>
      </c>
    </row>
    <row r="2286" spans="1:2" x14ac:dyDescent="0.3">
      <c r="A2286" s="17" t="s">
        <v>10159</v>
      </c>
      <c r="B2286" s="56">
        <v>1</v>
      </c>
    </row>
    <row r="2287" spans="1:2" x14ac:dyDescent="0.3">
      <c r="A2287" s="17" t="s">
        <v>7863</v>
      </c>
      <c r="B2287" s="56">
        <v>1</v>
      </c>
    </row>
    <row r="2288" spans="1:2" x14ac:dyDescent="0.3">
      <c r="A2288" s="17" t="s">
        <v>7417</v>
      </c>
      <c r="B2288" s="56">
        <v>2</v>
      </c>
    </row>
    <row r="2289" spans="1:2" x14ac:dyDescent="0.3">
      <c r="A2289" s="17" t="s">
        <v>7301</v>
      </c>
      <c r="B2289" s="56">
        <v>1</v>
      </c>
    </row>
    <row r="2290" spans="1:2" x14ac:dyDescent="0.3">
      <c r="A2290" s="17" t="s">
        <v>9703</v>
      </c>
      <c r="B2290" s="56">
        <v>2</v>
      </c>
    </row>
    <row r="2291" spans="1:2" x14ac:dyDescent="0.3">
      <c r="A2291" s="17" t="s">
        <v>7958</v>
      </c>
      <c r="B2291" s="56">
        <v>3</v>
      </c>
    </row>
    <row r="2292" spans="1:2" x14ac:dyDescent="0.3">
      <c r="A2292" s="17" t="s">
        <v>9942</v>
      </c>
      <c r="B2292" s="56">
        <v>1</v>
      </c>
    </row>
    <row r="2293" spans="1:2" x14ac:dyDescent="0.3">
      <c r="A2293" s="17" t="s">
        <v>8729</v>
      </c>
      <c r="B2293" s="56">
        <v>1</v>
      </c>
    </row>
    <row r="2294" spans="1:2" x14ac:dyDescent="0.3">
      <c r="A2294" s="17" t="s">
        <v>7459</v>
      </c>
      <c r="B2294" s="56">
        <v>1</v>
      </c>
    </row>
    <row r="2295" spans="1:2" x14ac:dyDescent="0.3">
      <c r="A2295" s="17" t="s">
        <v>10266</v>
      </c>
      <c r="B2295" s="56">
        <v>1</v>
      </c>
    </row>
    <row r="2296" spans="1:2" x14ac:dyDescent="0.3">
      <c r="A2296" s="17" t="s">
        <v>6068</v>
      </c>
      <c r="B2296" s="56">
        <v>1</v>
      </c>
    </row>
    <row r="2297" spans="1:2" x14ac:dyDescent="0.3">
      <c r="A2297" s="17" t="s">
        <v>9869</v>
      </c>
      <c r="B2297" s="56">
        <v>3</v>
      </c>
    </row>
    <row r="2298" spans="1:2" x14ac:dyDescent="0.3">
      <c r="A2298" s="17" t="s">
        <v>6381</v>
      </c>
      <c r="B2298" s="56">
        <v>4</v>
      </c>
    </row>
    <row r="2299" spans="1:2" x14ac:dyDescent="0.3">
      <c r="A2299" s="17" t="s">
        <v>10195</v>
      </c>
      <c r="B2299" s="56">
        <v>1</v>
      </c>
    </row>
    <row r="2300" spans="1:2" x14ac:dyDescent="0.3">
      <c r="A2300" s="17" t="s">
        <v>9751</v>
      </c>
      <c r="B2300" s="56">
        <v>1</v>
      </c>
    </row>
    <row r="2301" spans="1:2" x14ac:dyDescent="0.3">
      <c r="A2301" s="17" t="s">
        <v>9573</v>
      </c>
      <c r="B2301" s="56">
        <v>1</v>
      </c>
    </row>
    <row r="2302" spans="1:2" x14ac:dyDescent="0.3">
      <c r="A2302" s="17" t="s">
        <v>6230</v>
      </c>
      <c r="B2302" s="56">
        <v>1</v>
      </c>
    </row>
    <row r="2303" spans="1:2" x14ac:dyDescent="0.3">
      <c r="A2303" s="17" t="s">
        <v>7697</v>
      </c>
      <c r="B2303" s="56">
        <v>2</v>
      </c>
    </row>
    <row r="2304" spans="1:2" x14ac:dyDescent="0.3">
      <c r="A2304" s="17" t="s">
        <v>7729</v>
      </c>
      <c r="B2304" s="56">
        <v>1</v>
      </c>
    </row>
    <row r="2305" spans="1:2" x14ac:dyDescent="0.3">
      <c r="A2305" s="17" t="s">
        <v>9781</v>
      </c>
      <c r="B2305" s="56">
        <v>2</v>
      </c>
    </row>
    <row r="2306" spans="1:2" x14ac:dyDescent="0.3">
      <c r="A2306" s="17" t="s">
        <v>7617</v>
      </c>
      <c r="B2306" s="56">
        <v>4</v>
      </c>
    </row>
    <row r="2307" spans="1:2" x14ac:dyDescent="0.3">
      <c r="A2307" s="17" t="s">
        <v>7244</v>
      </c>
      <c r="B2307" s="56">
        <v>1</v>
      </c>
    </row>
    <row r="2308" spans="1:2" x14ac:dyDescent="0.3">
      <c r="A2308" s="17" t="s">
        <v>7783</v>
      </c>
      <c r="B2308" s="56">
        <v>2</v>
      </c>
    </row>
    <row r="2309" spans="1:2" x14ac:dyDescent="0.3">
      <c r="A2309" s="17" t="s">
        <v>6069</v>
      </c>
      <c r="B2309" s="56">
        <v>3</v>
      </c>
    </row>
    <row r="2310" spans="1:2" x14ac:dyDescent="0.3">
      <c r="A2310" s="17" t="s">
        <v>9851</v>
      </c>
      <c r="B2310" s="56">
        <v>2</v>
      </c>
    </row>
    <row r="2311" spans="1:2" x14ac:dyDescent="0.3">
      <c r="A2311" s="17" t="s">
        <v>8352</v>
      </c>
      <c r="B2311" s="56">
        <v>4</v>
      </c>
    </row>
    <row r="2312" spans="1:2" x14ac:dyDescent="0.3">
      <c r="A2312" s="17" t="s">
        <v>10527</v>
      </c>
      <c r="B2312" s="56">
        <v>1</v>
      </c>
    </row>
    <row r="2313" spans="1:2" x14ac:dyDescent="0.3">
      <c r="A2313" s="17" t="s">
        <v>10078</v>
      </c>
      <c r="B2313" s="56">
        <v>1</v>
      </c>
    </row>
    <row r="2314" spans="1:2" x14ac:dyDescent="0.3">
      <c r="A2314" s="17" t="s">
        <v>8386</v>
      </c>
      <c r="B2314" s="56">
        <v>1</v>
      </c>
    </row>
    <row r="2315" spans="1:2" x14ac:dyDescent="0.3">
      <c r="A2315" s="17" t="s">
        <v>8151</v>
      </c>
      <c r="B2315" s="56">
        <v>2</v>
      </c>
    </row>
    <row r="2316" spans="1:2" x14ac:dyDescent="0.3">
      <c r="A2316" s="17" t="s">
        <v>9951</v>
      </c>
      <c r="B2316" s="56">
        <v>1</v>
      </c>
    </row>
    <row r="2317" spans="1:2" x14ac:dyDescent="0.3">
      <c r="A2317" s="17" t="s">
        <v>7515</v>
      </c>
      <c r="B2317" s="56">
        <v>1</v>
      </c>
    </row>
    <row r="2318" spans="1:2" x14ac:dyDescent="0.3">
      <c r="A2318" s="17" t="s">
        <v>6911</v>
      </c>
      <c r="B2318" s="56">
        <v>1</v>
      </c>
    </row>
    <row r="2319" spans="1:2" x14ac:dyDescent="0.3">
      <c r="A2319" s="17" t="s">
        <v>10406</v>
      </c>
      <c r="B2319" s="56">
        <v>1</v>
      </c>
    </row>
    <row r="2320" spans="1:2" x14ac:dyDescent="0.3">
      <c r="A2320" s="17" t="s">
        <v>9554</v>
      </c>
      <c r="B2320" s="56">
        <v>2</v>
      </c>
    </row>
    <row r="2321" spans="1:2" x14ac:dyDescent="0.3">
      <c r="A2321" s="17" t="s">
        <v>9710</v>
      </c>
      <c r="B2321" s="56">
        <v>1</v>
      </c>
    </row>
    <row r="2322" spans="1:2" x14ac:dyDescent="0.3">
      <c r="A2322" s="17" t="s">
        <v>8467</v>
      </c>
      <c r="B2322" s="56">
        <v>3</v>
      </c>
    </row>
    <row r="2323" spans="1:2" x14ac:dyDescent="0.3">
      <c r="A2323" s="17" t="s">
        <v>9453</v>
      </c>
      <c r="B2323" s="56">
        <v>1</v>
      </c>
    </row>
    <row r="2324" spans="1:2" x14ac:dyDescent="0.3">
      <c r="A2324" s="17" t="s">
        <v>6645</v>
      </c>
      <c r="B2324" s="56">
        <v>4</v>
      </c>
    </row>
    <row r="2325" spans="1:2" x14ac:dyDescent="0.3">
      <c r="A2325" s="17" t="s">
        <v>9228</v>
      </c>
      <c r="B2325" s="56">
        <v>4</v>
      </c>
    </row>
    <row r="2326" spans="1:2" x14ac:dyDescent="0.3">
      <c r="A2326" s="17" t="s">
        <v>7354</v>
      </c>
      <c r="B2326" s="56">
        <v>1</v>
      </c>
    </row>
    <row r="2327" spans="1:2" x14ac:dyDescent="0.3">
      <c r="A2327" s="17" t="s">
        <v>9438</v>
      </c>
      <c r="B2327" s="56">
        <v>1</v>
      </c>
    </row>
    <row r="2328" spans="1:2" x14ac:dyDescent="0.3">
      <c r="A2328" s="17" t="s">
        <v>10768</v>
      </c>
      <c r="B2328" s="56">
        <v>1</v>
      </c>
    </row>
    <row r="2329" spans="1:2" x14ac:dyDescent="0.3">
      <c r="A2329" s="17" t="s">
        <v>9454</v>
      </c>
      <c r="B2329" s="56">
        <v>4</v>
      </c>
    </row>
    <row r="2330" spans="1:2" x14ac:dyDescent="0.3">
      <c r="A2330" s="17" t="s">
        <v>8115</v>
      </c>
      <c r="B2330" s="56">
        <v>2</v>
      </c>
    </row>
    <row r="2331" spans="1:2" x14ac:dyDescent="0.3">
      <c r="A2331" s="17" t="s">
        <v>9402</v>
      </c>
      <c r="B2331" s="56">
        <v>1</v>
      </c>
    </row>
    <row r="2332" spans="1:2" x14ac:dyDescent="0.3">
      <c r="A2332" s="17" t="s">
        <v>7172</v>
      </c>
      <c r="B2332" s="56">
        <v>5</v>
      </c>
    </row>
    <row r="2333" spans="1:2" x14ac:dyDescent="0.3">
      <c r="A2333" s="17" t="s">
        <v>7096</v>
      </c>
      <c r="B2333" s="56">
        <v>1</v>
      </c>
    </row>
    <row r="2334" spans="1:2" x14ac:dyDescent="0.3">
      <c r="A2334" s="17" t="s">
        <v>8362</v>
      </c>
      <c r="B2334" s="56">
        <v>1</v>
      </c>
    </row>
    <row r="2335" spans="1:2" x14ac:dyDescent="0.3">
      <c r="A2335" s="17" t="s">
        <v>10540</v>
      </c>
      <c r="B2335" s="56">
        <v>2</v>
      </c>
    </row>
    <row r="2336" spans="1:2" x14ac:dyDescent="0.3">
      <c r="A2336" s="17" t="s">
        <v>8777</v>
      </c>
      <c r="B2336" s="56">
        <v>1</v>
      </c>
    </row>
    <row r="2337" spans="1:2" x14ac:dyDescent="0.3">
      <c r="A2337" s="17" t="s">
        <v>6627</v>
      </c>
      <c r="B2337" s="56">
        <v>1</v>
      </c>
    </row>
    <row r="2338" spans="1:2" x14ac:dyDescent="0.3">
      <c r="A2338" s="17" t="s">
        <v>8020</v>
      </c>
      <c r="B2338" s="56">
        <v>1</v>
      </c>
    </row>
    <row r="2339" spans="1:2" x14ac:dyDescent="0.3">
      <c r="A2339" s="17" t="s">
        <v>7730</v>
      </c>
      <c r="B2339" s="56">
        <v>1</v>
      </c>
    </row>
    <row r="2340" spans="1:2" x14ac:dyDescent="0.3">
      <c r="A2340" s="17" t="s">
        <v>7036</v>
      </c>
      <c r="B2340" s="56">
        <v>1</v>
      </c>
    </row>
    <row r="2341" spans="1:2" x14ac:dyDescent="0.3">
      <c r="A2341" s="17" t="s">
        <v>6556</v>
      </c>
      <c r="B2341" s="56">
        <v>1</v>
      </c>
    </row>
    <row r="2342" spans="1:2" x14ac:dyDescent="0.3">
      <c r="A2342" s="17" t="s">
        <v>10357</v>
      </c>
      <c r="B2342" s="56">
        <v>2</v>
      </c>
    </row>
    <row r="2343" spans="1:2" x14ac:dyDescent="0.3">
      <c r="A2343" s="17" t="s">
        <v>10681</v>
      </c>
      <c r="B2343" s="56">
        <v>1</v>
      </c>
    </row>
    <row r="2344" spans="1:2" x14ac:dyDescent="0.3">
      <c r="A2344" s="17" t="s">
        <v>7210</v>
      </c>
      <c r="B2344" s="56">
        <v>1</v>
      </c>
    </row>
    <row r="2345" spans="1:2" x14ac:dyDescent="0.3">
      <c r="A2345" s="17" t="s">
        <v>6801</v>
      </c>
      <c r="B2345" s="56">
        <v>2</v>
      </c>
    </row>
    <row r="2346" spans="1:2" x14ac:dyDescent="0.3">
      <c r="A2346" s="17" t="s">
        <v>8532</v>
      </c>
      <c r="B2346" s="56">
        <v>1</v>
      </c>
    </row>
    <row r="2347" spans="1:2" x14ac:dyDescent="0.3">
      <c r="A2347" s="17" t="s">
        <v>6800</v>
      </c>
      <c r="B2347" s="56">
        <v>5</v>
      </c>
    </row>
    <row r="2348" spans="1:2" x14ac:dyDescent="0.3">
      <c r="A2348" s="17" t="s">
        <v>9109</v>
      </c>
      <c r="B2348" s="56">
        <v>2</v>
      </c>
    </row>
    <row r="2349" spans="1:2" x14ac:dyDescent="0.3">
      <c r="A2349" s="17" t="s">
        <v>8889</v>
      </c>
      <c r="B2349" s="56">
        <v>2</v>
      </c>
    </row>
    <row r="2350" spans="1:2" x14ac:dyDescent="0.3">
      <c r="A2350" s="17" t="s">
        <v>6892</v>
      </c>
      <c r="B2350" s="56">
        <v>1</v>
      </c>
    </row>
    <row r="2351" spans="1:2" x14ac:dyDescent="0.3">
      <c r="A2351" s="17" t="s">
        <v>10217</v>
      </c>
      <c r="B2351" s="56">
        <v>1</v>
      </c>
    </row>
    <row r="2352" spans="1:2" x14ac:dyDescent="0.3">
      <c r="A2352" s="17" t="s">
        <v>8881</v>
      </c>
      <c r="B2352" s="56">
        <v>4</v>
      </c>
    </row>
    <row r="2353" spans="1:2" x14ac:dyDescent="0.3">
      <c r="A2353" s="17" t="s">
        <v>7935</v>
      </c>
      <c r="B2353" s="56">
        <v>3</v>
      </c>
    </row>
    <row r="2354" spans="1:2" x14ac:dyDescent="0.3">
      <c r="A2354" s="17" t="s">
        <v>6542</v>
      </c>
      <c r="B2354" s="56">
        <v>2</v>
      </c>
    </row>
    <row r="2355" spans="1:2" x14ac:dyDescent="0.3">
      <c r="A2355" s="17" t="s">
        <v>7947</v>
      </c>
      <c r="B2355" s="56">
        <v>2</v>
      </c>
    </row>
    <row r="2356" spans="1:2" x14ac:dyDescent="0.3">
      <c r="A2356" s="17" t="s">
        <v>6070</v>
      </c>
      <c r="B2356" s="56">
        <v>2</v>
      </c>
    </row>
    <row r="2357" spans="1:2" x14ac:dyDescent="0.3">
      <c r="A2357" s="17" t="s">
        <v>8882</v>
      </c>
      <c r="B2357" s="56">
        <v>3</v>
      </c>
    </row>
    <row r="2358" spans="1:2" x14ac:dyDescent="0.3">
      <c r="A2358" s="17" t="s">
        <v>10493</v>
      </c>
      <c r="B2358" s="56">
        <v>2</v>
      </c>
    </row>
    <row r="2359" spans="1:2" x14ac:dyDescent="0.3">
      <c r="A2359" s="17" t="s">
        <v>6358</v>
      </c>
      <c r="B2359" s="56">
        <v>5</v>
      </c>
    </row>
    <row r="2360" spans="1:2" x14ac:dyDescent="0.3">
      <c r="A2360" s="17" t="s">
        <v>10144</v>
      </c>
      <c r="B2360" s="56">
        <v>4</v>
      </c>
    </row>
    <row r="2361" spans="1:2" x14ac:dyDescent="0.3">
      <c r="A2361" s="17" t="s">
        <v>9406</v>
      </c>
      <c r="B2361" s="56">
        <v>1</v>
      </c>
    </row>
    <row r="2362" spans="1:2" x14ac:dyDescent="0.3">
      <c r="A2362" s="17" t="s">
        <v>6812</v>
      </c>
      <c r="B2362" s="56">
        <v>1</v>
      </c>
    </row>
    <row r="2363" spans="1:2" x14ac:dyDescent="0.3">
      <c r="A2363" s="17" t="s">
        <v>8957</v>
      </c>
      <c r="B2363" s="56">
        <v>2</v>
      </c>
    </row>
    <row r="2364" spans="1:2" x14ac:dyDescent="0.3">
      <c r="A2364" s="17" t="s">
        <v>6364</v>
      </c>
      <c r="B2364" s="56">
        <v>4</v>
      </c>
    </row>
    <row r="2365" spans="1:2" x14ac:dyDescent="0.3">
      <c r="A2365" s="17" t="s">
        <v>6649</v>
      </c>
      <c r="B2365" s="56">
        <v>2</v>
      </c>
    </row>
    <row r="2366" spans="1:2" x14ac:dyDescent="0.3">
      <c r="A2366" s="17" t="s">
        <v>10203</v>
      </c>
      <c r="B2366" s="56">
        <v>1</v>
      </c>
    </row>
    <row r="2367" spans="1:2" x14ac:dyDescent="0.3">
      <c r="A2367" s="17" t="s">
        <v>6516</v>
      </c>
      <c r="B2367" s="56">
        <v>1</v>
      </c>
    </row>
    <row r="2368" spans="1:2" x14ac:dyDescent="0.3">
      <c r="A2368" s="17" t="s">
        <v>10501</v>
      </c>
      <c r="B2368" s="56">
        <v>2</v>
      </c>
    </row>
    <row r="2369" spans="1:2" x14ac:dyDescent="0.3">
      <c r="A2369" s="17" t="s">
        <v>8897</v>
      </c>
      <c r="B2369" s="56">
        <v>1</v>
      </c>
    </row>
    <row r="2370" spans="1:2" x14ac:dyDescent="0.3">
      <c r="A2370" s="17" t="s">
        <v>9585</v>
      </c>
      <c r="B2370" s="56">
        <v>3</v>
      </c>
    </row>
    <row r="2371" spans="1:2" x14ac:dyDescent="0.3">
      <c r="A2371" s="17" t="s">
        <v>9112</v>
      </c>
      <c r="B2371" s="56">
        <v>1</v>
      </c>
    </row>
    <row r="2372" spans="1:2" x14ac:dyDescent="0.3">
      <c r="A2372" s="17" t="s">
        <v>9231</v>
      </c>
      <c r="B2372" s="56">
        <v>4</v>
      </c>
    </row>
    <row r="2373" spans="1:2" x14ac:dyDescent="0.3">
      <c r="A2373" s="17" t="s">
        <v>8168</v>
      </c>
      <c r="B2373" s="56">
        <v>1</v>
      </c>
    </row>
    <row r="2374" spans="1:2" x14ac:dyDescent="0.3">
      <c r="A2374" s="17" t="s">
        <v>10297</v>
      </c>
      <c r="B2374" s="56">
        <v>2</v>
      </c>
    </row>
    <row r="2375" spans="1:2" x14ac:dyDescent="0.3">
      <c r="A2375" s="17" t="s">
        <v>8384</v>
      </c>
      <c r="B2375" s="56">
        <v>1</v>
      </c>
    </row>
    <row r="2376" spans="1:2" x14ac:dyDescent="0.3">
      <c r="A2376" s="17" t="s">
        <v>8888</v>
      </c>
      <c r="B2376" s="56">
        <v>2</v>
      </c>
    </row>
    <row r="2377" spans="1:2" x14ac:dyDescent="0.3">
      <c r="A2377" s="17" t="s">
        <v>10302</v>
      </c>
      <c r="B2377" s="56">
        <v>3</v>
      </c>
    </row>
    <row r="2378" spans="1:2" x14ac:dyDescent="0.3">
      <c r="A2378" s="17" t="s">
        <v>9632</v>
      </c>
      <c r="B2378" s="56">
        <v>3</v>
      </c>
    </row>
    <row r="2379" spans="1:2" x14ac:dyDescent="0.3">
      <c r="A2379" s="17" t="s">
        <v>10029</v>
      </c>
      <c r="B2379" s="56">
        <v>1</v>
      </c>
    </row>
    <row r="2380" spans="1:2" x14ac:dyDescent="0.3">
      <c r="A2380" s="17" t="s">
        <v>7982</v>
      </c>
      <c r="B2380" s="56">
        <v>1</v>
      </c>
    </row>
    <row r="2381" spans="1:2" x14ac:dyDescent="0.3">
      <c r="A2381" s="17" t="s">
        <v>9770</v>
      </c>
      <c r="B2381" s="56">
        <v>2</v>
      </c>
    </row>
    <row r="2382" spans="1:2" x14ac:dyDescent="0.3">
      <c r="A2382" s="17" t="s">
        <v>9535</v>
      </c>
      <c r="B2382" s="56">
        <v>1</v>
      </c>
    </row>
    <row r="2383" spans="1:2" x14ac:dyDescent="0.3">
      <c r="A2383" s="17" t="s">
        <v>6764</v>
      </c>
      <c r="B2383" s="56">
        <v>4</v>
      </c>
    </row>
    <row r="2384" spans="1:2" x14ac:dyDescent="0.3">
      <c r="A2384" s="17" t="s">
        <v>9140</v>
      </c>
      <c r="B2384" s="56">
        <v>1</v>
      </c>
    </row>
    <row r="2385" spans="1:2" x14ac:dyDescent="0.3">
      <c r="A2385" s="17" t="s">
        <v>8370</v>
      </c>
      <c r="B2385" s="56">
        <v>2</v>
      </c>
    </row>
    <row r="2386" spans="1:2" x14ac:dyDescent="0.3">
      <c r="A2386" s="17" t="s">
        <v>7652</v>
      </c>
      <c r="B2386" s="56">
        <v>1</v>
      </c>
    </row>
    <row r="2387" spans="1:2" x14ac:dyDescent="0.3">
      <c r="A2387" s="17" t="s">
        <v>10211</v>
      </c>
      <c r="B2387" s="56">
        <v>1</v>
      </c>
    </row>
    <row r="2388" spans="1:2" x14ac:dyDescent="0.3">
      <c r="A2388" s="17" t="s">
        <v>7509</v>
      </c>
      <c r="B2388" s="56">
        <v>1</v>
      </c>
    </row>
    <row r="2389" spans="1:2" x14ac:dyDescent="0.3">
      <c r="A2389" s="17" t="s">
        <v>9374</v>
      </c>
      <c r="B2389" s="56">
        <v>3</v>
      </c>
    </row>
    <row r="2390" spans="1:2" x14ac:dyDescent="0.3">
      <c r="A2390" s="17" t="s">
        <v>10800</v>
      </c>
      <c r="B2390" s="56">
        <v>2</v>
      </c>
    </row>
    <row r="2391" spans="1:2" x14ac:dyDescent="0.3">
      <c r="A2391" s="17" t="s">
        <v>7394</v>
      </c>
      <c r="B2391" s="56">
        <v>1</v>
      </c>
    </row>
    <row r="2392" spans="1:2" x14ac:dyDescent="0.3">
      <c r="A2392" s="17" t="s">
        <v>6725</v>
      </c>
      <c r="B2392" s="56">
        <v>1</v>
      </c>
    </row>
    <row r="2393" spans="1:2" x14ac:dyDescent="0.3">
      <c r="A2393" s="17" t="s">
        <v>7843</v>
      </c>
      <c r="B2393" s="56">
        <v>2</v>
      </c>
    </row>
    <row r="2394" spans="1:2" x14ac:dyDescent="0.3">
      <c r="A2394" s="17" t="s">
        <v>6667</v>
      </c>
      <c r="B2394" s="56">
        <v>1</v>
      </c>
    </row>
    <row r="2395" spans="1:2" x14ac:dyDescent="0.3">
      <c r="A2395" s="17" t="s">
        <v>9421</v>
      </c>
      <c r="B2395" s="56">
        <v>1</v>
      </c>
    </row>
    <row r="2396" spans="1:2" x14ac:dyDescent="0.3">
      <c r="A2396" s="17" t="s">
        <v>10137</v>
      </c>
      <c r="B2396" s="56">
        <v>2</v>
      </c>
    </row>
    <row r="2397" spans="1:2" x14ac:dyDescent="0.3">
      <c r="A2397" s="17" t="s">
        <v>7915</v>
      </c>
      <c r="B2397" s="56">
        <v>9</v>
      </c>
    </row>
    <row r="2398" spans="1:2" x14ac:dyDescent="0.3">
      <c r="A2398" s="17" t="s">
        <v>8319</v>
      </c>
      <c r="B2398" s="56">
        <v>1</v>
      </c>
    </row>
    <row r="2399" spans="1:2" x14ac:dyDescent="0.3">
      <c r="A2399" s="17" t="s">
        <v>6826</v>
      </c>
      <c r="B2399" s="56">
        <v>1</v>
      </c>
    </row>
    <row r="2400" spans="1:2" x14ac:dyDescent="0.3">
      <c r="A2400" s="17" t="s">
        <v>6071</v>
      </c>
      <c r="B2400" s="56">
        <v>7</v>
      </c>
    </row>
    <row r="2401" spans="1:2" x14ac:dyDescent="0.3">
      <c r="A2401" s="17" t="s">
        <v>8109</v>
      </c>
      <c r="B2401" s="56">
        <v>3</v>
      </c>
    </row>
    <row r="2402" spans="1:2" x14ac:dyDescent="0.3">
      <c r="A2402" s="17" t="s">
        <v>6072</v>
      </c>
      <c r="B2402" s="56">
        <v>1</v>
      </c>
    </row>
    <row r="2403" spans="1:2" x14ac:dyDescent="0.3">
      <c r="A2403" s="17" t="s">
        <v>6665</v>
      </c>
      <c r="B2403" s="56">
        <v>1</v>
      </c>
    </row>
    <row r="2404" spans="1:2" x14ac:dyDescent="0.3">
      <c r="A2404" s="17" t="s">
        <v>9503</v>
      </c>
      <c r="B2404" s="56">
        <v>6</v>
      </c>
    </row>
    <row r="2405" spans="1:2" x14ac:dyDescent="0.3">
      <c r="A2405" s="17" t="s">
        <v>6073</v>
      </c>
      <c r="B2405" s="56">
        <v>7</v>
      </c>
    </row>
    <row r="2406" spans="1:2" x14ac:dyDescent="0.3">
      <c r="A2406" s="17" t="s">
        <v>9969</v>
      </c>
      <c r="B2406" s="56">
        <v>1</v>
      </c>
    </row>
    <row r="2407" spans="1:2" x14ac:dyDescent="0.3">
      <c r="A2407" s="17" t="s">
        <v>6337</v>
      </c>
      <c r="B2407" s="56">
        <v>2</v>
      </c>
    </row>
    <row r="2408" spans="1:2" x14ac:dyDescent="0.3">
      <c r="A2408" s="17" t="s">
        <v>10412</v>
      </c>
      <c r="B2408" s="56">
        <v>2</v>
      </c>
    </row>
    <row r="2409" spans="1:2" x14ac:dyDescent="0.3">
      <c r="A2409" s="17" t="s">
        <v>8083</v>
      </c>
      <c r="B2409" s="56">
        <v>3</v>
      </c>
    </row>
    <row r="2410" spans="1:2" x14ac:dyDescent="0.3">
      <c r="A2410" s="17" t="s">
        <v>7870</v>
      </c>
      <c r="B2410" s="56">
        <v>1</v>
      </c>
    </row>
    <row r="2411" spans="1:2" x14ac:dyDescent="0.3">
      <c r="A2411" s="17" t="s">
        <v>8651</v>
      </c>
      <c r="B2411" s="56">
        <v>4</v>
      </c>
    </row>
    <row r="2412" spans="1:2" x14ac:dyDescent="0.3">
      <c r="A2412" s="17" t="s">
        <v>7145</v>
      </c>
      <c r="B2412" s="56">
        <v>3</v>
      </c>
    </row>
    <row r="2413" spans="1:2" x14ac:dyDescent="0.3">
      <c r="A2413" s="17" t="s">
        <v>6074</v>
      </c>
      <c r="B2413" s="56">
        <v>3</v>
      </c>
    </row>
    <row r="2414" spans="1:2" x14ac:dyDescent="0.3">
      <c r="A2414" s="17" t="s">
        <v>6075</v>
      </c>
      <c r="B2414" s="56">
        <v>6</v>
      </c>
    </row>
    <row r="2415" spans="1:2" x14ac:dyDescent="0.3">
      <c r="A2415" s="17" t="s">
        <v>8065</v>
      </c>
      <c r="B2415" s="56">
        <v>1</v>
      </c>
    </row>
    <row r="2416" spans="1:2" x14ac:dyDescent="0.3">
      <c r="A2416" s="17" t="s">
        <v>7838</v>
      </c>
      <c r="B2416" s="56">
        <v>1</v>
      </c>
    </row>
    <row r="2417" spans="1:2" x14ac:dyDescent="0.3">
      <c r="A2417" s="17" t="s">
        <v>10031</v>
      </c>
      <c r="B2417" s="56">
        <v>1</v>
      </c>
    </row>
    <row r="2418" spans="1:2" x14ac:dyDescent="0.3">
      <c r="A2418" s="17" t="s">
        <v>8985</v>
      </c>
      <c r="B2418" s="56">
        <v>3</v>
      </c>
    </row>
    <row r="2419" spans="1:2" x14ac:dyDescent="0.3">
      <c r="A2419" s="17" t="s">
        <v>7499</v>
      </c>
      <c r="B2419" s="56">
        <v>2</v>
      </c>
    </row>
    <row r="2420" spans="1:2" x14ac:dyDescent="0.3">
      <c r="A2420" s="17" t="s">
        <v>7371</v>
      </c>
      <c r="B2420" s="56">
        <v>2</v>
      </c>
    </row>
    <row r="2421" spans="1:2" x14ac:dyDescent="0.3">
      <c r="A2421" s="17" t="s">
        <v>8885</v>
      </c>
      <c r="B2421" s="56">
        <v>1</v>
      </c>
    </row>
    <row r="2422" spans="1:2" x14ac:dyDescent="0.3">
      <c r="A2422" s="17" t="s">
        <v>9928</v>
      </c>
      <c r="B2422" s="56">
        <v>2</v>
      </c>
    </row>
    <row r="2423" spans="1:2" x14ac:dyDescent="0.3">
      <c r="A2423" s="17" t="s">
        <v>10929</v>
      </c>
      <c r="B2423" s="56">
        <v>3</v>
      </c>
    </row>
    <row r="2424" spans="1:2" x14ac:dyDescent="0.3">
      <c r="A2424" s="17" t="s">
        <v>10552</v>
      </c>
      <c r="B2424" s="56">
        <v>2</v>
      </c>
    </row>
    <row r="2425" spans="1:2" x14ac:dyDescent="0.3">
      <c r="A2425" s="17" t="s">
        <v>10265</v>
      </c>
      <c r="B2425" s="56">
        <v>1</v>
      </c>
    </row>
    <row r="2426" spans="1:2" x14ac:dyDescent="0.3">
      <c r="A2426" s="17" t="s">
        <v>7164</v>
      </c>
      <c r="B2426" s="56">
        <v>1</v>
      </c>
    </row>
    <row r="2427" spans="1:2" x14ac:dyDescent="0.3">
      <c r="A2427" s="17" t="s">
        <v>7253</v>
      </c>
      <c r="B2427" s="56">
        <v>2</v>
      </c>
    </row>
    <row r="2428" spans="1:2" x14ac:dyDescent="0.3">
      <c r="A2428" s="17" t="s">
        <v>7696</v>
      </c>
      <c r="B2428" s="56">
        <v>1</v>
      </c>
    </row>
    <row r="2429" spans="1:2" x14ac:dyDescent="0.3">
      <c r="A2429" s="17" t="s">
        <v>9089</v>
      </c>
      <c r="B2429" s="56">
        <v>1</v>
      </c>
    </row>
    <row r="2430" spans="1:2" x14ac:dyDescent="0.3">
      <c r="A2430" s="17" t="s">
        <v>7731</v>
      </c>
      <c r="B2430" s="56">
        <v>2</v>
      </c>
    </row>
    <row r="2431" spans="1:2" x14ac:dyDescent="0.3">
      <c r="A2431" s="17" t="s">
        <v>10843</v>
      </c>
      <c r="B2431" s="56">
        <v>1</v>
      </c>
    </row>
    <row r="2432" spans="1:2" x14ac:dyDescent="0.3">
      <c r="A2432" s="17" t="s">
        <v>7350</v>
      </c>
      <c r="B2432" s="56">
        <v>6</v>
      </c>
    </row>
    <row r="2433" spans="1:2" x14ac:dyDescent="0.3">
      <c r="A2433" s="17" t="s">
        <v>6338</v>
      </c>
      <c r="B2433" s="56">
        <v>2</v>
      </c>
    </row>
    <row r="2434" spans="1:2" x14ac:dyDescent="0.3">
      <c r="A2434" s="17" t="s">
        <v>6503</v>
      </c>
      <c r="B2434" s="56">
        <v>1</v>
      </c>
    </row>
    <row r="2435" spans="1:2" x14ac:dyDescent="0.3">
      <c r="A2435" s="17" t="s">
        <v>10155</v>
      </c>
      <c r="B2435" s="56">
        <v>2</v>
      </c>
    </row>
    <row r="2436" spans="1:2" x14ac:dyDescent="0.3">
      <c r="A2436" s="17" t="s">
        <v>8812</v>
      </c>
      <c r="B2436" s="56">
        <v>1</v>
      </c>
    </row>
    <row r="2437" spans="1:2" x14ac:dyDescent="0.3">
      <c r="A2437" s="17" t="s">
        <v>8297</v>
      </c>
      <c r="B2437" s="56">
        <v>4</v>
      </c>
    </row>
    <row r="2438" spans="1:2" x14ac:dyDescent="0.3">
      <c r="A2438" s="17" t="s">
        <v>10399</v>
      </c>
      <c r="B2438" s="56">
        <v>2</v>
      </c>
    </row>
    <row r="2439" spans="1:2" x14ac:dyDescent="0.3">
      <c r="A2439" s="17" t="s">
        <v>7539</v>
      </c>
      <c r="B2439" s="56">
        <v>1</v>
      </c>
    </row>
    <row r="2440" spans="1:2" x14ac:dyDescent="0.3">
      <c r="A2440" s="17" t="s">
        <v>6076</v>
      </c>
      <c r="B2440" s="56">
        <v>2</v>
      </c>
    </row>
    <row r="2441" spans="1:2" x14ac:dyDescent="0.3">
      <c r="A2441" s="17" t="s">
        <v>7133</v>
      </c>
      <c r="B2441" s="56">
        <v>1</v>
      </c>
    </row>
    <row r="2442" spans="1:2" x14ac:dyDescent="0.3">
      <c r="A2442" s="17" t="s">
        <v>8855</v>
      </c>
      <c r="B2442" s="56">
        <v>1</v>
      </c>
    </row>
    <row r="2443" spans="1:2" x14ac:dyDescent="0.3">
      <c r="A2443" s="17" t="s">
        <v>9518</v>
      </c>
      <c r="B2443" s="56">
        <v>1</v>
      </c>
    </row>
    <row r="2444" spans="1:2" x14ac:dyDescent="0.3">
      <c r="A2444" s="17" t="s">
        <v>7779</v>
      </c>
      <c r="B2444" s="56">
        <v>1</v>
      </c>
    </row>
    <row r="2445" spans="1:2" x14ac:dyDescent="0.3">
      <c r="A2445" s="17" t="s">
        <v>7086</v>
      </c>
      <c r="B2445" s="56">
        <v>1</v>
      </c>
    </row>
    <row r="2446" spans="1:2" x14ac:dyDescent="0.3">
      <c r="A2446" s="17" t="s">
        <v>6986</v>
      </c>
      <c r="B2446" s="56">
        <v>1</v>
      </c>
    </row>
    <row r="2447" spans="1:2" x14ac:dyDescent="0.3">
      <c r="A2447" s="17" t="s">
        <v>9579</v>
      </c>
      <c r="B2447" s="56">
        <v>1</v>
      </c>
    </row>
    <row r="2448" spans="1:2" x14ac:dyDescent="0.3">
      <c r="A2448" s="17" t="s">
        <v>8606</v>
      </c>
      <c r="B2448" s="56">
        <v>1</v>
      </c>
    </row>
    <row r="2449" spans="1:2" x14ac:dyDescent="0.3">
      <c r="A2449" s="17" t="s">
        <v>9088</v>
      </c>
      <c r="B2449" s="56">
        <v>1</v>
      </c>
    </row>
    <row r="2450" spans="1:2" x14ac:dyDescent="0.3">
      <c r="A2450" s="17" t="s">
        <v>7076</v>
      </c>
      <c r="B2450" s="56">
        <v>1</v>
      </c>
    </row>
    <row r="2451" spans="1:2" x14ac:dyDescent="0.3">
      <c r="A2451" s="17" t="s">
        <v>9137</v>
      </c>
      <c r="B2451" s="56">
        <v>2</v>
      </c>
    </row>
    <row r="2452" spans="1:2" x14ac:dyDescent="0.3">
      <c r="A2452" s="17" t="s">
        <v>9294</v>
      </c>
      <c r="B2452" s="56">
        <v>1</v>
      </c>
    </row>
    <row r="2453" spans="1:2" x14ac:dyDescent="0.3">
      <c r="A2453" s="17" t="s">
        <v>8164</v>
      </c>
      <c r="B2453" s="56">
        <v>1</v>
      </c>
    </row>
    <row r="2454" spans="1:2" x14ac:dyDescent="0.3">
      <c r="A2454" s="17" t="s">
        <v>9906</v>
      </c>
      <c r="B2454" s="56">
        <v>4</v>
      </c>
    </row>
    <row r="2455" spans="1:2" x14ac:dyDescent="0.3">
      <c r="A2455" s="17" t="s">
        <v>6783</v>
      </c>
      <c r="B2455" s="56">
        <v>1</v>
      </c>
    </row>
    <row r="2456" spans="1:2" x14ac:dyDescent="0.3">
      <c r="A2456" s="17" t="s">
        <v>8272</v>
      </c>
      <c r="B2456" s="56">
        <v>1</v>
      </c>
    </row>
    <row r="2457" spans="1:2" x14ac:dyDescent="0.3">
      <c r="A2457" s="17" t="s">
        <v>10725</v>
      </c>
      <c r="B2457" s="56">
        <v>1</v>
      </c>
    </row>
    <row r="2458" spans="1:2" x14ac:dyDescent="0.3">
      <c r="A2458" s="17" t="s">
        <v>6077</v>
      </c>
      <c r="B2458" s="56">
        <v>1</v>
      </c>
    </row>
    <row r="2459" spans="1:2" x14ac:dyDescent="0.3">
      <c r="A2459" s="17" t="s">
        <v>9303</v>
      </c>
      <c r="B2459" s="56">
        <v>5</v>
      </c>
    </row>
    <row r="2460" spans="1:2" x14ac:dyDescent="0.3">
      <c r="A2460" s="17" t="s">
        <v>8635</v>
      </c>
      <c r="B2460" s="56">
        <v>1</v>
      </c>
    </row>
    <row r="2461" spans="1:2" x14ac:dyDescent="0.3">
      <c r="A2461" s="17" t="s">
        <v>7439</v>
      </c>
      <c r="B2461" s="56">
        <v>2</v>
      </c>
    </row>
    <row r="2462" spans="1:2" x14ac:dyDescent="0.3">
      <c r="A2462" s="17" t="s">
        <v>8743</v>
      </c>
      <c r="B2462" s="56">
        <v>3</v>
      </c>
    </row>
    <row r="2463" spans="1:2" x14ac:dyDescent="0.3">
      <c r="A2463" s="17" t="s">
        <v>6274</v>
      </c>
      <c r="B2463" s="56">
        <v>1</v>
      </c>
    </row>
    <row r="2464" spans="1:2" x14ac:dyDescent="0.3">
      <c r="A2464" s="17" t="s">
        <v>10705</v>
      </c>
      <c r="B2464" s="56">
        <v>1</v>
      </c>
    </row>
    <row r="2465" spans="1:2" x14ac:dyDescent="0.3">
      <c r="A2465" s="17" t="s">
        <v>10909</v>
      </c>
      <c r="B2465" s="56">
        <v>2</v>
      </c>
    </row>
    <row r="2466" spans="1:2" x14ac:dyDescent="0.3">
      <c r="A2466" s="17" t="s">
        <v>8544</v>
      </c>
      <c r="B2466" s="56">
        <v>3</v>
      </c>
    </row>
    <row r="2467" spans="1:2" x14ac:dyDescent="0.3">
      <c r="A2467" s="17" t="s">
        <v>6739</v>
      </c>
      <c r="B2467" s="56">
        <v>1</v>
      </c>
    </row>
    <row r="2468" spans="1:2" x14ac:dyDescent="0.3">
      <c r="A2468" s="17" t="s">
        <v>10097</v>
      </c>
      <c r="B2468" s="56">
        <v>1</v>
      </c>
    </row>
    <row r="2469" spans="1:2" x14ac:dyDescent="0.3">
      <c r="A2469" s="17" t="s">
        <v>9645</v>
      </c>
      <c r="B2469" s="56">
        <v>1</v>
      </c>
    </row>
    <row r="2470" spans="1:2" x14ac:dyDescent="0.3">
      <c r="A2470" s="17" t="s">
        <v>6586</v>
      </c>
      <c r="B2470" s="56">
        <v>1</v>
      </c>
    </row>
    <row r="2471" spans="1:2" x14ac:dyDescent="0.3">
      <c r="A2471" s="17" t="s">
        <v>8668</v>
      </c>
      <c r="B2471" s="56">
        <v>1</v>
      </c>
    </row>
    <row r="2472" spans="1:2" x14ac:dyDescent="0.3">
      <c r="A2472" s="17" t="s">
        <v>7040</v>
      </c>
      <c r="B2472" s="56">
        <v>1</v>
      </c>
    </row>
    <row r="2473" spans="1:2" x14ac:dyDescent="0.3">
      <c r="A2473" s="17" t="s">
        <v>7376</v>
      </c>
      <c r="B2473" s="56">
        <v>1</v>
      </c>
    </row>
    <row r="2474" spans="1:2" x14ac:dyDescent="0.3">
      <c r="A2474" s="17" t="s">
        <v>9349</v>
      </c>
      <c r="B2474" s="56">
        <v>1</v>
      </c>
    </row>
    <row r="2475" spans="1:2" x14ac:dyDescent="0.3">
      <c r="A2475" s="17" t="s">
        <v>10632</v>
      </c>
      <c r="B2475" s="56">
        <v>1</v>
      </c>
    </row>
    <row r="2476" spans="1:2" x14ac:dyDescent="0.3">
      <c r="A2476" s="17" t="s">
        <v>8929</v>
      </c>
      <c r="B2476" s="56">
        <v>1</v>
      </c>
    </row>
    <row r="2477" spans="1:2" x14ac:dyDescent="0.3">
      <c r="A2477" s="17" t="s">
        <v>9913</v>
      </c>
      <c r="B2477" s="56">
        <v>4</v>
      </c>
    </row>
    <row r="2478" spans="1:2" x14ac:dyDescent="0.3">
      <c r="A2478" s="17" t="s">
        <v>8946</v>
      </c>
      <c r="B2478" s="56">
        <v>3</v>
      </c>
    </row>
    <row r="2479" spans="1:2" x14ac:dyDescent="0.3">
      <c r="A2479" s="17" t="s">
        <v>6640</v>
      </c>
      <c r="B2479" s="56">
        <v>1</v>
      </c>
    </row>
    <row r="2480" spans="1:2" x14ac:dyDescent="0.3">
      <c r="A2480" s="17" t="s">
        <v>8064</v>
      </c>
      <c r="B2480" s="56">
        <v>1</v>
      </c>
    </row>
    <row r="2481" spans="1:2" x14ac:dyDescent="0.3">
      <c r="A2481" s="17" t="s">
        <v>10291</v>
      </c>
      <c r="B2481" s="56">
        <v>2</v>
      </c>
    </row>
    <row r="2482" spans="1:2" x14ac:dyDescent="0.3">
      <c r="A2482" s="17" t="s">
        <v>9621</v>
      </c>
      <c r="B2482" s="56">
        <v>2</v>
      </c>
    </row>
    <row r="2483" spans="1:2" x14ac:dyDescent="0.3">
      <c r="A2483" s="17" t="s">
        <v>7960</v>
      </c>
      <c r="B2483" s="56">
        <v>2</v>
      </c>
    </row>
    <row r="2484" spans="1:2" x14ac:dyDescent="0.3">
      <c r="A2484" s="17" t="s">
        <v>8804</v>
      </c>
      <c r="B2484" s="56">
        <v>1</v>
      </c>
    </row>
    <row r="2485" spans="1:2" x14ac:dyDescent="0.3">
      <c r="A2485" s="17" t="s">
        <v>9078</v>
      </c>
      <c r="B2485" s="56">
        <v>2</v>
      </c>
    </row>
    <row r="2486" spans="1:2" x14ac:dyDescent="0.3">
      <c r="A2486" s="17" t="s">
        <v>6078</v>
      </c>
      <c r="B2486" s="56">
        <v>1</v>
      </c>
    </row>
    <row r="2487" spans="1:2" x14ac:dyDescent="0.3">
      <c r="A2487" s="17" t="s">
        <v>7443</v>
      </c>
      <c r="B2487" s="56">
        <v>1</v>
      </c>
    </row>
    <row r="2488" spans="1:2" x14ac:dyDescent="0.3">
      <c r="A2488" s="17" t="s">
        <v>7675</v>
      </c>
      <c r="B2488" s="56">
        <v>6</v>
      </c>
    </row>
    <row r="2489" spans="1:2" x14ac:dyDescent="0.3">
      <c r="A2489" s="17" t="s">
        <v>10404</v>
      </c>
      <c r="B2489" s="56">
        <v>4</v>
      </c>
    </row>
    <row r="2490" spans="1:2" x14ac:dyDescent="0.3">
      <c r="A2490" s="17" t="s">
        <v>8607</v>
      </c>
      <c r="B2490" s="56">
        <v>1</v>
      </c>
    </row>
    <row r="2491" spans="1:2" x14ac:dyDescent="0.3">
      <c r="A2491" s="17" t="s">
        <v>6552</v>
      </c>
      <c r="B2491" s="56">
        <v>1</v>
      </c>
    </row>
    <row r="2492" spans="1:2" x14ac:dyDescent="0.3">
      <c r="A2492" s="17" t="s">
        <v>7855</v>
      </c>
      <c r="B2492" s="56">
        <v>1</v>
      </c>
    </row>
    <row r="2493" spans="1:2" x14ac:dyDescent="0.3">
      <c r="A2493" s="17" t="s">
        <v>9006</v>
      </c>
      <c r="B2493" s="56">
        <v>1</v>
      </c>
    </row>
    <row r="2494" spans="1:2" x14ac:dyDescent="0.3">
      <c r="A2494" s="17" t="s">
        <v>7097</v>
      </c>
      <c r="B2494" s="56">
        <v>1</v>
      </c>
    </row>
    <row r="2495" spans="1:2" x14ac:dyDescent="0.3">
      <c r="A2495" s="17" t="s">
        <v>10338</v>
      </c>
      <c r="B2495" s="56">
        <v>2</v>
      </c>
    </row>
    <row r="2496" spans="1:2" x14ac:dyDescent="0.3">
      <c r="A2496" s="17" t="s">
        <v>7949</v>
      </c>
      <c r="B2496" s="56">
        <v>2</v>
      </c>
    </row>
    <row r="2497" spans="1:2" x14ac:dyDescent="0.3">
      <c r="A2497" s="17" t="s">
        <v>7847</v>
      </c>
      <c r="B2497" s="56">
        <v>1</v>
      </c>
    </row>
    <row r="2498" spans="1:2" x14ac:dyDescent="0.3">
      <c r="A2498" s="17" t="s">
        <v>6079</v>
      </c>
      <c r="B2498" s="56">
        <v>1</v>
      </c>
    </row>
    <row r="2499" spans="1:2" x14ac:dyDescent="0.3">
      <c r="A2499" s="17" t="s">
        <v>6080</v>
      </c>
      <c r="B2499" s="56">
        <v>3</v>
      </c>
    </row>
    <row r="2500" spans="1:2" x14ac:dyDescent="0.3">
      <c r="A2500" s="17" t="s">
        <v>9941</v>
      </c>
      <c r="B2500" s="56">
        <v>1</v>
      </c>
    </row>
    <row r="2501" spans="1:2" x14ac:dyDescent="0.3">
      <c r="A2501" s="17" t="s">
        <v>7953</v>
      </c>
      <c r="B2501" s="56">
        <v>1</v>
      </c>
    </row>
    <row r="2502" spans="1:2" x14ac:dyDescent="0.3">
      <c r="A2502" s="17" t="s">
        <v>9069</v>
      </c>
      <c r="B2502" s="56">
        <v>4</v>
      </c>
    </row>
    <row r="2503" spans="1:2" x14ac:dyDescent="0.3">
      <c r="A2503" s="17" t="s">
        <v>9659</v>
      </c>
      <c r="B2503" s="56">
        <v>1</v>
      </c>
    </row>
    <row r="2504" spans="1:2" x14ac:dyDescent="0.3">
      <c r="A2504" s="17" t="s">
        <v>7564</v>
      </c>
      <c r="B2504" s="56">
        <v>3</v>
      </c>
    </row>
    <row r="2505" spans="1:2" x14ac:dyDescent="0.3">
      <c r="A2505" s="17" t="s">
        <v>7117</v>
      </c>
      <c r="B2505" s="56">
        <v>1</v>
      </c>
    </row>
    <row r="2506" spans="1:2" x14ac:dyDescent="0.3">
      <c r="A2506" s="17" t="s">
        <v>6229</v>
      </c>
      <c r="B2506" s="56">
        <v>2</v>
      </c>
    </row>
    <row r="2507" spans="1:2" x14ac:dyDescent="0.3">
      <c r="A2507" s="17" t="s">
        <v>8161</v>
      </c>
      <c r="B2507" s="56">
        <v>3</v>
      </c>
    </row>
    <row r="2508" spans="1:2" x14ac:dyDescent="0.3">
      <c r="A2508" s="17" t="s">
        <v>6733</v>
      </c>
      <c r="B2508" s="56">
        <v>5</v>
      </c>
    </row>
    <row r="2509" spans="1:2" x14ac:dyDescent="0.3">
      <c r="A2509" s="17" t="s">
        <v>8972</v>
      </c>
      <c r="B2509" s="56">
        <v>1</v>
      </c>
    </row>
    <row r="2510" spans="1:2" x14ac:dyDescent="0.3">
      <c r="A2510" s="17" t="s">
        <v>6870</v>
      </c>
      <c r="B2510" s="56">
        <v>2</v>
      </c>
    </row>
    <row r="2511" spans="1:2" x14ac:dyDescent="0.3">
      <c r="A2511" s="17" t="s">
        <v>9264</v>
      </c>
      <c r="B2511" s="56">
        <v>1</v>
      </c>
    </row>
    <row r="2512" spans="1:2" x14ac:dyDescent="0.3">
      <c r="A2512" s="17" t="s">
        <v>8470</v>
      </c>
      <c r="B2512" s="56">
        <v>1</v>
      </c>
    </row>
    <row r="2513" spans="1:2" x14ac:dyDescent="0.3">
      <c r="A2513" s="17" t="s">
        <v>9603</v>
      </c>
      <c r="B2513" s="56">
        <v>1</v>
      </c>
    </row>
    <row r="2514" spans="1:2" x14ac:dyDescent="0.3">
      <c r="A2514" s="17" t="s">
        <v>7994</v>
      </c>
      <c r="B2514" s="56">
        <v>2</v>
      </c>
    </row>
    <row r="2515" spans="1:2" x14ac:dyDescent="0.3">
      <c r="A2515" s="17" t="s">
        <v>9762</v>
      </c>
      <c r="B2515" s="56">
        <v>1</v>
      </c>
    </row>
    <row r="2516" spans="1:2" x14ac:dyDescent="0.3">
      <c r="A2516" s="17" t="s">
        <v>6601</v>
      </c>
      <c r="B2516" s="56">
        <v>2</v>
      </c>
    </row>
    <row r="2517" spans="1:2" x14ac:dyDescent="0.3">
      <c r="A2517" s="17" t="s">
        <v>7875</v>
      </c>
      <c r="B2517" s="56">
        <v>3</v>
      </c>
    </row>
    <row r="2518" spans="1:2" x14ac:dyDescent="0.3">
      <c r="A2518" s="17" t="s">
        <v>6434</v>
      </c>
      <c r="B2518" s="56">
        <v>1</v>
      </c>
    </row>
    <row r="2519" spans="1:2" x14ac:dyDescent="0.3">
      <c r="A2519" s="17" t="s">
        <v>10559</v>
      </c>
      <c r="B2519" s="56">
        <v>1</v>
      </c>
    </row>
    <row r="2520" spans="1:2" x14ac:dyDescent="0.3">
      <c r="A2520" s="17" t="s">
        <v>10550</v>
      </c>
      <c r="B2520" s="56">
        <v>2</v>
      </c>
    </row>
    <row r="2521" spans="1:2" x14ac:dyDescent="0.3">
      <c r="A2521" s="17" t="s">
        <v>9604</v>
      </c>
      <c r="B2521" s="56">
        <v>8</v>
      </c>
    </row>
    <row r="2522" spans="1:2" x14ac:dyDescent="0.3">
      <c r="A2522" s="17" t="s">
        <v>9057</v>
      </c>
      <c r="B2522" s="56">
        <v>1</v>
      </c>
    </row>
    <row r="2523" spans="1:2" x14ac:dyDescent="0.3">
      <c r="A2523" s="17" t="s">
        <v>9849</v>
      </c>
      <c r="B2523" s="56">
        <v>1</v>
      </c>
    </row>
    <row r="2524" spans="1:2" x14ac:dyDescent="0.3">
      <c r="A2524" s="17" t="s">
        <v>6081</v>
      </c>
      <c r="B2524" s="56">
        <v>1</v>
      </c>
    </row>
    <row r="2525" spans="1:2" x14ac:dyDescent="0.3">
      <c r="A2525" s="17" t="s">
        <v>10130</v>
      </c>
      <c r="B2525" s="56">
        <v>1</v>
      </c>
    </row>
    <row r="2526" spans="1:2" x14ac:dyDescent="0.3">
      <c r="A2526" s="17" t="s">
        <v>9405</v>
      </c>
      <c r="B2526" s="56">
        <v>1</v>
      </c>
    </row>
    <row r="2527" spans="1:2" x14ac:dyDescent="0.3">
      <c r="A2527" s="17" t="s">
        <v>8757</v>
      </c>
      <c r="B2527" s="56">
        <v>1</v>
      </c>
    </row>
    <row r="2528" spans="1:2" x14ac:dyDescent="0.3">
      <c r="A2528" s="17" t="s">
        <v>10852</v>
      </c>
      <c r="B2528" s="56">
        <v>2</v>
      </c>
    </row>
    <row r="2529" spans="1:2" x14ac:dyDescent="0.3">
      <c r="A2529" s="17" t="s">
        <v>10286</v>
      </c>
      <c r="B2529" s="56">
        <v>1</v>
      </c>
    </row>
    <row r="2530" spans="1:2" x14ac:dyDescent="0.3">
      <c r="A2530" s="17" t="s">
        <v>10110</v>
      </c>
      <c r="B2530" s="56">
        <v>4</v>
      </c>
    </row>
    <row r="2531" spans="1:2" x14ac:dyDescent="0.3">
      <c r="A2531" s="17" t="s">
        <v>7523</v>
      </c>
      <c r="B2531" s="56">
        <v>1</v>
      </c>
    </row>
    <row r="2532" spans="1:2" x14ac:dyDescent="0.3">
      <c r="A2532" s="17" t="s">
        <v>8241</v>
      </c>
      <c r="B2532" s="56">
        <v>2</v>
      </c>
    </row>
    <row r="2533" spans="1:2" x14ac:dyDescent="0.3">
      <c r="A2533" s="17" t="s">
        <v>7602</v>
      </c>
      <c r="B2533" s="56">
        <v>1</v>
      </c>
    </row>
    <row r="2534" spans="1:2" x14ac:dyDescent="0.3">
      <c r="A2534" s="17" t="s">
        <v>7580</v>
      </c>
      <c r="B2534" s="56">
        <v>2</v>
      </c>
    </row>
    <row r="2535" spans="1:2" x14ac:dyDescent="0.3">
      <c r="A2535" s="17" t="s">
        <v>8764</v>
      </c>
      <c r="B2535" s="56">
        <v>2</v>
      </c>
    </row>
    <row r="2536" spans="1:2" x14ac:dyDescent="0.3">
      <c r="A2536" s="17" t="s">
        <v>9623</v>
      </c>
      <c r="B2536" s="56">
        <v>3</v>
      </c>
    </row>
    <row r="2537" spans="1:2" x14ac:dyDescent="0.3">
      <c r="A2537" s="17" t="s">
        <v>6763</v>
      </c>
      <c r="B2537" s="56">
        <v>1</v>
      </c>
    </row>
    <row r="2538" spans="1:2" x14ac:dyDescent="0.3">
      <c r="A2538" s="17" t="s">
        <v>10551</v>
      </c>
      <c r="B2538" s="56">
        <v>2</v>
      </c>
    </row>
    <row r="2539" spans="1:2" x14ac:dyDescent="0.3">
      <c r="A2539" s="17" t="s">
        <v>7213</v>
      </c>
      <c r="B2539" s="56">
        <v>5</v>
      </c>
    </row>
    <row r="2540" spans="1:2" x14ac:dyDescent="0.3">
      <c r="A2540" s="17" t="s">
        <v>7424</v>
      </c>
      <c r="B2540" s="56">
        <v>1</v>
      </c>
    </row>
    <row r="2541" spans="1:2" x14ac:dyDescent="0.3">
      <c r="A2541" s="17" t="s">
        <v>8709</v>
      </c>
      <c r="B2541" s="56">
        <v>1</v>
      </c>
    </row>
    <row r="2542" spans="1:2" x14ac:dyDescent="0.3">
      <c r="A2542" s="17" t="s">
        <v>10149</v>
      </c>
      <c r="B2542" s="56">
        <v>1</v>
      </c>
    </row>
    <row r="2543" spans="1:2" x14ac:dyDescent="0.3">
      <c r="A2543" s="17" t="s">
        <v>10176</v>
      </c>
      <c r="B2543" s="56">
        <v>1</v>
      </c>
    </row>
    <row r="2544" spans="1:2" x14ac:dyDescent="0.3">
      <c r="A2544" s="17" t="s">
        <v>8974</v>
      </c>
      <c r="B2544" s="56">
        <v>1</v>
      </c>
    </row>
    <row r="2545" spans="1:2" x14ac:dyDescent="0.3">
      <c r="A2545" s="17" t="s">
        <v>6940</v>
      </c>
      <c r="B2545" s="56">
        <v>1</v>
      </c>
    </row>
    <row r="2546" spans="1:2" x14ac:dyDescent="0.3">
      <c r="A2546" s="17" t="s">
        <v>6304</v>
      </c>
      <c r="B2546" s="56">
        <v>1</v>
      </c>
    </row>
    <row r="2547" spans="1:2" x14ac:dyDescent="0.3">
      <c r="A2547" s="17" t="s">
        <v>7908</v>
      </c>
      <c r="B2547" s="56">
        <v>1</v>
      </c>
    </row>
    <row r="2548" spans="1:2" x14ac:dyDescent="0.3">
      <c r="A2548" s="17" t="s">
        <v>9055</v>
      </c>
      <c r="B2548" s="56">
        <v>1</v>
      </c>
    </row>
    <row r="2549" spans="1:2" x14ac:dyDescent="0.3">
      <c r="A2549" s="17" t="s">
        <v>7554</v>
      </c>
      <c r="B2549" s="56">
        <v>1</v>
      </c>
    </row>
    <row r="2550" spans="1:2" x14ac:dyDescent="0.3">
      <c r="A2550" s="17" t="s">
        <v>6790</v>
      </c>
      <c r="B2550" s="56">
        <v>3</v>
      </c>
    </row>
    <row r="2551" spans="1:2" x14ac:dyDescent="0.3">
      <c r="A2551" s="17" t="s">
        <v>6336</v>
      </c>
      <c r="B2551" s="56">
        <v>1</v>
      </c>
    </row>
    <row r="2552" spans="1:2" x14ac:dyDescent="0.3">
      <c r="A2552" s="17" t="s">
        <v>9369</v>
      </c>
      <c r="B2552" s="56">
        <v>5</v>
      </c>
    </row>
    <row r="2553" spans="1:2" x14ac:dyDescent="0.3">
      <c r="A2553" s="17" t="s">
        <v>7002</v>
      </c>
      <c r="B2553" s="56">
        <v>1</v>
      </c>
    </row>
    <row r="2554" spans="1:2" x14ac:dyDescent="0.3">
      <c r="A2554" s="17" t="s">
        <v>10628</v>
      </c>
      <c r="B2554" s="56">
        <v>1</v>
      </c>
    </row>
    <row r="2555" spans="1:2" x14ac:dyDescent="0.3">
      <c r="A2555" s="17" t="s">
        <v>7925</v>
      </c>
      <c r="B2555" s="56">
        <v>1</v>
      </c>
    </row>
    <row r="2556" spans="1:2" x14ac:dyDescent="0.3">
      <c r="A2556" s="17" t="s">
        <v>8553</v>
      </c>
      <c r="B2556" s="56">
        <v>1</v>
      </c>
    </row>
    <row r="2557" spans="1:2" x14ac:dyDescent="0.3">
      <c r="A2557" s="17" t="s">
        <v>8591</v>
      </c>
      <c r="B2557" s="56">
        <v>2</v>
      </c>
    </row>
    <row r="2558" spans="1:2" x14ac:dyDescent="0.3">
      <c r="A2558" s="17" t="s">
        <v>8567</v>
      </c>
      <c r="B2558" s="56">
        <v>2</v>
      </c>
    </row>
    <row r="2559" spans="1:2" x14ac:dyDescent="0.3">
      <c r="A2559" s="17" t="s">
        <v>7295</v>
      </c>
      <c r="B2559" s="56">
        <v>2</v>
      </c>
    </row>
    <row r="2560" spans="1:2" x14ac:dyDescent="0.3">
      <c r="A2560" s="17" t="s">
        <v>8994</v>
      </c>
      <c r="B2560" s="56">
        <v>1</v>
      </c>
    </row>
    <row r="2561" spans="1:2" x14ac:dyDescent="0.3">
      <c r="A2561" s="17" t="s">
        <v>7399</v>
      </c>
      <c r="B2561" s="56">
        <v>1</v>
      </c>
    </row>
    <row r="2562" spans="1:2" x14ac:dyDescent="0.3">
      <c r="A2562" s="17" t="s">
        <v>10300</v>
      </c>
      <c r="B2562" s="56">
        <v>1</v>
      </c>
    </row>
    <row r="2563" spans="1:2" x14ac:dyDescent="0.3">
      <c r="A2563" s="17" t="s">
        <v>7741</v>
      </c>
      <c r="B2563" s="56">
        <v>2</v>
      </c>
    </row>
    <row r="2564" spans="1:2" x14ac:dyDescent="0.3">
      <c r="A2564" s="17" t="s">
        <v>7198</v>
      </c>
      <c r="B2564" s="56">
        <v>3</v>
      </c>
    </row>
    <row r="2565" spans="1:2" x14ac:dyDescent="0.3">
      <c r="A2565" s="17" t="s">
        <v>6676</v>
      </c>
      <c r="B2565" s="56">
        <v>1</v>
      </c>
    </row>
    <row r="2566" spans="1:2" x14ac:dyDescent="0.3">
      <c r="A2566" s="17" t="s">
        <v>6386</v>
      </c>
      <c r="B2566" s="56">
        <v>4</v>
      </c>
    </row>
    <row r="2567" spans="1:2" x14ac:dyDescent="0.3">
      <c r="A2567" s="17" t="s">
        <v>7970</v>
      </c>
      <c r="B2567" s="56">
        <v>1</v>
      </c>
    </row>
    <row r="2568" spans="1:2" x14ac:dyDescent="0.3">
      <c r="A2568" s="17" t="s">
        <v>7340</v>
      </c>
      <c r="B2568" s="56">
        <v>2</v>
      </c>
    </row>
    <row r="2569" spans="1:2" x14ac:dyDescent="0.3">
      <c r="A2569" s="17" t="s">
        <v>7868</v>
      </c>
      <c r="B2569" s="56">
        <v>1</v>
      </c>
    </row>
    <row r="2570" spans="1:2" x14ac:dyDescent="0.3">
      <c r="A2570" s="17" t="s">
        <v>7014</v>
      </c>
      <c r="B2570" s="56">
        <v>2</v>
      </c>
    </row>
    <row r="2571" spans="1:2" x14ac:dyDescent="0.3">
      <c r="A2571" s="17" t="s">
        <v>9903</v>
      </c>
      <c r="B2571" s="56">
        <v>1</v>
      </c>
    </row>
    <row r="2572" spans="1:2" x14ac:dyDescent="0.3">
      <c r="A2572" s="17" t="s">
        <v>7412</v>
      </c>
      <c r="B2572" s="56">
        <v>1</v>
      </c>
    </row>
    <row r="2573" spans="1:2" x14ac:dyDescent="0.3">
      <c r="A2573" s="17" t="s">
        <v>9847</v>
      </c>
      <c r="B2573" s="56">
        <v>2</v>
      </c>
    </row>
    <row r="2574" spans="1:2" x14ac:dyDescent="0.3">
      <c r="A2574" s="17" t="s">
        <v>6776</v>
      </c>
      <c r="B2574" s="56">
        <v>2</v>
      </c>
    </row>
    <row r="2575" spans="1:2" x14ac:dyDescent="0.3">
      <c r="A2575" s="17" t="s">
        <v>8915</v>
      </c>
      <c r="B2575" s="56">
        <v>1</v>
      </c>
    </row>
    <row r="2576" spans="1:2" x14ac:dyDescent="0.3">
      <c r="A2576" s="17" t="s">
        <v>7965</v>
      </c>
      <c r="B2576" s="56">
        <v>2</v>
      </c>
    </row>
    <row r="2577" spans="1:2" x14ac:dyDescent="0.3">
      <c r="A2577" s="17" t="s">
        <v>8669</v>
      </c>
      <c r="B2577" s="56">
        <v>3</v>
      </c>
    </row>
    <row r="2578" spans="1:2" x14ac:dyDescent="0.3">
      <c r="A2578" s="17" t="s">
        <v>7335</v>
      </c>
      <c r="B2578" s="56">
        <v>1</v>
      </c>
    </row>
    <row r="2579" spans="1:2" x14ac:dyDescent="0.3">
      <c r="A2579" s="17" t="s">
        <v>7991</v>
      </c>
      <c r="B2579" s="56">
        <v>6</v>
      </c>
    </row>
    <row r="2580" spans="1:2" x14ac:dyDescent="0.3">
      <c r="A2580" s="17" t="s">
        <v>8059</v>
      </c>
      <c r="B2580" s="56">
        <v>3</v>
      </c>
    </row>
    <row r="2581" spans="1:2" x14ac:dyDescent="0.3">
      <c r="A2581" s="17" t="s">
        <v>7111</v>
      </c>
      <c r="B2581" s="56">
        <v>2</v>
      </c>
    </row>
    <row r="2582" spans="1:2" x14ac:dyDescent="0.3">
      <c r="A2582" s="17" t="s">
        <v>10222</v>
      </c>
      <c r="B2582" s="56">
        <v>4</v>
      </c>
    </row>
    <row r="2583" spans="1:2" x14ac:dyDescent="0.3">
      <c r="A2583" s="17" t="s">
        <v>8269</v>
      </c>
      <c r="B2583" s="56">
        <v>2</v>
      </c>
    </row>
    <row r="2584" spans="1:2" x14ac:dyDescent="0.3">
      <c r="A2584" s="17" t="s">
        <v>6316</v>
      </c>
      <c r="B2584" s="56">
        <v>2</v>
      </c>
    </row>
    <row r="2585" spans="1:2" x14ac:dyDescent="0.3">
      <c r="A2585" s="17" t="s">
        <v>9473</v>
      </c>
      <c r="B2585" s="56">
        <v>6</v>
      </c>
    </row>
    <row r="2586" spans="1:2" x14ac:dyDescent="0.3">
      <c r="A2586" s="17" t="s">
        <v>9614</v>
      </c>
      <c r="B2586" s="56">
        <v>2</v>
      </c>
    </row>
    <row r="2587" spans="1:2" x14ac:dyDescent="0.3">
      <c r="A2587" s="17" t="s">
        <v>6565</v>
      </c>
      <c r="B2587" s="56">
        <v>1</v>
      </c>
    </row>
    <row r="2588" spans="1:2" x14ac:dyDescent="0.3">
      <c r="A2588" s="17" t="s">
        <v>9116</v>
      </c>
      <c r="B2588" s="56">
        <v>1</v>
      </c>
    </row>
    <row r="2589" spans="1:2" x14ac:dyDescent="0.3">
      <c r="A2589" s="17" t="s">
        <v>6966</v>
      </c>
      <c r="B2589" s="56">
        <v>4</v>
      </c>
    </row>
    <row r="2590" spans="1:2" x14ac:dyDescent="0.3">
      <c r="A2590" s="17" t="s">
        <v>6082</v>
      </c>
      <c r="B2590" s="56">
        <v>3</v>
      </c>
    </row>
    <row r="2591" spans="1:2" x14ac:dyDescent="0.3">
      <c r="A2591" s="17" t="s">
        <v>8201</v>
      </c>
      <c r="B2591" s="56">
        <v>2</v>
      </c>
    </row>
    <row r="2592" spans="1:2" x14ac:dyDescent="0.3">
      <c r="A2592" s="17" t="s">
        <v>9043</v>
      </c>
      <c r="B2592" s="56">
        <v>1</v>
      </c>
    </row>
    <row r="2593" spans="1:2" x14ac:dyDescent="0.3">
      <c r="A2593" s="17" t="s">
        <v>7872</v>
      </c>
      <c r="B2593" s="56">
        <v>3</v>
      </c>
    </row>
    <row r="2594" spans="1:2" x14ac:dyDescent="0.3">
      <c r="A2594" s="17" t="s">
        <v>9470</v>
      </c>
      <c r="B2594" s="56">
        <v>2</v>
      </c>
    </row>
    <row r="2595" spans="1:2" x14ac:dyDescent="0.3">
      <c r="A2595" s="17" t="s">
        <v>6707</v>
      </c>
      <c r="B2595" s="56">
        <v>1</v>
      </c>
    </row>
    <row r="2596" spans="1:2" x14ac:dyDescent="0.3">
      <c r="A2596" s="17" t="s">
        <v>9934</v>
      </c>
      <c r="B2596" s="56">
        <v>3</v>
      </c>
    </row>
    <row r="2597" spans="1:2" x14ac:dyDescent="0.3">
      <c r="A2597" s="17" t="s">
        <v>8171</v>
      </c>
      <c r="B2597" s="56">
        <v>1</v>
      </c>
    </row>
    <row r="2598" spans="1:2" x14ac:dyDescent="0.3">
      <c r="A2598" s="17" t="s">
        <v>9514</v>
      </c>
      <c r="B2598" s="56">
        <v>1</v>
      </c>
    </row>
    <row r="2599" spans="1:2" x14ac:dyDescent="0.3">
      <c r="A2599" s="17" t="s">
        <v>6334</v>
      </c>
      <c r="B2599" s="56">
        <v>7</v>
      </c>
    </row>
    <row r="2600" spans="1:2" x14ac:dyDescent="0.3">
      <c r="A2600" s="17" t="s">
        <v>7061</v>
      </c>
      <c r="B2600" s="56">
        <v>1</v>
      </c>
    </row>
    <row r="2601" spans="1:2" x14ac:dyDescent="0.3">
      <c r="A2601" s="17" t="s">
        <v>9271</v>
      </c>
      <c r="B2601" s="56">
        <v>1</v>
      </c>
    </row>
    <row r="2602" spans="1:2" x14ac:dyDescent="0.3">
      <c r="A2602" s="17" t="s">
        <v>7738</v>
      </c>
      <c r="B2602" s="56">
        <v>1</v>
      </c>
    </row>
    <row r="2603" spans="1:2" x14ac:dyDescent="0.3">
      <c r="A2603" s="17" t="s">
        <v>8856</v>
      </c>
      <c r="B2603" s="56">
        <v>3</v>
      </c>
    </row>
    <row r="2604" spans="1:2" x14ac:dyDescent="0.3">
      <c r="A2604" s="17" t="s">
        <v>9723</v>
      </c>
      <c r="B2604" s="56">
        <v>1</v>
      </c>
    </row>
    <row r="2605" spans="1:2" x14ac:dyDescent="0.3">
      <c r="A2605" s="17" t="s">
        <v>6611</v>
      </c>
      <c r="B2605" s="56">
        <v>2</v>
      </c>
    </row>
    <row r="2606" spans="1:2" x14ac:dyDescent="0.3">
      <c r="A2606" s="17" t="s">
        <v>10877</v>
      </c>
      <c r="B2606" s="56">
        <v>4</v>
      </c>
    </row>
    <row r="2607" spans="1:2" x14ac:dyDescent="0.3">
      <c r="A2607" s="17" t="s">
        <v>8971</v>
      </c>
      <c r="B2607" s="56">
        <v>2</v>
      </c>
    </row>
    <row r="2608" spans="1:2" x14ac:dyDescent="0.3">
      <c r="A2608" s="17" t="s">
        <v>10389</v>
      </c>
      <c r="B2608" s="56">
        <v>1</v>
      </c>
    </row>
    <row r="2609" spans="1:2" x14ac:dyDescent="0.3">
      <c r="A2609" s="17" t="s">
        <v>10170</v>
      </c>
      <c r="B2609" s="56">
        <v>1</v>
      </c>
    </row>
    <row r="2610" spans="1:2" x14ac:dyDescent="0.3">
      <c r="A2610" s="17" t="s">
        <v>10839</v>
      </c>
      <c r="B2610" s="56">
        <v>1</v>
      </c>
    </row>
    <row r="2611" spans="1:2" x14ac:dyDescent="0.3">
      <c r="A2611" s="17" t="s">
        <v>8408</v>
      </c>
      <c r="B2611" s="56">
        <v>3</v>
      </c>
    </row>
    <row r="2612" spans="1:2" x14ac:dyDescent="0.3">
      <c r="A2612" s="17" t="s">
        <v>8786</v>
      </c>
      <c r="B2612" s="56">
        <v>1</v>
      </c>
    </row>
    <row r="2613" spans="1:2" x14ac:dyDescent="0.3">
      <c r="A2613" s="17" t="s">
        <v>6275</v>
      </c>
      <c r="B2613" s="56">
        <v>3</v>
      </c>
    </row>
    <row r="2614" spans="1:2" x14ac:dyDescent="0.3">
      <c r="A2614" s="17" t="s">
        <v>8264</v>
      </c>
      <c r="B2614" s="56">
        <v>1</v>
      </c>
    </row>
    <row r="2615" spans="1:2" x14ac:dyDescent="0.3">
      <c r="A2615" s="17" t="s">
        <v>9565</v>
      </c>
      <c r="B2615" s="56">
        <v>1</v>
      </c>
    </row>
    <row r="2616" spans="1:2" x14ac:dyDescent="0.3">
      <c r="A2616" s="17" t="s">
        <v>10676</v>
      </c>
      <c r="B2616" s="56">
        <v>1</v>
      </c>
    </row>
    <row r="2617" spans="1:2" x14ac:dyDescent="0.3">
      <c r="A2617" s="17" t="s">
        <v>8572</v>
      </c>
      <c r="B2617" s="56">
        <v>7</v>
      </c>
    </row>
    <row r="2618" spans="1:2" x14ac:dyDescent="0.3">
      <c r="A2618" s="17" t="s">
        <v>9758</v>
      </c>
      <c r="B2618" s="56">
        <v>4</v>
      </c>
    </row>
    <row r="2619" spans="1:2" x14ac:dyDescent="0.3">
      <c r="A2619" s="17" t="s">
        <v>9962</v>
      </c>
      <c r="B2619" s="56">
        <v>2</v>
      </c>
    </row>
    <row r="2620" spans="1:2" x14ac:dyDescent="0.3">
      <c r="A2620" s="17" t="s">
        <v>6297</v>
      </c>
      <c r="B2620" s="56">
        <v>2</v>
      </c>
    </row>
    <row r="2621" spans="1:2" x14ac:dyDescent="0.3">
      <c r="A2621" s="17" t="s">
        <v>10200</v>
      </c>
      <c r="B2621" s="56">
        <v>3</v>
      </c>
    </row>
    <row r="2622" spans="1:2" x14ac:dyDescent="0.3">
      <c r="A2622" s="17" t="s">
        <v>7824</v>
      </c>
      <c r="B2622" s="56">
        <v>1</v>
      </c>
    </row>
    <row r="2623" spans="1:2" x14ac:dyDescent="0.3">
      <c r="A2623" s="17" t="s">
        <v>9840</v>
      </c>
      <c r="B2623" s="56">
        <v>1</v>
      </c>
    </row>
    <row r="2624" spans="1:2" x14ac:dyDescent="0.3">
      <c r="A2624" s="17" t="s">
        <v>10621</v>
      </c>
      <c r="B2624" s="56">
        <v>2</v>
      </c>
    </row>
    <row r="2625" spans="1:2" x14ac:dyDescent="0.3">
      <c r="A2625" s="17" t="s">
        <v>9036</v>
      </c>
      <c r="B2625" s="56">
        <v>2</v>
      </c>
    </row>
    <row r="2626" spans="1:2" x14ac:dyDescent="0.3">
      <c r="A2626" s="17" t="s">
        <v>6083</v>
      </c>
      <c r="B2626" s="56">
        <v>2</v>
      </c>
    </row>
    <row r="2627" spans="1:2" x14ac:dyDescent="0.3">
      <c r="A2627" s="17" t="s">
        <v>8198</v>
      </c>
      <c r="B2627" s="56">
        <v>2</v>
      </c>
    </row>
    <row r="2628" spans="1:2" x14ac:dyDescent="0.3">
      <c r="A2628" s="17" t="s">
        <v>6084</v>
      </c>
      <c r="B2628" s="56">
        <v>2</v>
      </c>
    </row>
    <row r="2629" spans="1:2" x14ac:dyDescent="0.3">
      <c r="A2629" s="17" t="s">
        <v>6085</v>
      </c>
      <c r="B2629" s="56">
        <v>1</v>
      </c>
    </row>
    <row r="2630" spans="1:2" x14ac:dyDescent="0.3">
      <c r="A2630" s="17" t="s">
        <v>7305</v>
      </c>
      <c r="B2630" s="56">
        <v>3</v>
      </c>
    </row>
    <row r="2631" spans="1:2" x14ac:dyDescent="0.3">
      <c r="A2631" s="17" t="s">
        <v>8991</v>
      </c>
      <c r="B2631" s="56">
        <v>1</v>
      </c>
    </row>
    <row r="2632" spans="1:2" x14ac:dyDescent="0.3">
      <c r="A2632" s="17" t="s">
        <v>8418</v>
      </c>
      <c r="B2632" s="56">
        <v>1</v>
      </c>
    </row>
    <row r="2633" spans="1:2" x14ac:dyDescent="0.3">
      <c r="A2633" s="17" t="s">
        <v>6269</v>
      </c>
      <c r="B2633" s="56">
        <v>1</v>
      </c>
    </row>
    <row r="2634" spans="1:2" x14ac:dyDescent="0.3">
      <c r="A2634" s="17" t="s">
        <v>7737</v>
      </c>
      <c r="B2634" s="56">
        <v>2</v>
      </c>
    </row>
    <row r="2635" spans="1:2" x14ac:dyDescent="0.3">
      <c r="A2635" s="17" t="s">
        <v>7209</v>
      </c>
      <c r="B2635" s="56">
        <v>1</v>
      </c>
    </row>
    <row r="2636" spans="1:2" x14ac:dyDescent="0.3">
      <c r="A2636" s="17" t="s">
        <v>10153</v>
      </c>
      <c r="B2636" s="56">
        <v>1</v>
      </c>
    </row>
    <row r="2637" spans="1:2" x14ac:dyDescent="0.3">
      <c r="A2637" s="17" t="s">
        <v>10334</v>
      </c>
      <c r="B2637" s="56">
        <v>2</v>
      </c>
    </row>
    <row r="2638" spans="1:2" x14ac:dyDescent="0.3">
      <c r="A2638" s="17" t="s">
        <v>8401</v>
      </c>
      <c r="B2638" s="56">
        <v>4</v>
      </c>
    </row>
    <row r="2639" spans="1:2" x14ac:dyDescent="0.3">
      <c r="A2639" s="17" t="s">
        <v>7315</v>
      </c>
      <c r="B2639" s="56">
        <v>4</v>
      </c>
    </row>
    <row r="2640" spans="1:2" x14ac:dyDescent="0.3">
      <c r="A2640" s="17" t="s">
        <v>8431</v>
      </c>
      <c r="B2640" s="56">
        <v>1</v>
      </c>
    </row>
    <row r="2641" spans="1:2" x14ac:dyDescent="0.3">
      <c r="A2641" s="17" t="s">
        <v>10537</v>
      </c>
      <c r="B2641" s="56">
        <v>2</v>
      </c>
    </row>
    <row r="2642" spans="1:2" x14ac:dyDescent="0.3">
      <c r="A2642" s="17" t="s">
        <v>7588</v>
      </c>
      <c r="B2642" s="56">
        <v>3</v>
      </c>
    </row>
    <row r="2643" spans="1:2" x14ac:dyDescent="0.3">
      <c r="A2643" s="17" t="s">
        <v>9509</v>
      </c>
      <c r="B2643" s="56">
        <v>1</v>
      </c>
    </row>
    <row r="2644" spans="1:2" x14ac:dyDescent="0.3">
      <c r="A2644" s="17" t="s">
        <v>9132</v>
      </c>
      <c r="B2644" s="56">
        <v>3</v>
      </c>
    </row>
    <row r="2645" spans="1:2" x14ac:dyDescent="0.3">
      <c r="A2645" s="17" t="s">
        <v>10851</v>
      </c>
      <c r="B2645" s="56">
        <v>1</v>
      </c>
    </row>
    <row r="2646" spans="1:2" x14ac:dyDescent="0.3">
      <c r="A2646" s="17" t="s">
        <v>9902</v>
      </c>
      <c r="B2646" s="56">
        <v>1</v>
      </c>
    </row>
    <row r="2647" spans="1:2" x14ac:dyDescent="0.3">
      <c r="A2647" s="17" t="s">
        <v>8509</v>
      </c>
      <c r="B2647" s="56">
        <v>2</v>
      </c>
    </row>
    <row r="2648" spans="1:2" x14ac:dyDescent="0.3">
      <c r="A2648" s="17" t="s">
        <v>6737</v>
      </c>
      <c r="B2648" s="56">
        <v>2</v>
      </c>
    </row>
    <row r="2649" spans="1:2" x14ac:dyDescent="0.3">
      <c r="A2649" s="17" t="s">
        <v>10661</v>
      </c>
      <c r="B2649" s="56">
        <v>1</v>
      </c>
    </row>
    <row r="2650" spans="1:2" x14ac:dyDescent="0.3">
      <c r="A2650" s="17" t="s">
        <v>10591</v>
      </c>
      <c r="B2650" s="56">
        <v>1</v>
      </c>
    </row>
    <row r="2651" spans="1:2" x14ac:dyDescent="0.3">
      <c r="A2651" s="17" t="s">
        <v>7531</v>
      </c>
      <c r="B2651" s="56">
        <v>2</v>
      </c>
    </row>
    <row r="2652" spans="1:2" x14ac:dyDescent="0.3">
      <c r="A2652" s="17" t="s">
        <v>9290</v>
      </c>
      <c r="B2652" s="56">
        <v>2</v>
      </c>
    </row>
    <row r="2653" spans="1:2" x14ac:dyDescent="0.3">
      <c r="A2653" s="17" t="s">
        <v>10749</v>
      </c>
      <c r="B2653" s="56">
        <v>1</v>
      </c>
    </row>
    <row r="2654" spans="1:2" x14ac:dyDescent="0.3">
      <c r="A2654" s="17" t="s">
        <v>10788</v>
      </c>
      <c r="B2654" s="56">
        <v>3</v>
      </c>
    </row>
    <row r="2655" spans="1:2" x14ac:dyDescent="0.3">
      <c r="A2655" s="17" t="s">
        <v>6509</v>
      </c>
      <c r="B2655" s="56">
        <v>3</v>
      </c>
    </row>
    <row r="2656" spans="1:2" x14ac:dyDescent="0.3">
      <c r="A2656" s="17" t="s">
        <v>6785</v>
      </c>
      <c r="B2656" s="56">
        <v>1</v>
      </c>
    </row>
    <row r="2657" spans="1:2" x14ac:dyDescent="0.3">
      <c r="A2657" s="17" t="s">
        <v>9284</v>
      </c>
      <c r="B2657" s="56">
        <v>2</v>
      </c>
    </row>
    <row r="2658" spans="1:2" x14ac:dyDescent="0.3">
      <c r="A2658" s="17" t="s">
        <v>9104</v>
      </c>
      <c r="B2658" s="56">
        <v>1</v>
      </c>
    </row>
    <row r="2659" spans="1:2" x14ac:dyDescent="0.3">
      <c r="A2659" s="17" t="s">
        <v>8234</v>
      </c>
      <c r="B2659" s="56">
        <v>2</v>
      </c>
    </row>
    <row r="2660" spans="1:2" x14ac:dyDescent="0.3">
      <c r="A2660" s="17" t="s">
        <v>8835</v>
      </c>
      <c r="B2660" s="56">
        <v>1</v>
      </c>
    </row>
    <row r="2661" spans="1:2" x14ac:dyDescent="0.3">
      <c r="A2661" s="17" t="s">
        <v>6749</v>
      </c>
      <c r="B2661" s="56">
        <v>1</v>
      </c>
    </row>
    <row r="2662" spans="1:2" x14ac:dyDescent="0.3">
      <c r="A2662" s="17" t="s">
        <v>10459</v>
      </c>
      <c r="B2662" s="56">
        <v>2</v>
      </c>
    </row>
    <row r="2663" spans="1:2" x14ac:dyDescent="0.3">
      <c r="A2663" s="17" t="s">
        <v>6234</v>
      </c>
      <c r="B2663" s="56">
        <v>1</v>
      </c>
    </row>
    <row r="2664" spans="1:2" x14ac:dyDescent="0.3">
      <c r="A2664" s="17" t="s">
        <v>8120</v>
      </c>
      <c r="B2664" s="56">
        <v>3</v>
      </c>
    </row>
    <row r="2665" spans="1:2" x14ac:dyDescent="0.3">
      <c r="A2665" s="17" t="s">
        <v>9289</v>
      </c>
      <c r="B2665" s="56">
        <v>1</v>
      </c>
    </row>
    <row r="2666" spans="1:2" x14ac:dyDescent="0.3">
      <c r="A2666" s="17" t="s">
        <v>7461</v>
      </c>
      <c r="B2666" s="56">
        <v>1</v>
      </c>
    </row>
    <row r="2667" spans="1:2" x14ac:dyDescent="0.3">
      <c r="A2667" s="17" t="s">
        <v>6597</v>
      </c>
      <c r="B2667" s="56">
        <v>4</v>
      </c>
    </row>
    <row r="2668" spans="1:2" x14ac:dyDescent="0.3">
      <c r="A2668" s="17" t="s">
        <v>7924</v>
      </c>
      <c r="B2668" s="56">
        <v>1</v>
      </c>
    </row>
    <row r="2669" spans="1:2" x14ac:dyDescent="0.3">
      <c r="A2669" s="17" t="s">
        <v>6086</v>
      </c>
      <c r="B2669" s="56">
        <v>4</v>
      </c>
    </row>
    <row r="2670" spans="1:2" x14ac:dyDescent="0.3">
      <c r="A2670" s="17" t="s">
        <v>6713</v>
      </c>
      <c r="B2670" s="56">
        <v>1</v>
      </c>
    </row>
    <row r="2671" spans="1:2" x14ac:dyDescent="0.3">
      <c r="A2671" s="17" t="s">
        <v>6491</v>
      </c>
      <c r="B2671" s="56">
        <v>2</v>
      </c>
    </row>
    <row r="2672" spans="1:2" x14ac:dyDescent="0.3">
      <c r="A2672" s="17" t="s">
        <v>10607</v>
      </c>
      <c r="B2672" s="56">
        <v>2</v>
      </c>
    </row>
    <row r="2673" spans="1:2" x14ac:dyDescent="0.3">
      <c r="A2673" s="17" t="s">
        <v>9098</v>
      </c>
      <c r="B2673" s="56">
        <v>1</v>
      </c>
    </row>
    <row r="2674" spans="1:2" x14ac:dyDescent="0.3">
      <c r="A2674" s="17" t="s">
        <v>8043</v>
      </c>
      <c r="B2674" s="56">
        <v>3</v>
      </c>
    </row>
    <row r="2675" spans="1:2" x14ac:dyDescent="0.3">
      <c r="A2675" s="17" t="s">
        <v>9414</v>
      </c>
      <c r="B2675" s="56">
        <v>1</v>
      </c>
    </row>
    <row r="2676" spans="1:2" x14ac:dyDescent="0.3">
      <c r="A2676" s="17" t="s">
        <v>6087</v>
      </c>
      <c r="B2676" s="56">
        <v>2</v>
      </c>
    </row>
    <row r="2677" spans="1:2" x14ac:dyDescent="0.3">
      <c r="A2677" s="17" t="s">
        <v>6088</v>
      </c>
      <c r="B2677" s="56">
        <v>1</v>
      </c>
    </row>
    <row r="2678" spans="1:2" x14ac:dyDescent="0.3">
      <c r="A2678" s="17" t="s">
        <v>9028</v>
      </c>
      <c r="B2678" s="56">
        <v>5</v>
      </c>
    </row>
    <row r="2679" spans="1:2" x14ac:dyDescent="0.3">
      <c r="A2679" s="17" t="s">
        <v>10243</v>
      </c>
      <c r="B2679" s="56">
        <v>1</v>
      </c>
    </row>
    <row r="2680" spans="1:2" x14ac:dyDescent="0.3">
      <c r="A2680" s="17" t="s">
        <v>9853</v>
      </c>
      <c r="B2680" s="56">
        <v>3</v>
      </c>
    </row>
    <row r="2681" spans="1:2" x14ac:dyDescent="0.3">
      <c r="A2681" s="17" t="s">
        <v>7235</v>
      </c>
      <c r="B2681" s="56">
        <v>1</v>
      </c>
    </row>
    <row r="2682" spans="1:2" x14ac:dyDescent="0.3">
      <c r="A2682" s="17" t="s">
        <v>9387</v>
      </c>
      <c r="B2682" s="56">
        <v>1</v>
      </c>
    </row>
    <row r="2683" spans="1:2" x14ac:dyDescent="0.3">
      <c r="A2683" s="17" t="s">
        <v>10060</v>
      </c>
      <c r="B2683" s="56">
        <v>2</v>
      </c>
    </row>
    <row r="2684" spans="1:2" x14ac:dyDescent="0.3">
      <c r="A2684" s="17" t="s">
        <v>9728</v>
      </c>
      <c r="B2684" s="56">
        <v>3</v>
      </c>
    </row>
    <row r="2685" spans="1:2" x14ac:dyDescent="0.3">
      <c r="A2685" s="17" t="s">
        <v>10242</v>
      </c>
      <c r="B2685" s="56">
        <v>3</v>
      </c>
    </row>
    <row r="2686" spans="1:2" x14ac:dyDescent="0.3">
      <c r="A2686" s="17" t="s">
        <v>8193</v>
      </c>
      <c r="B2686" s="56">
        <v>1</v>
      </c>
    </row>
    <row r="2687" spans="1:2" x14ac:dyDescent="0.3">
      <c r="A2687" s="17" t="s">
        <v>7826</v>
      </c>
      <c r="B2687" s="56">
        <v>1</v>
      </c>
    </row>
    <row r="2688" spans="1:2" x14ac:dyDescent="0.3">
      <c r="A2688" s="17" t="s">
        <v>8293</v>
      </c>
      <c r="B2688" s="56">
        <v>2</v>
      </c>
    </row>
    <row r="2689" spans="1:2" x14ac:dyDescent="0.3">
      <c r="A2689" s="17" t="s">
        <v>6302</v>
      </c>
      <c r="B2689" s="56">
        <v>1</v>
      </c>
    </row>
    <row r="2690" spans="1:2" x14ac:dyDescent="0.3">
      <c r="A2690" s="17" t="s">
        <v>7767</v>
      </c>
      <c r="B2690" s="56">
        <v>1</v>
      </c>
    </row>
    <row r="2691" spans="1:2" x14ac:dyDescent="0.3">
      <c r="A2691" s="17" t="s">
        <v>6823</v>
      </c>
      <c r="B2691" s="56">
        <v>1</v>
      </c>
    </row>
    <row r="2692" spans="1:2" x14ac:dyDescent="0.3">
      <c r="A2692" s="17" t="s">
        <v>9373</v>
      </c>
      <c r="B2692" s="56">
        <v>1</v>
      </c>
    </row>
    <row r="2693" spans="1:2" x14ac:dyDescent="0.3">
      <c r="A2693" s="17" t="s">
        <v>10136</v>
      </c>
      <c r="B2693" s="56">
        <v>1</v>
      </c>
    </row>
    <row r="2694" spans="1:2" x14ac:dyDescent="0.3">
      <c r="A2694" s="17" t="s">
        <v>7967</v>
      </c>
      <c r="B2694" s="56">
        <v>2</v>
      </c>
    </row>
    <row r="2695" spans="1:2" x14ac:dyDescent="0.3">
      <c r="A2695" s="17" t="s">
        <v>8498</v>
      </c>
      <c r="B2695" s="56">
        <v>4</v>
      </c>
    </row>
    <row r="2696" spans="1:2" x14ac:dyDescent="0.3">
      <c r="A2696" s="17" t="s">
        <v>10121</v>
      </c>
      <c r="B2696" s="56">
        <v>1</v>
      </c>
    </row>
    <row r="2697" spans="1:2" x14ac:dyDescent="0.3">
      <c r="A2697" s="17" t="s">
        <v>8750</v>
      </c>
      <c r="B2697" s="56">
        <v>1</v>
      </c>
    </row>
    <row r="2698" spans="1:2" x14ac:dyDescent="0.3">
      <c r="A2698" s="17" t="s">
        <v>9210</v>
      </c>
      <c r="B2698" s="56">
        <v>1</v>
      </c>
    </row>
    <row r="2699" spans="1:2" x14ac:dyDescent="0.3">
      <c r="A2699" s="17" t="s">
        <v>9182</v>
      </c>
      <c r="B2699" s="56">
        <v>6</v>
      </c>
    </row>
    <row r="2700" spans="1:2" x14ac:dyDescent="0.3">
      <c r="A2700" s="17" t="s">
        <v>6791</v>
      </c>
      <c r="B2700" s="56">
        <v>2</v>
      </c>
    </row>
    <row r="2701" spans="1:2" x14ac:dyDescent="0.3">
      <c r="A2701" s="17" t="s">
        <v>8292</v>
      </c>
      <c r="B2701" s="56">
        <v>3</v>
      </c>
    </row>
    <row r="2702" spans="1:2" x14ac:dyDescent="0.3">
      <c r="A2702" s="17" t="s">
        <v>8130</v>
      </c>
      <c r="B2702" s="56">
        <v>1</v>
      </c>
    </row>
    <row r="2703" spans="1:2" x14ac:dyDescent="0.3">
      <c r="A2703" s="17" t="s">
        <v>9664</v>
      </c>
      <c r="B2703" s="56">
        <v>3</v>
      </c>
    </row>
    <row r="2704" spans="1:2" x14ac:dyDescent="0.3">
      <c r="A2704" s="17" t="s">
        <v>10341</v>
      </c>
      <c r="B2704" s="56">
        <v>1</v>
      </c>
    </row>
    <row r="2705" spans="1:2" x14ac:dyDescent="0.3">
      <c r="A2705" s="17" t="s">
        <v>6531</v>
      </c>
      <c r="B2705" s="56">
        <v>1</v>
      </c>
    </row>
    <row r="2706" spans="1:2" x14ac:dyDescent="0.3">
      <c r="A2706" s="17" t="s">
        <v>9026</v>
      </c>
      <c r="B2706" s="56">
        <v>6</v>
      </c>
    </row>
    <row r="2707" spans="1:2" x14ac:dyDescent="0.3">
      <c r="A2707" s="17" t="s">
        <v>9249</v>
      </c>
      <c r="B2707" s="56">
        <v>3</v>
      </c>
    </row>
    <row r="2708" spans="1:2" x14ac:dyDescent="0.3">
      <c r="A2708" s="17" t="s">
        <v>9475</v>
      </c>
      <c r="B2708" s="56">
        <v>1</v>
      </c>
    </row>
    <row r="2709" spans="1:2" x14ac:dyDescent="0.3">
      <c r="A2709" s="17" t="s">
        <v>10290</v>
      </c>
      <c r="B2709" s="56">
        <v>1</v>
      </c>
    </row>
    <row r="2710" spans="1:2" x14ac:dyDescent="0.3">
      <c r="A2710" s="17" t="s">
        <v>10127</v>
      </c>
      <c r="B2710" s="56">
        <v>1</v>
      </c>
    </row>
    <row r="2711" spans="1:2" x14ac:dyDescent="0.3">
      <c r="A2711" s="17" t="s">
        <v>7505</v>
      </c>
      <c r="B2711" s="56">
        <v>1</v>
      </c>
    </row>
    <row r="2712" spans="1:2" x14ac:dyDescent="0.3">
      <c r="A2712" s="17" t="s">
        <v>7579</v>
      </c>
      <c r="B2712" s="56">
        <v>1</v>
      </c>
    </row>
    <row r="2713" spans="1:2" x14ac:dyDescent="0.3">
      <c r="A2713" s="17" t="s">
        <v>7257</v>
      </c>
      <c r="B2713" s="56">
        <v>2</v>
      </c>
    </row>
    <row r="2714" spans="1:2" x14ac:dyDescent="0.3">
      <c r="A2714" s="17" t="s">
        <v>7896</v>
      </c>
      <c r="B2714" s="56">
        <v>2</v>
      </c>
    </row>
    <row r="2715" spans="1:2" x14ac:dyDescent="0.3">
      <c r="A2715" s="17" t="s">
        <v>7231</v>
      </c>
      <c r="B2715" s="56">
        <v>1</v>
      </c>
    </row>
    <row r="2716" spans="1:2" x14ac:dyDescent="0.3">
      <c r="A2716" s="17" t="s">
        <v>9576</v>
      </c>
      <c r="B2716" s="56">
        <v>2</v>
      </c>
    </row>
    <row r="2717" spans="1:2" x14ac:dyDescent="0.3">
      <c r="A2717" s="17" t="s">
        <v>7568</v>
      </c>
      <c r="B2717" s="56">
        <v>1</v>
      </c>
    </row>
    <row r="2718" spans="1:2" x14ac:dyDescent="0.3">
      <c r="A2718" s="17" t="s">
        <v>9521</v>
      </c>
      <c r="B2718" s="56">
        <v>1</v>
      </c>
    </row>
    <row r="2719" spans="1:2" x14ac:dyDescent="0.3">
      <c r="A2719" s="17" t="s">
        <v>6523</v>
      </c>
      <c r="B2719" s="56">
        <v>3</v>
      </c>
    </row>
    <row r="2720" spans="1:2" x14ac:dyDescent="0.3">
      <c r="A2720" s="17" t="s">
        <v>10284</v>
      </c>
      <c r="B2720" s="56">
        <v>2</v>
      </c>
    </row>
    <row r="2721" spans="1:2" x14ac:dyDescent="0.3">
      <c r="A2721" s="17" t="s">
        <v>8182</v>
      </c>
      <c r="B2721" s="56">
        <v>1</v>
      </c>
    </row>
    <row r="2722" spans="1:2" x14ac:dyDescent="0.3">
      <c r="A2722" s="17" t="s">
        <v>6951</v>
      </c>
      <c r="B2722" s="56">
        <v>1</v>
      </c>
    </row>
    <row r="2723" spans="1:2" x14ac:dyDescent="0.3">
      <c r="A2723" s="17" t="s">
        <v>7478</v>
      </c>
      <c r="B2723" s="56">
        <v>1</v>
      </c>
    </row>
    <row r="2724" spans="1:2" x14ac:dyDescent="0.3">
      <c r="A2724" s="17" t="s">
        <v>10695</v>
      </c>
      <c r="B2724" s="56">
        <v>2</v>
      </c>
    </row>
    <row r="2725" spans="1:2" x14ac:dyDescent="0.3">
      <c r="A2725" s="17" t="s">
        <v>7447</v>
      </c>
      <c r="B2725" s="56">
        <v>3</v>
      </c>
    </row>
    <row r="2726" spans="1:2" x14ac:dyDescent="0.3">
      <c r="A2726" s="17" t="s">
        <v>10918</v>
      </c>
      <c r="B2726" s="56">
        <v>1</v>
      </c>
    </row>
    <row r="2727" spans="1:2" x14ac:dyDescent="0.3">
      <c r="A2727" s="17" t="s">
        <v>8536</v>
      </c>
      <c r="B2727" s="56">
        <v>1</v>
      </c>
    </row>
    <row r="2728" spans="1:2" x14ac:dyDescent="0.3">
      <c r="A2728" s="17" t="s">
        <v>9596</v>
      </c>
      <c r="B2728" s="56">
        <v>1</v>
      </c>
    </row>
    <row r="2729" spans="1:2" x14ac:dyDescent="0.3">
      <c r="A2729" s="17" t="s">
        <v>7043</v>
      </c>
      <c r="B2729" s="56">
        <v>1</v>
      </c>
    </row>
    <row r="2730" spans="1:2" x14ac:dyDescent="0.3">
      <c r="A2730" s="17" t="s">
        <v>7487</v>
      </c>
      <c r="B2730" s="56">
        <v>1</v>
      </c>
    </row>
    <row r="2731" spans="1:2" x14ac:dyDescent="0.3">
      <c r="A2731" s="17" t="s">
        <v>6619</v>
      </c>
      <c r="B2731" s="56">
        <v>1</v>
      </c>
    </row>
    <row r="2732" spans="1:2" x14ac:dyDescent="0.3">
      <c r="A2732" s="17" t="s">
        <v>7954</v>
      </c>
      <c r="B2732" s="56">
        <v>3</v>
      </c>
    </row>
    <row r="2733" spans="1:2" x14ac:dyDescent="0.3">
      <c r="A2733" s="17" t="s">
        <v>6637</v>
      </c>
      <c r="B2733" s="56">
        <v>2</v>
      </c>
    </row>
    <row r="2734" spans="1:2" x14ac:dyDescent="0.3">
      <c r="A2734" s="17" t="s">
        <v>6592</v>
      </c>
      <c r="B2734" s="56">
        <v>3</v>
      </c>
    </row>
    <row r="2735" spans="1:2" x14ac:dyDescent="0.3">
      <c r="A2735" s="17" t="s">
        <v>6089</v>
      </c>
      <c r="B2735" s="56">
        <v>11</v>
      </c>
    </row>
    <row r="2736" spans="1:2" x14ac:dyDescent="0.3">
      <c r="A2736" s="17" t="s">
        <v>7835</v>
      </c>
      <c r="B2736" s="56">
        <v>1</v>
      </c>
    </row>
    <row r="2737" spans="1:2" x14ac:dyDescent="0.3">
      <c r="A2737" s="17" t="s">
        <v>7044</v>
      </c>
      <c r="B2737" s="56">
        <v>2</v>
      </c>
    </row>
    <row r="2738" spans="1:2" x14ac:dyDescent="0.3">
      <c r="A2738" s="17" t="s">
        <v>9145</v>
      </c>
      <c r="B2738" s="56">
        <v>1</v>
      </c>
    </row>
    <row r="2739" spans="1:2" x14ac:dyDescent="0.3">
      <c r="A2739" s="17" t="s">
        <v>9823</v>
      </c>
      <c r="B2739" s="56">
        <v>1</v>
      </c>
    </row>
    <row r="2740" spans="1:2" x14ac:dyDescent="0.3">
      <c r="A2740" s="17" t="s">
        <v>8908</v>
      </c>
      <c r="B2740" s="56">
        <v>1</v>
      </c>
    </row>
    <row r="2741" spans="1:2" x14ac:dyDescent="0.3">
      <c r="A2741" s="17" t="s">
        <v>9358</v>
      </c>
      <c r="B2741" s="56">
        <v>1</v>
      </c>
    </row>
    <row r="2742" spans="1:2" x14ac:dyDescent="0.3">
      <c r="A2742" s="17" t="s">
        <v>7422</v>
      </c>
      <c r="B2742" s="56">
        <v>4</v>
      </c>
    </row>
    <row r="2743" spans="1:2" x14ac:dyDescent="0.3">
      <c r="A2743" s="17" t="s">
        <v>10267</v>
      </c>
      <c r="B2743" s="56">
        <v>4</v>
      </c>
    </row>
    <row r="2744" spans="1:2" x14ac:dyDescent="0.3">
      <c r="A2744" s="17" t="s">
        <v>9192</v>
      </c>
      <c r="B2744" s="56">
        <v>2</v>
      </c>
    </row>
    <row r="2745" spans="1:2" x14ac:dyDescent="0.3">
      <c r="A2745" s="17" t="s">
        <v>6718</v>
      </c>
      <c r="B2745" s="56">
        <v>2</v>
      </c>
    </row>
    <row r="2746" spans="1:2" x14ac:dyDescent="0.3">
      <c r="A2746" s="17" t="s">
        <v>8530</v>
      </c>
      <c r="B2746" s="56">
        <v>2</v>
      </c>
    </row>
    <row r="2747" spans="1:2" x14ac:dyDescent="0.3">
      <c r="A2747" s="17" t="s">
        <v>8407</v>
      </c>
      <c r="B2747" s="56">
        <v>1</v>
      </c>
    </row>
    <row r="2748" spans="1:2" x14ac:dyDescent="0.3">
      <c r="A2748" s="17" t="s">
        <v>6090</v>
      </c>
      <c r="B2748" s="56">
        <v>1</v>
      </c>
    </row>
    <row r="2749" spans="1:2" x14ac:dyDescent="0.3">
      <c r="A2749" s="17" t="s">
        <v>9548</v>
      </c>
      <c r="B2749" s="56">
        <v>2</v>
      </c>
    </row>
    <row r="2750" spans="1:2" x14ac:dyDescent="0.3">
      <c r="A2750" s="17" t="s">
        <v>9961</v>
      </c>
      <c r="B2750" s="56">
        <v>1</v>
      </c>
    </row>
    <row r="2751" spans="1:2" x14ac:dyDescent="0.3">
      <c r="A2751" s="17" t="s">
        <v>10090</v>
      </c>
      <c r="B2751" s="56">
        <v>2</v>
      </c>
    </row>
    <row r="2752" spans="1:2" x14ac:dyDescent="0.3">
      <c r="A2752" s="17" t="s">
        <v>10036</v>
      </c>
      <c r="B2752" s="56">
        <v>1</v>
      </c>
    </row>
    <row r="2753" spans="1:2" x14ac:dyDescent="0.3">
      <c r="A2753" s="17" t="s">
        <v>7600</v>
      </c>
      <c r="B2753" s="56">
        <v>1</v>
      </c>
    </row>
    <row r="2754" spans="1:2" x14ac:dyDescent="0.3">
      <c r="A2754" s="17" t="s">
        <v>7831</v>
      </c>
      <c r="B2754" s="56">
        <v>1</v>
      </c>
    </row>
    <row r="2755" spans="1:2" x14ac:dyDescent="0.3">
      <c r="A2755" s="17" t="s">
        <v>10544</v>
      </c>
      <c r="B2755" s="56">
        <v>2</v>
      </c>
    </row>
    <row r="2756" spans="1:2" x14ac:dyDescent="0.3">
      <c r="A2756" s="17" t="s">
        <v>8984</v>
      </c>
      <c r="B2756" s="56">
        <v>1</v>
      </c>
    </row>
    <row r="2757" spans="1:2" x14ac:dyDescent="0.3">
      <c r="A2757" s="17" t="s">
        <v>10886</v>
      </c>
      <c r="B2757" s="56">
        <v>1</v>
      </c>
    </row>
    <row r="2758" spans="1:2" x14ac:dyDescent="0.3">
      <c r="A2758" s="17" t="s">
        <v>6422</v>
      </c>
      <c r="B2758" s="56">
        <v>6</v>
      </c>
    </row>
    <row r="2759" spans="1:2" x14ac:dyDescent="0.3">
      <c r="A2759" s="17" t="s">
        <v>10589</v>
      </c>
      <c r="B2759" s="56">
        <v>1</v>
      </c>
    </row>
    <row r="2760" spans="1:2" x14ac:dyDescent="0.3">
      <c r="A2760" s="17" t="s">
        <v>9017</v>
      </c>
      <c r="B2760" s="56">
        <v>1</v>
      </c>
    </row>
    <row r="2761" spans="1:2" x14ac:dyDescent="0.3">
      <c r="A2761" s="17" t="s">
        <v>8771</v>
      </c>
      <c r="B2761" s="56">
        <v>1</v>
      </c>
    </row>
    <row r="2762" spans="1:2" x14ac:dyDescent="0.3">
      <c r="A2762" s="17" t="s">
        <v>10402</v>
      </c>
      <c r="B2762" s="56">
        <v>4</v>
      </c>
    </row>
    <row r="2763" spans="1:2" x14ac:dyDescent="0.3">
      <c r="A2763" s="17" t="s">
        <v>7759</v>
      </c>
      <c r="B2763" s="56">
        <v>1</v>
      </c>
    </row>
    <row r="2764" spans="1:2" x14ac:dyDescent="0.3">
      <c r="A2764" s="17" t="s">
        <v>9523</v>
      </c>
      <c r="B2764" s="56">
        <v>1</v>
      </c>
    </row>
    <row r="2765" spans="1:2" x14ac:dyDescent="0.3">
      <c r="A2765" s="17" t="s">
        <v>7052</v>
      </c>
      <c r="B2765" s="56">
        <v>3</v>
      </c>
    </row>
    <row r="2766" spans="1:2" x14ac:dyDescent="0.3">
      <c r="A2766" s="17" t="s">
        <v>8068</v>
      </c>
      <c r="B2766" s="56">
        <v>4</v>
      </c>
    </row>
    <row r="2767" spans="1:2" x14ac:dyDescent="0.3">
      <c r="A2767" s="17" t="s">
        <v>6717</v>
      </c>
      <c r="B2767" s="56">
        <v>1</v>
      </c>
    </row>
    <row r="2768" spans="1:2" x14ac:dyDescent="0.3">
      <c r="A2768" s="17" t="s">
        <v>9914</v>
      </c>
      <c r="B2768" s="56">
        <v>1</v>
      </c>
    </row>
    <row r="2769" spans="1:2" x14ac:dyDescent="0.3">
      <c r="A2769" s="17" t="s">
        <v>8988</v>
      </c>
      <c r="B2769" s="56">
        <v>2</v>
      </c>
    </row>
    <row r="2770" spans="1:2" x14ac:dyDescent="0.3">
      <c r="A2770" s="17" t="s">
        <v>6091</v>
      </c>
      <c r="B2770" s="56">
        <v>1</v>
      </c>
    </row>
    <row r="2771" spans="1:2" x14ac:dyDescent="0.3">
      <c r="A2771" s="17" t="s">
        <v>10372</v>
      </c>
      <c r="B2771" s="56">
        <v>1</v>
      </c>
    </row>
    <row r="2772" spans="1:2" x14ac:dyDescent="0.3">
      <c r="A2772" s="17" t="s">
        <v>10414</v>
      </c>
      <c r="B2772" s="56">
        <v>3</v>
      </c>
    </row>
    <row r="2773" spans="1:2" x14ac:dyDescent="0.3">
      <c r="A2773" s="17" t="s">
        <v>10624</v>
      </c>
      <c r="B2773" s="56">
        <v>4</v>
      </c>
    </row>
    <row r="2774" spans="1:2" x14ac:dyDescent="0.3">
      <c r="A2774" s="17" t="s">
        <v>6752</v>
      </c>
      <c r="B2774" s="56">
        <v>1</v>
      </c>
    </row>
    <row r="2775" spans="1:2" x14ac:dyDescent="0.3">
      <c r="A2775" s="17" t="s">
        <v>7147</v>
      </c>
      <c r="B2775" s="56">
        <v>4</v>
      </c>
    </row>
    <row r="2776" spans="1:2" x14ac:dyDescent="0.3">
      <c r="A2776" s="17" t="s">
        <v>10285</v>
      </c>
      <c r="B2776" s="56">
        <v>1</v>
      </c>
    </row>
    <row r="2777" spans="1:2" x14ac:dyDescent="0.3">
      <c r="A2777" s="17" t="s">
        <v>7858</v>
      </c>
      <c r="B2777" s="56">
        <v>1</v>
      </c>
    </row>
    <row r="2778" spans="1:2" x14ac:dyDescent="0.3">
      <c r="A2778" s="17" t="s">
        <v>9972</v>
      </c>
      <c r="B2778" s="56">
        <v>1</v>
      </c>
    </row>
    <row r="2779" spans="1:2" x14ac:dyDescent="0.3">
      <c r="A2779" s="17" t="s">
        <v>10185</v>
      </c>
      <c r="B2779" s="56">
        <v>1</v>
      </c>
    </row>
    <row r="2780" spans="1:2" x14ac:dyDescent="0.3">
      <c r="A2780" s="17" t="s">
        <v>6458</v>
      </c>
      <c r="B2780" s="56">
        <v>2</v>
      </c>
    </row>
    <row r="2781" spans="1:2" x14ac:dyDescent="0.3">
      <c r="A2781" s="17" t="s">
        <v>10323</v>
      </c>
      <c r="B2781" s="56">
        <v>1</v>
      </c>
    </row>
    <row r="2782" spans="1:2" x14ac:dyDescent="0.3">
      <c r="A2782" s="17" t="s">
        <v>10476</v>
      </c>
      <c r="B2782" s="56">
        <v>1</v>
      </c>
    </row>
    <row r="2783" spans="1:2" x14ac:dyDescent="0.3">
      <c r="A2783" s="17" t="s">
        <v>10775</v>
      </c>
      <c r="B2783" s="56">
        <v>2</v>
      </c>
    </row>
    <row r="2784" spans="1:2" x14ac:dyDescent="0.3">
      <c r="A2784" s="17" t="s">
        <v>8291</v>
      </c>
      <c r="B2784" s="56">
        <v>5</v>
      </c>
    </row>
    <row r="2785" spans="1:2" x14ac:dyDescent="0.3">
      <c r="A2785" s="17" t="s">
        <v>6092</v>
      </c>
      <c r="B2785" s="56">
        <v>1</v>
      </c>
    </row>
    <row r="2786" spans="1:2" x14ac:dyDescent="0.3">
      <c r="A2786" s="17" t="s">
        <v>7051</v>
      </c>
      <c r="B2786" s="56">
        <v>4</v>
      </c>
    </row>
    <row r="2787" spans="1:2" x14ac:dyDescent="0.3">
      <c r="A2787" s="17" t="s">
        <v>7711</v>
      </c>
      <c r="B2787" s="56">
        <v>1</v>
      </c>
    </row>
    <row r="2788" spans="1:2" x14ac:dyDescent="0.3">
      <c r="A2788" s="17" t="s">
        <v>6699</v>
      </c>
      <c r="B2788" s="56">
        <v>2</v>
      </c>
    </row>
    <row r="2789" spans="1:2" x14ac:dyDescent="0.3">
      <c r="A2789" s="17" t="s">
        <v>6441</v>
      </c>
      <c r="B2789" s="56">
        <v>1</v>
      </c>
    </row>
    <row r="2790" spans="1:2" x14ac:dyDescent="0.3">
      <c r="A2790" s="17" t="s">
        <v>6251</v>
      </c>
      <c r="B2790" s="56">
        <v>2</v>
      </c>
    </row>
    <row r="2791" spans="1:2" x14ac:dyDescent="0.3">
      <c r="A2791" s="17" t="s">
        <v>8399</v>
      </c>
      <c r="B2791" s="56">
        <v>1</v>
      </c>
    </row>
    <row r="2792" spans="1:2" x14ac:dyDescent="0.3">
      <c r="A2792" s="17" t="s">
        <v>9872</v>
      </c>
      <c r="B2792" s="56">
        <v>1</v>
      </c>
    </row>
    <row r="2793" spans="1:2" x14ac:dyDescent="0.3">
      <c r="A2793" s="17" t="s">
        <v>9994</v>
      </c>
      <c r="B2793" s="56">
        <v>2</v>
      </c>
    </row>
    <row r="2794" spans="1:2" x14ac:dyDescent="0.3">
      <c r="A2794" s="17" t="s">
        <v>10077</v>
      </c>
      <c r="B2794" s="56">
        <v>1</v>
      </c>
    </row>
    <row r="2795" spans="1:2" x14ac:dyDescent="0.3">
      <c r="A2795" s="17" t="s">
        <v>10919</v>
      </c>
      <c r="B2795" s="56">
        <v>3</v>
      </c>
    </row>
    <row r="2796" spans="1:2" x14ac:dyDescent="0.3">
      <c r="A2796" s="17" t="s">
        <v>9800</v>
      </c>
      <c r="B2796" s="56">
        <v>3</v>
      </c>
    </row>
    <row r="2797" spans="1:2" x14ac:dyDescent="0.3">
      <c r="A2797" s="17" t="s">
        <v>9293</v>
      </c>
      <c r="B2797" s="56">
        <v>3</v>
      </c>
    </row>
    <row r="2798" spans="1:2" x14ac:dyDescent="0.3">
      <c r="A2798" s="17" t="s">
        <v>7342</v>
      </c>
      <c r="B2798" s="56">
        <v>3</v>
      </c>
    </row>
    <row r="2799" spans="1:2" x14ac:dyDescent="0.3">
      <c r="A2799" s="17" t="s">
        <v>7003</v>
      </c>
      <c r="B2799" s="56">
        <v>5</v>
      </c>
    </row>
    <row r="2800" spans="1:2" x14ac:dyDescent="0.3">
      <c r="A2800" s="17" t="s">
        <v>8094</v>
      </c>
      <c r="B2800" s="56">
        <v>3</v>
      </c>
    </row>
    <row r="2801" spans="1:2" x14ac:dyDescent="0.3">
      <c r="A2801" s="17" t="s">
        <v>7983</v>
      </c>
      <c r="B2801" s="56">
        <v>2</v>
      </c>
    </row>
    <row r="2802" spans="1:2" x14ac:dyDescent="0.3">
      <c r="A2802" s="17" t="s">
        <v>6761</v>
      </c>
      <c r="B2802" s="56">
        <v>3</v>
      </c>
    </row>
    <row r="2803" spans="1:2" x14ac:dyDescent="0.3">
      <c r="A2803" s="17" t="s">
        <v>10521</v>
      </c>
      <c r="B2803" s="56">
        <v>2</v>
      </c>
    </row>
    <row r="2804" spans="1:2" x14ac:dyDescent="0.3">
      <c r="A2804" s="17" t="s">
        <v>9640</v>
      </c>
      <c r="B2804" s="56">
        <v>2</v>
      </c>
    </row>
    <row r="2805" spans="1:2" x14ac:dyDescent="0.3">
      <c r="A2805" s="17" t="s">
        <v>6093</v>
      </c>
      <c r="B2805" s="56">
        <v>14</v>
      </c>
    </row>
    <row r="2806" spans="1:2" x14ac:dyDescent="0.3">
      <c r="A2806" s="17" t="s">
        <v>8150</v>
      </c>
      <c r="B2806" s="56">
        <v>3</v>
      </c>
    </row>
    <row r="2807" spans="1:2" x14ac:dyDescent="0.3">
      <c r="A2807" s="17" t="s">
        <v>8191</v>
      </c>
      <c r="B2807" s="56">
        <v>5</v>
      </c>
    </row>
    <row r="2808" spans="1:2" x14ac:dyDescent="0.3">
      <c r="A2808" s="17" t="s">
        <v>9368</v>
      </c>
      <c r="B2808" s="56">
        <v>3</v>
      </c>
    </row>
    <row r="2809" spans="1:2" x14ac:dyDescent="0.3">
      <c r="A2809" s="17" t="s">
        <v>9806</v>
      </c>
      <c r="B2809" s="56">
        <v>1</v>
      </c>
    </row>
    <row r="2810" spans="1:2" x14ac:dyDescent="0.3">
      <c r="A2810" s="17" t="s">
        <v>6669</v>
      </c>
      <c r="B2810" s="56">
        <v>3</v>
      </c>
    </row>
    <row r="2811" spans="1:2" x14ac:dyDescent="0.3">
      <c r="A2811" s="17" t="s">
        <v>7782</v>
      </c>
      <c r="B2811" s="56">
        <v>1</v>
      </c>
    </row>
    <row r="2812" spans="1:2" x14ac:dyDescent="0.3">
      <c r="A2812" s="17" t="s">
        <v>8099</v>
      </c>
      <c r="B2812" s="56">
        <v>1</v>
      </c>
    </row>
    <row r="2813" spans="1:2" x14ac:dyDescent="0.3">
      <c r="A2813" s="17" t="s">
        <v>6899</v>
      </c>
      <c r="B2813" s="56">
        <v>2</v>
      </c>
    </row>
    <row r="2814" spans="1:2" x14ac:dyDescent="0.3">
      <c r="A2814" s="17" t="s">
        <v>9556</v>
      </c>
      <c r="B2814" s="56">
        <v>1</v>
      </c>
    </row>
    <row r="2815" spans="1:2" x14ac:dyDescent="0.3">
      <c r="A2815" s="17" t="s">
        <v>6780</v>
      </c>
      <c r="B2815" s="56">
        <v>1</v>
      </c>
    </row>
    <row r="2816" spans="1:2" x14ac:dyDescent="0.3">
      <c r="A2816" s="17" t="s">
        <v>10638</v>
      </c>
      <c r="B2816" s="56">
        <v>1</v>
      </c>
    </row>
    <row r="2817" spans="1:2" x14ac:dyDescent="0.3">
      <c r="A2817" s="17" t="s">
        <v>6818</v>
      </c>
      <c r="B2817" s="56">
        <v>3</v>
      </c>
    </row>
    <row r="2818" spans="1:2" x14ac:dyDescent="0.3">
      <c r="A2818" s="17" t="s">
        <v>9670</v>
      </c>
      <c r="B2818" s="56">
        <v>1</v>
      </c>
    </row>
    <row r="2819" spans="1:2" x14ac:dyDescent="0.3">
      <c r="A2819" s="17" t="s">
        <v>8160</v>
      </c>
      <c r="B2819" s="56">
        <v>1</v>
      </c>
    </row>
    <row r="2820" spans="1:2" x14ac:dyDescent="0.3">
      <c r="A2820" s="17" t="s">
        <v>9375</v>
      </c>
      <c r="B2820" s="56">
        <v>3</v>
      </c>
    </row>
    <row r="2821" spans="1:2" x14ac:dyDescent="0.3">
      <c r="A2821" s="17" t="s">
        <v>10366</v>
      </c>
      <c r="B2821" s="56">
        <v>4</v>
      </c>
    </row>
    <row r="2822" spans="1:2" x14ac:dyDescent="0.3">
      <c r="A2822" s="17" t="s">
        <v>9372</v>
      </c>
      <c r="B2822" s="56">
        <v>1</v>
      </c>
    </row>
    <row r="2823" spans="1:2" x14ac:dyDescent="0.3">
      <c r="A2823" s="17" t="s">
        <v>6471</v>
      </c>
      <c r="B2823" s="56">
        <v>1</v>
      </c>
    </row>
    <row r="2824" spans="1:2" x14ac:dyDescent="0.3">
      <c r="A2824" s="17" t="s">
        <v>7343</v>
      </c>
      <c r="B2824" s="56">
        <v>1</v>
      </c>
    </row>
    <row r="2825" spans="1:2" x14ac:dyDescent="0.3">
      <c r="A2825" s="17" t="s">
        <v>9918</v>
      </c>
      <c r="B2825" s="56">
        <v>1</v>
      </c>
    </row>
    <row r="2826" spans="1:2" x14ac:dyDescent="0.3">
      <c r="A2826" s="17" t="s">
        <v>8087</v>
      </c>
      <c r="B2826" s="56">
        <v>2</v>
      </c>
    </row>
    <row r="2827" spans="1:2" x14ac:dyDescent="0.3">
      <c r="A2827" s="17" t="s">
        <v>8986</v>
      </c>
      <c r="B2827" s="56">
        <v>1</v>
      </c>
    </row>
    <row r="2828" spans="1:2" x14ac:dyDescent="0.3">
      <c r="A2828" s="17" t="s">
        <v>9838</v>
      </c>
      <c r="B2828" s="56">
        <v>2</v>
      </c>
    </row>
    <row r="2829" spans="1:2" x14ac:dyDescent="0.3">
      <c r="A2829" s="17" t="s">
        <v>8732</v>
      </c>
      <c r="B2829" s="56">
        <v>1</v>
      </c>
    </row>
    <row r="2830" spans="1:2" x14ac:dyDescent="0.3">
      <c r="A2830" s="17" t="s">
        <v>10001</v>
      </c>
      <c r="B2830" s="56">
        <v>1</v>
      </c>
    </row>
    <row r="2831" spans="1:2" x14ac:dyDescent="0.3">
      <c r="A2831" s="17" t="s">
        <v>7398</v>
      </c>
      <c r="B2831" s="56">
        <v>2</v>
      </c>
    </row>
    <row r="2832" spans="1:2" x14ac:dyDescent="0.3">
      <c r="A2832" s="17" t="s">
        <v>6963</v>
      </c>
      <c r="B2832" s="56">
        <v>2</v>
      </c>
    </row>
    <row r="2833" spans="1:2" x14ac:dyDescent="0.3">
      <c r="A2833" s="17" t="s">
        <v>7798</v>
      </c>
      <c r="B2833" s="56">
        <v>1</v>
      </c>
    </row>
    <row r="2834" spans="1:2" x14ac:dyDescent="0.3">
      <c r="A2834" s="17" t="s">
        <v>7662</v>
      </c>
      <c r="B2834" s="56">
        <v>2</v>
      </c>
    </row>
    <row r="2835" spans="1:2" x14ac:dyDescent="0.3">
      <c r="A2835" s="17" t="s">
        <v>6882</v>
      </c>
      <c r="B2835" s="56">
        <v>2</v>
      </c>
    </row>
    <row r="2836" spans="1:2" x14ac:dyDescent="0.3">
      <c r="A2836" s="17" t="s">
        <v>7119</v>
      </c>
      <c r="B2836" s="56">
        <v>2</v>
      </c>
    </row>
    <row r="2837" spans="1:2" x14ac:dyDescent="0.3">
      <c r="A2837" s="17" t="s">
        <v>6094</v>
      </c>
      <c r="B2837" s="56">
        <v>1</v>
      </c>
    </row>
    <row r="2838" spans="1:2" x14ac:dyDescent="0.3">
      <c r="A2838" s="17" t="s">
        <v>8070</v>
      </c>
      <c r="B2838" s="56">
        <v>2</v>
      </c>
    </row>
    <row r="2839" spans="1:2" x14ac:dyDescent="0.3">
      <c r="A2839" s="17" t="s">
        <v>9099</v>
      </c>
      <c r="B2839" s="56">
        <v>1</v>
      </c>
    </row>
    <row r="2840" spans="1:2" x14ac:dyDescent="0.3">
      <c r="A2840" s="17" t="s">
        <v>6588</v>
      </c>
      <c r="B2840" s="56">
        <v>2</v>
      </c>
    </row>
    <row r="2841" spans="1:2" x14ac:dyDescent="0.3">
      <c r="A2841" s="17" t="s">
        <v>7009</v>
      </c>
      <c r="B2841" s="56">
        <v>3</v>
      </c>
    </row>
    <row r="2842" spans="1:2" x14ac:dyDescent="0.3">
      <c r="A2842" s="17" t="s">
        <v>6095</v>
      </c>
      <c r="B2842" s="56">
        <v>1</v>
      </c>
    </row>
    <row r="2843" spans="1:2" x14ac:dyDescent="0.3">
      <c r="A2843" s="17" t="s">
        <v>8228</v>
      </c>
      <c r="B2843" s="56">
        <v>1</v>
      </c>
    </row>
    <row r="2844" spans="1:2" x14ac:dyDescent="0.3">
      <c r="A2844" s="17" t="s">
        <v>10720</v>
      </c>
      <c r="B2844" s="56">
        <v>1</v>
      </c>
    </row>
    <row r="2845" spans="1:2" x14ac:dyDescent="0.3">
      <c r="A2845" s="17" t="s">
        <v>10299</v>
      </c>
      <c r="B2845" s="56">
        <v>1</v>
      </c>
    </row>
    <row r="2846" spans="1:2" x14ac:dyDescent="0.3">
      <c r="A2846" s="17" t="s">
        <v>6096</v>
      </c>
      <c r="B2846" s="56">
        <v>2</v>
      </c>
    </row>
    <row r="2847" spans="1:2" x14ac:dyDescent="0.3">
      <c r="A2847" s="17" t="s">
        <v>8510</v>
      </c>
      <c r="B2847" s="56">
        <v>1</v>
      </c>
    </row>
    <row r="2848" spans="1:2" x14ac:dyDescent="0.3">
      <c r="A2848" s="17" t="s">
        <v>7642</v>
      </c>
      <c r="B2848" s="56">
        <v>1</v>
      </c>
    </row>
    <row r="2849" spans="1:2" x14ac:dyDescent="0.3">
      <c r="A2849" s="17" t="s">
        <v>6396</v>
      </c>
      <c r="B2849" s="56">
        <v>2</v>
      </c>
    </row>
    <row r="2850" spans="1:2" x14ac:dyDescent="0.3">
      <c r="A2850" s="17" t="s">
        <v>6097</v>
      </c>
      <c r="B2850" s="56">
        <v>3</v>
      </c>
    </row>
    <row r="2851" spans="1:2" x14ac:dyDescent="0.3">
      <c r="A2851" s="17" t="s">
        <v>6470</v>
      </c>
      <c r="B2851" s="56">
        <v>1</v>
      </c>
    </row>
    <row r="2852" spans="1:2" x14ac:dyDescent="0.3">
      <c r="A2852" s="17" t="s">
        <v>10847</v>
      </c>
      <c r="B2852" s="56">
        <v>2</v>
      </c>
    </row>
    <row r="2853" spans="1:2" x14ac:dyDescent="0.3">
      <c r="A2853" s="17" t="s">
        <v>7570</v>
      </c>
      <c r="B2853" s="56">
        <v>3</v>
      </c>
    </row>
    <row r="2854" spans="1:2" x14ac:dyDescent="0.3">
      <c r="A2854" s="17" t="s">
        <v>9021</v>
      </c>
      <c r="B2854" s="56">
        <v>2</v>
      </c>
    </row>
    <row r="2855" spans="1:2" x14ac:dyDescent="0.3">
      <c r="A2855" s="17" t="s">
        <v>9266</v>
      </c>
      <c r="B2855" s="56">
        <v>3</v>
      </c>
    </row>
    <row r="2856" spans="1:2" x14ac:dyDescent="0.3">
      <c r="A2856" s="17" t="s">
        <v>10062</v>
      </c>
      <c r="B2856" s="56">
        <v>3</v>
      </c>
    </row>
    <row r="2857" spans="1:2" x14ac:dyDescent="0.3">
      <c r="A2857" s="17" t="s">
        <v>10592</v>
      </c>
      <c r="B2857" s="56">
        <v>1</v>
      </c>
    </row>
    <row r="2858" spans="1:2" x14ac:dyDescent="0.3">
      <c r="A2858" s="17" t="s">
        <v>8031</v>
      </c>
      <c r="B2858" s="56">
        <v>1</v>
      </c>
    </row>
    <row r="2859" spans="1:2" x14ac:dyDescent="0.3">
      <c r="A2859" s="17" t="s">
        <v>10575</v>
      </c>
      <c r="B2859" s="56">
        <v>2</v>
      </c>
    </row>
    <row r="2860" spans="1:2" x14ac:dyDescent="0.3">
      <c r="A2860" s="17" t="s">
        <v>6860</v>
      </c>
      <c r="B2860" s="56">
        <v>3</v>
      </c>
    </row>
    <row r="2861" spans="1:2" x14ac:dyDescent="0.3">
      <c r="A2861" s="17" t="s">
        <v>9162</v>
      </c>
      <c r="B2861" s="56">
        <v>3</v>
      </c>
    </row>
    <row r="2862" spans="1:2" x14ac:dyDescent="0.3">
      <c r="A2862" s="17" t="s">
        <v>8226</v>
      </c>
      <c r="B2862" s="56">
        <v>3</v>
      </c>
    </row>
    <row r="2863" spans="1:2" x14ac:dyDescent="0.3">
      <c r="A2863" s="17" t="s">
        <v>6655</v>
      </c>
      <c r="B2863" s="56">
        <v>3</v>
      </c>
    </row>
    <row r="2864" spans="1:2" x14ac:dyDescent="0.3">
      <c r="A2864" s="17" t="s">
        <v>6098</v>
      </c>
      <c r="B2864" s="56">
        <v>2</v>
      </c>
    </row>
    <row r="2865" spans="1:2" x14ac:dyDescent="0.3">
      <c r="A2865" s="17" t="s">
        <v>7825</v>
      </c>
      <c r="B2865" s="56">
        <v>1</v>
      </c>
    </row>
    <row r="2866" spans="1:2" x14ac:dyDescent="0.3">
      <c r="A2866" s="17" t="s">
        <v>10409</v>
      </c>
      <c r="B2866" s="56">
        <v>4</v>
      </c>
    </row>
    <row r="2867" spans="1:2" x14ac:dyDescent="0.3">
      <c r="A2867" s="17" t="s">
        <v>10848</v>
      </c>
      <c r="B2867" s="56">
        <v>1</v>
      </c>
    </row>
    <row r="2868" spans="1:2" x14ac:dyDescent="0.3">
      <c r="A2868" s="17" t="s">
        <v>10722</v>
      </c>
      <c r="B2868" s="56">
        <v>1</v>
      </c>
    </row>
    <row r="2869" spans="1:2" x14ac:dyDescent="0.3">
      <c r="A2869" s="17" t="s">
        <v>10047</v>
      </c>
      <c r="B2869" s="56">
        <v>3</v>
      </c>
    </row>
    <row r="2870" spans="1:2" x14ac:dyDescent="0.3">
      <c r="A2870" s="17" t="s">
        <v>7362</v>
      </c>
      <c r="B2870" s="56">
        <v>1</v>
      </c>
    </row>
    <row r="2871" spans="1:2" x14ac:dyDescent="0.3">
      <c r="A2871" s="17" t="s">
        <v>7200</v>
      </c>
      <c r="B2871" s="56">
        <v>1</v>
      </c>
    </row>
    <row r="2872" spans="1:2" x14ac:dyDescent="0.3">
      <c r="A2872" s="17" t="s">
        <v>10631</v>
      </c>
      <c r="B2872" s="56">
        <v>1</v>
      </c>
    </row>
    <row r="2873" spans="1:2" x14ac:dyDescent="0.3">
      <c r="A2873" s="17" t="s">
        <v>7113</v>
      </c>
      <c r="B2873" s="56">
        <v>1</v>
      </c>
    </row>
    <row r="2874" spans="1:2" x14ac:dyDescent="0.3">
      <c r="A2874" s="17" t="s">
        <v>10689</v>
      </c>
      <c r="B2874" s="56">
        <v>8</v>
      </c>
    </row>
    <row r="2875" spans="1:2" x14ac:dyDescent="0.3">
      <c r="A2875" s="17" t="s">
        <v>6399</v>
      </c>
      <c r="B2875" s="56">
        <v>1</v>
      </c>
    </row>
    <row r="2876" spans="1:2" x14ac:dyDescent="0.3">
      <c r="A2876" s="17" t="s">
        <v>8823</v>
      </c>
      <c r="B2876" s="56">
        <v>1</v>
      </c>
    </row>
    <row r="2877" spans="1:2" x14ac:dyDescent="0.3">
      <c r="A2877" s="17" t="s">
        <v>9354</v>
      </c>
      <c r="B2877" s="56">
        <v>3</v>
      </c>
    </row>
    <row r="2878" spans="1:2" x14ac:dyDescent="0.3">
      <c r="A2878" s="17" t="s">
        <v>8762</v>
      </c>
      <c r="B2878" s="56">
        <v>1</v>
      </c>
    </row>
    <row r="2879" spans="1:2" x14ac:dyDescent="0.3">
      <c r="A2879" s="17" t="s">
        <v>10063</v>
      </c>
      <c r="B2879" s="56">
        <v>4</v>
      </c>
    </row>
    <row r="2880" spans="1:2" x14ac:dyDescent="0.3">
      <c r="A2880" s="17" t="s">
        <v>7794</v>
      </c>
      <c r="B2880" s="56">
        <v>1</v>
      </c>
    </row>
    <row r="2881" spans="1:2" x14ac:dyDescent="0.3">
      <c r="A2881" s="17" t="s">
        <v>10563</v>
      </c>
      <c r="B2881" s="56">
        <v>3</v>
      </c>
    </row>
    <row r="2882" spans="1:2" x14ac:dyDescent="0.3">
      <c r="A2882" s="17" t="s">
        <v>9315</v>
      </c>
      <c r="B2882" s="56">
        <v>2</v>
      </c>
    </row>
    <row r="2883" spans="1:2" x14ac:dyDescent="0.3">
      <c r="A2883" s="17" t="s">
        <v>6099</v>
      </c>
      <c r="B2883" s="56">
        <v>5</v>
      </c>
    </row>
    <row r="2884" spans="1:2" x14ac:dyDescent="0.3">
      <c r="A2884" s="17" t="s">
        <v>9734</v>
      </c>
      <c r="B2884" s="56">
        <v>1</v>
      </c>
    </row>
    <row r="2885" spans="1:2" x14ac:dyDescent="0.3">
      <c r="A2885" s="17" t="s">
        <v>9507</v>
      </c>
      <c r="B2885" s="56">
        <v>3</v>
      </c>
    </row>
    <row r="2886" spans="1:2" x14ac:dyDescent="0.3">
      <c r="A2886" s="17" t="s">
        <v>10107</v>
      </c>
      <c r="B2886" s="56">
        <v>2</v>
      </c>
    </row>
    <row r="2887" spans="1:2" x14ac:dyDescent="0.3">
      <c r="A2887" s="17" t="s">
        <v>8432</v>
      </c>
      <c r="B2887" s="56">
        <v>1</v>
      </c>
    </row>
    <row r="2888" spans="1:2" x14ac:dyDescent="0.3">
      <c r="A2888" s="17" t="s">
        <v>9157</v>
      </c>
      <c r="B2888" s="56">
        <v>1</v>
      </c>
    </row>
    <row r="2889" spans="1:2" x14ac:dyDescent="0.3">
      <c r="A2889" s="17" t="s">
        <v>10772</v>
      </c>
      <c r="B2889" s="56">
        <v>1</v>
      </c>
    </row>
    <row r="2890" spans="1:2" x14ac:dyDescent="0.3">
      <c r="A2890" s="17" t="s">
        <v>6898</v>
      </c>
      <c r="B2890" s="56">
        <v>1</v>
      </c>
    </row>
    <row r="2891" spans="1:2" x14ac:dyDescent="0.3">
      <c r="A2891" s="17" t="s">
        <v>10560</v>
      </c>
      <c r="B2891" s="56">
        <v>1</v>
      </c>
    </row>
    <row r="2892" spans="1:2" x14ac:dyDescent="0.3">
      <c r="A2892" s="17" t="s">
        <v>7881</v>
      </c>
      <c r="B2892" s="56">
        <v>1</v>
      </c>
    </row>
    <row r="2893" spans="1:2" x14ac:dyDescent="0.3">
      <c r="A2893" s="17" t="s">
        <v>10398</v>
      </c>
      <c r="B2893" s="56">
        <v>1</v>
      </c>
    </row>
    <row r="2894" spans="1:2" x14ac:dyDescent="0.3">
      <c r="A2894" s="17" t="s">
        <v>7001</v>
      </c>
      <c r="B2894" s="56">
        <v>1</v>
      </c>
    </row>
    <row r="2895" spans="1:2" x14ac:dyDescent="0.3">
      <c r="A2895" s="17" t="s">
        <v>9047</v>
      </c>
      <c r="B2895" s="56">
        <v>1</v>
      </c>
    </row>
    <row r="2896" spans="1:2" x14ac:dyDescent="0.3">
      <c r="A2896" s="17" t="s">
        <v>8194</v>
      </c>
      <c r="B2896" s="56">
        <v>1</v>
      </c>
    </row>
    <row r="2897" spans="1:2" x14ac:dyDescent="0.3">
      <c r="A2897" s="17" t="s">
        <v>7249</v>
      </c>
      <c r="B2897" s="56">
        <v>1</v>
      </c>
    </row>
    <row r="2898" spans="1:2" x14ac:dyDescent="0.3">
      <c r="A2898" s="17" t="s">
        <v>8496</v>
      </c>
      <c r="B2898" s="56">
        <v>2</v>
      </c>
    </row>
    <row r="2899" spans="1:2" x14ac:dyDescent="0.3">
      <c r="A2899" s="17" t="s">
        <v>9337</v>
      </c>
      <c r="B2899" s="56">
        <v>1</v>
      </c>
    </row>
    <row r="2900" spans="1:2" x14ac:dyDescent="0.3">
      <c r="A2900" s="17" t="s">
        <v>10058</v>
      </c>
      <c r="B2900" s="56">
        <v>2</v>
      </c>
    </row>
    <row r="2901" spans="1:2" x14ac:dyDescent="0.3">
      <c r="A2901" s="17" t="s">
        <v>6566</v>
      </c>
      <c r="B2901" s="56">
        <v>6</v>
      </c>
    </row>
    <row r="2902" spans="1:2" x14ac:dyDescent="0.3">
      <c r="A2902" s="17" t="s">
        <v>10270</v>
      </c>
      <c r="B2902" s="56">
        <v>1</v>
      </c>
    </row>
    <row r="2903" spans="1:2" x14ac:dyDescent="0.3">
      <c r="A2903" s="17" t="s">
        <v>7624</v>
      </c>
      <c r="B2903" s="56">
        <v>1</v>
      </c>
    </row>
    <row r="2904" spans="1:2" x14ac:dyDescent="0.3">
      <c r="A2904" s="17" t="s">
        <v>10741</v>
      </c>
      <c r="B2904" s="56">
        <v>1</v>
      </c>
    </row>
    <row r="2905" spans="1:2" x14ac:dyDescent="0.3">
      <c r="A2905" s="17" t="s">
        <v>7964</v>
      </c>
      <c r="B2905" s="56">
        <v>1</v>
      </c>
    </row>
    <row r="2906" spans="1:2" x14ac:dyDescent="0.3">
      <c r="A2906" s="17" t="s">
        <v>10755</v>
      </c>
      <c r="B2906" s="56">
        <v>3</v>
      </c>
    </row>
    <row r="2907" spans="1:2" x14ac:dyDescent="0.3">
      <c r="A2907" s="17" t="s">
        <v>7724</v>
      </c>
      <c r="B2907" s="56">
        <v>2</v>
      </c>
    </row>
    <row r="2908" spans="1:2" x14ac:dyDescent="0.3">
      <c r="A2908" s="17" t="s">
        <v>7170</v>
      </c>
      <c r="B2908" s="56">
        <v>1</v>
      </c>
    </row>
    <row r="2909" spans="1:2" x14ac:dyDescent="0.3">
      <c r="A2909" s="17" t="s">
        <v>9295</v>
      </c>
      <c r="B2909" s="56">
        <v>7</v>
      </c>
    </row>
    <row r="2910" spans="1:2" x14ac:dyDescent="0.3">
      <c r="A2910" s="17" t="s">
        <v>6387</v>
      </c>
      <c r="B2910" s="56">
        <v>2</v>
      </c>
    </row>
    <row r="2911" spans="1:2" x14ac:dyDescent="0.3">
      <c r="A2911" s="17" t="s">
        <v>7482</v>
      </c>
      <c r="B2911" s="56">
        <v>3</v>
      </c>
    </row>
    <row r="2912" spans="1:2" x14ac:dyDescent="0.3">
      <c r="A2912" s="17" t="s">
        <v>9195</v>
      </c>
      <c r="B2912" s="56">
        <v>1</v>
      </c>
    </row>
    <row r="2913" spans="1:2" x14ac:dyDescent="0.3">
      <c r="A2913" s="17" t="s">
        <v>9820</v>
      </c>
      <c r="B2913" s="56">
        <v>1</v>
      </c>
    </row>
    <row r="2914" spans="1:2" x14ac:dyDescent="0.3">
      <c r="A2914" s="17" t="s">
        <v>9932</v>
      </c>
      <c r="B2914" s="56">
        <v>5</v>
      </c>
    </row>
    <row r="2915" spans="1:2" x14ac:dyDescent="0.3">
      <c r="A2915" s="17" t="s">
        <v>9778</v>
      </c>
      <c r="B2915" s="56">
        <v>4</v>
      </c>
    </row>
    <row r="2916" spans="1:2" x14ac:dyDescent="0.3">
      <c r="A2916" s="17" t="s">
        <v>9542</v>
      </c>
      <c r="B2916" s="56">
        <v>1</v>
      </c>
    </row>
    <row r="2917" spans="1:2" x14ac:dyDescent="0.3">
      <c r="A2917" s="17" t="s">
        <v>8917</v>
      </c>
      <c r="B2917" s="56">
        <v>1</v>
      </c>
    </row>
    <row r="2918" spans="1:2" x14ac:dyDescent="0.3">
      <c r="A2918" s="17" t="s">
        <v>9118</v>
      </c>
      <c r="B2918" s="56">
        <v>3</v>
      </c>
    </row>
    <row r="2919" spans="1:2" x14ac:dyDescent="0.3">
      <c r="A2919" s="17" t="s">
        <v>6775</v>
      </c>
      <c r="B2919" s="56">
        <v>1</v>
      </c>
    </row>
    <row r="2920" spans="1:2" x14ac:dyDescent="0.3">
      <c r="A2920" s="17" t="s">
        <v>6322</v>
      </c>
      <c r="B2920" s="56">
        <v>1</v>
      </c>
    </row>
    <row r="2921" spans="1:2" x14ac:dyDescent="0.3">
      <c r="A2921" s="17" t="s">
        <v>9097</v>
      </c>
      <c r="B2921" s="56">
        <v>2</v>
      </c>
    </row>
    <row r="2922" spans="1:2" x14ac:dyDescent="0.3">
      <c r="A2922" s="17" t="s">
        <v>6845</v>
      </c>
      <c r="B2922" s="56">
        <v>1</v>
      </c>
    </row>
    <row r="2923" spans="1:2" x14ac:dyDescent="0.3">
      <c r="A2923" s="17" t="s">
        <v>8850</v>
      </c>
      <c r="B2923" s="56">
        <v>1</v>
      </c>
    </row>
    <row r="2924" spans="1:2" x14ac:dyDescent="0.3">
      <c r="A2924" s="17" t="s">
        <v>7258</v>
      </c>
      <c r="B2924" s="56">
        <v>2</v>
      </c>
    </row>
    <row r="2925" spans="1:2" x14ac:dyDescent="0.3">
      <c r="A2925" s="17" t="s">
        <v>7703</v>
      </c>
      <c r="B2925" s="56">
        <v>3</v>
      </c>
    </row>
    <row r="2926" spans="1:2" x14ac:dyDescent="0.3">
      <c r="A2926" s="17" t="s">
        <v>9831</v>
      </c>
      <c r="B2926" s="56">
        <v>1</v>
      </c>
    </row>
    <row r="2927" spans="1:2" x14ac:dyDescent="0.3">
      <c r="A2927" s="17" t="s">
        <v>8837</v>
      </c>
      <c r="B2927" s="56">
        <v>3</v>
      </c>
    </row>
    <row r="2928" spans="1:2" x14ac:dyDescent="0.3">
      <c r="A2928" s="17" t="s">
        <v>8251</v>
      </c>
      <c r="B2928" s="56">
        <v>4</v>
      </c>
    </row>
    <row r="2929" spans="1:2" x14ac:dyDescent="0.3">
      <c r="A2929" s="17" t="s">
        <v>8325</v>
      </c>
      <c r="B2929" s="56">
        <v>1</v>
      </c>
    </row>
    <row r="2930" spans="1:2" x14ac:dyDescent="0.3">
      <c r="A2930" s="17" t="s">
        <v>7265</v>
      </c>
      <c r="B2930" s="56">
        <v>2</v>
      </c>
    </row>
    <row r="2931" spans="1:2" x14ac:dyDescent="0.3">
      <c r="A2931" s="17" t="s">
        <v>8792</v>
      </c>
      <c r="B2931" s="56">
        <v>4</v>
      </c>
    </row>
    <row r="2932" spans="1:2" x14ac:dyDescent="0.3">
      <c r="A2932" s="17" t="s">
        <v>10002</v>
      </c>
      <c r="B2932" s="56">
        <v>1</v>
      </c>
    </row>
    <row r="2933" spans="1:2" x14ac:dyDescent="0.3">
      <c r="A2933" s="17" t="s">
        <v>10429</v>
      </c>
      <c r="B2933" s="56">
        <v>2</v>
      </c>
    </row>
    <row r="2934" spans="1:2" x14ac:dyDescent="0.3">
      <c r="A2934" s="17" t="s">
        <v>9701</v>
      </c>
      <c r="B2934" s="56">
        <v>4</v>
      </c>
    </row>
    <row r="2935" spans="1:2" x14ac:dyDescent="0.3">
      <c r="A2935" s="17" t="s">
        <v>6577</v>
      </c>
      <c r="B2935" s="56">
        <v>2</v>
      </c>
    </row>
    <row r="2936" spans="1:2" x14ac:dyDescent="0.3">
      <c r="A2936" s="17" t="s">
        <v>10468</v>
      </c>
      <c r="B2936" s="56">
        <v>1</v>
      </c>
    </row>
    <row r="2937" spans="1:2" x14ac:dyDescent="0.3">
      <c r="A2937" s="17" t="s">
        <v>8300</v>
      </c>
      <c r="B2937" s="56">
        <v>1</v>
      </c>
    </row>
    <row r="2938" spans="1:2" x14ac:dyDescent="0.3">
      <c r="A2938" s="17" t="s">
        <v>7102</v>
      </c>
      <c r="B2938" s="56">
        <v>1</v>
      </c>
    </row>
    <row r="2939" spans="1:2" x14ac:dyDescent="0.3">
      <c r="A2939" s="17" t="s">
        <v>8142</v>
      </c>
      <c r="B2939" s="56">
        <v>2</v>
      </c>
    </row>
    <row r="2940" spans="1:2" x14ac:dyDescent="0.3">
      <c r="A2940" s="17" t="s">
        <v>8310</v>
      </c>
      <c r="B2940" s="56">
        <v>1</v>
      </c>
    </row>
    <row r="2941" spans="1:2" x14ac:dyDescent="0.3">
      <c r="A2941" s="17" t="s">
        <v>8693</v>
      </c>
      <c r="B2941" s="56">
        <v>3</v>
      </c>
    </row>
    <row r="2942" spans="1:2" x14ac:dyDescent="0.3">
      <c r="A2942" s="17" t="s">
        <v>6811</v>
      </c>
      <c r="B2942" s="56">
        <v>1</v>
      </c>
    </row>
    <row r="2943" spans="1:2" x14ac:dyDescent="0.3">
      <c r="A2943" s="17" t="s">
        <v>10454</v>
      </c>
      <c r="B2943" s="56">
        <v>1</v>
      </c>
    </row>
    <row r="2944" spans="1:2" x14ac:dyDescent="0.3">
      <c r="A2944" s="17" t="s">
        <v>8149</v>
      </c>
      <c r="B2944" s="56">
        <v>4</v>
      </c>
    </row>
    <row r="2945" spans="1:2" x14ac:dyDescent="0.3">
      <c r="A2945" s="17" t="s">
        <v>6505</v>
      </c>
      <c r="B2945" s="56">
        <v>1</v>
      </c>
    </row>
    <row r="2946" spans="1:2" x14ac:dyDescent="0.3">
      <c r="A2946" s="17" t="s">
        <v>6292</v>
      </c>
      <c r="B2946" s="56">
        <v>3</v>
      </c>
    </row>
    <row r="2947" spans="1:2" x14ac:dyDescent="0.3">
      <c r="A2947" s="17" t="s">
        <v>8871</v>
      </c>
      <c r="B2947" s="56">
        <v>1</v>
      </c>
    </row>
    <row r="2948" spans="1:2" x14ac:dyDescent="0.3">
      <c r="A2948" s="17" t="s">
        <v>8634</v>
      </c>
      <c r="B2948" s="56">
        <v>2</v>
      </c>
    </row>
    <row r="2949" spans="1:2" x14ac:dyDescent="0.3">
      <c r="A2949" s="17" t="s">
        <v>7556</v>
      </c>
      <c r="B2949" s="56">
        <v>1</v>
      </c>
    </row>
    <row r="2950" spans="1:2" x14ac:dyDescent="0.3">
      <c r="A2950" s="17" t="s">
        <v>10431</v>
      </c>
      <c r="B2950" s="56">
        <v>1</v>
      </c>
    </row>
    <row r="2951" spans="1:2" x14ac:dyDescent="0.3">
      <c r="A2951" s="17" t="s">
        <v>10247</v>
      </c>
      <c r="B2951" s="56">
        <v>1</v>
      </c>
    </row>
    <row r="2952" spans="1:2" x14ac:dyDescent="0.3">
      <c r="A2952" s="17" t="s">
        <v>8522</v>
      </c>
      <c r="B2952" s="56">
        <v>1</v>
      </c>
    </row>
    <row r="2953" spans="1:2" x14ac:dyDescent="0.3">
      <c r="A2953" s="17" t="s">
        <v>10201</v>
      </c>
      <c r="B2953" s="56">
        <v>1</v>
      </c>
    </row>
    <row r="2954" spans="1:2" x14ac:dyDescent="0.3">
      <c r="A2954" s="17" t="s">
        <v>8473</v>
      </c>
      <c r="B2954" s="56">
        <v>3</v>
      </c>
    </row>
    <row r="2955" spans="1:2" x14ac:dyDescent="0.3">
      <c r="A2955" s="17" t="s">
        <v>6854</v>
      </c>
      <c r="B2955" s="56">
        <v>2</v>
      </c>
    </row>
    <row r="2956" spans="1:2" x14ac:dyDescent="0.3">
      <c r="A2956" s="17" t="s">
        <v>7655</v>
      </c>
      <c r="B2956" s="56">
        <v>5</v>
      </c>
    </row>
    <row r="2957" spans="1:2" x14ac:dyDescent="0.3">
      <c r="A2957" s="17" t="s">
        <v>6711</v>
      </c>
      <c r="B2957" s="56">
        <v>1</v>
      </c>
    </row>
    <row r="2958" spans="1:2" x14ac:dyDescent="0.3">
      <c r="A2958" s="17" t="s">
        <v>6689</v>
      </c>
      <c r="B2958" s="56">
        <v>1</v>
      </c>
    </row>
    <row r="2959" spans="1:2" x14ac:dyDescent="0.3">
      <c r="A2959" s="17" t="s">
        <v>8524</v>
      </c>
      <c r="B2959" s="56">
        <v>2</v>
      </c>
    </row>
    <row r="2960" spans="1:2" x14ac:dyDescent="0.3">
      <c r="A2960" s="17" t="s">
        <v>9460</v>
      </c>
      <c r="B2960" s="56">
        <v>4</v>
      </c>
    </row>
    <row r="2961" spans="1:2" x14ac:dyDescent="0.3">
      <c r="A2961" s="17" t="s">
        <v>8323</v>
      </c>
      <c r="B2961" s="56">
        <v>1</v>
      </c>
    </row>
    <row r="2962" spans="1:2" x14ac:dyDescent="0.3">
      <c r="A2962" s="17" t="s">
        <v>10030</v>
      </c>
      <c r="B2962" s="56">
        <v>3</v>
      </c>
    </row>
    <row r="2963" spans="1:2" x14ac:dyDescent="0.3">
      <c r="A2963" s="17" t="s">
        <v>10863</v>
      </c>
      <c r="B2963" s="56">
        <v>1</v>
      </c>
    </row>
    <row r="2964" spans="1:2" x14ac:dyDescent="0.3">
      <c r="A2964" s="17" t="s">
        <v>9032</v>
      </c>
      <c r="B2964" s="56">
        <v>1</v>
      </c>
    </row>
    <row r="2965" spans="1:2" x14ac:dyDescent="0.3">
      <c r="A2965" s="17" t="s">
        <v>10156</v>
      </c>
      <c r="B2965" s="56">
        <v>1</v>
      </c>
    </row>
    <row r="2966" spans="1:2" x14ac:dyDescent="0.3">
      <c r="A2966" s="17" t="s">
        <v>6929</v>
      </c>
      <c r="B2966" s="56">
        <v>1</v>
      </c>
    </row>
    <row r="2967" spans="1:2" x14ac:dyDescent="0.3">
      <c r="A2967" s="17" t="s">
        <v>9177</v>
      </c>
      <c r="B2967" s="56">
        <v>1</v>
      </c>
    </row>
    <row r="2968" spans="1:2" x14ac:dyDescent="0.3">
      <c r="A2968" s="17" t="s">
        <v>8545</v>
      </c>
      <c r="B2968" s="56">
        <v>2</v>
      </c>
    </row>
    <row r="2969" spans="1:2" x14ac:dyDescent="0.3">
      <c r="A2969" s="17" t="s">
        <v>7549</v>
      </c>
      <c r="B2969" s="56">
        <v>1</v>
      </c>
    </row>
    <row r="2970" spans="1:2" x14ac:dyDescent="0.3">
      <c r="A2970" s="17" t="s">
        <v>7698</v>
      </c>
      <c r="B2970" s="56">
        <v>1</v>
      </c>
    </row>
    <row r="2971" spans="1:2" x14ac:dyDescent="0.3">
      <c r="A2971" s="17" t="s">
        <v>6599</v>
      </c>
      <c r="B2971" s="56">
        <v>1</v>
      </c>
    </row>
    <row r="2972" spans="1:2" x14ac:dyDescent="0.3">
      <c r="A2972" s="17" t="s">
        <v>9409</v>
      </c>
      <c r="B2972" s="56">
        <v>2</v>
      </c>
    </row>
    <row r="2973" spans="1:2" x14ac:dyDescent="0.3">
      <c r="A2973" s="17" t="s">
        <v>9181</v>
      </c>
      <c r="B2973" s="56">
        <v>1</v>
      </c>
    </row>
    <row r="2974" spans="1:2" x14ac:dyDescent="0.3">
      <c r="A2974" s="17" t="s">
        <v>9351</v>
      </c>
      <c r="B2974" s="56">
        <v>4</v>
      </c>
    </row>
    <row r="2975" spans="1:2" x14ac:dyDescent="0.3">
      <c r="A2975" s="17" t="s">
        <v>9921</v>
      </c>
      <c r="B2975" s="56">
        <v>1</v>
      </c>
    </row>
    <row r="2976" spans="1:2" x14ac:dyDescent="0.3">
      <c r="A2976" s="17" t="s">
        <v>6320</v>
      </c>
      <c r="B2976" s="56">
        <v>1</v>
      </c>
    </row>
    <row r="2977" spans="1:2" x14ac:dyDescent="0.3">
      <c r="A2977" s="17" t="s">
        <v>6243</v>
      </c>
      <c r="B2977" s="56">
        <v>1</v>
      </c>
    </row>
    <row r="2978" spans="1:2" x14ac:dyDescent="0.3">
      <c r="A2978" s="17" t="s">
        <v>8254</v>
      </c>
      <c r="B2978" s="56">
        <v>2</v>
      </c>
    </row>
    <row r="2979" spans="1:2" x14ac:dyDescent="0.3">
      <c r="A2979" s="17" t="s">
        <v>10758</v>
      </c>
      <c r="B2979" s="56">
        <v>1</v>
      </c>
    </row>
    <row r="2980" spans="1:2" x14ac:dyDescent="0.3">
      <c r="A2980" s="17" t="s">
        <v>6100</v>
      </c>
      <c r="B2980" s="56">
        <v>4</v>
      </c>
    </row>
    <row r="2981" spans="1:2" x14ac:dyDescent="0.3">
      <c r="A2981" s="17" t="s">
        <v>7876</v>
      </c>
      <c r="B2981" s="56">
        <v>1</v>
      </c>
    </row>
    <row r="2982" spans="1:2" x14ac:dyDescent="0.3">
      <c r="A2982" s="17" t="s">
        <v>10668</v>
      </c>
      <c r="B2982" s="56">
        <v>1</v>
      </c>
    </row>
    <row r="2983" spans="1:2" x14ac:dyDescent="0.3">
      <c r="A2983" s="17" t="s">
        <v>7236</v>
      </c>
      <c r="B2983" s="56">
        <v>1</v>
      </c>
    </row>
    <row r="2984" spans="1:2" x14ac:dyDescent="0.3">
      <c r="A2984" s="17" t="s">
        <v>8244</v>
      </c>
      <c r="B2984" s="56">
        <v>2</v>
      </c>
    </row>
    <row r="2985" spans="1:2" x14ac:dyDescent="0.3">
      <c r="A2985" s="17" t="s">
        <v>9803</v>
      </c>
      <c r="B2985" s="56">
        <v>2</v>
      </c>
    </row>
    <row r="2986" spans="1:2" x14ac:dyDescent="0.3">
      <c r="A2986" s="17" t="s">
        <v>9117</v>
      </c>
      <c r="B2986" s="56">
        <v>1</v>
      </c>
    </row>
    <row r="2987" spans="1:2" x14ac:dyDescent="0.3">
      <c r="A2987" s="17" t="s">
        <v>8989</v>
      </c>
      <c r="B2987" s="56">
        <v>1</v>
      </c>
    </row>
    <row r="2988" spans="1:2" x14ac:dyDescent="0.3">
      <c r="A2988" s="17" t="s">
        <v>9675</v>
      </c>
      <c r="B2988" s="56">
        <v>2</v>
      </c>
    </row>
    <row r="2989" spans="1:2" x14ac:dyDescent="0.3">
      <c r="A2989" s="17" t="s">
        <v>7397</v>
      </c>
      <c r="B2989" s="56">
        <v>2</v>
      </c>
    </row>
    <row r="2990" spans="1:2" x14ac:dyDescent="0.3">
      <c r="A2990" s="17" t="s">
        <v>8447</v>
      </c>
      <c r="B2990" s="56">
        <v>1</v>
      </c>
    </row>
    <row r="2991" spans="1:2" x14ac:dyDescent="0.3">
      <c r="A2991" s="17" t="s">
        <v>8112</v>
      </c>
      <c r="B2991" s="56">
        <v>2</v>
      </c>
    </row>
    <row r="2992" spans="1:2" x14ac:dyDescent="0.3">
      <c r="A2992" s="17" t="s">
        <v>9827</v>
      </c>
      <c r="B2992" s="56">
        <v>1</v>
      </c>
    </row>
    <row r="2993" spans="1:2" x14ac:dyDescent="0.3">
      <c r="A2993" s="17" t="s">
        <v>6101</v>
      </c>
      <c r="B2993" s="56">
        <v>1</v>
      </c>
    </row>
    <row r="2994" spans="1:2" x14ac:dyDescent="0.3">
      <c r="A2994" s="17" t="s">
        <v>7512</v>
      </c>
      <c r="B2994" s="56">
        <v>2</v>
      </c>
    </row>
    <row r="2995" spans="1:2" x14ac:dyDescent="0.3">
      <c r="A2995" s="17" t="s">
        <v>6325</v>
      </c>
      <c r="B2995" s="56">
        <v>1</v>
      </c>
    </row>
    <row r="2996" spans="1:2" x14ac:dyDescent="0.3">
      <c r="A2996" s="17" t="s">
        <v>7436</v>
      </c>
      <c r="B2996" s="56">
        <v>4</v>
      </c>
    </row>
    <row r="2997" spans="1:2" x14ac:dyDescent="0.3">
      <c r="A2997" s="17" t="s">
        <v>8723</v>
      </c>
      <c r="B2997" s="56">
        <v>3</v>
      </c>
    </row>
    <row r="2998" spans="1:2" x14ac:dyDescent="0.3">
      <c r="A2998" s="17" t="s">
        <v>7421</v>
      </c>
      <c r="B2998" s="56">
        <v>2</v>
      </c>
    </row>
    <row r="2999" spans="1:2" x14ac:dyDescent="0.3">
      <c r="A2999" s="17" t="s">
        <v>6959</v>
      </c>
      <c r="B2999" s="56">
        <v>4</v>
      </c>
    </row>
    <row r="3000" spans="1:2" x14ac:dyDescent="0.3">
      <c r="A3000" s="17" t="s">
        <v>7329</v>
      </c>
      <c r="B3000" s="56">
        <v>3</v>
      </c>
    </row>
    <row r="3001" spans="1:2" x14ac:dyDescent="0.3">
      <c r="A3001" s="17" t="s">
        <v>8638</v>
      </c>
      <c r="B3001" s="56">
        <v>2</v>
      </c>
    </row>
    <row r="3002" spans="1:2" x14ac:dyDescent="0.3">
      <c r="A3002" s="17" t="s">
        <v>10634</v>
      </c>
      <c r="B3002" s="56">
        <v>1</v>
      </c>
    </row>
    <row r="3003" spans="1:2" x14ac:dyDescent="0.3">
      <c r="A3003" s="17" t="s">
        <v>8700</v>
      </c>
      <c r="B3003" s="56">
        <v>2</v>
      </c>
    </row>
    <row r="3004" spans="1:2" x14ac:dyDescent="0.3">
      <c r="A3004" s="17" t="s">
        <v>8755</v>
      </c>
      <c r="B3004" s="56">
        <v>4</v>
      </c>
    </row>
    <row r="3005" spans="1:2" x14ac:dyDescent="0.3">
      <c r="A3005" s="17" t="s">
        <v>6539</v>
      </c>
      <c r="B3005" s="56">
        <v>1</v>
      </c>
    </row>
    <row r="3006" spans="1:2" x14ac:dyDescent="0.3">
      <c r="A3006" s="17" t="s">
        <v>6102</v>
      </c>
      <c r="B3006" s="56">
        <v>2</v>
      </c>
    </row>
    <row r="3007" spans="1:2" x14ac:dyDescent="0.3">
      <c r="A3007" s="17" t="s">
        <v>6103</v>
      </c>
      <c r="B3007" s="56">
        <v>5</v>
      </c>
    </row>
    <row r="3008" spans="1:2" x14ac:dyDescent="0.3">
      <c r="A3008" s="17" t="s">
        <v>8878</v>
      </c>
      <c r="B3008" s="56">
        <v>1</v>
      </c>
    </row>
    <row r="3009" spans="1:2" x14ac:dyDescent="0.3">
      <c r="A3009" s="17" t="s">
        <v>9624</v>
      </c>
      <c r="B3009" s="56">
        <v>1</v>
      </c>
    </row>
    <row r="3010" spans="1:2" x14ac:dyDescent="0.3">
      <c r="A3010" s="17" t="s">
        <v>9450</v>
      </c>
      <c r="B3010" s="56">
        <v>1</v>
      </c>
    </row>
    <row r="3011" spans="1:2" x14ac:dyDescent="0.3">
      <c r="A3011" s="17" t="s">
        <v>9966</v>
      </c>
      <c r="B3011" s="56">
        <v>1</v>
      </c>
    </row>
    <row r="3012" spans="1:2" x14ac:dyDescent="0.3">
      <c r="A3012" s="17" t="s">
        <v>7407</v>
      </c>
      <c r="B3012" s="56">
        <v>1</v>
      </c>
    </row>
    <row r="3013" spans="1:2" x14ac:dyDescent="0.3">
      <c r="A3013" s="17" t="s">
        <v>7306</v>
      </c>
      <c r="B3013" s="56">
        <v>5</v>
      </c>
    </row>
    <row r="3014" spans="1:2" x14ac:dyDescent="0.3">
      <c r="A3014" s="17" t="s">
        <v>8180</v>
      </c>
      <c r="B3014" s="56">
        <v>1</v>
      </c>
    </row>
    <row r="3015" spans="1:2" x14ac:dyDescent="0.3">
      <c r="A3015" s="17" t="s">
        <v>7712</v>
      </c>
      <c r="B3015" s="56">
        <v>1</v>
      </c>
    </row>
    <row r="3016" spans="1:2" x14ac:dyDescent="0.3">
      <c r="A3016" s="17" t="s">
        <v>7879</v>
      </c>
      <c r="B3016" s="56">
        <v>4</v>
      </c>
    </row>
    <row r="3017" spans="1:2" x14ac:dyDescent="0.3">
      <c r="A3017" s="17" t="s">
        <v>7411</v>
      </c>
      <c r="B3017" s="56">
        <v>1</v>
      </c>
    </row>
    <row r="3018" spans="1:2" x14ac:dyDescent="0.3">
      <c r="A3018" s="17" t="s">
        <v>6905</v>
      </c>
      <c r="B3018" s="56">
        <v>1</v>
      </c>
    </row>
    <row r="3019" spans="1:2" x14ac:dyDescent="0.3">
      <c r="A3019" s="17" t="s">
        <v>7919</v>
      </c>
      <c r="B3019" s="56">
        <v>4</v>
      </c>
    </row>
    <row r="3020" spans="1:2" x14ac:dyDescent="0.3">
      <c r="A3020" s="17" t="s">
        <v>10616</v>
      </c>
      <c r="B3020" s="56">
        <v>2</v>
      </c>
    </row>
    <row r="3021" spans="1:2" x14ac:dyDescent="0.3">
      <c r="A3021" s="17" t="s">
        <v>8029</v>
      </c>
      <c r="B3021" s="56">
        <v>1</v>
      </c>
    </row>
    <row r="3022" spans="1:2" x14ac:dyDescent="0.3">
      <c r="A3022" s="17" t="s">
        <v>10570</v>
      </c>
      <c r="B3022" s="56">
        <v>3</v>
      </c>
    </row>
    <row r="3023" spans="1:2" x14ac:dyDescent="0.3">
      <c r="A3023" s="17" t="s">
        <v>7740</v>
      </c>
      <c r="B3023" s="56">
        <v>2</v>
      </c>
    </row>
    <row r="3024" spans="1:2" x14ac:dyDescent="0.3">
      <c r="A3024" s="17" t="s">
        <v>6777</v>
      </c>
      <c r="B3024" s="56">
        <v>1</v>
      </c>
    </row>
    <row r="3025" spans="1:2" x14ac:dyDescent="0.3">
      <c r="A3025" s="17" t="s">
        <v>8211</v>
      </c>
      <c r="B3025" s="56">
        <v>1</v>
      </c>
    </row>
    <row r="3026" spans="1:2" x14ac:dyDescent="0.3">
      <c r="A3026" s="17" t="s">
        <v>9204</v>
      </c>
      <c r="B3026" s="56">
        <v>3</v>
      </c>
    </row>
    <row r="3027" spans="1:2" x14ac:dyDescent="0.3">
      <c r="A3027" s="17" t="s">
        <v>6410</v>
      </c>
      <c r="B3027" s="56">
        <v>2</v>
      </c>
    </row>
    <row r="3028" spans="1:2" x14ac:dyDescent="0.3">
      <c r="A3028" s="17" t="s">
        <v>10143</v>
      </c>
      <c r="B3028" s="56">
        <v>1</v>
      </c>
    </row>
    <row r="3029" spans="1:2" x14ac:dyDescent="0.3">
      <c r="A3029" s="17" t="s">
        <v>9783</v>
      </c>
      <c r="B3029" s="56">
        <v>2</v>
      </c>
    </row>
    <row r="3030" spans="1:2" x14ac:dyDescent="0.3">
      <c r="A3030" s="17" t="s">
        <v>7538</v>
      </c>
      <c r="B3030" s="56">
        <v>3</v>
      </c>
    </row>
    <row r="3031" spans="1:2" x14ac:dyDescent="0.3">
      <c r="A3031" s="17" t="s">
        <v>8503</v>
      </c>
      <c r="B3031" s="56">
        <v>2</v>
      </c>
    </row>
    <row r="3032" spans="1:2" x14ac:dyDescent="0.3">
      <c r="A3032" s="17" t="s">
        <v>7124</v>
      </c>
      <c r="B3032" s="56">
        <v>8</v>
      </c>
    </row>
    <row r="3033" spans="1:2" x14ac:dyDescent="0.3">
      <c r="A3033" s="17" t="s">
        <v>8143</v>
      </c>
      <c r="B3033" s="56">
        <v>1</v>
      </c>
    </row>
    <row r="3034" spans="1:2" x14ac:dyDescent="0.3">
      <c r="A3034" s="17" t="s">
        <v>10752</v>
      </c>
      <c r="B3034" s="56">
        <v>1</v>
      </c>
    </row>
    <row r="3035" spans="1:2" x14ac:dyDescent="0.3">
      <c r="A3035" s="17" t="s">
        <v>6520</v>
      </c>
      <c r="B3035" s="56">
        <v>1</v>
      </c>
    </row>
    <row r="3036" spans="1:2" x14ac:dyDescent="0.3">
      <c r="A3036" s="17" t="s">
        <v>9435</v>
      </c>
      <c r="B3036" s="56">
        <v>3</v>
      </c>
    </row>
    <row r="3037" spans="1:2" x14ac:dyDescent="0.3">
      <c r="A3037" s="17" t="s">
        <v>9260</v>
      </c>
      <c r="B3037" s="56">
        <v>3</v>
      </c>
    </row>
    <row r="3038" spans="1:2" x14ac:dyDescent="0.3">
      <c r="A3038" s="17" t="s">
        <v>9366</v>
      </c>
      <c r="B3038" s="56">
        <v>2</v>
      </c>
    </row>
    <row r="3039" spans="1:2" x14ac:dyDescent="0.3">
      <c r="A3039" s="17" t="s">
        <v>8260</v>
      </c>
      <c r="B3039" s="56">
        <v>5</v>
      </c>
    </row>
    <row r="3040" spans="1:2" x14ac:dyDescent="0.3">
      <c r="A3040" s="17" t="s">
        <v>7135</v>
      </c>
      <c r="B3040" s="56">
        <v>1</v>
      </c>
    </row>
    <row r="3041" spans="1:2" x14ac:dyDescent="0.3">
      <c r="A3041" s="17" t="s">
        <v>10578</v>
      </c>
      <c r="B3041" s="56">
        <v>1</v>
      </c>
    </row>
    <row r="3042" spans="1:2" x14ac:dyDescent="0.3">
      <c r="A3042" s="17" t="s">
        <v>6104</v>
      </c>
      <c r="B3042" s="56">
        <v>4</v>
      </c>
    </row>
    <row r="3043" spans="1:2" x14ac:dyDescent="0.3">
      <c r="A3043" s="17" t="s">
        <v>8720</v>
      </c>
      <c r="B3043" s="56">
        <v>1</v>
      </c>
    </row>
    <row r="3044" spans="1:2" x14ac:dyDescent="0.3">
      <c r="A3044" s="17" t="s">
        <v>10625</v>
      </c>
      <c r="B3044" s="56">
        <v>4</v>
      </c>
    </row>
    <row r="3045" spans="1:2" x14ac:dyDescent="0.3">
      <c r="A3045" s="17" t="s">
        <v>6980</v>
      </c>
      <c r="B3045" s="56">
        <v>1</v>
      </c>
    </row>
    <row r="3046" spans="1:2" x14ac:dyDescent="0.3">
      <c r="A3046" s="17" t="s">
        <v>6616</v>
      </c>
      <c r="B3046" s="56">
        <v>2</v>
      </c>
    </row>
    <row r="3047" spans="1:2" x14ac:dyDescent="0.3">
      <c r="A3047" s="17" t="s">
        <v>10422</v>
      </c>
      <c r="B3047" s="56">
        <v>1</v>
      </c>
    </row>
    <row r="3048" spans="1:2" x14ac:dyDescent="0.3">
      <c r="A3048" s="17" t="s">
        <v>10700</v>
      </c>
      <c r="B3048" s="56">
        <v>2</v>
      </c>
    </row>
    <row r="3049" spans="1:2" x14ac:dyDescent="0.3">
      <c r="A3049" s="17" t="s">
        <v>10721</v>
      </c>
      <c r="B3049" s="56">
        <v>1</v>
      </c>
    </row>
    <row r="3050" spans="1:2" x14ac:dyDescent="0.3">
      <c r="A3050" s="17" t="s">
        <v>7609</v>
      </c>
      <c r="B3050" s="56">
        <v>1</v>
      </c>
    </row>
    <row r="3051" spans="1:2" x14ac:dyDescent="0.3">
      <c r="A3051" s="17" t="s">
        <v>7842</v>
      </c>
      <c r="B3051" s="56">
        <v>2</v>
      </c>
    </row>
    <row r="3052" spans="1:2" x14ac:dyDescent="0.3">
      <c r="A3052" s="17" t="s">
        <v>9525</v>
      </c>
      <c r="B3052" s="56">
        <v>2</v>
      </c>
    </row>
    <row r="3053" spans="1:2" x14ac:dyDescent="0.3">
      <c r="A3053" s="17" t="s">
        <v>7080</v>
      </c>
      <c r="B3053" s="56">
        <v>1</v>
      </c>
    </row>
    <row r="3054" spans="1:2" x14ac:dyDescent="0.3">
      <c r="A3054" s="17" t="s">
        <v>9633</v>
      </c>
      <c r="B3054" s="56">
        <v>1</v>
      </c>
    </row>
    <row r="3055" spans="1:2" x14ac:dyDescent="0.3">
      <c r="A3055" s="17" t="s">
        <v>8075</v>
      </c>
      <c r="B3055" s="56">
        <v>2</v>
      </c>
    </row>
    <row r="3056" spans="1:2" x14ac:dyDescent="0.3">
      <c r="A3056" s="17" t="s">
        <v>9005</v>
      </c>
      <c r="B3056" s="56">
        <v>2</v>
      </c>
    </row>
    <row r="3057" spans="1:2" x14ac:dyDescent="0.3">
      <c r="A3057" s="17" t="s">
        <v>10518</v>
      </c>
      <c r="B3057" s="56">
        <v>1</v>
      </c>
    </row>
    <row r="3058" spans="1:2" x14ac:dyDescent="0.3">
      <c r="A3058" s="17" t="s">
        <v>7981</v>
      </c>
      <c r="B3058" s="56">
        <v>1</v>
      </c>
    </row>
    <row r="3059" spans="1:2" x14ac:dyDescent="0.3">
      <c r="A3059" s="17" t="s">
        <v>7442</v>
      </c>
      <c r="B3059" s="56">
        <v>7</v>
      </c>
    </row>
    <row r="3060" spans="1:2" x14ac:dyDescent="0.3">
      <c r="A3060" s="17" t="s">
        <v>7907</v>
      </c>
      <c r="B3060" s="56">
        <v>2</v>
      </c>
    </row>
    <row r="3061" spans="1:2" x14ac:dyDescent="0.3">
      <c r="A3061" s="17" t="s">
        <v>8170</v>
      </c>
      <c r="B3061" s="56">
        <v>3</v>
      </c>
    </row>
    <row r="3062" spans="1:2" x14ac:dyDescent="0.3">
      <c r="A3062" s="17" t="s">
        <v>6105</v>
      </c>
      <c r="B3062" s="56">
        <v>3</v>
      </c>
    </row>
    <row r="3063" spans="1:2" x14ac:dyDescent="0.3">
      <c r="A3063" s="17" t="s">
        <v>6106</v>
      </c>
      <c r="B3063" s="56">
        <v>2</v>
      </c>
    </row>
    <row r="3064" spans="1:2" x14ac:dyDescent="0.3">
      <c r="A3064" s="17" t="s">
        <v>6469</v>
      </c>
      <c r="B3064" s="56">
        <v>1</v>
      </c>
    </row>
    <row r="3065" spans="1:2" x14ac:dyDescent="0.3">
      <c r="A3065" s="17" t="s">
        <v>6900</v>
      </c>
      <c r="B3065" s="56">
        <v>3</v>
      </c>
    </row>
    <row r="3066" spans="1:2" x14ac:dyDescent="0.3">
      <c r="A3066" s="17" t="s">
        <v>9839</v>
      </c>
      <c r="B3066" s="56">
        <v>2</v>
      </c>
    </row>
    <row r="3067" spans="1:2" x14ac:dyDescent="0.3">
      <c r="A3067" s="17" t="s">
        <v>6107</v>
      </c>
      <c r="B3067" s="56">
        <v>1</v>
      </c>
    </row>
    <row r="3068" spans="1:2" x14ac:dyDescent="0.3">
      <c r="A3068" s="17" t="s">
        <v>8282</v>
      </c>
      <c r="B3068" s="56">
        <v>1</v>
      </c>
    </row>
    <row r="3069" spans="1:2" x14ac:dyDescent="0.3">
      <c r="A3069" s="17" t="s">
        <v>7901</v>
      </c>
      <c r="B3069" s="56">
        <v>3</v>
      </c>
    </row>
    <row r="3070" spans="1:2" x14ac:dyDescent="0.3">
      <c r="A3070" s="17" t="s">
        <v>9025</v>
      </c>
      <c r="B3070" s="56">
        <v>1</v>
      </c>
    </row>
    <row r="3071" spans="1:2" x14ac:dyDescent="0.3">
      <c r="A3071" s="17" t="s">
        <v>9589</v>
      </c>
      <c r="B3071" s="56">
        <v>1</v>
      </c>
    </row>
    <row r="3072" spans="1:2" x14ac:dyDescent="0.3">
      <c r="A3072" s="17" t="s">
        <v>8868</v>
      </c>
      <c r="B3072" s="56">
        <v>1</v>
      </c>
    </row>
    <row r="3073" spans="1:2" x14ac:dyDescent="0.3">
      <c r="A3073" s="17" t="s">
        <v>10881</v>
      </c>
      <c r="B3073" s="56">
        <v>8</v>
      </c>
    </row>
    <row r="3074" spans="1:2" x14ac:dyDescent="0.3">
      <c r="A3074" s="17" t="s">
        <v>7735</v>
      </c>
      <c r="B3074" s="56">
        <v>2</v>
      </c>
    </row>
    <row r="3075" spans="1:2" x14ac:dyDescent="0.3">
      <c r="A3075" s="17" t="s">
        <v>7762</v>
      </c>
      <c r="B3075" s="56">
        <v>1</v>
      </c>
    </row>
    <row r="3076" spans="1:2" x14ac:dyDescent="0.3">
      <c r="A3076" s="17" t="s">
        <v>9119</v>
      </c>
      <c r="B3076" s="56">
        <v>2</v>
      </c>
    </row>
    <row r="3077" spans="1:2" x14ac:dyDescent="0.3">
      <c r="A3077" s="17" t="s">
        <v>10629</v>
      </c>
      <c r="B3077" s="56">
        <v>1</v>
      </c>
    </row>
    <row r="3078" spans="1:2" x14ac:dyDescent="0.3">
      <c r="A3078" s="17" t="s">
        <v>8334</v>
      </c>
      <c r="B3078" s="56">
        <v>1</v>
      </c>
    </row>
    <row r="3079" spans="1:2" x14ac:dyDescent="0.3">
      <c r="A3079" s="17" t="s">
        <v>6819</v>
      </c>
      <c r="B3079" s="56">
        <v>3</v>
      </c>
    </row>
    <row r="3080" spans="1:2" x14ac:dyDescent="0.3">
      <c r="A3080" s="17" t="s">
        <v>7911</v>
      </c>
      <c r="B3080" s="56">
        <v>4</v>
      </c>
    </row>
    <row r="3081" spans="1:2" x14ac:dyDescent="0.3">
      <c r="A3081" s="17" t="s">
        <v>6454</v>
      </c>
      <c r="B3081" s="56">
        <v>2</v>
      </c>
    </row>
    <row r="3082" spans="1:2" x14ac:dyDescent="0.3">
      <c r="A3082" s="17" t="s">
        <v>10109</v>
      </c>
      <c r="B3082" s="56">
        <v>1</v>
      </c>
    </row>
    <row r="3083" spans="1:2" x14ac:dyDescent="0.3">
      <c r="A3083" s="17" t="s">
        <v>6108</v>
      </c>
      <c r="B3083" s="56">
        <v>2</v>
      </c>
    </row>
    <row r="3084" spans="1:2" x14ac:dyDescent="0.3">
      <c r="A3084" s="17" t="s">
        <v>10842</v>
      </c>
      <c r="B3084" s="56">
        <v>6</v>
      </c>
    </row>
    <row r="3085" spans="1:2" x14ac:dyDescent="0.3">
      <c r="A3085" s="17" t="s">
        <v>8945</v>
      </c>
      <c r="B3085" s="56">
        <v>2</v>
      </c>
    </row>
    <row r="3086" spans="1:2" x14ac:dyDescent="0.3">
      <c r="A3086" s="17" t="s">
        <v>9255</v>
      </c>
      <c r="B3086" s="56">
        <v>3</v>
      </c>
    </row>
    <row r="3087" spans="1:2" x14ac:dyDescent="0.3">
      <c r="A3087" s="17" t="s">
        <v>8511</v>
      </c>
      <c r="B3087" s="56">
        <v>4</v>
      </c>
    </row>
    <row r="3088" spans="1:2" x14ac:dyDescent="0.3">
      <c r="A3088" s="17" t="s">
        <v>6644</v>
      </c>
      <c r="B3088" s="56">
        <v>1</v>
      </c>
    </row>
    <row r="3089" spans="1:2" x14ac:dyDescent="0.3">
      <c r="A3089" s="17" t="s">
        <v>7833</v>
      </c>
      <c r="B3089" s="56">
        <v>1</v>
      </c>
    </row>
    <row r="3090" spans="1:2" x14ac:dyDescent="0.3">
      <c r="A3090" s="17" t="s">
        <v>10169</v>
      </c>
      <c r="B3090" s="56">
        <v>1</v>
      </c>
    </row>
    <row r="3091" spans="1:2" x14ac:dyDescent="0.3">
      <c r="A3091" s="17" t="s">
        <v>6233</v>
      </c>
      <c r="B3091" s="56">
        <v>1</v>
      </c>
    </row>
    <row r="3092" spans="1:2" x14ac:dyDescent="0.3">
      <c r="A3092" s="17" t="s">
        <v>6259</v>
      </c>
      <c r="B3092" s="56">
        <v>1</v>
      </c>
    </row>
    <row r="3093" spans="1:2" x14ac:dyDescent="0.3">
      <c r="A3093" s="17" t="s">
        <v>7734</v>
      </c>
      <c r="B3093" s="56">
        <v>1</v>
      </c>
    </row>
    <row r="3094" spans="1:2" x14ac:dyDescent="0.3">
      <c r="A3094" s="17" t="s">
        <v>6530</v>
      </c>
      <c r="B3094" s="56">
        <v>1</v>
      </c>
    </row>
    <row r="3095" spans="1:2" x14ac:dyDescent="0.3">
      <c r="A3095" s="17" t="s">
        <v>6614</v>
      </c>
      <c r="B3095" s="56">
        <v>1</v>
      </c>
    </row>
    <row r="3096" spans="1:2" x14ac:dyDescent="0.3">
      <c r="A3096" s="17" t="s">
        <v>9957</v>
      </c>
      <c r="B3096" s="56">
        <v>1</v>
      </c>
    </row>
    <row r="3097" spans="1:2" x14ac:dyDescent="0.3">
      <c r="A3097" s="17" t="s">
        <v>8940</v>
      </c>
      <c r="B3097" s="56">
        <v>2</v>
      </c>
    </row>
    <row r="3098" spans="1:2" x14ac:dyDescent="0.3">
      <c r="A3098" s="17" t="s">
        <v>9018</v>
      </c>
      <c r="B3098" s="56">
        <v>1</v>
      </c>
    </row>
    <row r="3099" spans="1:2" x14ac:dyDescent="0.3">
      <c r="A3099" s="17" t="s">
        <v>9646</v>
      </c>
      <c r="B3099" s="56">
        <v>2</v>
      </c>
    </row>
    <row r="3100" spans="1:2" x14ac:dyDescent="0.3">
      <c r="A3100" s="17" t="s">
        <v>7278</v>
      </c>
      <c r="B3100" s="56">
        <v>1</v>
      </c>
    </row>
    <row r="3101" spans="1:2" x14ac:dyDescent="0.3">
      <c r="A3101" s="17" t="s">
        <v>8299</v>
      </c>
      <c r="B3101" s="56">
        <v>1</v>
      </c>
    </row>
    <row r="3102" spans="1:2" x14ac:dyDescent="0.3">
      <c r="A3102" s="17" t="s">
        <v>9637</v>
      </c>
      <c r="B3102" s="56">
        <v>1</v>
      </c>
    </row>
    <row r="3103" spans="1:2" x14ac:dyDescent="0.3">
      <c r="A3103" s="17" t="s">
        <v>6621</v>
      </c>
      <c r="B3103" s="56">
        <v>1</v>
      </c>
    </row>
    <row r="3104" spans="1:2" x14ac:dyDescent="0.3">
      <c r="A3104" s="17" t="s">
        <v>6109</v>
      </c>
      <c r="B3104" s="56">
        <v>2</v>
      </c>
    </row>
    <row r="3105" spans="1:2" x14ac:dyDescent="0.3">
      <c r="A3105" s="17" t="s">
        <v>9700</v>
      </c>
      <c r="B3105" s="56">
        <v>1</v>
      </c>
    </row>
    <row r="3106" spans="1:2" x14ac:dyDescent="0.3">
      <c r="A3106" s="17" t="s">
        <v>8155</v>
      </c>
      <c r="B3106" s="56">
        <v>2</v>
      </c>
    </row>
    <row r="3107" spans="1:2" x14ac:dyDescent="0.3">
      <c r="A3107" s="17" t="s">
        <v>6769</v>
      </c>
      <c r="B3107" s="56">
        <v>4</v>
      </c>
    </row>
    <row r="3108" spans="1:2" x14ac:dyDescent="0.3">
      <c r="A3108" s="17" t="s">
        <v>6697</v>
      </c>
      <c r="B3108" s="56">
        <v>2</v>
      </c>
    </row>
    <row r="3109" spans="1:2" x14ac:dyDescent="0.3">
      <c r="A3109" s="17" t="s">
        <v>9230</v>
      </c>
      <c r="B3109" s="56">
        <v>1</v>
      </c>
    </row>
    <row r="3110" spans="1:2" x14ac:dyDescent="0.3">
      <c r="A3110" s="17" t="s">
        <v>8903</v>
      </c>
      <c r="B3110" s="56">
        <v>1</v>
      </c>
    </row>
    <row r="3111" spans="1:2" x14ac:dyDescent="0.3">
      <c r="A3111" s="17" t="s">
        <v>10339</v>
      </c>
      <c r="B3111" s="56">
        <v>2</v>
      </c>
    </row>
    <row r="3112" spans="1:2" x14ac:dyDescent="0.3">
      <c r="A3112" s="17" t="s">
        <v>7429</v>
      </c>
      <c r="B3112" s="56">
        <v>4</v>
      </c>
    </row>
    <row r="3113" spans="1:2" x14ac:dyDescent="0.3">
      <c r="A3113" s="17" t="s">
        <v>6110</v>
      </c>
      <c r="B3113" s="56">
        <v>2</v>
      </c>
    </row>
    <row r="3114" spans="1:2" x14ac:dyDescent="0.3">
      <c r="A3114" s="17" t="s">
        <v>8827</v>
      </c>
      <c r="B3114" s="56">
        <v>1</v>
      </c>
    </row>
    <row r="3115" spans="1:2" x14ac:dyDescent="0.3">
      <c r="A3115" s="17" t="s">
        <v>10747</v>
      </c>
      <c r="B3115" s="56">
        <v>1</v>
      </c>
    </row>
    <row r="3116" spans="1:2" x14ac:dyDescent="0.3">
      <c r="A3116" s="17" t="s">
        <v>6904</v>
      </c>
      <c r="B3116" s="56">
        <v>1</v>
      </c>
    </row>
    <row r="3117" spans="1:2" x14ac:dyDescent="0.3">
      <c r="A3117" s="17" t="s">
        <v>7287</v>
      </c>
      <c r="B3117" s="56">
        <v>1</v>
      </c>
    </row>
    <row r="3118" spans="1:2" x14ac:dyDescent="0.3">
      <c r="A3118" s="17" t="s">
        <v>8379</v>
      </c>
      <c r="B3118" s="56">
        <v>1</v>
      </c>
    </row>
    <row r="3119" spans="1:2" x14ac:dyDescent="0.3">
      <c r="A3119" s="17" t="s">
        <v>7753</v>
      </c>
      <c r="B3119" s="56">
        <v>2</v>
      </c>
    </row>
    <row r="3120" spans="1:2" x14ac:dyDescent="0.3">
      <c r="A3120" s="17" t="s">
        <v>10804</v>
      </c>
      <c r="B3120" s="56">
        <v>1</v>
      </c>
    </row>
    <row r="3121" spans="1:2" x14ac:dyDescent="0.3">
      <c r="A3121" s="17" t="s">
        <v>7627</v>
      </c>
      <c r="B3121" s="56">
        <v>1</v>
      </c>
    </row>
    <row r="3122" spans="1:2" x14ac:dyDescent="0.3">
      <c r="A3122" s="17" t="s">
        <v>6953</v>
      </c>
      <c r="B3122" s="56">
        <v>1</v>
      </c>
    </row>
    <row r="3123" spans="1:2" x14ac:dyDescent="0.3">
      <c r="A3123" s="17" t="s">
        <v>8780</v>
      </c>
      <c r="B3123" s="56">
        <v>2</v>
      </c>
    </row>
    <row r="3124" spans="1:2" x14ac:dyDescent="0.3">
      <c r="A3124" s="17" t="s">
        <v>7018</v>
      </c>
      <c r="B3124" s="56">
        <v>3</v>
      </c>
    </row>
    <row r="3125" spans="1:2" x14ac:dyDescent="0.3">
      <c r="A3125" s="17" t="s">
        <v>7638</v>
      </c>
      <c r="B3125" s="56">
        <v>1</v>
      </c>
    </row>
    <row r="3126" spans="1:2" x14ac:dyDescent="0.3">
      <c r="A3126" s="17" t="s">
        <v>8905</v>
      </c>
      <c r="B3126" s="56">
        <v>1</v>
      </c>
    </row>
    <row r="3127" spans="1:2" x14ac:dyDescent="0.3">
      <c r="A3127" s="17" t="s">
        <v>8787</v>
      </c>
      <c r="B3127" s="56">
        <v>3</v>
      </c>
    </row>
    <row r="3128" spans="1:2" x14ac:dyDescent="0.3">
      <c r="A3128" s="17" t="s">
        <v>9022</v>
      </c>
      <c r="B3128" s="56">
        <v>1</v>
      </c>
    </row>
    <row r="3129" spans="1:2" x14ac:dyDescent="0.3">
      <c r="A3129" s="17" t="s">
        <v>10321</v>
      </c>
      <c r="B3129" s="56">
        <v>3</v>
      </c>
    </row>
    <row r="3130" spans="1:2" x14ac:dyDescent="0.3">
      <c r="A3130" s="17" t="s">
        <v>10481</v>
      </c>
      <c r="B3130" s="56">
        <v>1</v>
      </c>
    </row>
    <row r="3131" spans="1:2" x14ac:dyDescent="0.3">
      <c r="A3131" s="17" t="s">
        <v>7885</v>
      </c>
      <c r="B3131" s="56">
        <v>2</v>
      </c>
    </row>
    <row r="3132" spans="1:2" x14ac:dyDescent="0.3">
      <c r="A3132" s="17" t="s">
        <v>8261</v>
      </c>
      <c r="B3132" s="56">
        <v>2</v>
      </c>
    </row>
    <row r="3133" spans="1:2" x14ac:dyDescent="0.3">
      <c r="A3133" s="17" t="s">
        <v>6773</v>
      </c>
      <c r="B3133" s="56">
        <v>1</v>
      </c>
    </row>
    <row r="3134" spans="1:2" x14ac:dyDescent="0.3">
      <c r="A3134" s="17" t="s">
        <v>9876</v>
      </c>
      <c r="B3134" s="56">
        <v>2</v>
      </c>
    </row>
    <row r="3135" spans="1:2" x14ac:dyDescent="0.3">
      <c r="A3135" s="17" t="s">
        <v>10764</v>
      </c>
      <c r="B3135" s="56">
        <v>2</v>
      </c>
    </row>
    <row r="3136" spans="1:2" x14ac:dyDescent="0.3">
      <c r="A3136" s="17" t="s">
        <v>10367</v>
      </c>
      <c r="B3136" s="56">
        <v>1</v>
      </c>
    </row>
    <row r="3137" spans="1:2" x14ac:dyDescent="0.3">
      <c r="A3137" s="17" t="s">
        <v>8852</v>
      </c>
      <c r="B3137" s="56">
        <v>1</v>
      </c>
    </row>
    <row r="3138" spans="1:2" x14ac:dyDescent="0.3">
      <c r="A3138" s="17" t="s">
        <v>6111</v>
      </c>
      <c r="B3138" s="56">
        <v>5</v>
      </c>
    </row>
    <row r="3139" spans="1:2" x14ac:dyDescent="0.3">
      <c r="A3139" s="17" t="s">
        <v>6558</v>
      </c>
      <c r="B3139" s="56">
        <v>1</v>
      </c>
    </row>
    <row r="3140" spans="1:2" x14ac:dyDescent="0.3">
      <c r="A3140" s="17" t="s">
        <v>8230</v>
      </c>
      <c r="B3140" s="56">
        <v>1</v>
      </c>
    </row>
    <row r="3141" spans="1:2" x14ac:dyDescent="0.3">
      <c r="A3141" s="17" t="s">
        <v>8912</v>
      </c>
      <c r="B3141" s="56">
        <v>5</v>
      </c>
    </row>
    <row r="3142" spans="1:2" x14ac:dyDescent="0.3">
      <c r="A3142" s="17" t="s">
        <v>8132</v>
      </c>
      <c r="B3142" s="56">
        <v>1</v>
      </c>
    </row>
    <row r="3143" spans="1:2" x14ac:dyDescent="0.3">
      <c r="A3143" s="17" t="s">
        <v>8657</v>
      </c>
      <c r="B3143" s="56">
        <v>3</v>
      </c>
    </row>
    <row r="3144" spans="1:2" x14ac:dyDescent="0.3">
      <c r="A3144" s="17" t="s">
        <v>8768</v>
      </c>
      <c r="B3144" s="56">
        <v>3</v>
      </c>
    </row>
    <row r="3145" spans="1:2" x14ac:dyDescent="0.3">
      <c r="A3145" s="17" t="s">
        <v>8464</v>
      </c>
      <c r="B3145" s="56">
        <v>1</v>
      </c>
    </row>
    <row r="3146" spans="1:2" x14ac:dyDescent="0.3">
      <c r="A3146" s="17" t="s">
        <v>9486</v>
      </c>
      <c r="B3146" s="56">
        <v>2</v>
      </c>
    </row>
    <row r="3147" spans="1:2" x14ac:dyDescent="0.3">
      <c r="A3147" s="17" t="s">
        <v>6406</v>
      </c>
      <c r="B3147" s="56">
        <v>9</v>
      </c>
    </row>
    <row r="3148" spans="1:2" x14ac:dyDescent="0.3">
      <c r="A3148" s="17" t="s">
        <v>7126</v>
      </c>
      <c r="B3148" s="56">
        <v>1</v>
      </c>
    </row>
    <row r="3149" spans="1:2" x14ac:dyDescent="0.3">
      <c r="A3149" s="17" t="s">
        <v>6112</v>
      </c>
      <c r="B3149" s="56">
        <v>1</v>
      </c>
    </row>
    <row r="3150" spans="1:2" x14ac:dyDescent="0.3">
      <c r="A3150" s="17" t="s">
        <v>8952</v>
      </c>
      <c r="B3150" s="56">
        <v>4</v>
      </c>
    </row>
    <row r="3151" spans="1:2" x14ac:dyDescent="0.3">
      <c r="A3151" s="17" t="s">
        <v>10902</v>
      </c>
      <c r="B3151" s="56">
        <v>3</v>
      </c>
    </row>
    <row r="3152" spans="1:2" x14ac:dyDescent="0.3">
      <c r="A3152" s="17" t="s">
        <v>8513</v>
      </c>
      <c r="B3152" s="56">
        <v>1</v>
      </c>
    </row>
    <row r="3153" spans="1:2" x14ac:dyDescent="0.3">
      <c r="A3153" s="17" t="s">
        <v>8810</v>
      </c>
      <c r="B3153" s="56">
        <v>5</v>
      </c>
    </row>
    <row r="3154" spans="1:2" x14ac:dyDescent="0.3">
      <c r="A3154" s="17" t="s">
        <v>6857</v>
      </c>
      <c r="B3154" s="56">
        <v>1</v>
      </c>
    </row>
    <row r="3155" spans="1:2" x14ac:dyDescent="0.3">
      <c r="A3155" s="17" t="s">
        <v>8200</v>
      </c>
      <c r="B3155" s="56">
        <v>3</v>
      </c>
    </row>
    <row r="3156" spans="1:2" x14ac:dyDescent="0.3">
      <c r="A3156" s="17" t="s">
        <v>7889</v>
      </c>
      <c r="B3156" s="56">
        <v>1</v>
      </c>
    </row>
    <row r="3157" spans="1:2" x14ac:dyDescent="0.3">
      <c r="A3157" s="17" t="s">
        <v>8800</v>
      </c>
      <c r="B3157" s="56">
        <v>1</v>
      </c>
    </row>
    <row r="3158" spans="1:2" x14ac:dyDescent="0.3">
      <c r="A3158" s="17" t="s">
        <v>8048</v>
      </c>
      <c r="B3158" s="56">
        <v>2</v>
      </c>
    </row>
    <row r="3159" spans="1:2" x14ac:dyDescent="0.3">
      <c r="A3159" s="17" t="s">
        <v>7214</v>
      </c>
      <c r="B3159" s="56">
        <v>3</v>
      </c>
    </row>
    <row r="3160" spans="1:2" x14ac:dyDescent="0.3">
      <c r="A3160" s="17" t="s">
        <v>6113</v>
      </c>
      <c r="B3160" s="56">
        <v>1</v>
      </c>
    </row>
    <row r="3161" spans="1:2" x14ac:dyDescent="0.3">
      <c r="A3161" s="17" t="s">
        <v>6405</v>
      </c>
      <c r="B3161" s="56">
        <v>1</v>
      </c>
    </row>
    <row r="3162" spans="1:2" x14ac:dyDescent="0.3">
      <c r="A3162" s="17" t="s">
        <v>6494</v>
      </c>
      <c r="B3162" s="56">
        <v>5</v>
      </c>
    </row>
    <row r="3163" spans="1:2" x14ac:dyDescent="0.3">
      <c r="A3163" s="17" t="s">
        <v>10216</v>
      </c>
      <c r="B3163" s="56">
        <v>3</v>
      </c>
    </row>
    <row r="3164" spans="1:2" x14ac:dyDescent="0.3">
      <c r="A3164" s="17" t="s">
        <v>9904</v>
      </c>
      <c r="B3164" s="56">
        <v>8</v>
      </c>
    </row>
    <row r="3165" spans="1:2" x14ac:dyDescent="0.3">
      <c r="A3165" s="17" t="s">
        <v>6114</v>
      </c>
      <c r="B3165" s="56">
        <v>1</v>
      </c>
    </row>
    <row r="3166" spans="1:2" x14ac:dyDescent="0.3">
      <c r="A3166" s="17" t="s">
        <v>6350</v>
      </c>
      <c r="B3166" s="56">
        <v>2</v>
      </c>
    </row>
    <row r="3167" spans="1:2" x14ac:dyDescent="0.3">
      <c r="A3167" s="17" t="s">
        <v>10157</v>
      </c>
      <c r="B3167" s="56">
        <v>5</v>
      </c>
    </row>
    <row r="3168" spans="1:2" x14ac:dyDescent="0.3">
      <c r="A3168" s="17" t="s">
        <v>10704</v>
      </c>
      <c r="B3168" s="56">
        <v>3</v>
      </c>
    </row>
    <row r="3169" spans="1:2" x14ac:dyDescent="0.3">
      <c r="A3169" s="17" t="s">
        <v>10278</v>
      </c>
      <c r="B3169" s="56">
        <v>1</v>
      </c>
    </row>
    <row r="3170" spans="1:2" x14ac:dyDescent="0.3">
      <c r="A3170" s="17" t="s">
        <v>8242</v>
      </c>
      <c r="B3170" s="56">
        <v>1</v>
      </c>
    </row>
    <row r="3171" spans="1:2" x14ac:dyDescent="0.3">
      <c r="A3171" s="17" t="s">
        <v>8207</v>
      </c>
      <c r="B3171" s="56">
        <v>1</v>
      </c>
    </row>
    <row r="3172" spans="1:2" x14ac:dyDescent="0.3">
      <c r="A3172" s="17" t="s">
        <v>8476</v>
      </c>
      <c r="B3172" s="56">
        <v>1</v>
      </c>
    </row>
    <row r="3173" spans="1:2" x14ac:dyDescent="0.3">
      <c r="A3173" s="17" t="s">
        <v>6684</v>
      </c>
      <c r="B3173" s="56">
        <v>2</v>
      </c>
    </row>
    <row r="3174" spans="1:2" x14ac:dyDescent="0.3">
      <c r="A3174" s="17" t="s">
        <v>7976</v>
      </c>
      <c r="B3174" s="56">
        <v>1</v>
      </c>
    </row>
    <row r="3175" spans="1:2" x14ac:dyDescent="0.3">
      <c r="A3175" s="17" t="s">
        <v>6115</v>
      </c>
      <c r="B3175" s="56">
        <v>2</v>
      </c>
    </row>
    <row r="3176" spans="1:2" x14ac:dyDescent="0.3">
      <c r="A3176" s="17" t="s">
        <v>10108</v>
      </c>
      <c r="B3176" s="56">
        <v>2</v>
      </c>
    </row>
    <row r="3177" spans="1:2" x14ac:dyDescent="0.3">
      <c r="A3177" s="17" t="s">
        <v>6481</v>
      </c>
      <c r="B3177" s="56">
        <v>2</v>
      </c>
    </row>
    <row r="3178" spans="1:2" x14ac:dyDescent="0.3">
      <c r="A3178" s="17" t="s">
        <v>10803</v>
      </c>
      <c r="B3178" s="56">
        <v>1</v>
      </c>
    </row>
    <row r="3179" spans="1:2" x14ac:dyDescent="0.3">
      <c r="A3179" s="17" t="s">
        <v>9524</v>
      </c>
      <c r="B3179" s="56">
        <v>2</v>
      </c>
    </row>
    <row r="3180" spans="1:2" x14ac:dyDescent="0.3">
      <c r="A3180" s="17" t="s">
        <v>6474</v>
      </c>
      <c r="B3180" s="56">
        <v>2</v>
      </c>
    </row>
    <row r="3181" spans="1:2" x14ac:dyDescent="0.3">
      <c r="A3181" s="17" t="s">
        <v>7665</v>
      </c>
      <c r="B3181" s="56">
        <v>4</v>
      </c>
    </row>
    <row r="3182" spans="1:2" x14ac:dyDescent="0.3">
      <c r="A3182" s="17" t="s">
        <v>7074</v>
      </c>
      <c r="B3182" s="56">
        <v>1</v>
      </c>
    </row>
    <row r="3183" spans="1:2" x14ac:dyDescent="0.3">
      <c r="A3183" s="17" t="s">
        <v>9528</v>
      </c>
      <c r="B3183" s="56">
        <v>1</v>
      </c>
    </row>
    <row r="3184" spans="1:2" x14ac:dyDescent="0.3">
      <c r="A3184" s="17" t="s">
        <v>7081</v>
      </c>
      <c r="B3184" s="56">
        <v>2</v>
      </c>
    </row>
    <row r="3185" spans="1:2" x14ac:dyDescent="0.3">
      <c r="A3185" s="17" t="s">
        <v>9598</v>
      </c>
      <c r="B3185" s="56">
        <v>1</v>
      </c>
    </row>
    <row r="3186" spans="1:2" x14ac:dyDescent="0.3">
      <c r="A3186" s="17" t="s">
        <v>6278</v>
      </c>
      <c r="B3186" s="56">
        <v>3</v>
      </c>
    </row>
    <row r="3187" spans="1:2" x14ac:dyDescent="0.3">
      <c r="A3187" s="17" t="s">
        <v>9016</v>
      </c>
      <c r="B3187" s="56">
        <v>3</v>
      </c>
    </row>
    <row r="3188" spans="1:2" x14ac:dyDescent="0.3">
      <c r="A3188" s="17" t="s">
        <v>7481</v>
      </c>
      <c r="B3188" s="56">
        <v>2</v>
      </c>
    </row>
    <row r="3189" spans="1:2" x14ac:dyDescent="0.3">
      <c r="A3189" s="17" t="s">
        <v>6116</v>
      </c>
      <c r="B3189" s="56">
        <v>7</v>
      </c>
    </row>
    <row r="3190" spans="1:2" x14ac:dyDescent="0.3">
      <c r="A3190" s="17" t="s">
        <v>6654</v>
      </c>
      <c r="B3190" s="56">
        <v>1</v>
      </c>
    </row>
    <row r="3191" spans="1:2" x14ac:dyDescent="0.3">
      <c r="A3191" s="17" t="s">
        <v>7739</v>
      </c>
      <c r="B3191" s="56">
        <v>1</v>
      </c>
    </row>
    <row r="3192" spans="1:2" x14ac:dyDescent="0.3">
      <c r="A3192" s="17" t="s">
        <v>10542</v>
      </c>
      <c r="B3192" s="56">
        <v>2</v>
      </c>
    </row>
    <row r="3193" spans="1:2" x14ac:dyDescent="0.3">
      <c r="A3193" s="17" t="s">
        <v>8289</v>
      </c>
      <c r="B3193" s="56">
        <v>1</v>
      </c>
    </row>
    <row r="3194" spans="1:2" x14ac:dyDescent="0.3">
      <c r="A3194" s="17" t="s">
        <v>9504</v>
      </c>
      <c r="B3194" s="56">
        <v>1</v>
      </c>
    </row>
    <row r="3195" spans="1:2" x14ac:dyDescent="0.3">
      <c r="A3195" s="17" t="s">
        <v>8072</v>
      </c>
      <c r="B3195" s="56">
        <v>1</v>
      </c>
    </row>
    <row r="3196" spans="1:2" x14ac:dyDescent="0.3">
      <c r="A3196" s="17" t="s">
        <v>7669</v>
      </c>
      <c r="B3196" s="56">
        <v>2</v>
      </c>
    </row>
    <row r="3197" spans="1:2" x14ac:dyDescent="0.3">
      <c r="A3197" s="17" t="s">
        <v>9759</v>
      </c>
      <c r="B3197" s="56">
        <v>2</v>
      </c>
    </row>
    <row r="3198" spans="1:2" x14ac:dyDescent="0.3">
      <c r="A3198" s="17" t="s">
        <v>7316</v>
      </c>
      <c r="B3198" s="56">
        <v>1</v>
      </c>
    </row>
    <row r="3199" spans="1:2" x14ac:dyDescent="0.3">
      <c r="A3199" s="17" t="s">
        <v>8446</v>
      </c>
      <c r="B3199" s="56">
        <v>3</v>
      </c>
    </row>
    <row r="3200" spans="1:2" x14ac:dyDescent="0.3">
      <c r="A3200" s="17" t="s">
        <v>9127</v>
      </c>
      <c r="B3200" s="56">
        <v>3</v>
      </c>
    </row>
    <row r="3201" spans="1:2" x14ac:dyDescent="0.3">
      <c r="A3201" s="17" t="s">
        <v>10941</v>
      </c>
      <c r="B3201" s="56">
        <v>1</v>
      </c>
    </row>
    <row r="3202" spans="1:2" x14ac:dyDescent="0.3">
      <c r="A3202" s="17" t="s">
        <v>9184</v>
      </c>
      <c r="B3202" s="56">
        <v>2</v>
      </c>
    </row>
    <row r="3203" spans="1:2" x14ac:dyDescent="0.3">
      <c r="A3203" s="17" t="s">
        <v>10147</v>
      </c>
      <c r="B3203" s="56">
        <v>1</v>
      </c>
    </row>
    <row r="3204" spans="1:2" x14ac:dyDescent="0.3">
      <c r="A3204" s="17" t="s">
        <v>9955</v>
      </c>
      <c r="B3204" s="56">
        <v>4</v>
      </c>
    </row>
    <row r="3205" spans="1:2" x14ac:dyDescent="0.3">
      <c r="A3205" s="17" t="s">
        <v>9429</v>
      </c>
      <c r="B3205" s="56">
        <v>2</v>
      </c>
    </row>
    <row r="3206" spans="1:2" x14ac:dyDescent="0.3">
      <c r="A3206" s="17" t="s">
        <v>8189</v>
      </c>
      <c r="B3206" s="56">
        <v>1</v>
      </c>
    </row>
    <row r="3207" spans="1:2" x14ac:dyDescent="0.3">
      <c r="A3207" s="17" t="s">
        <v>7161</v>
      </c>
      <c r="B3207" s="56">
        <v>4</v>
      </c>
    </row>
    <row r="3208" spans="1:2" x14ac:dyDescent="0.3">
      <c r="A3208" s="17" t="s">
        <v>9924</v>
      </c>
      <c r="B3208" s="56">
        <v>3</v>
      </c>
    </row>
    <row r="3209" spans="1:2" x14ac:dyDescent="0.3">
      <c r="A3209" s="17" t="s">
        <v>10362</v>
      </c>
      <c r="B3209" s="56">
        <v>1</v>
      </c>
    </row>
    <row r="3210" spans="1:2" x14ac:dyDescent="0.3">
      <c r="A3210" s="17" t="s">
        <v>7849</v>
      </c>
      <c r="B3210" s="56">
        <v>1</v>
      </c>
    </row>
    <row r="3211" spans="1:2" x14ac:dyDescent="0.3">
      <c r="A3211" s="17" t="s">
        <v>8874</v>
      </c>
      <c r="B3211" s="56">
        <v>1</v>
      </c>
    </row>
    <row r="3212" spans="1:2" x14ac:dyDescent="0.3">
      <c r="A3212" s="17" t="s">
        <v>6924</v>
      </c>
      <c r="B3212" s="56">
        <v>1</v>
      </c>
    </row>
    <row r="3213" spans="1:2" x14ac:dyDescent="0.3">
      <c r="A3213" s="17" t="s">
        <v>9985</v>
      </c>
      <c r="B3213" s="56">
        <v>1</v>
      </c>
    </row>
    <row r="3214" spans="1:2" x14ac:dyDescent="0.3">
      <c r="A3214" s="17" t="s">
        <v>8502</v>
      </c>
      <c r="B3214" s="56">
        <v>2</v>
      </c>
    </row>
    <row r="3215" spans="1:2" x14ac:dyDescent="0.3">
      <c r="A3215" s="17" t="s">
        <v>6246</v>
      </c>
      <c r="B3215" s="56">
        <v>1</v>
      </c>
    </row>
    <row r="3216" spans="1:2" x14ac:dyDescent="0.3">
      <c r="A3216" s="17" t="s">
        <v>8854</v>
      </c>
      <c r="B3216" s="56">
        <v>2</v>
      </c>
    </row>
    <row r="3217" spans="1:2" x14ac:dyDescent="0.3">
      <c r="A3217" s="17" t="s">
        <v>9721</v>
      </c>
      <c r="B3217" s="56">
        <v>7</v>
      </c>
    </row>
    <row r="3218" spans="1:2" x14ac:dyDescent="0.3">
      <c r="A3218" s="17" t="s">
        <v>9094</v>
      </c>
      <c r="B3218" s="56">
        <v>4</v>
      </c>
    </row>
    <row r="3219" spans="1:2" x14ac:dyDescent="0.3">
      <c r="A3219" s="17" t="s">
        <v>9688</v>
      </c>
      <c r="B3219" s="56">
        <v>3</v>
      </c>
    </row>
    <row r="3220" spans="1:2" x14ac:dyDescent="0.3">
      <c r="A3220" s="17" t="s">
        <v>10564</v>
      </c>
      <c r="B3220" s="56">
        <v>4</v>
      </c>
    </row>
    <row r="3221" spans="1:2" x14ac:dyDescent="0.3">
      <c r="A3221" s="17" t="s">
        <v>9764</v>
      </c>
      <c r="B3221" s="56">
        <v>1</v>
      </c>
    </row>
    <row r="3222" spans="1:2" x14ac:dyDescent="0.3">
      <c r="A3222" s="17" t="s">
        <v>7873</v>
      </c>
      <c r="B3222" s="56">
        <v>2</v>
      </c>
    </row>
    <row r="3223" spans="1:2" x14ac:dyDescent="0.3">
      <c r="A3223" s="17" t="s">
        <v>6117</v>
      </c>
      <c r="B3223" s="56">
        <v>3</v>
      </c>
    </row>
    <row r="3224" spans="1:2" x14ac:dyDescent="0.3">
      <c r="A3224" s="17" t="s">
        <v>9384</v>
      </c>
      <c r="B3224" s="56">
        <v>5</v>
      </c>
    </row>
    <row r="3225" spans="1:2" x14ac:dyDescent="0.3">
      <c r="A3225" s="17" t="s">
        <v>8305</v>
      </c>
      <c r="B3225" s="56">
        <v>6</v>
      </c>
    </row>
    <row r="3226" spans="1:2" x14ac:dyDescent="0.3">
      <c r="A3226" s="17" t="s">
        <v>7989</v>
      </c>
      <c r="B3226" s="56">
        <v>1</v>
      </c>
    </row>
    <row r="3227" spans="1:2" x14ac:dyDescent="0.3">
      <c r="A3227" s="17" t="s">
        <v>9068</v>
      </c>
      <c r="B3227" s="56">
        <v>2</v>
      </c>
    </row>
    <row r="3228" spans="1:2" x14ac:dyDescent="0.3">
      <c r="A3228" s="17" t="s">
        <v>6779</v>
      </c>
      <c r="B3228" s="56">
        <v>1</v>
      </c>
    </row>
    <row r="3229" spans="1:2" x14ac:dyDescent="0.3">
      <c r="A3229" s="17" t="s">
        <v>7648</v>
      </c>
      <c r="B3229" s="56">
        <v>2</v>
      </c>
    </row>
    <row r="3230" spans="1:2" x14ac:dyDescent="0.3">
      <c r="A3230" s="17" t="s">
        <v>6881</v>
      </c>
      <c r="B3230" s="56">
        <v>1</v>
      </c>
    </row>
    <row r="3231" spans="1:2" x14ac:dyDescent="0.3">
      <c r="A3231" s="17" t="s">
        <v>9967</v>
      </c>
      <c r="B3231" s="56">
        <v>3</v>
      </c>
    </row>
    <row r="3232" spans="1:2" x14ac:dyDescent="0.3">
      <c r="A3232" s="17" t="s">
        <v>7104</v>
      </c>
      <c r="B3232" s="56">
        <v>2</v>
      </c>
    </row>
    <row r="3233" spans="1:2" x14ac:dyDescent="0.3">
      <c r="A3233" s="17" t="s">
        <v>7115</v>
      </c>
      <c r="B3233" s="56">
        <v>1</v>
      </c>
    </row>
    <row r="3234" spans="1:2" x14ac:dyDescent="0.3">
      <c r="A3234" s="17" t="s">
        <v>10924</v>
      </c>
      <c r="B3234" s="56">
        <v>5</v>
      </c>
    </row>
    <row r="3235" spans="1:2" x14ac:dyDescent="0.3">
      <c r="A3235" s="17" t="s">
        <v>9147</v>
      </c>
      <c r="B3235" s="56">
        <v>4</v>
      </c>
    </row>
    <row r="3236" spans="1:2" x14ac:dyDescent="0.3">
      <c r="A3236" s="17" t="s">
        <v>7582</v>
      </c>
      <c r="B3236" s="56">
        <v>3</v>
      </c>
    </row>
    <row r="3237" spans="1:2" x14ac:dyDescent="0.3">
      <c r="A3237" s="17" t="s">
        <v>8412</v>
      </c>
      <c r="B3237" s="56">
        <v>1</v>
      </c>
    </row>
    <row r="3238" spans="1:2" x14ac:dyDescent="0.3">
      <c r="A3238" s="17" t="s">
        <v>10315</v>
      </c>
      <c r="B3238" s="56">
        <v>1</v>
      </c>
    </row>
    <row r="3239" spans="1:2" x14ac:dyDescent="0.3">
      <c r="A3239" s="17" t="s">
        <v>9449</v>
      </c>
      <c r="B3239" s="56">
        <v>1</v>
      </c>
    </row>
    <row r="3240" spans="1:2" x14ac:dyDescent="0.3">
      <c r="A3240" s="17" t="s">
        <v>8788</v>
      </c>
      <c r="B3240" s="56">
        <v>1</v>
      </c>
    </row>
    <row r="3241" spans="1:2" x14ac:dyDescent="0.3">
      <c r="A3241" s="17" t="s">
        <v>10076</v>
      </c>
      <c r="B3241" s="56">
        <v>4</v>
      </c>
    </row>
    <row r="3242" spans="1:2" x14ac:dyDescent="0.3">
      <c r="A3242" s="17" t="s">
        <v>6805</v>
      </c>
      <c r="B3242" s="56">
        <v>1</v>
      </c>
    </row>
    <row r="3243" spans="1:2" x14ac:dyDescent="0.3">
      <c r="A3243" s="17" t="s">
        <v>6694</v>
      </c>
      <c r="B3243" s="56">
        <v>2</v>
      </c>
    </row>
    <row r="3244" spans="1:2" x14ac:dyDescent="0.3">
      <c r="A3244" s="17" t="s">
        <v>7892</v>
      </c>
      <c r="B3244" s="56">
        <v>1</v>
      </c>
    </row>
    <row r="3245" spans="1:2" x14ac:dyDescent="0.3">
      <c r="A3245" s="17" t="s">
        <v>6118</v>
      </c>
      <c r="B3245" s="56">
        <v>3</v>
      </c>
    </row>
    <row r="3246" spans="1:2" x14ac:dyDescent="0.3">
      <c r="A3246" s="17" t="s">
        <v>6914</v>
      </c>
      <c r="B3246" s="56">
        <v>4</v>
      </c>
    </row>
    <row r="3247" spans="1:2" x14ac:dyDescent="0.3">
      <c r="A3247" s="17" t="s">
        <v>7241</v>
      </c>
      <c r="B3247" s="56">
        <v>1</v>
      </c>
    </row>
    <row r="3248" spans="1:2" x14ac:dyDescent="0.3">
      <c r="A3248" s="17" t="s">
        <v>6119</v>
      </c>
      <c r="B3248" s="56">
        <v>1</v>
      </c>
    </row>
    <row r="3249" spans="1:2" x14ac:dyDescent="0.3">
      <c r="A3249" s="17" t="s">
        <v>9431</v>
      </c>
      <c r="B3249" s="56">
        <v>1</v>
      </c>
    </row>
    <row r="3250" spans="1:2" x14ac:dyDescent="0.3">
      <c r="A3250" s="17" t="s">
        <v>7289</v>
      </c>
      <c r="B3250" s="56">
        <v>6</v>
      </c>
    </row>
    <row r="3251" spans="1:2" x14ac:dyDescent="0.3">
      <c r="A3251" s="17" t="s">
        <v>9607</v>
      </c>
      <c r="B3251" s="56">
        <v>1</v>
      </c>
    </row>
    <row r="3252" spans="1:2" x14ac:dyDescent="0.3">
      <c r="A3252" s="17" t="s">
        <v>9004</v>
      </c>
      <c r="B3252" s="56">
        <v>2</v>
      </c>
    </row>
    <row r="3253" spans="1:2" x14ac:dyDescent="0.3">
      <c r="A3253" s="17" t="s">
        <v>6408</v>
      </c>
      <c r="B3253" s="56">
        <v>1</v>
      </c>
    </row>
    <row r="3254" spans="1:2" x14ac:dyDescent="0.3">
      <c r="A3254" s="17" t="s">
        <v>9898</v>
      </c>
      <c r="B3254" s="56">
        <v>1</v>
      </c>
    </row>
    <row r="3255" spans="1:2" x14ac:dyDescent="0.3">
      <c r="A3255" s="17" t="s">
        <v>6786</v>
      </c>
      <c r="B3255" s="56">
        <v>3</v>
      </c>
    </row>
    <row r="3256" spans="1:2" x14ac:dyDescent="0.3">
      <c r="A3256" s="17" t="s">
        <v>9324</v>
      </c>
      <c r="B3256" s="56">
        <v>4</v>
      </c>
    </row>
    <row r="3257" spans="1:2" x14ac:dyDescent="0.3">
      <c r="A3257" s="17" t="s">
        <v>8581</v>
      </c>
      <c r="B3257" s="56">
        <v>1</v>
      </c>
    </row>
    <row r="3258" spans="1:2" x14ac:dyDescent="0.3">
      <c r="A3258" s="17" t="s">
        <v>7702</v>
      </c>
      <c r="B3258" s="56">
        <v>1</v>
      </c>
    </row>
    <row r="3259" spans="1:2" x14ac:dyDescent="0.3">
      <c r="A3259" s="17" t="s">
        <v>10435</v>
      </c>
      <c r="B3259" s="56">
        <v>1</v>
      </c>
    </row>
    <row r="3260" spans="1:2" x14ac:dyDescent="0.3">
      <c r="A3260" s="17" t="s">
        <v>9051</v>
      </c>
      <c r="B3260" s="56">
        <v>2</v>
      </c>
    </row>
    <row r="3261" spans="1:2" x14ac:dyDescent="0.3">
      <c r="A3261" s="17" t="s">
        <v>8489</v>
      </c>
      <c r="B3261" s="56">
        <v>4</v>
      </c>
    </row>
    <row r="3262" spans="1:2" x14ac:dyDescent="0.3">
      <c r="A3262" s="17" t="s">
        <v>6120</v>
      </c>
      <c r="B3262" s="56">
        <v>2</v>
      </c>
    </row>
    <row r="3263" spans="1:2" x14ac:dyDescent="0.3">
      <c r="A3263" s="17" t="s">
        <v>10588</v>
      </c>
      <c r="B3263" s="56">
        <v>3</v>
      </c>
    </row>
    <row r="3264" spans="1:2" x14ac:dyDescent="0.3">
      <c r="A3264" s="17" t="s">
        <v>7775</v>
      </c>
      <c r="B3264" s="56">
        <v>3</v>
      </c>
    </row>
    <row r="3265" spans="1:2" x14ac:dyDescent="0.3">
      <c r="A3265" s="17" t="s">
        <v>7841</v>
      </c>
      <c r="B3265" s="56">
        <v>2</v>
      </c>
    </row>
    <row r="3266" spans="1:2" x14ac:dyDescent="0.3">
      <c r="A3266" s="17" t="s">
        <v>7059</v>
      </c>
      <c r="B3266" s="56">
        <v>1</v>
      </c>
    </row>
    <row r="3267" spans="1:2" x14ac:dyDescent="0.3">
      <c r="A3267" s="17" t="s">
        <v>6851</v>
      </c>
      <c r="B3267" s="56">
        <v>1</v>
      </c>
    </row>
    <row r="3268" spans="1:2" x14ac:dyDescent="0.3">
      <c r="A3268" s="17" t="s">
        <v>7486</v>
      </c>
      <c r="B3268" s="56">
        <v>2</v>
      </c>
    </row>
    <row r="3269" spans="1:2" x14ac:dyDescent="0.3">
      <c r="A3269" s="17" t="s">
        <v>6855</v>
      </c>
      <c r="B3269" s="56">
        <v>2</v>
      </c>
    </row>
    <row r="3270" spans="1:2" x14ac:dyDescent="0.3">
      <c r="A3270" s="17" t="s">
        <v>10449</v>
      </c>
      <c r="B3270" s="56">
        <v>2</v>
      </c>
    </row>
    <row r="3271" spans="1:2" x14ac:dyDescent="0.3">
      <c r="A3271" s="17" t="s">
        <v>10802</v>
      </c>
      <c r="B3271" s="56">
        <v>4</v>
      </c>
    </row>
    <row r="3272" spans="1:2" x14ac:dyDescent="0.3">
      <c r="A3272" s="17" t="s">
        <v>9993</v>
      </c>
      <c r="B3272" s="56">
        <v>2</v>
      </c>
    </row>
    <row r="3273" spans="1:2" x14ac:dyDescent="0.3">
      <c r="A3273" s="17" t="s">
        <v>9756</v>
      </c>
      <c r="B3273" s="56">
        <v>1</v>
      </c>
    </row>
    <row r="3274" spans="1:2" x14ac:dyDescent="0.3">
      <c r="A3274" s="17" t="s">
        <v>9609</v>
      </c>
      <c r="B3274" s="56">
        <v>2</v>
      </c>
    </row>
    <row r="3275" spans="1:2" x14ac:dyDescent="0.3">
      <c r="A3275" s="17" t="s">
        <v>7261</v>
      </c>
      <c r="B3275" s="56">
        <v>1</v>
      </c>
    </row>
    <row r="3276" spans="1:2" x14ac:dyDescent="0.3">
      <c r="A3276" s="17" t="s">
        <v>8045</v>
      </c>
      <c r="B3276" s="56">
        <v>3</v>
      </c>
    </row>
    <row r="3277" spans="1:2" x14ac:dyDescent="0.3">
      <c r="A3277" s="17" t="s">
        <v>8867</v>
      </c>
      <c r="B3277" s="56">
        <v>2</v>
      </c>
    </row>
    <row r="3278" spans="1:2" x14ac:dyDescent="0.3">
      <c r="A3278" s="17" t="s">
        <v>10526</v>
      </c>
      <c r="B3278" s="56">
        <v>1</v>
      </c>
    </row>
    <row r="3279" spans="1:2" x14ac:dyDescent="0.3">
      <c r="A3279" s="17" t="s">
        <v>9428</v>
      </c>
      <c r="B3279" s="56">
        <v>2</v>
      </c>
    </row>
    <row r="3280" spans="1:2" x14ac:dyDescent="0.3">
      <c r="A3280" s="17" t="s">
        <v>8753</v>
      </c>
      <c r="B3280" s="56">
        <v>2</v>
      </c>
    </row>
    <row r="3281" spans="1:2" x14ac:dyDescent="0.3">
      <c r="A3281" s="17" t="s">
        <v>9842</v>
      </c>
      <c r="B3281" s="56">
        <v>1</v>
      </c>
    </row>
    <row r="3282" spans="1:2" x14ac:dyDescent="0.3">
      <c r="A3282" s="17" t="s">
        <v>6121</v>
      </c>
      <c r="B3282" s="56">
        <v>2</v>
      </c>
    </row>
    <row r="3283" spans="1:2" x14ac:dyDescent="0.3">
      <c r="A3283" s="17" t="s">
        <v>7386</v>
      </c>
      <c r="B3283" s="56">
        <v>1</v>
      </c>
    </row>
    <row r="3284" spans="1:2" x14ac:dyDescent="0.3">
      <c r="A3284" s="17" t="s">
        <v>8135</v>
      </c>
      <c r="B3284" s="56">
        <v>1</v>
      </c>
    </row>
    <row r="3285" spans="1:2" x14ac:dyDescent="0.3">
      <c r="A3285" s="17" t="s">
        <v>8014</v>
      </c>
      <c r="B3285" s="56">
        <v>1</v>
      </c>
    </row>
    <row r="3286" spans="1:2" x14ac:dyDescent="0.3">
      <c r="A3286" s="17" t="s">
        <v>8210</v>
      </c>
      <c r="B3286" s="56">
        <v>1</v>
      </c>
    </row>
    <row r="3287" spans="1:2" x14ac:dyDescent="0.3">
      <c r="A3287" s="17" t="s">
        <v>7445</v>
      </c>
      <c r="B3287" s="56">
        <v>2</v>
      </c>
    </row>
    <row r="3288" spans="1:2" x14ac:dyDescent="0.3">
      <c r="A3288" s="17" t="s">
        <v>6122</v>
      </c>
      <c r="B3288" s="56">
        <v>6</v>
      </c>
    </row>
    <row r="3289" spans="1:2" x14ac:dyDescent="0.3">
      <c r="A3289" s="17" t="s">
        <v>10264</v>
      </c>
      <c r="B3289" s="56">
        <v>1</v>
      </c>
    </row>
    <row r="3290" spans="1:2" x14ac:dyDescent="0.3">
      <c r="A3290" s="17" t="s">
        <v>7603</v>
      </c>
      <c r="B3290" s="56">
        <v>1</v>
      </c>
    </row>
    <row r="3291" spans="1:2" x14ac:dyDescent="0.3">
      <c r="A3291" s="17" t="s">
        <v>7312</v>
      </c>
      <c r="B3291" s="56">
        <v>1</v>
      </c>
    </row>
    <row r="3292" spans="1:2" x14ac:dyDescent="0.3">
      <c r="A3292" s="17" t="s">
        <v>9488</v>
      </c>
      <c r="B3292" s="56">
        <v>2</v>
      </c>
    </row>
    <row r="3293" spans="1:2" x14ac:dyDescent="0.3">
      <c r="A3293" s="17" t="s">
        <v>8440</v>
      </c>
      <c r="B3293" s="56">
        <v>1</v>
      </c>
    </row>
    <row r="3294" spans="1:2" x14ac:dyDescent="0.3">
      <c r="A3294" s="17" t="s">
        <v>7791</v>
      </c>
      <c r="B3294" s="56">
        <v>2</v>
      </c>
    </row>
    <row r="3295" spans="1:2" x14ac:dyDescent="0.3">
      <c r="A3295" s="17" t="s">
        <v>7408</v>
      </c>
      <c r="B3295" s="56">
        <v>2</v>
      </c>
    </row>
    <row r="3296" spans="1:2" x14ac:dyDescent="0.3">
      <c r="A3296" s="17" t="s">
        <v>7708</v>
      </c>
      <c r="B3296" s="56">
        <v>1</v>
      </c>
    </row>
    <row r="3297" spans="1:2" x14ac:dyDescent="0.3">
      <c r="A3297" s="17" t="s">
        <v>6912</v>
      </c>
      <c r="B3297" s="56">
        <v>1</v>
      </c>
    </row>
    <row r="3298" spans="1:2" x14ac:dyDescent="0.3">
      <c r="A3298" s="17" t="s">
        <v>10599</v>
      </c>
      <c r="B3298" s="56">
        <v>1</v>
      </c>
    </row>
    <row r="3299" spans="1:2" x14ac:dyDescent="0.3">
      <c r="A3299" s="17" t="s">
        <v>10724</v>
      </c>
      <c r="B3299" s="56">
        <v>1</v>
      </c>
    </row>
    <row r="3300" spans="1:2" x14ac:dyDescent="0.3">
      <c r="A3300" s="17" t="s">
        <v>9370</v>
      </c>
      <c r="B3300" s="56">
        <v>4</v>
      </c>
    </row>
    <row r="3301" spans="1:2" x14ac:dyDescent="0.3">
      <c r="A3301" s="17" t="s">
        <v>10828</v>
      </c>
      <c r="B3301" s="56">
        <v>1</v>
      </c>
    </row>
    <row r="3302" spans="1:2" x14ac:dyDescent="0.3">
      <c r="A3302" s="17" t="s">
        <v>8093</v>
      </c>
      <c r="B3302" s="56">
        <v>2</v>
      </c>
    </row>
    <row r="3303" spans="1:2" x14ac:dyDescent="0.3">
      <c r="A3303" s="17" t="s">
        <v>6123</v>
      </c>
      <c r="B3303" s="56">
        <v>2</v>
      </c>
    </row>
    <row r="3304" spans="1:2" x14ac:dyDescent="0.3">
      <c r="A3304" s="17" t="s">
        <v>8661</v>
      </c>
      <c r="B3304" s="56">
        <v>4</v>
      </c>
    </row>
    <row r="3305" spans="1:2" x14ac:dyDescent="0.3">
      <c r="A3305" s="17" t="s">
        <v>7221</v>
      </c>
      <c r="B3305" s="56">
        <v>1</v>
      </c>
    </row>
    <row r="3306" spans="1:2" x14ac:dyDescent="0.3">
      <c r="A3306" s="17" t="s">
        <v>7106</v>
      </c>
      <c r="B3306" s="56">
        <v>3</v>
      </c>
    </row>
    <row r="3307" spans="1:2" x14ac:dyDescent="0.3">
      <c r="A3307" s="17" t="s">
        <v>7634</v>
      </c>
      <c r="B3307" s="56">
        <v>1</v>
      </c>
    </row>
    <row r="3308" spans="1:2" x14ac:dyDescent="0.3">
      <c r="A3308" s="17" t="s">
        <v>10199</v>
      </c>
      <c r="B3308" s="56">
        <v>3</v>
      </c>
    </row>
    <row r="3309" spans="1:2" x14ac:dyDescent="0.3">
      <c r="A3309" s="17" t="s">
        <v>9908</v>
      </c>
      <c r="B3309" s="56">
        <v>3</v>
      </c>
    </row>
    <row r="3310" spans="1:2" x14ac:dyDescent="0.3">
      <c r="A3310" s="17" t="s">
        <v>10287</v>
      </c>
      <c r="B3310" s="56">
        <v>1</v>
      </c>
    </row>
    <row r="3311" spans="1:2" x14ac:dyDescent="0.3">
      <c r="A3311" s="17" t="s">
        <v>6838</v>
      </c>
      <c r="B3311" s="56">
        <v>1</v>
      </c>
    </row>
    <row r="3312" spans="1:2" x14ac:dyDescent="0.3">
      <c r="A3312" s="17" t="s">
        <v>7578</v>
      </c>
      <c r="B3312" s="56">
        <v>1</v>
      </c>
    </row>
    <row r="3313" spans="1:2" x14ac:dyDescent="0.3">
      <c r="A3313" s="17" t="s">
        <v>10608</v>
      </c>
      <c r="B3313" s="56">
        <v>1</v>
      </c>
    </row>
    <row r="3314" spans="1:2" x14ac:dyDescent="0.3">
      <c r="A3314" s="17" t="s">
        <v>8623</v>
      </c>
      <c r="B3314" s="56">
        <v>1</v>
      </c>
    </row>
    <row r="3315" spans="1:2" x14ac:dyDescent="0.3">
      <c r="A3315" s="17" t="s">
        <v>7854</v>
      </c>
      <c r="B3315" s="56">
        <v>2</v>
      </c>
    </row>
    <row r="3316" spans="1:2" x14ac:dyDescent="0.3">
      <c r="A3316" s="17" t="s">
        <v>6829</v>
      </c>
      <c r="B3316" s="56">
        <v>3</v>
      </c>
    </row>
    <row r="3317" spans="1:2" x14ac:dyDescent="0.3">
      <c r="A3317" s="17" t="s">
        <v>10048</v>
      </c>
      <c r="B3317" s="56">
        <v>2</v>
      </c>
    </row>
    <row r="3318" spans="1:2" x14ac:dyDescent="0.3">
      <c r="A3318" s="17" t="s">
        <v>7646</v>
      </c>
      <c r="B3318" s="56">
        <v>2</v>
      </c>
    </row>
    <row r="3319" spans="1:2" x14ac:dyDescent="0.3">
      <c r="A3319" s="17" t="s">
        <v>9907</v>
      </c>
      <c r="B3319" s="56">
        <v>1</v>
      </c>
    </row>
    <row r="3320" spans="1:2" x14ac:dyDescent="0.3">
      <c r="A3320" s="17" t="s">
        <v>9568</v>
      </c>
      <c r="B3320" s="56">
        <v>1</v>
      </c>
    </row>
    <row r="3321" spans="1:2" x14ac:dyDescent="0.3">
      <c r="A3321" s="17" t="s">
        <v>6412</v>
      </c>
      <c r="B3321" s="56">
        <v>2</v>
      </c>
    </row>
    <row r="3322" spans="1:2" x14ac:dyDescent="0.3">
      <c r="A3322" s="17" t="s">
        <v>10173</v>
      </c>
      <c r="B3322" s="56">
        <v>6</v>
      </c>
    </row>
    <row r="3323" spans="1:2" x14ac:dyDescent="0.3">
      <c r="A3323" s="17" t="s">
        <v>9221</v>
      </c>
      <c r="B3323" s="56">
        <v>3</v>
      </c>
    </row>
    <row r="3324" spans="1:2" x14ac:dyDescent="0.3">
      <c r="A3324" s="17" t="s">
        <v>8608</v>
      </c>
      <c r="B3324" s="56">
        <v>1</v>
      </c>
    </row>
    <row r="3325" spans="1:2" x14ac:dyDescent="0.3">
      <c r="A3325" s="17" t="s">
        <v>8857</v>
      </c>
      <c r="B3325" s="56">
        <v>1</v>
      </c>
    </row>
    <row r="3326" spans="1:2" x14ac:dyDescent="0.3">
      <c r="A3326" s="17" t="s">
        <v>7980</v>
      </c>
      <c r="B3326" s="56">
        <v>1</v>
      </c>
    </row>
    <row r="3327" spans="1:2" x14ac:dyDescent="0.3">
      <c r="A3327" s="17" t="s">
        <v>7966</v>
      </c>
      <c r="B3327" s="56">
        <v>1</v>
      </c>
    </row>
    <row r="3328" spans="1:2" x14ac:dyDescent="0.3">
      <c r="A3328" s="17" t="s">
        <v>8684</v>
      </c>
      <c r="B3328" s="56">
        <v>2</v>
      </c>
    </row>
    <row r="3329" spans="1:2" x14ac:dyDescent="0.3">
      <c r="A3329" s="17" t="s">
        <v>10816</v>
      </c>
      <c r="B3329" s="56">
        <v>1</v>
      </c>
    </row>
    <row r="3330" spans="1:2" x14ac:dyDescent="0.3">
      <c r="A3330" s="17" t="s">
        <v>6561</v>
      </c>
      <c r="B3330" s="56">
        <v>1</v>
      </c>
    </row>
    <row r="3331" spans="1:2" x14ac:dyDescent="0.3">
      <c r="A3331" s="17" t="s">
        <v>7366</v>
      </c>
      <c r="B3331" s="56">
        <v>4</v>
      </c>
    </row>
    <row r="3332" spans="1:2" x14ac:dyDescent="0.3">
      <c r="A3332" s="17" t="s">
        <v>6553</v>
      </c>
      <c r="B3332" s="56">
        <v>4</v>
      </c>
    </row>
    <row r="3333" spans="1:2" x14ac:dyDescent="0.3">
      <c r="A3333" s="17" t="s">
        <v>8896</v>
      </c>
      <c r="B3333" s="56">
        <v>2</v>
      </c>
    </row>
    <row r="3334" spans="1:2" x14ac:dyDescent="0.3">
      <c r="A3334" s="17" t="s">
        <v>10669</v>
      </c>
      <c r="B3334" s="56">
        <v>1</v>
      </c>
    </row>
    <row r="3335" spans="1:2" x14ac:dyDescent="0.3">
      <c r="A3335" s="17" t="s">
        <v>6507</v>
      </c>
      <c r="B3335" s="56">
        <v>1</v>
      </c>
    </row>
    <row r="3336" spans="1:2" x14ac:dyDescent="0.3">
      <c r="A3336" s="17" t="s">
        <v>7599</v>
      </c>
      <c r="B3336" s="56">
        <v>2</v>
      </c>
    </row>
    <row r="3337" spans="1:2" x14ac:dyDescent="0.3">
      <c r="A3337" s="17" t="s">
        <v>8434</v>
      </c>
      <c r="B3337" s="56">
        <v>2</v>
      </c>
    </row>
    <row r="3338" spans="1:2" x14ac:dyDescent="0.3">
      <c r="A3338" s="17" t="s">
        <v>6324</v>
      </c>
      <c r="B3338" s="56">
        <v>1</v>
      </c>
    </row>
    <row r="3339" spans="1:2" x14ac:dyDescent="0.3">
      <c r="A3339" s="17" t="s">
        <v>8930</v>
      </c>
      <c r="B3339" s="56">
        <v>1</v>
      </c>
    </row>
    <row r="3340" spans="1:2" x14ac:dyDescent="0.3">
      <c r="A3340" s="17" t="s">
        <v>8512</v>
      </c>
      <c r="B3340" s="56">
        <v>1</v>
      </c>
    </row>
    <row r="3341" spans="1:2" x14ac:dyDescent="0.3">
      <c r="A3341" s="17" t="s">
        <v>7501</v>
      </c>
      <c r="B3341" s="56">
        <v>2</v>
      </c>
    </row>
    <row r="3342" spans="1:2" x14ac:dyDescent="0.3">
      <c r="A3342" s="17" t="s">
        <v>8907</v>
      </c>
      <c r="B3342" s="56">
        <v>1</v>
      </c>
    </row>
    <row r="3343" spans="1:2" x14ac:dyDescent="0.3">
      <c r="A3343" s="17" t="s">
        <v>10289</v>
      </c>
      <c r="B3343" s="56">
        <v>1</v>
      </c>
    </row>
    <row r="3344" spans="1:2" x14ac:dyDescent="0.3">
      <c r="A3344" s="17" t="s">
        <v>8351</v>
      </c>
      <c r="B3344" s="56">
        <v>1</v>
      </c>
    </row>
    <row r="3345" spans="1:2" x14ac:dyDescent="0.3">
      <c r="A3345" s="17" t="s">
        <v>10255</v>
      </c>
      <c r="B3345" s="56">
        <v>1</v>
      </c>
    </row>
    <row r="3346" spans="1:2" x14ac:dyDescent="0.3">
      <c r="A3346" s="17" t="s">
        <v>9560</v>
      </c>
      <c r="B3346" s="56">
        <v>1</v>
      </c>
    </row>
    <row r="3347" spans="1:2" x14ac:dyDescent="0.3">
      <c r="A3347" s="17" t="s">
        <v>6363</v>
      </c>
      <c r="B3347" s="56">
        <v>1</v>
      </c>
    </row>
    <row r="3348" spans="1:2" x14ac:dyDescent="0.3">
      <c r="A3348" s="17" t="s">
        <v>8037</v>
      </c>
      <c r="B3348" s="56">
        <v>1</v>
      </c>
    </row>
    <row r="3349" spans="1:2" x14ac:dyDescent="0.3">
      <c r="A3349" s="17" t="s">
        <v>7112</v>
      </c>
      <c r="B3349" s="56">
        <v>1</v>
      </c>
    </row>
    <row r="3350" spans="1:2" x14ac:dyDescent="0.3">
      <c r="A3350" s="17" t="s">
        <v>10349</v>
      </c>
      <c r="B3350" s="56">
        <v>2</v>
      </c>
    </row>
    <row r="3351" spans="1:2" x14ac:dyDescent="0.3">
      <c r="A3351" s="17" t="s">
        <v>10392</v>
      </c>
      <c r="B3351" s="56">
        <v>2</v>
      </c>
    </row>
    <row r="3352" spans="1:2" x14ac:dyDescent="0.3">
      <c r="A3352" s="17" t="s">
        <v>6590</v>
      </c>
      <c r="B3352" s="56">
        <v>3</v>
      </c>
    </row>
    <row r="3353" spans="1:2" x14ac:dyDescent="0.3">
      <c r="A3353" s="17" t="s">
        <v>7453</v>
      </c>
      <c r="B3353" s="56">
        <v>5</v>
      </c>
    </row>
    <row r="3354" spans="1:2" x14ac:dyDescent="0.3">
      <c r="A3354" s="17" t="s">
        <v>10306</v>
      </c>
      <c r="B3354" s="56">
        <v>1</v>
      </c>
    </row>
    <row r="3355" spans="1:2" x14ac:dyDescent="0.3">
      <c r="A3355" s="17" t="s">
        <v>8875</v>
      </c>
      <c r="B3355" s="56">
        <v>1</v>
      </c>
    </row>
    <row r="3356" spans="1:2" x14ac:dyDescent="0.3">
      <c r="A3356" s="17" t="s">
        <v>7430</v>
      </c>
      <c r="B3356" s="56">
        <v>4</v>
      </c>
    </row>
    <row r="3357" spans="1:2" x14ac:dyDescent="0.3">
      <c r="A3357" s="17" t="s">
        <v>7952</v>
      </c>
      <c r="B3357" s="56">
        <v>1</v>
      </c>
    </row>
    <row r="3358" spans="1:2" x14ac:dyDescent="0.3">
      <c r="A3358" s="17" t="s">
        <v>6974</v>
      </c>
      <c r="B3358" s="56">
        <v>2</v>
      </c>
    </row>
    <row r="3359" spans="1:2" x14ac:dyDescent="0.3">
      <c r="A3359" s="17" t="s">
        <v>6124</v>
      </c>
      <c r="B3359" s="56">
        <v>5</v>
      </c>
    </row>
    <row r="3360" spans="1:2" x14ac:dyDescent="0.3">
      <c r="A3360" s="17" t="s">
        <v>8145</v>
      </c>
      <c r="B3360" s="56">
        <v>2</v>
      </c>
    </row>
    <row r="3361" spans="1:2" x14ac:dyDescent="0.3">
      <c r="A3361" s="17" t="s">
        <v>9591</v>
      </c>
      <c r="B3361" s="56">
        <v>2</v>
      </c>
    </row>
    <row r="3362" spans="1:2" x14ac:dyDescent="0.3">
      <c r="A3362" s="17" t="s">
        <v>6450</v>
      </c>
      <c r="B3362" s="56">
        <v>4</v>
      </c>
    </row>
    <row r="3363" spans="1:2" x14ac:dyDescent="0.3">
      <c r="A3363" s="17" t="s">
        <v>7673</v>
      </c>
      <c r="B3363" s="56">
        <v>1</v>
      </c>
    </row>
    <row r="3364" spans="1:2" x14ac:dyDescent="0.3">
      <c r="A3364" s="17" t="s">
        <v>9699</v>
      </c>
      <c r="B3364" s="56">
        <v>4</v>
      </c>
    </row>
    <row r="3365" spans="1:2" x14ac:dyDescent="0.3">
      <c r="A3365" s="17" t="s">
        <v>8224</v>
      </c>
      <c r="B3365" s="56">
        <v>1</v>
      </c>
    </row>
    <row r="3366" spans="1:2" x14ac:dyDescent="0.3">
      <c r="A3366" s="17" t="s">
        <v>7653</v>
      </c>
      <c r="B3366" s="56">
        <v>1</v>
      </c>
    </row>
    <row r="3367" spans="1:2" x14ac:dyDescent="0.3">
      <c r="A3367" s="17" t="s">
        <v>9138</v>
      </c>
      <c r="B3367" s="56">
        <v>1</v>
      </c>
    </row>
    <row r="3368" spans="1:2" x14ac:dyDescent="0.3">
      <c r="A3368" s="17" t="s">
        <v>6813</v>
      </c>
      <c r="B3368" s="56">
        <v>2</v>
      </c>
    </row>
    <row r="3369" spans="1:2" x14ac:dyDescent="0.3">
      <c r="A3369" s="17" t="s">
        <v>9515</v>
      </c>
      <c r="B3369" s="56">
        <v>1</v>
      </c>
    </row>
    <row r="3370" spans="1:2" x14ac:dyDescent="0.3">
      <c r="A3370" s="17" t="s">
        <v>10615</v>
      </c>
      <c r="B3370" s="56">
        <v>2</v>
      </c>
    </row>
    <row r="3371" spans="1:2" x14ac:dyDescent="0.3">
      <c r="A3371" s="17" t="s">
        <v>8802</v>
      </c>
      <c r="B3371" s="56">
        <v>4</v>
      </c>
    </row>
    <row r="3372" spans="1:2" x14ac:dyDescent="0.3">
      <c r="A3372" s="17" t="s">
        <v>10455</v>
      </c>
      <c r="B3372" s="56">
        <v>1</v>
      </c>
    </row>
    <row r="3373" spans="1:2" x14ac:dyDescent="0.3">
      <c r="A3373" s="17" t="s">
        <v>8884</v>
      </c>
      <c r="B3373" s="56">
        <v>2</v>
      </c>
    </row>
    <row r="3374" spans="1:2" x14ac:dyDescent="0.3">
      <c r="A3374" s="17" t="s">
        <v>7280</v>
      </c>
      <c r="B3374" s="56">
        <v>1</v>
      </c>
    </row>
    <row r="3375" spans="1:2" x14ac:dyDescent="0.3">
      <c r="A3375" s="17" t="s">
        <v>10467</v>
      </c>
      <c r="B3375" s="56">
        <v>2</v>
      </c>
    </row>
    <row r="3376" spans="1:2" x14ac:dyDescent="0.3">
      <c r="A3376" s="17" t="s">
        <v>10330</v>
      </c>
      <c r="B3376" s="56">
        <v>3</v>
      </c>
    </row>
    <row r="3377" spans="1:2" x14ac:dyDescent="0.3">
      <c r="A3377" s="17" t="s">
        <v>6856</v>
      </c>
      <c r="B3377" s="56">
        <v>1</v>
      </c>
    </row>
    <row r="3378" spans="1:2" x14ac:dyDescent="0.3">
      <c r="A3378" s="17" t="s">
        <v>9263</v>
      </c>
      <c r="B3378" s="56">
        <v>1</v>
      </c>
    </row>
    <row r="3379" spans="1:2" x14ac:dyDescent="0.3">
      <c r="A3379" s="17" t="s">
        <v>7419</v>
      </c>
      <c r="B3379" s="56">
        <v>2</v>
      </c>
    </row>
    <row r="3380" spans="1:2" x14ac:dyDescent="0.3">
      <c r="A3380" s="17" t="s">
        <v>9316</v>
      </c>
      <c r="B3380" s="56">
        <v>3</v>
      </c>
    </row>
    <row r="3381" spans="1:2" x14ac:dyDescent="0.3">
      <c r="A3381" s="17" t="s">
        <v>8617</v>
      </c>
      <c r="B3381" s="56">
        <v>2</v>
      </c>
    </row>
    <row r="3382" spans="1:2" x14ac:dyDescent="0.3">
      <c r="A3382" s="17" t="s">
        <v>9909</v>
      </c>
      <c r="B3382" s="56">
        <v>7</v>
      </c>
    </row>
    <row r="3383" spans="1:2" x14ac:dyDescent="0.3">
      <c r="A3383" s="17" t="s">
        <v>7065</v>
      </c>
      <c r="B3383" s="56">
        <v>2</v>
      </c>
    </row>
    <row r="3384" spans="1:2" x14ac:dyDescent="0.3">
      <c r="A3384" s="17" t="s">
        <v>8166</v>
      </c>
      <c r="B3384" s="56">
        <v>1</v>
      </c>
    </row>
    <row r="3385" spans="1:2" x14ac:dyDescent="0.3">
      <c r="A3385" s="17" t="s">
        <v>7473</v>
      </c>
      <c r="B3385" s="56">
        <v>1</v>
      </c>
    </row>
    <row r="3386" spans="1:2" x14ac:dyDescent="0.3">
      <c r="A3386" s="17" t="s">
        <v>7593</v>
      </c>
      <c r="B3386" s="56">
        <v>1</v>
      </c>
    </row>
    <row r="3387" spans="1:2" x14ac:dyDescent="0.3">
      <c r="A3387" s="17" t="s">
        <v>7836</v>
      </c>
      <c r="B3387" s="56">
        <v>1</v>
      </c>
    </row>
    <row r="3388" spans="1:2" x14ac:dyDescent="0.3">
      <c r="A3388" s="17" t="s">
        <v>8621</v>
      </c>
      <c r="B3388" s="56">
        <v>2</v>
      </c>
    </row>
    <row r="3389" spans="1:2" x14ac:dyDescent="0.3">
      <c r="A3389" s="17" t="s">
        <v>7359</v>
      </c>
      <c r="B3389" s="56">
        <v>4</v>
      </c>
    </row>
    <row r="3390" spans="1:2" x14ac:dyDescent="0.3">
      <c r="A3390" s="17" t="s">
        <v>10052</v>
      </c>
      <c r="B3390" s="56">
        <v>1</v>
      </c>
    </row>
    <row r="3391" spans="1:2" x14ac:dyDescent="0.3">
      <c r="A3391" s="17" t="s">
        <v>9551</v>
      </c>
      <c r="B3391" s="56">
        <v>2</v>
      </c>
    </row>
    <row r="3392" spans="1:2" x14ac:dyDescent="0.3">
      <c r="A3392" s="17" t="s">
        <v>9574</v>
      </c>
      <c r="B3392" s="56">
        <v>1</v>
      </c>
    </row>
    <row r="3393" spans="1:2" x14ac:dyDescent="0.3">
      <c r="A3393" s="17" t="s">
        <v>9538</v>
      </c>
      <c r="B3393" s="56">
        <v>3</v>
      </c>
    </row>
    <row r="3394" spans="1:2" x14ac:dyDescent="0.3">
      <c r="A3394" s="17" t="s">
        <v>6125</v>
      </c>
      <c r="B3394" s="56">
        <v>6</v>
      </c>
    </row>
    <row r="3395" spans="1:2" x14ac:dyDescent="0.3">
      <c r="A3395" s="17" t="s">
        <v>8005</v>
      </c>
      <c r="B3395" s="56">
        <v>1</v>
      </c>
    </row>
    <row r="3396" spans="1:2" x14ac:dyDescent="0.3">
      <c r="A3396" s="17" t="s">
        <v>8231</v>
      </c>
      <c r="B3396" s="56">
        <v>5</v>
      </c>
    </row>
    <row r="3397" spans="1:2" x14ac:dyDescent="0.3">
      <c r="A3397" s="17" t="s">
        <v>9035</v>
      </c>
      <c r="B3397" s="56">
        <v>1</v>
      </c>
    </row>
    <row r="3398" spans="1:2" x14ac:dyDescent="0.3">
      <c r="A3398" s="17" t="s">
        <v>10832</v>
      </c>
      <c r="B3398" s="56">
        <v>4</v>
      </c>
    </row>
    <row r="3399" spans="1:2" x14ac:dyDescent="0.3">
      <c r="A3399" s="17" t="s">
        <v>8387</v>
      </c>
      <c r="B3399" s="56">
        <v>2</v>
      </c>
    </row>
    <row r="3400" spans="1:2" x14ac:dyDescent="0.3">
      <c r="A3400" s="17" t="s">
        <v>7237</v>
      </c>
      <c r="B3400" s="56">
        <v>4</v>
      </c>
    </row>
    <row r="3401" spans="1:2" x14ac:dyDescent="0.3">
      <c r="A3401" s="17" t="s">
        <v>6591</v>
      </c>
      <c r="B3401" s="56">
        <v>4</v>
      </c>
    </row>
    <row r="3402" spans="1:2" x14ac:dyDescent="0.3">
      <c r="A3402" s="17" t="s">
        <v>8345</v>
      </c>
      <c r="B3402" s="56">
        <v>1</v>
      </c>
    </row>
    <row r="3403" spans="1:2" x14ac:dyDescent="0.3">
      <c r="A3403" s="17" t="s">
        <v>6570</v>
      </c>
      <c r="B3403" s="56">
        <v>1</v>
      </c>
    </row>
    <row r="3404" spans="1:2" x14ac:dyDescent="0.3">
      <c r="A3404" s="17" t="s">
        <v>9034</v>
      </c>
      <c r="B3404" s="56">
        <v>1</v>
      </c>
    </row>
    <row r="3405" spans="1:2" x14ac:dyDescent="0.3">
      <c r="A3405" s="17" t="s">
        <v>6126</v>
      </c>
      <c r="B3405" s="56">
        <v>1</v>
      </c>
    </row>
    <row r="3406" spans="1:2" x14ac:dyDescent="0.3">
      <c r="A3406" s="17" t="s">
        <v>7344</v>
      </c>
      <c r="B3406" s="56">
        <v>1</v>
      </c>
    </row>
    <row r="3407" spans="1:2" x14ac:dyDescent="0.3">
      <c r="A3407" s="17" t="s">
        <v>6990</v>
      </c>
      <c r="B3407" s="56">
        <v>2</v>
      </c>
    </row>
    <row r="3408" spans="1:2" x14ac:dyDescent="0.3">
      <c r="A3408" s="17" t="s">
        <v>8975</v>
      </c>
      <c r="B3408" s="56">
        <v>1</v>
      </c>
    </row>
    <row r="3409" spans="1:2" x14ac:dyDescent="0.3">
      <c r="A3409" s="17" t="s">
        <v>10419</v>
      </c>
      <c r="B3409" s="56">
        <v>2</v>
      </c>
    </row>
    <row r="3410" spans="1:2" x14ac:dyDescent="0.3">
      <c r="A3410" s="17" t="s">
        <v>6419</v>
      </c>
      <c r="B3410" s="56">
        <v>1</v>
      </c>
    </row>
    <row r="3411" spans="1:2" x14ac:dyDescent="0.3">
      <c r="A3411" s="17" t="s">
        <v>10572</v>
      </c>
      <c r="B3411" s="56">
        <v>2</v>
      </c>
    </row>
    <row r="3412" spans="1:2" x14ac:dyDescent="0.3">
      <c r="A3412" s="17" t="s">
        <v>8382</v>
      </c>
      <c r="B3412" s="56">
        <v>2</v>
      </c>
    </row>
    <row r="3413" spans="1:2" x14ac:dyDescent="0.3">
      <c r="A3413" s="17" t="s">
        <v>10810</v>
      </c>
      <c r="B3413" s="56">
        <v>2</v>
      </c>
    </row>
    <row r="3414" spans="1:2" x14ac:dyDescent="0.3">
      <c r="A3414" s="17" t="s">
        <v>8306</v>
      </c>
      <c r="B3414" s="56">
        <v>2</v>
      </c>
    </row>
    <row r="3415" spans="1:2" x14ac:dyDescent="0.3">
      <c r="A3415" s="17" t="s">
        <v>10872</v>
      </c>
      <c r="B3415" s="56">
        <v>1</v>
      </c>
    </row>
    <row r="3416" spans="1:2" x14ac:dyDescent="0.3">
      <c r="A3416" s="17" t="s">
        <v>8250</v>
      </c>
      <c r="B3416" s="56">
        <v>1</v>
      </c>
    </row>
    <row r="3417" spans="1:2" x14ac:dyDescent="0.3">
      <c r="A3417" s="17" t="s">
        <v>6521</v>
      </c>
      <c r="B3417" s="56">
        <v>3</v>
      </c>
    </row>
    <row r="3418" spans="1:2" x14ac:dyDescent="0.3">
      <c r="A3418" s="17" t="s">
        <v>6893</v>
      </c>
      <c r="B3418" s="56">
        <v>3</v>
      </c>
    </row>
    <row r="3419" spans="1:2" x14ac:dyDescent="0.3">
      <c r="A3419" s="17" t="s">
        <v>10696</v>
      </c>
      <c r="B3419" s="56">
        <v>1</v>
      </c>
    </row>
    <row r="3420" spans="1:2" x14ac:dyDescent="0.3">
      <c r="A3420" s="17" t="s">
        <v>8009</v>
      </c>
      <c r="B3420" s="56">
        <v>1</v>
      </c>
    </row>
    <row r="3421" spans="1:2" x14ac:dyDescent="0.3">
      <c r="A3421" s="17" t="s">
        <v>6127</v>
      </c>
      <c r="B3421" s="56">
        <v>2</v>
      </c>
    </row>
    <row r="3422" spans="1:2" x14ac:dyDescent="0.3">
      <c r="A3422" s="17" t="s">
        <v>10617</v>
      </c>
      <c r="B3422" s="56">
        <v>1</v>
      </c>
    </row>
    <row r="3423" spans="1:2" x14ac:dyDescent="0.3">
      <c r="A3423" s="17" t="s">
        <v>8091</v>
      </c>
      <c r="B3423" s="56">
        <v>2</v>
      </c>
    </row>
    <row r="3424" spans="1:2" x14ac:dyDescent="0.3">
      <c r="A3424" s="17" t="s">
        <v>7243</v>
      </c>
      <c r="B3424" s="56">
        <v>2</v>
      </c>
    </row>
    <row r="3425" spans="1:2" x14ac:dyDescent="0.3">
      <c r="A3425" s="17" t="s">
        <v>9971</v>
      </c>
      <c r="B3425" s="56">
        <v>1</v>
      </c>
    </row>
    <row r="3426" spans="1:2" x14ac:dyDescent="0.3">
      <c r="A3426" s="17" t="s">
        <v>7239</v>
      </c>
      <c r="B3426" s="56">
        <v>3</v>
      </c>
    </row>
    <row r="3427" spans="1:2" x14ac:dyDescent="0.3">
      <c r="A3427" s="17" t="s">
        <v>10101</v>
      </c>
      <c r="B3427" s="56">
        <v>2</v>
      </c>
    </row>
    <row r="3428" spans="1:2" x14ac:dyDescent="0.3">
      <c r="A3428" s="17" t="s">
        <v>8227</v>
      </c>
      <c r="B3428" s="56">
        <v>1</v>
      </c>
    </row>
    <row r="3429" spans="1:2" x14ac:dyDescent="0.3">
      <c r="A3429" s="17" t="s">
        <v>7533</v>
      </c>
      <c r="B3429" s="56">
        <v>2</v>
      </c>
    </row>
    <row r="3430" spans="1:2" x14ac:dyDescent="0.3">
      <c r="A3430" s="17" t="s">
        <v>8663</v>
      </c>
      <c r="B3430" s="56">
        <v>1</v>
      </c>
    </row>
    <row r="3431" spans="1:2" x14ac:dyDescent="0.3">
      <c r="A3431" s="17" t="s">
        <v>6653</v>
      </c>
      <c r="B3431" s="56">
        <v>1</v>
      </c>
    </row>
    <row r="3432" spans="1:2" x14ac:dyDescent="0.3">
      <c r="A3432" s="17" t="s">
        <v>7816</v>
      </c>
      <c r="B3432" s="56">
        <v>2</v>
      </c>
    </row>
    <row r="3433" spans="1:2" x14ac:dyDescent="0.3">
      <c r="A3433" s="17" t="s">
        <v>7668</v>
      </c>
      <c r="B3433" s="56">
        <v>2</v>
      </c>
    </row>
    <row r="3434" spans="1:2" x14ac:dyDescent="0.3">
      <c r="A3434" s="17" t="s">
        <v>8706</v>
      </c>
      <c r="B3434" s="56">
        <v>3</v>
      </c>
    </row>
    <row r="3435" spans="1:2" x14ac:dyDescent="0.3">
      <c r="A3435" s="17" t="s">
        <v>9287</v>
      </c>
      <c r="B3435" s="56">
        <v>2</v>
      </c>
    </row>
    <row r="3436" spans="1:2" x14ac:dyDescent="0.3">
      <c r="A3436" s="17" t="s">
        <v>10834</v>
      </c>
      <c r="B3436" s="56">
        <v>1</v>
      </c>
    </row>
    <row r="3437" spans="1:2" x14ac:dyDescent="0.3">
      <c r="A3437" s="17" t="s">
        <v>8490</v>
      </c>
      <c r="B3437" s="56">
        <v>2</v>
      </c>
    </row>
    <row r="3438" spans="1:2" x14ac:dyDescent="0.3">
      <c r="A3438" s="17" t="s">
        <v>6128</v>
      </c>
      <c r="B3438" s="56">
        <v>4</v>
      </c>
    </row>
    <row r="3439" spans="1:2" x14ac:dyDescent="0.3">
      <c r="A3439" s="17" t="s">
        <v>6129</v>
      </c>
      <c r="B3439" s="56">
        <v>3</v>
      </c>
    </row>
    <row r="3440" spans="1:2" x14ac:dyDescent="0.3">
      <c r="A3440" s="17" t="s">
        <v>7727</v>
      </c>
      <c r="B3440" s="56">
        <v>1</v>
      </c>
    </row>
    <row r="3441" spans="1:2" x14ac:dyDescent="0.3">
      <c r="A3441" s="17" t="s">
        <v>9219</v>
      </c>
      <c r="B3441" s="56">
        <v>1</v>
      </c>
    </row>
    <row r="3442" spans="1:2" x14ac:dyDescent="0.3">
      <c r="A3442" s="17" t="s">
        <v>9501</v>
      </c>
      <c r="B3442" s="56">
        <v>1</v>
      </c>
    </row>
    <row r="3443" spans="1:2" x14ac:dyDescent="0.3">
      <c r="A3443" s="17" t="s">
        <v>7416</v>
      </c>
      <c r="B3443" s="56">
        <v>2</v>
      </c>
    </row>
    <row r="3444" spans="1:2" x14ac:dyDescent="0.3">
      <c r="A3444" s="17" t="s">
        <v>6130</v>
      </c>
      <c r="B3444" s="56">
        <v>6</v>
      </c>
    </row>
    <row r="3445" spans="1:2" x14ac:dyDescent="0.3">
      <c r="A3445" s="17" t="s">
        <v>6131</v>
      </c>
      <c r="B3445" s="56">
        <v>2</v>
      </c>
    </row>
    <row r="3446" spans="1:2" x14ac:dyDescent="0.3">
      <c r="A3446" s="17" t="s">
        <v>6547</v>
      </c>
      <c r="B3446" s="56">
        <v>6</v>
      </c>
    </row>
    <row r="3447" spans="1:2" x14ac:dyDescent="0.3">
      <c r="A3447" s="17" t="s">
        <v>7247</v>
      </c>
      <c r="B3447" s="56">
        <v>1</v>
      </c>
    </row>
    <row r="3448" spans="1:2" x14ac:dyDescent="0.3">
      <c r="A3448" s="17" t="s">
        <v>7914</v>
      </c>
      <c r="B3448" s="56">
        <v>2</v>
      </c>
    </row>
    <row r="3449" spans="1:2" x14ac:dyDescent="0.3">
      <c r="A3449" s="17" t="s">
        <v>7451</v>
      </c>
      <c r="B3449" s="56">
        <v>2</v>
      </c>
    </row>
    <row r="3450" spans="1:2" x14ac:dyDescent="0.3">
      <c r="A3450" s="17" t="s">
        <v>10120</v>
      </c>
      <c r="B3450" s="56">
        <v>5</v>
      </c>
    </row>
    <row r="3451" spans="1:2" x14ac:dyDescent="0.3">
      <c r="A3451" s="17" t="s">
        <v>8603</v>
      </c>
      <c r="B3451" s="56">
        <v>2</v>
      </c>
    </row>
    <row r="3452" spans="1:2" x14ac:dyDescent="0.3">
      <c r="A3452" s="17" t="s">
        <v>6949</v>
      </c>
      <c r="B3452" s="56">
        <v>1</v>
      </c>
    </row>
    <row r="3453" spans="1:2" x14ac:dyDescent="0.3">
      <c r="A3453" s="17" t="s">
        <v>8752</v>
      </c>
      <c r="B3453" s="56">
        <v>2</v>
      </c>
    </row>
    <row r="3454" spans="1:2" x14ac:dyDescent="0.3">
      <c r="A3454" s="17" t="s">
        <v>10154</v>
      </c>
      <c r="B3454" s="56">
        <v>1</v>
      </c>
    </row>
    <row r="3455" spans="1:2" x14ac:dyDescent="0.3">
      <c r="A3455" s="17" t="s">
        <v>8280</v>
      </c>
      <c r="B3455" s="56">
        <v>1</v>
      </c>
    </row>
    <row r="3456" spans="1:2" x14ac:dyDescent="0.3">
      <c r="A3456" s="17" t="s">
        <v>6132</v>
      </c>
      <c r="B3456" s="56">
        <v>1</v>
      </c>
    </row>
    <row r="3457" spans="1:2" x14ac:dyDescent="0.3">
      <c r="A3457" s="17" t="s">
        <v>6632</v>
      </c>
      <c r="B3457" s="56">
        <v>1</v>
      </c>
    </row>
    <row r="3458" spans="1:2" x14ac:dyDescent="0.3">
      <c r="A3458" s="17" t="s">
        <v>7468</v>
      </c>
      <c r="B3458" s="56">
        <v>1</v>
      </c>
    </row>
    <row r="3459" spans="1:2" x14ac:dyDescent="0.3">
      <c r="A3459" s="17" t="s">
        <v>10268</v>
      </c>
      <c r="B3459" s="56">
        <v>1</v>
      </c>
    </row>
    <row r="3460" spans="1:2" x14ac:dyDescent="0.3">
      <c r="A3460" s="17" t="s">
        <v>6714</v>
      </c>
      <c r="B3460" s="56">
        <v>3</v>
      </c>
    </row>
    <row r="3461" spans="1:2" x14ac:dyDescent="0.3">
      <c r="A3461" s="17" t="s">
        <v>10748</v>
      </c>
      <c r="B3461" s="56">
        <v>1</v>
      </c>
    </row>
    <row r="3462" spans="1:2" x14ac:dyDescent="0.3">
      <c r="A3462" s="17" t="s">
        <v>10789</v>
      </c>
      <c r="B3462" s="56">
        <v>1</v>
      </c>
    </row>
    <row r="3463" spans="1:2" x14ac:dyDescent="0.3">
      <c r="A3463" s="17" t="s">
        <v>8389</v>
      </c>
      <c r="B3463" s="56">
        <v>2</v>
      </c>
    </row>
    <row r="3464" spans="1:2" x14ac:dyDescent="0.3">
      <c r="A3464" s="17" t="s">
        <v>6517</v>
      </c>
      <c r="B3464" s="56">
        <v>3</v>
      </c>
    </row>
    <row r="3465" spans="1:2" x14ac:dyDescent="0.3">
      <c r="A3465" s="17" t="s">
        <v>8595</v>
      </c>
      <c r="B3465" s="56">
        <v>2</v>
      </c>
    </row>
    <row r="3466" spans="1:2" x14ac:dyDescent="0.3">
      <c r="A3466" s="17" t="s">
        <v>6624</v>
      </c>
      <c r="B3466" s="56">
        <v>2</v>
      </c>
    </row>
    <row r="3467" spans="1:2" x14ac:dyDescent="0.3">
      <c r="A3467" s="17" t="s">
        <v>10917</v>
      </c>
      <c r="B3467" s="56">
        <v>1</v>
      </c>
    </row>
    <row r="3468" spans="1:2" x14ac:dyDescent="0.3">
      <c r="A3468" s="17" t="s">
        <v>6351</v>
      </c>
      <c r="B3468" s="56">
        <v>4</v>
      </c>
    </row>
    <row r="3469" spans="1:2" x14ac:dyDescent="0.3">
      <c r="A3469" s="17" t="s">
        <v>7920</v>
      </c>
      <c r="B3469" s="56">
        <v>1</v>
      </c>
    </row>
    <row r="3470" spans="1:2" x14ac:dyDescent="0.3">
      <c r="A3470" s="17" t="s">
        <v>9992</v>
      </c>
      <c r="B3470" s="56">
        <v>4</v>
      </c>
    </row>
    <row r="3471" spans="1:2" x14ac:dyDescent="0.3">
      <c r="A3471" s="17" t="s">
        <v>9570</v>
      </c>
      <c r="B3471" s="56">
        <v>2</v>
      </c>
    </row>
    <row r="3472" spans="1:2" x14ac:dyDescent="0.3">
      <c r="A3472" s="17" t="s">
        <v>10219</v>
      </c>
      <c r="B3472" s="56">
        <v>1</v>
      </c>
    </row>
    <row r="3473" spans="1:2" x14ac:dyDescent="0.3">
      <c r="A3473" s="17" t="s">
        <v>8976</v>
      </c>
      <c r="B3473" s="56">
        <v>2</v>
      </c>
    </row>
    <row r="3474" spans="1:2" x14ac:dyDescent="0.3">
      <c r="A3474" s="17" t="s">
        <v>9575</v>
      </c>
      <c r="B3474" s="56">
        <v>5</v>
      </c>
    </row>
    <row r="3475" spans="1:2" x14ac:dyDescent="0.3">
      <c r="A3475" s="17" t="s">
        <v>8959</v>
      </c>
      <c r="B3475" s="56">
        <v>1</v>
      </c>
    </row>
    <row r="3476" spans="1:2" x14ac:dyDescent="0.3">
      <c r="A3476" s="17" t="s">
        <v>6757</v>
      </c>
      <c r="B3476" s="56">
        <v>1</v>
      </c>
    </row>
    <row r="3477" spans="1:2" x14ac:dyDescent="0.3">
      <c r="A3477" s="17" t="s">
        <v>6831</v>
      </c>
      <c r="B3477" s="56">
        <v>1</v>
      </c>
    </row>
    <row r="3478" spans="1:2" x14ac:dyDescent="0.3">
      <c r="A3478" s="17" t="s">
        <v>6625</v>
      </c>
      <c r="B3478" s="56">
        <v>3</v>
      </c>
    </row>
    <row r="3479" spans="1:2" x14ac:dyDescent="0.3">
      <c r="A3479" s="17" t="s">
        <v>8830</v>
      </c>
      <c r="B3479" s="56">
        <v>3</v>
      </c>
    </row>
    <row r="3480" spans="1:2" x14ac:dyDescent="0.3">
      <c r="A3480" s="17" t="s">
        <v>6559</v>
      </c>
      <c r="B3480" s="56">
        <v>1</v>
      </c>
    </row>
    <row r="3481" spans="1:2" x14ac:dyDescent="0.3">
      <c r="A3481" s="17" t="s">
        <v>6499</v>
      </c>
      <c r="B3481" s="56">
        <v>2</v>
      </c>
    </row>
    <row r="3482" spans="1:2" x14ac:dyDescent="0.3">
      <c r="A3482" s="17" t="s">
        <v>9795</v>
      </c>
      <c r="B3482" s="56">
        <v>1</v>
      </c>
    </row>
    <row r="3483" spans="1:2" x14ac:dyDescent="0.3">
      <c r="A3483" s="17" t="s">
        <v>8248</v>
      </c>
      <c r="B3483" s="56">
        <v>1</v>
      </c>
    </row>
    <row r="3484" spans="1:2" x14ac:dyDescent="0.3">
      <c r="A3484" s="17" t="s">
        <v>10102</v>
      </c>
      <c r="B3484" s="56">
        <v>1</v>
      </c>
    </row>
    <row r="3485" spans="1:2" x14ac:dyDescent="0.3">
      <c r="A3485" s="17" t="s">
        <v>6767</v>
      </c>
      <c r="B3485" s="56">
        <v>1</v>
      </c>
    </row>
    <row r="3486" spans="1:2" x14ac:dyDescent="0.3">
      <c r="A3486" s="17" t="s">
        <v>7136</v>
      </c>
      <c r="B3486" s="56">
        <v>3</v>
      </c>
    </row>
    <row r="3487" spans="1:2" x14ac:dyDescent="0.3">
      <c r="A3487" s="17" t="s">
        <v>10567</v>
      </c>
      <c r="B3487" s="56">
        <v>2</v>
      </c>
    </row>
    <row r="3488" spans="1:2" x14ac:dyDescent="0.3">
      <c r="A3488" s="17" t="s">
        <v>8133</v>
      </c>
      <c r="B3488" s="56">
        <v>3</v>
      </c>
    </row>
    <row r="3489" spans="1:2" x14ac:dyDescent="0.3">
      <c r="A3489" s="17" t="s">
        <v>7752</v>
      </c>
      <c r="B3489" s="56">
        <v>1</v>
      </c>
    </row>
    <row r="3490" spans="1:2" x14ac:dyDescent="0.3">
      <c r="A3490" s="17" t="s">
        <v>10413</v>
      </c>
      <c r="B3490" s="56">
        <v>1</v>
      </c>
    </row>
    <row r="3491" spans="1:2" x14ac:dyDescent="0.3">
      <c r="A3491" s="17" t="s">
        <v>9922</v>
      </c>
      <c r="B3491" s="56">
        <v>2</v>
      </c>
    </row>
    <row r="3492" spans="1:2" x14ac:dyDescent="0.3">
      <c r="A3492" s="17" t="s">
        <v>8740</v>
      </c>
      <c r="B3492" s="56">
        <v>2</v>
      </c>
    </row>
    <row r="3493" spans="1:2" x14ac:dyDescent="0.3">
      <c r="A3493" s="17" t="s">
        <v>7640</v>
      </c>
      <c r="B3493" s="56">
        <v>1</v>
      </c>
    </row>
    <row r="3494" spans="1:2" x14ac:dyDescent="0.3">
      <c r="A3494" s="17" t="s">
        <v>6133</v>
      </c>
      <c r="B3494" s="56">
        <v>5</v>
      </c>
    </row>
    <row r="3495" spans="1:2" x14ac:dyDescent="0.3">
      <c r="A3495" s="17" t="s">
        <v>8030</v>
      </c>
      <c r="B3495" s="56">
        <v>2</v>
      </c>
    </row>
    <row r="3496" spans="1:2" x14ac:dyDescent="0.3">
      <c r="A3496" s="17" t="s">
        <v>6379</v>
      </c>
      <c r="B3496" s="56">
        <v>3</v>
      </c>
    </row>
    <row r="3497" spans="1:2" x14ac:dyDescent="0.3">
      <c r="A3497" s="17" t="s">
        <v>7410</v>
      </c>
      <c r="B3497" s="56">
        <v>2</v>
      </c>
    </row>
    <row r="3498" spans="1:2" x14ac:dyDescent="0.3">
      <c r="A3498" s="17" t="s">
        <v>9824</v>
      </c>
      <c r="B3498" s="56">
        <v>1</v>
      </c>
    </row>
    <row r="3499" spans="1:2" x14ac:dyDescent="0.3">
      <c r="A3499" s="17" t="s">
        <v>8711</v>
      </c>
      <c r="B3499" s="56">
        <v>1</v>
      </c>
    </row>
    <row r="3500" spans="1:2" x14ac:dyDescent="0.3">
      <c r="A3500" s="17" t="s">
        <v>8796</v>
      </c>
      <c r="B3500" s="56">
        <v>4</v>
      </c>
    </row>
    <row r="3501" spans="1:2" x14ac:dyDescent="0.3">
      <c r="A3501" s="17" t="s">
        <v>8186</v>
      </c>
      <c r="B3501" s="56">
        <v>5</v>
      </c>
    </row>
    <row r="3502" spans="1:2" x14ac:dyDescent="0.3">
      <c r="A3502" s="17" t="s">
        <v>7612</v>
      </c>
      <c r="B3502" s="56">
        <v>1</v>
      </c>
    </row>
    <row r="3503" spans="1:2" x14ac:dyDescent="0.3">
      <c r="A3503" s="17" t="s">
        <v>8653</v>
      </c>
      <c r="B3503" s="56">
        <v>1</v>
      </c>
    </row>
    <row r="3504" spans="1:2" x14ac:dyDescent="0.3">
      <c r="A3504" s="17" t="s">
        <v>7537</v>
      </c>
      <c r="B3504" s="56">
        <v>2</v>
      </c>
    </row>
    <row r="3505" spans="1:2" x14ac:dyDescent="0.3">
      <c r="A3505" s="17" t="s">
        <v>9702</v>
      </c>
      <c r="B3505" s="56">
        <v>1</v>
      </c>
    </row>
    <row r="3506" spans="1:2" x14ac:dyDescent="0.3">
      <c r="A3506" s="17" t="s">
        <v>10084</v>
      </c>
      <c r="B3506" s="56">
        <v>2</v>
      </c>
    </row>
    <row r="3507" spans="1:2" x14ac:dyDescent="0.3">
      <c r="A3507" s="17" t="s">
        <v>8061</v>
      </c>
      <c r="B3507" s="56">
        <v>2</v>
      </c>
    </row>
    <row r="3508" spans="1:2" x14ac:dyDescent="0.3">
      <c r="A3508" s="17" t="s">
        <v>7631</v>
      </c>
      <c r="B3508" s="56">
        <v>5</v>
      </c>
    </row>
    <row r="3509" spans="1:2" x14ac:dyDescent="0.3">
      <c r="A3509" s="17" t="s">
        <v>10190</v>
      </c>
      <c r="B3509" s="56">
        <v>1</v>
      </c>
    </row>
    <row r="3510" spans="1:2" x14ac:dyDescent="0.3">
      <c r="A3510" s="17" t="s">
        <v>7601</v>
      </c>
      <c r="B3510" s="56">
        <v>6</v>
      </c>
    </row>
    <row r="3511" spans="1:2" x14ac:dyDescent="0.3">
      <c r="A3511" s="17" t="s">
        <v>6445</v>
      </c>
      <c r="B3511" s="56">
        <v>1</v>
      </c>
    </row>
    <row r="3512" spans="1:2" x14ac:dyDescent="0.3">
      <c r="A3512" s="17" t="s">
        <v>6682</v>
      </c>
      <c r="B3512" s="56">
        <v>1</v>
      </c>
    </row>
    <row r="3513" spans="1:2" x14ac:dyDescent="0.3">
      <c r="A3513" s="17" t="s">
        <v>9690</v>
      </c>
      <c r="B3513" s="56">
        <v>2</v>
      </c>
    </row>
    <row r="3514" spans="1:2" x14ac:dyDescent="0.3">
      <c r="A3514" s="17" t="s">
        <v>10114</v>
      </c>
      <c r="B3514" s="56">
        <v>1</v>
      </c>
    </row>
    <row r="3515" spans="1:2" x14ac:dyDescent="0.3">
      <c r="A3515" s="17" t="s">
        <v>9716</v>
      </c>
      <c r="B3515" s="56">
        <v>2</v>
      </c>
    </row>
    <row r="3516" spans="1:2" x14ac:dyDescent="0.3">
      <c r="A3516" s="17" t="s">
        <v>7560</v>
      </c>
      <c r="B3516" s="56">
        <v>1</v>
      </c>
    </row>
    <row r="3517" spans="1:2" x14ac:dyDescent="0.3">
      <c r="A3517" s="17" t="s">
        <v>6661</v>
      </c>
      <c r="B3517" s="56">
        <v>6</v>
      </c>
    </row>
    <row r="3518" spans="1:2" x14ac:dyDescent="0.3">
      <c r="A3518" s="17" t="s">
        <v>6447</v>
      </c>
      <c r="B3518" s="56">
        <v>2</v>
      </c>
    </row>
    <row r="3519" spans="1:2" x14ac:dyDescent="0.3">
      <c r="A3519" s="17" t="s">
        <v>10343</v>
      </c>
      <c r="B3519" s="56">
        <v>1</v>
      </c>
    </row>
    <row r="3520" spans="1:2" x14ac:dyDescent="0.3">
      <c r="A3520" s="17" t="s">
        <v>10096</v>
      </c>
      <c r="B3520" s="56">
        <v>1</v>
      </c>
    </row>
    <row r="3521" spans="1:2" x14ac:dyDescent="0.3">
      <c r="A3521" s="17" t="s">
        <v>9890</v>
      </c>
      <c r="B3521" s="56">
        <v>2</v>
      </c>
    </row>
    <row r="3522" spans="1:2" x14ac:dyDescent="0.3">
      <c r="A3522" s="17" t="s">
        <v>7543</v>
      </c>
      <c r="B3522" s="56">
        <v>1</v>
      </c>
    </row>
    <row r="3523" spans="1:2" x14ac:dyDescent="0.3">
      <c r="A3523" s="17" t="s">
        <v>6134</v>
      </c>
      <c r="B3523" s="56">
        <v>2</v>
      </c>
    </row>
    <row r="3524" spans="1:2" x14ac:dyDescent="0.3">
      <c r="A3524" s="17" t="s">
        <v>6580</v>
      </c>
      <c r="B3524" s="56">
        <v>1</v>
      </c>
    </row>
    <row r="3525" spans="1:2" x14ac:dyDescent="0.3">
      <c r="A3525" s="17" t="s">
        <v>6326</v>
      </c>
      <c r="B3525" s="56">
        <v>5</v>
      </c>
    </row>
    <row r="3526" spans="1:2" x14ac:dyDescent="0.3">
      <c r="A3526" s="17" t="s">
        <v>10384</v>
      </c>
      <c r="B3526" s="56">
        <v>3</v>
      </c>
    </row>
    <row r="3527" spans="1:2" x14ac:dyDescent="0.3">
      <c r="A3527" s="17" t="s">
        <v>9320</v>
      </c>
      <c r="B3527" s="56">
        <v>6</v>
      </c>
    </row>
    <row r="3528" spans="1:2" x14ac:dyDescent="0.3">
      <c r="A3528" s="17" t="s">
        <v>8902</v>
      </c>
      <c r="B3528" s="56">
        <v>1</v>
      </c>
    </row>
    <row r="3529" spans="1:2" x14ac:dyDescent="0.3">
      <c r="A3529" s="17" t="s">
        <v>9042</v>
      </c>
      <c r="B3529" s="56">
        <v>2</v>
      </c>
    </row>
    <row r="3530" spans="1:2" x14ac:dyDescent="0.3">
      <c r="A3530" s="17" t="s">
        <v>8484</v>
      </c>
      <c r="B3530" s="56">
        <v>1</v>
      </c>
    </row>
    <row r="3531" spans="1:2" x14ac:dyDescent="0.3">
      <c r="A3531" s="17" t="s">
        <v>10024</v>
      </c>
      <c r="B3531" s="56">
        <v>1</v>
      </c>
    </row>
    <row r="3532" spans="1:2" x14ac:dyDescent="0.3">
      <c r="A3532" s="17" t="s">
        <v>6135</v>
      </c>
      <c r="B3532" s="56">
        <v>1</v>
      </c>
    </row>
    <row r="3533" spans="1:2" x14ac:dyDescent="0.3">
      <c r="A3533" s="17" t="s">
        <v>8101</v>
      </c>
      <c r="B3533" s="56">
        <v>2</v>
      </c>
    </row>
    <row r="3534" spans="1:2" x14ac:dyDescent="0.3">
      <c r="A3534" s="17" t="s">
        <v>8457</v>
      </c>
      <c r="B3534" s="56">
        <v>2</v>
      </c>
    </row>
    <row r="3535" spans="1:2" x14ac:dyDescent="0.3">
      <c r="A3535" s="17" t="s">
        <v>7832</v>
      </c>
      <c r="B3535" s="56">
        <v>5</v>
      </c>
    </row>
    <row r="3536" spans="1:2" x14ac:dyDescent="0.3">
      <c r="A3536" s="17" t="s">
        <v>7309</v>
      </c>
      <c r="B3536" s="56">
        <v>1</v>
      </c>
    </row>
    <row r="3537" spans="1:2" x14ac:dyDescent="0.3">
      <c r="A3537" s="17" t="s">
        <v>8562</v>
      </c>
      <c r="B3537" s="56">
        <v>1</v>
      </c>
    </row>
    <row r="3538" spans="1:2" x14ac:dyDescent="0.3">
      <c r="A3538" s="17" t="s">
        <v>6136</v>
      </c>
      <c r="B3538" s="56">
        <v>2</v>
      </c>
    </row>
    <row r="3539" spans="1:2" x14ac:dyDescent="0.3">
      <c r="A3539" s="17" t="s">
        <v>8817</v>
      </c>
      <c r="B3539" s="56">
        <v>1</v>
      </c>
    </row>
    <row r="3540" spans="1:2" x14ac:dyDescent="0.3">
      <c r="A3540" s="17" t="s">
        <v>10314</v>
      </c>
      <c r="B3540" s="56">
        <v>2</v>
      </c>
    </row>
    <row r="3541" spans="1:2" x14ac:dyDescent="0.3">
      <c r="A3541" s="17" t="s">
        <v>6137</v>
      </c>
      <c r="B3541" s="56">
        <v>3</v>
      </c>
    </row>
    <row r="3542" spans="1:2" x14ac:dyDescent="0.3">
      <c r="A3542" s="17" t="s">
        <v>6833</v>
      </c>
      <c r="B3542" s="56">
        <v>1</v>
      </c>
    </row>
    <row r="3543" spans="1:2" x14ac:dyDescent="0.3">
      <c r="A3543" s="17" t="s">
        <v>6345</v>
      </c>
      <c r="B3543" s="56">
        <v>1</v>
      </c>
    </row>
    <row r="3544" spans="1:2" x14ac:dyDescent="0.3">
      <c r="A3544" s="17" t="s">
        <v>7450</v>
      </c>
      <c r="B3544" s="56">
        <v>1</v>
      </c>
    </row>
    <row r="3545" spans="1:2" x14ac:dyDescent="0.3">
      <c r="A3545" s="17" t="s">
        <v>10677</v>
      </c>
      <c r="B3545" s="56">
        <v>1</v>
      </c>
    </row>
    <row r="3546" spans="1:2" x14ac:dyDescent="0.3">
      <c r="A3546" s="17" t="s">
        <v>9605</v>
      </c>
      <c r="B3546" s="56">
        <v>1</v>
      </c>
    </row>
    <row r="3547" spans="1:2" x14ac:dyDescent="0.3">
      <c r="A3547" s="17" t="s">
        <v>7561</v>
      </c>
      <c r="B3547" s="56">
        <v>1</v>
      </c>
    </row>
    <row r="3548" spans="1:2" x14ac:dyDescent="0.3">
      <c r="A3548" s="17" t="s">
        <v>6138</v>
      </c>
      <c r="B3548" s="56">
        <v>1</v>
      </c>
    </row>
    <row r="3549" spans="1:2" x14ac:dyDescent="0.3">
      <c r="A3549" s="17" t="s">
        <v>6139</v>
      </c>
      <c r="B3549" s="56">
        <v>1</v>
      </c>
    </row>
    <row r="3550" spans="1:2" x14ac:dyDescent="0.3">
      <c r="A3550" s="17" t="s">
        <v>10301</v>
      </c>
      <c r="B3550" s="56">
        <v>1</v>
      </c>
    </row>
    <row r="3551" spans="1:2" x14ac:dyDescent="0.3">
      <c r="A3551" s="17" t="s">
        <v>7551</v>
      </c>
      <c r="B3551" s="56">
        <v>1</v>
      </c>
    </row>
    <row r="3552" spans="1:2" x14ac:dyDescent="0.3">
      <c r="A3552" s="17" t="s">
        <v>9456</v>
      </c>
      <c r="B3552" s="56">
        <v>1</v>
      </c>
    </row>
    <row r="3553" spans="1:2" x14ac:dyDescent="0.3">
      <c r="A3553" s="17" t="s">
        <v>6140</v>
      </c>
      <c r="B3553" s="56">
        <v>2</v>
      </c>
    </row>
    <row r="3554" spans="1:2" x14ac:dyDescent="0.3">
      <c r="A3554" s="17" t="s">
        <v>10925</v>
      </c>
      <c r="B3554" s="56">
        <v>1</v>
      </c>
    </row>
    <row r="3555" spans="1:2" x14ac:dyDescent="0.3">
      <c r="A3555" s="17" t="s">
        <v>6141</v>
      </c>
      <c r="B3555" s="56">
        <v>4</v>
      </c>
    </row>
    <row r="3556" spans="1:2" x14ac:dyDescent="0.3">
      <c r="A3556" s="17" t="s">
        <v>10771</v>
      </c>
      <c r="B3556" s="56">
        <v>3</v>
      </c>
    </row>
    <row r="3557" spans="1:2" x14ac:dyDescent="0.3">
      <c r="A3557" s="17" t="s">
        <v>8125</v>
      </c>
      <c r="B3557" s="56">
        <v>1</v>
      </c>
    </row>
    <row r="3558" spans="1:2" x14ac:dyDescent="0.3">
      <c r="A3558" s="17" t="s">
        <v>10477</v>
      </c>
      <c r="B3558" s="56">
        <v>5</v>
      </c>
    </row>
    <row r="3559" spans="1:2" x14ac:dyDescent="0.3">
      <c r="A3559" s="17" t="s">
        <v>7264</v>
      </c>
      <c r="B3559" s="56">
        <v>1</v>
      </c>
    </row>
    <row r="3560" spans="1:2" x14ac:dyDescent="0.3">
      <c r="A3560" s="17" t="s">
        <v>8833</v>
      </c>
      <c r="B3560" s="56">
        <v>3</v>
      </c>
    </row>
    <row r="3561" spans="1:2" x14ac:dyDescent="0.3">
      <c r="A3561" s="17" t="s">
        <v>10837</v>
      </c>
      <c r="B3561" s="56">
        <v>2</v>
      </c>
    </row>
    <row r="3562" spans="1:2" x14ac:dyDescent="0.3">
      <c r="A3562" s="17" t="s">
        <v>10138</v>
      </c>
      <c r="B3562" s="56">
        <v>1</v>
      </c>
    </row>
    <row r="3563" spans="1:2" x14ac:dyDescent="0.3">
      <c r="A3563" s="17" t="s">
        <v>6634</v>
      </c>
      <c r="B3563" s="56">
        <v>3</v>
      </c>
    </row>
    <row r="3564" spans="1:2" x14ac:dyDescent="0.3">
      <c r="A3564" s="17" t="s">
        <v>10221</v>
      </c>
      <c r="B3564" s="56">
        <v>1</v>
      </c>
    </row>
    <row r="3565" spans="1:2" x14ac:dyDescent="0.3">
      <c r="A3565" s="17" t="s">
        <v>10124</v>
      </c>
      <c r="B3565" s="56">
        <v>1</v>
      </c>
    </row>
    <row r="3566" spans="1:2" x14ac:dyDescent="0.3">
      <c r="A3566" s="17" t="s">
        <v>10450</v>
      </c>
      <c r="B3566" s="56">
        <v>1</v>
      </c>
    </row>
    <row r="3567" spans="1:2" x14ac:dyDescent="0.3">
      <c r="A3567" s="17" t="s">
        <v>8708</v>
      </c>
      <c r="B3567" s="56">
        <v>2</v>
      </c>
    </row>
    <row r="3568" spans="1:2" x14ac:dyDescent="0.3">
      <c r="A3568" s="17" t="s">
        <v>10860</v>
      </c>
      <c r="B3568" s="56">
        <v>1</v>
      </c>
    </row>
    <row r="3569" spans="1:2" x14ac:dyDescent="0.3">
      <c r="A3569" s="17" t="s">
        <v>8409</v>
      </c>
      <c r="B3569" s="56">
        <v>4</v>
      </c>
    </row>
    <row r="3570" spans="1:2" x14ac:dyDescent="0.3">
      <c r="A3570" s="17" t="s">
        <v>10569</v>
      </c>
      <c r="B3570" s="56">
        <v>1</v>
      </c>
    </row>
    <row r="3571" spans="1:2" x14ac:dyDescent="0.3">
      <c r="A3571" s="17" t="s">
        <v>6142</v>
      </c>
      <c r="B3571" s="56">
        <v>1</v>
      </c>
    </row>
    <row r="3572" spans="1:2" x14ac:dyDescent="0.3">
      <c r="A3572" s="17" t="s">
        <v>9269</v>
      </c>
      <c r="B3572" s="56">
        <v>3</v>
      </c>
    </row>
    <row r="3573" spans="1:2" x14ac:dyDescent="0.3">
      <c r="A3573" s="17" t="s">
        <v>7899</v>
      </c>
      <c r="B3573" s="56">
        <v>1</v>
      </c>
    </row>
    <row r="3574" spans="1:2" x14ac:dyDescent="0.3">
      <c r="A3574" s="17" t="s">
        <v>6955</v>
      </c>
      <c r="B3574" s="56">
        <v>1</v>
      </c>
    </row>
    <row r="3575" spans="1:2" x14ac:dyDescent="0.3">
      <c r="A3575" s="17" t="s">
        <v>7293</v>
      </c>
      <c r="B3575" s="56">
        <v>1</v>
      </c>
    </row>
    <row r="3576" spans="1:2" x14ac:dyDescent="0.3">
      <c r="A3576" s="17" t="s">
        <v>8332</v>
      </c>
      <c r="B3576" s="56">
        <v>4</v>
      </c>
    </row>
    <row r="3577" spans="1:2" x14ac:dyDescent="0.3">
      <c r="A3577" s="17" t="s">
        <v>7356</v>
      </c>
      <c r="B3577" s="56">
        <v>1</v>
      </c>
    </row>
    <row r="3578" spans="1:2" x14ac:dyDescent="0.3">
      <c r="A3578" s="17" t="s">
        <v>6493</v>
      </c>
      <c r="B3578" s="56">
        <v>2</v>
      </c>
    </row>
    <row r="3579" spans="1:2" x14ac:dyDescent="0.3">
      <c r="A3579" s="17" t="s">
        <v>9419</v>
      </c>
      <c r="B3579" s="56">
        <v>1</v>
      </c>
    </row>
    <row r="3580" spans="1:2" x14ac:dyDescent="0.3">
      <c r="A3580" s="17" t="s">
        <v>6754</v>
      </c>
      <c r="B3580" s="56">
        <v>2</v>
      </c>
    </row>
    <row r="3581" spans="1:2" x14ac:dyDescent="0.3">
      <c r="A3581" s="17" t="s">
        <v>10878</v>
      </c>
      <c r="B3581" s="56">
        <v>2</v>
      </c>
    </row>
    <row r="3582" spans="1:2" x14ac:dyDescent="0.3">
      <c r="A3582" s="17" t="s">
        <v>7555</v>
      </c>
      <c r="B3582" s="56">
        <v>4</v>
      </c>
    </row>
    <row r="3583" spans="1:2" x14ac:dyDescent="0.3">
      <c r="A3583" s="17" t="s">
        <v>9201</v>
      </c>
      <c r="B3583" s="56">
        <v>4</v>
      </c>
    </row>
    <row r="3584" spans="1:2" x14ac:dyDescent="0.3">
      <c r="A3584" s="17" t="s">
        <v>6874</v>
      </c>
      <c r="B3584" s="56">
        <v>3</v>
      </c>
    </row>
    <row r="3585" spans="1:2" x14ac:dyDescent="0.3">
      <c r="A3585" s="17" t="s">
        <v>8566</v>
      </c>
      <c r="B3585" s="56">
        <v>3</v>
      </c>
    </row>
    <row r="3586" spans="1:2" x14ac:dyDescent="0.3">
      <c r="A3586" s="17" t="s">
        <v>8092</v>
      </c>
      <c r="B3586" s="56">
        <v>4</v>
      </c>
    </row>
    <row r="3587" spans="1:2" x14ac:dyDescent="0.3">
      <c r="A3587" s="17" t="s">
        <v>9809</v>
      </c>
      <c r="B3587" s="56">
        <v>3</v>
      </c>
    </row>
    <row r="3588" spans="1:2" x14ac:dyDescent="0.3">
      <c r="A3588" s="17" t="s">
        <v>9378</v>
      </c>
      <c r="B3588" s="56">
        <v>2</v>
      </c>
    </row>
    <row r="3589" spans="1:2" x14ac:dyDescent="0.3">
      <c r="A3589" s="17" t="s">
        <v>8397</v>
      </c>
      <c r="B3589" s="56">
        <v>1</v>
      </c>
    </row>
    <row r="3590" spans="1:2" x14ac:dyDescent="0.3">
      <c r="A3590" s="17" t="s">
        <v>9101</v>
      </c>
      <c r="B3590" s="56">
        <v>1</v>
      </c>
    </row>
    <row r="3591" spans="1:2" x14ac:dyDescent="0.3">
      <c r="A3591" s="17" t="s">
        <v>9151</v>
      </c>
      <c r="B3591" s="56">
        <v>1</v>
      </c>
    </row>
    <row r="3592" spans="1:2" x14ac:dyDescent="0.3">
      <c r="A3592" s="17" t="s">
        <v>9791</v>
      </c>
      <c r="B3592" s="56">
        <v>1</v>
      </c>
    </row>
    <row r="3593" spans="1:2" x14ac:dyDescent="0.3">
      <c r="A3593" s="17" t="s">
        <v>6248</v>
      </c>
      <c r="B3593" s="56">
        <v>1</v>
      </c>
    </row>
    <row r="3594" spans="1:2" x14ac:dyDescent="0.3">
      <c r="A3594" s="17" t="s">
        <v>6889</v>
      </c>
      <c r="B3594" s="56">
        <v>1</v>
      </c>
    </row>
    <row r="3595" spans="1:2" x14ac:dyDescent="0.3">
      <c r="A3595" s="17" t="s">
        <v>9041</v>
      </c>
      <c r="B3595" s="56">
        <v>2</v>
      </c>
    </row>
    <row r="3596" spans="1:2" x14ac:dyDescent="0.3">
      <c r="A3596" s="17" t="s">
        <v>7611</v>
      </c>
      <c r="B3596" s="56">
        <v>1</v>
      </c>
    </row>
    <row r="3597" spans="1:2" x14ac:dyDescent="0.3">
      <c r="A3597" s="17" t="s">
        <v>9377</v>
      </c>
      <c r="B3597" s="56">
        <v>1</v>
      </c>
    </row>
    <row r="3598" spans="1:2" x14ac:dyDescent="0.3">
      <c r="A3598" s="17" t="s">
        <v>9920</v>
      </c>
      <c r="B3598" s="56">
        <v>2</v>
      </c>
    </row>
    <row r="3599" spans="1:2" x14ac:dyDescent="0.3">
      <c r="A3599" s="17" t="s">
        <v>7573</v>
      </c>
      <c r="B3599" s="56">
        <v>4</v>
      </c>
    </row>
    <row r="3600" spans="1:2" x14ac:dyDescent="0.3">
      <c r="A3600" s="17" t="s">
        <v>7349</v>
      </c>
      <c r="B3600" s="56">
        <v>1</v>
      </c>
    </row>
    <row r="3601" spans="1:2" x14ac:dyDescent="0.3">
      <c r="A3601" s="17" t="s">
        <v>6143</v>
      </c>
      <c r="B3601" s="56">
        <v>1</v>
      </c>
    </row>
    <row r="3602" spans="1:2" x14ac:dyDescent="0.3">
      <c r="A3602" s="17" t="s">
        <v>6267</v>
      </c>
      <c r="B3602" s="56">
        <v>1</v>
      </c>
    </row>
    <row r="3603" spans="1:2" x14ac:dyDescent="0.3">
      <c r="A3603" s="17" t="s">
        <v>6144</v>
      </c>
      <c r="B3603" s="56">
        <v>3</v>
      </c>
    </row>
    <row r="3604" spans="1:2" x14ac:dyDescent="0.3">
      <c r="A3604" s="17" t="s">
        <v>6145</v>
      </c>
      <c r="B3604" s="56">
        <v>5</v>
      </c>
    </row>
    <row r="3605" spans="1:2" x14ac:dyDescent="0.3">
      <c r="A3605" s="17" t="s">
        <v>7127</v>
      </c>
      <c r="B3605" s="56">
        <v>2</v>
      </c>
    </row>
    <row r="3606" spans="1:2" x14ac:dyDescent="0.3">
      <c r="A3606" s="17" t="s">
        <v>8406</v>
      </c>
      <c r="B3606" s="56">
        <v>4</v>
      </c>
    </row>
    <row r="3607" spans="1:2" x14ac:dyDescent="0.3">
      <c r="A3607" s="17" t="s">
        <v>7857</v>
      </c>
      <c r="B3607" s="56">
        <v>3</v>
      </c>
    </row>
    <row r="3608" spans="1:2" x14ac:dyDescent="0.3">
      <c r="A3608" s="17" t="s">
        <v>10150</v>
      </c>
      <c r="B3608" s="56">
        <v>5</v>
      </c>
    </row>
    <row r="3609" spans="1:2" x14ac:dyDescent="0.3">
      <c r="A3609" s="17" t="s">
        <v>9336</v>
      </c>
      <c r="B3609" s="56">
        <v>1</v>
      </c>
    </row>
    <row r="3610" spans="1:2" x14ac:dyDescent="0.3">
      <c r="A3610" s="17" t="s">
        <v>9821</v>
      </c>
      <c r="B3610" s="56">
        <v>1</v>
      </c>
    </row>
    <row r="3611" spans="1:2" x14ac:dyDescent="0.3">
      <c r="A3611" s="17" t="s">
        <v>10565</v>
      </c>
      <c r="B3611" s="56">
        <v>1</v>
      </c>
    </row>
    <row r="3612" spans="1:2" x14ac:dyDescent="0.3">
      <c r="A3612" s="17" t="s">
        <v>10807</v>
      </c>
      <c r="B3612" s="56">
        <v>1</v>
      </c>
    </row>
    <row r="3613" spans="1:2" x14ac:dyDescent="0.3">
      <c r="A3613" s="17" t="s">
        <v>6146</v>
      </c>
      <c r="B3613" s="56">
        <v>3</v>
      </c>
    </row>
    <row r="3614" spans="1:2" x14ac:dyDescent="0.3">
      <c r="A3614" s="17" t="s">
        <v>9134</v>
      </c>
      <c r="B3614" s="56">
        <v>3</v>
      </c>
    </row>
    <row r="3615" spans="1:2" x14ac:dyDescent="0.3">
      <c r="A3615" s="17" t="s">
        <v>7168</v>
      </c>
      <c r="B3615" s="56">
        <v>3</v>
      </c>
    </row>
    <row r="3616" spans="1:2" x14ac:dyDescent="0.3">
      <c r="A3616" s="17" t="s">
        <v>7933</v>
      </c>
      <c r="B3616" s="56">
        <v>2</v>
      </c>
    </row>
    <row r="3617" spans="1:2" x14ac:dyDescent="0.3">
      <c r="A3617" s="17" t="s">
        <v>10553</v>
      </c>
      <c r="B3617" s="56">
        <v>1</v>
      </c>
    </row>
    <row r="3618" spans="1:2" x14ac:dyDescent="0.3">
      <c r="A3618" s="17" t="s">
        <v>9747</v>
      </c>
      <c r="B3618" s="56">
        <v>2</v>
      </c>
    </row>
    <row r="3619" spans="1:2" x14ac:dyDescent="0.3">
      <c r="A3619" s="17" t="s">
        <v>6511</v>
      </c>
      <c r="B3619" s="56">
        <v>2</v>
      </c>
    </row>
    <row r="3620" spans="1:2" x14ac:dyDescent="0.3">
      <c r="A3620" s="17" t="s">
        <v>9254</v>
      </c>
      <c r="B3620" s="56">
        <v>8</v>
      </c>
    </row>
    <row r="3621" spans="1:2" x14ac:dyDescent="0.3">
      <c r="A3621" s="17" t="s">
        <v>7355</v>
      </c>
      <c r="B3621" s="56">
        <v>9</v>
      </c>
    </row>
    <row r="3622" spans="1:2" x14ac:dyDescent="0.3">
      <c r="A3622" s="17" t="s">
        <v>6147</v>
      </c>
      <c r="B3622" s="56">
        <v>3</v>
      </c>
    </row>
    <row r="3623" spans="1:2" x14ac:dyDescent="0.3">
      <c r="A3623" s="17" t="s">
        <v>9828</v>
      </c>
      <c r="B3623" s="56">
        <v>1</v>
      </c>
    </row>
    <row r="3624" spans="1:2" x14ac:dyDescent="0.3">
      <c r="A3624" s="17" t="s">
        <v>8939</v>
      </c>
      <c r="B3624" s="56">
        <v>4</v>
      </c>
    </row>
    <row r="3625" spans="1:2" x14ac:dyDescent="0.3">
      <c r="A3625" s="17" t="s">
        <v>9657</v>
      </c>
      <c r="B3625" s="56">
        <v>1</v>
      </c>
    </row>
    <row r="3626" spans="1:2" x14ac:dyDescent="0.3">
      <c r="A3626" s="17" t="s">
        <v>9496</v>
      </c>
      <c r="B3626" s="56">
        <v>1</v>
      </c>
    </row>
    <row r="3627" spans="1:2" x14ac:dyDescent="0.3">
      <c r="A3627" s="17" t="s">
        <v>9153</v>
      </c>
      <c r="B3627" s="56">
        <v>1</v>
      </c>
    </row>
    <row r="3628" spans="1:2" x14ac:dyDescent="0.3">
      <c r="A3628" s="17" t="s">
        <v>9549</v>
      </c>
      <c r="B3628" s="56">
        <v>5</v>
      </c>
    </row>
    <row r="3629" spans="1:2" x14ac:dyDescent="0.3">
      <c r="A3629" s="17" t="s">
        <v>10926</v>
      </c>
      <c r="B3629" s="56">
        <v>1</v>
      </c>
    </row>
    <row r="3630" spans="1:2" x14ac:dyDescent="0.3">
      <c r="A3630" s="17" t="s">
        <v>10116</v>
      </c>
      <c r="B3630" s="56">
        <v>1</v>
      </c>
    </row>
    <row r="3631" spans="1:2" x14ac:dyDescent="0.3">
      <c r="A3631" s="17" t="s">
        <v>9143</v>
      </c>
      <c r="B3631" s="56">
        <v>1</v>
      </c>
    </row>
    <row r="3632" spans="1:2" x14ac:dyDescent="0.3">
      <c r="A3632" s="17" t="s">
        <v>10212</v>
      </c>
      <c r="B3632" s="56">
        <v>1</v>
      </c>
    </row>
    <row r="3633" spans="1:2" x14ac:dyDescent="0.3">
      <c r="A3633" s="17" t="s">
        <v>10649</v>
      </c>
      <c r="B3633" s="56">
        <v>1</v>
      </c>
    </row>
    <row r="3634" spans="1:2" x14ac:dyDescent="0.3">
      <c r="A3634" s="17" t="s">
        <v>10295</v>
      </c>
      <c r="B3634" s="56">
        <v>1</v>
      </c>
    </row>
    <row r="3635" spans="1:2" x14ac:dyDescent="0.3">
      <c r="A3635" s="17" t="s">
        <v>8570</v>
      </c>
      <c r="B3635" s="56">
        <v>1</v>
      </c>
    </row>
    <row r="3636" spans="1:2" x14ac:dyDescent="0.3">
      <c r="A3636" s="17" t="s">
        <v>7998</v>
      </c>
      <c r="B3636" s="56">
        <v>4</v>
      </c>
    </row>
    <row r="3637" spans="1:2" x14ac:dyDescent="0.3">
      <c r="A3637" s="17" t="s">
        <v>10554</v>
      </c>
      <c r="B3637" s="56">
        <v>1</v>
      </c>
    </row>
    <row r="3638" spans="1:2" x14ac:dyDescent="0.3">
      <c r="A3638" s="17" t="s">
        <v>10836</v>
      </c>
      <c r="B3638" s="56">
        <v>1</v>
      </c>
    </row>
    <row r="3639" spans="1:2" x14ac:dyDescent="0.3">
      <c r="A3639" s="17" t="s">
        <v>7094</v>
      </c>
      <c r="B3639" s="56">
        <v>1</v>
      </c>
    </row>
    <row r="3640" spans="1:2" x14ac:dyDescent="0.3">
      <c r="A3640" s="17" t="s">
        <v>7996</v>
      </c>
      <c r="B3640" s="56">
        <v>4</v>
      </c>
    </row>
    <row r="3641" spans="1:2" x14ac:dyDescent="0.3">
      <c r="A3641" s="17" t="s">
        <v>6148</v>
      </c>
      <c r="B3641" s="56">
        <v>3</v>
      </c>
    </row>
    <row r="3642" spans="1:2" x14ac:dyDescent="0.3">
      <c r="A3642" s="17" t="s">
        <v>7364</v>
      </c>
      <c r="B3642" s="56">
        <v>2</v>
      </c>
    </row>
    <row r="3643" spans="1:2" x14ac:dyDescent="0.3">
      <c r="A3643" s="17" t="s">
        <v>7851</v>
      </c>
      <c r="B3643" s="56">
        <v>3</v>
      </c>
    </row>
    <row r="3644" spans="1:2" x14ac:dyDescent="0.3">
      <c r="A3644" s="17" t="s">
        <v>8582</v>
      </c>
      <c r="B3644" s="56">
        <v>2</v>
      </c>
    </row>
    <row r="3645" spans="1:2" x14ac:dyDescent="0.3">
      <c r="A3645" s="17" t="s">
        <v>9656</v>
      </c>
      <c r="B3645" s="56">
        <v>2</v>
      </c>
    </row>
    <row r="3646" spans="1:2" x14ac:dyDescent="0.3">
      <c r="A3646" s="17" t="s">
        <v>8699</v>
      </c>
      <c r="B3646" s="56">
        <v>1</v>
      </c>
    </row>
    <row r="3647" spans="1:2" x14ac:dyDescent="0.3">
      <c r="A3647" s="17" t="s">
        <v>10826</v>
      </c>
      <c r="B3647" s="56">
        <v>1</v>
      </c>
    </row>
    <row r="3648" spans="1:2" x14ac:dyDescent="0.3">
      <c r="A3648" s="17" t="s">
        <v>6149</v>
      </c>
      <c r="B3648" s="56">
        <v>1</v>
      </c>
    </row>
    <row r="3649" spans="1:2" x14ac:dyDescent="0.3">
      <c r="A3649" s="17" t="s">
        <v>6150</v>
      </c>
      <c r="B3649" s="56">
        <v>4</v>
      </c>
    </row>
    <row r="3650" spans="1:2" x14ac:dyDescent="0.3">
      <c r="A3650" s="17" t="s">
        <v>10198</v>
      </c>
      <c r="B3650" s="56">
        <v>1</v>
      </c>
    </row>
    <row r="3651" spans="1:2" x14ac:dyDescent="0.3">
      <c r="A3651" s="17" t="s">
        <v>10712</v>
      </c>
      <c r="B3651" s="56">
        <v>1</v>
      </c>
    </row>
    <row r="3652" spans="1:2" x14ac:dyDescent="0.3">
      <c r="A3652" s="17" t="s">
        <v>10390</v>
      </c>
      <c r="B3652" s="56">
        <v>1</v>
      </c>
    </row>
    <row r="3653" spans="1:2" x14ac:dyDescent="0.3">
      <c r="A3653" s="17" t="s">
        <v>7271</v>
      </c>
      <c r="B3653" s="56">
        <v>3</v>
      </c>
    </row>
    <row r="3654" spans="1:2" x14ac:dyDescent="0.3">
      <c r="A3654" s="17" t="s">
        <v>6407</v>
      </c>
      <c r="B3654" s="56">
        <v>2</v>
      </c>
    </row>
    <row r="3655" spans="1:2" x14ac:dyDescent="0.3">
      <c r="A3655" s="17" t="s">
        <v>9407</v>
      </c>
      <c r="B3655" s="56">
        <v>2</v>
      </c>
    </row>
    <row r="3656" spans="1:2" x14ac:dyDescent="0.3">
      <c r="A3656" s="17" t="s">
        <v>9225</v>
      </c>
      <c r="B3656" s="56">
        <v>1</v>
      </c>
    </row>
    <row r="3657" spans="1:2" x14ac:dyDescent="0.3">
      <c r="A3657" s="17" t="s">
        <v>10555</v>
      </c>
      <c r="B3657" s="56">
        <v>2</v>
      </c>
    </row>
    <row r="3658" spans="1:2" x14ac:dyDescent="0.3">
      <c r="A3658" s="17" t="s">
        <v>6151</v>
      </c>
      <c r="B3658" s="56">
        <v>2</v>
      </c>
    </row>
    <row r="3659" spans="1:2" x14ac:dyDescent="0.3">
      <c r="A3659" s="17" t="s">
        <v>6152</v>
      </c>
      <c r="B3659" s="56">
        <v>1</v>
      </c>
    </row>
    <row r="3660" spans="1:2" x14ac:dyDescent="0.3">
      <c r="A3660" s="17" t="s">
        <v>9557</v>
      </c>
      <c r="B3660" s="56">
        <v>1</v>
      </c>
    </row>
    <row r="3661" spans="1:2" x14ac:dyDescent="0.3">
      <c r="A3661" s="17" t="s">
        <v>9466</v>
      </c>
      <c r="B3661" s="56">
        <v>2</v>
      </c>
    </row>
    <row r="3662" spans="1:2" x14ac:dyDescent="0.3">
      <c r="A3662" s="17" t="s">
        <v>9208</v>
      </c>
      <c r="B3662" s="56">
        <v>3</v>
      </c>
    </row>
    <row r="3663" spans="1:2" x14ac:dyDescent="0.3">
      <c r="A3663" s="17" t="s">
        <v>7223</v>
      </c>
      <c r="B3663" s="56">
        <v>3</v>
      </c>
    </row>
    <row r="3664" spans="1:2" x14ac:dyDescent="0.3">
      <c r="A3664" s="17" t="s">
        <v>6153</v>
      </c>
      <c r="B3664" s="56">
        <v>2</v>
      </c>
    </row>
    <row r="3665" spans="1:2" x14ac:dyDescent="0.3">
      <c r="A3665" s="17" t="s">
        <v>9193</v>
      </c>
      <c r="B3665" s="56">
        <v>3</v>
      </c>
    </row>
    <row r="3666" spans="1:2" x14ac:dyDescent="0.3">
      <c r="A3666" s="17" t="s">
        <v>8414</v>
      </c>
      <c r="B3666" s="56">
        <v>1</v>
      </c>
    </row>
    <row r="3667" spans="1:2" x14ac:dyDescent="0.3">
      <c r="A3667" s="17" t="s">
        <v>8588</v>
      </c>
      <c r="B3667" s="56">
        <v>1</v>
      </c>
    </row>
    <row r="3668" spans="1:2" x14ac:dyDescent="0.3">
      <c r="A3668" s="17" t="s">
        <v>8514</v>
      </c>
      <c r="B3668" s="56">
        <v>2</v>
      </c>
    </row>
    <row r="3669" spans="1:2" x14ac:dyDescent="0.3">
      <c r="A3669" s="17" t="s">
        <v>10417</v>
      </c>
      <c r="B3669" s="56">
        <v>2</v>
      </c>
    </row>
    <row r="3670" spans="1:2" x14ac:dyDescent="0.3">
      <c r="A3670" s="17" t="s">
        <v>6633</v>
      </c>
      <c r="B3670" s="56">
        <v>3</v>
      </c>
    </row>
    <row r="3671" spans="1:2" x14ac:dyDescent="0.3">
      <c r="A3671" s="17" t="s">
        <v>9822</v>
      </c>
      <c r="B3671" s="56">
        <v>1</v>
      </c>
    </row>
    <row r="3672" spans="1:2" x14ac:dyDescent="0.3">
      <c r="A3672" s="17" t="s">
        <v>7525</v>
      </c>
      <c r="B3672" s="56">
        <v>1</v>
      </c>
    </row>
    <row r="3673" spans="1:2" x14ac:dyDescent="0.3">
      <c r="A3673" s="17" t="s">
        <v>7277</v>
      </c>
      <c r="B3673" s="56">
        <v>1</v>
      </c>
    </row>
    <row r="3674" spans="1:2" x14ac:dyDescent="0.3">
      <c r="A3674" s="17" t="s">
        <v>9081</v>
      </c>
      <c r="B3674" s="56">
        <v>4</v>
      </c>
    </row>
    <row r="3675" spans="1:2" x14ac:dyDescent="0.3">
      <c r="A3675" s="17" t="s">
        <v>7596</v>
      </c>
      <c r="B3675" s="56">
        <v>1</v>
      </c>
    </row>
    <row r="3676" spans="1:2" x14ac:dyDescent="0.3">
      <c r="A3676" s="17" t="s">
        <v>7508</v>
      </c>
      <c r="B3676" s="56">
        <v>1</v>
      </c>
    </row>
    <row r="3677" spans="1:2" x14ac:dyDescent="0.3">
      <c r="A3677" s="17" t="s">
        <v>8495</v>
      </c>
      <c r="B3677" s="56">
        <v>4</v>
      </c>
    </row>
    <row r="3678" spans="1:2" x14ac:dyDescent="0.3">
      <c r="A3678" s="17" t="s">
        <v>8913</v>
      </c>
      <c r="B3678" s="56">
        <v>3</v>
      </c>
    </row>
    <row r="3679" spans="1:2" x14ac:dyDescent="0.3">
      <c r="A3679" s="17" t="s">
        <v>8516</v>
      </c>
      <c r="B3679" s="56">
        <v>1</v>
      </c>
    </row>
    <row r="3680" spans="1:2" x14ac:dyDescent="0.3">
      <c r="A3680" s="17" t="s">
        <v>9991</v>
      </c>
      <c r="B3680" s="56">
        <v>1</v>
      </c>
    </row>
    <row r="3681" spans="1:2" x14ac:dyDescent="0.3">
      <c r="A3681" s="17" t="s">
        <v>7606</v>
      </c>
      <c r="B3681" s="56">
        <v>2</v>
      </c>
    </row>
    <row r="3682" spans="1:2" x14ac:dyDescent="0.3">
      <c r="A3682" s="17" t="s">
        <v>6584</v>
      </c>
      <c r="B3682" s="56">
        <v>2</v>
      </c>
    </row>
    <row r="3683" spans="1:2" x14ac:dyDescent="0.3">
      <c r="A3683" s="17" t="s">
        <v>9172</v>
      </c>
      <c r="B3683" s="56">
        <v>1</v>
      </c>
    </row>
    <row r="3684" spans="1:2" x14ac:dyDescent="0.3">
      <c r="A3684" s="17" t="s">
        <v>6988</v>
      </c>
      <c r="B3684" s="56">
        <v>2</v>
      </c>
    </row>
    <row r="3685" spans="1:2" x14ac:dyDescent="0.3">
      <c r="A3685" s="17" t="s">
        <v>7558</v>
      </c>
      <c r="B3685" s="56">
        <v>1</v>
      </c>
    </row>
    <row r="3686" spans="1:2" x14ac:dyDescent="0.3">
      <c r="A3686" s="17" t="s">
        <v>7950</v>
      </c>
      <c r="B3686" s="56">
        <v>1</v>
      </c>
    </row>
    <row r="3687" spans="1:2" x14ac:dyDescent="0.3">
      <c r="A3687" s="17" t="s">
        <v>6154</v>
      </c>
      <c r="B3687" s="56">
        <v>3</v>
      </c>
    </row>
    <row r="3688" spans="1:2" x14ac:dyDescent="0.3">
      <c r="A3688" s="17" t="s">
        <v>6545</v>
      </c>
      <c r="B3688" s="56">
        <v>2</v>
      </c>
    </row>
    <row r="3689" spans="1:2" x14ac:dyDescent="0.3">
      <c r="A3689" s="17" t="s">
        <v>9340</v>
      </c>
      <c r="B3689" s="56">
        <v>1</v>
      </c>
    </row>
    <row r="3690" spans="1:2" x14ac:dyDescent="0.3">
      <c r="A3690" s="17" t="s">
        <v>10765</v>
      </c>
      <c r="B3690" s="56">
        <v>1</v>
      </c>
    </row>
    <row r="3691" spans="1:2" x14ac:dyDescent="0.3">
      <c r="A3691" s="17" t="s">
        <v>10106</v>
      </c>
      <c r="B3691" s="56">
        <v>2</v>
      </c>
    </row>
    <row r="3692" spans="1:2" x14ac:dyDescent="0.3">
      <c r="A3692" s="17" t="s">
        <v>8086</v>
      </c>
      <c r="B3692" s="56">
        <v>1</v>
      </c>
    </row>
    <row r="3693" spans="1:2" x14ac:dyDescent="0.3">
      <c r="A3693" s="17" t="s">
        <v>8683</v>
      </c>
      <c r="B3693" s="56">
        <v>2</v>
      </c>
    </row>
    <row r="3694" spans="1:2" x14ac:dyDescent="0.3">
      <c r="A3694" s="17" t="s">
        <v>10856</v>
      </c>
      <c r="B3694" s="56">
        <v>4</v>
      </c>
    </row>
    <row r="3695" spans="1:2" x14ac:dyDescent="0.3">
      <c r="A3695" s="17" t="s">
        <v>9314</v>
      </c>
      <c r="B3695" s="56">
        <v>3</v>
      </c>
    </row>
    <row r="3696" spans="1:2" x14ac:dyDescent="0.3">
      <c r="A3696" s="17" t="s">
        <v>6975</v>
      </c>
      <c r="B3696" s="56">
        <v>2</v>
      </c>
    </row>
    <row r="3697" spans="1:2" x14ac:dyDescent="0.3">
      <c r="A3697" s="17" t="s">
        <v>7946</v>
      </c>
      <c r="B3697" s="56">
        <v>1</v>
      </c>
    </row>
    <row r="3698" spans="1:2" x14ac:dyDescent="0.3">
      <c r="A3698" s="17" t="s">
        <v>7330</v>
      </c>
      <c r="B3698" s="56">
        <v>2</v>
      </c>
    </row>
    <row r="3699" spans="1:2" x14ac:dyDescent="0.3">
      <c r="A3699" s="17" t="s">
        <v>9532</v>
      </c>
      <c r="B3699" s="56">
        <v>1</v>
      </c>
    </row>
    <row r="3700" spans="1:2" x14ac:dyDescent="0.3">
      <c r="A3700" s="17" t="s">
        <v>6771</v>
      </c>
      <c r="B3700" s="56">
        <v>4</v>
      </c>
    </row>
    <row r="3701" spans="1:2" x14ac:dyDescent="0.3">
      <c r="A3701" s="17" t="s">
        <v>9285</v>
      </c>
      <c r="B3701" s="56">
        <v>1</v>
      </c>
    </row>
    <row r="3702" spans="1:2" x14ac:dyDescent="0.3">
      <c r="A3702" s="17" t="s">
        <v>6500</v>
      </c>
      <c r="B3702" s="56">
        <v>2</v>
      </c>
    </row>
    <row r="3703" spans="1:2" x14ac:dyDescent="0.3">
      <c r="A3703" s="17" t="s">
        <v>9226</v>
      </c>
      <c r="B3703" s="56">
        <v>1</v>
      </c>
    </row>
    <row r="3704" spans="1:2" x14ac:dyDescent="0.3">
      <c r="A3704" s="17" t="s">
        <v>10000</v>
      </c>
      <c r="B3704" s="56">
        <v>1</v>
      </c>
    </row>
    <row r="3705" spans="1:2" x14ac:dyDescent="0.3">
      <c r="A3705" s="17" t="s">
        <v>7475</v>
      </c>
      <c r="B3705" s="56">
        <v>1</v>
      </c>
    </row>
    <row r="3706" spans="1:2" x14ac:dyDescent="0.3">
      <c r="A3706" s="17" t="s">
        <v>9205</v>
      </c>
      <c r="B3706" s="56">
        <v>3</v>
      </c>
    </row>
    <row r="3707" spans="1:2" x14ac:dyDescent="0.3">
      <c r="A3707" s="17" t="s">
        <v>7189</v>
      </c>
      <c r="B3707" s="56">
        <v>2</v>
      </c>
    </row>
    <row r="3708" spans="1:2" x14ac:dyDescent="0.3">
      <c r="A3708" s="17" t="s">
        <v>8698</v>
      </c>
      <c r="B3708" s="56">
        <v>1</v>
      </c>
    </row>
    <row r="3709" spans="1:2" x14ac:dyDescent="0.3">
      <c r="A3709" s="17" t="s">
        <v>6384</v>
      </c>
      <c r="B3709" s="56">
        <v>4</v>
      </c>
    </row>
    <row r="3710" spans="1:2" x14ac:dyDescent="0.3">
      <c r="A3710" s="17" t="s">
        <v>6643</v>
      </c>
      <c r="B3710" s="56">
        <v>3</v>
      </c>
    </row>
    <row r="3711" spans="1:2" x14ac:dyDescent="0.3">
      <c r="A3711" s="17" t="s">
        <v>9331</v>
      </c>
      <c r="B3711" s="56">
        <v>3</v>
      </c>
    </row>
    <row r="3712" spans="1:2" x14ac:dyDescent="0.3">
      <c r="A3712" s="17" t="s">
        <v>10864</v>
      </c>
      <c r="B3712" s="56">
        <v>1</v>
      </c>
    </row>
    <row r="3713" spans="1:2" x14ac:dyDescent="0.3">
      <c r="A3713" s="17" t="s">
        <v>6155</v>
      </c>
      <c r="B3713" s="56">
        <v>1</v>
      </c>
    </row>
    <row r="3714" spans="1:2" x14ac:dyDescent="0.3">
      <c r="A3714" s="17" t="s">
        <v>6451</v>
      </c>
      <c r="B3714" s="56">
        <v>1</v>
      </c>
    </row>
    <row r="3715" spans="1:2" x14ac:dyDescent="0.3">
      <c r="A3715" s="17" t="s">
        <v>8373</v>
      </c>
      <c r="B3715" s="56">
        <v>2</v>
      </c>
    </row>
    <row r="3716" spans="1:2" x14ac:dyDescent="0.3">
      <c r="A3716" s="17" t="s">
        <v>6744</v>
      </c>
      <c r="B3716" s="56">
        <v>4</v>
      </c>
    </row>
    <row r="3717" spans="1:2" x14ac:dyDescent="0.3">
      <c r="A3717" s="17" t="s">
        <v>6483</v>
      </c>
      <c r="B3717" s="56">
        <v>5</v>
      </c>
    </row>
    <row r="3718" spans="1:2" x14ac:dyDescent="0.3">
      <c r="A3718" s="17" t="s">
        <v>10793</v>
      </c>
      <c r="B3718" s="56">
        <v>1</v>
      </c>
    </row>
    <row r="3719" spans="1:2" x14ac:dyDescent="0.3">
      <c r="A3719" s="17" t="s">
        <v>7090</v>
      </c>
      <c r="B3719" s="56">
        <v>1</v>
      </c>
    </row>
    <row r="3720" spans="1:2" x14ac:dyDescent="0.3">
      <c r="A3720" s="17" t="s">
        <v>10254</v>
      </c>
      <c r="B3720" s="56">
        <v>1</v>
      </c>
    </row>
    <row r="3721" spans="1:2" x14ac:dyDescent="0.3">
      <c r="A3721" s="17" t="s">
        <v>9343</v>
      </c>
      <c r="B3721" s="56">
        <v>3</v>
      </c>
    </row>
    <row r="3722" spans="1:2" x14ac:dyDescent="0.3">
      <c r="A3722" s="17" t="s">
        <v>9357</v>
      </c>
      <c r="B3722" s="56">
        <v>1</v>
      </c>
    </row>
    <row r="3723" spans="1:2" x14ac:dyDescent="0.3">
      <c r="A3723" s="17" t="s">
        <v>10679</v>
      </c>
      <c r="B3723" s="56">
        <v>1</v>
      </c>
    </row>
    <row r="3724" spans="1:2" x14ac:dyDescent="0.3">
      <c r="A3724" s="17" t="s">
        <v>8655</v>
      </c>
      <c r="B3724" s="56">
        <v>1</v>
      </c>
    </row>
    <row r="3725" spans="1:2" x14ac:dyDescent="0.3">
      <c r="A3725" s="17" t="s">
        <v>9124</v>
      </c>
      <c r="B3725" s="56">
        <v>1</v>
      </c>
    </row>
    <row r="3726" spans="1:2" x14ac:dyDescent="0.3">
      <c r="A3726" s="17" t="s">
        <v>9053</v>
      </c>
      <c r="B3726" s="56">
        <v>2</v>
      </c>
    </row>
    <row r="3727" spans="1:2" x14ac:dyDescent="0.3">
      <c r="A3727" s="17" t="s">
        <v>9087</v>
      </c>
      <c r="B3727" s="56">
        <v>1</v>
      </c>
    </row>
    <row r="3728" spans="1:2" x14ac:dyDescent="0.3">
      <c r="A3728" s="17" t="s">
        <v>10348</v>
      </c>
      <c r="B3728" s="56">
        <v>3</v>
      </c>
    </row>
    <row r="3729" spans="1:2" x14ac:dyDescent="0.3">
      <c r="A3729" s="17" t="s">
        <v>6156</v>
      </c>
      <c r="B3729" s="56">
        <v>3</v>
      </c>
    </row>
    <row r="3730" spans="1:2" x14ac:dyDescent="0.3">
      <c r="A3730" s="17" t="s">
        <v>10171</v>
      </c>
      <c r="B3730" s="56">
        <v>1</v>
      </c>
    </row>
    <row r="3731" spans="1:2" x14ac:dyDescent="0.3">
      <c r="A3731" s="17" t="s">
        <v>9599</v>
      </c>
      <c r="B3731" s="56">
        <v>1</v>
      </c>
    </row>
    <row r="3732" spans="1:2" x14ac:dyDescent="0.3">
      <c r="A3732" s="17" t="s">
        <v>7327</v>
      </c>
      <c r="B3732" s="56">
        <v>2</v>
      </c>
    </row>
    <row r="3733" spans="1:2" x14ac:dyDescent="0.3">
      <c r="A3733" s="17" t="s">
        <v>7055</v>
      </c>
      <c r="B3733" s="56">
        <v>2</v>
      </c>
    </row>
    <row r="3734" spans="1:2" x14ac:dyDescent="0.3">
      <c r="A3734" s="17" t="s">
        <v>7025</v>
      </c>
      <c r="B3734" s="56">
        <v>2</v>
      </c>
    </row>
    <row r="3735" spans="1:2" x14ac:dyDescent="0.3">
      <c r="A3735" s="17" t="s">
        <v>7469</v>
      </c>
      <c r="B3735" s="56">
        <v>1</v>
      </c>
    </row>
    <row r="3736" spans="1:2" x14ac:dyDescent="0.3">
      <c r="A3736" s="17" t="s">
        <v>6536</v>
      </c>
      <c r="B3736" s="56">
        <v>1</v>
      </c>
    </row>
    <row r="3737" spans="1:2" x14ac:dyDescent="0.3">
      <c r="A3737" s="17" t="s">
        <v>10248</v>
      </c>
      <c r="B3737" s="56">
        <v>2</v>
      </c>
    </row>
    <row r="3738" spans="1:2" x14ac:dyDescent="0.3">
      <c r="A3738" s="17" t="s">
        <v>9476</v>
      </c>
      <c r="B3738" s="56">
        <v>1</v>
      </c>
    </row>
    <row r="3739" spans="1:2" x14ac:dyDescent="0.3">
      <c r="A3739" s="17" t="s">
        <v>10083</v>
      </c>
      <c r="B3739" s="56">
        <v>1</v>
      </c>
    </row>
    <row r="3740" spans="1:2" x14ac:dyDescent="0.3">
      <c r="A3740" s="17" t="s">
        <v>10884</v>
      </c>
      <c r="B3740" s="56">
        <v>2</v>
      </c>
    </row>
    <row r="3741" spans="1:2" x14ac:dyDescent="0.3">
      <c r="A3741" s="17" t="s">
        <v>9302</v>
      </c>
      <c r="B3741" s="56">
        <v>1</v>
      </c>
    </row>
    <row r="3742" spans="1:2" x14ac:dyDescent="0.3">
      <c r="A3742" s="17" t="s">
        <v>8017</v>
      </c>
      <c r="B3742" s="56">
        <v>1</v>
      </c>
    </row>
    <row r="3743" spans="1:2" x14ac:dyDescent="0.3">
      <c r="A3743" s="17" t="s">
        <v>8667</v>
      </c>
      <c r="B3743" s="56">
        <v>1</v>
      </c>
    </row>
    <row r="3744" spans="1:2" x14ac:dyDescent="0.3">
      <c r="A3744" s="17" t="s">
        <v>8998</v>
      </c>
      <c r="B3744" s="56">
        <v>1</v>
      </c>
    </row>
    <row r="3745" spans="1:2" x14ac:dyDescent="0.3">
      <c r="A3745" s="17" t="s">
        <v>9788</v>
      </c>
      <c r="B3745" s="56">
        <v>1</v>
      </c>
    </row>
    <row r="3746" spans="1:2" x14ac:dyDescent="0.3">
      <c r="A3746" s="17" t="s">
        <v>7893</v>
      </c>
      <c r="B3746" s="56">
        <v>2</v>
      </c>
    </row>
    <row r="3747" spans="1:2" x14ac:dyDescent="0.3">
      <c r="A3747" s="17" t="s">
        <v>8612</v>
      </c>
      <c r="B3747" s="56">
        <v>1</v>
      </c>
    </row>
    <row r="3748" spans="1:2" x14ac:dyDescent="0.3">
      <c r="A3748" s="17" t="s">
        <v>7514</v>
      </c>
      <c r="B3748" s="56">
        <v>1</v>
      </c>
    </row>
    <row r="3749" spans="1:2" x14ac:dyDescent="0.3">
      <c r="A3749" s="17" t="s">
        <v>6280</v>
      </c>
      <c r="B3749" s="56">
        <v>1</v>
      </c>
    </row>
    <row r="3750" spans="1:2" x14ac:dyDescent="0.3">
      <c r="A3750" s="17" t="s">
        <v>8042</v>
      </c>
      <c r="B3750" s="56">
        <v>2</v>
      </c>
    </row>
    <row r="3751" spans="1:2" x14ac:dyDescent="0.3">
      <c r="A3751" s="17" t="s">
        <v>10585</v>
      </c>
      <c r="B3751" s="56">
        <v>1</v>
      </c>
    </row>
    <row r="3752" spans="1:2" x14ac:dyDescent="0.3">
      <c r="A3752" s="17" t="s">
        <v>10815</v>
      </c>
      <c r="B3752" s="56">
        <v>3</v>
      </c>
    </row>
    <row r="3753" spans="1:2" x14ac:dyDescent="0.3">
      <c r="A3753" s="17" t="s">
        <v>6740</v>
      </c>
      <c r="B3753" s="56">
        <v>2</v>
      </c>
    </row>
    <row r="3754" spans="1:2" x14ac:dyDescent="0.3">
      <c r="A3754" s="17" t="s">
        <v>8195</v>
      </c>
      <c r="B3754" s="56">
        <v>1</v>
      </c>
    </row>
    <row r="3755" spans="1:2" x14ac:dyDescent="0.3">
      <c r="A3755" s="17" t="s">
        <v>10123</v>
      </c>
      <c r="B3755" s="56">
        <v>4</v>
      </c>
    </row>
    <row r="3756" spans="1:2" x14ac:dyDescent="0.3">
      <c r="A3756" s="17" t="s">
        <v>8375</v>
      </c>
      <c r="B3756" s="56">
        <v>4</v>
      </c>
    </row>
    <row r="3757" spans="1:2" x14ac:dyDescent="0.3">
      <c r="A3757" s="17" t="s">
        <v>6423</v>
      </c>
      <c r="B3757" s="56">
        <v>2</v>
      </c>
    </row>
    <row r="3758" spans="1:2" x14ac:dyDescent="0.3">
      <c r="A3758" s="17" t="s">
        <v>7619</v>
      </c>
      <c r="B3758" s="56">
        <v>1</v>
      </c>
    </row>
    <row r="3759" spans="1:2" x14ac:dyDescent="0.3">
      <c r="A3759" s="17" t="s">
        <v>8687</v>
      </c>
      <c r="B3759" s="56">
        <v>2</v>
      </c>
    </row>
    <row r="3760" spans="1:2" x14ac:dyDescent="0.3">
      <c r="A3760" s="17" t="s">
        <v>10226</v>
      </c>
      <c r="B3760" s="56">
        <v>2</v>
      </c>
    </row>
    <row r="3761" spans="1:2" x14ac:dyDescent="0.3">
      <c r="A3761" s="17" t="s">
        <v>7326</v>
      </c>
      <c r="B3761" s="56">
        <v>2</v>
      </c>
    </row>
    <row r="3762" spans="1:2" x14ac:dyDescent="0.3">
      <c r="A3762" s="17" t="s">
        <v>8737</v>
      </c>
      <c r="B3762" s="56">
        <v>1</v>
      </c>
    </row>
    <row r="3763" spans="1:2" x14ac:dyDescent="0.3">
      <c r="A3763" s="17" t="s">
        <v>9537</v>
      </c>
      <c r="B3763" s="56">
        <v>1</v>
      </c>
    </row>
    <row r="3764" spans="1:2" x14ac:dyDescent="0.3">
      <c r="A3764" s="17" t="s">
        <v>6157</v>
      </c>
      <c r="B3764" s="56">
        <v>3</v>
      </c>
    </row>
    <row r="3765" spans="1:2" x14ac:dyDescent="0.3">
      <c r="A3765" s="17" t="s">
        <v>10491</v>
      </c>
      <c r="B3765" s="56">
        <v>1</v>
      </c>
    </row>
    <row r="3766" spans="1:2" x14ac:dyDescent="0.3">
      <c r="A3766" s="17" t="s">
        <v>7678</v>
      </c>
      <c r="B3766" s="56">
        <v>1</v>
      </c>
    </row>
    <row r="3767" spans="1:2" x14ac:dyDescent="0.3">
      <c r="A3767" s="17" t="s">
        <v>8290</v>
      </c>
      <c r="B3767" s="56">
        <v>1</v>
      </c>
    </row>
    <row r="3768" spans="1:2" x14ac:dyDescent="0.3">
      <c r="A3768" s="17" t="s">
        <v>7992</v>
      </c>
      <c r="B3768" s="56">
        <v>1</v>
      </c>
    </row>
    <row r="3769" spans="1:2" x14ac:dyDescent="0.3">
      <c r="A3769" s="17" t="s">
        <v>7990</v>
      </c>
      <c r="B3769" s="56">
        <v>2</v>
      </c>
    </row>
    <row r="3770" spans="1:2" x14ac:dyDescent="0.3">
      <c r="A3770" s="17" t="s">
        <v>10281</v>
      </c>
      <c r="B3770" s="56">
        <v>1</v>
      </c>
    </row>
    <row r="3771" spans="1:2" x14ac:dyDescent="0.3">
      <c r="A3771" s="17" t="s">
        <v>9677</v>
      </c>
      <c r="B3771" s="56">
        <v>3</v>
      </c>
    </row>
    <row r="3772" spans="1:2" x14ac:dyDescent="0.3">
      <c r="A3772" s="17" t="s">
        <v>7428</v>
      </c>
      <c r="B3772" s="56">
        <v>2</v>
      </c>
    </row>
    <row r="3773" spans="1:2" x14ac:dyDescent="0.3">
      <c r="A3773" s="17" t="s">
        <v>7365</v>
      </c>
      <c r="B3773" s="56">
        <v>1</v>
      </c>
    </row>
    <row r="3774" spans="1:2" x14ac:dyDescent="0.3">
      <c r="A3774" s="17" t="s">
        <v>7897</v>
      </c>
      <c r="B3774" s="56">
        <v>1</v>
      </c>
    </row>
    <row r="3775" spans="1:2" x14ac:dyDescent="0.3">
      <c r="A3775" s="17" t="s">
        <v>8038</v>
      </c>
      <c r="B3775" s="56">
        <v>2</v>
      </c>
    </row>
    <row r="3776" spans="1:2" x14ac:dyDescent="0.3">
      <c r="A3776" s="17" t="s">
        <v>9126</v>
      </c>
      <c r="B3776" s="56">
        <v>1</v>
      </c>
    </row>
    <row r="3777" spans="1:2" x14ac:dyDescent="0.3">
      <c r="A3777" s="17" t="s">
        <v>10318</v>
      </c>
      <c r="B3777" s="56">
        <v>1</v>
      </c>
    </row>
    <row r="3778" spans="1:2" x14ac:dyDescent="0.3">
      <c r="A3778" s="17" t="s">
        <v>7208</v>
      </c>
      <c r="B3778" s="56">
        <v>1</v>
      </c>
    </row>
    <row r="3779" spans="1:2" x14ac:dyDescent="0.3">
      <c r="A3779" s="17" t="s">
        <v>7815</v>
      </c>
      <c r="B3779" s="56">
        <v>3</v>
      </c>
    </row>
    <row r="3780" spans="1:2" x14ac:dyDescent="0.3">
      <c r="A3780" s="17" t="s">
        <v>8898</v>
      </c>
      <c r="B3780" s="56">
        <v>1</v>
      </c>
    </row>
    <row r="3781" spans="1:2" x14ac:dyDescent="0.3">
      <c r="A3781" s="17" t="s">
        <v>10425</v>
      </c>
      <c r="B3781" s="56">
        <v>2</v>
      </c>
    </row>
    <row r="3782" spans="1:2" x14ac:dyDescent="0.3">
      <c r="A3782" s="17" t="s">
        <v>7797</v>
      </c>
      <c r="B3782" s="56">
        <v>5</v>
      </c>
    </row>
    <row r="3783" spans="1:2" x14ac:dyDescent="0.3">
      <c r="A3783" s="17" t="s">
        <v>10622</v>
      </c>
      <c r="B3783" s="56">
        <v>2</v>
      </c>
    </row>
    <row r="3784" spans="1:2" x14ac:dyDescent="0.3">
      <c r="A3784" s="17" t="s">
        <v>6902</v>
      </c>
      <c r="B3784" s="56">
        <v>1</v>
      </c>
    </row>
    <row r="3785" spans="1:2" x14ac:dyDescent="0.3">
      <c r="A3785" s="17" t="s">
        <v>6865</v>
      </c>
      <c r="B3785" s="56">
        <v>2</v>
      </c>
    </row>
    <row r="3786" spans="1:2" x14ac:dyDescent="0.3">
      <c r="A3786" s="17" t="s">
        <v>10606</v>
      </c>
      <c r="B3786" s="56">
        <v>2</v>
      </c>
    </row>
    <row r="3787" spans="1:2" x14ac:dyDescent="0.3">
      <c r="A3787" s="17" t="s">
        <v>7358</v>
      </c>
      <c r="B3787" s="56">
        <v>4</v>
      </c>
    </row>
    <row r="3788" spans="1:2" x14ac:dyDescent="0.3">
      <c r="A3788" s="17" t="s">
        <v>8862</v>
      </c>
      <c r="B3788" s="56">
        <v>2</v>
      </c>
    </row>
    <row r="3789" spans="1:2" x14ac:dyDescent="0.3">
      <c r="A3789" s="17" t="s">
        <v>7865</v>
      </c>
      <c r="B3789" s="56">
        <v>3</v>
      </c>
    </row>
    <row r="3790" spans="1:2" x14ac:dyDescent="0.3">
      <c r="A3790" s="17" t="s">
        <v>7409</v>
      </c>
      <c r="B3790" s="56">
        <v>1</v>
      </c>
    </row>
    <row r="3791" spans="1:2" x14ac:dyDescent="0.3">
      <c r="A3791" s="17" t="s">
        <v>9707</v>
      </c>
      <c r="B3791" s="56">
        <v>1</v>
      </c>
    </row>
    <row r="3792" spans="1:2" x14ac:dyDescent="0.3">
      <c r="A3792" s="17" t="s">
        <v>10356</v>
      </c>
      <c r="B3792" s="56">
        <v>1</v>
      </c>
    </row>
    <row r="3793" spans="1:2" x14ac:dyDescent="0.3">
      <c r="A3793" s="17" t="s">
        <v>8793</v>
      </c>
      <c r="B3793" s="56">
        <v>1</v>
      </c>
    </row>
    <row r="3794" spans="1:2" x14ac:dyDescent="0.3">
      <c r="A3794" s="17" t="s">
        <v>7420</v>
      </c>
      <c r="B3794" s="56">
        <v>5</v>
      </c>
    </row>
    <row r="3795" spans="1:2" x14ac:dyDescent="0.3">
      <c r="A3795" s="17" t="s">
        <v>9479</v>
      </c>
      <c r="B3795" s="56">
        <v>1</v>
      </c>
    </row>
    <row r="3796" spans="1:2" x14ac:dyDescent="0.3">
      <c r="A3796" s="17" t="s">
        <v>7263</v>
      </c>
      <c r="B3796" s="56">
        <v>1</v>
      </c>
    </row>
    <row r="3797" spans="1:2" x14ac:dyDescent="0.3">
      <c r="A3797" s="17" t="s">
        <v>6414</v>
      </c>
      <c r="B3797" s="56">
        <v>2</v>
      </c>
    </row>
    <row r="3798" spans="1:2" x14ac:dyDescent="0.3">
      <c r="A3798" s="17" t="s">
        <v>6948</v>
      </c>
      <c r="B3798" s="56">
        <v>1</v>
      </c>
    </row>
    <row r="3799" spans="1:2" x14ac:dyDescent="0.3">
      <c r="A3799" s="17" t="s">
        <v>9437</v>
      </c>
      <c r="B3799" s="56">
        <v>1</v>
      </c>
    </row>
    <row r="3800" spans="1:2" x14ac:dyDescent="0.3">
      <c r="A3800" s="17" t="s">
        <v>6987</v>
      </c>
      <c r="B3800" s="56">
        <v>3</v>
      </c>
    </row>
    <row r="3801" spans="1:2" x14ac:dyDescent="0.3">
      <c r="A3801" s="17" t="s">
        <v>7644</v>
      </c>
      <c r="B3801" s="56">
        <v>3</v>
      </c>
    </row>
    <row r="3802" spans="1:2" x14ac:dyDescent="0.3">
      <c r="A3802" s="17" t="s">
        <v>10035</v>
      </c>
      <c r="B3802" s="56">
        <v>1</v>
      </c>
    </row>
    <row r="3803" spans="1:2" x14ac:dyDescent="0.3">
      <c r="A3803" s="17" t="s">
        <v>9163</v>
      </c>
      <c r="B3803" s="56">
        <v>1</v>
      </c>
    </row>
    <row r="3804" spans="1:2" x14ac:dyDescent="0.3">
      <c r="A3804" s="17" t="s">
        <v>10215</v>
      </c>
      <c r="B3804" s="56">
        <v>1</v>
      </c>
    </row>
    <row r="3805" spans="1:2" x14ac:dyDescent="0.3">
      <c r="A3805" s="17" t="s">
        <v>8243</v>
      </c>
      <c r="B3805" s="56">
        <v>2</v>
      </c>
    </row>
    <row r="3806" spans="1:2" x14ac:dyDescent="0.3">
      <c r="A3806" s="17" t="s">
        <v>8185</v>
      </c>
      <c r="B3806" s="56">
        <v>2</v>
      </c>
    </row>
    <row r="3807" spans="1:2" x14ac:dyDescent="0.3">
      <c r="A3807" s="17" t="s">
        <v>7480</v>
      </c>
      <c r="B3807" s="56">
        <v>2</v>
      </c>
    </row>
    <row r="3808" spans="1:2" x14ac:dyDescent="0.3">
      <c r="A3808" s="17" t="s">
        <v>7677</v>
      </c>
      <c r="B3808" s="56">
        <v>1</v>
      </c>
    </row>
    <row r="3809" spans="1:2" x14ac:dyDescent="0.3">
      <c r="A3809" s="17" t="s">
        <v>9128</v>
      </c>
      <c r="B3809" s="56">
        <v>2</v>
      </c>
    </row>
    <row r="3810" spans="1:2" x14ac:dyDescent="0.3">
      <c r="A3810" s="17" t="s">
        <v>10158</v>
      </c>
      <c r="B3810" s="56">
        <v>4</v>
      </c>
    </row>
    <row r="3811" spans="1:2" x14ac:dyDescent="0.3">
      <c r="A3811" s="17" t="s">
        <v>7722</v>
      </c>
      <c r="B3811" s="56">
        <v>1</v>
      </c>
    </row>
    <row r="3812" spans="1:2" x14ac:dyDescent="0.3">
      <c r="A3812" s="17" t="s">
        <v>10430</v>
      </c>
      <c r="B3812" s="56">
        <v>4</v>
      </c>
    </row>
    <row r="3813" spans="1:2" x14ac:dyDescent="0.3">
      <c r="A3813" s="17" t="s">
        <v>8999</v>
      </c>
      <c r="B3813" s="56">
        <v>1</v>
      </c>
    </row>
    <row r="3814" spans="1:2" x14ac:dyDescent="0.3">
      <c r="A3814" s="17" t="s">
        <v>9870</v>
      </c>
      <c r="B3814" s="56">
        <v>1</v>
      </c>
    </row>
    <row r="3815" spans="1:2" x14ac:dyDescent="0.3">
      <c r="A3815" s="17" t="s">
        <v>7690</v>
      </c>
      <c r="B3815" s="56">
        <v>1</v>
      </c>
    </row>
    <row r="3816" spans="1:2" x14ac:dyDescent="0.3">
      <c r="A3816" s="17" t="s">
        <v>10692</v>
      </c>
      <c r="B3816" s="56">
        <v>1</v>
      </c>
    </row>
    <row r="3817" spans="1:2" x14ac:dyDescent="0.3">
      <c r="A3817" s="17" t="s">
        <v>7758</v>
      </c>
      <c r="B3817" s="56">
        <v>2</v>
      </c>
    </row>
    <row r="3818" spans="1:2" x14ac:dyDescent="0.3">
      <c r="A3818" s="17" t="s">
        <v>9014</v>
      </c>
      <c r="B3818" s="56">
        <v>1</v>
      </c>
    </row>
    <row r="3819" spans="1:2" x14ac:dyDescent="0.3">
      <c r="A3819" s="17" t="s">
        <v>6158</v>
      </c>
      <c r="B3819" s="56">
        <v>1</v>
      </c>
    </row>
    <row r="3820" spans="1:2" x14ac:dyDescent="0.3">
      <c r="A3820" s="17" t="s">
        <v>9212</v>
      </c>
      <c r="B3820" s="56">
        <v>2</v>
      </c>
    </row>
    <row r="3821" spans="1:2" x14ac:dyDescent="0.3">
      <c r="A3821" s="17" t="s">
        <v>6622</v>
      </c>
      <c r="B3821" s="56">
        <v>1</v>
      </c>
    </row>
    <row r="3822" spans="1:2" x14ac:dyDescent="0.3">
      <c r="A3822" s="17" t="s">
        <v>6159</v>
      </c>
      <c r="B3822" s="56">
        <v>5</v>
      </c>
    </row>
    <row r="3823" spans="1:2" x14ac:dyDescent="0.3">
      <c r="A3823" s="17" t="s">
        <v>8519</v>
      </c>
      <c r="B3823" s="56">
        <v>1</v>
      </c>
    </row>
    <row r="3824" spans="1:2" x14ac:dyDescent="0.3">
      <c r="A3824" s="17" t="s">
        <v>6631</v>
      </c>
      <c r="B3824" s="56">
        <v>2</v>
      </c>
    </row>
    <row r="3825" spans="1:2" x14ac:dyDescent="0.3">
      <c r="A3825" s="17" t="s">
        <v>8388</v>
      </c>
      <c r="B3825" s="56">
        <v>2</v>
      </c>
    </row>
    <row r="3826" spans="1:2" x14ac:dyDescent="0.3">
      <c r="A3826" s="17" t="s">
        <v>8824</v>
      </c>
      <c r="B3826" s="56">
        <v>2</v>
      </c>
    </row>
    <row r="3827" spans="1:2" x14ac:dyDescent="0.3">
      <c r="A3827" s="17" t="s">
        <v>8586</v>
      </c>
      <c r="B3827" s="56">
        <v>1</v>
      </c>
    </row>
    <row r="3828" spans="1:2" x14ac:dyDescent="0.3">
      <c r="A3828" s="17" t="s">
        <v>8845</v>
      </c>
      <c r="B3828" s="56">
        <v>2</v>
      </c>
    </row>
    <row r="3829" spans="1:2" x14ac:dyDescent="0.3">
      <c r="A3829" s="17" t="s">
        <v>9620</v>
      </c>
      <c r="B3829" s="56">
        <v>1</v>
      </c>
    </row>
    <row r="3830" spans="1:2" x14ac:dyDescent="0.3">
      <c r="A3830" s="17" t="s">
        <v>9095</v>
      </c>
      <c r="B3830" s="56">
        <v>1</v>
      </c>
    </row>
    <row r="3831" spans="1:2" x14ac:dyDescent="0.3">
      <c r="A3831" s="17" t="s">
        <v>9224</v>
      </c>
      <c r="B3831" s="56">
        <v>2</v>
      </c>
    </row>
    <row r="3832" spans="1:2" x14ac:dyDescent="0.3">
      <c r="A3832" s="17" t="s">
        <v>8696</v>
      </c>
      <c r="B3832" s="56">
        <v>1</v>
      </c>
    </row>
    <row r="3833" spans="1:2" x14ac:dyDescent="0.3">
      <c r="A3833" s="17" t="s">
        <v>9771</v>
      </c>
      <c r="B3833" s="56">
        <v>2</v>
      </c>
    </row>
    <row r="3834" spans="1:2" x14ac:dyDescent="0.3">
      <c r="A3834" s="17" t="s">
        <v>10277</v>
      </c>
      <c r="B3834" s="56">
        <v>1</v>
      </c>
    </row>
    <row r="3835" spans="1:2" x14ac:dyDescent="0.3">
      <c r="A3835" s="17" t="s">
        <v>8219</v>
      </c>
      <c r="B3835" s="56">
        <v>1</v>
      </c>
    </row>
    <row r="3836" spans="1:2" x14ac:dyDescent="0.3">
      <c r="A3836" s="17" t="s">
        <v>6575</v>
      </c>
      <c r="B3836" s="56">
        <v>1</v>
      </c>
    </row>
    <row r="3837" spans="1:2" x14ac:dyDescent="0.3">
      <c r="A3837" s="17" t="s">
        <v>9102</v>
      </c>
      <c r="B3837" s="56">
        <v>4</v>
      </c>
    </row>
    <row r="3838" spans="1:2" x14ac:dyDescent="0.3">
      <c r="A3838" s="17" t="s">
        <v>8982</v>
      </c>
      <c r="B3838" s="56">
        <v>1</v>
      </c>
    </row>
    <row r="3839" spans="1:2" x14ac:dyDescent="0.3">
      <c r="A3839" s="17" t="s">
        <v>9980</v>
      </c>
      <c r="B3839" s="56">
        <v>7</v>
      </c>
    </row>
    <row r="3840" spans="1:2" x14ac:dyDescent="0.3">
      <c r="A3840" s="17" t="s">
        <v>9804</v>
      </c>
      <c r="B3840" s="56">
        <v>5</v>
      </c>
    </row>
    <row r="3841" spans="1:2" x14ac:dyDescent="0.3">
      <c r="A3841" s="17" t="s">
        <v>10682</v>
      </c>
      <c r="B3841" s="56">
        <v>2</v>
      </c>
    </row>
    <row r="3842" spans="1:2" x14ac:dyDescent="0.3">
      <c r="A3842" s="17" t="s">
        <v>6887</v>
      </c>
      <c r="B3842" s="56">
        <v>1</v>
      </c>
    </row>
    <row r="3843" spans="1:2" x14ac:dyDescent="0.3">
      <c r="A3843" s="17" t="s">
        <v>9220</v>
      </c>
      <c r="B3843" s="56">
        <v>3</v>
      </c>
    </row>
    <row r="3844" spans="1:2" x14ac:dyDescent="0.3">
      <c r="A3844" s="17" t="s">
        <v>9684</v>
      </c>
      <c r="B3844" s="56">
        <v>1</v>
      </c>
    </row>
    <row r="3845" spans="1:2" x14ac:dyDescent="0.3">
      <c r="A3845" s="17" t="s">
        <v>7545</v>
      </c>
      <c r="B3845" s="56">
        <v>1</v>
      </c>
    </row>
    <row r="3846" spans="1:2" x14ac:dyDescent="0.3">
      <c r="A3846" s="17" t="s">
        <v>9658</v>
      </c>
      <c r="B3846" s="56">
        <v>1</v>
      </c>
    </row>
    <row r="3847" spans="1:2" x14ac:dyDescent="0.3">
      <c r="A3847" s="17" t="s">
        <v>6657</v>
      </c>
      <c r="B3847" s="56">
        <v>1</v>
      </c>
    </row>
    <row r="3848" spans="1:2" x14ac:dyDescent="0.3">
      <c r="A3848" s="17" t="s">
        <v>10333</v>
      </c>
      <c r="B3848" s="56">
        <v>3</v>
      </c>
    </row>
    <row r="3849" spans="1:2" x14ac:dyDescent="0.3">
      <c r="A3849" s="17" t="s">
        <v>9975</v>
      </c>
      <c r="B3849" s="56">
        <v>1</v>
      </c>
    </row>
    <row r="3850" spans="1:2" x14ac:dyDescent="0.3">
      <c r="A3850" s="17" t="s">
        <v>9165</v>
      </c>
      <c r="B3850" s="56">
        <v>1</v>
      </c>
    </row>
    <row r="3851" spans="1:2" x14ac:dyDescent="0.3">
      <c r="A3851" s="17" t="s">
        <v>9892</v>
      </c>
      <c r="B3851" s="56">
        <v>1</v>
      </c>
    </row>
    <row r="3852" spans="1:2" x14ac:dyDescent="0.3">
      <c r="A3852" s="17" t="s">
        <v>6416</v>
      </c>
      <c r="B3852" s="56">
        <v>1</v>
      </c>
    </row>
    <row r="3853" spans="1:2" x14ac:dyDescent="0.3">
      <c r="A3853" s="17" t="s">
        <v>10070</v>
      </c>
      <c r="B3853" s="56">
        <v>6</v>
      </c>
    </row>
    <row r="3854" spans="1:2" x14ac:dyDescent="0.3">
      <c r="A3854" s="17" t="s">
        <v>9871</v>
      </c>
      <c r="B3854" s="56">
        <v>1</v>
      </c>
    </row>
    <row r="3855" spans="1:2" x14ac:dyDescent="0.3">
      <c r="A3855" s="17" t="s">
        <v>6891</v>
      </c>
      <c r="B3855" s="56">
        <v>3</v>
      </c>
    </row>
    <row r="3856" spans="1:2" x14ac:dyDescent="0.3">
      <c r="A3856" s="17" t="s">
        <v>9940</v>
      </c>
      <c r="B3856" s="56">
        <v>2</v>
      </c>
    </row>
    <row r="3857" spans="1:2" x14ac:dyDescent="0.3">
      <c r="A3857" s="17" t="s">
        <v>7818</v>
      </c>
      <c r="B3857" s="56">
        <v>3</v>
      </c>
    </row>
    <row r="3858" spans="1:2" x14ac:dyDescent="0.3">
      <c r="A3858" s="17" t="s">
        <v>6160</v>
      </c>
      <c r="B3858" s="56">
        <v>1</v>
      </c>
    </row>
    <row r="3859" spans="1:2" x14ac:dyDescent="0.3">
      <c r="A3859" s="17" t="s">
        <v>7298</v>
      </c>
      <c r="B3859" s="56">
        <v>2</v>
      </c>
    </row>
    <row r="3860" spans="1:2" x14ac:dyDescent="0.3">
      <c r="A3860" s="17" t="s">
        <v>6698</v>
      </c>
      <c r="B3860" s="56">
        <v>1</v>
      </c>
    </row>
    <row r="3861" spans="1:2" x14ac:dyDescent="0.3">
      <c r="A3861" s="17" t="s">
        <v>8691</v>
      </c>
      <c r="B3861" s="56">
        <v>1</v>
      </c>
    </row>
    <row r="3862" spans="1:2" x14ac:dyDescent="0.3">
      <c r="A3862" s="17" t="s">
        <v>7878</v>
      </c>
      <c r="B3862" s="56">
        <v>2</v>
      </c>
    </row>
    <row r="3863" spans="1:2" x14ac:dyDescent="0.3">
      <c r="A3863" s="17" t="s">
        <v>8745</v>
      </c>
      <c r="B3863" s="56">
        <v>1</v>
      </c>
    </row>
    <row r="3864" spans="1:2" x14ac:dyDescent="0.3">
      <c r="A3864" s="17" t="s">
        <v>7012</v>
      </c>
      <c r="B3864" s="56">
        <v>4</v>
      </c>
    </row>
    <row r="3865" spans="1:2" x14ac:dyDescent="0.3">
      <c r="A3865" s="17" t="s">
        <v>8327</v>
      </c>
      <c r="B3865" s="56">
        <v>1</v>
      </c>
    </row>
    <row r="3866" spans="1:2" x14ac:dyDescent="0.3">
      <c r="A3866" s="17" t="s">
        <v>7704</v>
      </c>
      <c r="B3866" s="56">
        <v>4</v>
      </c>
    </row>
    <row r="3867" spans="1:2" x14ac:dyDescent="0.3">
      <c r="A3867" s="17" t="s">
        <v>10658</v>
      </c>
      <c r="B3867" s="56">
        <v>2</v>
      </c>
    </row>
    <row r="3868" spans="1:2" x14ac:dyDescent="0.3">
      <c r="A3868" s="17" t="s">
        <v>10508</v>
      </c>
      <c r="B3868" s="56">
        <v>3</v>
      </c>
    </row>
    <row r="3869" spans="1:2" x14ac:dyDescent="0.3">
      <c r="A3869" s="17" t="s">
        <v>8056</v>
      </c>
      <c r="B3869" s="56">
        <v>1</v>
      </c>
    </row>
    <row r="3870" spans="1:2" x14ac:dyDescent="0.3">
      <c r="A3870" s="17" t="s">
        <v>10489</v>
      </c>
      <c r="B3870" s="56">
        <v>1</v>
      </c>
    </row>
    <row r="3871" spans="1:2" x14ac:dyDescent="0.3">
      <c r="A3871" s="17" t="s">
        <v>10745</v>
      </c>
      <c r="B3871" s="56">
        <v>4</v>
      </c>
    </row>
    <row r="3872" spans="1:2" x14ac:dyDescent="0.3">
      <c r="A3872" s="17" t="s">
        <v>10512</v>
      </c>
      <c r="B3872" s="56">
        <v>4</v>
      </c>
    </row>
    <row r="3873" spans="1:2" x14ac:dyDescent="0.3">
      <c r="A3873" s="17" t="s">
        <v>9248</v>
      </c>
      <c r="B3873" s="56">
        <v>1</v>
      </c>
    </row>
    <row r="3874" spans="1:2" x14ac:dyDescent="0.3">
      <c r="A3874" s="17" t="s">
        <v>10142</v>
      </c>
      <c r="B3874" s="56">
        <v>1</v>
      </c>
    </row>
    <row r="3875" spans="1:2" x14ac:dyDescent="0.3">
      <c r="A3875" s="17" t="s">
        <v>6370</v>
      </c>
      <c r="B3875" s="56">
        <v>1</v>
      </c>
    </row>
    <row r="3876" spans="1:2" x14ac:dyDescent="0.3">
      <c r="A3876" s="17" t="s">
        <v>8255</v>
      </c>
      <c r="B3876" s="56">
        <v>1</v>
      </c>
    </row>
    <row r="3877" spans="1:2" x14ac:dyDescent="0.3">
      <c r="A3877" s="17" t="s">
        <v>6498</v>
      </c>
      <c r="B3877" s="56">
        <v>1</v>
      </c>
    </row>
    <row r="3878" spans="1:2" x14ac:dyDescent="0.3">
      <c r="A3878" s="17" t="s">
        <v>6161</v>
      </c>
      <c r="B3878" s="56">
        <v>4</v>
      </c>
    </row>
    <row r="3879" spans="1:2" x14ac:dyDescent="0.3">
      <c r="A3879" s="17" t="s">
        <v>9593</v>
      </c>
      <c r="B3879" s="56">
        <v>3</v>
      </c>
    </row>
    <row r="3880" spans="1:2" x14ac:dyDescent="0.3">
      <c r="A3880" s="17" t="s">
        <v>10930</v>
      </c>
      <c r="B3880" s="56">
        <v>3</v>
      </c>
    </row>
    <row r="3881" spans="1:2" x14ac:dyDescent="0.3">
      <c r="A3881" s="17" t="s">
        <v>10595</v>
      </c>
      <c r="B3881" s="56">
        <v>2</v>
      </c>
    </row>
    <row r="3882" spans="1:2" x14ac:dyDescent="0.3">
      <c r="A3882" s="17" t="s">
        <v>8012</v>
      </c>
      <c r="B3882" s="56">
        <v>2</v>
      </c>
    </row>
    <row r="3883" spans="1:2" x14ac:dyDescent="0.3">
      <c r="A3883" s="17" t="s">
        <v>6162</v>
      </c>
      <c r="B3883" s="56">
        <v>2</v>
      </c>
    </row>
    <row r="3884" spans="1:2" x14ac:dyDescent="0.3">
      <c r="A3884" s="17" t="s">
        <v>9846</v>
      </c>
      <c r="B3884" s="56">
        <v>1</v>
      </c>
    </row>
    <row r="3885" spans="1:2" x14ac:dyDescent="0.3">
      <c r="A3885" s="17" t="s">
        <v>9660</v>
      </c>
      <c r="B3885" s="56">
        <v>1</v>
      </c>
    </row>
    <row r="3886" spans="1:2" x14ac:dyDescent="0.3">
      <c r="A3886" s="17" t="s">
        <v>7929</v>
      </c>
      <c r="B3886" s="56">
        <v>2</v>
      </c>
    </row>
    <row r="3887" spans="1:2" x14ac:dyDescent="0.3">
      <c r="A3887" s="17" t="s">
        <v>10814</v>
      </c>
      <c r="B3887" s="56">
        <v>3</v>
      </c>
    </row>
    <row r="3888" spans="1:2" x14ac:dyDescent="0.3">
      <c r="A3888" s="17" t="s">
        <v>8474</v>
      </c>
      <c r="B3888" s="56">
        <v>1</v>
      </c>
    </row>
    <row r="3889" spans="1:2" x14ac:dyDescent="0.3">
      <c r="A3889" s="17" t="s">
        <v>8609</v>
      </c>
      <c r="B3889" s="56">
        <v>1</v>
      </c>
    </row>
    <row r="3890" spans="1:2" x14ac:dyDescent="0.3">
      <c r="A3890" s="17" t="s">
        <v>6163</v>
      </c>
      <c r="B3890" s="56">
        <v>1</v>
      </c>
    </row>
    <row r="3891" spans="1:2" x14ac:dyDescent="0.3">
      <c r="A3891" s="17" t="s">
        <v>7099</v>
      </c>
      <c r="B3891" s="56">
        <v>1</v>
      </c>
    </row>
    <row r="3892" spans="1:2" x14ac:dyDescent="0.3">
      <c r="A3892" s="17" t="s">
        <v>9332</v>
      </c>
      <c r="B3892" s="56">
        <v>1</v>
      </c>
    </row>
    <row r="3893" spans="1:2" x14ac:dyDescent="0.3">
      <c r="A3893" s="17" t="s">
        <v>8813</v>
      </c>
      <c r="B3893" s="56">
        <v>1</v>
      </c>
    </row>
    <row r="3894" spans="1:2" x14ac:dyDescent="0.3">
      <c r="A3894" s="17" t="s">
        <v>9070</v>
      </c>
      <c r="B3894" s="56">
        <v>1</v>
      </c>
    </row>
    <row r="3895" spans="1:2" x14ac:dyDescent="0.3">
      <c r="A3895" s="17" t="s">
        <v>7085</v>
      </c>
      <c r="B3895" s="56">
        <v>1</v>
      </c>
    </row>
    <row r="3896" spans="1:2" x14ac:dyDescent="0.3">
      <c r="A3896" s="17" t="s">
        <v>7777</v>
      </c>
      <c r="B3896" s="56">
        <v>1</v>
      </c>
    </row>
    <row r="3897" spans="1:2" x14ac:dyDescent="0.3">
      <c r="A3897" s="17" t="s">
        <v>9587</v>
      </c>
      <c r="B3897" s="56">
        <v>1</v>
      </c>
    </row>
    <row r="3898" spans="1:2" x14ac:dyDescent="0.3">
      <c r="A3898" s="17" t="s">
        <v>10776</v>
      </c>
      <c r="B3898" s="56">
        <v>1</v>
      </c>
    </row>
    <row r="3899" spans="1:2" x14ac:dyDescent="0.3">
      <c r="A3899" s="17" t="s">
        <v>6409</v>
      </c>
      <c r="B3899" s="56">
        <v>1</v>
      </c>
    </row>
    <row r="3900" spans="1:2" x14ac:dyDescent="0.3">
      <c r="A3900" s="17" t="s">
        <v>6429</v>
      </c>
      <c r="B3900" s="56">
        <v>1</v>
      </c>
    </row>
    <row r="3901" spans="1:2" x14ac:dyDescent="0.3">
      <c r="A3901" s="17" t="s">
        <v>6896</v>
      </c>
      <c r="B3901" s="56">
        <v>1</v>
      </c>
    </row>
    <row r="3902" spans="1:2" x14ac:dyDescent="0.3">
      <c r="A3902" s="17" t="s">
        <v>6164</v>
      </c>
      <c r="B3902" s="56">
        <v>1</v>
      </c>
    </row>
    <row r="3903" spans="1:2" x14ac:dyDescent="0.3">
      <c r="A3903" s="17" t="s">
        <v>7587</v>
      </c>
      <c r="B3903" s="56">
        <v>1</v>
      </c>
    </row>
    <row r="3904" spans="1:2" x14ac:dyDescent="0.3">
      <c r="A3904" s="17" t="s">
        <v>8312</v>
      </c>
      <c r="B3904" s="56">
        <v>1</v>
      </c>
    </row>
    <row r="3905" spans="1:2" x14ac:dyDescent="0.3">
      <c r="A3905" s="17" t="s">
        <v>7382</v>
      </c>
      <c r="B3905" s="56">
        <v>1</v>
      </c>
    </row>
    <row r="3906" spans="1:2" x14ac:dyDescent="0.3">
      <c r="A3906" s="17" t="s">
        <v>7314</v>
      </c>
      <c r="B3906" s="56">
        <v>1</v>
      </c>
    </row>
    <row r="3907" spans="1:2" x14ac:dyDescent="0.3">
      <c r="A3907" s="17" t="s">
        <v>9478</v>
      </c>
      <c r="B3907" s="56">
        <v>1</v>
      </c>
    </row>
    <row r="3908" spans="1:2" x14ac:dyDescent="0.3">
      <c r="A3908" s="17" t="s">
        <v>7874</v>
      </c>
      <c r="B3908" s="56">
        <v>4</v>
      </c>
    </row>
    <row r="3909" spans="1:2" x14ac:dyDescent="0.3">
      <c r="A3909" s="17" t="s">
        <v>10635</v>
      </c>
      <c r="B3909" s="56">
        <v>1</v>
      </c>
    </row>
    <row r="3910" spans="1:2" x14ac:dyDescent="0.3">
      <c r="A3910" s="17" t="s">
        <v>6293</v>
      </c>
      <c r="B3910" s="56">
        <v>1</v>
      </c>
    </row>
    <row r="3911" spans="1:2" x14ac:dyDescent="0.3">
      <c r="A3911" s="17" t="s">
        <v>7185</v>
      </c>
      <c r="B3911" s="56">
        <v>2</v>
      </c>
    </row>
    <row r="3912" spans="1:2" x14ac:dyDescent="0.3">
      <c r="A3912" s="17" t="s">
        <v>6268</v>
      </c>
      <c r="B3912" s="56">
        <v>2</v>
      </c>
    </row>
    <row r="3913" spans="1:2" x14ac:dyDescent="0.3">
      <c r="A3913" s="17" t="s">
        <v>8614</v>
      </c>
      <c r="B3913" s="56">
        <v>2</v>
      </c>
    </row>
    <row r="3914" spans="1:2" x14ac:dyDescent="0.3">
      <c r="A3914" s="17" t="s">
        <v>10165</v>
      </c>
      <c r="B3914" s="56">
        <v>1</v>
      </c>
    </row>
    <row r="3915" spans="1:2" x14ac:dyDescent="0.3">
      <c r="A3915" s="17" t="s">
        <v>10039</v>
      </c>
      <c r="B3915" s="56">
        <v>2</v>
      </c>
    </row>
    <row r="3916" spans="1:2" x14ac:dyDescent="0.3">
      <c r="A3916" s="17" t="s">
        <v>6383</v>
      </c>
      <c r="B3916" s="56">
        <v>2</v>
      </c>
    </row>
    <row r="3917" spans="1:2" x14ac:dyDescent="0.3">
      <c r="A3917" s="17" t="s">
        <v>6413</v>
      </c>
      <c r="B3917" s="56">
        <v>1</v>
      </c>
    </row>
    <row r="3918" spans="1:2" x14ac:dyDescent="0.3">
      <c r="A3918" s="17" t="s">
        <v>6165</v>
      </c>
      <c r="B3918" s="56">
        <v>1</v>
      </c>
    </row>
    <row r="3919" spans="1:2" x14ac:dyDescent="0.3">
      <c r="A3919" s="17" t="s">
        <v>9787</v>
      </c>
      <c r="B3919" s="56">
        <v>1</v>
      </c>
    </row>
    <row r="3920" spans="1:2" x14ac:dyDescent="0.3">
      <c r="A3920" s="17" t="s">
        <v>8549</v>
      </c>
      <c r="B3920" s="56">
        <v>2</v>
      </c>
    </row>
    <row r="3921" spans="1:2" x14ac:dyDescent="0.3">
      <c r="A3921" s="17" t="s">
        <v>7465</v>
      </c>
      <c r="B3921" s="56">
        <v>3</v>
      </c>
    </row>
    <row r="3922" spans="1:2" x14ac:dyDescent="0.3">
      <c r="A3922" s="17" t="s">
        <v>7598</v>
      </c>
      <c r="B3922" s="56">
        <v>3</v>
      </c>
    </row>
    <row r="3923" spans="1:2" x14ac:dyDescent="0.3">
      <c r="A3923" s="17" t="s">
        <v>8773</v>
      </c>
      <c r="B3923" s="56">
        <v>1</v>
      </c>
    </row>
    <row r="3924" spans="1:2" x14ac:dyDescent="0.3">
      <c r="A3924" s="17" t="s">
        <v>9618</v>
      </c>
      <c r="B3924" s="56">
        <v>1</v>
      </c>
    </row>
    <row r="3925" spans="1:2" x14ac:dyDescent="0.3">
      <c r="A3925" s="17" t="s">
        <v>7913</v>
      </c>
      <c r="B3925" s="56">
        <v>2</v>
      </c>
    </row>
    <row r="3926" spans="1:2" x14ac:dyDescent="0.3">
      <c r="A3926" s="17" t="s">
        <v>7331</v>
      </c>
      <c r="B3926" s="56">
        <v>1</v>
      </c>
    </row>
    <row r="3927" spans="1:2" x14ac:dyDescent="0.3">
      <c r="A3927" s="17" t="s">
        <v>9396</v>
      </c>
      <c r="B3927" s="56">
        <v>6</v>
      </c>
    </row>
    <row r="3928" spans="1:2" x14ac:dyDescent="0.3">
      <c r="A3928" s="17" t="s">
        <v>10132</v>
      </c>
      <c r="B3928" s="56">
        <v>1</v>
      </c>
    </row>
    <row r="3929" spans="1:2" x14ac:dyDescent="0.3">
      <c r="A3929" s="17" t="s">
        <v>9606</v>
      </c>
      <c r="B3929" s="56">
        <v>2</v>
      </c>
    </row>
    <row r="3930" spans="1:2" x14ac:dyDescent="0.3">
      <c r="A3930" s="17" t="s">
        <v>6166</v>
      </c>
      <c r="B3930" s="56">
        <v>1</v>
      </c>
    </row>
    <row r="3931" spans="1:2" x14ac:dyDescent="0.3">
      <c r="A3931" s="17" t="s">
        <v>7457</v>
      </c>
      <c r="B3931" s="56">
        <v>1</v>
      </c>
    </row>
    <row r="3932" spans="1:2" x14ac:dyDescent="0.3">
      <c r="A3932" s="17" t="s">
        <v>10438</v>
      </c>
      <c r="B3932" s="56">
        <v>4</v>
      </c>
    </row>
    <row r="3933" spans="1:2" x14ac:dyDescent="0.3">
      <c r="A3933" s="17" t="s">
        <v>10379</v>
      </c>
      <c r="B3933" s="56">
        <v>4</v>
      </c>
    </row>
    <row r="3934" spans="1:2" x14ac:dyDescent="0.3">
      <c r="A3934" s="17" t="s">
        <v>8596</v>
      </c>
      <c r="B3934" s="56">
        <v>1</v>
      </c>
    </row>
    <row r="3935" spans="1:2" x14ac:dyDescent="0.3">
      <c r="A3935" s="17" t="s">
        <v>8136</v>
      </c>
      <c r="B3935" s="56">
        <v>1</v>
      </c>
    </row>
    <row r="3936" spans="1:2" x14ac:dyDescent="0.3">
      <c r="A3936" s="17" t="s">
        <v>10545</v>
      </c>
      <c r="B3936" s="56">
        <v>8</v>
      </c>
    </row>
    <row r="3937" spans="1:2" x14ac:dyDescent="0.3">
      <c r="A3937" s="17" t="s">
        <v>7464</v>
      </c>
      <c r="B3937" s="56">
        <v>1</v>
      </c>
    </row>
    <row r="3938" spans="1:2" x14ac:dyDescent="0.3">
      <c r="A3938" s="17" t="s">
        <v>8304</v>
      </c>
      <c r="B3938" s="56">
        <v>1</v>
      </c>
    </row>
    <row r="3939" spans="1:2" x14ac:dyDescent="0.3">
      <c r="A3939" s="17" t="s">
        <v>6477</v>
      </c>
      <c r="B3939" s="56">
        <v>4</v>
      </c>
    </row>
    <row r="3940" spans="1:2" x14ac:dyDescent="0.3">
      <c r="A3940" s="17" t="s">
        <v>6167</v>
      </c>
      <c r="B3940" s="56">
        <v>5</v>
      </c>
    </row>
    <row r="3941" spans="1:2" x14ac:dyDescent="0.3">
      <c r="A3941" s="17" t="s">
        <v>7246</v>
      </c>
      <c r="B3941" s="56">
        <v>1</v>
      </c>
    </row>
    <row r="3942" spans="1:2" x14ac:dyDescent="0.3">
      <c r="A3942" s="17" t="s">
        <v>9299</v>
      </c>
      <c r="B3942" s="56">
        <v>2</v>
      </c>
    </row>
    <row r="3943" spans="1:2" x14ac:dyDescent="0.3">
      <c r="A3943" s="17" t="s">
        <v>6168</v>
      </c>
      <c r="B3943" s="56">
        <v>1</v>
      </c>
    </row>
    <row r="3944" spans="1:2" x14ac:dyDescent="0.3">
      <c r="A3944" s="17" t="s">
        <v>6420</v>
      </c>
      <c r="B3944" s="56">
        <v>1</v>
      </c>
    </row>
    <row r="3945" spans="1:2" x14ac:dyDescent="0.3">
      <c r="A3945" s="17" t="s">
        <v>10125</v>
      </c>
      <c r="B3945" s="56">
        <v>1</v>
      </c>
    </row>
    <row r="3946" spans="1:2" x14ac:dyDescent="0.3">
      <c r="A3946" s="17" t="s">
        <v>10009</v>
      </c>
      <c r="B3946" s="56">
        <v>1</v>
      </c>
    </row>
    <row r="3947" spans="1:2" x14ac:dyDescent="0.3">
      <c r="A3947" s="17" t="s">
        <v>9863</v>
      </c>
      <c r="B3947" s="56">
        <v>1</v>
      </c>
    </row>
    <row r="3948" spans="1:2" x14ac:dyDescent="0.3">
      <c r="A3948" s="17" t="s">
        <v>10471</v>
      </c>
      <c r="B3948" s="56">
        <v>1</v>
      </c>
    </row>
    <row r="3949" spans="1:2" x14ac:dyDescent="0.3">
      <c r="A3949" s="17" t="s">
        <v>10791</v>
      </c>
      <c r="B3949" s="56">
        <v>2</v>
      </c>
    </row>
    <row r="3950" spans="1:2" x14ac:dyDescent="0.3">
      <c r="A3950" s="17" t="s">
        <v>10434</v>
      </c>
      <c r="B3950" s="56">
        <v>2</v>
      </c>
    </row>
    <row r="3951" spans="1:2" x14ac:dyDescent="0.3">
      <c r="A3951" s="17" t="s">
        <v>7700</v>
      </c>
      <c r="B3951" s="56">
        <v>1</v>
      </c>
    </row>
    <row r="3952" spans="1:2" x14ac:dyDescent="0.3">
      <c r="A3952" s="17" t="s">
        <v>6803</v>
      </c>
      <c r="B3952" s="56">
        <v>1</v>
      </c>
    </row>
    <row r="3953" spans="1:2" x14ac:dyDescent="0.3">
      <c r="A3953" s="17" t="s">
        <v>9745</v>
      </c>
      <c r="B3953" s="56">
        <v>1</v>
      </c>
    </row>
    <row r="3954" spans="1:2" x14ac:dyDescent="0.3">
      <c r="A3954" s="17" t="s">
        <v>6273</v>
      </c>
      <c r="B3954" s="56">
        <v>1</v>
      </c>
    </row>
    <row r="3955" spans="1:2" x14ac:dyDescent="0.3">
      <c r="A3955" s="17" t="s">
        <v>7546</v>
      </c>
      <c r="B3955" s="56">
        <v>2</v>
      </c>
    </row>
    <row r="3956" spans="1:2" x14ac:dyDescent="0.3">
      <c r="A3956" s="17" t="s">
        <v>9115</v>
      </c>
      <c r="B3956" s="56">
        <v>1</v>
      </c>
    </row>
    <row r="3957" spans="1:2" x14ac:dyDescent="0.3">
      <c r="A3957" s="17" t="s">
        <v>7284</v>
      </c>
      <c r="B3957" s="56">
        <v>2</v>
      </c>
    </row>
    <row r="3958" spans="1:2" x14ac:dyDescent="0.3">
      <c r="A3958" s="17" t="s">
        <v>8831</v>
      </c>
      <c r="B3958" s="56">
        <v>7</v>
      </c>
    </row>
    <row r="3959" spans="1:2" x14ac:dyDescent="0.3">
      <c r="A3959" s="17" t="s">
        <v>8032</v>
      </c>
      <c r="B3959" s="56">
        <v>1</v>
      </c>
    </row>
    <row r="3960" spans="1:2" x14ac:dyDescent="0.3">
      <c r="A3960" s="17" t="s">
        <v>7123</v>
      </c>
      <c r="B3960" s="56">
        <v>12</v>
      </c>
    </row>
    <row r="3961" spans="1:2" x14ac:dyDescent="0.3">
      <c r="A3961" s="17" t="s">
        <v>7922</v>
      </c>
      <c r="B3961" s="56">
        <v>1</v>
      </c>
    </row>
    <row r="3962" spans="1:2" x14ac:dyDescent="0.3">
      <c r="A3962" s="17" t="s">
        <v>8736</v>
      </c>
      <c r="B3962" s="56">
        <v>3</v>
      </c>
    </row>
    <row r="3963" spans="1:2" x14ac:dyDescent="0.3">
      <c r="A3963" s="17" t="s">
        <v>7594</v>
      </c>
      <c r="B3963" s="56">
        <v>1</v>
      </c>
    </row>
    <row r="3964" spans="1:2" x14ac:dyDescent="0.3">
      <c r="A3964" s="17" t="s">
        <v>9639</v>
      </c>
      <c r="B3964" s="56">
        <v>2</v>
      </c>
    </row>
    <row r="3965" spans="1:2" x14ac:dyDescent="0.3">
      <c r="A3965" s="17" t="s">
        <v>8925</v>
      </c>
      <c r="B3965" s="56">
        <v>2</v>
      </c>
    </row>
    <row r="3966" spans="1:2" x14ac:dyDescent="0.3">
      <c r="A3966" s="17" t="s">
        <v>7187</v>
      </c>
      <c r="B3966" s="56">
        <v>1</v>
      </c>
    </row>
    <row r="3967" spans="1:2" x14ac:dyDescent="0.3">
      <c r="A3967" s="17" t="s">
        <v>8209</v>
      </c>
      <c r="B3967" s="56">
        <v>1</v>
      </c>
    </row>
    <row r="3968" spans="1:2" x14ac:dyDescent="0.3">
      <c r="A3968" s="17" t="s">
        <v>7041</v>
      </c>
      <c r="B3968" s="56">
        <v>3</v>
      </c>
    </row>
    <row r="3969" spans="1:2" x14ac:dyDescent="0.3">
      <c r="A3969" s="17" t="s">
        <v>6922</v>
      </c>
      <c r="B3969" s="56">
        <v>1</v>
      </c>
    </row>
    <row r="3970" spans="1:2" x14ac:dyDescent="0.3">
      <c r="A3970" s="17" t="s">
        <v>6719</v>
      </c>
      <c r="B3970" s="56">
        <v>2</v>
      </c>
    </row>
    <row r="3971" spans="1:2" x14ac:dyDescent="0.3">
      <c r="A3971" s="17" t="s">
        <v>9482</v>
      </c>
      <c r="B3971" s="56">
        <v>1</v>
      </c>
    </row>
    <row r="3972" spans="1:2" x14ac:dyDescent="0.3">
      <c r="A3972" s="17" t="s">
        <v>8196</v>
      </c>
      <c r="B3972" s="56">
        <v>1</v>
      </c>
    </row>
    <row r="3973" spans="1:2" x14ac:dyDescent="0.3">
      <c r="A3973" s="17" t="s">
        <v>8680</v>
      </c>
      <c r="B3973" s="56">
        <v>1</v>
      </c>
    </row>
    <row r="3974" spans="1:2" x14ac:dyDescent="0.3">
      <c r="A3974" s="17" t="s">
        <v>6169</v>
      </c>
      <c r="B3974" s="56">
        <v>1</v>
      </c>
    </row>
    <row r="3975" spans="1:2" x14ac:dyDescent="0.3">
      <c r="A3975" s="17" t="s">
        <v>10192</v>
      </c>
      <c r="B3975" s="56">
        <v>1</v>
      </c>
    </row>
    <row r="3976" spans="1:2" x14ac:dyDescent="0.3">
      <c r="A3976" s="17" t="s">
        <v>7522</v>
      </c>
      <c r="B3976" s="56">
        <v>3</v>
      </c>
    </row>
    <row r="3977" spans="1:2" x14ac:dyDescent="0.3">
      <c r="A3977" s="17" t="s">
        <v>6950</v>
      </c>
      <c r="B3977" s="56">
        <v>4</v>
      </c>
    </row>
    <row r="3978" spans="1:2" x14ac:dyDescent="0.3">
      <c r="A3978" s="17" t="s">
        <v>8443</v>
      </c>
      <c r="B3978" s="56">
        <v>1</v>
      </c>
    </row>
    <row r="3979" spans="1:2" x14ac:dyDescent="0.3">
      <c r="A3979" s="17" t="s">
        <v>7709</v>
      </c>
      <c r="B3979" s="56">
        <v>1</v>
      </c>
    </row>
    <row r="3980" spans="1:2" x14ac:dyDescent="0.3">
      <c r="A3980" s="17" t="s">
        <v>7506</v>
      </c>
      <c r="B3980" s="56">
        <v>1</v>
      </c>
    </row>
    <row r="3981" spans="1:2" x14ac:dyDescent="0.3">
      <c r="A3981" s="17" t="s">
        <v>10446</v>
      </c>
      <c r="B3981" s="56">
        <v>2</v>
      </c>
    </row>
    <row r="3982" spans="1:2" x14ac:dyDescent="0.3">
      <c r="A3982" s="17" t="s">
        <v>8390</v>
      </c>
      <c r="B3982" s="56">
        <v>1</v>
      </c>
    </row>
    <row r="3983" spans="1:2" x14ac:dyDescent="0.3">
      <c r="A3983" s="17" t="s">
        <v>10844</v>
      </c>
      <c r="B3983" s="56">
        <v>1</v>
      </c>
    </row>
    <row r="3984" spans="1:2" x14ac:dyDescent="0.3">
      <c r="A3984" s="17" t="s">
        <v>9996</v>
      </c>
      <c r="B3984" s="56">
        <v>3</v>
      </c>
    </row>
    <row r="3985" spans="1:2" x14ac:dyDescent="0.3">
      <c r="A3985" s="17" t="s">
        <v>9367</v>
      </c>
      <c r="B3985" s="56">
        <v>1</v>
      </c>
    </row>
    <row r="3986" spans="1:2" x14ac:dyDescent="0.3">
      <c r="A3986" s="17" t="s">
        <v>10437</v>
      </c>
      <c r="B3986" s="56">
        <v>1</v>
      </c>
    </row>
    <row r="3987" spans="1:2" x14ac:dyDescent="0.3">
      <c r="A3987" s="17" t="s">
        <v>9617</v>
      </c>
      <c r="B3987" s="56">
        <v>1</v>
      </c>
    </row>
    <row r="3988" spans="1:2" x14ac:dyDescent="0.3">
      <c r="A3988" s="17" t="s">
        <v>7705</v>
      </c>
      <c r="B3988" s="56">
        <v>1</v>
      </c>
    </row>
    <row r="3989" spans="1:2" x14ac:dyDescent="0.3">
      <c r="A3989" s="17" t="s">
        <v>6664</v>
      </c>
      <c r="B3989" s="56">
        <v>1</v>
      </c>
    </row>
    <row r="3990" spans="1:2" x14ac:dyDescent="0.3">
      <c r="A3990" s="17" t="s">
        <v>6978</v>
      </c>
      <c r="B3990" s="56">
        <v>1</v>
      </c>
    </row>
    <row r="3991" spans="1:2" x14ac:dyDescent="0.3">
      <c r="A3991" s="17" t="s">
        <v>8287</v>
      </c>
      <c r="B3991" s="56">
        <v>5</v>
      </c>
    </row>
    <row r="3992" spans="1:2" x14ac:dyDescent="0.3">
      <c r="A3992" s="17" t="s">
        <v>9741</v>
      </c>
      <c r="B3992" s="56">
        <v>2</v>
      </c>
    </row>
    <row r="3993" spans="1:2" x14ac:dyDescent="0.3">
      <c r="A3993" s="17" t="s">
        <v>7339</v>
      </c>
      <c r="B3993" s="56">
        <v>2</v>
      </c>
    </row>
    <row r="3994" spans="1:2" x14ac:dyDescent="0.3">
      <c r="A3994" s="17" t="s">
        <v>7446</v>
      </c>
      <c r="B3994" s="56">
        <v>1</v>
      </c>
    </row>
    <row r="3995" spans="1:2" x14ac:dyDescent="0.3">
      <c r="A3995" s="17" t="s">
        <v>10256</v>
      </c>
      <c r="B3995" s="56">
        <v>2</v>
      </c>
    </row>
    <row r="3996" spans="1:2" x14ac:dyDescent="0.3">
      <c r="A3996" s="17" t="s">
        <v>8551</v>
      </c>
      <c r="B3996" s="56">
        <v>1</v>
      </c>
    </row>
    <row r="3997" spans="1:2" x14ac:dyDescent="0.3">
      <c r="A3997" s="17" t="s">
        <v>10275</v>
      </c>
      <c r="B3997" s="56">
        <v>1</v>
      </c>
    </row>
    <row r="3998" spans="1:2" x14ac:dyDescent="0.3">
      <c r="A3998" s="17" t="s">
        <v>6910</v>
      </c>
      <c r="B3998" s="56">
        <v>2</v>
      </c>
    </row>
    <row r="3999" spans="1:2" x14ac:dyDescent="0.3">
      <c r="A3999" s="17" t="s">
        <v>6170</v>
      </c>
      <c r="B3999" s="56">
        <v>1</v>
      </c>
    </row>
    <row r="4000" spans="1:2" x14ac:dyDescent="0.3">
      <c r="A4000" s="17" t="s">
        <v>9185</v>
      </c>
      <c r="B4000" s="56">
        <v>1</v>
      </c>
    </row>
    <row r="4001" spans="1:2" x14ac:dyDescent="0.3">
      <c r="A4001" s="17" t="s">
        <v>9676</v>
      </c>
      <c r="B4001" s="56">
        <v>1</v>
      </c>
    </row>
    <row r="4002" spans="1:2" x14ac:dyDescent="0.3">
      <c r="A4002" s="17" t="s">
        <v>6827</v>
      </c>
      <c r="B4002" s="56">
        <v>1</v>
      </c>
    </row>
    <row r="4003" spans="1:2" x14ac:dyDescent="0.3">
      <c r="A4003" s="17" t="s">
        <v>7942</v>
      </c>
      <c r="B4003" s="56">
        <v>1</v>
      </c>
    </row>
    <row r="4004" spans="1:2" x14ac:dyDescent="0.3">
      <c r="A4004" s="17" t="s">
        <v>9998</v>
      </c>
      <c r="B4004" s="56">
        <v>2</v>
      </c>
    </row>
    <row r="4005" spans="1:2" x14ac:dyDescent="0.3">
      <c r="A4005" s="17" t="s">
        <v>8843</v>
      </c>
      <c r="B4005" s="56">
        <v>2</v>
      </c>
    </row>
    <row r="4006" spans="1:2" x14ac:dyDescent="0.3">
      <c r="A4006" s="17" t="s">
        <v>7938</v>
      </c>
      <c r="B4006" s="56">
        <v>1</v>
      </c>
    </row>
    <row r="4007" spans="1:2" x14ac:dyDescent="0.3">
      <c r="A4007" s="17" t="s">
        <v>6721</v>
      </c>
      <c r="B4007" s="56">
        <v>2</v>
      </c>
    </row>
    <row r="4008" spans="1:2" x14ac:dyDescent="0.3">
      <c r="A4008" s="17" t="s">
        <v>8049</v>
      </c>
      <c r="B4008" s="56">
        <v>1</v>
      </c>
    </row>
    <row r="4009" spans="1:2" x14ac:dyDescent="0.3">
      <c r="A4009" s="17" t="s">
        <v>6333</v>
      </c>
      <c r="B4009" s="56">
        <v>1</v>
      </c>
    </row>
    <row r="4010" spans="1:2" x14ac:dyDescent="0.3">
      <c r="A4010" s="17" t="s">
        <v>10769</v>
      </c>
      <c r="B4010" s="56">
        <v>3</v>
      </c>
    </row>
    <row r="4011" spans="1:2" x14ac:dyDescent="0.3">
      <c r="A4011" s="17" t="s">
        <v>10408</v>
      </c>
      <c r="B4011" s="56">
        <v>1</v>
      </c>
    </row>
    <row r="4012" spans="1:2" x14ac:dyDescent="0.3">
      <c r="A4012" s="17" t="s">
        <v>9159</v>
      </c>
      <c r="B4012" s="56">
        <v>1</v>
      </c>
    </row>
    <row r="4013" spans="1:2" x14ac:dyDescent="0.3">
      <c r="A4013" s="17" t="s">
        <v>9856</v>
      </c>
      <c r="B4013" s="56">
        <v>1</v>
      </c>
    </row>
    <row r="4014" spans="1:2" x14ac:dyDescent="0.3">
      <c r="A4014" s="17" t="s">
        <v>8818</v>
      </c>
      <c r="B4014" s="56">
        <v>1</v>
      </c>
    </row>
    <row r="4015" spans="1:2" x14ac:dyDescent="0.3">
      <c r="A4015" s="17" t="s">
        <v>9339</v>
      </c>
      <c r="B4015" s="56">
        <v>1</v>
      </c>
    </row>
    <row r="4016" spans="1:2" x14ac:dyDescent="0.3">
      <c r="A4016" s="17" t="s">
        <v>10907</v>
      </c>
      <c r="B4016" s="56">
        <v>4</v>
      </c>
    </row>
    <row r="4017" spans="1:2" x14ac:dyDescent="0.3">
      <c r="A4017" s="17" t="s">
        <v>8583</v>
      </c>
      <c r="B4017" s="56">
        <v>1</v>
      </c>
    </row>
    <row r="4018" spans="1:2" x14ac:dyDescent="0.3">
      <c r="A4018" s="17" t="s">
        <v>8779</v>
      </c>
      <c r="B4018" s="56">
        <v>2</v>
      </c>
    </row>
    <row r="4019" spans="1:2" x14ac:dyDescent="0.3">
      <c r="A4019" s="17" t="s">
        <v>6629</v>
      </c>
      <c r="B4019" s="56">
        <v>1</v>
      </c>
    </row>
    <row r="4020" spans="1:2" x14ac:dyDescent="0.3">
      <c r="A4020" s="17" t="s">
        <v>6272</v>
      </c>
      <c r="B4020" s="56">
        <v>1</v>
      </c>
    </row>
    <row r="4021" spans="1:2" x14ac:dyDescent="0.3">
      <c r="A4021" s="17" t="s">
        <v>9009</v>
      </c>
      <c r="B4021" s="56">
        <v>4</v>
      </c>
    </row>
    <row r="4022" spans="1:2" x14ac:dyDescent="0.3">
      <c r="A4022" s="17" t="s">
        <v>8006</v>
      </c>
      <c r="B4022" s="56">
        <v>2</v>
      </c>
    </row>
    <row r="4023" spans="1:2" x14ac:dyDescent="0.3">
      <c r="A4023" s="17" t="s">
        <v>8954</v>
      </c>
      <c r="B4023" s="56">
        <v>4</v>
      </c>
    </row>
    <row r="4024" spans="1:2" x14ac:dyDescent="0.3">
      <c r="A4024" s="17" t="s">
        <v>9325</v>
      </c>
      <c r="B4024" s="56">
        <v>1</v>
      </c>
    </row>
    <row r="4025" spans="1:2" x14ac:dyDescent="0.3">
      <c r="A4025" s="17" t="s">
        <v>9243</v>
      </c>
      <c r="B4025" s="56">
        <v>2</v>
      </c>
    </row>
    <row r="4026" spans="1:2" x14ac:dyDescent="0.3">
      <c r="A4026" s="17" t="s">
        <v>9197</v>
      </c>
      <c r="B4026" s="56">
        <v>1</v>
      </c>
    </row>
    <row r="4027" spans="1:2" x14ac:dyDescent="0.3">
      <c r="A4027" s="17" t="s">
        <v>10220</v>
      </c>
      <c r="B4027" s="56">
        <v>5</v>
      </c>
    </row>
    <row r="4028" spans="1:2" x14ac:dyDescent="0.3">
      <c r="A4028" s="17" t="s">
        <v>7118</v>
      </c>
      <c r="B4028" s="56">
        <v>2</v>
      </c>
    </row>
    <row r="4029" spans="1:2" x14ac:dyDescent="0.3">
      <c r="A4029" s="17" t="s">
        <v>8620</v>
      </c>
      <c r="B4029" s="56">
        <v>3</v>
      </c>
    </row>
    <row r="4030" spans="1:2" x14ac:dyDescent="0.3">
      <c r="A4030" s="17" t="s">
        <v>10601</v>
      </c>
      <c r="B4030" s="56">
        <v>2</v>
      </c>
    </row>
    <row r="4031" spans="1:2" x14ac:dyDescent="0.3">
      <c r="A4031" s="17" t="s">
        <v>8744</v>
      </c>
      <c r="B4031" s="56">
        <v>2</v>
      </c>
    </row>
    <row r="4032" spans="1:2" x14ac:dyDescent="0.3">
      <c r="A4032" s="17" t="s">
        <v>6171</v>
      </c>
      <c r="B4032" s="56">
        <v>2</v>
      </c>
    </row>
    <row r="4033" spans="1:2" x14ac:dyDescent="0.3">
      <c r="A4033" s="17" t="s">
        <v>6526</v>
      </c>
      <c r="B4033" s="56">
        <v>1</v>
      </c>
    </row>
    <row r="4034" spans="1:2" x14ac:dyDescent="0.3">
      <c r="A4034" s="17" t="s">
        <v>6172</v>
      </c>
      <c r="B4034" s="56">
        <v>1</v>
      </c>
    </row>
    <row r="4035" spans="1:2" x14ac:dyDescent="0.3">
      <c r="A4035" s="17" t="s">
        <v>9281</v>
      </c>
      <c r="B4035" s="56">
        <v>2</v>
      </c>
    </row>
    <row r="4036" spans="1:2" x14ac:dyDescent="0.3">
      <c r="A4036" s="17" t="s">
        <v>10324</v>
      </c>
      <c r="B4036" s="56">
        <v>1</v>
      </c>
    </row>
    <row r="4037" spans="1:2" x14ac:dyDescent="0.3">
      <c r="A4037" s="17" t="s">
        <v>10111</v>
      </c>
      <c r="B4037" s="56">
        <v>1</v>
      </c>
    </row>
    <row r="4038" spans="1:2" x14ac:dyDescent="0.3">
      <c r="A4038" s="17" t="s">
        <v>7770</v>
      </c>
      <c r="B4038" s="56">
        <v>1</v>
      </c>
    </row>
    <row r="4039" spans="1:2" x14ac:dyDescent="0.3">
      <c r="A4039" s="17" t="s">
        <v>9223</v>
      </c>
      <c r="B4039" s="56">
        <v>5</v>
      </c>
    </row>
    <row r="4040" spans="1:2" x14ac:dyDescent="0.3">
      <c r="A4040" s="17" t="s">
        <v>6973</v>
      </c>
      <c r="B4040" s="56">
        <v>1</v>
      </c>
    </row>
    <row r="4041" spans="1:2" x14ac:dyDescent="0.3">
      <c r="A4041" s="17" t="s">
        <v>7891</v>
      </c>
      <c r="B4041" s="56">
        <v>1</v>
      </c>
    </row>
    <row r="4042" spans="1:2" x14ac:dyDescent="0.3">
      <c r="A4042" s="17" t="s">
        <v>9666</v>
      </c>
      <c r="B4042" s="56">
        <v>1</v>
      </c>
    </row>
    <row r="4043" spans="1:2" x14ac:dyDescent="0.3">
      <c r="A4043" s="17" t="s">
        <v>10785</v>
      </c>
      <c r="B4043" s="56">
        <v>2</v>
      </c>
    </row>
    <row r="4044" spans="1:2" x14ac:dyDescent="0.3">
      <c r="A4044" s="17" t="s">
        <v>6173</v>
      </c>
      <c r="B4044" s="56">
        <v>8</v>
      </c>
    </row>
    <row r="4045" spans="1:2" x14ac:dyDescent="0.3">
      <c r="A4045" s="17" t="s">
        <v>9506</v>
      </c>
      <c r="B4045" s="56">
        <v>2</v>
      </c>
    </row>
    <row r="4046" spans="1:2" x14ac:dyDescent="0.3">
      <c r="A4046" s="17" t="s">
        <v>6605</v>
      </c>
      <c r="B4046" s="56">
        <v>2</v>
      </c>
    </row>
    <row r="4047" spans="1:2" x14ac:dyDescent="0.3">
      <c r="A4047" s="17" t="s">
        <v>6174</v>
      </c>
      <c r="B4047" s="56">
        <v>2</v>
      </c>
    </row>
    <row r="4048" spans="1:2" x14ac:dyDescent="0.3">
      <c r="A4048" s="17" t="s">
        <v>9085</v>
      </c>
      <c r="B4048" s="56">
        <v>2</v>
      </c>
    </row>
    <row r="4049" spans="1:2" x14ac:dyDescent="0.3">
      <c r="A4049" s="17" t="s">
        <v>10351</v>
      </c>
      <c r="B4049" s="56">
        <v>1</v>
      </c>
    </row>
    <row r="4050" spans="1:2" x14ac:dyDescent="0.3">
      <c r="A4050" s="17" t="s">
        <v>9472</v>
      </c>
      <c r="B4050" s="56">
        <v>1</v>
      </c>
    </row>
    <row r="4051" spans="1:2" x14ac:dyDescent="0.3">
      <c r="A4051" s="17" t="s">
        <v>9322</v>
      </c>
      <c r="B4051" s="56">
        <v>2</v>
      </c>
    </row>
    <row r="4052" spans="1:2" x14ac:dyDescent="0.3">
      <c r="A4052" s="17" t="s">
        <v>10514</v>
      </c>
      <c r="B4052" s="56">
        <v>1</v>
      </c>
    </row>
    <row r="4053" spans="1:2" x14ac:dyDescent="0.3">
      <c r="A4053" s="17" t="s">
        <v>10642</v>
      </c>
      <c r="B4053" s="56">
        <v>1</v>
      </c>
    </row>
    <row r="4054" spans="1:2" x14ac:dyDescent="0.3">
      <c r="A4054" s="17" t="s">
        <v>7153</v>
      </c>
      <c r="B4054" s="56">
        <v>2</v>
      </c>
    </row>
    <row r="4055" spans="1:2" x14ac:dyDescent="0.3">
      <c r="A4055" s="17" t="s">
        <v>8257</v>
      </c>
      <c r="B4055" s="56">
        <v>3</v>
      </c>
    </row>
    <row r="4056" spans="1:2" x14ac:dyDescent="0.3">
      <c r="A4056" s="17" t="s">
        <v>7684</v>
      </c>
      <c r="B4056" s="56">
        <v>2</v>
      </c>
    </row>
    <row r="4057" spans="1:2" x14ac:dyDescent="0.3">
      <c r="A4057" s="17" t="s">
        <v>6806</v>
      </c>
      <c r="B4057" s="56">
        <v>1</v>
      </c>
    </row>
    <row r="4058" spans="1:2" x14ac:dyDescent="0.3">
      <c r="A4058" s="17" t="s">
        <v>7057</v>
      </c>
      <c r="B4058" s="56">
        <v>2</v>
      </c>
    </row>
    <row r="4059" spans="1:2" x14ac:dyDescent="0.3">
      <c r="A4059" s="17" t="s">
        <v>9180</v>
      </c>
      <c r="B4059" s="56">
        <v>1</v>
      </c>
    </row>
    <row r="4060" spans="1:2" x14ac:dyDescent="0.3">
      <c r="A4060" s="17" t="s">
        <v>10651</v>
      </c>
      <c r="B4060" s="56">
        <v>2</v>
      </c>
    </row>
    <row r="4061" spans="1:2" x14ac:dyDescent="0.3">
      <c r="A4061" s="17" t="s">
        <v>9394</v>
      </c>
      <c r="B4061" s="56">
        <v>1</v>
      </c>
    </row>
    <row r="4062" spans="1:2" x14ac:dyDescent="0.3">
      <c r="A4062" s="17" t="s">
        <v>6466</v>
      </c>
      <c r="B4062" s="56">
        <v>2</v>
      </c>
    </row>
    <row r="4063" spans="1:2" x14ac:dyDescent="0.3">
      <c r="A4063" s="17" t="s">
        <v>10262</v>
      </c>
      <c r="B4063" s="56">
        <v>1</v>
      </c>
    </row>
    <row r="4064" spans="1:2" x14ac:dyDescent="0.3">
      <c r="A4064" s="17" t="s">
        <v>6824</v>
      </c>
      <c r="B4064" s="56">
        <v>3</v>
      </c>
    </row>
    <row r="4065" spans="1:2" x14ac:dyDescent="0.3">
      <c r="A4065" s="17" t="s">
        <v>8627</v>
      </c>
      <c r="B4065" s="56">
        <v>3</v>
      </c>
    </row>
    <row r="4066" spans="1:2" x14ac:dyDescent="0.3">
      <c r="A4066" s="17" t="s">
        <v>6497</v>
      </c>
      <c r="B4066" s="56">
        <v>1</v>
      </c>
    </row>
    <row r="4067" spans="1:2" x14ac:dyDescent="0.3">
      <c r="A4067" s="17" t="s">
        <v>9350</v>
      </c>
      <c r="B4067" s="56">
        <v>1</v>
      </c>
    </row>
    <row r="4068" spans="1:2" x14ac:dyDescent="0.3">
      <c r="A4068" s="17" t="s">
        <v>10639</v>
      </c>
      <c r="B4068" s="56">
        <v>1</v>
      </c>
    </row>
    <row r="4069" spans="1:2" x14ac:dyDescent="0.3">
      <c r="A4069" s="17" t="s">
        <v>8508</v>
      </c>
      <c r="B4069" s="56">
        <v>2</v>
      </c>
    </row>
    <row r="4070" spans="1:2" x14ac:dyDescent="0.3">
      <c r="A4070" s="17" t="s">
        <v>6340</v>
      </c>
      <c r="B4070" s="56">
        <v>3</v>
      </c>
    </row>
    <row r="4071" spans="1:2" x14ac:dyDescent="0.3">
      <c r="A4071" s="17" t="s">
        <v>8204</v>
      </c>
      <c r="B4071" s="56">
        <v>3</v>
      </c>
    </row>
    <row r="4072" spans="1:2" x14ac:dyDescent="0.3">
      <c r="A4072" s="17" t="s">
        <v>10701</v>
      </c>
      <c r="B4072" s="56">
        <v>1</v>
      </c>
    </row>
    <row r="4073" spans="1:2" x14ac:dyDescent="0.3">
      <c r="A4073" s="17" t="s">
        <v>9765</v>
      </c>
      <c r="B4073" s="56">
        <v>2</v>
      </c>
    </row>
    <row r="4074" spans="1:2" x14ac:dyDescent="0.3">
      <c r="A4074" s="17" t="s">
        <v>10294</v>
      </c>
      <c r="B4074" s="56">
        <v>5</v>
      </c>
    </row>
    <row r="4075" spans="1:2" x14ac:dyDescent="0.3">
      <c r="A4075" s="17" t="s">
        <v>7490</v>
      </c>
      <c r="B4075" s="56">
        <v>1</v>
      </c>
    </row>
    <row r="4076" spans="1:2" x14ac:dyDescent="0.3">
      <c r="A4076" s="17" t="s">
        <v>8639</v>
      </c>
      <c r="B4076" s="56">
        <v>2</v>
      </c>
    </row>
    <row r="4077" spans="1:2" x14ac:dyDescent="0.3">
      <c r="A4077" s="17" t="s">
        <v>6449</v>
      </c>
      <c r="B4077" s="56">
        <v>2</v>
      </c>
    </row>
    <row r="4078" spans="1:2" x14ac:dyDescent="0.3">
      <c r="A4078" s="17" t="s">
        <v>7140</v>
      </c>
      <c r="B4078" s="56">
        <v>2</v>
      </c>
    </row>
    <row r="4079" spans="1:2" x14ac:dyDescent="0.3">
      <c r="A4079" s="17" t="s">
        <v>8488</v>
      </c>
      <c r="B4079" s="56">
        <v>1</v>
      </c>
    </row>
    <row r="4080" spans="1:2" x14ac:dyDescent="0.3">
      <c r="A4080" s="17" t="s">
        <v>10935</v>
      </c>
      <c r="B4080" s="56">
        <v>1</v>
      </c>
    </row>
    <row r="4081" spans="1:2" x14ac:dyDescent="0.3">
      <c r="A4081" s="17" t="s">
        <v>10939</v>
      </c>
      <c r="B4081" s="56">
        <v>2</v>
      </c>
    </row>
    <row r="4082" spans="1:2" x14ac:dyDescent="0.3">
      <c r="A4082" s="17" t="s">
        <v>10383</v>
      </c>
      <c r="B4082" s="56">
        <v>1</v>
      </c>
    </row>
    <row r="4083" spans="1:2" x14ac:dyDescent="0.3">
      <c r="A4083" s="17" t="s">
        <v>8117</v>
      </c>
      <c r="B4083" s="56">
        <v>1</v>
      </c>
    </row>
    <row r="4084" spans="1:2" x14ac:dyDescent="0.3">
      <c r="A4084" s="17" t="s">
        <v>8834</v>
      </c>
      <c r="B4084" s="56">
        <v>1</v>
      </c>
    </row>
    <row r="4085" spans="1:2" x14ac:dyDescent="0.3">
      <c r="A4085" s="17" t="s">
        <v>9398</v>
      </c>
      <c r="B4085" s="56">
        <v>4</v>
      </c>
    </row>
    <row r="4086" spans="1:2" x14ac:dyDescent="0.3">
      <c r="A4086" s="17" t="s">
        <v>8747</v>
      </c>
      <c r="B4086" s="56">
        <v>1</v>
      </c>
    </row>
    <row r="4087" spans="1:2" x14ac:dyDescent="0.3">
      <c r="A4087" s="17" t="s">
        <v>7379</v>
      </c>
      <c r="B4087" s="56">
        <v>2</v>
      </c>
    </row>
    <row r="4088" spans="1:2" x14ac:dyDescent="0.3">
      <c r="A4088" s="17" t="s">
        <v>6348</v>
      </c>
      <c r="B4088" s="56">
        <v>1</v>
      </c>
    </row>
    <row r="4089" spans="1:2" x14ac:dyDescent="0.3">
      <c r="A4089" s="17" t="s">
        <v>7715</v>
      </c>
      <c r="B4089" s="56">
        <v>1</v>
      </c>
    </row>
    <row r="4090" spans="1:2" x14ac:dyDescent="0.3">
      <c r="A4090" s="17" t="s">
        <v>10920</v>
      </c>
      <c r="B4090" s="56">
        <v>1</v>
      </c>
    </row>
    <row r="4091" spans="1:2" x14ac:dyDescent="0.3">
      <c r="A4091" s="17" t="s">
        <v>8491</v>
      </c>
      <c r="B4091" s="56">
        <v>4</v>
      </c>
    </row>
    <row r="4092" spans="1:2" x14ac:dyDescent="0.3">
      <c r="A4092" s="17" t="s">
        <v>7571</v>
      </c>
      <c r="B4092" s="56">
        <v>1</v>
      </c>
    </row>
    <row r="4093" spans="1:2" x14ac:dyDescent="0.3">
      <c r="A4093" s="17" t="s">
        <v>8797</v>
      </c>
      <c r="B4093" s="56">
        <v>1</v>
      </c>
    </row>
    <row r="4094" spans="1:2" x14ac:dyDescent="0.3">
      <c r="A4094" s="17" t="s">
        <v>10080</v>
      </c>
      <c r="B4094" s="56">
        <v>1</v>
      </c>
    </row>
    <row r="4095" spans="1:2" x14ac:dyDescent="0.3">
      <c r="A4095" s="17" t="s">
        <v>7681</v>
      </c>
      <c r="B4095" s="56">
        <v>6</v>
      </c>
    </row>
    <row r="4096" spans="1:2" x14ac:dyDescent="0.3">
      <c r="A4096" s="17" t="s">
        <v>7589</v>
      </c>
      <c r="B4096" s="56">
        <v>1</v>
      </c>
    </row>
    <row r="4097" spans="1:2" x14ac:dyDescent="0.3">
      <c r="A4097" s="17" t="s">
        <v>8427</v>
      </c>
      <c r="B4097" s="56">
        <v>3</v>
      </c>
    </row>
    <row r="4098" spans="1:2" x14ac:dyDescent="0.3">
      <c r="A4098" s="17" t="s">
        <v>8801</v>
      </c>
      <c r="B4098" s="56">
        <v>5</v>
      </c>
    </row>
    <row r="4099" spans="1:2" x14ac:dyDescent="0.3">
      <c r="A4099" s="17" t="s">
        <v>8746</v>
      </c>
      <c r="B4099" s="56">
        <v>3</v>
      </c>
    </row>
    <row r="4100" spans="1:2" x14ac:dyDescent="0.3">
      <c r="A4100" s="17" t="s">
        <v>9430</v>
      </c>
      <c r="B4100" s="56">
        <v>8</v>
      </c>
    </row>
    <row r="4101" spans="1:2" x14ac:dyDescent="0.3">
      <c r="A4101" s="17" t="s">
        <v>8208</v>
      </c>
      <c r="B4101" s="56">
        <v>1</v>
      </c>
    </row>
    <row r="4102" spans="1:2" x14ac:dyDescent="0.3">
      <c r="A4102" s="17" t="s">
        <v>6478</v>
      </c>
      <c r="B4102" s="56">
        <v>4</v>
      </c>
    </row>
    <row r="4103" spans="1:2" x14ac:dyDescent="0.3">
      <c r="A4103" s="17" t="s">
        <v>7266</v>
      </c>
      <c r="B4103" s="56">
        <v>1</v>
      </c>
    </row>
    <row r="4104" spans="1:2" x14ac:dyDescent="0.3">
      <c r="A4104" s="17" t="s">
        <v>6876</v>
      </c>
      <c r="B4104" s="56">
        <v>1</v>
      </c>
    </row>
    <row r="4105" spans="1:2" x14ac:dyDescent="0.3">
      <c r="A4105" s="17" t="s">
        <v>6175</v>
      </c>
      <c r="B4105" s="56">
        <v>1</v>
      </c>
    </row>
    <row r="4106" spans="1:2" x14ac:dyDescent="0.3">
      <c r="A4106" s="17" t="s">
        <v>6936</v>
      </c>
      <c r="B4106" s="56">
        <v>1</v>
      </c>
    </row>
    <row r="4107" spans="1:2" x14ac:dyDescent="0.3">
      <c r="A4107" s="17" t="s">
        <v>9483</v>
      </c>
      <c r="B4107" s="56">
        <v>1</v>
      </c>
    </row>
    <row r="4108" spans="1:2" x14ac:dyDescent="0.3">
      <c r="A4108" s="17" t="s">
        <v>9649</v>
      </c>
      <c r="B4108" s="56">
        <v>1</v>
      </c>
    </row>
    <row r="4109" spans="1:2" x14ac:dyDescent="0.3">
      <c r="A4109" s="17" t="s">
        <v>7979</v>
      </c>
      <c r="B4109" s="56">
        <v>2</v>
      </c>
    </row>
    <row r="4110" spans="1:2" x14ac:dyDescent="0.3">
      <c r="A4110" s="17" t="s">
        <v>9916</v>
      </c>
      <c r="B4110" s="56">
        <v>2</v>
      </c>
    </row>
    <row r="4111" spans="1:2" x14ac:dyDescent="0.3">
      <c r="A4111" s="17" t="s">
        <v>7143</v>
      </c>
      <c r="B4111" s="56">
        <v>1</v>
      </c>
    </row>
    <row r="4112" spans="1:2" x14ac:dyDescent="0.3">
      <c r="A4112" s="17" t="s">
        <v>6176</v>
      </c>
      <c r="B4112" s="56">
        <v>1</v>
      </c>
    </row>
    <row r="4113" spans="1:2" x14ac:dyDescent="0.3">
      <c r="A4113" s="17" t="s">
        <v>6400</v>
      </c>
      <c r="B4113" s="56">
        <v>2</v>
      </c>
    </row>
    <row r="4114" spans="1:2" x14ac:dyDescent="0.3">
      <c r="A4114" s="17" t="s">
        <v>7275</v>
      </c>
      <c r="B4114" s="56">
        <v>1</v>
      </c>
    </row>
    <row r="4115" spans="1:2" x14ac:dyDescent="0.3">
      <c r="A4115" s="17" t="s">
        <v>9371</v>
      </c>
      <c r="B4115" s="56">
        <v>1</v>
      </c>
    </row>
    <row r="4116" spans="1:2" x14ac:dyDescent="0.3">
      <c r="A4116" s="17" t="s">
        <v>7502</v>
      </c>
      <c r="B4116" s="56">
        <v>3</v>
      </c>
    </row>
    <row r="4117" spans="1:2" x14ac:dyDescent="0.3">
      <c r="A4117" s="17" t="s">
        <v>7125</v>
      </c>
      <c r="B4117" s="56">
        <v>3</v>
      </c>
    </row>
    <row r="4118" spans="1:2" x14ac:dyDescent="0.3">
      <c r="A4118" s="17" t="s">
        <v>10673</v>
      </c>
      <c r="B4118" s="56">
        <v>2</v>
      </c>
    </row>
    <row r="4119" spans="1:2" x14ac:dyDescent="0.3">
      <c r="A4119" s="17" t="s">
        <v>6177</v>
      </c>
      <c r="B4119" s="56">
        <v>7</v>
      </c>
    </row>
    <row r="4120" spans="1:2" x14ac:dyDescent="0.3">
      <c r="A4120" s="17" t="s">
        <v>7139</v>
      </c>
      <c r="B4120" s="56">
        <v>2</v>
      </c>
    </row>
    <row r="4121" spans="1:2" x14ac:dyDescent="0.3">
      <c r="A4121" s="17" t="s">
        <v>6178</v>
      </c>
      <c r="B4121" s="56">
        <v>2</v>
      </c>
    </row>
    <row r="4122" spans="1:2" x14ac:dyDescent="0.3">
      <c r="A4122" s="17" t="s">
        <v>9862</v>
      </c>
      <c r="B4122" s="56">
        <v>3</v>
      </c>
    </row>
    <row r="4123" spans="1:2" x14ac:dyDescent="0.3">
      <c r="A4123" s="17" t="s">
        <v>7944</v>
      </c>
      <c r="B4123" s="56">
        <v>2</v>
      </c>
    </row>
    <row r="4124" spans="1:2" x14ac:dyDescent="0.3">
      <c r="A4124" s="17" t="s">
        <v>7212</v>
      </c>
      <c r="B4124" s="56">
        <v>1</v>
      </c>
    </row>
    <row r="4125" spans="1:2" x14ac:dyDescent="0.3">
      <c r="A4125" s="17" t="s">
        <v>7031</v>
      </c>
      <c r="B4125" s="56">
        <v>4</v>
      </c>
    </row>
    <row r="4126" spans="1:2" x14ac:dyDescent="0.3">
      <c r="A4126" s="17" t="s">
        <v>7583</v>
      </c>
      <c r="B4126" s="56">
        <v>1</v>
      </c>
    </row>
    <row r="4127" spans="1:2" x14ac:dyDescent="0.3">
      <c r="A4127" s="17" t="s">
        <v>6888</v>
      </c>
      <c r="B4127" s="56">
        <v>2</v>
      </c>
    </row>
    <row r="4128" spans="1:2" x14ac:dyDescent="0.3">
      <c r="A4128" s="17" t="s">
        <v>10896</v>
      </c>
      <c r="B4128" s="56">
        <v>1</v>
      </c>
    </row>
    <row r="4129" spans="1:2" x14ac:dyDescent="0.3">
      <c r="A4129" s="17" t="s">
        <v>8121</v>
      </c>
      <c r="B4129" s="56">
        <v>1</v>
      </c>
    </row>
    <row r="4130" spans="1:2" x14ac:dyDescent="0.3">
      <c r="A4130" s="17" t="s">
        <v>9065</v>
      </c>
      <c r="B4130" s="56">
        <v>3</v>
      </c>
    </row>
    <row r="4131" spans="1:2" x14ac:dyDescent="0.3">
      <c r="A4131" s="17" t="s">
        <v>8172</v>
      </c>
      <c r="B4131" s="56">
        <v>1</v>
      </c>
    </row>
    <row r="4132" spans="1:2" x14ac:dyDescent="0.3">
      <c r="A4132" s="17" t="s">
        <v>10821</v>
      </c>
      <c r="B4132" s="56">
        <v>1</v>
      </c>
    </row>
    <row r="4133" spans="1:2" x14ac:dyDescent="0.3">
      <c r="A4133" s="17" t="s">
        <v>7252</v>
      </c>
      <c r="B4133" s="56">
        <v>1</v>
      </c>
    </row>
    <row r="4134" spans="1:2" x14ac:dyDescent="0.3">
      <c r="A4134" s="17" t="s">
        <v>8756</v>
      </c>
      <c r="B4134" s="56">
        <v>2</v>
      </c>
    </row>
    <row r="4135" spans="1:2" x14ac:dyDescent="0.3">
      <c r="A4135" s="17" t="s">
        <v>6179</v>
      </c>
      <c r="B4135" s="56">
        <v>2</v>
      </c>
    </row>
    <row r="4136" spans="1:2" x14ac:dyDescent="0.3">
      <c r="A4136" s="17" t="s">
        <v>9179</v>
      </c>
      <c r="B4136" s="56">
        <v>1</v>
      </c>
    </row>
    <row r="4137" spans="1:2" x14ac:dyDescent="0.3">
      <c r="A4137" s="17" t="s">
        <v>9544</v>
      </c>
      <c r="B4137" s="56">
        <v>2</v>
      </c>
    </row>
    <row r="4138" spans="1:2" x14ac:dyDescent="0.3">
      <c r="A4138" s="17" t="s">
        <v>8814</v>
      </c>
      <c r="B4138" s="56">
        <v>1</v>
      </c>
    </row>
    <row r="4139" spans="1:2" x14ac:dyDescent="0.3">
      <c r="A4139" s="17" t="s">
        <v>6180</v>
      </c>
      <c r="B4139" s="56">
        <v>1</v>
      </c>
    </row>
    <row r="4140" spans="1:2" x14ac:dyDescent="0.3">
      <c r="A4140" s="17" t="s">
        <v>10161</v>
      </c>
      <c r="B4140" s="56">
        <v>1</v>
      </c>
    </row>
    <row r="4141" spans="1:2" x14ac:dyDescent="0.3">
      <c r="A4141" s="17" t="s">
        <v>8654</v>
      </c>
      <c r="B4141" s="56">
        <v>1</v>
      </c>
    </row>
    <row r="4142" spans="1:2" x14ac:dyDescent="0.3">
      <c r="A4142" s="17" t="s">
        <v>7098</v>
      </c>
      <c r="B4142" s="56">
        <v>3</v>
      </c>
    </row>
    <row r="4143" spans="1:2" x14ac:dyDescent="0.3">
      <c r="A4143" s="17" t="s">
        <v>7180</v>
      </c>
      <c r="B4143" s="56">
        <v>2</v>
      </c>
    </row>
    <row r="4144" spans="1:2" x14ac:dyDescent="0.3">
      <c r="A4144" s="17" t="s">
        <v>6703</v>
      </c>
      <c r="B4144" s="56">
        <v>2</v>
      </c>
    </row>
    <row r="4145" spans="1:2" x14ac:dyDescent="0.3">
      <c r="A4145" s="17" t="s">
        <v>9958</v>
      </c>
      <c r="B4145" s="56">
        <v>2</v>
      </c>
    </row>
    <row r="4146" spans="1:2" x14ac:dyDescent="0.3">
      <c r="A4146" s="17" t="s">
        <v>7188</v>
      </c>
      <c r="B4146" s="56">
        <v>2</v>
      </c>
    </row>
    <row r="4147" spans="1:2" x14ac:dyDescent="0.3">
      <c r="A4147" s="17" t="s">
        <v>6181</v>
      </c>
      <c r="B4147" s="56">
        <v>3</v>
      </c>
    </row>
    <row r="4148" spans="1:2" x14ac:dyDescent="0.3">
      <c r="A4148" s="17" t="s">
        <v>9066</v>
      </c>
      <c r="B4148" s="56">
        <v>1</v>
      </c>
    </row>
    <row r="4149" spans="1:2" x14ac:dyDescent="0.3">
      <c r="A4149" s="17" t="s">
        <v>9925</v>
      </c>
      <c r="B4149" s="56">
        <v>1</v>
      </c>
    </row>
    <row r="4150" spans="1:2" x14ac:dyDescent="0.3">
      <c r="A4150" s="17" t="s">
        <v>9641</v>
      </c>
      <c r="B4150" s="56">
        <v>2</v>
      </c>
    </row>
    <row r="4151" spans="1:2" x14ac:dyDescent="0.3">
      <c r="A4151" s="17" t="s">
        <v>9267</v>
      </c>
      <c r="B4151" s="56">
        <v>4</v>
      </c>
    </row>
    <row r="4152" spans="1:2" x14ac:dyDescent="0.3">
      <c r="A4152" s="17" t="s">
        <v>8472</v>
      </c>
      <c r="B4152" s="56">
        <v>3</v>
      </c>
    </row>
    <row r="4153" spans="1:2" x14ac:dyDescent="0.3">
      <c r="A4153" s="17" t="s">
        <v>7513</v>
      </c>
      <c r="B4153" s="56">
        <v>1</v>
      </c>
    </row>
    <row r="4154" spans="1:2" x14ac:dyDescent="0.3">
      <c r="A4154" s="17" t="s">
        <v>6804</v>
      </c>
      <c r="B4154" s="56">
        <v>2</v>
      </c>
    </row>
    <row r="4155" spans="1:2" x14ac:dyDescent="0.3">
      <c r="A4155" s="17" t="s">
        <v>7503</v>
      </c>
      <c r="B4155" s="56">
        <v>2</v>
      </c>
    </row>
    <row r="4156" spans="1:2" x14ac:dyDescent="0.3">
      <c r="A4156" s="17" t="s">
        <v>8052</v>
      </c>
      <c r="B4156" s="56">
        <v>2</v>
      </c>
    </row>
    <row r="4157" spans="1:2" x14ac:dyDescent="0.3">
      <c r="A4157" s="17" t="s">
        <v>6671</v>
      </c>
      <c r="B4157" s="56">
        <v>2</v>
      </c>
    </row>
    <row r="4158" spans="1:2" x14ac:dyDescent="0.3">
      <c r="A4158" s="17" t="s">
        <v>6504</v>
      </c>
      <c r="B4158" s="56">
        <v>2</v>
      </c>
    </row>
    <row r="4159" spans="1:2" x14ac:dyDescent="0.3">
      <c r="A4159" s="17" t="s">
        <v>7608</v>
      </c>
      <c r="B4159" s="56">
        <v>5</v>
      </c>
    </row>
    <row r="4160" spans="1:2" x14ac:dyDescent="0.3">
      <c r="A4160" s="17" t="s">
        <v>10577</v>
      </c>
      <c r="B4160" s="56">
        <v>1</v>
      </c>
    </row>
    <row r="4161" spans="1:2" x14ac:dyDescent="0.3">
      <c r="A4161" s="17" t="s">
        <v>7921</v>
      </c>
      <c r="B4161" s="56">
        <v>1</v>
      </c>
    </row>
    <row r="4162" spans="1:2" x14ac:dyDescent="0.3">
      <c r="A4162" s="17" t="s">
        <v>7883</v>
      </c>
      <c r="B4162" s="56">
        <v>4</v>
      </c>
    </row>
    <row r="4163" spans="1:2" x14ac:dyDescent="0.3">
      <c r="A4163" s="17" t="s">
        <v>8428</v>
      </c>
      <c r="B4163" s="56">
        <v>4</v>
      </c>
    </row>
    <row r="4164" spans="1:2" x14ac:dyDescent="0.3">
      <c r="A4164" s="17" t="s">
        <v>9682</v>
      </c>
      <c r="B4164" s="56">
        <v>1</v>
      </c>
    </row>
    <row r="4165" spans="1:2" x14ac:dyDescent="0.3">
      <c r="A4165" s="17" t="s">
        <v>8877</v>
      </c>
      <c r="B4165" s="56">
        <v>1</v>
      </c>
    </row>
    <row r="4166" spans="1:2" x14ac:dyDescent="0.3">
      <c r="A4166" s="17" t="s">
        <v>6182</v>
      </c>
      <c r="B4166" s="56">
        <v>2</v>
      </c>
    </row>
    <row r="4167" spans="1:2" x14ac:dyDescent="0.3">
      <c r="A4167" s="17" t="s">
        <v>8380</v>
      </c>
      <c r="B4167" s="56">
        <v>3</v>
      </c>
    </row>
    <row r="4168" spans="1:2" x14ac:dyDescent="0.3">
      <c r="A4168" s="17" t="s">
        <v>9654</v>
      </c>
      <c r="B4168" s="56">
        <v>4</v>
      </c>
    </row>
    <row r="4169" spans="1:2" x14ac:dyDescent="0.3">
      <c r="A4169" s="17" t="s">
        <v>8378</v>
      </c>
      <c r="B4169" s="56">
        <v>2</v>
      </c>
    </row>
    <row r="4170" spans="1:2" x14ac:dyDescent="0.3">
      <c r="A4170" s="17" t="s">
        <v>9900</v>
      </c>
      <c r="B4170" s="56">
        <v>2</v>
      </c>
    </row>
    <row r="4171" spans="1:2" x14ac:dyDescent="0.3">
      <c r="A4171" s="17" t="s">
        <v>8303</v>
      </c>
      <c r="B4171" s="56">
        <v>4</v>
      </c>
    </row>
    <row r="4172" spans="1:2" x14ac:dyDescent="0.3">
      <c r="A4172" s="17" t="s">
        <v>7337</v>
      </c>
      <c r="B4172" s="56">
        <v>2</v>
      </c>
    </row>
    <row r="4173" spans="1:2" x14ac:dyDescent="0.3">
      <c r="A4173" s="17" t="s">
        <v>7805</v>
      </c>
      <c r="B4173" s="56">
        <v>1</v>
      </c>
    </row>
    <row r="4174" spans="1:2" x14ac:dyDescent="0.3">
      <c r="A4174" s="17" t="s">
        <v>7017</v>
      </c>
      <c r="B4174" s="56">
        <v>1</v>
      </c>
    </row>
    <row r="4175" spans="1:2" x14ac:dyDescent="0.3">
      <c r="A4175" s="17" t="s">
        <v>7821</v>
      </c>
      <c r="B4175" s="56">
        <v>2</v>
      </c>
    </row>
    <row r="4176" spans="1:2" x14ac:dyDescent="0.3">
      <c r="A4176" s="17" t="s">
        <v>7604</v>
      </c>
      <c r="B4176" s="56">
        <v>1</v>
      </c>
    </row>
    <row r="4177" spans="1:2" x14ac:dyDescent="0.3">
      <c r="A4177" s="17" t="s">
        <v>9442</v>
      </c>
      <c r="B4177" s="56">
        <v>1</v>
      </c>
    </row>
    <row r="4178" spans="1:2" x14ac:dyDescent="0.3">
      <c r="A4178" s="17" t="s">
        <v>10498</v>
      </c>
      <c r="B4178" s="56">
        <v>1</v>
      </c>
    </row>
    <row r="4179" spans="1:2" x14ac:dyDescent="0.3">
      <c r="A4179" s="17" t="s">
        <v>9965</v>
      </c>
      <c r="B4179" s="56">
        <v>1</v>
      </c>
    </row>
    <row r="4180" spans="1:2" x14ac:dyDescent="0.3">
      <c r="A4180" s="17" t="s">
        <v>7636</v>
      </c>
      <c r="B4180" s="56">
        <v>1</v>
      </c>
    </row>
    <row r="4181" spans="1:2" x14ac:dyDescent="0.3">
      <c r="A4181" s="17" t="s">
        <v>8229</v>
      </c>
      <c r="B4181" s="56">
        <v>1</v>
      </c>
    </row>
    <row r="4182" spans="1:2" x14ac:dyDescent="0.3">
      <c r="A4182" s="17" t="s">
        <v>7325</v>
      </c>
      <c r="B4182" s="56">
        <v>2</v>
      </c>
    </row>
    <row r="4183" spans="1:2" x14ac:dyDescent="0.3">
      <c r="A4183" s="17" t="s">
        <v>7296</v>
      </c>
      <c r="B4183" s="56">
        <v>2</v>
      </c>
    </row>
    <row r="4184" spans="1:2" x14ac:dyDescent="0.3">
      <c r="A4184" s="17" t="s">
        <v>6183</v>
      </c>
      <c r="B4184" s="56">
        <v>3</v>
      </c>
    </row>
    <row r="4185" spans="1:2" x14ac:dyDescent="0.3">
      <c r="A4185" s="17" t="s">
        <v>9858</v>
      </c>
      <c r="B4185" s="56">
        <v>1</v>
      </c>
    </row>
    <row r="4186" spans="1:2" x14ac:dyDescent="0.3">
      <c r="A4186" s="17" t="s">
        <v>10189</v>
      </c>
      <c r="B4186" s="56">
        <v>2</v>
      </c>
    </row>
    <row r="4187" spans="1:2" x14ac:dyDescent="0.3">
      <c r="A4187" s="17" t="s">
        <v>7939</v>
      </c>
      <c r="B4187" s="56">
        <v>1</v>
      </c>
    </row>
    <row r="4188" spans="1:2" x14ac:dyDescent="0.3">
      <c r="A4188" s="17" t="s">
        <v>9619</v>
      </c>
      <c r="B4188" s="56">
        <v>2</v>
      </c>
    </row>
    <row r="4189" spans="1:2" x14ac:dyDescent="0.3">
      <c r="A4189" s="17" t="s">
        <v>9516</v>
      </c>
      <c r="B4189" s="56">
        <v>1</v>
      </c>
    </row>
    <row r="4190" spans="1:2" x14ac:dyDescent="0.3">
      <c r="A4190" s="17" t="s">
        <v>10894</v>
      </c>
      <c r="B4190" s="56">
        <v>1</v>
      </c>
    </row>
    <row r="4191" spans="1:2" x14ac:dyDescent="0.3">
      <c r="A4191" s="17" t="s">
        <v>8789</v>
      </c>
      <c r="B4191" s="56">
        <v>3</v>
      </c>
    </row>
    <row r="4192" spans="1:2" x14ac:dyDescent="0.3">
      <c r="A4192" s="17" t="s">
        <v>7552</v>
      </c>
      <c r="B4192" s="56">
        <v>1</v>
      </c>
    </row>
    <row r="4193" spans="1:2" x14ac:dyDescent="0.3">
      <c r="A4193" s="17" t="s">
        <v>8435</v>
      </c>
      <c r="B4193" s="56">
        <v>1</v>
      </c>
    </row>
    <row r="4194" spans="1:2" x14ac:dyDescent="0.3">
      <c r="A4194" s="17" t="s">
        <v>6184</v>
      </c>
      <c r="B4194" s="56">
        <v>3</v>
      </c>
    </row>
    <row r="4195" spans="1:2" x14ac:dyDescent="0.3">
      <c r="A4195" s="17" t="s">
        <v>6185</v>
      </c>
      <c r="B4195" s="56">
        <v>2</v>
      </c>
    </row>
    <row r="4196" spans="1:2" x14ac:dyDescent="0.3">
      <c r="A4196" s="17" t="s">
        <v>6378</v>
      </c>
      <c r="B4196" s="56">
        <v>1</v>
      </c>
    </row>
    <row r="4197" spans="1:2" x14ac:dyDescent="0.3">
      <c r="A4197" s="17" t="s">
        <v>8624</v>
      </c>
      <c r="B4197" s="56">
        <v>1</v>
      </c>
    </row>
    <row r="4198" spans="1:2" x14ac:dyDescent="0.3">
      <c r="A4198" s="17" t="s">
        <v>7769</v>
      </c>
      <c r="B4198" s="56">
        <v>2</v>
      </c>
    </row>
    <row r="4199" spans="1:2" x14ac:dyDescent="0.3">
      <c r="A4199" s="17" t="s">
        <v>10868</v>
      </c>
      <c r="B4199" s="56">
        <v>2</v>
      </c>
    </row>
    <row r="4200" spans="1:2" x14ac:dyDescent="0.3">
      <c r="A4200" s="17" t="s">
        <v>6745</v>
      </c>
      <c r="B4200" s="56">
        <v>1</v>
      </c>
    </row>
    <row r="4201" spans="1:2" x14ac:dyDescent="0.3">
      <c r="A4201" s="17" t="s">
        <v>6308</v>
      </c>
      <c r="B4201" s="56">
        <v>2</v>
      </c>
    </row>
    <row r="4202" spans="1:2" x14ac:dyDescent="0.3">
      <c r="A4202" s="17" t="s">
        <v>6589</v>
      </c>
      <c r="B4202" s="56">
        <v>2</v>
      </c>
    </row>
    <row r="4203" spans="1:2" x14ac:dyDescent="0.3">
      <c r="A4203" s="17" t="s">
        <v>8188</v>
      </c>
      <c r="B4203" s="56">
        <v>1</v>
      </c>
    </row>
    <row r="4204" spans="1:2" x14ac:dyDescent="0.3">
      <c r="A4204" s="17" t="s">
        <v>7973</v>
      </c>
      <c r="B4204" s="56">
        <v>4</v>
      </c>
    </row>
    <row r="4205" spans="1:2" x14ac:dyDescent="0.3">
      <c r="A4205" s="17" t="s">
        <v>10092</v>
      </c>
      <c r="B4205" s="56">
        <v>1</v>
      </c>
    </row>
    <row r="4206" spans="1:2" x14ac:dyDescent="0.3">
      <c r="A4206" s="17" t="s">
        <v>7232</v>
      </c>
      <c r="B4206" s="56">
        <v>2</v>
      </c>
    </row>
    <row r="4207" spans="1:2" x14ac:dyDescent="0.3">
      <c r="A4207" s="17" t="s">
        <v>8573</v>
      </c>
      <c r="B4207" s="56">
        <v>2</v>
      </c>
    </row>
    <row r="4208" spans="1:2" x14ac:dyDescent="0.3">
      <c r="A4208" s="17" t="s">
        <v>6186</v>
      </c>
      <c r="B4208" s="56">
        <v>2</v>
      </c>
    </row>
    <row r="4209" spans="1:2" x14ac:dyDescent="0.3">
      <c r="A4209" s="17" t="s">
        <v>9011</v>
      </c>
      <c r="B4209" s="56">
        <v>1</v>
      </c>
    </row>
    <row r="4210" spans="1:2" x14ac:dyDescent="0.3">
      <c r="A4210" s="17" t="s">
        <v>6490</v>
      </c>
      <c r="B4210" s="56">
        <v>3</v>
      </c>
    </row>
    <row r="4211" spans="1:2" x14ac:dyDescent="0.3">
      <c r="A4211" s="17" t="s">
        <v>9110</v>
      </c>
      <c r="B4211" s="56">
        <v>3</v>
      </c>
    </row>
    <row r="4212" spans="1:2" x14ac:dyDescent="0.3">
      <c r="A4212" s="17" t="s">
        <v>8338</v>
      </c>
      <c r="B4212" s="56">
        <v>2</v>
      </c>
    </row>
    <row r="4213" spans="1:2" x14ac:dyDescent="0.3">
      <c r="A4213" s="17" t="s">
        <v>6342</v>
      </c>
      <c r="B4213" s="56">
        <v>2</v>
      </c>
    </row>
    <row r="4214" spans="1:2" x14ac:dyDescent="0.3">
      <c r="A4214" s="17" t="s">
        <v>8781</v>
      </c>
      <c r="B4214" s="56">
        <v>1</v>
      </c>
    </row>
    <row r="4215" spans="1:2" x14ac:dyDescent="0.3">
      <c r="A4215" s="17" t="s">
        <v>8147</v>
      </c>
      <c r="B4215" s="56">
        <v>1</v>
      </c>
    </row>
    <row r="4216" spans="1:2" x14ac:dyDescent="0.3">
      <c r="A4216" s="17" t="s">
        <v>9203</v>
      </c>
      <c r="B4216" s="56">
        <v>1</v>
      </c>
    </row>
    <row r="4217" spans="1:2" x14ac:dyDescent="0.3">
      <c r="A4217" s="17" t="s">
        <v>7688</v>
      </c>
      <c r="B4217" s="56">
        <v>1</v>
      </c>
    </row>
    <row r="4218" spans="1:2" x14ac:dyDescent="0.3">
      <c r="A4218" s="17" t="s">
        <v>8003</v>
      </c>
      <c r="B4218" s="56">
        <v>1</v>
      </c>
    </row>
    <row r="4219" spans="1:2" x14ac:dyDescent="0.3">
      <c r="A4219" s="17" t="s">
        <v>8981</v>
      </c>
      <c r="B4219" s="56">
        <v>2</v>
      </c>
    </row>
    <row r="4220" spans="1:2" x14ac:dyDescent="0.3">
      <c r="A4220" s="17" t="s">
        <v>6425</v>
      </c>
      <c r="B4220" s="56">
        <v>1</v>
      </c>
    </row>
    <row r="4221" spans="1:2" x14ac:dyDescent="0.3">
      <c r="A4221" s="17" t="s">
        <v>6495</v>
      </c>
      <c r="B4221" s="56">
        <v>1</v>
      </c>
    </row>
    <row r="4222" spans="1:2" x14ac:dyDescent="0.3">
      <c r="A4222" s="17" t="s">
        <v>9854</v>
      </c>
      <c r="B4222" s="56">
        <v>1</v>
      </c>
    </row>
    <row r="4223" spans="1:2" x14ac:dyDescent="0.3">
      <c r="A4223" s="17" t="s">
        <v>8028</v>
      </c>
      <c r="B4223" s="56">
        <v>1</v>
      </c>
    </row>
    <row r="4224" spans="1:2" x14ac:dyDescent="0.3">
      <c r="A4224" s="17" t="s">
        <v>6861</v>
      </c>
      <c r="B4224" s="56">
        <v>1</v>
      </c>
    </row>
    <row r="4225" spans="1:2" x14ac:dyDescent="0.3">
      <c r="A4225" s="17" t="s">
        <v>10305</v>
      </c>
      <c r="B4225" s="56">
        <v>1</v>
      </c>
    </row>
    <row r="4226" spans="1:2" x14ac:dyDescent="0.3">
      <c r="A4226" s="17" t="s">
        <v>7616</v>
      </c>
      <c r="B4226" s="56">
        <v>2</v>
      </c>
    </row>
    <row r="4227" spans="1:2" x14ac:dyDescent="0.3">
      <c r="A4227" s="17" t="s">
        <v>7534</v>
      </c>
      <c r="B4227" s="56">
        <v>4</v>
      </c>
    </row>
    <row r="4228" spans="1:2" x14ac:dyDescent="0.3">
      <c r="A4228" s="17" t="s">
        <v>10017</v>
      </c>
      <c r="B4228" s="56">
        <v>2</v>
      </c>
    </row>
    <row r="4229" spans="1:2" x14ac:dyDescent="0.3">
      <c r="A4229" s="17" t="s">
        <v>9029</v>
      </c>
      <c r="B4229" s="56">
        <v>3</v>
      </c>
    </row>
    <row r="4230" spans="1:2" x14ac:dyDescent="0.3">
      <c r="A4230" s="17" t="s">
        <v>10164</v>
      </c>
      <c r="B4230" s="56">
        <v>1</v>
      </c>
    </row>
    <row r="4231" spans="1:2" x14ac:dyDescent="0.3">
      <c r="A4231" s="17" t="s">
        <v>7192</v>
      </c>
      <c r="B4231" s="56">
        <v>3</v>
      </c>
    </row>
    <row r="4232" spans="1:2" x14ac:dyDescent="0.3">
      <c r="A4232" s="17" t="s">
        <v>10855</v>
      </c>
      <c r="B4232" s="56">
        <v>1</v>
      </c>
    </row>
    <row r="4233" spans="1:2" x14ac:dyDescent="0.3">
      <c r="A4233" s="17" t="s">
        <v>9663</v>
      </c>
      <c r="B4233" s="56">
        <v>2</v>
      </c>
    </row>
    <row r="4234" spans="1:2" x14ac:dyDescent="0.3">
      <c r="A4234" s="17" t="s">
        <v>9780</v>
      </c>
      <c r="B4234" s="56">
        <v>1</v>
      </c>
    </row>
    <row r="4235" spans="1:2" x14ac:dyDescent="0.3">
      <c r="A4235" s="17" t="s">
        <v>9873</v>
      </c>
      <c r="B4235" s="56">
        <v>2</v>
      </c>
    </row>
    <row r="4236" spans="1:2" x14ac:dyDescent="0.3">
      <c r="A4236" s="17" t="s">
        <v>6593</v>
      </c>
      <c r="B4236" s="56">
        <v>1</v>
      </c>
    </row>
    <row r="4237" spans="1:2" x14ac:dyDescent="0.3">
      <c r="A4237" s="17" t="s">
        <v>6808</v>
      </c>
      <c r="B4237" s="56">
        <v>1</v>
      </c>
    </row>
    <row r="4238" spans="1:2" x14ac:dyDescent="0.3">
      <c r="A4238" s="17" t="s">
        <v>6527</v>
      </c>
      <c r="B4238" s="56">
        <v>3</v>
      </c>
    </row>
    <row r="4239" spans="1:2" x14ac:dyDescent="0.3">
      <c r="A4239" s="17" t="s">
        <v>7988</v>
      </c>
      <c r="B4239" s="56">
        <v>3</v>
      </c>
    </row>
    <row r="4240" spans="1:2" x14ac:dyDescent="0.3">
      <c r="A4240" s="17" t="s">
        <v>7755</v>
      </c>
      <c r="B4240" s="56">
        <v>2</v>
      </c>
    </row>
    <row r="4241" spans="1:2" x14ac:dyDescent="0.3">
      <c r="A4241" s="17" t="s">
        <v>10901</v>
      </c>
      <c r="B4241" s="56">
        <v>1</v>
      </c>
    </row>
    <row r="4242" spans="1:2" x14ac:dyDescent="0.3">
      <c r="A4242" s="17" t="s">
        <v>7519</v>
      </c>
      <c r="B4242" s="56">
        <v>3</v>
      </c>
    </row>
    <row r="4243" spans="1:2" x14ac:dyDescent="0.3">
      <c r="A4243" s="17" t="s">
        <v>8970</v>
      </c>
      <c r="B4243" s="56">
        <v>3</v>
      </c>
    </row>
    <row r="4244" spans="1:2" x14ac:dyDescent="0.3">
      <c r="A4244" s="17" t="s">
        <v>6842</v>
      </c>
      <c r="B4244" s="56">
        <v>3</v>
      </c>
    </row>
    <row r="4245" spans="1:2" x14ac:dyDescent="0.3">
      <c r="A4245" s="17" t="s">
        <v>9000</v>
      </c>
      <c r="B4245" s="56">
        <v>1</v>
      </c>
    </row>
    <row r="4246" spans="1:2" x14ac:dyDescent="0.3">
      <c r="A4246" s="17" t="s">
        <v>8776</v>
      </c>
      <c r="B4246" s="56">
        <v>4</v>
      </c>
    </row>
    <row r="4247" spans="1:2" x14ac:dyDescent="0.3">
      <c r="A4247" s="17" t="s">
        <v>6388</v>
      </c>
      <c r="B4247" s="56">
        <v>4</v>
      </c>
    </row>
    <row r="4248" spans="1:2" x14ac:dyDescent="0.3">
      <c r="A4248" s="17" t="s">
        <v>10799</v>
      </c>
      <c r="B4248" s="56">
        <v>1</v>
      </c>
    </row>
    <row r="4249" spans="1:2" x14ac:dyDescent="0.3">
      <c r="A4249" s="17" t="s">
        <v>10146</v>
      </c>
      <c r="B4249" s="56">
        <v>1</v>
      </c>
    </row>
    <row r="4250" spans="1:2" x14ac:dyDescent="0.3">
      <c r="A4250" s="17" t="s">
        <v>10095</v>
      </c>
      <c r="B4250" s="56">
        <v>1</v>
      </c>
    </row>
    <row r="4251" spans="1:2" x14ac:dyDescent="0.3">
      <c r="A4251" s="17" t="s">
        <v>9786</v>
      </c>
      <c r="B4251" s="56">
        <v>2</v>
      </c>
    </row>
    <row r="4252" spans="1:2" x14ac:dyDescent="0.3">
      <c r="A4252" s="17" t="s">
        <v>8625</v>
      </c>
      <c r="B4252" s="56">
        <v>2</v>
      </c>
    </row>
    <row r="4253" spans="1:2" x14ac:dyDescent="0.3">
      <c r="A4253" s="17" t="s">
        <v>8353</v>
      </c>
      <c r="B4253" s="56">
        <v>1</v>
      </c>
    </row>
    <row r="4254" spans="1:2" x14ac:dyDescent="0.3">
      <c r="A4254" s="17" t="s">
        <v>8500</v>
      </c>
      <c r="B4254" s="56">
        <v>2</v>
      </c>
    </row>
    <row r="4255" spans="1:2" x14ac:dyDescent="0.3">
      <c r="A4255" s="17" t="s">
        <v>7683</v>
      </c>
      <c r="B4255" s="56">
        <v>1</v>
      </c>
    </row>
    <row r="4256" spans="1:2" x14ac:dyDescent="0.3">
      <c r="A4256" s="17" t="s">
        <v>8748</v>
      </c>
      <c r="B4256" s="56">
        <v>4</v>
      </c>
    </row>
    <row r="4257" spans="1:2" x14ac:dyDescent="0.3">
      <c r="A4257" s="17" t="s">
        <v>8900</v>
      </c>
      <c r="B4257" s="56">
        <v>3</v>
      </c>
    </row>
    <row r="4258" spans="1:2" x14ac:dyDescent="0.3">
      <c r="A4258" s="17" t="s">
        <v>10496</v>
      </c>
      <c r="B4258" s="56">
        <v>1</v>
      </c>
    </row>
    <row r="4259" spans="1:2" x14ac:dyDescent="0.3">
      <c r="A4259" s="17" t="s">
        <v>7541</v>
      </c>
      <c r="B4259" s="56">
        <v>1</v>
      </c>
    </row>
    <row r="4260" spans="1:2" x14ac:dyDescent="0.3">
      <c r="A4260" s="17" t="s">
        <v>8928</v>
      </c>
      <c r="B4260" s="56">
        <v>1</v>
      </c>
    </row>
    <row r="4261" spans="1:2" x14ac:dyDescent="0.3">
      <c r="A4261" s="17" t="s">
        <v>7748</v>
      </c>
      <c r="B4261" s="56">
        <v>2</v>
      </c>
    </row>
    <row r="4262" spans="1:2" x14ac:dyDescent="0.3">
      <c r="A4262" s="17" t="s">
        <v>10166</v>
      </c>
      <c r="B4262" s="56">
        <v>4</v>
      </c>
    </row>
    <row r="4263" spans="1:2" x14ac:dyDescent="0.3">
      <c r="A4263" s="17" t="s">
        <v>9600</v>
      </c>
      <c r="B4263" s="56">
        <v>3</v>
      </c>
    </row>
    <row r="4264" spans="1:2" x14ac:dyDescent="0.3">
      <c r="A4264" s="17" t="s">
        <v>8478</v>
      </c>
      <c r="B4264" s="56">
        <v>1</v>
      </c>
    </row>
    <row r="4265" spans="1:2" x14ac:dyDescent="0.3">
      <c r="A4265" s="17" t="s">
        <v>8249</v>
      </c>
      <c r="B4265" s="56">
        <v>1</v>
      </c>
    </row>
    <row r="4266" spans="1:2" x14ac:dyDescent="0.3">
      <c r="A4266" s="17" t="s">
        <v>8107</v>
      </c>
      <c r="B4266" s="56">
        <v>2</v>
      </c>
    </row>
    <row r="4267" spans="1:2" x14ac:dyDescent="0.3">
      <c r="A4267" s="17" t="s">
        <v>7050</v>
      </c>
      <c r="B4267" s="56">
        <v>2</v>
      </c>
    </row>
    <row r="4268" spans="1:2" x14ac:dyDescent="0.3">
      <c r="A4268" s="17" t="s">
        <v>9644</v>
      </c>
      <c r="B4268" s="56">
        <v>3</v>
      </c>
    </row>
    <row r="4269" spans="1:2" x14ac:dyDescent="0.3">
      <c r="A4269" s="17" t="s">
        <v>9956</v>
      </c>
      <c r="B4269" s="56">
        <v>2</v>
      </c>
    </row>
    <row r="4270" spans="1:2" x14ac:dyDescent="0.3">
      <c r="A4270" s="17" t="s">
        <v>8675</v>
      </c>
      <c r="B4270" s="56">
        <v>1</v>
      </c>
    </row>
    <row r="4271" spans="1:2" x14ac:dyDescent="0.3">
      <c r="A4271" s="17" t="s">
        <v>10309</v>
      </c>
      <c r="B4271" s="56">
        <v>1</v>
      </c>
    </row>
    <row r="4272" spans="1:2" x14ac:dyDescent="0.3">
      <c r="A4272" s="17" t="s">
        <v>7768</v>
      </c>
      <c r="B4272" s="56">
        <v>2</v>
      </c>
    </row>
    <row r="4273" spans="1:2" x14ac:dyDescent="0.3">
      <c r="A4273" s="17" t="s">
        <v>10260</v>
      </c>
      <c r="B4273" s="56">
        <v>1</v>
      </c>
    </row>
    <row r="4274" spans="1:2" x14ac:dyDescent="0.3">
      <c r="A4274" s="17" t="s">
        <v>10586</v>
      </c>
      <c r="B4274" s="56">
        <v>1</v>
      </c>
    </row>
    <row r="4275" spans="1:2" x14ac:dyDescent="0.3">
      <c r="A4275" s="17" t="s">
        <v>8879</v>
      </c>
      <c r="B4275" s="56">
        <v>1</v>
      </c>
    </row>
    <row r="4276" spans="1:2" x14ac:dyDescent="0.3">
      <c r="A4276" s="17" t="s">
        <v>6287</v>
      </c>
      <c r="B4276" s="56">
        <v>1</v>
      </c>
    </row>
    <row r="4277" spans="1:2" x14ac:dyDescent="0.3">
      <c r="A4277" s="17" t="s">
        <v>6967</v>
      </c>
      <c r="B4277" s="56">
        <v>1</v>
      </c>
    </row>
    <row r="4278" spans="1:2" x14ac:dyDescent="0.3">
      <c r="A4278" s="17" t="s">
        <v>7780</v>
      </c>
      <c r="B4278" s="56">
        <v>2</v>
      </c>
    </row>
    <row r="4279" spans="1:2" x14ac:dyDescent="0.3">
      <c r="A4279" s="17" t="s">
        <v>6398</v>
      </c>
      <c r="B4279" s="56">
        <v>1</v>
      </c>
    </row>
    <row r="4280" spans="1:2" x14ac:dyDescent="0.3">
      <c r="A4280" s="17" t="s">
        <v>9495</v>
      </c>
      <c r="B4280" s="56">
        <v>3</v>
      </c>
    </row>
    <row r="4281" spans="1:2" x14ac:dyDescent="0.3">
      <c r="A4281" s="17" t="s">
        <v>6397</v>
      </c>
      <c r="B4281" s="56">
        <v>2</v>
      </c>
    </row>
    <row r="4282" spans="1:2" x14ac:dyDescent="0.3">
      <c r="A4282" s="17" t="s">
        <v>9742</v>
      </c>
      <c r="B4282" s="56">
        <v>3</v>
      </c>
    </row>
    <row r="4283" spans="1:2" x14ac:dyDescent="0.3">
      <c r="A4283" s="17" t="s">
        <v>8807</v>
      </c>
      <c r="B4283" s="56">
        <v>2</v>
      </c>
    </row>
    <row r="4284" spans="1:2" x14ac:dyDescent="0.3">
      <c r="A4284" s="17" t="s">
        <v>9882</v>
      </c>
      <c r="B4284" s="56">
        <v>2</v>
      </c>
    </row>
    <row r="4285" spans="1:2" x14ac:dyDescent="0.3">
      <c r="A4285" s="17" t="s">
        <v>8316</v>
      </c>
      <c r="B4285" s="56">
        <v>6</v>
      </c>
    </row>
    <row r="4286" spans="1:2" x14ac:dyDescent="0.3">
      <c r="A4286" s="17" t="s">
        <v>6187</v>
      </c>
      <c r="B4286" s="56">
        <v>2</v>
      </c>
    </row>
    <row r="4287" spans="1:2" x14ac:dyDescent="0.3">
      <c r="A4287" s="17" t="s">
        <v>8515</v>
      </c>
      <c r="B4287" s="56">
        <v>2</v>
      </c>
    </row>
    <row r="4288" spans="1:2" x14ac:dyDescent="0.3">
      <c r="A4288" s="17" t="s">
        <v>8964</v>
      </c>
      <c r="B4288" s="56">
        <v>1</v>
      </c>
    </row>
    <row r="4289" spans="1:2" x14ac:dyDescent="0.3">
      <c r="A4289" s="17" t="s">
        <v>8703</v>
      </c>
      <c r="B4289" s="56">
        <v>1</v>
      </c>
    </row>
    <row r="4290" spans="1:2" x14ac:dyDescent="0.3">
      <c r="A4290" s="17" t="s">
        <v>10865</v>
      </c>
      <c r="B4290" s="56">
        <v>2</v>
      </c>
    </row>
    <row r="4291" spans="1:2" x14ac:dyDescent="0.3">
      <c r="A4291" s="17" t="s">
        <v>7178</v>
      </c>
      <c r="B4291" s="56">
        <v>2</v>
      </c>
    </row>
    <row r="4292" spans="1:2" x14ac:dyDescent="0.3">
      <c r="A4292" s="17" t="s">
        <v>6188</v>
      </c>
      <c r="B4292" s="56">
        <v>6</v>
      </c>
    </row>
    <row r="4293" spans="1:2" x14ac:dyDescent="0.3">
      <c r="A4293" s="17" t="s">
        <v>10838</v>
      </c>
      <c r="B4293" s="56">
        <v>2</v>
      </c>
    </row>
    <row r="4294" spans="1:2" x14ac:dyDescent="0.3">
      <c r="A4294" s="17" t="s">
        <v>6636</v>
      </c>
      <c r="B4294" s="56">
        <v>3</v>
      </c>
    </row>
    <row r="4295" spans="1:2" x14ac:dyDescent="0.3">
      <c r="A4295" s="17" t="s">
        <v>7494</v>
      </c>
      <c r="B4295" s="56">
        <v>1</v>
      </c>
    </row>
    <row r="4296" spans="1:2" x14ac:dyDescent="0.3">
      <c r="A4296" s="17" t="s">
        <v>7302</v>
      </c>
      <c r="B4296" s="56">
        <v>2</v>
      </c>
    </row>
    <row r="4297" spans="1:2" x14ac:dyDescent="0.3">
      <c r="A4297" s="17" t="s">
        <v>6189</v>
      </c>
      <c r="B4297" s="56">
        <v>3</v>
      </c>
    </row>
    <row r="4298" spans="1:2" x14ac:dyDescent="0.3">
      <c r="A4298" s="17" t="s">
        <v>10066</v>
      </c>
      <c r="B4298" s="56">
        <v>1</v>
      </c>
    </row>
    <row r="4299" spans="1:2" x14ac:dyDescent="0.3">
      <c r="A4299" s="17" t="s">
        <v>8904</v>
      </c>
      <c r="B4299" s="56">
        <v>1</v>
      </c>
    </row>
    <row r="4300" spans="1:2" x14ac:dyDescent="0.3">
      <c r="A4300" s="17" t="s">
        <v>9608</v>
      </c>
      <c r="B4300" s="56">
        <v>1</v>
      </c>
    </row>
    <row r="4301" spans="1:2" x14ac:dyDescent="0.3">
      <c r="A4301" s="17" t="s">
        <v>9772</v>
      </c>
      <c r="B4301" s="56">
        <v>3</v>
      </c>
    </row>
    <row r="4302" spans="1:2" x14ac:dyDescent="0.3">
      <c r="A4302" s="17" t="s">
        <v>8505</v>
      </c>
      <c r="B4302" s="56">
        <v>2</v>
      </c>
    </row>
    <row r="4303" spans="1:2" x14ac:dyDescent="0.3">
      <c r="A4303" s="17" t="s">
        <v>6262</v>
      </c>
      <c r="B4303" s="56">
        <v>1</v>
      </c>
    </row>
    <row r="4304" spans="1:2" x14ac:dyDescent="0.3">
      <c r="A4304" s="17" t="s">
        <v>6727</v>
      </c>
      <c r="B4304" s="56">
        <v>6</v>
      </c>
    </row>
    <row r="4305" spans="1:2" x14ac:dyDescent="0.3">
      <c r="A4305" s="17" t="s">
        <v>8660</v>
      </c>
      <c r="B4305" s="56">
        <v>1</v>
      </c>
    </row>
    <row r="4306" spans="1:2" x14ac:dyDescent="0.3">
      <c r="A4306" s="17" t="s">
        <v>8295</v>
      </c>
      <c r="B4306" s="56">
        <v>4</v>
      </c>
    </row>
    <row r="4307" spans="1:2" x14ac:dyDescent="0.3">
      <c r="A4307" s="17" t="s">
        <v>9543</v>
      </c>
      <c r="B4307" s="56">
        <v>1</v>
      </c>
    </row>
    <row r="4308" spans="1:2" x14ac:dyDescent="0.3">
      <c r="A4308" s="17" t="s">
        <v>9947</v>
      </c>
      <c r="B4308" s="56">
        <v>2</v>
      </c>
    </row>
    <row r="4309" spans="1:2" x14ac:dyDescent="0.3">
      <c r="A4309" s="17" t="s">
        <v>7308</v>
      </c>
      <c r="B4309" s="56">
        <v>5</v>
      </c>
    </row>
    <row r="4310" spans="1:2" x14ac:dyDescent="0.3">
      <c r="A4310" s="17" t="s">
        <v>10436</v>
      </c>
      <c r="B4310" s="56">
        <v>1</v>
      </c>
    </row>
    <row r="4311" spans="1:2" x14ac:dyDescent="0.3">
      <c r="A4311" s="17" t="s">
        <v>7807</v>
      </c>
      <c r="B4311" s="56">
        <v>4</v>
      </c>
    </row>
    <row r="4312" spans="1:2" x14ac:dyDescent="0.3">
      <c r="A4312" s="17" t="s">
        <v>8355</v>
      </c>
      <c r="B4312" s="56">
        <v>1</v>
      </c>
    </row>
    <row r="4313" spans="1:2" x14ac:dyDescent="0.3">
      <c r="A4313" s="17" t="s">
        <v>7781</v>
      </c>
      <c r="B4313" s="56">
        <v>4</v>
      </c>
    </row>
    <row r="4314" spans="1:2" x14ac:dyDescent="0.3">
      <c r="A4314" s="17" t="s">
        <v>7621</v>
      </c>
      <c r="B4314" s="56">
        <v>1</v>
      </c>
    </row>
    <row r="4315" spans="1:2" x14ac:dyDescent="0.3">
      <c r="A4315" s="17" t="s">
        <v>6190</v>
      </c>
      <c r="B4315" s="56">
        <v>2</v>
      </c>
    </row>
    <row r="4316" spans="1:2" x14ac:dyDescent="0.3">
      <c r="A4316" s="17" t="s">
        <v>7694</v>
      </c>
      <c r="B4316" s="56">
        <v>1</v>
      </c>
    </row>
    <row r="4317" spans="1:2" x14ac:dyDescent="0.3">
      <c r="A4317" s="17" t="s">
        <v>10488</v>
      </c>
      <c r="B4317" s="56">
        <v>3</v>
      </c>
    </row>
    <row r="4318" spans="1:2" x14ac:dyDescent="0.3">
      <c r="A4318" s="17" t="s">
        <v>6828</v>
      </c>
      <c r="B4318" s="56">
        <v>1</v>
      </c>
    </row>
    <row r="4319" spans="1:2" x14ac:dyDescent="0.3">
      <c r="A4319" s="17" t="s">
        <v>6286</v>
      </c>
      <c r="B4319" s="56">
        <v>1</v>
      </c>
    </row>
    <row r="4320" spans="1:2" x14ac:dyDescent="0.3">
      <c r="A4320" s="17" t="s">
        <v>7182</v>
      </c>
      <c r="B4320" s="56">
        <v>1</v>
      </c>
    </row>
    <row r="4321" spans="1:2" x14ac:dyDescent="0.3">
      <c r="A4321" s="17" t="s">
        <v>10670</v>
      </c>
      <c r="B4321" s="56">
        <v>1</v>
      </c>
    </row>
    <row r="4322" spans="1:2" x14ac:dyDescent="0.3">
      <c r="A4322" s="17" t="s">
        <v>8278</v>
      </c>
      <c r="B4322" s="56">
        <v>2</v>
      </c>
    </row>
    <row r="4323" spans="1:2" x14ac:dyDescent="0.3">
      <c r="A4323" s="17" t="s">
        <v>7414</v>
      </c>
      <c r="B4323" s="56">
        <v>7</v>
      </c>
    </row>
    <row r="4324" spans="1:2" x14ac:dyDescent="0.3">
      <c r="A4324" s="17" t="s">
        <v>10118</v>
      </c>
      <c r="B4324" s="56">
        <v>3</v>
      </c>
    </row>
    <row r="4325" spans="1:2" x14ac:dyDescent="0.3">
      <c r="A4325" s="17" t="s">
        <v>8493</v>
      </c>
      <c r="B4325" s="56">
        <v>2</v>
      </c>
    </row>
    <row r="4326" spans="1:2" x14ac:dyDescent="0.3">
      <c r="A4326" s="17" t="s">
        <v>7303</v>
      </c>
      <c r="B4326" s="56">
        <v>1</v>
      </c>
    </row>
    <row r="4327" spans="1:2" x14ac:dyDescent="0.3">
      <c r="A4327" s="17" t="s">
        <v>6331</v>
      </c>
      <c r="B4327" s="56">
        <v>1</v>
      </c>
    </row>
    <row r="4328" spans="1:2" x14ac:dyDescent="0.3">
      <c r="A4328" s="17" t="s">
        <v>8119</v>
      </c>
      <c r="B4328" s="56">
        <v>1</v>
      </c>
    </row>
    <row r="4329" spans="1:2" x14ac:dyDescent="0.3">
      <c r="A4329" s="17" t="s">
        <v>6834</v>
      </c>
      <c r="B4329" s="56">
        <v>2</v>
      </c>
    </row>
    <row r="4330" spans="1:2" x14ac:dyDescent="0.3">
      <c r="A4330" s="17" t="s">
        <v>10531</v>
      </c>
      <c r="B4330" s="56">
        <v>2</v>
      </c>
    </row>
    <row r="4331" spans="1:2" x14ac:dyDescent="0.3">
      <c r="A4331" s="17" t="s">
        <v>10905</v>
      </c>
      <c r="B4331" s="56">
        <v>1</v>
      </c>
    </row>
    <row r="4332" spans="1:2" x14ac:dyDescent="0.3">
      <c r="A4332" s="17" t="s">
        <v>6937</v>
      </c>
      <c r="B4332" s="56">
        <v>4</v>
      </c>
    </row>
    <row r="4333" spans="1:2" x14ac:dyDescent="0.3">
      <c r="A4333" s="17" t="s">
        <v>7015</v>
      </c>
      <c r="B4333" s="56">
        <v>2</v>
      </c>
    </row>
    <row r="4334" spans="1:2" x14ac:dyDescent="0.3">
      <c r="A4334" s="17" t="s">
        <v>10369</v>
      </c>
      <c r="B4334" s="56">
        <v>2</v>
      </c>
    </row>
    <row r="4335" spans="1:2" x14ac:dyDescent="0.3">
      <c r="A4335" s="17" t="s">
        <v>7024</v>
      </c>
      <c r="B4335" s="56">
        <v>2</v>
      </c>
    </row>
    <row r="4336" spans="1:2" x14ac:dyDescent="0.3">
      <c r="A4336" s="17" t="s">
        <v>10507</v>
      </c>
      <c r="B4336" s="56">
        <v>1</v>
      </c>
    </row>
    <row r="4337" spans="1:2" x14ac:dyDescent="0.3">
      <c r="A4337" s="17" t="s">
        <v>9084</v>
      </c>
      <c r="B4337" s="56">
        <v>1</v>
      </c>
    </row>
    <row r="4338" spans="1:2" x14ac:dyDescent="0.3">
      <c r="A4338" s="17" t="s">
        <v>6615</v>
      </c>
      <c r="B4338" s="56">
        <v>1</v>
      </c>
    </row>
    <row r="4339" spans="1:2" x14ac:dyDescent="0.3">
      <c r="A4339" s="17" t="s">
        <v>10293</v>
      </c>
      <c r="B4339" s="56">
        <v>2</v>
      </c>
    </row>
    <row r="4340" spans="1:2" x14ac:dyDescent="0.3">
      <c r="A4340" s="17" t="s">
        <v>8826</v>
      </c>
      <c r="B4340" s="56">
        <v>5</v>
      </c>
    </row>
    <row r="4341" spans="1:2" x14ac:dyDescent="0.3">
      <c r="A4341" s="17" t="s">
        <v>7763</v>
      </c>
      <c r="B4341" s="56">
        <v>5</v>
      </c>
    </row>
    <row r="4342" spans="1:2" x14ac:dyDescent="0.3">
      <c r="A4342" s="17" t="s">
        <v>6825</v>
      </c>
      <c r="B4342" s="56">
        <v>2</v>
      </c>
    </row>
    <row r="4343" spans="1:2" x14ac:dyDescent="0.3">
      <c r="A4343" s="17" t="s">
        <v>7452</v>
      </c>
      <c r="B4343" s="56">
        <v>2</v>
      </c>
    </row>
    <row r="4344" spans="1:2" x14ac:dyDescent="0.3">
      <c r="A4344" s="17" t="s">
        <v>9178</v>
      </c>
      <c r="B4344" s="56">
        <v>2</v>
      </c>
    </row>
    <row r="4345" spans="1:2" x14ac:dyDescent="0.3">
      <c r="A4345" s="17" t="s">
        <v>8504</v>
      </c>
      <c r="B4345" s="56">
        <v>1</v>
      </c>
    </row>
    <row r="4346" spans="1:2" x14ac:dyDescent="0.3">
      <c r="A4346" s="17" t="s">
        <v>10224</v>
      </c>
      <c r="B4346" s="56">
        <v>1</v>
      </c>
    </row>
    <row r="4347" spans="1:2" x14ac:dyDescent="0.3">
      <c r="A4347" s="17" t="s">
        <v>9213</v>
      </c>
      <c r="B4347" s="56">
        <v>1</v>
      </c>
    </row>
    <row r="4348" spans="1:2" x14ac:dyDescent="0.3">
      <c r="A4348" s="17" t="s">
        <v>6191</v>
      </c>
      <c r="B4348" s="56">
        <v>5</v>
      </c>
    </row>
    <row r="4349" spans="1:2" x14ac:dyDescent="0.3">
      <c r="A4349" s="17" t="s">
        <v>7317</v>
      </c>
      <c r="B4349" s="56">
        <v>2</v>
      </c>
    </row>
    <row r="4350" spans="1:2" x14ac:dyDescent="0.3">
      <c r="A4350" s="17" t="s">
        <v>10797</v>
      </c>
      <c r="B4350" s="56">
        <v>1</v>
      </c>
    </row>
    <row r="4351" spans="1:2" x14ac:dyDescent="0.3">
      <c r="A4351" s="17" t="s">
        <v>6192</v>
      </c>
      <c r="B4351" s="56">
        <v>5</v>
      </c>
    </row>
    <row r="4352" spans="1:2" x14ac:dyDescent="0.3">
      <c r="A4352" s="17" t="s">
        <v>9071</v>
      </c>
      <c r="B4352" s="56">
        <v>1</v>
      </c>
    </row>
    <row r="4353" spans="1:2" x14ac:dyDescent="0.3">
      <c r="A4353" s="17" t="s">
        <v>7228</v>
      </c>
      <c r="B4353" s="56">
        <v>2</v>
      </c>
    </row>
    <row r="4354" spans="1:2" x14ac:dyDescent="0.3">
      <c r="A4354" s="17" t="s">
        <v>8337</v>
      </c>
      <c r="B4354" s="56">
        <v>1</v>
      </c>
    </row>
    <row r="4355" spans="1:2" x14ac:dyDescent="0.3">
      <c r="A4355" s="17" t="s">
        <v>8704</v>
      </c>
      <c r="B4355" s="56">
        <v>1</v>
      </c>
    </row>
    <row r="4356" spans="1:2" x14ac:dyDescent="0.3">
      <c r="A4356" s="17" t="s">
        <v>10626</v>
      </c>
      <c r="B4356" s="56">
        <v>1</v>
      </c>
    </row>
    <row r="4357" spans="1:2" x14ac:dyDescent="0.3">
      <c r="A4357" s="17" t="s">
        <v>8445</v>
      </c>
      <c r="B4357" s="56">
        <v>1</v>
      </c>
    </row>
    <row r="4358" spans="1:2" x14ac:dyDescent="0.3">
      <c r="A4358" s="17" t="s">
        <v>7181</v>
      </c>
      <c r="B4358" s="56">
        <v>1</v>
      </c>
    </row>
    <row r="4359" spans="1:2" x14ac:dyDescent="0.3">
      <c r="A4359" s="17" t="s">
        <v>6778</v>
      </c>
      <c r="B4359" s="56">
        <v>2</v>
      </c>
    </row>
    <row r="4360" spans="1:2" x14ac:dyDescent="0.3">
      <c r="A4360" s="17" t="s">
        <v>8721</v>
      </c>
      <c r="B4360" s="56">
        <v>2</v>
      </c>
    </row>
    <row r="4361" spans="1:2" x14ac:dyDescent="0.3">
      <c r="A4361" s="17" t="s">
        <v>10322</v>
      </c>
      <c r="B4361" s="56">
        <v>1</v>
      </c>
    </row>
    <row r="4362" spans="1:2" x14ac:dyDescent="0.3">
      <c r="A4362" s="17" t="s">
        <v>7951</v>
      </c>
      <c r="B4362" s="56">
        <v>1</v>
      </c>
    </row>
    <row r="4363" spans="1:2" x14ac:dyDescent="0.3">
      <c r="A4363" s="17" t="s">
        <v>10831</v>
      </c>
      <c r="B4363" s="56">
        <v>1</v>
      </c>
    </row>
    <row r="4364" spans="1:2" x14ac:dyDescent="0.3">
      <c r="A4364" s="17" t="s">
        <v>7651</v>
      </c>
      <c r="B4364" s="56">
        <v>1</v>
      </c>
    </row>
    <row r="4365" spans="1:2" x14ac:dyDescent="0.3">
      <c r="A4365" s="17" t="s">
        <v>7817</v>
      </c>
      <c r="B4365" s="56">
        <v>2</v>
      </c>
    </row>
    <row r="4366" spans="1:2" x14ac:dyDescent="0.3">
      <c r="A4366" s="17" t="s">
        <v>6428</v>
      </c>
      <c r="B4366" s="56">
        <v>1</v>
      </c>
    </row>
    <row r="4367" spans="1:2" x14ac:dyDescent="0.3">
      <c r="A4367" s="17" t="s">
        <v>6310</v>
      </c>
      <c r="B4367" s="56">
        <v>2</v>
      </c>
    </row>
    <row r="4368" spans="1:2" x14ac:dyDescent="0.3">
      <c r="A4368" s="17" t="s">
        <v>6832</v>
      </c>
      <c r="B4368" s="56">
        <v>2</v>
      </c>
    </row>
    <row r="4369" spans="1:2" x14ac:dyDescent="0.3">
      <c r="A4369" s="17" t="s">
        <v>8423</v>
      </c>
      <c r="B4369" s="56">
        <v>4</v>
      </c>
    </row>
    <row r="4370" spans="1:2" x14ac:dyDescent="0.3">
      <c r="A4370" s="17" t="s">
        <v>7540</v>
      </c>
      <c r="B4370" s="56">
        <v>1</v>
      </c>
    </row>
    <row r="4371" spans="1:2" x14ac:dyDescent="0.3">
      <c r="A4371" s="17" t="s">
        <v>6747</v>
      </c>
      <c r="B4371" s="56">
        <v>1</v>
      </c>
    </row>
    <row r="4372" spans="1:2" x14ac:dyDescent="0.3">
      <c r="A4372" s="17" t="s">
        <v>6877</v>
      </c>
      <c r="B4372" s="56">
        <v>1</v>
      </c>
    </row>
    <row r="4373" spans="1:2" x14ac:dyDescent="0.3">
      <c r="A4373" s="17" t="s">
        <v>8950</v>
      </c>
      <c r="B4373" s="56">
        <v>1</v>
      </c>
    </row>
    <row r="4374" spans="1:2" x14ac:dyDescent="0.3">
      <c r="A4374" s="17" t="s">
        <v>10532</v>
      </c>
      <c r="B4374" s="56">
        <v>3</v>
      </c>
    </row>
    <row r="4375" spans="1:2" x14ac:dyDescent="0.3">
      <c r="A4375" s="17" t="s">
        <v>7020</v>
      </c>
      <c r="B4375" s="56">
        <v>1</v>
      </c>
    </row>
    <row r="4376" spans="1:2" x14ac:dyDescent="0.3">
      <c r="A4376" s="17" t="s">
        <v>10393</v>
      </c>
      <c r="B4376" s="56">
        <v>2</v>
      </c>
    </row>
    <row r="4377" spans="1:2" x14ac:dyDescent="0.3">
      <c r="A4377" s="17" t="s">
        <v>6231</v>
      </c>
      <c r="B4377" s="56">
        <v>2</v>
      </c>
    </row>
    <row r="4378" spans="1:2" x14ac:dyDescent="0.3">
      <c r="A4378" s="17" t="s">
        <v>9199</v>
      </c>
      <c r="B4378" s="56">
        <v>2</v>
      </c>
    </row>
    <row r="4379" spans="1:2" x14ac:dyDescent="0.3">
      <c r="A4379" s="17" t="s">
        <v>7524</v>
      </c>
      <c r="B4379" s="56">
        <v>1</v>
      </c>
    </row>
    <row r="4380" spans="1:2" x14ac:dyDescent="0.3">
      <c r="A4380" s="17" t="s">
        <v>9241</v>
      </c>
      <c r="B4380" s="56">
        <v>1</v>
      </c>
    </row>
    <row r="4381" spans="1:2" x14ac:dyDescent="0.3">
      <c r="A4381" s="17" t="s">
        <v>6193</v>
      </c>
      <c r="B4381" s="56">
        <v>2</v>
      </c>
    </row>
    <row r="4382" spans="1:2" x14ac:dyDescent="0.3">
      <c r="A4382" s="17" t="s">
        <v>7999</v>
      </c>
      <c r="B4382" s="56">
        <v>2</v>
      </c>
    </row>
    <row r="4383" spans="1:2" x14ac:dyDescent="0.3">
      <c r="A4383" s="17" t="s">
        <v>7403</v>
      </c>
      <c r="B4383" s="56">
        <v>1</v>
      </c>
    </row>
    <row r="4384" spans="1:2" x14ac:dyDescent="0.3">
      <c r="A4384" s="17" t="s">
        <v>8365</v>
      </c>
      <c r="B4384" s="56">
        <v>4</v>
      </c>
    </row>
    <row r="4385" spans="1:2" x14ac:dyDescent="0.3">
      <c r="A4385" s="17" t="s">
        <v>9093</v>
      </c>
      <c r="B4385" s="56">
        <v>1</v>
      </c>
    </row>
    <row r="4386" spans="1:2" x14ac:dyDescent="0.3">
      <c r="A4386" s="17" t="s">
        <v>8829</v>
      </c>
      <c r="B4386" s="56">
        <v>3</v>
      </c>
    </row>
    <row r="4387" spans="1:2" x14ac:dyDescent="0.3">
      <c r="A4387" s="17" t="s">
        <v>7576</v>
      </c>
      <c r="B4387" s="56">
        <v>1</v>
      </c>
    </row>
    <row r="4388" spans="1:2" x14ac:dyDescent="0.3">
      <c r="A4388" s="17" t="s">
        <v>10119</v>
      </c>
      <c r="B4388" s="56">
        <v>5</v>
      </c>
    </row>
    <row r="4389" spans="1:2" x14ac:dyDescent="0.3">
      <c r="A4389" s="17" t="s">
        <v>10382</v>
      </c>
      <c r="B4389" s="56">
        <v>2</v>
      </c>
    </row>
    <row r="4390" spans="1:2" x14ac:dyDescent="0.3">
      <c r="A4390" s="17" t="s">
        <v>10882</v>
      </c>
      <c r="B4390" s="56">
        <v>2</v>
      </c>
    </row>
    <row r="4391" spans="1:2" x14ac:dyDescent="0.3">
      <c r="A4391" s="17" t="s">
        <v>8225</v>
      </c>
      <c r="B4391" s="56">
        <v>2</v>
      </c>
    </row>
    <row r="4392" spans="1:2" x14ac:dyDescent="0.3">
      <c r="A4392" s="17" t="s">
        <v>9988</v>
      </c>
      <c r="B4392" s="56">
        <v>1</v>
      </c>
    </row>
    <row r="4393" spans="1:2" x14ac:dyDescent="0.3">
      <c r="A4393" s="17" t="s">
        <v>9911</v>
      </c>
      <c r="B4393" s="56">
        <v>2</v>
      </c>
    </row>
    <row r="4394" spans="1:2" x14ac:dyDescent="0.3">
      <c r="A4394" s="17" t="s">
        <v>9304</v>
      </c>
      <c r="B4394" s="56">
        <v>1</v>
      </c>
    </row>
    <row r="4395" spans="1:2" x14ac:dyDescent="0.3">
      <c r="A4395" s="17" t="s">
        <v>6235</v>
      </c>
      <c r="B4395" s="56">
        <v>2</v>
      </c>
    </row>
    <row r="4396" spans="1:2" x14ac:dyDescent="0.3">
      <c r="A4396" s="17" t="s">
        <v>8035</v>
      </c>
      <c r="B4396" s="56">
        <v>1</v>
      </c>
    </row>
    <row r="4397" spans="1:2" x14ac:dyDescent="0.3">
      <c r="A4397" s="17" t="s">
        <v>6464</v>
      </c>
      <c r="B4397" s="56">
        <v>1</v>
      </c>
    </row>
    <row r="4398" spans="1:2" x14ac:dyDescent="0.3">
      <c r="A4398" s="17" t="s">
        <v>8637</v>
      </c>
      <c r="B4398" s="56">
        <v>3</v>
      </c>
    </row>
    <row r="4399" spans="1:2" x14ac:dyDescent="0.3">
      <c r="A4399" s="17" t="s">
        <v>7467</v>
      </c>
      <c r="B4399" s="56">
        <v>1</v>
      </c>
    </row>
    <row r="4400" spans="1:2" x14ac:dyDescent="0.3">
      <c r="A4400" s="17" t="s">
        <v>6377</v>
      </c>
      <c r="B4400" s="56">
        <v>1</v>
      </c>
    </row>
    <row r="4401" spans="1:2" x14ac:dyDescent="0.3">
      <c r="A4401" s="17" t="s">
        <v>10790</v>
      </c>
      <c r="B4401" s="56">
        <v>1</v>
      </c>
    </row>
    <row r="4402" spans="1:2" x14ac:dyDescent="0.3">
      <c r="A4402" s="17" t="s">
        <v>7504</v>
      </c>
      <c r="B4402" s="56">
        <v>3</v>
      </c>
    </row>
    <row r="4403" spans="1:2" x14ac:dyDescent="0.3">
      <c r="A4403" s="17" t="s">
        <v>8268</v>
      </c>
      <c r="B4403" s="56">
        <v>4</v>
      </c>
    </row>
    <row r="4404" spans="1:2" x14ac:dyDescent="0.3">
      <c r="A4404" s="17" t="s">
        <v>8413</v>
      </c>
      <c r="B4404" s="56">
        <v>1</v>
      </c>
    </row>
    <row r="4405" spans="1:2" x14ac:dyDescent="0.3">
      <c r="A4405" s="17" t="s">
        <v>7004</v>
      </c>
      <c r="B4405" s="56">
        <v>3</v>
      </c>
    </row>
    <row r="4406" spans="1:2" x14ac:dyDescent="0.3">
      <c r="A4406" s="17" t="s">
        <v>9425</v>
      </c>
      <c r="B4406" s="56">
        <v>2</v>
      </c>
    </row>
    <row r="4407" spans="1:2" x14ac:dyDescent="0.3">
      <c r="A4407" s="17" t="s">
        <v>7641</v>
      </c>
      <c r="B4407" s="56">
        <v>5</v>
      </c>
    </row>
    <row r="4408" spans="1:2" x14ac:dyDescent="0.3">
      <c r="A4408" s="17" t="s">
        <v>8626</v>
      </c>
      <c r="B4408" s="56">
        <v>2</v>
      </c>
    </row>
    <row r="4409" spans="1:2" x14ac:dyDescent="0.3">
      <c r="A4409" s="17" t="s">
        <v>6705</v>
      </c>
      <c r="B4409" s="56">
        <v>1</v>
      </c>
    </row>
    <row r="4410" spans="1:2" x14ac:dyDescent="0.3">
      <c r="A4410" s="17" t="s">
        <v>6194</v>
      </c>
      <c r="B4410" s="56">
        <v>2</v>
      </c>
    </row>
    <row r="4411" spans="1:2" x14ac:dyDescent="0.3">
      <c r="A4411" s="17" t="s">
        <v>8377</v>
      </c>
      <c r="B4411" s="56">
        <v>1</v>
      </c>
    </row>
    <row r="4412" spans="1:2" x14ac:dyDescent="0.3">
      <c r="A4412" s="17" t="s">
        <v>9935</v>
      </c>
      <c r="B4412" s="56">
        <v>7</v>
      </c>
    </row>
    <row r="4413" spans="1:2" x14ac:dyDescent="0.3">
      <c r="A4413" s="17" t="s">
        <v>8996</v>
      </c>
      <c r="B4413" s="56">
        <v>10</v>
      </c>
    </row>
    <row r="4414" spans="1:2" x14ac:dyDescent="0.3">
      <c r="A4414" s="17" t="s">
        <v>7322</v>
      </c>
      <c r="B4414" s="56">
        <v>4</v>
      </c>
    </row>
    <row r="4415" spans="1:2" x14ac:dyDescent="0.3">
      <c r="A4415" s="17" t="s">
        <v>6195</v>
      </c>
      <c r="B4415" s="56">
        <v>4</v>
      </c>
    </row>
    <row r="4416" spans="1:2" x14ac:dyDescent="0.3">
      <c r="A4416" s="17" t="s">
        <v>10444</v>
      </c>
      <c r="B4416" s="56">
        <v>2</v>
      </c>
    </row>
    <row r="4417" spans="1:2" x14ac:dyDescent="0.3">
      <c r="A4417" s="17" t="s">
        <v>10904</v>
      </c>
      <c r="B4417" s="56">
        <v>6</v>
      </c>
    </row>
    <row r="4418" spans="1:2" x14ac:dyDescent="0.3">
      <c r="A4418" s="17" t="s">
        <v>9131</v>
      </c>
      <c r="B4418" s="56">
        <v>1</v>
      </c>
    </row>
    <row r="4419" spans="1:2" x14ac:dyDescent="0.3">
      <c r="A4419" s="17" t="s">
        <v>9334</v>
      </c>
      <c r="B4419" s="56">
        <v>3</v>
      </c>
    </row>
    <row r="4420" spans="1:2" x14ac:dyDescent="0.3">
      <c r="A4420" s="17" t="s">
        <v>9767</v>
      </c>
      <c r="B4420" s="56">
        <v>3</v>
      </c>
    </row>
    <row r="4421" spans="1:2" x14ac:dyDescent="0.3">
      <c r="A4421" s="17" t="s">
        <v>10546</v>
      </c>
      <c r="B4421" s="56">
        <v>5</v>
      </c>
    </row>
    <row r="4422" spans="1:2" x14ac:dyDescent="0.3">
      <c r="A4422" s="17" t="s">
        <v>6755</v>
      </c>
      <c r="B4422" s="56">
        <v>4</v>
      </c>
    </row>
    <row r="4423" spans="1:2" x14ac:dyDescent="0.3">
      <c r="A4423" s="17" t="s">
        <v>7934</v>
      </c>
      <c r="B4423" s="56">
        <v>4</v>
      </c>
    </row>
    <row r="4424" spans="1:2" x14ac:dyDescent="0.3">
      <c r="A4424" s="17" t="s">
        <v>10283</v>
      </c>
      <c r="B4424" s="56">
        <v>1</v>
      </c>
    </row>
    <row r="4425" spans="1:2" x14ac:dyDescent="0.3">
      <c r="A4425" s="17" t="s">
        <v>10506</v>
      </c>
      <c r="B4425" s="56">
        <v>4</v>
      </c>
    </row>
    <row r="4426" spans="1:2" x14ac:dyDescent="0.3">
      <c r="A4426" s="17" t="s">
        <v>6260</v>
      </c>
      <c r="B4426" s="56">
        <v>3</v>
      </c>
    </row>
    <row r="4427" spans="1:2" x14ac:dyDescent="0.3">
      <c r="A4427" s="17" t="s">
        <v>8176</v>
      </c>
      <c r="B4427" s="56">
        <v>1</v>
      </c>
    </row>
    <row r="4428" spans="1:2" x14ac:dyDescent="0.3">
      <c r="A4428" s="17" t="s">
        <v>9717</v>
      </c>
      <c r="B4428" s="56">
        <v>3</v>
      </c>
    </row>
    <row r="4429" spans="1:2" x14ac:dyDescent="0.3">
      <c r="A4429" s="17" t="s">
        <v>10495</v>
      </c>
      <c r="B4429" s="56">
        <v>2</v>
      </c>
    </row>
    <row r="4430" spans="1:2" x14ac:dyDescent="0.3">
      <c r="A4430" s="17" t="s">
        <v>9954</v>
      </c>
      <c r="B4430" s="56">
        <v>1</v>
      </c>
    </row>
    <row r="4431" spans="1:2" x14ac:dyDescent="0.3">
      <c r="A4431" s="17" t="s">
        <v>6284</v>
      </c>
      <c r="B4431" s="56">
        <v>1</v>
      </c>
    </row>
    <row r="4432" spans="1:2" x14ac:dyDescent="0.3">
      <c r="A4432" s="17" t="s">
        <v>6196</v>
      </c>
      <c r="B4432" s="56">
        <v>2</v>
      </c>
    </row>
    <row r="4433" spans="1:2" x14ac:dyDescent="0.3">
      <c r="A4433" s="17" t="s">
        <v>6197</v>
      </c>
      <c r="B4433" s="56">
        <v>2</v>
      </c>
    </row>
    <row r="4434" spans="1:2" x14ac:dyDescent="0.3">
      <c r="A4434" s="17" t="s">
        <v>6198</v>
      </c>
      <c r="B4434" s="56">
        <v>3</v>
      </c>
    </row>
    <row r="4435" spans="1:2" x14ac:dyDescent="0.3">
      <c r="A4435" s="17" t="s">
        <v>8590</v>
      </c>
      <c r="B4435" s="56">
        <v>1</v>
      </c>
    </row>
    <row r="4436" spans="1:2" x14ac:dyDescent="0.3">
      <c r="A4436" s="17" t="s">
        <v>7260</v>
      </c>
      <c r="B4436" s="56">
        <v>1</v>
      </c>
    </row>
    <row r="4437" spans="1:2" x14ac:dyDescent="0.3">
      <c r="A4437" s="17" t="s">
        <v>8894</v>
      </c>
      <c r="B4437" s="56">
        <v>5</v>
      </c>
    </row>
    <row r="4438" spans="1:2" x14ac:dyDescent="0.3">
      <c r="A4438" s="17" t="s">
        <v>8405</v>
      </c>
      <c r="B4438" s="56">
        <v>5</v>
      </c>
    </row>
    <row r="4439" spans="1:2" x14ac:dyDescent="0.3">
      <c r="A4439" s="17" t="s">
        <v>6455</v>
      </c>
      <c r="B4439" s="56">
        <v>3</v>
      </c>
    </row>
    <row r="4440" spans="1:2" x14ac:dyDescent="0.3">
      <c r="A4440" s="17" t="s">
        <v>8105</v>
      </c>
      <c r="B4440" s="56">
        <v>1</v>
      </c>
    </row>
    <row r="4441" spans="1:2" x14ac:dyDescent="0.3">
      <c r="A4441" s="17" t="s">
        <v>7632</v>
      </c>
      <c r="B4441" s="56">
        <v>1</v>
      </c>
    </row>
    <row r="4442" spans="1:2" x14ac:dyDescent="0.3">
      <c r="A4442" s="17" t="s">
        <v>9171</v>
      </c>
      <c r="B4442" s="56">
        <v>2</v>
      </c>
    </row>
    <row r="4443" spans="1:2" x14ac:dyDescent="0.3">
      <c r="A4443" s="17" t="s">
        <v>7449</v>
      </c>
      <c r="B4443" s="56">
        <v>2</v>
      </c>
    </row>
    <row r="4444" spans="1:2" x14ac:dyDescent="0.3">
      <c r="A4444" s="17" t="s">
        <v>6651</v>
      </c>
      <c r="B4444" s="56">
        <v>1</v>
      </c>
    </row>
    <row r="4445" spans="1:2" x14ac:dyDescent="0.3">
      <c r="A4445" s="17" t="s">
        <v>7054</v>
      </c>
      <c r="B4445" s="56">
        <v>1</v>
      </c>
    </row>
    <row r="4446" spans="1:2" x14ac:dyDescent="0.3">
      <c r="A4446" s="17" t="s">
        <v>7590</v>
      </c>
      <c r="B4446" s="56">
        <v>1</v>
      </c>
    </row>
    <row r="4447" spans="1:2" x14ac:dyDescent="0.3">
      <c r="A4447" s="17" t="s">
        <v>8453</v>
      </c>
      <c r="B4447" s="56">
        <v>1</v>
      </c>
    </row>
    <row r="4448" spans="1:2" x14ac:dyDescent="0.3">
      <c r="A4448" s="17" t="s">
        <v>7784</v>
      </c>
      <c r="B4448" s="56">
        <v>2</v>
      </c>
    </row>
    <row r="4449" spans="1:2" x14ac:dyDescent="0.3">
      <c r="A4449" s="17" t="s">
        <v>9808</v>
      </c>
      <c r="B4449" s="56">
        <v>1</v>
      </c>
    </row>
    <row r="4450" spans="1:2" x14ac:dyDescent="0.3">
      <c r="A4450" s="17" t="s">
        <v>10328</v>
      </c>
      <c r="B4450" s="56">
        <v>2</v>
      </c>
    </row>
    <row r="4451" spans="1:2" x14ac:dyDescent="0.3">
      <c r="A4451" s="17" t="s">
        <v>9861</v>
      </c>
      <c r="B4451" s="56">
        <v>1</v>
      </c>
    </row>
    <row r="4452" spans="1:2" x14ac:dyDescent="0.3">
      <c r="A4452" s="17" t="s">
        <v>10313</v>
      </c>
      <c r="B4452" s="56">
        <v>1</v>
      </c>
    </row>
    <row r="4453" spans="1:2" x14ac:dyDescent="0.3">
      <c r="A4453" s="17" t="s">
        <v>6330</v>
      </c>
      <c r="B4453" s="56">
        <v>2</v>
      </c>
    </row>
    <row r="4454" spans="1:2" x14ac:dyDescent="0.3">
      <c r="A4454" s="17" t="s">
        <v>8298</v>
      </c>
      <c r="B4454" s="56">
        <v>2</v>
      </c>
    </row>
    <row r="4455" spans="1:2" x14ac:dyDescent="0.3">
      <c r="A4455" s="17" t="s">
        <v>7837</v>
      </c>
      <c r="B4455" s="56">
        <v>3</v>
      </c>
    </row>
    <row r="4456" spans="1:2" x14ac:dyDescent="0.3">
      <c r="A4456" s="17" t="s">
        <v>8240</v>
      </c>
      <c r="B4456" s="56">
        <v>5</v>
      </c>
    </row>
    <row r="4457" spans="1:2" x14ac:dyDescent="0.3">
      <c r="A4457" s="17" t="s">
        <v>7294</v>
      </c>
      <c r="B4457" s="56">
        <v>1</v>
      </c>
    </row>
    <row r="4458" spans="1:2" x14ac:dyDescent="0.3">
      <c r="A4458" s="17" t="s">
        <v>8040</v>
      </c>
      <c r="B4458" s="56">
        <v>2</v>
      </c>
    </row>
    <row r="4459" spans="1:2" x14ac:dyDescent="0.3">
      <c r="A4459" s="17" t="s">
        <v>8081</v>
      </c>
      <c r="B4459" s="56">
        <v>1</v>
      </c>
    </row>
    <row r="4460" spans="1:2" x14ac:dyDescent="0.3">
      <c r="A4460" s="17" t="s">
        <v>6787</v>
      </c>
      <c r="B4460" s="56">
        <v>1</v>
      </c>
    </row>
    <row r="4461" spans="1:2" x14ac:dyDescent="0.3">
      <c r="A4461" s="17" t="s">
        <v>6709</v>
      </c>
      <c r="B4461" s="56">
        <v>1</v>
      </c>
    </row>
    <row r="4462" spans="1:2" x14ac:dyDescent="0.3">
      <c r="A4462" s="17" t="s">
        <v>9817</v>
      </c>
      <c r="B4462" s="56">
        <v>1</v>
      </c>
    </row>
    <row r="4463" spans="1:2" x14ac:dyDescent="0.3">
      <c r="A4463" s="17" t="s">
        <v>6242</v>
      </c>
      <c r="B4463" s="56">
        <v>7</v>
      </c>
    </row>
    <row r="4464" spans="1:2" x14ac:dyDescent="0.3">
      <c r="A4464" s="17" t="s">
        <v>9948</v>
      </c>
      <c r="B4464" s="56">
        <v>1</v>
      </c>
    </row>
    <row r="4465" spans="1:2" x14ac:dyDescent="0.3">
      <c r="A4465" s="17" t="s">
        <v>10934</v>
      </c>
      <c r="B4465" s="56">
        <v>1</v>
      </c>
    </row>
    <row r="4466" spans="1:2" x14ac:dyDescent="0.3">
      <c r="A4466" s="17" t="s">
        <v>8350</v>
      </c>
      <c r="B4466" s="56">
        <v>2</v>
      </c>
    </row>
    <row r="4467" spans="1:2" x14ac:dyDescent="0.3">
      <c r="A4467" s="17" t="s">
        <v>10613</v>
      </c>
      <c r="B4467" s="56">
        <v>1</v>
      </c>
    </row>
    <row r="4468" spans="1:2" x14ac:dyDescent="0.3">
      <c r="A4468" s="17" t="s">
        <v>9530</v>
      </c>
      <c r="B4468" s="56">
        <v>1</v>
      </c>
    </row>
    <row r="4469" spans="1:2" x14ac:dyDescent="0.3">
      <c r="A4469" s="17" t="s">
        <v>6701</v>
      </c>
      <c r="B4469" s="56">
        <v>3</v>
      </c>
    </row>
    <row r="4470" spans="1:2" x14ac:dyDescent="0.3">
      <c r="A4470" s="17" t="s">
        <v>8641</v>
      </c>
      <c r="B4470" s="56">
        <v>1</v>
      </c>
    </row>
    <row r="4471" spans="1:2" x14ac:dyDescent="0.3">
      <c r="A4471" s="17" t="s">
        <v>9049</v>
      </c>
      <c r="B4471" s="56">
        <v>2</v>
      </c>
    </row>
    <row r="4472" spans="1:2" x14ac:dyDescent="0.3">
      <c r="A4472" s="17" t="s">
        <v>9317</v>
      </c>
      <c r="B4472" s="56">
        <v>3</v>
      </c>
    </row>
    <row r="4473" spans="1:2" x14ac:dyDescent="0.3">
      <c r="A4473" s="17" t="s">
        <v>9580</v>
      </c>
      <c r="B4473" s="56">
        <v>2</v>
      </c>
    </row>
    <row r="4474" spans="1:2" x14ac:dyDescent="0.3">
      <c r="A4474" s="17" t="s">
        <v>6277</v>
      </c>
      <c r="B4474" s="56">
        <v>3</v>
      </c>
    </row>
    <row r="4475" spans="1:2" x14ac:dyDescent="0.3">
      <c r="A4475" s="17" t="s">
        <v>6568</v>
      </c>
      <c r="B4475" s="56">
        <v>4</v>
      </c>
    </row>
    <row r="4476" spans="1:2" x14ac:dyDescent="0.3">
      <c r="A4476" s="17" t="s">
        <v>6977</v>
      </c>
      <c r="B4476" s="56">
        <v>1</v>
      </c>
    </row>
    <row r="4477" spans="1:2" x14ac:dyDescent="0.3">
      <c r="A4477" s="17" t="s">
        <v>10706</v>
      </c>
      <c r="B4477" s="56">
        <v>1</v>
      </c>
    </row>
    <row r="4478" spans="1:2" x14ac:dyDescent="0.3">
      <c r="A4478" s="17" t="s">
        <v>10091</v>
      </c>
      <c r="B4478" s="56">
        <v>2</v>
      </c>
    </row>
    <row r="4479" spans="1:2" x14ac:dyDescent="0.3">
      <c r="A4479" s="17" t="s">
        <v>9775</v>
      </c>
      <c r="B4479" s="56">
        <v>3</v>
      </c>
    </row>
    <row r="4480" spans="1:2" x14ac:dyDescent="0.3">
      <c r="A4480" s="17" t="s">
        <v>8937</v>
      </c>
      <c r="B4480" s="56">
        <v>1</v>
      </c>
    </row>
    <row r="4481" spans="1:2" x14ac:dyDescent="0.3">
      <c r="A4481" s="17" t="s">
        <v>6339</v>
      </c>
      <c r="B4481" s="56">
        <v>4</v>
      </c>
    </row>
    <row r="4482" spans="1:2" x14ac:dyDescent="0.3">
      <c r="A4482" s="17" t="s">
        <v>6863</v>
      </c>
      <c r="B4482" s="56">
        <v>1</v>
      </c>
    </row>
    <row r="4483" spans="1:2" x14ac:dyDescent="0.3">
      <c r="A4483" s="17" t="s">
        <v>9979</v>
      </c>
      <c r="B4483" s="56">
        <v>2</v>
      </c>
    </row>
    <row r="4484" spans="1:2" x14ac:dyDescent="0.3">
      <c r="A4484" s="17" t="s">
        <v>6199</v>
      </c>
      <c r="B4484" s="56">
        <v>5</v>
      </c>
    </row>
    <row r="4485" spans="1:2" x14ac:dyDescent="0.3">
      <c r="A4485" s="17" t="s">
        <v>9198</v>
      </c>
      <c r="B4485" s="56">
        <v>1</v>
      </c>
    </row>
    <row r="4486" spans="1:2" x14ac:dyDescent="0.3">
      <c r="A4486" s="17" t="s">
        <v>6875</v>
      </c>
      <c r="B4486" s="56">
        <v>1</v>
      </c>
    </row>
    <row r="4487" spans="1:2" x14ac:dyDescent="0.3">
      <c r="A4487" s="17" t="s">
        <v>6352</v>
      </c>
      <c r="B4487" s="56">
        <v>2</v>
      </c>
    </row>
    <row r="4488" spans="1:2" x14ac:dyDescent="0.3">
      <c r="A4488" s="17" t="s">
        <v>8948</v>
      </c>
      <c r="B4488" s="56">
        <v>3</v>
      </c>
    </row>
    <row r="4489" spans="1:2" x14ac:dyDescent="0.3">
      <c r="A4489" s="17" t="s">
        <v>10602</v>
      </c>
      <c r="B4489" s="56">
        <v>9</v>
      </c>
    </row>
    <row r="4490" spans="1:2" x14ac:dyDescent="0.3">
      <c r="A4490" s="17" t="s">
        <v>8066</v>
      </c>
      <c r="B4490" s="56">
        <v>2</v>
      </c>
    </row>
    <row r="4491" spans="1:2" x14ac:dyDescent="0.3">
      <c r="A4491" s="17" t="s">
        <v>7707</v>
      </c>
      <c r="B4491" s="56">
        <v>1</v>
      </c>
    </row>
    <row r="4492" spans="1:2" x14ac:dyDescent="0.3">
      <c r="A4492" s="17" t="s">
        <v>10331</v>
      </c>
      <c r="B4492" s="56">
        <v>2</v>
      </c>
    </row>
    <row r="4493" spans="1:2" x14ac:dyDescent="0.3">
      <c r="A4493" s="17" t="s">
        <v>6255</v>
      </c>
      <c r="B4493" s="56">
        <v>1</v>
      </c>
    </row>
    <row r="4494" spans="1:2" x14ac:dyDescent="0.3">
      <c r="A4494" s="17" t="s">
        <v>10562</v>
      </c>
      <c r="B4494" s="56">
        <v>2</v>
      </c>
    </row>
    <row r="4495" spans="1:2" x14ac:dyDescent="0.3">
      <c r="A4495" s="17" t="s">
        <v>8111</v>
      </c>
      <c r="B4495" s="56">
        <v>1</v>
      </c>
    </row>
    <row r="4496" spans="1:2" x14ac:dyDescent="0.3">
      <c r="A4496" s="17" t="s">
        <v>7176</v>
      </c>
      <c r="B4496" s="56">
        <v>1</v>
      </c>
    </row>
    <row r="4497" spans="1:2" x14ac:dyDescent="0.3">
      <c r="A4497" s="17" t="s">
        <v>6850</v>
      </c>
      <c r="B4497" s="56">
        <v>4</v>
      </c>
    </row>
    <row r="4498" spans="1:2" x14ac:dyDescent="0.3">
      <c r="A4498" s="17" t="s">
        <v>9279</v>
      </c>
      <c r="B4498" s="56">
        <v>1</v>
      </c>
    </row>
    <row r="4499" spans="1:2" x14ac:dyDescent="0.3">
      <c r="A4499" s="17" t="s">
        <v>7492</v>
      </c>
      <c r="B4499" s="56">
        <v>1</v>
      </c>
    </row>
    <row r="4500" spans="1:2" x14ac:dyDescent="0.3">
      <c r="A4500" s="17" t="s">
        <v>9432</v>
      </c>
      <c r="B4500" s="56">
        <v>2</v>
      </c>
    </row>
    <row r="4501" spans="1:2" x14ac:dyDescent="0.3">
      <c r="A4501" s="17" t="s">
        <v>9945</v>
      </c>
      <c r="B4501" s="56">
        <v>3</v>
      </c>
    </row>
    <row r="4502" spans="1:2" x14ac:dyDescent="0.3">
      <c r="A4502" s="17" t="s">
        <v>8100</v>
      </c>
      <c r="B4502" s="56">
        <v>2</v>
      </c>
    </row>
    <row r="4503" spans="1:2" x14ac:dyDescent="0.3">
      <c r="A4503" s="17" t="s">
        <v>8433</v>
      </c>
      <c r="B4503" s="56">
        <v>1</v>
      </c>
    </row>
    <row r="4504" spans="1:2" x14ac:dyDescent="0.3">
      <c r="A4504" s="17" t="s">
        <v>10416</v>
      </c>
      <c r="B4504" s="56">
        <v>3</v>
      </c>
    </row>
    <row r="4505" spans="1:2" x14ac:dyDescent="0.3">
      <c r="A4505" s="17" t="s">
        <v>8084</v>
      </c>
      <c r="B4505" s="56">
        <v>3</v>
      </c>
    </row>
    <row r="4506" spans="1:2" x14ac:dyDescent="0.3">
      <c r="A4506" s="17" t="s">
        <v>8670</v>
      </c>
      <c r="B4506" s="56">
        <v>1</v>
      </c>
    </row>
    <row r="4507" spans="1:2" x14ac:dyDescent="0.3">
      <c r="A4507" s="17" t="s">
        <v>6393</v>
      </c>
      <c r="B4507" s="56">
        <v>2</v>
      </c>
    </row>
    <row r="4508" spans="1:2" x14ac:dyDescent="0.3">
      <c r="A4508" s="17" t="s">
        <v>8359</v>
      </c>
      <c r="B4508" s="56">
        <v>1</v>
      </c>
    </row>
    <row r="4509" spans="1:2" x14ac:dyDescent="0.3">
      <c r="A4509" s="17" t="s">
        <v>6430</v>
      </c>
      <c r="B4509" s="56">
        <v>1</v>
      </c>
    </row>
    <row r="4510" spans="1:2" x14ac:dyDescent="0.3">
      <c r="A4510" s="17" t="s">
        <v>9417</v>
      </c>
      <c r="B4510" s="56">
        <v>2</v>
      </c>
    </row>
    <row r="4511" spans="1:2" x14ac:dyDescent="0.3">
      <c r="A4511" s="17" t="s">
        <v>6836</v>
      </c>
      <c r="B4511" s="56">
        <v>1</v>
      </c>
    </row>
    <row r="4512" spans="1:2" x14ac:dyDescent="0.3">
      <c r="A4512" s="17" t="s">
        <v>6488</v>
      </c>
      <c r="B4512" s="56">
        <v>3</v>
      </c>
    </row>
    <row r="4513" spans="1:2" x14ac:dyDescent="0.3">
      <c r="A4513" s="17" t="s">
        <v>7072</v>
      </c>
      <c r="B4513" s="56">
        <v>2</v>
      </c>
    </row>
    <row r="4514" spans="1:2" x14ac:dyDescent="0.3">
      <c r="A4514" s="17" t="s">
        <v>7971</v>
      </c>
      <c r="B4514" s="56">
        <v>1</v>
      </c>
    </row>
    <row r="4515" spans="1:2" x14ac:dyDescent="0.3">
      <c r="A4515" s="17" t="s">
        <v>6985</v>
      </c>
      <c r="B4515" s="56">
        <v>1</v>
      </c>
    </row>
    <row r="4516" spans="1:2" x14ac:dyDescent="0.3">
      <c r="A4516" s="17" t="s">
        <v>8727</v>
      </c>
      <c r="B4516" s="56">
        <v>1</v>
      </c>
    </row>
    <row r="4517" spans="1:2" x14ac:dyDescent="0.3">
      <c r="A4517" s="17" t="s">
        <v>10605</v>
      </c>
      <c r="B4517" s="56">
        <v>1</v>
      </c>
    </row>
    <row r="4518" spans="1:2" x14ac:dyDescent="0.3">
      <c r="A4518" s="17" t="s">
        <v>10699</v>
      </c>
      <c r="B4518" s="56">
        <v>1</v>
      </c>
    </row>
    <row r="4519" spans="1:2" x14ac:dyDescent="0.3">
      <c r="A4519" s="17" t="s">
        <v>9540</v>
      </c>
      <c r="B4519" s="56">
        <v>2</v>
      </c>
    </row>
    <row r="4520" spans="1:2" x14ac:dyDescent="0.3">
      <c r="A4520" s="17" t="s">
        <v>6781</v>
      </c>
      <c r="B4520" s="56">
        <v>3</v>
      </c>
    </row>
    <row r="4521" spans="1:2" x14ac:dyDescent="0.3">
      <c r="A4521" s="17" t="s">
        <v>10933</v>
      </c>
      <c r="B4521" s="56">
        <v>7</v>
      </c>
    </row>
    <row r="4522" spans="1:2" x14ac:dyDescent="0.3">
      <c r="A4522" s="17" t="s">
        <v>6871</v>
      </c>
      <c r="B4522" s="56">
        <v>1</v>
      </c>
    </row>
    <row r="4523" spans="1:2" x14ac:dyDescent="0.3">
      <c r="A4523" s="17" t="s">
        <v>9744</v>
      </c>
      <c r="B4523" s="56">
        <v>1</v>
      </c>
    </row>
    <row r="4524" spans="1:2" x14ac:dyDescent="0.3">
      <c r="A4524" s="17" t="s">
        <v>10754</v>
      </c>
      <c r="B4524" s="56">
        <v>2</v>
      </c>
    </row>
    <row r="4525" spans="1:2" x14ac:dyDescent="0.3">
      <c r="A4525" s="17" t="s">
        <v>6200</v>
      </c>
      <c r="B4525" s="56">
        <v>5</v>
      </c>
    </row>
    <row r="4526" spans="1:2" x14ac:dyDescent="0.3">
      <c r="A4526" s="17" t="s">
        <v>9194</v>
      </c>
      <c r="B4526" s="56">
        <v>1</v>
      </c>
    </row>
    <row r="4527" spans="1:2" x14ac:dyDescent="0.3">
      <c r="A4527" s="17" t="s">
        <v>9825</v>
      </c>
      <c r="B4527" s="56">
        <v>1</v>
      </c>
    </row>
    <row r="4528" spans="1:2" x14ac:dyDescent="0.3">
      <c r="A4528" s="17" t="s">
        <v>9100</v>
      </c>
      <c r="B4528" s="56">
        <v>1</v>
      </c>
    </row>
    <row r="4529" spans="1:2" x14ac:dyDescent="0.3">
      <c r="A4529" s="17" t="s">
        <v>7516</v>
      </c>
      <c r="B4529" s="56">
        <v>1</v>
      </c>
    </row>
    <row r="4530" spans="1:2" x14ac:dyDescent="0.3">
      <c r="A4530" s="17" t="s">
        <v>8220</v>
      </c>
      <c r="B4530" s="56">
        <v>3</v>
      </c>
    </row>
    <row r="4531" spans="1:2" x14ac:dyDescent="0.3">
      <c r="A4531" s="17" t="s">
        <v>6883</v>
      </c>
      <c r="B4531" s="56">
        <v>1</v>
      </c>
    </row>
    <row r="4532" spans="1:2" x14ac:dyDescent="0.3">
      <c r="A4532" s="17" t="s">
        <v>6201</v>
      </c>
      <c r="B4532" s="56">
        <v>3</v>
      </c>
    </row>
    <row r="4533" spans="1:2" x14ac:dyDescent="0.3">
      <c r="A4533" s="17" t="s">
        <v>8765</v>
      </c>
      <c r="B4533" s="56">
        <v>1</v>
      </c>
    </row>
    <row r="4534" spans="1:2" x14ac:dyDescent="0.3">
      <c r="A4534" s="17" t="s">
        <v>6837</v>
      </c>
      <c r="B4534" s="56">
        <v>11</v>
      </c>
    </row>
    <row r="4535" spans="1:2" x14ac:dyDescent="0.3">
      <c r="A4535" s="17" t="s">
        <v>7310</v>
      </c>
      <c r="B4535" s="56">
        <v>3</v>
      </c>
    </row>
    <row r="4536" spans="1:2" x14ac:dyDescent="0.3">
      <c r="A4536" s="17" t="s">
        <v>8095</v>
      </c>
      <c r="B4536" s="56">
        <v>2</v>
      </c>
    </row>
    <row r="4537" spans="1:2" x14ac:dyDescent="0.3">
      <c r="A4537" s="17" t="s">
        <v>9819</v>
      </c>
      <c r="B4537" s="56">
        <v>1</v>
      </c>
    </row>
    <row r="4538" spans="1:2" x14ac:dyDescent="0.3">
      <c r="A4538" s="17" t="s">
        <v>6724</v>
      </c>
      <c r="B4538" s="56">
        <v>8</v>
      </c>
    </row>
    <row r="4539" spans="1:2" x14ac:dyDescent="0.3">
      <c r="A4539" s="17" t="s">
        <v>7328</v>
      </c>
      <c r="B4539" s="56">
        <v>1</v>
      </c>
    </row>
    <row r="4540" spans="1:2" x14ac:dyDescent="0.3">
      <c r="A4540" s="17" t="s">
        <v>8294</v>
      </c>
      <c r="B4540" s="56">
        <v>4</v>
      </c>
    </row>
    <row r="4541" spans="1:2" x14ac:dyDescent="0.3">
      <c r="A4541" s="17" t="s">
        <v>6202</v>
      </c>
      <c r="B4541" s="56">
        <v>2</v>
      </c>
    </row>
    <row r="4542" spans="1:2" x14ac:dyDescent="0.3">
      <c r="A4542" s="17" t="s">
        <v>10610</v>
      </c>
      <c r="B4542" s="56">
        <v>2</v>
      </c>
    </row>
    <row r="4543" spans="1:2" x14ac:dyDescent="0.3">
      <c r="A4543" s="17" t="s">
        <v>10377</v>
      </c>
      <c r="B4543" s="56">
        <v>2</v>
      </c>
    </row>
    <row r="4544" spans="1:2" x14ac:dyDescent="0.3">
      <c r="A4544" s="17" t="s">
        <v>9044</v>
      </c>
      <c r="B4544" s="56">
        <v>1</v>
      </c>
    </row>
    <row r="4545" spans="1:2" x14ac:dyDescent="0.3">
      <c r="A4545" s="17" t="s">
        <v>7079</v>
      </c>
      <c r="B4545" s="56">
        <v>1</v>
      </c>
    </row>
    <row r="4546" spans="1:2" x14ac:dyDescent="0.3">
      <c r="A4546" s="17" t="s">
        <v>6956</v>
      </c>
      <c r="B4546" s="56">
        <v>1</v>
      </c>
    </row>
    <row r="4547" spans="1:2" x14ac:dyDescent="0.3">
      <c r="A4547" s="17" t="s">
        <v>7859</v>
      </c>
      <c r="B4547" s="56">
        <v>3</v>
      </c>
    </row>
    <row r="4548" spans="1:2" x14ac:dyDescent="0.3">
      <c r="A4548" s="17" t="s">
        <v>9080</v>
      </c>
      <c r="B4548" s="56">
        <v>2</v>
      </c>
    </row>
    <row r="4549" spans="1:2" x14ac:dyDescent="0.3">
      <c r="A4549" s="17" t="s">
        <v>8993</v>
      </c>
      <c r="B4549" s="56">
        <v>4</v>
      </c>
    </row>
    <row r="4550" spans="1:2" x14ac:dyDescent="0.3">
      <c r="A4550" s="17" t="s">
        <v>9689</v>
      </c>
      <c r="B4550" s="56">
        <v>9</v>
      </c>
    </row>
    <row r="4551" spans="1:2" x14ac:dyDescent="0.3">
      <c r="A4551" s="17" t="s">
        <v>7396</v>
      </c>
      <c r="B4551" s="56">
        <v>2</v>
      </c>
    </row>
    <row r="4552" spans="1:2" x14ac:dyDescent="0.3">
      <c r="A4552" s="17" t="s">
        <v>6203</v>
      </c>
      <c r="B4552" s="56">
        <v>1</v>
      </c>
    </row>
    <row r="4553" spans="1:2" x14ac:dyDescent="0.3">
      <c r="A4553" s="17" t="s">
        <v>6204</v>
      </c>
      <c r="B4553" s="56">
        <v>1</v>
      </c>
    </row>
    <row r="4554" spans="1:2" x14ac:dyDescent="0.3">
      <c r="A4554" s="17" t="s">
        <v>6630</v>
      </c>
      <c r="B4554" s="56">
        <v>1</v>
      </c>
    </row>
    <row r="4555" spans="1:2" x14ac:dyDescent="0.3">
      <c r="A4555" s="17" t="s">
        <v>6730</v>
      </c>
      <c r="B4555" s="56">
        <v>1</v>
      </c>
    </row>
    <row r="4556" spans="1:2" x14ac:dyDescent="0.3">
      <c r="A4556" s="17" t="s">
        <v>8444</v>
      </c>
      <c r="B4556" s="56">
        <v>2</v>
      </c>
    </row>
    <row r="4557" spans="1:2" x14ac:dyDescent="0.3">
      <c r="A4557" s="17" t="s">
        <v>10897</v>
      </c>
      <c r="B4557" s="56">
        <v>5</v>
      </c>
    </row>
    <row r="4558" spans="1:2" x14ac:dyDescent="0.3">
      <c r="A4558" s="17" t="s">
        <v>7418</v>
      </c>
      <c r="B4558" s="56">
        <v>2</v>
      </c>
    </row>
    <row r="4559" spans="1:2" x14ac:dyDescent="0.3">
      <c r="A4559" s="17" t="s">
        <v>6954</v>
      </c>
      <c r="B4559" s="56">
        <v>6</v>
      </c>
    </row>
    <row r="4560" spans="1:2" x14ac:dyDescent="0.3">
      <c r="A4560" s="17" t="s">
        <v>6205</v>
      </c>
      <c r="B4560" s="56">
        <v>1</v>
      </c>
    </row>
    <row r="4561" spans="1:2" x14ac:dyDescent="0.3">
      <c r="A4561" s="17" t="s">
        <v>10261</v>
      </c>
      <c r="B4561" s="56">
        <v>3</v>
      </c>
    </row>
    <row r="4562" spans="1:2" x14ac:dyDescent="0.3">
      <c r="A4562" s="17" t="s">
        <v>8069</v>
      </c>
      <c r="B4562" s="56">
        <v>1</v>
      </c>
    </row>
    <row r="4563" spans="1:2" x14ac:dyDescent="0.3">
      <c r="A4563" s="17" t="s">
        <v>9211</v>
      </c>
      <c r="B4563" s="56">
        <v>1</v>
      </c>
    </row>
    <row r="4564" spans="1:2" x14ac:dyDescent="0.3">
      <c r="A4564" s="17" t="s">
        <v>7042</v>
      </c>
      <c r="B4564" s="56">
        <v>3</v>
      </c>
    </row>
    <row r="4565" spans="1:2" x14ac:dyDescent="0.3">
      <c r="A4565" s="17" t="s">
        <v>9855</v>
      </c>
      <c r="B4565" s="56">
        <v>4</v>
      </c>
    </row>
    <row r="4566" spans="1:2" x14ac:dyDescent="0.3">
      <c r="A4566" s="17" t="s">
        <v>10258</v>
      </c>
      <c r="B4566" s="56">
        <v>1</v>
      </c>
    </row>
    <row r="4567" spans="1:2" x14ac:dyDescent="0.3">
      <c r="A4567" s="17" t="s">
        <v>9547</v>
      </c>
      <c r="B4567" s="56">
        <v>2</v>
      </c>
    </row>
    <row r="4568" spans="1:2" x14ac:dyDescent="0.3">
      <c r="A4568" s="17" t="s">
        <v>9943</v>
      </c>
      <c r="B4568" s="56">
        <v>4</v>
      </c>
    </row>
    <row r="4569" spans="1:2" x14ac:dyDescent="0.3">
      <c r="A4569" s="17" t="s">
        <v>6958</v>
      </c>
      <c r="B4569" s="56">
        <v>2</v>
      </c>
    </row>
    <row r="4570" spans="1:2" x14ac:dyDescent="0.3">
      <c r="A4570" s="17" t="s">
        <v>6206</v>
      </c>
      <c r="B4570" s="56">
        <v>3</v>
      </c>
    </row>
    <row r="4571" spans="1:2" x14ac:dyDescent="0.3">
      <c r="A4571" s="17" t="s">
        <v>10193</v>
      </c>
      <c r="B4571" s="56">
        <v>1</v>
      </c>
    </row>
    <row r="4572" spans="1:2" x14ac:dyDescent="0.3">
      <c r="A4572" s="17" t="s">
        <v>9477</v>
      </c>
      <c r="B4572" s="56">
        <v>1</v>
      </c>
    </row>
    <row r="4573" spans="1:2" x14ac:dyDescent="0.3">
      <c r="A4573" s="17" t="s">
        <v>7205</v>
      </c>
      <c r="B4573" s="56">
        <v>1</v>
      </c>
    </row>
    <row r="4574" spans="1:2" x14ac:dyDescent="0.3">
      <c r="A4574" s="17" t="s">
        <v>6442</v>
      </c>
      <c r="B4574" s="56">
        <v>1</v>
      </c>
    </row>
    <row r="4575" spans="1:2" x14ac:dyDescent="0.3">
      <c r="A4575" s="17" t="s">
        <v>9424</v>
      </c>
      <c r="B4575" s="56">
        <v>2</v>
      </c>
    </row>
    <row r="4576" spans="1:2" x14ac:dyDescent="0.3">
      <c r="A4576" s="17" t="s">
        <v>8106</v>
      </c>
      <c r="B4576" s="56">
        <v>1</v>
      </c>
    </row>
    <row r="4577" spans="1:2" x14ac:dyDescent="0.3">
      <c r="A4577" s="17" t="s">
        <v>6844</v>
      </c>
      <c r="B4577" s="56">
        <v>1</v>
      </c>
    </row>
    <row r="4578" spans="1:2" x14ac:dyDescent="0.3">
      <c r="A4578" s="17" t="s">
        <v>6502</v>
      </c>
      <c r="B4578" s="56">
        <v>2</v>
      </c>
    </row>
    <row r="4579" spans="1:2" x14ac:dyDescent="0.3">
      <c r="A4579" s="17" t="s">
        <v>10703</v>
      </c>
      <c r="B4579" s="56">
        <v>2</v>
      </c>
    </row>
    <row r="4580" spans="1:2" x14ac:dyDescent="0.3">
      <c r="A4580" s="17" t="s">
        <v>6417</v>
      </c>
      <c r="B4580" s="56">
        <v>4</v>
      </c>
    </row>
    <row r="4581" spans="1:2" x14ac:dyDescent="0.3">
      <c r="A4581" s="17" t="s">
        <v>8859</v>
      </c>
      <c r="B4581" s="56">
        <v>4</v>
      </c>
    </row>
    <row r="4582" spans="1:2" x14ac:dyDescent="0.3">
      <c r="A4582" s="17" t="s">
        <v>10874</v>
      </c>
      <c r="B4582" s="56">
        <v>7</v>
      </c>
    </row>
    <row r="4583" spans="1:2" x14ac:dyDescent="0.3">
      <c r="A4583" s="17" t="s">
        <v>6289</v>
      </c>
      <c r="B4583" s="56">
        <v>2</v>
      </c>
    </row>
    <row r="4584" spans="1:2" x14ac:dyDescent="0.3">
      <c r="A4584" s="17" t="s">
        <v>10405</v>
      </c>
      <c r="B4584" s="56">
        <v>3</v>
      </c>
    </row>
    <row r="4585" spans="1:2" x14ac:dyDescent="0.3">
      <c r="A4585" s="17" t="s">
        <v>9420</v>
      </c>
      <c r="B4585" s="56">
        <v>7</v>
      </c>
    </row>
    <row r="4586" spans="1:2" x14ac:dyDescent="0.3">
      <c r="A4586" s="17" t="s">
        <v>7402</v>
      </c>
      <c r="B4586" s="56">
        <v>1</v>
      </c>
    </row>
    <row r="4587" spans="1:2" x14ac:dyDescent="0.3">
      <c r="A4587" s="17" t="s">
        <v>7254</v>
      </c>
      <c r="B4587" s="56">
        <v>1</v>
      </c>
    </row>
    <row r="4588" spans="1:2" x14ac:dyDescent="0.3">
      <c r="A4588" s="17" t="s">
        <v>9318</v>
      </c>
      <c r="B4588" s="56">
        <v>2</v>
      </c>
    </row>
    <row r="4589" spans="1:2" x14ac:dyDescent="0.3">
      <c r="A4589" s="17" t="s">
        <v>6207</v>
      </c>
      <c r="B4589" s="56">
        <v>2</v>
      </c>
    </row>
    <row r="4590" spans="1:2" x14ac:dyDescent="0.3">
      <c r="A4590" s="17" t="s">
        <v>7732</v>
      </c>
      <c r="B4590" s="56">
        <v>3</v>
      </c>
    </row>
    <row r="4591" spans="1:2" x14ac:dyDescent="0.3">
      <c r="A4591" s="17" t="s">
        <v>7455</v>
      </c>
      <c r="B4591" s="56">
        <v>1</v>
      </c>
    </row>
    <row r="4592" spans="1:2" x14ac:dyDescent="0.3">
      <c r="A4592" s="17" t="s">
        <v>7548</v>
      </c>
      <c r="B4592" s="56">
        <v>1</v>
      </c>
    </row>
    <row r="4593" spans="1:2" x14ac:dyDescent="0.3">
      <c r="A4593" s="17" t="s">
        <v>8321</v>
      </c>
      <c r="B4593" s="56">
        <v>2</v>
      </c>
    </row>
    <row r="4594" spans="1:2" x14ac:dyDescent="0.3">
      <c r="A4594" s="17" t="s">
        <v>6869</v>
      </c>
      <c r="B4594" s="56">
        <v>1</v>
      </c>
    </row>
    <row r="4595" spans="1:2" x14ac:dyDescent="0.3">
      <c r="A4595" s="17" t="s">
        <v>9265</v>
      </c>
      <c r="B4595" s="56">
        <v>2</v>
      </c>
    </row>
    <row r="4596" spans="1:2" x14ac:dyDescent="0.3">
      <c r="A4596" s="17" t="s">
        <v>7313</v>
      </c>
      <c r="B4596" s="56">
        <v>2</v>
      </c>
    </row>
    <row r="4597" spans="1:2" x14ac:dyDescent="0.3">
      <c r="A4597" s="17" t="s">
        <v>10019</v>
      </c>
      <c r="B4597" s="56">
        <v>1</v>
      </c>
    </row>
    <row r="4598" spans="1:2" x14ac:dyDescent="0.3">
      <c r="A4598" s="17" t="s">
        <v>8539</v>
      </c>
      <c r="B4598" s="56">
        <v>3</v>
      </c>
    </row>
    <row r="4599" spans="1:2" x14ac:dyDescent="0.3">
      <c r="A4599" s="17" t="s">
        <v>6208</v>
      </c>
      <c r="B4599" s="56">
        <v>2</v>
      </c>
    </row>
    <row r="4600" spans="1:2" x14ac:dyDescent="0.3">
      <c r="A4600" s="17" t="s">
        <v>8212</v>
      </c>
      <c r="B4600" s="56">
        <v>5</v>
      </c>
    </row>
    <row r="4601" spans="1:2" x14ac:dyDescent="0.3">
      <c r="A4601" s="17" t="s">
        <v>7905</v>
      </c>
      <c r="B4601" s="56">
        <v>1</v>
      </c>
    </row>
    <row r="4602" spans="1:2" x14ac:dyDescent="0.3">
      <c r="A4602" s="17" t="s">
        <v>8494</v>
      </c>
      <c r="B4602" s="56">
        <v>1</v>
      </c>
    </row>
    <row r="4603" spans="1:2" x14ac:dyDescent="0.3">
      <c r="A4603" s="17" t="s">
        <v>9142</v>
      </c>
      <c r="B4603" s="56">
        <v>1</v>
      </c>
    </row>
    <row r="4604" spans="1:2" x14ac:dyDescent="0.3">
      <c r="A4604" s="17" t="s">
        <v>6944</v>
      </c>
      <c r="B4604" s="56">
        <v>2</v>
      </c>
    </row>
    <row r="4605" spans="1:2" x14ac:dyDescent="0.3">
      <c r="A4605" s="17" t="s">
        <v>9072</v>
      </c>
      <c r="B4605" s="56">
        <v>5</v>
      </c>
    </row>
    <row r="4606" spans="1:2" x14ac:dyDescent="0.3">
      <c r="A4606" s="17" t="s">
        <v>6952</v>
      </c>
      <c r="B4606" s="56">
        <v>1</v>
      </c>
    </row>
    <row r="4607" spans="1:2" x14ac:dyDescent="0.3">
      <c r="A4607" s="17" t="s">
        <v>7984</v>
      </c>
      <c r="B4607" s="56">
        <v>1</v>
      </c>
    </row>
    <row r="4608" spans="1:2" x14ac:dyDescent="0.3">
      <c r="A4608" s="17" t="s">
        <v>7699</v>
      </c>
      <c r="B4608" s="56">
        <v>3</v>
      </c>
    </row>
    <row r="4609" spans="1:2" x14ac:dyDescent="0.3">
      <c r="A4609" s="17" t="s">
        <v>9487</v>
      </c>
      <c r="B4609" s="56">
        <v>1</v>
      </c>
    </row>
    <row r="4610" spans="1:2" x14ac:dyDescent="0.3">
      <c r="A4610" s="17" t="s">
        <v>6802</v>
      </c>
      <c r="B4610" s="56">
        <v>1</v>
      </c>
    </row>
    <row r="4611" spans="1:2" x14ac:dyDescent="0.3">
      <c r="A4611" s="17" t="s">
        <v>6389</v>
      </c>
      <c r="B4611" s="56">
        <v>1</v>
      </c>
    </row>
    <row r="4612" spans="1:2" x14ac:dyDescent="0.3">
      <c r="A4612" s="17" t="s">
        <v>7848</v>
      </c>
      <c r="B4612" s="56">
        <v>1</v>
      </c>
    </row>
    <row r="4613" spans="1:2" x14ac:dyDescent="0.3">
      <c r="A4613" s="17" t="s">
        <v>6731</v>
      </c>
      <c r="B4613" s="56">
        <v>2</v>
      </c>
    </row>
    <row r="4614" spans="1:2" x14ac:dyDescent="0.3">
      <c r="A4614" s="17" t="s">
        <v>10317</v>
      </c>
      <c r="B4614" s="56">
        <v>2</v>
      </c>
    </row>
    <row r="4615" spans="1:2" x14ac:dyDescent="0.3">
      <c r="A4615" s="17" t="s">
        <v>6209</v>
      </c>
      <c r="B4615" s="56">
        <v>3</v>
      </c>
    </row>
    <row r="4616" spans="1:2" x14ac:dyDescent="0.3">
      <c r="A4616" s="17" t="s">
        <v>7360</v>
      </c>
      <c r="B4616" s="56">
        <v>3</v>
      </c>
    </row>
    <row r="4617" spans="1:2" x14ac:dyDescent="0.3">
      <c r="A4617" s="17" t="s">
        <v>10241</v>
      </c>
      <c r="B4617" s="56">
        <v>1</v>
      </c>
    </row>
    <row r="4618" spans="1:2" x14ac:dyDescent="0.3">
      <c r="A4618" s="17" t="s">
        <v>9866</v>
      </c>
      <c r="B4618" s="56">
        <v>3</v>
      </c>
    </row>
    <row r="4619" spans="1:2" x14ac:dyDescent="0.3">
      <c r="A4619" s="17" t="s">
        <v>6595</v>
      </c>
      <c r="B4619" s="56">
        <v>1</v>
      </c>
    </row>
    <row r="4620" spans="1:2" x14ac:dyDescent="0.3">
      <c r="A4620" s="17" t="s">
        <v>8809</v>
      </c>
      <c r="B4620" s="56">
        <v>1</v>
      </c>
    </row>
    <row r="4621" spans="1:2" x14ac:dyDescent="0.3">
      <c r="A4621" s="17" t="s">
        <v>9164</v>
      </c>
      <c r="B4621" s="56">
        <v>7</v>
      </c>
    </row>
    <row r="4622" spans="1:2" x14ac:dyDescent="0.3">
      <c r="A4622" s="17" t="s">
        <v>10082</v>
      </c>
      <c r="B4622" s="56">
        <v>3</v>
      </c>
    </row>
    <row r="4623" spans="1:2" x14ac:dyDescent="0.3">
      <c r="A4623" s="17" t="s">
        <v>8477</v>
      </c>
      <c r="B4623" s="56">
        <v>1</v>
      </c>
    </row>
    <row r="4624" spans="1:2" x14ac:dyDescent="0.3">
      <c r="A4624" s="17" t="s">
        <v>6452</v>
      </c>
      <c r="B4624" s="56">
        <v>2</v>
      </c>
    </row>
    <row r="4625" spans="1:2" x14ac:dyDescent="0.3">
      <c r="A4625" s="17" t="s">
        <v>7114</v>
      </c>
      <c r="B4625" s="56">
        <v>1</v>
      </c>
    </row>
    <row r="4626" spans="1:2" x14ac:dyDescent="0.3">
      <c r="A4626" s="17" t="s">
        <v>9793</v>
      </c>
      <c r="B4626" s="56">
        <v>3</v>
      </c>
    </row>
    <row r="4627" spans="1:2" x14ac:dyDescent="0.3">
      <c r="A4627" s="17" t="s">
        <v>6210</v>
      </c>
      <c r="B4627" s="56">
        <v>2</v>
      </c>
    </row>
    <row r="4628" spans="1:2" x14ac:dyDescent="0.3">
      <c r="A4628" s="17" t="s">
        <v>7733</v>
      </c>
      <c r="B4628" s="56">
        <v>1</v>
      </c>
    </row>
    <row r="4629" spans="1:2" x14ac:dyDescent="0.3">
      <c r="A4629" s="17" t="s">
        <v>10391</v>
      </c>
      <c r="B4629" s="56">
        <v>2</v>
      </c>
    </row>
    <row r="4630" spans="1:2" x14ac:dyDescent="0.3">
      <c r="A4630" s="17" t="s">
        <v>6371</v>
      </c>
      <c r="B4630" s="56">
        <v>5</v>
      </c>
    </row>
    <row r="4631" spans="1:2" x14ac:dyDescent="0.3">
      <c r="A4631" s="17" t="s">
        <v>10462</v>
      </c>
      <c r="B4631" s="56">
        <v>1</v>
      </c>
    </row>
    <row r="4632" spans="1:2" x14ac:dyDescent="0.3">
      <c r="A4632" s="17" t="s">
        <v>9091</v>
      </c>
      <c r="B4632" s="56">
        <v>1</v>
      </c>
    </row>
    <row r="4633" spans="1:2" x14ac:dyDescent="0.3">
      <c r="A4633" s="17" t="s">
        <v>8050</v>
      </c>
      <c r="B4633" s="56">
        <v>1</v>
      </c>
    </row>
    <row r="4634" spans="1:2" x14ac:dyDescent="0.3">
      <c r="A4634" s="17" t="s">
        <v>8754</v>
      </c>
      <c r="B4634" s="56">
        <v>3</v>
      </c>
    </row>
    <row r="4635" spans="1:2" x14ac:dyDescent="0.3">
      <c r="A4635" s="17" t="s">
        <v>8047</v>
      </c>
      <c r="B4635" s="56">
        <v>1</v>
      </c>
    </row>
    <row r="4636" spans="1:2" x14ac:dyDescent="0.3">
      <c r="A4636" s="17" t="s">
        <v>6716</v>
      </c>
      <c r="B4636" s="56">
        <v>4</v>
      </c>
    </row>
    <row r="4637" spans="1:2" x14ac:dyDescent="0.3">
      <c r="A4637" s="17" t="s">
        <v>6211</v>
      </c>
      <c r="B4637" s="56">
        <v>5</v>
      </c>
    </row>
    <row r="4638" spans="1:2" x14ac:dyDescent="0.3">
      <c r="A4638" s="17" t="s">
        <v>7458</v>
      </c>
      <c r="B4638" s="56">
        <v>2</v>
      </c>
    </row>
    <row r="4639" spans="1:2" x14ac:dyDescent="0.3">
      <c r="A4639" s="17" t="s">
        <v>9571</v>
      </c>
      <c r="B4639" s="56">
        <v>1</v>
      </c>
    </row>
    <row r="4640" spans="1:2" x14ac:dyDescent="0.3">
      <c r="A4640" s="17" t="s">
        <v>6774</v>
      </c>
      <c r="B4640" s="56">
        <v>1</v>
      </c>
    </row>
    <row r="4641" spans="1:2" x14ac:dyDescent="0.3">
      <c r="A4641" s="17" t="s">
        <v>10819</v>
      </c>
      <c r="B4641" s="56">
        <v>1</v>
      </c>
    </row>
    <row r="4642" spans="1:2" x14ac:dyDescent="0.3">
      <c r="A4642" s="17" t="s">
        <v>8027</v>
      </c>
      <c r="B4642" s="56">
        <v>1</v>
      </c>
    </row>
    <row r="4643" spans="1:2" x14ac:dyDescent="0.3">
      <c r="A4643" s="17" t="s">
        <v>8863</v>
      </c>
      <c r="B4643" s="56">
        <v>1</v>
      </c>
    </row>
    <row r="4644" spans="1:2" x14ac:dyDescent="0.3">
      <c r="A4644" s="17" t="s">
        <v>7177</v>
      </c>
      <c r="B4644" s="56">
        <v>3</v>
      </c>
    </row>
    <row r="4645" spans="1:2" x14ac:dyDescent="0.3">
      <c r="A4645" s="17" t="s">
        <v>6550</v>
      </c>
      <c r="B4645" s="56">
        <v>4</v>
      </c>
    </row>
    <row r="4646" spans="1:2" x14ac:dyDescent="0.3">
      <c r="A4646" s="17" t="s">
        <v>7441</v>
      </c>
      <c r="B4646" s="56">
        <v>1</v>
      </c>
    </row>
    <row r="4647" spans="1:2" x14ac:dyDescent="0.3">
      <c r="A4647" s="17" t="s">
        <v>9313</v>
      </c>
      <c r="B4647" s="56">
        <v>1</v>
      </c>
    </row>
    <row r="4648" spans="1:2" x14ac:dyDescent="0.3">
      <c r="A4648" s="17" t="s">
        <v>8749</v>
      </c>
      <c r="B4648" s="56">
        <v>1</v>
      </c>
    </row>
    <row r="4649" spans="1:2" x14ac:dyDescent="0.3">
      <c r="A4649" s="17" t="s">
        <v>9383</v>
      </c>
      <c r="B4649" s="56">
        <v>4</v>
      </c>
    </row>
    <row r="4650" spans="1:2" x14ac:dyDescent="0.3">
      <c r="A4650" s="17" t="s">
        <v>7643</v>
      </c>
      <c r="B4650" s="56">
        <v>1</v>
      </c>
    </row>
    <row r="4651" spans="1:2" x14ac:dyDescent="0.3">
      <c r="A4651" s="17" t="s">
        <v>7685</v>
      </c>
      <c r="B4651" s="56">
        <v>1</v>
      </c>
    </row>
    <row r="4652" spans="1:2" x14ac:dyDescent="0.3">
      <c r="A4652" s="17" t="s">
        <v>8126</v>
      </c>
      <c r="B4652" s="56">
        <v>1</v>
      </c>
    </row>
    <row r="4653" spans="1:2" x14ac:dyDescent="0.3">
      <c r="A4653" s="17" t="s">
        <v>6732</v>
      </c>
      <c r="B4653" s="56">
        <v>1</v>
      </c>
    </row>
    <row r="4654" spans="1:2" x14ac:dyDescent="0.3">
      <c r="A4654" s="17" t="s">
        <v>8456</v>
      </c>
      <c r="B4654" s="56">
        <v>7</v>
      </c>
    </row>
    <row r="4655" spans="1:2" x14ac:dyDescent="0.3">
      <c r="A4655" s="17" t="s">
        <v>6212</v>
      </c>
      <c r="B4655" s="56">
        <v>1</v>
      </c>
    </row>
    <row r="4656" spans="1:2" x14ac:dyDescent="0.3">
      <c r="A4656" s="17" t="s">
        <v>10104</v>
      </c>
      <c r="B4656" s="56">
        <v>1</v>
      </c>
    </row>
    <row r="4657" spans="1:2" x14ac:dyDescent="0.3">
      <c r="A4657" s="17" t="s">
        <v>7840</v>
      </c>
      <c r="B4657" s="56">
        <v>1</v>
      </c>
    </row>
    <row r="4658" spans="1:2" x14ac:dyDescent="0.3">
      <c r="A4658" s="17" t="s">
        <v>10354</v>
      </c>
      <c r="B4658" s="56">
        <v>1</v>
      </c>
    </row>
    <row r="4659" spans="1:2" x14ac:dyDescent="0.3">
      <c r="A4659" s="17" t="s">
        <v>6372</v>
      </c>
      <c r="B4659" s="56">
        <v>3</v>
      </c>
    </row>
    <row r="4660" spans="1:2" x14ac:dyDescent="0.3">
      <c r="A4660" s="17" t="s">
        <v>9611</v>
      </c>
      <c r="B4660" s="56">
        <v>2</v>
      </c>
    </row>
    <row r="4661" spans="1:2" x14ac:dyDescent="0.3">
      <c r="A4661" s="17" t="s">
        <v>7100</v>
      </c>
      <c r="B4661" s="56">
        <v>2</v>
      </c>
    </row>
    <row r="4662" spans="1:2" x14ac:dyDescent="0.3">
      <c r="A4662" s="17" t="s">
        <v>6546</v>
      </c>
      <c r="B4662" s="56">
        <v>5</v>
      </c>
    </row>
    <row r="4663" spans="1:2" x14ac:dyDescent="0.3">
      <c r="A4663" s="17" t="s">
        <v>10811</v>
      </c>
      <c r="B4663" s="56">
        <v>1</v>
      </c>
    </row>
    <row r="4664" spans="1:2" x14ac:dyDescent="0.3">
      <c r="A4664" s="17" t="s">
        <v>6213</v>
      </c>
      <c r="B4664" s="56">
        <v>2</v>
      </c>
    </row>
    <row r="4665" spans="1:2" x14ac:dyDescent="0.3">
      <c r="A4665" s="17" t="s">
        <v>8055</v>
      </c>
      <c r="B4665" s="56">
        <v>1</v>
      </c>
    </row>
    <row r="4666" spans="1:2" x14ac:dyDescent="0.3">
      <c r="A4666" s="17" t="s">
        <v>6214</v>
      </c>
      <c r="B4666" s="56">
        <v>3</v>
      </c>
    </row>
    <row r="4667" spans="1:2" x14ac:dyDescent="0.3">
      <c r="A4667" s="17" t="s">
        <v>9381</v>
      </c>
      <c r="B4667" s="56">
        <v>1</v>
      </c>
    </row>
    <row r="4668" spans="1:2" x14ac:dyDescent="0.3">
      <c r="A4668" s="17" t="s">
        <v>10465</v>
      </c>
      <c r="B4668" s="56">
        <v>2</v>
      </c>
    </row>
    <row r="4669" spans="1:2" x14ac:dyDescent="0.3">
      <c r="A4669" s="17" t="s">
        <v>7867</v>
      </c>
      <c r="B4669" s="56">
        <v>1</v>
      </c>
    </row>
    <row r="4670" spans="1:2" x14ac:dyDescent="0.3">
      <c r="A4670" s="17" t="s">
        <v>6853</v>
      </c>
      <c r="B4670" s="56">
        <v>1</v>
      </c>
    </row>
    <row r="4671" spans="1:2" x14ac:dyDescent="0.3">
      <c r="A4671" s="17" t="s">
        <v>8535</v>
      </c>
      <c r="B4671" s="56">
        <v>4</v>
      </c>
    </row>
    <row r="4672" spans="1:2" x14ac:dyDescent="0.3">
      <c r="A4672" s="17" t="s">
        <v>9498</v>
      </c>
      <c r="B4672" s="56">
        <v>1</v>
      </c>
    </row>
    <row r="4673" spans="1:2" x14ac:dyDescent="0.3">
      <c r="A4673" s="17" t="s">
        <v>6991</v>
      </c>
      <c r="B4673" s="56">
        <v>1</v>
      </c>
    </row>
    <row r="4674" spans="1:2" x14ac:dyDescent="0.3">
      <c r="A4674" s="17" t="s">
        <v>9342</v>
      </c>
      <c r="B4674" s="56">
        <v>3</v>
      </c>
    </row>
    <row r="4675" spans="1:2" x14ac:dyDescent="0.3">
      <c r="A4675" s="17" t="s">
        <v>10172</v>
      </c>
      <c r="B4675" s="56">
        <v>3</v>
      </c>
    </row>
    <row r="4676" spans="1:2" x14ac:dyDescent="0.3">
      <c r="A4676" s="17" t="s">
        <v>9141</v>
      </c>
      <c r="B4676" s="56">
        <v>1</v>
      </c>
    </row>
    <row r="4677" spans="1:2" x14ac:dyDescent="0.3">
      <c r="A4677" s="17" t="s">
        <v>9246</v>
      </c>
      <c r="B4677" s="56">
        <v>1</v>
      </c>
    </row>
    <row r="4678" spans="1:2" x14ac:dyDescent="0.3">
      <c r="A4678" s="17" t="s">
        <v>10541</v>
      </c>
      <c r="B4678" s="56">
        <v>4</v>
      </c>
    </row>
    <row r="4679" spans="1:2" x14ac:dyDescent="0.3">
      <c r="A4679" s="17" t="s">
        <v>10513</v>
      </c>
      <c r="B4679" s="56">
        <v>2</v>
      </c>
    </row>
    <row r="4680" spans="1:2" x14ac:dyDescent="0.3">
      <c r="A4680" s="17" t="s">
        <v>6513</v>
      </c>
      <c r="B4680" s="56">
        <v>2</v>
      </c>
    </row>
    <row r="4681" spans="1:2" x14ac:dyDescent="0.3">
      <c r="A4681" s="17" t="s">
        <v>9038</v>
      </c>
      <c r="B4681" s="56">
        <v>2</v>
      </c>
    </row>
    <row r="4682" spans="1:2" x14ac:dyDescent="0.3">
      <c r="A4682" s="17" t="s">
        <v>6215</v>
      </c>
      <c r="B4682" s="56">
        <v>4</v>
      </c>
    </row>
    <row r="4683" spans="1:2" x14ac:dyDescent="0.3">
      <c r="A4683" s="17" t="s">
        <v>7778</v>
      </c>
      <c r="B4683" s="56">
        <v>1</v>
      </c>
    </row>
    <row r="4684" spans="1:2" x14ac:dyDescent="0.3">
      <c r="A4684" s="17" t="s">
        <v>6216</v>
      </c>
      <c r="B4684" s="56">
        <v>4</v>
      </c>
    </row>
    <row r="4685" spans="1:2" x14ac:dyDescent="0.3">
      <c r="A4685" s="17" t="s">
        <v>10936</v>
      </c>
      <c r="B4685" s="56">
        <v>2</v>
      </c>
    </row>
    <row r="4686" spans="1:2" x14ac:dyDescent="0.3">
      <c r="A4686" s="17" t="s">
        <v>9502</v>
      </c>
      <c r="B4686" s="56">
        <v>1</v>
      </c>
    </row>
    <row r="4687" spans="1:2" x14ac:dyDescent="0.3">
      <c r="A4687" s="17" t="s">
        <v>6426</v>
      </c>
      <c r="B4687" s="56">
        <v>2</v>
      </c>
    </row>
    <row r="4688" spans="1:2" x14ac:dyDescent="0.3">
      <c r="A4688" s="17" t="s">
        <v>10515</v>
      </c>
      <c r="B4688" s="56">
        <v>1</v>
      </c>
    </row>
    <row r="4689" spans="1:2" x14ac:dyDescent="0.3">
      <c r="A4689" s="17" t="s">
        <v>8685</v>
      </c>
      <c r="B4689" s="56">
        <v>1</v>
      </c>
    </row>
    <row r="4690" spans="1:2" x14ac:dyDescent="0.3">
      <c r="A4690" s="17" t="s">
        <v>10841</v>
      </c>
      <c r="B4690" s="56">
        <v>1</v>
      </c>
    </row>
    <row r="4691" spans="1:2" x14ac:dyDescent="0.3">
      <c r="A4691" s="17" t="s">
        <v>6992</v>
      </c>
      <c r="B4691" s="56">
        <v>1</v>
      </c>
    </row>
    <row r="4692" spans="1:2" x14ac:dyDescent="0.3">
      <c r="A4692" s="17" t="s">
        <v>9413</v>
      </c>
      <c r="B4692" s="56">
        <v>1</v>
      </c>
    </row>
    <row r="4693" spans="1:2" x14ac:dyDescent="0.3">
      <c r="A4693" s="17" t="s">
        <v>8076</v>
      </c>
      <c r="B4693" s="56">
        <v>1</v>
      </c>
    </row>
    <row r="4694" spans="1:2" x14ac:dyDescent="0.3">
      <c r="A4694" s="17" t="s">
        <v>7569</v>
      </c>
      <c r="B4694" s="56">
        <v>1</v>
      </c>
    </row>
    <row r="4695" spans="1:2" x14ac:dyDescent="0.3">
      <c r="A4695" s="17" t="s">
        <v>10218</v>
      </c>
      <c r="B4695" s="56">
        <v>1</v>
      </c>
    </row>
    <row r="4696" spans="1:2" x14ac:dyDescent="0.3">
      <c r="A4696" s="17" t="s">
        <v>7633</v>
      </c>
      <c r="B4696" s="56">
        <v>3</v>
      </c>
    </row>
    <row r="4697" spans="1:2" x14ac:dyDescent="0.3">
      <c r="A4697" s="17" t="s">
        <v>6841</v>
      </c>
      <c r="B4697" s="56">
        <v>2</v>
      </c>
    </row>
    <row r="4698" spans="1:2" x14ac:dyDescent="0.3">
      <c r="A4698" s="17" t="s">
        <v>8177</v>
      </c>
      <c r="B4698" s="56">
        <v>2</v>
      </c>
    </row>
    <row r="4699" spans="1:2" x14ac:dyDescent="0.3">
      <c r="A4699" s="17" t="s">
        <v>7743</v>
      </c>
      <c r="B4699" s="56">
        <v>2</v>
      </c>
    </row>
    <row r="4700" spans="1:2" x14ac:dyDescent="0.3">
      <c r="A4700" s="17" t="s">
        <v>8803</v>
      </c>
      <c r="B4700" s="56">
        <v>1</v>
      </c>
    </row>
    <row r="4701" spans="1:2" x14ac:dyDescent="0.3">
      <c r="A4701" s="17" t="s">
        <v>7744</v>
      </c>
      <c r="B4701" s="56">
        <v>1</v>
      </c>
    </row>
    <row r="4702" spans="1:2" x14ac:dyDescent="0.3">
      <c r="A4702" s="17" t="s">
        <v>7693</v>
      </c>
      <c r="B4702" s="56">
        <v>2</v>
      </c>
    </row>
    <row r="4703" spans="1:2" x14ac:dyDescent="0.3">
      <c r="A4703" s="17" t="s">
        <v>7544</v>
      </c>
      <c r="B4703" s="56">
        <v>1</v>
      </c>
    </row>
    <row r="4704" spans="1:2" x14ac:dyDescent="0.3">
      <c r="A4704" s="17" t="s">
        <v>6766</v>
      </c>
      <c r="B4704" s="56">
        <v>2</v>
      </c>
    </row>
    <row r="4705" spans="1:2" x14ac:dyDescent="0.3">
      <c r="A4705" s="17" t="s">
        <v>8761</v>
      </c>
      <c r="B4705" s="56">
        <v>1</v>
      </c>
    </row>
    <row r="4706" spans="1:2" x14ac:dyDescent="0.3">
      <c r="A4706" s="17" t="s">
        <v>9415</v>
      </c>
      <c r="B4706" s="56">
        <v>1</v>
      </c>
    </row>
    <row r="4707" spans="1:2" x14ac:dyDescent="0.3">
      <c r="A4707" s="17" t="s">
        <v>9341</v>
      </c>
      <c r="B4707" s="56">
        <v>1</v>
      </c>
    </row>
    <row r="4708" spans="1:2" x14ac:dyDescent="0.3">
      <c r="A4708" s="17" t="s">
        <v>8026</v>
      </c>
      <c r="B4708" s="56">
        <v>3</v>
      </c>
    </row>
    <row r="4709" spans="1:2" x14ac:dyDescent="0.3">
      <c r="A4709" s="17" t="s">
        <v>7639</v>
      </c>
      <c r="B4709" s="56">
        <v>1</v>
      </c>
    </row>
    <row r="4710" spans="1:2" x14ac:dyDescent="0.3">
      <c r="A4710" s="17" t="s">
        <v>10186</v>
      </c>
      <c r="B4710" s="56">
        <v>1</v>
      </c>
    </row>
    <row r="4711" spans="1:2" x14ac:dyDescent="0.3">
      <c r="A4711" s="17" t="s">
        <v>8154</v>
      </c>
      <c r="B4711" s="56">
        <v>1</v>
      </c>
    </row>
    <row r="4712" spans="1:2" x14ac:dyDescent="0.3">
      <c r="A4712" s="17" t="s">
        <v>7575</v>
      </c>
      <c r="B4712" s="56">
        <v>1</v>
      </c>
    </row>
    <row r="4713" spans="1:2" x14ac:dyDescent="0.3">
      <c r="A4713" s="17" t="s">
        <v>9982</v>
      </c>
      <c r="B4713" s="56">
        <v>1</v>
      </c>
    </row>
    <row r="4714" spans="1:2" x14ac:dyDescent="0.3">
      <c r="A4714" s="17" t="s">
        <v>8262</v>
      </c>
      <c r="B4714" s="56">
        <v>3</v>
      </c>
    </row>
    <row r="4715" spans="1:2" x14ac:dyDescent="0.3">
      <c r="A4715" s="17" t="s">
        <v>10530</v>
      </c>
      <c r="B4715" s="56">
        <v>3</v>
      </c>
    </row>
    <row r="4716" spans="1:2" x14ac:dyDescent="0.3">
      <c r="A4716" s="17" t="s">
        <v>8369</v>
      </c>
      <c r="B4716" s="56">
        <v>2</v>
      </c>
    </row>
    <row r="4717" spans="1:2" x14ac:dyDescent="0.3">
      <c r="A4717" s="17" t="s">
        <v>9746</v>
      </c>
      <c r="B4717" s="56">
        <v>2</v>
      </c>
    </row>
    <row r="4718" spans="1:2" x14ac:dyDescent="0.3">
      <c r="A4718" s="17" t="s">
        <v>7563</v>
      </c>
      <c r="B4718" s="56">
        <v>2</v>
      </c>
    </row>
    <row r="4719" spans="1:2" x14ac:dyDescent="0.3">
      <c r="A4719" s="17" t="s">
        <v>8819</v>
      </c>
      <c r="B4719" s="56">
        <v>7</v>
      </c>
    </row>
    <row r="4720" spans="1:2" x14ac:dyDescent="0.3">
      <c r="A4720" s="17" t="s">
        <v>9927</v>
      </c>
      <c r="B4720" s="56">
        <v>2</v>
      </c>
    </row>
    <row r="4721" spans="1:2" x14ac:dyDescent="0.3">
      <c r="A4721" s="17" t="s">
        <v>8705</v>
      </c>
      <c r="B4721" s="56">
        <v>3</v>
      </c>
    </row>
    <row r="4722" spans="1:2" x14ac:dyDescent="0.3">
      <c r="A4722" s="17" t="s">
        <v>6772</v>
      </c>
      <c r="B4722" s="56">
        <v>3</v>
      </c>
    </row>
    <row r="4723" spans="1:2" x14ac:dyDescent="0.3">
      <c r="A4723" s="17" t="s">
        <v>7597</v>
      </c>
      <c r="B4723" s="56">
        <v>7</v>
      </c>
    </row>
    <row r="4724" spans="1:2" x14ac:dyDescent="0.3">
      <c r="A4724" s="17" t="s">
        <v>8673</v>
      </c>
      <c r="B4724" s="56">
        <v>2</v>
      </c>
    </row>
    <row r="4725" spans="1:2" x14ac:dyDescent="0.3">
      <c r="A4725" s="17" t="s">
        <v>6537</v>
      </c>
      <c r="B4725" s="56">
        <v>3</v>
      </c>
    </row>
    <row r="4726" spans="1:2" x14ac:dyDescent="0.3">
      <c r="A4726" s="17" t="s">
        <v>6663</v>
      </c>
      <c r="B4726" s="56">
        <v>1</v>
      </c>
    </row>
    <row r="4727" spans="1:2" x14ac:dyDescent="0.3">
      <c r="A4727" s="17" t="s">
        <v>10359</v>
      </c>
      <c r="B4727" s="56">
        <v>1</v>
      </c>
    </row>
    <row r="4728" spans="1:2" x14ac:dyDescent="0.3">
      <c r="A4728" s="17" t="s">
        <v>8253</v>
      </c>
      <c r="B4728" s="56">
        <v>2</v>
      </c>
    </row>
    <row r="4729" spans="1:2" x14ac:dyDescent="0.3">
      <c r="A4729" s="17" t="s">
        <v>6332</v>
      </c>
      <c r="B4729" s="56">
        <v>5</v>
      </c>
    </row>
    <row r="4730" spans="1:2" x14ac:dyDescent="0.3">
      <c r="A4730" s="17" t="s">
        <v>9811</v>
      </c>
      <c r="B4730" s="56">
        <v>1</v>
      </c>
    </row>
    <row r="4731" spans="1:2" x14ac:dyDescent="0.3">
      <c r="A4731" s="17" t="s">
        <v>7116</v>
      </c>
      <c r="B4731" s="56">
        <v>3</v>
      </c>
    </row>
    <row r="4732" spans="1:2" x14ac:dyDescent="0.3">
      <c r="A4732" s="17" t="s">
        <v>10040</v>
      </c>
      <c r="B4732" s="56">
        <v>1</v>
      </c>
    </row>
    <row r="4733" spans="1:2" x14ac:dyDescent="0.3">
      <c r="A4733" s="17" t="s">
        <v>9364</v>
      </c>
      <c r="B4733" s="56">
        <v>1</v>
      </c>
    </row>
    <row r="4734" spans="1:2" x14ac:dyDescent="0.3">
      <c r="A4734" s="17" t="s">
        <v>9500</v>
      </c>
      <c r="B4734" s="56">
        <v>2</v>
      </c>
    </row>
    <row r="4735" spans="1:2" x14ac:dyDescent="0.3">
      <c r="A4735" s="17" t="s">
        <v>10583</v>
      </c>
      <c r="B4735" s="56">
        <v>2</v>
      </c>
    </row>
    <row r="4736" spans="1:2" x14ac:dyDescent="0.3">
      <c r="A4736" s="17" t="s">
        <v>8124</v>
      </c>
      <c r="B4736" s="56">
        <v>3</v>
      </c>
    </row>
    <row r="4737" spans="1:2" x14ac:dyDescent="0.3">
      <c r="A4737" s="17" t="s">
        <v>7562</v>
      </c>
      <c r="B4737" s="56">
        <v>1</v>
      </c>
    </row>
    <row r="4738" spans="1:2" x14ac:dyDescent="0.3">
      <c r="A4738" s="17" t="s">
        <v>6930</v>
      </c>
      <c r="B4738" s="56">
        <v>1</v>
      </c>
    </row>
    <row r="4739" spans="1:2" x14ac:dyDescent="0.3">
      <c r="A4739" s="17" t="s">
        <v>10234</v>
      </c>
      <c r="B4739" s="56">
        <v>1</v>
      </c>
    </row>
    <row r="4740" spans="1:2" x14ac:dyDescent="0.3">
      <c r="A4740" s="17" t="s">
        <v>8288</v>
      </c>
      <c r="B4740" s="56">
        <v>1</v>
      </c>
    </row>
    <row r="4741" spans="1:2" x14ac:dyDescent="0.3">
      <c r="A4741" s="17" t="s">
        <v>6217</v>
      </c>
      <c r="B4741" s="56">
        <v>2</v>
      </c>
    </row>
    <row r="4742" spans="1:2" x14ac:dyDescent="0.3">
      <c r="A4742" s="17" t="s">
        <v>8725</v>
      </c>
      <c r="B4742" s="56">
        <v>1</v>
      </c>
    </row>
    <row r="4743" spans="1:2" x14ac:dyDescent="0.3">
      <c r="A4743" s="17" t="s">
        <v>6218</v>
      </c>
      <c r="B4743" s="56">
        <v>4</v>
      </c>
    </row>
    <row r="4744" spans="1:2" x14ac:dyDescent="0.3">
      <c r="A4744" s="17" t="s">
        <v>8690</v>
      </c>
      <c r="B4744" s="56">
        <v>1</v>
      </c>
    </row>
    <row r="4745" spans="1:2" x14ac:dyDescent="0.3">
      <c r="A4745" s="17" t="s">
        <v>9588</v>
      </c>
      <c r="B4745" s="56">
        <v>1</v>
      </c>
    </row>
    <row r="4746" spans="1:2" x14ac:dyDescent="0.3">
      <c r="A4746" s="17" t="s">
        <v>10717</v>
      </c>
      <c r="B4746" s="56">
        <v>1</v>
      </c>
    </row>
    <row r="4747" spans="1:2" x14ac:dyDescent="0.3">
      <c r="A4747" s="17" t="s">
        <v>9215</v>
      </c>
      <c r="B4747" s="56">
        <v>4</v>
      </c>
    </row>
    <row r="4748" spans="1:2" x14ac:dyDescent="0.3">
      <c r="A4748" s="17" t="s">
        <v>6879</v>
      </c>
      <c r="B4748" s="56">
        <v>1</v>
      </c>
    </row>
    <row r="4749" spans="1:2" x14ac:dyDescent="0.3">
      <c r="A4749" s="17" t="s">
        <v>6219</v>
      </c>
      <c r="B4749" s="56">
        <v>3</v>
      </c>
    </row>
    <row r="4750" spans="1:2" x14ac:dyDescent="0.3">
      <c r="A4750" s="17" t="s">
        <v>8011</v>
      </c>
      <c r="B4750" s="56">
        <v>3</v>
      </c>
    </row>
    <row r="4751" spans="1:2" x14ac:dyDescent="0.3">
      <c r="A4751" s="17" t="s">
        <v>9915</v>
      </c>
      <c r="B4751" s="56">
        <v>1</v>
      </c>
    </row>
    <row r="4752" spans="1:2" x14ac:dyDescent="0.3">
      <c r="A4752" s="17" t="s">
        <v>10099</v>
      </c>
      <c r="B4752" s="56">
        <v>2</v>
      </c>
    </row>
    <row r="4753" spans="1:2" x14ac:dyDescent="0.3">
      <c r="A4753" s="17" t="s">
        <v>9946</v>
      </c>
      <c r="B4753" s="56">
        <v>2</v>
      </c>
    </row>
    <row r="4754" spans="1:2" x14ac:dyDescent="0.3">
      <c r="A4754" s="17" t="s">
        <v>8157</v>
      </c>
      <c r="B4754" s="56">
        <v>2</v>
      </c>
    </row>
    <row r="4755" spans="1:2" x14ac:dyDescent="0.3">
      <c r="A4755" s="17" t="s">
        <v>9730</v>
      </c>
      <c r="B4755" s="56">
        <v>5</v>
      </c>
    </row>
    <row r="4756" spans="1:2" x14ac:dyDescent="0.3">
      <c r="A4756" s="17" t="s">
        <v>10004</v>
      </c>
      <c r="B4756" s="56">
        <v>1</v>
      </c>
    </row>
    <row r="4757" spans="1:2" x14ac:dyDescent="0.3">
      <c r="A4757" s="17" t="s">
        <v>9724</v>
      </c>
      <c r="B4757" s="56">
        <v>1</v>
      </c>
    </row>
    <row r="4758" spans="1:2" x14ac:dyDescent="0.3">
      <c r="A4758" s="17" t="s">
        <v>6519</v>
      </c>
      <c r="B4758" s="56">
        <v>3</v>
      </c>
    </row>
    <row r="4759" spans="1:2" x14ac:dyDescent="0.3">
      <c r="A4759" s="17" t="s">
        <v>6681</v>
      </c>
      <c r="B4759" s="56">
        <v>1</v>
      </c>
    </row>
    <row r="4760" spans="1:2" x14ac:dyDescent="0.3">
      <c r="A4760" s="17" t="s">
        <v>8944</v>
      </c>
      <c r="B4760" s="56">
        <v>1</v>
      </c>
    </row>
    <row r="4761" spans="1:2" x14ac:dyDescent="0.3">
      <c r="A4761" s="17" t="s">
        <v>6288</v>
      </c>
      <c r="B4761" s="56">
        <v>2</v>
      </c>
    </row>
    <row r="4762" spans="1:2" x14ac:dyDescent="0.3">
      <c r="A4762" s="17" t="s">
        <v>9273</v>
      </c>
      <c r="B4762" s="56">
        <v>3</v>
      </c>
    </row>
    <row r="4763" spans="1:2" x14ac:dyDescent="0.3">
      <c r="A4763" s="17" t="s">
        <v>8336</v>
      </c>
      <c r="B4763" s="56">
        <v>1</v>
      </c>
    </row>
    <row r="4764" spans="1:2" x14ac:dyDescent="0.3">
      <c r="A4764" s="17" t="s">
        <v>6220</v>
      </c>
      <c r="B4764" s="56">
        <v>4</v>
      </c>
    </row>
    <row r="4765" spans="1:2" x14ac:dyDescent="0.3">
      <c r="A4765" s="17" t="s">
        <v>10782</v>
      </c>
      <c r="B4765" s="56">
        <v>3</v>
      </c>
    </row>
    <row r="4766" spans="1:2" x14ac:dyDescent="0.3">
      <c r="A4766" s="17" t="s">
        <v>8842</v>
      </c>
      <c r="B4766" s="56">
        <v>1</v>
      </c>
    </row>
    <row r="4767" spans="1:2" x14ac:dyDescent="0.3">
      <c r="A4767" s="17" t="s">
        <v>7092</v>
      </c>
      <c r="B4767" s="56">
        <v>1</v>
      </c>
    </row>
    <row r="4768" spans="1:2" x14ac:dyDescent="0.3">
      <c r="A4768" s="17" t="s">
        <v>7719</v>
      </c>
      <c r="B4768" s="56">
        <v>2</v>
      </c>
    </row>
    <row r="4769" spans="1:2" x14ac:dyDescent="0.3">
      <c r="A4769" s="17" t="s">
        <v>10239</v>
      </c>
      <c r="B4769" s="56">
        <v>2</v>
      </c>
    </row>
    <row r="4770" spans="1:2" x14ac:dyDescent="0.3">
      <c r="A4770" s="17" t="s">
        <v>10609</v>
      </c>
      <c r="B4770" s="56">
        <v>3</v>
      </c>
    </row>
    <row r="4771" spans="1:2" x14ac:dyDescent="0.3">
      <c r="A4771" s="17" t="s">
        <v>8778</v>
      </c>
      <c r="B4771" s="56">
        <v>1</v>
      </c>
    </row>
    <row r="4772" spans="1:2" x14ac:dyDescent="0.3">
      <c r="A4772" s="17" t="s">
        <v>6221</v>
      </c>
      <c r="B4772" s="56">
        <v>7</v>
      </c>
    </row>
    <row r="4773" spans="1:2" x14ac:dyDescent="0.3">
      <c r="A4773" s="17" t="s">
        <v>9868</v>
      </c>
      <c r="B4773" s="56">
        <v>2</v>
      </c>
    </row>
    <row r="4774" spans="1:2" x14ac:dyDescent="0.3">
      <c r="A4774" s="17" t="s">
        <v>6271</v>
      </c>
      <c r="B4774" s="56">
        <v>1</v>
      </c>
    </row>
    <row r="4775" spans="1:2" x14ac:dyDescent="0.3">
      <c r="A4775" s="17" t="s">
        <v>8658</v>
      </c>
      <c r="B4775" s="56">
        <v>1</v>
      </c>
    </row>
    <row r="4776" spans="1:2" x14ac:dyDescent="0.3">
      <c r="A4776" s="17" t="s">
        <v>10685</v>
      </c>
      <c r="B4776" s="56">
        <v>1</v>
      </c>
    </row>
    <row r="4777" spans="1:2" x14ac:dyDescent="0.3">
      <c r="A4777" s="17" t="s">
        <v>10652</v>
      </c>
      <c r="B4777" s="56">
        <v>2</v>
      </c>
    </row>
    <row r="4778" spans="1:2" x14ac:dyDescent="0.3">
      <c r="A4778" s="17" t="s">
        <v>6652</v>
      </c>
      <c r="B4778" s="56">
        <v>5</v>
      </c>
    </row>
    <row r="4779" spans="1:2" x14ac:dyDescent="0.3">
      <c r="A4779" s="17" t="s">
        <v>7433</v>
      </c>
      <c r="B4779" s="56">
        <v>3</v>
      </c>
    </row>
    <row r="4780" spans="1:2" x14ac:dyDescent="0.3">
      <c r="A4780" s="17" t="s">
        <v>10361</v>
      </c>
      <c r="B4780" s="56">
        <v>3</v>
      </c>
    </row>
    <row r="4781" spans="1:2" x14ac:dyDescent="0.3">
      <c r="A4781" s="17" t="s">
        <v>8671</v>
      </c>
      <c r="B4781" s="56">
        <v>1</v>
      </c>
    </row>
    <row r="4782" spans="1:2" x14ac:dyDescent="0.3">
      <c r="A4782" s="17" t="s">
        <v>7165</v>
      </c>
      <c r="B4782" s="56">
        <v>1</v>
      </c>
    </row>
    <row r="4783" spans="1:2" x14ac:dyDescent="0.3">
      <c r="A4783" s="17" t="s">
        <v>7814</v>
      </c>
      <c r="B4783" s="56">
        <v>3</v>
      </c>
    </row>
    <row r="4784" spans="1:2" x14ac:dyDescent="0.3">
      <c r="A4784" s="17" t="s">
        <v>7148</v>
      </c>
      <c r="B4784" s="56">
        <v>1</v>
      </c>
    </row>
    <row r="4785" spans="1:2" x14ac:dyDescent="0.3">
      <c r="A4785" s="17" t="s">
        <v>7109</v>
      </c>
      <c r="B4785" s="56">
        <v>2</v>
      </c>
    </row>
    <row r="4786" spans="1:2" x14ac:dyDescent="0.3">
      <c r="A4786" s="17" t="s">
        <v>6646</v>
      </c>
      <c r="B4786" s="56">
        <v>1</v>
      </c>
    </row>
    <row r="4787" spans="1:2" x14ac:dyDescent="0.3">
      <c r="A4787" s="17" t="s">
        <v>8320</v>
      </c>
      <c r="B4787" s="56">
        <v>1</v>
      </c>
    </row>
    <row r="4788" spans="1:2" x14ac:dyDescent="0.3">
      <c r="A4788" s="17" t="s">
        <v>9736</v>
      </c>
      <c r="B4788" s="56">
        <v>7</v>
      </c>
    </row>
    <row r="4789" spans="1:2" x14ac:dyDescent="0.3">
      <c r="A4789" s="17" t="s">
        <v>7346</v>
      </c>
      <c r="B4789" s="56">
        <v>1</v>
      </c>
    </row>
    <row r="4790" spans="1:2" x14ac:dyDescent="0.3">
      <c r="A4790" s="17" t="s">
        <v>7276</v>
      </c>
      <c r="B4790" s="56">
        <v>1</v>
      </c>
    </row>
    <row r="4791" spans="1:2" x14ac:dyDescent="0.3">
      <c r="A4791" s="17" t="s">
        <v>10003</v>
      </c>
      <c r="B4791" s="56">
        <v>1</v>
      </c>
    </row>
    <row r="4792" spans="1:2" x14ac:dyDescent="0.3">
      <c r="A4792" s="17" t="s">
        <v>7063</v>
      </c>
      <c r="B4792" s="56">
        <v>1</v>
      </c>
    </row>
    <row r="4793" spans="1:2" x14ac:dyDescent="0.3">
      <c r="A4793" s="17" t="s">
        <v>9235</v>
      </c>
      <c r="B4793" s="56">
        <v>1</v>
      </c>
    </row>
    <row r="4794" spans="1:2" x14ac:dyDescent="0.3">
      <c r="A4794" s="17" t="s">
        <v>8678</v>
      </c>
      <c r="B4794" s="56">
        <v>1</v>
      </c>
    </row>
    <row r="4795" spans="1:2" x14ac:dyDescent="0.3">
      <c r="A4795" s="17" t="s">
        <v>10385</v>
      </c>
      <c r="B4795" s="56">
        <v>1</v>
      </c>
    </row>
    <row r="4796" spans="1:2" x14ac:dyDescent="0.3">
      <c r="A4796" s="17" t="s">
        <v>8682</v>
      </c>
      <c r="B4796" s="56">
        <v>1</v>
      </c>
    </row>
    <row r="4797" spans="1:2" x14ac:dyDescent="0.3">
      <c r="A4797" s="17" t="s">
        <v>10395</v>
      </c>
      <c r="B4797" s="56">
        <v>2</v>
      </c>
    </row>
    <row r="4798" spans="1:2" x14ac:dyDescent="0.3">
      <c r="A4798" s="17" t="s">
        <v>9441</v>
      </c>
      <c r="B4798" s="56">
        <v>1</v>
      </c>
    </row>
    <row r="4799" spans="1:2" x14ac:dyDescent="0.3">
      <c r="A4799" s="17" t="s">
        <v>8679</v>
      </c>
      <c r="B4799" s="56">
        <v>1</v>
      </c>
    </row>
    <row r="4800" spans="1:2" x14ac:dyDescent="0.3">
      <c r="A4800" s="17" t="s">
        <v>9399</v>
      </c>
      <c r="B4800" s="56">
        <v>1</v>
      </c>
    </row>
    <row r="4801" spans="1:2" x14ac:dyDescent="0.3">
      <c r="A4801" s="17" t="s">
        <v>10448</v>
      </c>
      <c r="B4801" s="56">
        <v>1</v>
      </c>
    </row>
    <row r="4802" spans="1:2" x14ac:dyDescent="0.3">
      <c r="A4802" s="17" t="s">
        <v>10600</v>
      </c>
      <c r="B4802" s="56">
        <v>1</v>
      </c>
    </row>
    <row r="4803" spans="1:2" x14ac:dyDescent="0.3">
      <c r="A4803" s="17" t="s">
        <v>9268</v>
      </c>
      <c r="B4803" s="56">
        <v>5</v>
      </c>
    </row>
    <row r="4804" spans="1:2" x14ac:dyDescent="0.3">
      <c r="A4804" s="17" t="s">
        <v>7073</v>
      </c>
      <c r="B4804" s="56">
        <v>1</v>
      </c>
    </row>
    <row r="4805" spans="1:2" x14ac:dyDescent="0.3">
      <c r="A4805" s="17" t="s">
        <v>6323</v>
      </c>
      <c r="B4805" s="56">
        <v>1</v>
      </c>
    </row>
    <row r="4806" spans="1:2" x14ac:dyDescent="0.3">
      <c r="A4806" s="17" t="s">
        <v>9234</v>
      </c>
      <c r="B4806" s="56">
        <v>3</v>
      </c>
    </row>
    <row r="4807" spans="1:2" x14ac:dyDescent="0.3">
      <c r="A4807" s="17" t="s">
        <v>6839</v>
      </c>
      <c r="B4807" s="56">
        <v>2</v>
      </c>
    </row>
    <row r="4808" spans="1:2" x14ac:dyDescent="0.3">
      <c r="A4808" s="17" t="s">
        <v>8341</v>
      </c>
      <c r="B4808" s="56">
        <v>1</v>
      </c>
    </row>
    <row r="4809" spans="1:2" x14ac:dyDescent="0.3">
      <c r="A4809" s="17" t="s">
        <v>9630</v>
      </c>
      <c r="B4809" s="56">
        <v>2</v>
      </c>
    </row>
    <row r="4810" spans="1:2" x14ac:dyDescent="0.3">
      <c r="A4810" s="17" t="s">
        <v>7320</v>
      </c>
      <c r="B4810" s="56">
        <v>5</v>
      </c>
    </row>
    <row r="4811" spans="1:2" x14ac:dyDescent="0.3">
      <c r="A4811" s="17" t="s">
        <v>7391</v>
      </c>
      <c r="B4811" s="56">
        <v>1</v>
      </c>
    </row>
    <row r="4812" spans="1:2" x14ac:dyDescent="0.3">
      <c r="A4812" s="17" t="s">
        <v>6261</v>
      </c>
      <c r="B4812" s="56">
        <v>3</v>
      </c>
    </row>
    <row r="4813" spans="1:2" x14ac:dyDescent="0.3">
      <c r="A4813" s="17" t="s">
        <v>6222</v>
      </c>
      <c r="B4813" s="56">
        <v>8</v>
      </c>
    </row>
    <row r="4814" spans="1:2" x14ac:dyDescent="0.3">
      <c r="A4814" s="17" t="s">
        <v>10561</v>
      </c>
      <c r="B4814" s="56">
        <v>1</v>
      </c>
    </row>
    <row r="4815" spans="1:2" x14ac:dyDescent="0.3">
      <c r="A4815" s="17" t="s">
        <v>10196</v>
      </c>
      <c r="B4815" s="56">
        <v>1</v>
      </c>
    </row>
    <row r="4816" spans="1:2" x14ac:dyDescent="0.3">
      <c r="A4816" s="17" t="s">
        <v>10177</v>
      </c>
      <c r="B4816" s="56">
        <v>2</v>
      </c>
    </row>
    <row r="4817" spans="1:2" x14ac:dyDescent="0.3">
      <c r="A4817" s="17" t="s">
        <v>9719</v>
      </c>
      <c r="B4817" s="56">
        <v>1</v>
      </c>
    </row>
    <row r="4818" spans="1:2" x14ac:dyDescent="0.3">
      <c r="A4818" s="17" t="s">
        <v>9844</v>
      </c>
      <c r="B4818" s="56">
        <v>3</v>
      </c>
    </row>
    <row r="4819" spans="1:2" x14ac:dyDescent="0.3">
      <c r="A4819" s="17" t="s">
        <v>8165</v>
      </c>
      <c r="B4819" s="56">
        <v>1</v>
      </c>
    </row>
    <row r="4820" spans="1:2" x14ac:dyDescent="0.3">
      <c r="A4820" s="17" t="s">
        <v>10269</v>
      </c>
      <c r="B4820" s="56">
        <v>1</v>
      </c>
    </row>
    <row r="4821" spans="1:2" x14ac:dyDescent="0.3">
      <c r="A4821" s="17" t="s">
        <v>6522</v>
      </c>
      <c r="B4821" s="56">
        <v>4</v>
      </c>
    </row>
    <row r="4822" spans="1:2" x14ac:dyDescent="0.3">
      <c r="A4822" s="17" t="s">
        <v>6266</v>
      </c>
      <c r="B4822" s="56">
        <v>1</v>
      </c>
    </row>
    <row r="4823" spans="1:2" x14ac:dyDescent="0.3">
      <c r="A4823" s="17" t="s">
        <v>9239</v>
      </c>
      <c r="B4823" s="56">
        <v>3</v>
      </c>
    </row>
    <row r="4824" spans="1:2" x14ac:dyDescent="0.3">
      <c r="A4824" s="17" t="s">
        <v>7656</v>
      </c>
      <c r="B4824" s="56">
        <v>1</v>
      </c>
    </row>
    <row r="4825" spans="1:2" x14ac:dyDescent="0.3">
      <c r="A4825" s="17" t="s">
        <v>9722</v>
      </c>
      <c r="B4825" s="56">
        <v>2</v>
      </c>
    </row>
    <row r="4826" spans="1:2" x14ac:dyDescent="0.3">
      <c r="A4826" s="17" t="s">
        <v>7595</v>
      </c>
      <c r="B4826" s="56">
        <v>1</v>
      </c>
    </row>
    <row r="4827" spans="1:2" x14ac:dyDescent="0.3">
      <c r="A4827" s="17" t="s">
        <v>7288</v>
      </c>
      <c r="B4827" s="56">
        <v>5</v>
      </c>
    </row>
    <row r="4828" spans="1:2" x14ac:dyDescent="0.3">
      <c r="A4828" s="17" t="s">
        <v>8576</v>
      </c>
      <c r="B4828" s="56">
        <v>1</v>
      </c>
    </row>
    <row r="4829" spans="1:2" x14ac:dyDescent="0.3">
      <c r="A4829" s="17" t="s">
        <v>8763</v>
      </c>
      <c r="B4829" s="56">
        <v>1</v>
      </c>
    </row>
    <row r="4830" spans="1:2" x14ac:dyDescent="0.3">
      <c r="A4830" s="17" t="s">
        <v>10558</v>
      </c>
      <c r="B4830" s="56">
        <v>1</v>
      </c>
    </row>
    <row r="4831" spans="1:2" x14ac:dyDescent="0.3">
      <c r="A4831" s="17" t="s">
        <v>7070</v>
      </c>
      <c r="B4831" s="56">
        <v>2</v>
      </c>
    </row>
    <row r="4832" spans="1:2" x14ac:dyDescent="0.3">
      <c r="A4832" s="17" t="s">
        <v>6460</v>
      </c>
      <c r="B4832" s="56">
        <v>1</v>
      </c>
    </row>
    <row r="4833" spans="1:2" x14ac:dyDescent="0.3">
      <c r="A4833" s="17" t="s">
        <v>10763</v>
      </c>
      <c r="B4833" s="56">
        <v>2</v>
      </c>
    </row>
    <row r="4834" spans="1:2" x14ac:dyDescent="0.3">
      <c r="A4834" s="17" t="s">
        <v>8546</v>
      </c>
      <c r="B4834" s="56">
        <v>1</v>
      </c>
    </row>
    <row r="4835" spans="1:2" x14ac:dyDescent="0.3">
      <c r="A4835" s="17" t="s">
        <v>9403</v>
      </c>
      <c r="B4835" s="56">
        <v>1</v>
      </c>
    </row>
    <row r="4836" spans="1:2" x14ac:dyDescent="0.3">
      <c r="A4836" s="17" t="s">
        <v>6817</v>
      </c>
      <c r="B4836" s="56">
        <v>1</v>
      </c>
    </row>
    <row r="4837" spans="1:2" x14ac:dyDescent="0.3">
      <c r="A4837" s="17" t="s">
        <v>6618</v>
      </c>
      <c r="B4837" s="56">
        <v>1</v>
      </c>
    </row>
    <row r="4838" spans="1:2" x14ac:dyDescent="0.3">
      <c r="A4838" s="17" t="s">
        <v>6223</v>
      </c>
      <c r="B4838" s="56">
        <v>1</v>
      </c>
    </row>
    <row r="4839" spans="1:2" x14ac:dyDescent="0.3">
      <c r="A4839" s="17" t="s">
        <v>9669</v>
      </c>
      <c r="B4839" s="56">
        <v>4</v>
      </c>
    </row>
    <row r="4840" spans="1:2" x14ac:dyDescent="0.3">
      <c r="A4840" s="17" t="s">
        <v>6321</v>
      </c>
      <c r="B4840" s="56">
        <v>2</v>
      </c>
    </row>
    <row r="4841" spans="1:2" x14ac:dyDescent="0.3">
      <c r="A4841" s="17" t="s">
        <v>9319</v>
      </c>
      <c r="B4841" s="56">
        <v>6</v>
      </c>
    </row>
    <row r="4842" spans="1:2" x14ac:dyDescent="0.3">
      <c r="A4842" s="17" t="s">
        <v>8213</v>
      </c>
      <c r="B4842" s="56">
        <v>1</v>
      </c>
    </row>
    <row r="4843" spans="1:2" x14ac:dyDescent="0.3">
      <c r="A4843" s="17" t="s">
        <v>6920</v>
      </c>
      <c r="B4843" s="56">
        <v>1</v>
      </c>
    </row>
    <row r="4844" spans="1:2" x14ac:dyDescent="0.3">
      <c r="A4844" s="17" t="s">
        <v>7000</v>
      </c>
      <c r="B4844" s="56">
        <v>1</v>
      </c>
    </row>
    <row r="4845" spans="1:2" x14ac:dyDescent="0.3">
      <c r="A4845" s="17" t="s">
        <v>10697</v>
      </c>
      <c r="B4845" s="56">
        <v>1</v>
      </c>
    </row>
    <row r="4846" spans="1:2" x14ac:dyDescent="0.3">
      <c r="A4846" s="17" t="s">
        <v>8758</v>
      </c>
      <c r="B4846" s="56">
        <v>3</v>
      </c>
    </row>
    <row r="4847" spans="1:2" x14ac:dyDescent="0.3">
      <c r="A4847" s="17" t="s">
        <v>8301</v>
      </c>
      <c r="B4847" s="56">
        <v>6</v>
      </c>
    </row>
    <row r="4848" spans="1:2" x14ac:dyDescent="0.3">
      <c r="A4848" s="17" t="s">
        <v>10779</v>
      </c>
      <c r="B4848" s="56">
        <v>1</v>
      </c>
    </row>
    <row r="4849" spans="1:2" x14ac:dyDescent="0.3">
      <c r="A4849" s="17" t="s">
        <v>9642</v>
      </c>
      <c r="B4849" s="56">
        <v>2</v>
      </c>
    </row>
    <row r="4850" spans="1:2" x14ac:dyDescent="0.3">
      <c r="A4850" s="17" t="s">
        <v>8731</v>
      </c>
      <c r="B4850" s="56">
        <v>1</v>
      </c>
    </row>
    <row r="4851" spans="1:2" x14ac:dyDescent="0.3">
      <c r="A4851" s="17" t="s">
        <v>7884</v>
      </c>
      <c r="B4851" s="56">
        <v>1</v>
      </c>
    </row>
    <row r="4852" spans="1:2" x14ac:dyDescent="0.3">
      <c r="A4852" s="17" t="s">
        <v>6798</v>
      </c>
      <c r="B4852" s="56">
        <v>2</v>
      </c>
    </row>
    <row r="4853" spans="1:2" x14ac:dyDescent="0.3">
      <c r="A4853" s="17" t="s">
        <v>10640</v>
      </c>
      <c r="B4853" s="56">
        <v>4</v>
      </c>
    </row>
    <row r="4854" spans="1:2" x14ac:dyDescent="0.3">
      <c r="A4854" s="17" t="s">
        <v>8024</v>
      </c>
      <c r="B4854" s="56">
        <v>1</v>
      </c>
    </row>
    <row r="4855" spans="1:2" x14ac:dyDescent="0.3">
      <c r="A4855" s="17" t="s">
        <v>6506</v>
      </c>
      <c r="B4855" s="56">
        <v>1</v>
      </c>
    </row>
    <row r="4856" spans="1:2" x14ac:dyDescent="0.3">
      <c r="A4856" s="17" t="s">
        <v>10580</v>
      </c>
      <c r="B4856" s="56">
        <v>2</v>
      </c>
    </row>
    <row r="4857" spans="1:2" x14ac:dyDescent="0.3">
      <c r="A4857" s="17" t="s">
        <v>9443</v>
      </c>
      <c r="B4857" s="56">
        <v>1</v>
      </c>
    </row>
    <row r="4858" spans="1:2" x14ac:dyDescent="0.3">
      <c r="A4858" s="17" t="s">
        <v>9643</v>
      </c>
      <c r="B4858" s="56">
        <v>2</v>
      </c>
    </row>
    <row r="4859" spans="1:2" x14ac:dyDescent="0.3">
      <c r="A4859" s="17" t="s">
        <v>9040</v>
      </c>
      <c r="B4859" s="56">
        <v>1</v>
      </c>
    </row>
    <row r="4860" spans="1:2" x14ac:dyDescent="0.3">
      <c r="A4860" s="17" t="s">
        <v>9801</v>
      </c>
      <c r="B4860" s="56">
        <v>3</v>
      </c>
    </row>
    <row r="4861" spans="1:2" x14ac:dyDescent="0.3">
      <c r="A4861" s="17" t="s">
        <v>10751</v>
      </c>
      <c r="B4861" s="56">
        <v>1</v>
      </c>
    </row>
    <row r="4862" spans="1:2" x14ac:dyDescent="0.3">
      <c r="A4862" s="17" t="s">
        <v>10347</v>
      </c>
      <c r="B4862" s="56">
        <v>1</v>
      </c>
    </row>
    <row r="4863" spans="1:2" x14ac:dyDescent="0.3">
      <c r="A4863" s="17" t="s">
        <v>6457</v>
      </c>
      <c r="B4863" s="56">
        <v>1</v>
      </c>
    </row>
    <row r="4864" spans="1:2" x14ac:dyDescent="0.3">
      <c r="A4864" s="17" t="s">
        <v>7926</v>
      </c>
      <c r="B4864" s="56">
        <v>2</v>
      </c>
    </row>
    <row r="4865" spans="1:2" x14ac:dyDescent="0.3">
      <c r="A4865" s="17" t="s">
        <v>10805</v>
      </c>
      <c r="B4865" s="56">
        <v>1</v>
      </c>
    </row>
    <row r="4866" spans="1:2" x14ac:dyDescent="0.3">
      <c r="A4866" s="17" t="s">
        <v>10611</v>
      </c>
      <c r="B4866" s="56">
        <v>3</v>
      </c>
    </row>
    <row r="4867" spans="1:2" x14ac:dyDescent="0.3">
      <c r="A4867" s="17" t="s">
        <v>8564</v>
      </c>
      <c r="B4867" s="56">
        <v>4</v>
      </c>
    </row>
    <row r="4868" spans="1:2" x14ac:dyDescent="0.3">
      <c r="A4868" s="17" t="s">
        <v>7801</v>
      </c>
      <c r="B4868" s="56">
        <v>1</v>
      </c>
    </row>
    <row r="4869" spans="1:2" x14ac:dyDescent="0.3">
      <c r="A4869" s="17" t="s">
        <v>8010</v>
      </c>
      <c r="B4869" s="56">
        <v>2</v>
      </c>
    </row>
    <row r="4870" spans="1:2" x14ac:dyDescent="0.3">
      <c r="A4870" s="17" t="s">
        <v>10325</v>
      </c>
      <c r="B4870" s="56">
        <v>2</v>
      </c>
    </row>
    <row r="4871" spans="1:2" x14ac:dyDescent="0.3">
      <c r="A4871" s="17" t="s">
        <v>10187</v>
      </c>
      <c r="B4871" s="56">
        <v>4</v>
      </c>
    </row>
    <row r="4872" spans="1:2" x14ac:dyDescent="0.3">
      <c r="A4872" s="17" t="s">
        <v>7701</v>
      </c>
      <c r="B4872" s="56">
        <v>2</v>
      </c>
    </row>
    <row r="4873" spans="1:2" x14ac:dyDescent="0.3">
      <c r="A4873" s="17" t="s">
        <v>8333</v>
      </c>
      <c r="B4873" s="56">
        <v>1</v>
      </c>
    </row>
    <row r="4874" spans="1:2" x14ac:dyDescent="0.3">
      <c r="A4874" s="17" t="s">
        <v>10162</v>
      </c>
      <c r="B4874" s="56">
        <v>1</v>
      </c>
    </row>
    <row r="4875" spans="1:2" x14ac:dyDescent="0.3">
      <c r="A4875" s="17" t="s">
        <v>7663</v>
      </c>
      <c r="B4875" s="56">
        <v>2</v>
      </c>
    </row>
    <row r="4876" spans="1:2" x14ac:dyDescent="0.3">
      <c r="A4876" s="17" t="s">
        <v>9075</v>
      </c>
      <c r="B4876" s="56">
        <v>1</v>
      </c>
    </row>
    <row r="4877" spans="1:2" x14ac:dyDescent="0.3">
      <c r="A4877" s="17" t="s">
        <v>6971</v>
      </c>
      <c r="B4877" s="56">
        <v>5</v>
      </c>
    </row>
    <row r="4878" spans="1:2" x14ac:dyDescent="0.3">
      <c r="A4878" s="17" t="s">
        <v>10375</v>
      </c>
      <c r="B4878" s="56">
        <v>5</v>
      </c>
    </row>
    <row r="4879" spans="1:2" x14ac:dyDescent="0.3">
      <c r="A4879" s="17" t="s">
        <v>10252</v>
      </c>
      <c r="B4879" s="56">
        <v>1</v>
      </c>
    </row>
    <row r="4880" spans="1:2" x14ac:dyDescent="0.3">
      <c r="A4880" s="17" t="s">
        <v>9968</v>
      </c>
      <c r="B4880" s="56">
        <v>2</v>
      </c>
    </row>
    <row r="4881" spans="1:2" x14ac:dyDescent="0.3">
      <c r="A4881" s="17" t="s">
        <v>8395</v>
      </c>
      <c r="B4881" s="56">
        <v>3</v>
      </c>
    </row>
    <row r="4882" spans="1:2" x14ac:dyDescent="0.3">
      <c r="A4882" s="17" t="s">
        <v>8589</v>
      </c>
      <c r="B4882" s="56">
        <v>2</v>
      </c>
    </row>
    <row r="4883" spans="1:2" x14ac:dyDescent="0.3">
      <c r="A4883" s="17" t="s">
        <v>9245</v>
      </c>
      <c r="B4883" s="56">
        <v>6</v>
      </c>
    </row>
    <row r="4884" spans="1:2" x14ac:dyDescent="0.3">
      <c r="A4884" s="17" t="s">
        <v>7375</v>
      </c>
      <c r="B4884" s="56">
        <v>1</v>
      </c>
    </row>
    <row r="4885" spans="1:2" x14ac:dyDescent="0.3">
      <c r="A4885" s="17" t="s">
        <v>6390</v>
      </c>
      <c r="B4885" s="56">
        <v>1</v>
      </c>
    </row>
    <row r="4886" spans="1:2" x14ac:dyDescent="0.3">
      <c r="A4886" s="17" t="s">
        <v>9732</v>
      </c>
      <c r="B4886" s="56">
        <v>2</v>
      </c>
    </row>
    <row r="4887" spans="1:2" x14ac:dyDescent="0.3">
      <c r="A4887" s="17" t="s">
        <v>9434</v>
      </c>
      <c r="B4887" s="56">
        <v>1</v>
      </c>
    </row>
    <row r="4888" spans="1:2" x14ac:dyDescent="0.3">
      <c r="A4888" s="17" t="s">
        <v>7542</v>
      </c>
      <c r="B4888" s="56">
        <v>1</v>
      </c>
    </row>
    <row r="4889" spans="1:2" x14ac:dyDescent="0.3">
      <c r="A4889" s="17" t="s">
        <v>8417</v>
      </c>
      <c r="B4889" s="56">
        <v>1</v>
      </c>
    </row>
    <row r="4890" spans="1:2" x14ac:dyDescent="0.3">
      <c r="A4890" s="17" t="s">
        <v>9439</v>
      </c>
      <c r="B4890" s="56">
        <v>1</v>
      </c>
    </row>
    <row r="4891" spans="1:2" x14ac:dyDescent="0.3">
      <c r="A4891" s="17" t="s">
        <v>10806</v>
      </c>
      <c r="B4891" s="56">
        <v>2</v>
      </c>
    </row>
    <row r="4892" spans="1:2" x14ac:dyDescent="0.3">
      <c r="A4892" s="17" t="s">
        <v>8239</v>
      </c>
      <c r="B4892" s="56">
        <v>1</v>
      </c>
    </row>
    <row r="4893" spans="1:2" x14ac:dyDescent="0.3">
      <c r="A4893" s="17" t="s">
        <v>6224</v>
      </c>
      <c r="B4893" s="56">
        <v>2</v>
      </c>
    </row>
    <row r="4894" spans="1:2" x14ac:dyDescent="0.3">
      <c r="A4894" s="17" t="s">
        <v>8468</v>
      </c>
      <c r="B4894" s="56">
        <v>1</v>
      </c>
    </row>
    <row r="4895" spans="1:2" x14ac:dyDescent="0.3">
      <c r="A4895" s="17" t="s">
        <v>8738</v>
      </c>
      <c r="B4895" s="56">
        <v>2</v>
      </c>
    </row>
    <row r="4896" spans="1:2" x14ac:dyDescent="0.3">
      <c r="A4896" s="17" t="s">
        <v>8694</v>
      </c>
      <c r="B4896" s="56">
        <v>1</v>
      </c>
    </row>
    <row r="4897" spans="1:2" x14ac:dyDescent="0.3">
      <c r="A4897" s="17" t="s">
        <v>8167</v>
      </c>
      <c r="B4897" s="56">
        <v>3</v>
      </c>
    </row>
    <row r="4898" spans="1:2" x14ac:dyDescent="0.3">
      <c r="A4898" s="17" t="s">
        <v>7215</v>
      </c>
      <c r="B4898" s="56">
        <v>1</v>
      </c>
    </row>
    <row r="4899" spans="1:2" x14ac:dyDescent="0.3">
      <c r="A4899" s="17" t="s">
        <v>9814</v>
      </c>
      <c r="B4899" s="56">
        <v>1</v>
      </c>
    </row>
    <row r="4900" spans="1:2" x14ac:dyDescent="0.3">
      <c r="A4900" s="17" t="s">
        <v>7037</v>
      </c>
      <c r="B4900" s="56">
        <v>3</v>
      </c>
    </row>
    <row r="4901" spans="1:2" x14ac:dyDescent="0.3">
      <c r="A4901" s="17" t="s">
        <v>10445</v>
      </c>
      <c r="B4901" s="56">
        <v>1</v>
      </c>
    </row>
    <row r="4902" spans="1:2" x14ac:dyDescent="0.3">
      <c r="A4902" s="17" t="s">
        <v>8558</v>
      </c>
      <c r="B4902" s="56">
        <v>1</v>
      </c>
    </row>
    <row r="4903" spans="1:2" x14ac:dyDescent="0.3">
      <c r="A4903" s="17" t="s">
        <v>6708</v>
      </c>
      <c r="B4903" s="56">
        <v>1</v>
      </c>
    </row>
    <row r="4904" spans="1:2" x14ac:dyDescent="0.3">
      <c r="A4904" s="17" t="s">
        <v>7201</v>
      </c>
      <c r="B4904" s="56">
        <v>1</v>
      </c>
    </row>
    <row r="4905" spans="1:2" x14ac:dyDescent="0.3">
      <c r="A4905" s="17" t="s">
        <v>7671</v>
      </c>
      <c r="B4905" s="56">
        <v>1</v>
      </c>
    </row>
    <row r="4906" spans="1:2" x14ac:dyDescent="0.3">
      <c r="A4906" s="17" t="s">
        <v>10795</v>
      </c>
      <c r="B4906" s="56">
        <v>1</v>
      </c>
    </row>
    <row r="4907" spans="1:2" x14ac:dyDescent="0.3">
      <c r="A4907" s="17" t="s">
        <v>7736</v>
      </c>
      <c r="B4907" s="56">
        <v>3</v>
      </c>
    </row>
    <row r="4908" spans="1:2" x14ac:dyDescent="0.3">
      <c r="A4908" s="17" t="s">
        <v>9790</v>
      </c>
      <c r="B4908" s="56">
        <v>1</v>
      </c>
    </row>
    <row r="4909" spans="1:2" x14ac:dyDescent="0.3">
      <c r="A4909" s="17" t="s">
        <v>9553</v>
      </c>
      <c r="B4909" s="56">
        <v>4</v>
      </c>
    </row>
    <row r="4910" spans="1:2" x14ac:dyDescent="0.3">
      <c r="A4910" s="17" t="s">
        <v>9569</v>
      </c>
      <c r="B4910" s="56">
        <v>5</v>
      </c>
    </row>
    <row r="4911" spans="1:2" x14ac:dyDescent="0.3">
      <c r="A4911" s="17" t="s">
        <v>9010</v>
      </c>
      <c r="B4911" s="56">
        <v>1</v>
      </c>
    </row>
    <row r="4912" spans="1:2" x14ac:dyDescent="0.3">
      <c r="A4912" s="17" t="s">
        <v>8367</v>
      </c>
      <c r="B4912" s="56">
        <v>1</v>
      </c>
    </row>
    <row r="4913" spans="1:2" x14ac:dyDescent="0.3">
      <c r="A4913" s="17" t="s">
        <v>8643</v>
      </c>
      <c r="B4913" s="56">
        <v>1</v>
      </c>
    </row>
    <row r="4914" spans="1:2" x14ac:dyDescent="0.3">
      <c r="A4914" s="17" t="s">
        <v>9139</v>
      </c>
      <c r="B4914" s="56">
        <v>5</v>
      </c>
    </row>
    <row r="4915" spans="1:2" x14ac:dyDescent="0.3">
      <c r="A4915" s="17" t="s">
        <v>8039</v>
      </c>
      <c r="B4915" s="56">
        <v>5</v>
      </c>
    </row>
    <row r="4916" spans="1:2" x14ac:dyDescent="0.3">
      <c r="A4916" s="17" t="s">
        <v>7141</v>
      </c>
      <c r="B4916" s="56">
        <v>1</v>
      </c>
    </row>
    <row r="4917" spans="1:2" x14ac:dyDescent="0.3">
      <c r="A4917" s="17" t="s">
        <v>9526</v>
      </c>
      <c r="B4917" s="56">
        <v>1</v>
      </c>
    </row>
    <row r="4918" spans="1:2" x14ac:dyDescent="0.3">
      <c r="A4918" s="17" t="s">
        <v>10021</v>
      </c>
      <c r="B4918" s="56">
        <v>2</v>
      </c>
    </row>
    <row r="4919" spans="1:2" x14ac:dyDescent="0.3">
      <c r="A4919" s="17" t="s">
        <v>8436</v>
      </c>
      <c r="B4919" s="56">
        <v>1</v>
      </c>
    </row>
    <row r="4920" spans="1:2" x14ac:dyDescent="0.3">
      <c r="A4920" s="17" t="s">
        <v>6347</v>
      </c>
      <c r="B4920" s="56">
        <v>2</v>
      </c>
    </row>
    <row r="4921" spans="1:2" x14ac:dyDescent="0.3">
      <c r="A4921" s="17" t="s">
        <v>9671</v>
      </c>
      <c r="B4921" s="56">
        <v>1</v>
      </c>
    </row>
    <row r="4922" spans="1:2" x14ac:dyDescent="0.3">
      <c r="A4922" s="17" t="s">
        <v>6723</v>
      </c>
      <c r="B4922" s="56">
        <v>2</v>
      </c>
    </row>
    <row r="4923" spans="1:2" x14ac:dyDescent="0.3">
      <c r="A4923" s="17" t="s">
        <v>9812</v>
      </c>
      <c r="B4923" s="56">
        <v>1</v>
      </c>
    </row>
    <row r="4924" spans="1:2" x14ac:dyDescent="0.3">
      <c r="A4924" s="17" t="s">
        <v>7706</v>
      </c>
      <c r="B4924" s="56">
        <v>2</v>
      </c>
    </row>
    <row r="4925" spans="1:2" x14ac:dyDescent="0.3">
      <c r="A4925" s="17" t="s">
        <v>10018</v>
      </c>
      <c r="B4925" s="56">
        <v>1</v>
      </c>
    </row>
    <row r="4926" spans="1:2" x14ac:dyDescent="0.3">
      <c r="A4926" s="17" t="s">
        <v>9031</v>
      </c>
      <c r="B4926" s="56">
        <v>1</v>
      </c>
    </row>
    <row r="4927" spans="1:2" x14ac:dyDescent="0.3">
      <c r="A4927" s="17" t="s">
        <v>10089</v>
      </c>
      <c r="B4927" s="56">
        <v>1</v>
      </c>
    </row>
    <row r="4928" spans="1:2" x14ac:dyDescent="0.3">
      <c r="A4928" s="17" t="s">
        <v>7137</v>
      </c>
      <c r="B4928" s="56">
        <v>2</v>
      </c>
    </row>
    <row r="4929" spans="1:2" x14ac:dyDescent="0.3">
      <c r="A4929" s="17" t="s">
        <v>10519</v>
      </c>
      <c r="B4929" s="56">
        <v>1</v>
      </c>
    </row>
    <row r="4930" spans="1:2" x14ac:dyDescent="0.3">
      <c r="A4930" s="17" t="s">
        <v>7341</v>
      </c>
      <c r="B4930" s="56">
        <v>4</v>
      </c>
    </row>
    <row r="4931" spans="1:2" x14ac:dyDescent="0.3">
      <c r="A4931" s="17" t="s">
        <v>6225</v>
      </c>
      <c r="B4931" s="56">
        <v>7</v>
      </c>
    </row>
    <row r="4932" spans="1:2" x14ac:dyDescent="0.3">
      <c r="A4932" s="17" t="s">
        <v>8451</v>
      </c>
      <c r="B4932" s="56">
        <v>1</v>
      </c>
    </row>
    <row r="4933" spans="1:2" x14ac:dyDescent="0.3">
      <c r="A4933" s="17" t="s">
        <v>6226</v>
      </c>
      <c r="B4933" s="56">
        <v>1</v>
      </c>
    </row>
    <row r="4934" spans="1:2" x14ac:dyDescent="0.3">
      <c r="A4934" s="17" t="s">
        <v>7649</v>
      </c>
      <c r="B4934" s="56">
        <v>3</v>
      </c>
    </row>
    <row r="4935" spans="1:2" x14ac:dyDescent="0.3">
      <c r="A4935" s="17" t="s">
        <v>7802</v>
      </c>
      <c r="B4935" s="56">
        <v>3</v>
      </c>
    </row>
    <row r="4936" spans="1:2" x14ac:dyDescent="0.3">
      <c r="A4936" s="17" t="s">
        <v>10280</v>
      </c>
      <c r="B4936" s="56">
        <v>1</v>
      </c>
    </row>
    <row r="4937" spans="1:2" x14ac:dyDescent="0.3">
      <c r="A4937" s="17" t="s">
        <v>7975</v>
      </c>
      <c r="B4937" s="56">
        <v>1</v>
      </c>
    </row>
    <row r="4938" spans="1:2" x14ac:dyDescent="0.3">
      <c r="A4938" s="17" t="s">
        <v>10504</v>
      </c>
      <c r="B4938" s="56">
        <v>1</v>
      </c>
    </row>
    <row r="4939" spans="1:2" x14ac:dyDescent="0.3">
      <c r="A4939" s="17" t="s">
        <v>9257</v>
      </c>
      <c r="B4939" s="56">
        <v>1</v>
      </c>
    </row>
    <row r="4940" spans="1:2" x14ac:dyDescent="0.3">
      <c r="A4940" s="17" t="s">
        <v>9436</v>
      </c>
      <c r="B4940" s="56">
        <v>1</v>
      </c>
    </row>
    <row r="4941" spans="1:2" x14ac:dyDescent="0.3">
      <c r="A4941" s="17" t="s">
        <v>8347</v>
      </c>
      <c r="B4941" s="56">
        <v>3</v>
      </c>
    </row>
    <row r="4942" spans="1:2" x14ac:dyDescent="0.3">
      <c r="A4942" s="17" t="s">
        <v>10007</v>
      </c>
      <c r="B4942" s="56">
        <v>1</v>
      </c>
    </row>
    <row r="4943" spans="1:2" x14ac:dyDescent="0.3">
      <c r="A4943" s="17" t="s">
        <v>8821</v>
      </c>
      <c r="B4943" s="56">
        <v>3</v>
      </c>
    </row>
    <row r="4944" spans="1:2" x14ac:dyDescent="0.3">
      <c r="A4944" s="17" t="s">
        <v>7808</v>
      </c>
      <c r="B4944" s="56">
        <v>1</v>
      </c>
    </row>
    <row r="4945" spans="1:2" x14ac:dyDescent="0.3">
      <c r="A4945" s="17" t="s">
        <v>6227</v>
      </c>
      <c r="B4945" s="56">
        <v>1</v>
      </c>
    </row>
    <row r="4946" spans="1:2" x14ac:dyDescent="0.3">
      <c r="A4946" s="17" t="s">
        <v>8116</v>
      </c>
      <c r="B4946" s="56">
        <v>2</v>
      </c>
    </row>
    <row r="4947" spans="1:2" x14ac:dyDescent="0.3">
      <c r="A4947" s="17" t="s">
        <v>6935</v>
      </c>
      <c r="B4947" s="56">
        <v>1</v>
      </c>
    </row>
    <row r="4948" spans="1:2" x14ac:dyDescent="0.3">
      <c r="A4948" s="17" t="s">
        <v>6309</v>
      </c>
      <c r="B4948" s="56">
        <v>1</v>
      </c>
    </row>
    <row r="4949" spans="1:2" x14ac:dyDescent="0.3">
      <c r="A4949" s="17" t="s">
        <v>6359</v>
      </c>
      <c r="B4949" s="56">
        <v>1</v>
      </c>
    </row>
    <row r="4950" spans="1:2" x14ac:dyDescent="0.3">
      <c r="A4950" s="17" t="s">
        <v>9045</v>
      </c>
      <c r="B4950" s="56">
        <v>1</v>
      </c>
    </row>
    <row r="4951" spans="1:2" x14ac:dyDescent="0.3">
      <c r="A4951" s="17" t="s">
        <v>8806</v>
      </c>
      <c r="B4951" s="56">
        <v>2</v>
      </c>
    </row>
    <row r="4952" spans="1:2" x14ac:dyDescent="0.3">
      <c r="A4952" s="17" t="s">
        <v>10869</v>
      </c>
      <c r="B4952" s="56">
        <v>1</v>
      </c>
    </row>
    <row r="4953" spans="1:2" x14ac:dyDescent="0.3">
      <c r="A4953" s="17" t="s">
        <v>10590</v>
      </c>
      <c r="B4953" s="56">
        <v>1</v>
      </c>
    </row>
    <row r="4954" spans="1:2" x14ac:dyDescent="0.3">
      <c r="A4954" s="17" t="s">
        <v>8966</v>
      </c>
      <c r="B4954" s="56">
        <v>1</v>
      </c>
    </row>
    <row r="4955" spans="1:2" x14ac:dyDescent="0.3">
      <c r="A4955" s="17" t="s">
        <v>8772</v>
      </c>
      <c r="B4955" s="56">
        <v>1</v>
      </c>
    </row>
    <row r="4956" spans="1:2" x14ac:dyDescent="0.3">
      <c r="A4956" s="17" t="s">
        <v>8992</v>
      </c>
      <c r="B4956" s="56">
        <v>5</v>
      </c>
    </row>
    <row r="4957" spans="1:2" x14ac:dyDescent="0.3">
      <c r="A4957" s="17" t="s">
        <v>8403</v>
      </c>
      <c r="B4957" s="56">
        <v>1</v>
      </c>
    </row>
    <row r="4958" spans="1:2" x14ac:dyDescent="0.3">
      <c r="A4958" s="17" t="s">
        <v>9277</v>
      </c>
      <c r="B4958" s="56">
        <v>3</v>
      </c>
    </row>
    <row r="4959" spans="1:2" x14ac:dyDescent="0.3">
      <c r="A4959" s="17" t="s">
        <v>6341</v>
      </c>
      <c r="B4959" s="56">
        <v>1</v>
      </c>
    </row>
    <row r="4960" spans="1:2" x14ac:dyDescent="0.3">
      <c r="A4960" s="17" t="s">
        <v>6830</v>
      </c>
      <c r="B4960" s="56">
        <v>5</v>
      </c>
    </row>
    <row r="4961" spans="1:2" x14ac:dyDescent="0.3">
      <c r="A4961" s="17" t="s">
        <v>10044</v>
      </c>
      <c r="B4961" s="56">
        <v>2</v>
      </c>
    </row>
    <row r="4962" spans="1:2" x14ac:dyDescent="0.3">
      <c r="A4962" s="17" t="s">
        <v>6228</v>
      </c>
      <c r="B4962" s="56">
        <v>2</v>
      </c>
    </row>
    <row r="4963" spans="1:2" x14ac:dyDescent="0.3">
      <c r="A4963" s="17" t="s">
        <v>6594</v>
      </c>
      <c r="B4963" s="56">
        <v>1</v>
      </c>
    </row>
    <row r="4964" spans="1:2" x14ac:dyDescent="0.3">
      <c r="A4964" s="17" t="s">
        <v>7728</v>
      </c>
      <c r="B4964" s="56">
        <v>3</v>
      </c>
    </row>
    <row r="4965" spans="1:2" x14ac:dyDescent="0.3">
      <c r="A4965" s="17" t="s">
        <v>6239</v>
      </c>
      <c r="B4965" s="56">
        <v>1</v>
      </c>
    </row>
    <row r="4966" spans="1:2" x14ac:dyDescent="0.3">
      <c r="A4966" s="17" t="s">
        <v>9133</v>
      </c>
      <c r="B4966" s="56">
        <v>1</v>
      </c>
    </row>
    <row r="4967" spans="1:2" x14ac:dyDescent="0.3">
      <c r="A4967" s="17" t="s">
        <v>7196</v>
      </c>
      <c r="B4967" s="56">
        <v>1</v>
      </c>
    </row>
    <row r="4968" spans="1:2" x14ac:dyDescent="0.3">
      <c r="A4968" s="17" t="s">
        <v>7068</v>
      </c>
      <c r="B4968" s="56">
        <v>2</v>
      </c>
    </row>
    <row r="4969" spans="1:2" x14ac:dyDescent="0.3">
      <c r="A4969" s="17" t="s">
        <v>8216</v>
      </c>
      <c r="B4969" s="56">
        <v>2</v>
      </c>
    </row>
    <row r="4970" spans="1:2" x14ac:dyDescent="0.3">
      <c r="A4970" s="17" t="s">
        <v>7064</v>
      </c>
      <c r="B4970" s="56">
        <v>2</v>
      </c>
    </row>
    <row r="4971" spans="1:2" x14ac:dyDescent="0.3">
      <c r="A4971" s="17" t="s">
        <v>9777</v>
      </c>
      <c r="B4971" s="56">
        <v>5</v>
      </c>
    </row>
    <row r="4972" spans="1:2" x14ac:dyDescent="0.3">
      <c r="A4972" s="17" t="s">
        <v>7156</v>
      </c>
      <c r="B4972" s="56">
        <v>1</v>
      </c>
    </row>
    <row r="4973" spans="1:2" x14ac:dyDescent="0.3">
      <c r="A4973" s="17" t="s">
        <v>7666</v>
      </c>
      <c r="B4973" s="56">
        <v>2</v>
      </c>
    </row>
    <row r="4974" spans="1:2" x14ac:dyDescent="0.3">
      <c r="A4974" s="17" t="s">
        <v>8652</v>
      </c>
      <c r="B4974" s="56">
        <v>1</v>
      </c>
    </row>
    <row r="4975" spans="1:2" x14ac:dyDescent="0.3">
      <c r="A4975" s="17" t="s">
        <v>9733</v>
      </c>
      <c r="B4975" s="56">
        <v>1</v>
      </c>
    </row>
    <row r="4976" spans="1:2" x14ac:dyDescent="0.3">
      <c r="A4976" s="17" t="s">
        <v>8559</v>
      </c>
      <c r="B4976" s="56">
        <v>3</v>
      </c>
    </row>
    <row r="4977" spans="1:2" x14ac:dyDescent="0.3">
      <c r="A4977" s="17" t="s">
        <v>6901</v>
      </c>
      <c r="B4977" s="56">
        <v>1</v>
      </c>
    </row>
    <row r="4978" spans="1:2" x14ac:dyDescent="0.3">
      <c r="A4978" s="17" t="s">
        <v>9720</v>
      </c>
      <c r="B4978" s="56">
        <v>3</v>
      </c>
    </row>
    <row r="4979" spans="1:2" x14ac:dyDescent="0.3">
      <c r="A4979" s="17" t="s">
        <v>7046</v>
      </c>
      <c r="B4979" s="56">
        <v>2</v>
      </c>
    </row>
    <row r="4980" spans="1:2" x14ac:dyDescent="0.3">
      <c r="A4980" s="17" t="s">
        <v>9726</v>
      </c>
      <c r="B4980" s="56">
        <v>6</v>
      </c>
    </row>
    <row r="4981" spans="1:2" x14ac:dyDescent="0.3">
      <c r="A4981" s="17" t="s">
        <v>9074</v>
      </c>
      <c r="B4981" s="56">
        <v>1</v>
      </c>
    </row>
    <row r="4982" spans="1:2" x14ac:dyDescent="0.3">
      <c r="A4982" s="17" t="s">
        <v>10911</v>
      </c>
      <c r="B4982" s="56">
        <v>1</v>
      </c>
    </row>
    <row r="4983" spans="1:2" x14ac:dyDescent="0.3">
      <c r="A4983" s="17" t="s">
        <v>7795</v>
      </c>
      <c r="B4983" s="56">
        <v>1</v>
      </c>
    </row>
    <row r="4984" spans="1:2" x14ac:dyDescent="0.3">
      <c r="A4984" s="17" t="s">
        <v>8710</v>
      </c>
      <c r="B4984" s="56">
        <v>7</v>
      </c>
    </row>
    <row r="4985" spans="1:2" x14ac:dyDescent="0.3">
      <c r="A4985" s="17" t="s">
        <v>9418</v>
      </c>
      <c r="B4985" s="56">
        <v>5</v>
      </c>
    </row>
    <row r="4986" spans="1:2" x14ac:dyDescent="0.3">
      <c r="A4986" s="17" t="s">
        <v>8259</v>
      </c>
      <c r="B4986" s="56">
        <v>1</v>
      </c>
    </row>
    <row r="4987" spans="1:2" x14ac:dyDescent="0.3">
      <c r="A4987" s="17" t="s">
        <v>9027</v>
      </c>
      <c r="B4987" s="56">
        <v>3</v>
      </c>
    </row>
    <row r="4988" spans="1:2" x14ac:dyDescent="0.3">
      <c r="A4988" s="17" t="s">
        <v>9696</v>
      </c>
      <c r="B4988" s="56">
        <v>2</v>
      </c>
    </row>
    <row r="4989" spans="1:2" x14ac:dyDescent="0.3">
      <c r="A4989" s="17" t="s">
        <v>8360</v>
      </c>
      <c r="B4989" s="56">
        <v>6</v>
      </c>
    </row>
    <row r="4990" spans="1:2" x14ac:dyDescent="0.3">
      <c r="A4990" s="17" t="s">
        <v>7006</v>
      </c>
      <c r="B4990" s="56">
        <v>1</v>
      </c>
    </row>
    <row r="4991" spans="1:2" x14ac:dyDescent="0.3">
      <c r="A4991" s="17" t="s">
        <v>6290</v>
      </c>
      <c r="B4991" s="56">
        <v>3</v>
      </c>
    </row>
    <row r="4992" spans="1:2" x14ac:dyDescent="0.3">
      <c r="A4992" s="17" t="s">
        <v>7431</v>
      </c>
      <c r="B4992" s="56">
        <v>3</v>
      </c>
    </row>
    <row r="4993" spans="1:2" x14ac:dyDescent="0.3">
      <c r="A4993" s="17" t="s">
        <v>9508</v>
      </c>
      <c r="B4993" s="56">
        <v>3</v>
      </c>
    </row>
    <row r="4994" spans="1:2" x14ac:dyDescent="0.3">
      <c r="A4994" s="17" t="s">
        <v>10596</v>
      </c>
      <c r="B4994" s="56">
        <v>1</v>
      </c>
    </row>
    <row r="4995" spans="1:2" x14ac:dyDescent="0.3">
      <c r="A4995" s="17" t="s">
        <v>9338</v>
      </c>
      <c r="B4995" s="56">
        <v>2</v>
      </c>
    </row>
    <row r="4996" spans="1:2" x14ac:dyDescent="0.3">
      <c r="A4996" s="17" t="s">
        <v>9382</v>
      </c>
      <c r="B4996" s="56">
        <v>1</v>
      </c>
    </row>
    <row r="4997" spans="1:2" x14ac:dyDescent="0.3">
      <c r="A4997" s="17" t="s">
        <v>9897</v>
      </c>
      <c r="B4997" s="56">
        <v>1</v>
      </c>
    </row>
    <row r="4998" spans="1:2" x14ac:dyDescent="0.3">
      <c r="A4998" s="17" t="s">
        <v>10888</v>
      </c>
      <c r="B4998" s="56">
        <v>3</v>
      </c>
    </row>
    <row r="4999" spans="1:2" x14ac:dyDescent="0.3">
      <c r="A4999" s="17" t="s">
        <v>9355</v>
      </c>
      <c r="B4999" s="56">
        <v>1</v>
      </c>
    </row>
    <row r="5000" spans="1:2" x14ac:dyDescent="0.3">
      <c r="A5000" s="17" t="s">
        <v>7082</v>
      </c>
      <c r="B5000" s="56">
        <v>1</v>
      </c>
    </row>
    <row r="5001" spans="1:2" x14ac:dyDescent="0.3">
      <c r="A5001" s="17" t="s">
        <v>10528</v>
      </c>
      <c r="B5001" s="56">
        <v>3</v>
      </c>
    </row>
    <row r="5002" spans="1:2" x14ac:dyDescent="0.3">
      <c r="A5002" s="17" t="s">
        <v>10094</v>
      </c>
      <c r="B5002" s="56">
        <v>2</v>
      </c>
    </row>
    <row r="5003" spans="1:2" x14ac:dyDescent="0.3">
      <c r="A5003" s="17" t="s">
        <v>9306</v>
      </c>
      <c r="B5003" s="56">
        <v>4</v>
      </c>
    </row>
    <row r="5004" spans="1:2" x14ac:dyDescent="0.3">
      <c r="A5004" s="17" t="s">
        <v>9997</v>
      </c>
      <c r="B5004" s="56">
        <v>1</v>
      </c>
    </row>
    <row r="5005" spans="1:2" x14ac:dyDescent="0.3">
      <c r="A5005" s="17" t="s">
        <v>9727</v>
      </c>
      <c r="B5005" s="56">
        <v>7</v>
      </c>
    </row>
    <row r="5006" spans="1:2" x14ac:dyDescent="0.3">
      <c r="A5006" s="17" t="s">
        <v>6524</v>
      </c>
      <c r="B5006" s="56">
        <v>2</v>
      </c>
    </row>
    <row r="5007" spans="1:2" x14ac:dyDescent="0.3">
      <c r="A5007" s="17" t="s">
        <v>9567</v>
      </c>
      <c r="B5007" s="56">
        <v>1</v>
      </c>
    </row>
    <row r="5008" spans="1:2" x14ac:dyDescent="0.3">
      <c r="A5008" s="17" t="s">
        <v>7186</v>
      </c>
      <c r="B5008" s="56">
        <v>1</v>
      </c>
    </row>
    <row r="5009" spans="1:2" x14ac:dyDescent="0.3">
      <c r="A5009" s="17" t="s">
        <v>10088</v>
      </c>
      <c r="B5009" s="56">
        <v>1</v>
      </c>
    </row>
    <row r="5010" spans="1:2" x14ac:dyDescent="0.3">
      <c r="A5010" s="17" t="s">
        <v>8263</v>
      </c>
      <c r="B5010" s="56">
        <v>2</v>
      </c>
    </row>
    <row r="5011" spans="1:2" x14ac:dyDescent="0.3">
      <c r="A5011" s="17" t="s">
        <v>10726</v>
      </c>
      <c r="B5011" s="56">
        <v>2</v>
      </c>
    </row>
    <row r="5012" spans="1:2" x14ac:dyDescent="0.3">
      <c r="A5012" s="17" t="s">
        <v>8363</v>
      </c>
      <c r="B5012" s="56">
        <v>2</v>
      </c>
    </row>
    <row r="5013" spans="1:2" x14ac:dyDescent="0.3">
      <c r="A5013" s="57" t="s">
        <v>9002</v>
      </c>
      <c r="B5013" s="58">
        <v>6</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18D7-47CA-4C58-8D2A-C252CFC9A7CE}">
  <dimension ref="A3:B8"/>
  <sheetViews>
    <sheetView workbookViewId="0">
      <selection activeCell="H21" sqref="H21"/>
    </sheetView>
  </sheetViews>
  <sheetFormatPr defaultRowHeight="13" x14ac:dyDescent="0.3"/>
  <cols>
    <col min="1" max="1" width="12.26953125" bestFit="1" customWidth="1"/>
    <col min="2" max="2" width="9.26953125" bestFit="1" customWidth="1"/>
    <col min="3" max="3" width="11.81640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10957</v>
      </c>
      <c r="B3" s="20"/>
    </row>
    <row r="4" spans="1:2" x14ac:dyDescent="0.3">
      <c r="A4" s="7" t="s">
        <v>10956</v>
      </c>
      <c r="B4" s="32" t="s">
        <v>10960</v>
      </c>
    </row>
    <row r="5" spans="1:2" x14ac:dyDescent="0.3">
      <c r="A5" s="9" t="s">
        <v>41</v>
      </c>
      <c r="B5" s="32">
        <v>725457.82450000057</v>
      </c>
    </row>
    <row r="6" spans="1:2" x14ac:dyDescent="0.3">
      <c r="A6" s="17" t="s">
        <v>135</v>
      </c>
      <c r="B6" s="61">
        <v>678781.2399999979</v>
      </c>
    </row>
    <row r="7" spans="1:2" x14ac:dyDescent="0.3">
      <c r="A7" s="17" t="s">
        <v>97</v>
      </c>
      <c r="B7" s="61">
        <v>501239.89080000052</v>
      </c>
    </row>
    <row r="8" spans="1:2" x14ac:dyDescent="0.3">
      <c r="A8" s="57" t="s">
        <v>28</v>
      </c>
      <c r="B8" s="63">
        <v>391721.90500000032</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653ED-1FC1-4F53-A9BA-37C1FB80B11F}">
  <dimension ref="A3:F5013"/>
  <sheetViews>
    <sheetView topLeftCell="C1" workbookViewId="0">
      <selection activeCell="H28" sqref="H28"/>
    </sheetView>
  </sheetViews>
  <sheetFormatPr defaultRowHeight="13" x14ac:dyDescent="0.3"/>
  <cols>
    <col min="1" max="1" width="16.36328125" bestFit="1" customWidth="1"/>
    <col min="2" max="2" width="15" bestFit="1" customWidth="1"/>
    <col min="3" max="3" width="3.90625" bestFit="1" customWidth="1"/>
    <col min="4" max="4" width="10.1796875" bestFit="1" customWidth="1"/>
    <col min="5" max="5" width="19.36328125" bestFit="1" customWidth="1"/>
    <col min="6" max="6" width="16.54296875" bestFit="1" customWidth="1"/>
    <col min="7" max="7" width="19.36328125" bestFit="1" customWidth="1"/>
    <col min="8" max="8" width="16.54296875" bestFit="1" customWidth="1"/>
    <col min="9" max="9" width="19.36328125" bestFit="1" customWidth="1"/>
    <col min="10" max="10" width="16.54296875" bestFit="1" customWidth="1"/>
    <col min="11" max="11" width="19.36328125" bestFit="1" customWidth="1"/>
    <col min="12" max="12" width="16.54296875" bestFit="1" customWidth="1"/>
    <col min="13" max="13" width="19.36328125" bestFit="1" customWidth="1"/>
    <col min="14" max="14" width="16.54296875" bestFit="1" customWidth="1"/>
    <col min="15" max="15" width="19.36328125" bestFit="1" customWidth="1"/>
    <col min="16" max="16" width="16.54296875" bestFit="1" customWidth="1"/>
    <col min="17" max="17" width="19.36328125" bestFit="1" customWidth="1"/>
    <col min="18" max="18" width="16.54296875" bestFit="1" customWidth="1"/>
    <col min="19" max="19" width="19.36328125" bestFit="1" customWidth="1"/>
    <col min="20" max="20" width="16.54296875" bestFit="1" customWidth="1"/>
    <col min="21" max="21" width="19.36328125" bestFit="1" customWidth="1"/>
    <col min="22" max="22" width="16.54296875" bestFit="1" customWidth="1"/>
    <col min="23" max="23" width="19.36328125" bestFit="1" customWidth="1"/>
    <col min="24" max="24" width="16.54296875" bestFit="1" customWidth="1"/>
    <col min="25" max="25" width="19.36328125" bestFit="1" customWidth="1"/>
    <col min="26" max="26" width="16.54296875" bestFit="1" customWidth="1"/>
    <col min="27" max="27" width="19.36328125" bestFit="1" customWidth="1"/>
    <col min="28" max="28" width="16.54296875" bestFit="1" customWidth="1"/>
    <col min="29" max="29" width="19.36328125" bestFit="1" customWidth="1"/>
    <col min="30" max="30" width="16.54296875" bestFit="1" customWidth="1"/>
    <col min="31" max="31" width="19.36328125" bestFit="1" customWidth="1"/>
    <col min="32" max="32" width="16.54296875" bestFit="1" customWidth="1"/>
    <col min="33" max="33" width="19.36328125" bestFit="1" customWidth="1"/>
    <col min="34" max="34" width="16.54296875" bestFit="1" customWidth="1"/>
    <col min="35" max="35" width="19.36328125" bestFit="1" customWidth="1"/>
    <col min="36" max="36" width="16.54296875" bestFit="1" customWidth="1"/>
    <col min="37" max="37" width="19.36328125" bestFit="1" customWidth="1"/>
    <col min="38" max="38" width="16.54296875" bestFit="1" customWidth="1"/>
    <col min="39" max="39" width="19.36328125" bestFit="1" customWidth="1"/>
    <col min="40" max="40" width="16.54296875" bestFit="1" customWidth="1"/>
    <col min="41" max="41" width="19.36328125" bestFit="1" customWidth="1"/>
    <col min="42" max="42" width="16.54296875" bestFit="1" customWidth="1"/>
    <col min="43" max="43" width="19.36328125" bestFit="1" customWidth="1"/>
    <col min="44" max="44" width="16.54296875" bestFit="1" customWidth="1"/>
    <col min="45" max="45" width="19.36328125" bestFit="1" customWidth="1"/>
    <col min="46" max="46" width="16.54296875" bestFit="1" customWidth="1"/>
    <col min="47" max="47" width="19.36328125" bestFit="1" customWidth="1"/>
    <col min="48" max="48" width="16.54296875" bestFit="1" customWidth="1"/>
    <col min="49" max="49" width="19.36328125" bestFit="1" customWidth="1"/>
    <col min="50" max="50" width="16.54296875" bestFit="1" customWidth="1"/>
    <col min="51" max="51" width="19.36328125" bestFit="1" customWidth="1"/>
    <col min="52" max="52" width="16.54296875" bestFit="1" customWidth="1"/>
    <col min="53" max="53" width="19.36328125" bestFit="1" customWidth="1"/>
    <col min="54" max="54" width="16.54296875" bestFit="1" customWidth="1"/>
    <col min="55" max="55" width="19.36328125" bestFit="1" customWidth="1"/>
    <col min="56" max="56" width="16.54296875" bestFit="1" customWidth="1"/>
    <col min="57" max="57" width="19.36328125" bestFit="1" customWidth="1"/>
    <col min="58" max="58" width="16.54296875" bestFit="1" customWidth="1"/>
    <col min="59" max="59" width="19.36328125" bestFit="1" customWidth="1"/>
    <col min="60" max="60" width="16.54296875" bestFit="1" customWidth="1"/>
    <col min="61" max="61" width="19.36328125" bestFit="1" customWidth="1"/>
    <col min="62" max="62" width="16.54296875" bestFit="1" customWidth="1"/>
    <col min="63" max="63" width="19.36328125" bestFit="1" customWidth="1"/>
    <col min="64" max="64" width="16.54296875" bestFit="1" customWidth="1"/>
    <col min="65" max="65" width="19.36328125" bestFit="1" customWidth="1"/>
    <col min="66" max="66" width="16.54296875" bestFit="1" customWidth="1"/>
    <col min="67" max="67" width="19.36328125" bestFit="1" customWidth="1"/>
    <col min="68" max="68" width="16.54296875" bestFit="1" customWidth="1"/>
    <col min="69" max="69" width="19.36328125" bestFit="1" customWidth="1"/>
    <col min="70" max="70" width="16.54296875" bestFit="1" customWidth="1"/>
    <col min="71" max="71" width="19.36328125" bestFit="1" customWidth="1"/>
    <col min="72" max="72" width="16.54296875" bestFit="1" customWidth="1"/>
    <col min="73" max="73" width="19.36328125" bestFit="1" customWidth="1"/>
    <col min="74" max="74" width="16.54296875" bestFit="1" customWidth="1"/>
    <col min="75" max="75" width="19.36328125" bestFit="1" customWidth="1"/>
    <col min="76" max="76" width="16.54296875" bestFit="1" customWidth="1"/>
    <col min="77" max="77" width="19.36328125" bestFit="1" customWidth="1"/>
    <col min="78" max="78" width="16.54296875" bestFit="1" customWidth="1"/>
    <col min="79" max="79" width="19.36328125" bestFit="1" customWidth="1"/>
    <col min="80" max="80" width="16.54296875" bestFit="1" customWidth="1"/>
    <col min="81" max="81" width="19.36328125" bestFit="1" customWidth="1"/>
    <col min="82" max="82" width="16.54296875" bestFit="1" customWidth="1"/>
    <col min="83" max="83" width="19.36328125" bestFit="1" customWidth="1"/>
    <col min="84" max="84" width="16.54296875" bestFit="1" customWidth="1"/>
    <col min="85" max="85" width="19.36328125" bestFit="1" customWidth="1"/>
    <col min="86" max="86" width="16.54296875" bestFit="1" customWidth="1"/>
    <col min="87" max="87" width="19.36328125" bestFit="1" customWidth="1"/>
    <col min="88" max="88" width="16.54296875" bestFit="1" customWidth="1"/>
    <col min="89" max="89" width="19.36328125" bestFit="1" customWidth="1"/>
    <col min="90" max="90" width="16.54296875" bestFit="1" customWidth="1"/>
    <col min="91" max="91" width="19.36328125" bestFit="1" customWidth="1"/>
    <col min="92" max="92" width="16.54296875" bestFit="1" customWidth="1"/>
    <col min="93" max="93" width="19.36328125" bestFit="1" customWidth="1"/>
    <col min="94" max="94" width="16.54296875" bestFit="1" customWidth="1"/>
    <col min="95" max="95" width="19.36328125" bestFit="1" customWidth="1"/>
    <col min="96" max="96" width="16.54296875" bestFit="1" customWidth="1"/>
    <col min="97" max="97" width="19.36328125" bestFit="1" customWidth="1"/>
    <col min="98" max="98" width="16.54296875" bestFit="1" customWidth="1"/>
    <col min="99" max="99" width="19.36328125" bestFit="1" customWidth="1"/>
    <col min="100" max="100" width="16.54296875" bestFit="1" customWidth="1"/>
    <col min="101" max="101" width="19.36328125" bestFit="1" customWidth="1"/>
    <col min="102" max="102" width="16.54296875" bestFit="1" customWidth="1"/>
    <col min="103" max="103" width="19.36328125" bestFit="1" customWidth="1"/>
    <col min="104" max="104" width="16.54296875" bestFit="1" customWidth="1"/>
    <col min="105" max="105" width="19.36328125" bestFit="1" customWidth="1"/>
    <col min="106" max="106" width="16.54296875" bestFit="1" customWidth="1"/>
    <col min="107" max="107" width="19.36328125" bestFit="1" customWidth="1"/>
    <col min="108" max="108" width="16.54296875" bestFit="1" customWidth="1"/>
    <col min="109" max="109" width="19.36328125" bestFit="1" customWidth="1"/>
    <col min="110" max="110" width="16.54296875" bestFit="1" customWidth="1"/>
    <col min="111" max="111" width="19.36328125" bestFit="1" customWidth="1"/>
    <col min="112" max="112" width="16.54296875" bestFit="1" customWidth="1"/>
    <col min="113" max="113" width="19.36328125" bestFit="1" customWidth="1"/>
    <col min="114" max="114" width="16.54296875" bestFit="1" customWidth="1"/>
    <col min="115" max="115" width="19.36328125" bestFit="1" customWidth="1"/>
    <col min="116" max="116" width="16.54296875" bestFit="1" customWidth="1"/>
    <col min="117" max="117" width="19.36328125" bestFit="1" customWidth="1"/>
    <col min="118" max="118" width="16.54296875" bestFit="1" customWidth="1"/>
    <col min="119" max="119" width="19.36328125" bestFit="1" customWidth="1"/>
    <col min="120" max="120" width="16.54296875" bestFit="1" customWidth="1"/>
    <col min="121" max="121" width="19.36328125" bestFit="1" customWidth="1"/>
    <col min="122" max="122" width="16.54296875" bestFit="1" customWidth="1"/>
    <col min="123" max="123" width="19.36328125" bestFit="1" customWidth="1"/>
    <col min="124" max="124" width="16.54296875" bestFit="1" customWidth="1"/>
    <col min="125" max="125" width="19.36328125" bestFit="1" customWidth="1"/>
    <col min="126" max="126" width="16.54296875" bestFit="1" customWidth="1"/>
    <col min="127" max="127" width="19.36328125" bestFit="1" customWidth="1"/>
    <col min="128" max="128" width="16.54296875" bestFit="1" customWidth="1"/>
    <col min="129" max="129" width="19.36328125" bestFit="1" customWidth="1"/>
    <col min="130" max="130" width="16.54296875" bestFit="1" customWidth="1"/>
    <col min="131" max="131" width="19.36328125" bestFit="1" customWidth="1"/>
    <col min="132" max="132" width="16.54296875" bestFit="1" customWidth="1"/>
    <col min="133" max="133" width="19.36328125" bestFit="1" customWidth="1"/>
    <col min="134" max="134" width="16.54296875" bestFit="1" customWidth="1"/>
    <col min="135" max="135" width="19.36328125" bestFit="1" customWidth="1"/>
    <col min="136" max="136" width="16.54296875" bestFit="1" customWidth="1"/>
    <col min="137" max="137" width="19.36328125" bestFit="1" customWidth="1"/>
    <col min="138" max="138" width="16.54296875" bestFit="1" customWidth="1"/>
    <col min="139" max="139" width="19.36328125" bestFit="1" customWidth="1"/>
    <col min="140" max="140" width="16.54296875" bestFit="1" customWidth="1"/>
    <col min="141" max="141" width="19.36328125" bestFit="1" customWidth="1"/>
    <col min="142" max="142" width="16.54296875" bestFit="1" customWidth="1"/>
    <col min="143" max="143" width="19.36328125" bestFit="1" customWidth="1"/>
    <col min="144" max="144" width="16.54296875" bestFit="1" customWidth="1"/>
    <col min="145" max="145" width="19.36328125" bestFit="1" customWidth="1"/>
    <col min="146" max="146" width="16.54296875" bestFit="1" customWidth="1"/>
    <col min="147" max="147" width="19.36328125" bestFit="1" customWidth="1"/>
    <col min="148" max="148" width="16.54296875" bestFit="1" customWidth="1"/>
    <col min="149" max="149" width="19.36328125" bestFit="1" customWidth="1"/>
    <col min="150" max="150" width="16.54296875" bestFit="1" customWidth="1"/>
    <col min="151" max="151" width="19.36328125" bestFit="1" customWidth="1"/>
    <col min="152" max="152" width="16.54296875" bestFit="1" customWidth="1"/>
    <col min="153" max="153" width="19.36328125" bestFit="1" customWidth="1"/>
    <col min="154" max="154" width="16.54296875" bestFit="1" customWidth="1"/>
    <col min="155" max="155" width="19.36328125" bestFit="1" customWidth="1"/>
    <col min="156" max="156" width="16.54296875" bestFit="1" customWidth="1"/>
    <col min="157" max="157" width="19.36328125" bestFit="1" customWidth="1"/>
    <col min="158" max="158" width="16.54296875" bestFit="1" customWidth="1"/>
    <col min="159" max="159" width="19.36328125" bestFit="1" customWidth="1"/>
    <col min="160" max="160" width="16.54296875" bestFit="1" customWidth="1"/>
    <col min="161" max="161" width="19.36328125" bestFit="1" customWidth="1"/>
    <col min="162" max="162" width="16.54296875" bestFit="1" customWidth="1"/>
    <col min="163" max="163" width="19.36328125" bestFit="1" customWidth="1"/>
    <col min="164" max="164" width="16.54296875" bestFit="1" customWidth="1"/>
    <col min="165" max="165" width="19.36328125" bestFit="1" customWidth="1"/>
    <col min="166" max="166" width="16.54296875" bestFit="1" customWidth="1"/>
    <col min="167" max="167" width="19.36328125" bestFit="1" customWidth="1"/>
    <col min="168" max="168" width="16.54296875" bestFit="1" customWidth="1"/>
    <col min="169" max="169" width="19.36328125" bestFit="1" customWidth="1"/>
    <col min="170" max="170" width="16.54296875" bestFit="1" customWidth="1"/>
    <col min="171" max="171" width="19.36328125" bestFit="1" customWidth="1"/>
    <col min="172" max="172" width="16.54296875" bestFit="1" customWidth="1"/>
    <col min="173" max="173" width="19.36328125" bestFit="1" customWidth="1"/>
    <col min="174" max="174" width="16.54296875" bestFit="1" customWidth="1"/>
    <col min="175" max="175" width="19.36328125" bestFit="1" customWidth="1"/>
    <col min="176" max="176" width="16.54296875" bestFit="1" customWidth="1"/>
    <col min="177" max="177" width="19.36328125" bestFit="1" customWidth="1"/>
    <col min="178" max="178" width="16.54296875" bestFit="1" customWidth="1"/>
    <col min="179" max="179" width="19.36328125" bestFit="1" customWidth="1"/>
    <col min="180" max="180" width="16.54296875" bestFit="1" customWidth="1"/>
    <col min="181" max="181" width="19.36328125" bestFit="1" customWidth="1"/>
    <col min="182" max="182" width="16.54296875" bestFit="1" customWidth="1"/>
    <col min="183" max="183" width="19.36328125" bestFit="1" customWidth="1"/>
    <col min="184" max="184" width="16.54296875" bestFit="1" customWidth="1"/>
    <col min="185" max="185" width="19.36328125" bestFit="1" customWidth="1"/>
    <col min="186" max="186" width="16.54296875" bestFit="1" customWidth="1"/>
    <col min="187" max="187" width="19.36328125" bestFit="1" customWidth="1"/>
    <col min="188" max="188" width="16.54296875" bestFit="1" customWidth="1"/>
    <col min="189" max="189" width="19.36328125" bestFit="1" customWidth="1"/>
    <col min="190" max="190" width="16.54296875" bestFit="1" customWidth="1"/>
    <col min="191" max="191" width="19.36328125" bestFit="1" customWidth="1"/>
    <col min="192" max="192" width="16.54296875" bestFit="1" customWidth="1"/>
    <col min="193" max="193" width="19.36328125" bestFit="1" customWidth="1"/>
    <col min="194" max="194" width="16.54296875" bestFit="1" customWidth="1"/>
    <col min="195" max="195" width="19.36328125" bestFit="1" customWidth="1"/>
    <col min="196" max="196" width="16.54296875" bestFit="1" customWidth="1"/>
    <col min="197" max="197" width="19.36328125" bestFit="1" customWidth="1"/>
    <col min="198" max="198" width="16.54296875" bestFit="1" customWidth="1"/>
    <col min="199" max="199" width="19.36328125" bestFit="1" customWidth="1"/>
    <col min="200" max="200" width="16.54296875" bestFit="1" customWidth="1"/>
    <col min="201" max="201" width="19.36328125" bestFit="1" customWidth="1"/>
    <col min="202" max="202" width="16.54296875" bestFit="1" customWidth="1"/>
    <col min="203" max="203" width="19.36328125" bestFit="1" customWidth="1"/>
    <col min="204" max="204" width="16.54296875" bestFit="1" customWidth="1"/>
    <col min="205" max="205" width="19.36328125" bestFit="1" customWidth="1"/>
    <col min="206" max="206" width="16.54296875" bestFit="1" customWidth="1"/>
    <col min="207" max="207" width="19.36328125" bestFit="1" customWidth="1"/>
    <col min="208" max="208" width="16.54296875" bestFit="1" customWidth="1"/>
    <col min="209" max="209" width="19.36328125" bestFit="1" customWidth="1"/>
    <col min="210" max="210" width="16.54296875" bestFit="1" customWidth="1"/>
    <col min="211" max="211" width="19.36328125" bestFit="1" customWidth="1"/>
    <col min="212" max="212" width="16.54296875" bestFit="1" customWidth="1"/>
    <col min="213" max="213" width="19.36328125" bestFit="1" customWidth="1"/>
    <col min="214" max="214" width="16.54296875" bestFit="1" customWidth="1"/>
    <col min="215" max="215" width="19.36328125" bestFit="1" customWidth="1"/>
    <col min="216" max="216" width="16.54296875" bestFit="1" customWidth="1"/>
    <col min="217" max="217" width="19.36328125" bestFit="1" customWidth="1"/>
    <col min="218" max="218" width="16.54296875" bestFit="1" customWidth="1"/>
    <col min="219" max="219" width="19.36328125" bestFit="1" customWidth="1"/>
    <col min="220" max="220" width="16.54296875" bestFit="1" customWidth="1"/>
    <col min="221" max="221" width="19.36328125" bestFit="1" customWidth="1"/>
    <col min="222" max="222" width="16.54296875" bestFit="1" customWidth="1"/>
    <col min="223" max="223" width="19.36328125" bestFit="1" customWidth="1"/>
    <col min="224" max="224" width="16.54296875" bestFit="1" customWidth="1"/>
    <col min="225" max="225" width="19.36328125" bestFit="1" customWidth="1"/>
    <col min="226" max="226" width="16.54296875" bestFit="1" customWidth="1"/>
    <col min="227" max="227" width="19.36328125" bestFit="1" customWidth="1"/>
    <col min="228" max="228" width="16.54296875" bestFit="1" customWidth="1"/>
    <col min="229" max="229" width="19.36328125" bestFit="1" customWidth="1"/>
    <col min="230" max="230" width="16.54296875" bestFit="1" customWidth="1"/>
    <col min="231" max="231" width="19.36328125" bestFit="1" customWidth="1"/>
    <col min="232" max="232" width="16.54296875" bestFit="1" customWidth="1"/>
    <col min="233" max="233" width="19.36328125" bestFit="1" customWidth="1"/>
    <col min="234" max="234" width="16.54296875" bestFit="1" customWidth="1"/>
    <col min="235" max="235" width="19.36328125" bestFit="1" customWidth="1"/>
    <col min="236" max="236" width="16.54296875" bestFit="1" customWidth="1"/>
    <col min="237" max="237" width="19.36328125" bestFit="1" customWidth="1"/>
    <col min="238" max="238" width="16.54296875" bestFit="1" customWidth="1"/>
    <col min="239" max="239" width="19.36328125" bestFit="1" customWidth="1"/>
    <col min="240" max="240" width="16.54296875" bestFit="1" customWidth="1"/>
    <col min="241" max="241" width="19.36328125" bestFit="1" customWidth="1"/>
    <col min="242" max="242" width="16.54296875" bestFit="1" customWidth="1"/>
    <col min="243" max="243" width="19.36328125" bestFit="1" customWidth="1"/>
    <col min="244" max="244" width="16.54296875" bestFit="1" customWidth="1"/>
    <col min="245" max="245" width="19.36328125" bestFit="1" customWidth="1"/>
    <col min="246" max="246" width="16.54296875" bestFit="1" customWidth="1"/>
    <col min="247" max="247" width="19.36328125" bestFit="1" customWidth="1"/>
    <col min="248" max="248" width="16.54296875" bestFit="1" customWidth="1"/>
    <col min="249" max="249" width="19.36328125" bestFit="1" customWidth="1"/>
    <col min="250" max="250" width="16.54296875" bestFit="1" customWidth="1"/>
    <col min="251" max="251" width="19.36328125" bestFit="1" customWidth="1"/>
    <col min="252" max="252" width="16.54296875" bestFit="1" customWidth="1"/>
    <col min="253" max="253" width="19.36328125" bestFit="1" customWidth="1"/>
    <col min="254" max="254" width="16.54296875" bestFit="1" customWidth="1"/>
    <col min="255" max="255" width="19.36328125" bestFit="1" customWidth="1"/>
    <col min="256" max="256" width="16.54296875" bestFit="1" customWidth="1"/>
    <col min="257" max="257" width="19.36328125" bestFit="1" customWidth="1"/>
    <col min="258" max="258" width="16.54296875" bestFit="1" customWidth="1"/>
    <col min="259" max="259" width="19.36328125" bestFit="1" customWidth="1"/>
    <col min="260" max="260" width="16.54296875" bestFit="1" customWidth="1"/>
    <col min="261" max="261" width="19.36328125" bestFit="1" customWidth="1"/>
    <col min="262" max="262" width="16.54296875" bestFit="1" customWidth="1"/>
    <col min="263" max="263" width="19.36328125" bestFit="1" customWidth="1"/>
    <col min="264" max="264" width="16.54296875" bestFit="1" customWidth="1"/>
    <col min="265" max="265" width="19.36328125" bestFit="1" customWidth="1"/>
    <col min="266" max="266" width="16.54296875" bestFit="1" customWidth="1"/>
    <col min="267" max="267" width="19.36328125" bestFit="1" customWidth="1"/>
    <col min="268" max="268" width="16.54296875" bestFit="1" customWidth="1"/>
    <col min="269" max="269" width="19.36328125" bestFit="1" customWidth="1"/>
    <col min="270" max="270" width="16.54296875" bestFit="1" customWidth="1"/>
    <col min="271" max="271" width="19.36328125" bestFit="1" customWidth="1"/>
    <col min="272" max="272" width="16.54296875" bestFit="1" customWidth="1"/>
    <col min="273" max="273" width="19.36328125" bestFit="1" customWidth="1"/>
    <col min="274" max="274" width="16.54296875" bestFit="1" customWidth="1"/>
    <col min="275" max="275" width="19.36328125" bestFit="1" customWidth="1"/>
    <col min="276" max="276" width="16.54296875" bestFit="1" customWidth="1"/>
    <col min="277" max="277" width="19.36328125" bestFit="1" customWidth="1"/>
    <col min="278" max="278" width="16.54296875" bestFit="1" customWidth="1"/>
    <col min="279" max="279" width="19.36328125" bestFit="1" customWidth="1"/>
    <col min="280" max="280" width="16.54296875" bestFit="1" customWidth="1"/>
    <col min="281" max="281" width="19.36328125" bestFit="1" customWidth="1"/>
    <col min="282" max="282" width="16.54296875" bestFit="1" customWidth="1"/>
    <col min="283" max="283" width="19.36328125" bestFit="1" customWidth="1"/>
    <col min="284" max="284" width="16.54296875" bestFit="1" customWidth="1"/>
    <col min="285" max="285" width="19.36328125" bestFit="1" customWidth="1"/>
    <col min="286" max="286" width="16.54296875" bestFit="1" customWidth="1"/>
    <col min="287" max="287" width="19.36328125" bestFit="1" customWidth="1"/>
    <col min="288" max="288" width="16.54296875" bestFit="1" customWidth="1"/>
    <col min="289" max="289" width="19.36328125" bestFit="1" customWidth="1"/>
    <col min="290" max="290" width="16.54296875" bestFit="1" customWidth="1"/>
    <col min="291" max="291" width="19.36328125" bestFit="1" customWidth="1"/>
    <col min="292" max="292" width="16.54296875" bestFit="1" customWidth="1"/>
    <col min="293" max="293" width="19.36328125" bestFit="1" customWidth="1"/>
    <col min="294" max="294" width="16.54296875" bestFit="1" customWidth="1"/>
    <col min="295" max="295" width="19.36328125" bestFit="1" customWidth="1"/>
    <col min="296" max="296" width="16.54296875" bestFit="1" customWidth="1"/>
    <col min="297" max="297" width="19.36328125" bestFit="1" customWidth="1"/>
    <col min="298" max="298" width="16.54296875" bestFit="1" customWidth="1"/>
    <col min="299" max="299" width="19.36328125" bestFit="1" customWidth="1"/>
    <col min="300" max="300" width="16.54296875" bestFit="1" customWidth="1"/>
    <col min="301" max="301" width="19.36328125" bestFit="1" customWidth="1"/>
    <col min="302" max="302" width="16.54296875" bestFit="1" customWidth="1"/>
    <col min="303" max="303" width="19.36328125" bestFit="1" customWidth="1"/>
    <col min="304" max="304" width="16.54296875" bestFit="1" customWidth="1"/>
    <col min="305" max="305" width="19.36328125" bestFit="1" customWidth="1"/>
    <col min="306" max="306" width="16.54296875" bestFit="1" customWidth="1"/>
    <col min="307" max="307" width="19.36328125" bestFit="1" customWidth="1"/>
    <col min="308" max="308" width="16.54296875" bestFit="1" customWidth="1"/>
    <col min="309" max="309" width="19.36328125" bestFit="1" customWidth="1"/>
    <col min="310" max="310" width="16.54296875" bestFit="1" customWidth="1"/>
    <col min="311" max="311" width="19.36328125" bestFit="1" customWidth="1"/>
    <col min="312" max="312" width="16.54296875" bestFit="1" customWidth="1"/>
    <col min="313" max="313" width="19.36328125" bestFit="1" customWidth="1"/>
    <col min="314" max="314" width="16.54296875" bestFit="1" customWidth="1"/>
    <col min="315" max="315" width="19.36328125" bestFit="1" customWidth="1"/>
    <col min="316" max="316" width="16.54296875" bestFit="1" customWidth="1"/>
    <col min="317" max="317" width="19.36328125" bestFit="1" customWidth="1"/>
    <col min="318" max="318" width="16.54296875" bestFit="1" customWidth="1"/>
    <col min="319" max="319" width="19.36328125" bestFit="1" customWidth="1"/>
    <col min="320" max="320" width="16.54296875" bestFit="1" customWidth="1"/>
    <col min="321" max="321" width="19.36328125" bestFit="1" customWidth="1"/>
    <col min="322" max="322" width="16.54296875" bestFit="1" customWidth="1"/>
    <col min="323" max="323" width="19.36328125" bestFit="1" customWidth="1"/>
    <col min="324" max="324" width="16.54296875" bestFit="1" customWidth="1"/>
    <col min="325" max="325" width="19.36328125" bestFit="1" customWidth="1"/>
    <col min="326" max="326" width="16.54296875" bestFit="1" customWidth="1"/>
    <col min="327" max="327" width="19.36328125" bestFit="1" customWidth="1"/>
    <col min="328" max="328" width="16.54296875" bestFit="1" customWidth="1"/>
    <col min="329" max="329" width="19.36328125" bestFit="1" customWidth="1"/>
    <col min="330" max="330" width="16.54296875" bestFit="1" customWidth="1"/>
    <col min="331" max="331" width="19.36328125" bestFit="1" customWidth="1"/>
    <col min="332" max="332" width="16.54296875" bestFit="1" customWidth="1"/>
    <col min="333" max="333" width="19.36328125" bestFit="1" customWidth="1"/>
    <col min="334" max="334" width="16.54296875" bestFit="1" customWidth="1"/>
    <col min="335" max="335" width="19.36328125" bestFit="1" customWidth="1"/>
    <col min="336" max="336" width="16.54296875" bestFit="1" customWidth="1"/>
    <col min="337" max="337" width="19.36328125" bestFit="1" customWidth="1"/>
    <col min="338" max="338" width="16.54296875" bestFit="1" customWidth="1"/>
    <col min="339" max="339" width="19.36328125" bestFit="1" customWidth="1"/>
    <col min="340" max="340" width="16.54296875" bestFit="1" customWidth="1"/>
    <col min="341" max="341" width="19.36328125" bestFit="1" customWidth="1"/>
    <col min="342" max="342" width="16.54296875" bestFit="1" customWidth="1"/>
    <col min="343" max="343" width="19.36328125" bestFit="1" customWidth="1"/>
    <col min="344" max="344" width="16.54296875" bestFit="1" customWidth="1"/>
    <col min="345" max="345" width="19.36328125" bestFit="1" customWidth="1"/>
    <col min="346" max="346" width="16.54296875" bestFit="1" customWidth="1"/>
    <col min="347" max="347" width="19.36328125" bestFit="1" customWidth="1"/>
    <col min="348" max="348" width="16.54296875" bestFit="1" customWidth="1"/>
    <col min="349" max="349" width="19.36328125" bestFit="1" customWidth="1"/>
    <col min="350" max="350" width="16.54296875" bestFit="1" customWidth="1"/>
    <col min="351" max="351" width="19.36328125" bestFit="1" customWidth="1"/>
    <col min="352" max="352" width="16.54296875" bestFit="1" customWidth="1"/>
    <col min="353" max="353" width="19.36328125" bestFit="1" customWidth="1"/>
    <col min="354" max="354" width="16.54296875" bestFit="1" customWidth="1"/>
    <col min="355" max="355" width="19.36328125" bestFit="1" customWidth="1"/>
    <col min="356" max="356" width="16.54296875" bestFit="1" customWidth="1"/>
    <col min="357" max="357" width="19.36328125" bestFit="1" customWidth="1"/>
    <col min="358" max="358" width="16.54296875" bestFit="1" customWidth="1"/>
    <col min="359" max="359" width="19.36328125" bestFit="1" customWidth="1"/>
    <col min="360" max="360" width="16.54296875" bestFit="1" customWidth="1"/>
    <col min="361" max="361" width="19.36328125" bestFit="1" customWidth="1"/>
    <col min="362" max="362" width="16.54296875" bestFit="1" customWidth="1"/>
    <col min="363" max="363" width="19.36328125" bestFit="1" customWidth="1"/>
    <col min="364" max="364" width="16.54296875" bestFit="1" customWidth="1"/>
    <col min="365" max="365" width="19.36328125" bestFit="1" customWidth="1"/>
    <col min="366" max="366" width="16.54296875" bestFit="1" customWidth="1"/>
    <col min="367" max="367" width="19.36328125" bestFit="1" customWidth="1"/>
    <col min="368" max="368" width="16.54296875" bestFit="1" customWidth="1"/>
    <col min="369" max="369" width="19.36328125" bestFit="1" customWidth="1"/>
    <col min="370" max="370" width="16.54296875" bestFit="1" customWidth="1"/>
    <col min="371" max="371" width="19.36328125" bestFit="1" customWidth="1"/>
    <col min="372" max="372" width="16.54296875" bestFit="1" customWidth="1"/>
    <col min="373" max="373" width="19.36328125" bestFit="1" customWidth="1"/>
    <col min="374" max="374" width="16.54296875" bestFit="1" customWidth="1"/>
    <col min="375" max="375" width="19.36328125" bestFit="1" customWidth="1"/>
    <col min="376" max="376" width="16.54296875" bestFit="1" customWidth="1"/>
    <col min="377" max="377" width="19.36328125" bestFit="1" customWidth="1"/>
    <col min="378" max="378" width="16.54296875" bestFit="1" customWidth="1"/>
    <col min="379" max="379" width="19.36328125" bestFit="1" customWidth="1"/>
    <col min="380" max="380" width="16.54296875" bestFit="1" customWidth="1"/>
    <col min="381" max="381" width="19.36328125" bestFit="1" customWidth="1"/>
    <col min="382" max="382" width="16.54296875" bestFit="1" customWidth="1"/>
    <col min="383" max="383" width="19.36328125" bestFit="1" customWidth="1"/>
    <col min="384" max="384" width="16.54296875" bestFit="1" customWidth="1"/>
    <col min="385" max="385" width="19.36328125" bestFit="1" customWidth="1"/>
    <col min="386" max="386" width="16.54296875" bestFit="1" customWidth="1"/>
    <col min="387" max="387" width="19.36328125" bestFit="1" customWidth="1"/>
    <col min="388" max="388" width="16.54296875" bestFit="1" customWidth="1"/>
    <col min="389" max="389" width="19.36328125" bestFit="1" customWidth="1"/>
    <col min="390" max="390" width="16.54296875" bestFit="1" customWidth="1"/>
    <col min="391" max="391" width="19.36328125" bestFit="1" customWidth="1"/>
    <col min="392" max="392" width="16.54296875" bestFit="1" customWidth="1"/>
    <col min="393" max="393" width="19.36328125" bestFit="1" customWidth="1"/>
    <col min="394" max="394" width="16.54296875" bestFit="1" customWidth="1"/>
    <col min="395" max="395" width="19.36328125" bestFit="1" customWidth="1"/>
    <col min="396" max="396" width="16.54296875" bestFit="1" customWidth="1"/>
    <col min="397" max="397" width="19.36328125" bestFit="1" customWidth="1"/>
    <col min="398" max="398" width="16.54296875" bestFit="1" customWidth="1"/>
    <col min="399" max="399" width="19.36328125" bestFit="1" customWidth="1"/>
    <col min="400" max="400" width="16.54296875" bestFit="1" customWidth="1"/>
    <col min="401" max="401" width="19.36328125" bestFit="1" customWidth="1"/>
    <col min="402" max="402" width="16.54296875" bestFit="1" customWidth="1"/>
    <col min="403" max="403" width="19.36328125" bestFit="1" customWidth="1"/>
    <col min="404" max="404" width="16.54296875" bestFit="1" customWidth="1"/>
    <col min="405" max="405" width="19.36328125" bestFit="1" customWidth="1"/>
    <col min="406" max="406" width="16.54296875" bestFit="1" customWidth="1"/>
    <col min="407" max="407" width="19.36328125" bestFit="1" customWidth="1"/>
    <col min="408" max="408" width="16.54296875" bestFit="1" customWidth="1"/>
    <col min="409" max="409" width="19.36328125" bestFit="1" customWidth="1"/>
    <col min="410" max="410" width="16.54296875" bestFit="1" customWidth="1"/>
    <col min="411" max="411" width="19.36328125" bestFit="1" customWidth="1"/>
    <col min="412" max="412" width="16.54296875" bestFit="1" customWidth="1"/>
    <col min="413" max="413" width="19.36328125" bestFit="1" customWidth="1"/>
    <col min="414" max="414" width="16.54296875" bestFit="1" customWidth="1"/>
    <col min="415" max="415" width="19.36328125" bestFit="1" customWidth="1"/>
    <col min="416" max="416" width="16.54296875" bestFit="1" customWidth="1"/>
    <col min="417" max="417" width="19.36328125" bestFit="1" customWidth="1"/>
    <col min="418" max="418" width="16.54296875" bestFit="1" customWidth="1"/>
    <col min="419" max="419" width="19.36328125" bestFit="1" customWidth="1"/>
    <col min="420" max="420" width="16.54296875" bestFit="1" customWidth="1"/>
    <col min="421" max="421" width="19.36328125" bestFit="1" customWidth="1"/>
    <col min="422" max="422" width="16.54296875" bestFit="1" customWidth="1"/>
    <col min="423" max="423" width="19.36328125" bestFit="1" customWidth="1"/>
    <col min="424" max="424" width="16.54296875" bestFit="1" customWidth="1"/>
    <col min="425" max="425" width="19.36328125" bestFit="1" customWidth="1"/>
    <col min="426" max="426" width="16.54296875" bestFit="1" customWidth="1"/>
    <col min="427" max="427" width="19.36328125" bestFit="1" customWidth="1"/>
    <col min="428" max="428" width="16.54296875" bestFit="1" customWidth="1"/>
    <col min="429" max="429" width="19.36328125" bestFit="1" customWidth="1"/>
    <col min="430" max="430" width="16.54296875" bestFit="1" customWidth="1"/>
    <col min="431" max="431" width="19.36328125" bestFit="1" customWidth="1"/>
    <col min="432" max="432" width="16.54296875" bestFit="1" customWidth="1"/>
    <col min="433" max="433" width="19.36328125" bestFit="1" customWidth="1"/>
    <col min="434" max="434" width="16.54296875" bestFit="1" customWidth="1"/>
    <col min="435" max="435" width="19.36328125" bestFit="1" customWidth="1"/>
    <col min="436" max="436" width="16.54296875" bestFit="1" customWidth="1"/>
    <col min="437" max="437" width="19.36328125" bestFit="1" customWidth="1"/>
    <col min="438" max="438" width="16.54296875" bestFit="1" customWidth="1"/>
    <col min="439" max="439" width="19.36328125" bestFit="1" customWidth="1"/>
    <col min="440" max="440" width="16.54296875" bestFit="1" customWidth="1"/>
    <col min="441" max="441" width="19.36328125" bestFit="1" customWidth="1"/>
    <col min="442" max="442" width="16.54296875" bestFit="1" customWidth="1"/>
    <col min="443" max="443" width="19.36328125" bestFit="1" customWidth="1"/>
    <col min="444" max="444" width="16.54296875" bestFit="1" customWidth="1"/>
    <col min="445" max="445" width="19.36328125" bestFit="1" customWidth="1"/>
    <col min="446" max="446" width="16.54296875" bestFit="1" customWidth="1"/>
    <col min="447" max="447" width="19.36328125" bestFit="1" customWidth="1"/>
    <col min="448" max="448" width="16.54296875" bestFit="1" customWidth="1"/>
    <col min="449" max="449" width="19.36328125" bestFit="1" customWidth="1"/>
    <col min="450" max="450" width="16.54296875" bestFit="1" customWidth="1"/>
    <col min="451" max="451" width="19.36328125" bestFit="1" customWidth="1"/>
    <col min="452" max="452" width="16.54296875" bestFit="1" customWidth="1"/>
    <col min="453" max="453" width="19.36328125" bestFit="1" customWidth="1"/>
    <col min="454" max="454" width="16.54296875" bestFit="1" customWidth="1"/>
    <col min="455" max="455" width="19.36328125" bestFit="1" customWidth="1"/>
    <col min="456" max="456" width="16.54296875" bestFit="1" customWidth="1"/>
    <col min="457" max="457" width="19.36328125" bestFit="1" customWidth="1"/>
    <col min="458" max="458" width="16.54296875" bestFit="1" customWidth="1"/>
    <col min="459" max="459" width="19.36328125" bestFit="1" customWidth="1"/>
    <col min="460" max="460" width="16.54296875" bestFit="1" customWidth="1"/>
    <col min="461" max="461" width="19.36328125" bestFit="1" customWidth="1"/>
    <col min="462" max="462" width="16.54296875" bestFit="1" customWidth="1"/>
    <col min="463" max="463" width="19.36328125" bestFit="1" customWidth="1"/>
    <col min="464" max="464" width="16.54296875" bestFit="1" customWidth="1"/>
    <col min="465" max="465" width="19.36328125" bestFit="1" customWidth="1"/>
    <col min="466" max="466" width="16.54296875" bestFit="1" customWidth="1"/>
    <col min="467" max="467" width="19.36328125" bestFit="1" customWidth="1"/>
    <col min="468" max="468" width="16.54296875" bestFit="1" customWidth="1"/>
    <col min="469" max="469" width="19.36328125" bestFit="1" customWidth="1"/>
    <col min="470" max="470" width="16.54296875" bestFit="1" customWidth="1"/>
    <col min="471" max="471" width="19.36328125" bestFit="1" customWidth="1"/>
    <col min="472" max="472" width="16.54296875" bestFit="1" customWidth="1"/>
    <col min="473" max="473" width="19.36328125" bestFit="1" customWidth="1"/>
    <col min="474" max="474" width="16.54296875" bestFit="1" customWidth="1"/>
    <col min="475" max="475" width="19.36328125" bestFit="1" customWidth="1"/>
    <col min="476" max="476" width="16.54296875" bestFit="1" customWidth="1"/>
    <col min="477" max="477" width="19.36328125" bestFit="1" customWidth="1"/>
    <col min="478" max="478" width="16.54296875" bestFit="1" customWidth="1"/>
    <col min="479" max="479" width="19.36328125" bestFit="1" customWidth="1"/>
    <col min="480" max="480" width="16.54296875" bestFit="1" customWidth="1"/>
    <col min="481" max="481" width="19.36328125" bestFit="1" customWidth="1"/>
    <col min="482" max="482" width="16.54296875" bestFit="1" customWidth="1"/>
    <col min="483" max="483" width="19.36328125" bestFit="1" customWidth="1"/>
    <col min="484" max="484" width="16.54296875" bestFit="1" customWidth="1"/>
    <col min="485" max="485" width="19.36328125" bestFit="1" customWidth="1"/>
    <col min="486" max="486" width="16.54296875" bestFit="1" customWidth="1"/>
    <col min="487" max="487" width="19.36328125" bestFit="1" customWidth="1"/>
    <col min="488" max="488" width="16.54296875" bestFit="1" customWidth="1"/>
    <col min="489" max="489" width="19.36328125" bestFit="1" customWidth="1"/>
    <col min="490" max="490" width="16.54296875" bestFit="1" customWidth="1"/>
    <col min="491" max="491" width="19.36328125" bestFit="1" customWidth="1"/>
    <col min="492" max="492" width="16.54296875" bestFit="1" customWidth="1"/>
    <col min="493" max="493" width="19.36328125" bestFit="1" customWidth="1"/>
    <col min="494" max="494" width="16.54296875" bestFit="1" customWidth="1"/>
    <col min="495" max="495" width="19.36328125" bestFit="1" customWidth="1"/>
    <col min="496" max="496" width="16.54296875" bestFit="1" customWidth="1"/>
    <col min="497" max="497" width="19.36328125" bestFit="1" customWidth="1"/>
    <col min="498" max="498" width="16.54296875" bestFit="1" customWidth="1"/>
    <col min="499" max="499" width="19.36328125" bestFit="1" customWidth="1"/>
    <col min="500" max="500" width="16.54296875" bestFit="1" customWidth="1"/>
    <col min="501" max="501" width="19.36328125" bestFit="1" customWidth="1"/>
    <col min="502" max="502" width="16.54296875" bestFit="1" customWidth="1"/>
    <col min="503" max="503" width="19.36328125" bestFit="1" customWidth="1"/>
    <col min="504" max="504" width="16.54296875" bestFit="1" customWidth="1"/>
    <col min="505" max="505" width="19.36328125" bestFit="1" customWidth="1"/>
    <col min="506" max="506" width="16.54296875" bestFit="1" customWidth="1"/>
    <col min="507" max="507" width="19.36328125" bestFit="1" customWidth="1"/>
    <col min="508" max="508" width="16.54296875" bestFit="1" customWidth="1"/>
    <col min="509" max="509" width="19.36328125" bestFit="1" customWidth="1"/>
    <col min="510" max="510" width="16.54296875" bestFit="1" customWidth="1"/>
    <col min="511" max="511" width="19.36328125" bestFit="1" customWidth="1"/>
    <col min="512" max="512" width="16.54296875" bestFit="1" customWidth="1"/>
    <col min="513" max="513" width="19.36328125" bestFit="1" customWidth="1"/>
    <col min="514" max="514" width="16.54296875" bestFit="1" customWidth="1"/>
    <col min="515" max="515" width="19.36328125" bestFit="1" customWidth="1"/>
    <col min="516" max="516" width="16.54296875" bestFit="1" customWidth="1"/>
    <col min="517" max="517" width="19.36328125" bestFit="1" customWidth="1"/>
    <col min="518" max="518" width="16.54296875" bestFit="1" customWidth="1"/>
    <col min="519" max="519" width="19.36328125" bestFit="1" customWidth="1"/>
    <col min="520" max="520" width="16.54296875" bestFit="1" customWidth="1"/>
    <col min="521" max="521" width="19.36328125" bestFit="1" customWidth="1"/>
    <col min="522" max="522" width="16.54296875" bestFit="1" customWidth="1"/>
    <col min="523" max="523" width="19.36328125" bestFit="1" customWidth="1"/>
    <col min="524" max="524" width="16.54296875" bestFit="1" customWidth="1"/>
    <col min="525" max="525" width="19.36328125" bestFit="1" customWidth="1"/>
    <col min="526" max="526" width="16.54296875" bestFit="1" customWidth="1"/>
    <col min="527" max="527" width="19.36328125" bestFit="1" customWidth="1"/>
    <col min="528" max="528" width="16.54296875" bestFit="1" customWidth="1"/>
    <col min="529" max="529" width="19.36328125" bestFit="1" customWidth="1"/>
    <col min="530" max="530" width="16.54296875" bestFit="1" customWidth="1"/>
    <col min="531" max="531" width="19.36328125" bestFit="1" customWidth="1"/>
    <col min="532" max="532" width="16.54296875" bestFit="1" customWidth="1"/>
    <col min="533" max="533" width="19.36328125" bestFit="1" customWidth="1"/>
    <col min="534" max="534" width="16.54296875" bestFit="1" customWidth="1"/>
    <col min="535" max="535" width="19.36328125" bestFit="1" customWidth="1"/>
    <col min="536" max="536" width="16.54296875" bestFit="1" customWidth="1"/>
    <col min="537" max="537" width="19.36328125" bestFit="1" customWidth="1"/>
    <col min="538" max="538" width="16.54296875" bestFit="1" customWidth="1"/>
    <col min="539" max="539" width="19.36328125" bestFit="1" customWidth="1"/>
    <col min="540" max="540" width="16.54296875" bestFit="1" customWidth="1"/>
    <col min="541" max="541" width="19.36328125" bestFit="1" customWidth="1"/>
    <col min="542" max="542" width="16.54296875" bestFit="1" customWidth="1"/>
    <col min="543" max="543" width="19.36328125" bestFit="1" customWidth="1"/>
    <col min="544" max="544" width="16.54296875" bestFit="1" customWidth="1"/>
    <col min="545" max="545" width="19.36328125" bestFit="1" customWidth="1"/>
    <col min="546" max="546" width="16.54296875" bestFit="1" customWidth="1"/>
    <col min="547" max="547" width="19.36328125" bestFit="1" customWidth="1"/>
    <col min="548" max="548" width="16.54296875" bestFit="1" customWidth="1"/>
    <col min="549" max="549" width="19.36328125" bestFit="1" customWidth="1"/>
    <col min="550" max="550" width="16.54296875" bestFit="1" customWidth="1"/>
    <col min="551" max="551" width="19.36328125" bestFit="1" customWidth="1"/>
    <col min="552" max="552" width="16.54296875" bestFit="1" customWidth="1"/>
    <col min="553" max="553" width="19.36328125" bestFit="1" customWidth="1"/>
    <col min="554" max="554" width="16.54296875" bestFit="1" customWidth="1"/>
    <col min="555" max="555" width="19.36328125" bestFit="1" customWidth="1"/>
    <col min="556" max="556" width="16.54296875" bestFit="1" customWidth="1"/>
    <col min="557" max="557" width="19.36328125" bestFit="1" customWidth="1"/>
    <col min="558" max="558" width="16.54296875" bestFit="1" customWidth="1"/>
    <col min="559" max="559" width="19.36328125" bestFit="1" customWidth="1"/>
    <col min="560" max="560" width="16.54296875" bestFit="1" customWidth="1"/>
    <col min="561" max="561" width="19.36328125" bestFit="1" customWidth="1"/>
    <col min="562" max="562" width="16.54296875" bestFit="1" customWidth="1"/>
    <col min="563" max="563" width="19.36328125" bestFit="1" customWidth="1"/>
    <col min="564" max="564" width="16.54296875" bestFit="1" customWidth="1"/>
    <col min="565" max="565" width="19.36328125" bestFit="1" customWidth="1"/>
    <col min="566" max="566" width="16.54296875" bestFit="1" customWidth="1"/>
    <col min="567" max="567" width="19.36328125" bestFit="1" customWidth="1"/>
    <col min="568" max="568" width="16.54296875" bestFit="1" customWidth="1"/>
    <col min="569" max="569" width="19.36328125" bestFit="1" customWidth="1"/>
    <col min="570" max="570" width="16.54296875" bestFit="1" customWidth="1"/>
    <col min="571" max="571" width="19.36328125" bestFit="1" customWidth="1"/>
    <col min="572" max="572" width="16.54296875" bestFit="1" customWidth="1"/>
    <col min="573" max="573" width="19.36328125" bestFit="1" customWidth="1"/>
    <col min="574" max="574" width="16.54296875" bestFit="1" customWidth="1"/>
    <col min="575" max="575" width="19.36328125" bestFit="1" customWidth="1"/>
    <col min="576" max="576" width="16.54296875" bestFit="1" customWidth="1"/>
    <col min="577" max="577" width="19.36328125" bestFit="1" customWidth="1"/>
    <col min="578" max="578" width="16.54296875" bestFit="1" customWidth="1"/>
    <col min="579" max="579" width="19.36328125" bestFit="1" customWidth="1"/>
    <col min="580" max="580" width="16.54296875" bestFit="1" customWidth="1"/>
    <col min="581" max="581" width="19.36328125" bestFit="1" customWidth="1"/>
    <col min="582" max="582" width="16.54296875" bestFit="1" customWidth="1"/>
    <col min="583" max="583" width="19.36328125" bestFit="1" customWidth="1"/>
    <col min="584" max="584" width="16.54296875" bestFit="1" customWidth="1"/>
    <col min="585" max="585" width="19.36328125" bestFit="1" customWidth="1"/>
    <col min="586" max="586" width="16.54296875" bestFit="1" customWidth="1"/>
    <col min="587" max="587" width="19.36328125" bestFit="1" customWidth="1"/>
    <col min="588" max="588" width="16.54296875" bestFit="1" customWidth="1"/>
    <col min="589" max="589" width="19.36328125" bestFit="1" customWidth="1"/>
    <col min="590" max="590" width="16.54296875" bestFit="1" customWidth="1"/>
    <col min="591" max="591" width="19.36328125" bestFit="1" customWidth="1"/>
    <col min="592" max="592" width="16.54296875" bestFit="1" customWidth="1"/>
    <col min="593" max="593" width="19.36328125" bestFit="1" customWidth="1"/>
    <col min="594" max="594" width="16.54296875" bestFit="1" customWidth="1"/>
    <col min="595" max="595" width="19.36328125" bestFit="1" customWidth="1"/>
    <col min="596" max="596" width="16.54296875" bestFit="1" customWidth="1"/>
    <col min="597" max="597" width="19.36328125" bestFit="1" customWidth="1"/>
    <col min="598" max="598" width="16.54296875" bestFit="1" customWidth="1"/>
    <col min="599" max="599" width="19.36328125" bestFit="1" customWidth="1"/>
    <col min="600" max="600" width="16.54296875" bestFit="1" customWidth="1"/>
    <col min="601" max="601" width="19.36328125" bestFit="1" customWidth="1"/>
    <col min="602" max="602" width="16.54296875" bestFit="1" customWidth="1"/>
    <col min="603" max="603" width="19.36328125" bestFit="1" customWidth="1"/>
    <col min="604" max="604" width="16.54296875" bestFit="1" customWidth="1"/>
    <col min="605" max="605" width="19.36328125" bestFit="1" customWidth="1"/>
    <col min="606" max="606" width="16.54296875" bestFit="1" customWidth="1"/>
    <col min="607" max="607" width="19.36328125" bestFit="1" customWidth="1"/>
    <col min="608" max="608" width="16.54296875" bestFit="1" customWidth="1"/>
    <col min="609" max="609" width="19.36328125" bestFit="1" customWidth="1"/>
    <col min="610" max="610" width="16.54296875" bestFit="1" customWidth="1"/>
    <col min="611" max="611" width="19.36328125" bestFit="1" customWidth="1"/>
    <col min="612" max="612" width="16.54296875" bestFit="1" customWidth="1"/>
    <col min="613" max="613" width="19.36328125" bestFit="1" customWidth="1"/>
    <col min="614" max="614" width="16.54296875" bestFit="1" customWidth="1"/>
    <col min="615" max="615" width="19.36328125" bestFit="1" customWidth="1"/>
    <col min="616" max="616" width="16.54296875" bestFit="1" customWidth="1"/>
    <col min="617" max="617" width="19.36328125" bestFit="1" customWidth="1"/>
    <col min="618" max="618" width="16.54296875" bestFit="1" customWidth="1"/>
    <col min="619" max="619" width="19.36328125" bestFit="1" customWidth="1"/>
    <col min="620" max="620" width="16.54296875" bestFit="1" customWidth="1"/>
    <col min="621" max="621" width="19.36328125" bestFit="1" customWidth="1"/>
    <col min="622" max="622" width="16.54296875" bestFit="1" customWidth="1"/>
    <col min="623" max="623" width="19.36328125" bestFit="1" customWidth="1"/>
    <col min="624" max="624" width="16.54296875" bestFit="1" customWidth="1"/>
    <col min="625" max="625" width="19.36328125" bestFit="1" customWidth="1"/>
    <col min="626" max="626" width="16.54296875" bestFit="1" customWidth="1"/>
    <col min="627" max="627" width="19.36328125" bestFit="1" customWidth="1"/>
    <col min="628" max="628" width="16.54296875" bestFit="1" customWidth="1"/>
    <col min="629" max="629" width="19.36328125" bestFit="1" customWidth="1"/>
    <col min="630" max="630" width="16.54296875" bestFit="1" customWidth="1"/>
    <col min="631" max="631" width="19.36328125" bestFit="1" customWidth="1"/>
    <col min="632" max="632" width="16.54296875" bestFit="1" customWidth="1"/>
    <col min="633" max="633" width="19.36328125" bestFit="1" customWidth="1"/>
    <col min="634" max="634" width="16.54296875" bestFit="1" customWidth="1"/>
    <col min="635" max="635" width="19.36328125" bestFit="1" customWidth="1"/>
    <col min="636" max="636" width="16.54296875" bestFit="1" customWidth="1"/>
    <col min="637" max="637" width="19.36328125" bestFit="1" customWidth="1"/>
    <col min="638" max="638" width="16.54296875" bestFit="1" customWidth="1"/>
    <col min="639" max="639" width="19.36328125" bestFit="1" customWidth="1"/>
    <col min="640" max="640" width="16.54296875" bestFit="1" customWidth="1"/>
    <col min="641" max="641" width="19.36328125" bestFit="1" customWidth="1"/>
    <col min="642" max="642" width="16.54296875" bestFit="1" customWidth="1"/>
    <col min="643" max="643" width="19.36328125" bestFit="1" customWidth="1"/>
    <col min="644" max="644" width="16.54296875" bestFit="1" customWidth="1"/>
    <col min="645" max="645" width="19.36328125" bestFit="1" customWidth="1"/>
    <col min="646" max="646" width="16.54296875" bestFit="1" customWidth="1"/>
    <col min="647" max="647" width="19.36328125" bestFit="1" customWidth="1"/>
    <col min="648" max="648" width="16.54296875" bestFit="1" customWidth="1"/>
    <col min="649" max="649" width="19.36328125" bestFit="1" customWidth="1"/>
    <col min="650" max="650" width="16.54296875" bestFit="1" customWidth="1"/>
    <col min="651" max="651" width="19.36328125" bestFit="1" customWidth="1"/>
    <col min="652" max="652" width="16.54296875" bestFit="1" customWidth="1"/>
    <col min="653" max="653" width="19.36328125" bestFit="1" customWidth="1"/>
    <col min="654" max="654" width="16.54296875" bestFit="1" customWidth="1"/>
    <col min="655" max="655" width="19.36328125" bestFit="1" customWidth="1"/>
    <col min="656" max="656" width="16.54296875" bestFit="1" customWidth="1"/>
    <col min="657" max="657" width="19.36328125" bestFit="1" customWidth="1"/>
    <col min="658" max="658" width="16.54296875" bestFit="1" customWidth="1"/>
    <col min="659" max="659" width="19.36328125" bestFit="1" customWidth="1"/>
    <col min="660" max="660" width="16.54296875" bestFit="1" customWidth="1"/>
    <col min="661" max="661" width="19.36328125" bestFit="1" customWidth="1"/>
    <col min="662" max="662" width="16.54296875" bestFit="1" customWidth="1"/>
    <col min="663" max="663" width="19.36328125" bestFit="1" customWidth="1"/>
    <col min="664" max="664" width="16.54296875" bestFit="1" customWidth="1"/>
    <col min="665" max="665" width="19.36328125" bestFit="1" customWidth="1"/>
    <col min="666" max="666" width="16.54296875" bestFit="1" customWidth="1"/>
    <col min="667" max="667" width="19.36328125" bestFit="1" customWidth="1"/>
    <col min="668" max="668" width="16.54296875" bestFit="1" customWidth="1"/>
    <col min="669" max="669" width="19.36328125" bestFit="1" customWidth="1"/>
    <col min="670" max="670" width="16.54296875" bestFit="1" customWidth="1"/>
    <col min="671" max="671" width="19.36328125" bestFit="1" customWidth="1"/>
    <col min="672" max="672" width="16.54296875" bestFit="1" customWidth="1"/>
    <col min="673" max="673" width="19.36328125" bestFit="1" customWidth="1"/>
    <col min="674" max="674" width="16.54296875" bestFit="1" customWidth="1"/>
    <col min="675" max="675" width="19.36328125" bestFit="1" customWidth="1"/>
    <col min="676" max="676" width="16.54296875" bestFit="1" customWidth="1"/>
    <col min="677" max="677" width="19.36328125" bestFit="1" customWidth="1"/>
    <col min="678" max="678" width="16.54296875" bestFit="1" customWidth="1"/>
    <col min="679" max="679" width="19.36328125" bestFit="1" customWidth="1"/>
    <col min="680" max="680" width="16.54296875" bestFit="1" customWidth="1"/>
    <col min="681" max="681" width="19.36328125" bestFit="1" customWidth="1"/>
    <col min="682" max="682" width="16.54296875" bestFit="1" customWidth="1"/>
    <col min="683" max="683" width="19.36328125" bestFit="1" customWidth="1"/>
    <col min="684" max="684" width="16.54296875" bestFit="1" customWidth="1"/>
    <col min="685" max="685" width="19.36328125" bestFit="1" customWidth="1"/>
    <col min="686" max="686" width="16.54296875" bestFit="1" customWidth="1"/>
    <col min="687" max="687" width="19.36328125" bestFit="1" customWidth="1"/>
    <col min="688" max="688" width="16.54296875" bestFit="1" customWidth="1"/>
    <col min="689" max="689" width="19.36328125" bestFit="1" customWidth="1"/>
    <col min="690" max="690" width="16.54296875" bestFit="1" customWidth="1"/>
    <col min="691" max="691" width="19.36328125" bestFit="1" customWidth="1"/>
    <col min="692" max="692" width="16.54296875" bestFit="1" customWidth="1"/>
    <col min="693" max="693" width="19.36328125" bestFit="1" customWidth="1"/>
    <col min="694" max="694" width="16.54296875" bestFit="1" customWidth="1"/>
    <col min="695" max="695" width="19.36328125" bestFit="1" customWidth="1"/>
    <col min="696" max="696" width="16.54296875" bestFit="1" customWidth="1"/>
    <col min="697" max="697" width="19.36328125" bestFit="1" customWidth="1"/>
    <col min="698" max="698" width="16.54296875" bestFit="1" customWidth="1"/>
    <col min="699" max="699" width="19.36328125" bestFit="1" customWidth="1"/>
    <col min="700" max="700" width="16.54296875" bestFit="1" customWidth="1"/>
    <col min="701" max="701" width="19.36328125" bestFit="1" customWidth="1"/>
    <col min="702" max="702" width="16.54296875" bestFit="1" customWidth="1"/>
    <col min="703" max="703" width="19.36328125" bestFit="1" customWidth="1"/>
    <col min="704" max="704" width="16.54296875" bestFit="1" customWidth="1"/>
    <col min="705" max="705" width="19.36328125" bestFit="1" customWidth="1"/>
    <col min="706" max="706" width="16.54296875" bestFit="1" customWidth="1"/>
    <col min="707" max="707" width="19.36328125" bestFit="1" customWidth="1"/>
    <col min="708" max="708" width="16.54296875" bestFit="1" customWidth="1"/>
    <col min="709" max="709" width="19.36328125" bestFit="1" customWidth="1"/>
    <col min="710" max="710" width="16.54296875" bestFit="1" customWidth="1"/>
    <col min="711" max="711" width="19.36328125" bestFit="1" customWidth="1"/>
    <col min="712" max="712" width="16.54296875" bestFit="1" customWidth="1"/>
    <col min="713" max="713" width="19.36328125" bestFit="1" customWidth="1"/>
    <col min="714" max="714" width="16.54296875" bestFit="1" customWidth="1"/>
    <col min="715" max="715" width="19.36328125" bestFit="1" customWidth="1"/>
    <col min="716" max="716" width="16.54296875" bestFit="1" customWidth="1"/>
    <col min="717" max="717" width="19.36328125" bestFit="1" customWidth="1"/>
    <col min="718" max="718" width="16.54296875" bestFit="1" customWidth="1"/>
    <col min="719" max="719" width="19.36328125" bestFit="1" customWidth="1"/>
    <col min="720" max="720" width="16.54296875" bestFit="1" customWidth="1"/>
    <col min="721" max="721" width="19.36328125" bestFit="1" customWidth="1"/>
    <col min="722" max="722" width="16.54296875" bestFit="1" customWidth="1"/>
    <col min="723" max="723" width="19.36328125" bestFit="1" customWidth="1"/>
    <col min="724" max="724" width="16.54296875" bestFit="1" customWidth="1"/>
    <col min="725" max="725" width="19.36328125" bestFit="1" customWidth="1"/>
    <col min="726" max="726" width="16.54296875" bestFit="1" customWidth="1"/>
    <col min="727" max="727" width="19.36328125" bestFit="1" customWidth="1"/>
    <col min="728" max="728" width="16.54296875" bestFit="1" customWidth="1"/>
    <col min="729" max="729" width="19.36328125" bestFit="1" customWidth="1"/>
    <col min="730" max="730" width="16.54296875" bestFit="1" customWidth="1"/>
    <col min="731" max="731" width="19.36328125" bestFit="1" customWidth="1"/>
    <col min="732" max="732" width="16.54296875" bestFit="1" customWidth="1"/>
    <col min="733" max="733" width="19.36328125" bestFit="1" customWidth="1"/>
    <col min="734" max="734" width="16.54296875" bestFit="1" customWidth="1"/>
    <col min="735" max="735" width="19.36328125" bestFit="1" customWidth="1"/>
    <col min="736" max="736" width="16.54296875" bestFit="1" customWidth="1"/>
    <col min="737" max="737" width="19.36328125" bestFit="1" customWidth="1"/>
    <col min="738" max="738" width="16.54296875" bestFit="1" customWidth="1"/>
    <col min="739" max="739" width="19.36328125" bestFit="1" customWidth="1"/>
    <col min="740" max="740" width="16.54296875" bestFit="1" customWidth="1"/>
    <col min="741" max="741" width="19.36328125" bestFit="1" customWidth="1"/>
    <col min="742" max="742" width="16.54296875" bestFit="1" customWidth="1"/>
    <col min="743" max="743" width="19.36328125" bestFit="1" customWidth="1"/>
    <col min="744" max="744" width="16.54296875" bestFit="1" customWidth="1"/>
    <col min="745" max="745" width="19.36328125" bestFit="1" customWidth="1"/>
    <col min="746" max="746" width="16.54296875" bestFit="1" customWidth="1"/>
    <col min="747" max="747" width="19.36328125" bestFit="1" customWidth="1"/>
    <col min="748" max="748" width="16.54296875" bestFit="1" customWidth="1"/>
    <col min="749" max="749" width="19.36328125" bestFit="1" customWidth="1"/>
    <col min="750" max="750" width="16.54296875" bestFit="1" customWidth="1"/>
    <col min="751" max="751" width="19.36328125" bestFit="1" customWidth="1"/>
    <col min="752" max="752" width="16.54296875" bestFit="1" customWidth="1"/>
    <col min="753" max="753" width="19.36328125" bestFit="1" customWidth="1"/>
    <col min="754" max="754" width="16.54296875" bestFit="1" customWidth="1"/>
    <col min="755" max="755" width="19.36328125" bestFit="1" customWidth="1"/>
    <col min="756" max="756" width="16.54296875" bestFit="1" customWidth="1"/>
    <col min="757" max="757" width="19.36328125" bestFit="1" customWidth="1"/>
    <col min="758" max="758" width="16.54296875" bestFit="1" customWidth="1"/>
    <col min="759" max="759" width="19.36328125" bestFit="1" customWidth="1"/>
    <col min="760" max="760" width="16.54296875" bestFit="1" customWidth="1"/>
    <col min="761" max="761" width="19.36328125" bestFit="1" customWidth="1"/>
    <col min="762" max="762" width="16.54296875" bestFit="1" customWidth="1"/>
    <col min="763" max="763" width="19.36328125" bestFit="1" customWidth="1"/>
    <col min="764" max="764" width="16.54296875" bestFit="1" customWidth="1"/>
    <col min="765" max="765" width="19.36328125" bestFit="1" customWidth="1"/>
    <col min="766" max="766" width="16.54296875" bestFit="1" customWidth="1"/>
    <col min="767" max="767" width="19.36328125" bestFit="1" customWidth="1"/>
    <col min="768" max="768" width="16.54296875" bestFit="1" customWidth="1"/>
    <col min="769" max="769" width="19.36328125" bestFit="1" customWidth="1"/>
    <col min="770" max="770" width="16.54296875" bestFit="1" customWidth="1"/>
    <col min="771" max="771" width="19.36328125" bestFit="1" customWidth="1"/>
    <col min="772" max="772" width="16.54296875" bestFit="1" customWidth="1"/>
    <col min="773" max="773" width="19.36328125" bestFit="1" customWidth="1"/>
    <col min="774" max="774" width="16.54296875" bestFit="1" customWidth="1"/>
    <col min="775" max="775" width="19.36328125" bestFit="1" customWidth="1"/>
    <col min="776" max="776" width="16.54296875" bestFit="1" customWidth="1"/>
    <col min="777" max="777" width="19.36328125" bestFit="1" customWidth="1"/>
    <col min="778" max="778" width="16.54296875" bestFit="1" customWidth="1"/>
    <col min="779" max="779" width="19.36328125" bestFit="1" customWidth="1"/>
    <col min="780" max="780" width="16.54296875" bestFit="1" customWidth="1"/>
    <col min="781" max="781" width="19.36328125" bestFit="1" customWidth="1"/>
    <col min="782" max="782" width="16.54296875" bestFit="1" customWidth="1"/>
    <col min="783" max="783" width="19.36328125" bestFit="1" customWidth="1"/>
    <col min="784" max="784" width="16.54296875" bestFit="1" customWidth="1"/>
    <col min="785" max="785" width="19.36328125" bestFit="1" customWidth="1"/>
    <col min="786" max="786" width="16.54296875" bestFit="1" customWidth="1"/>
    <col min="787" max="787" width="19.36328125" bestFit="1" customWidth="1"/>
    <col min="788" max="788" width="16.54296875" bestFit="1" customWidth="1"/>
    <col min="789" max="789" width="19.36328125" bestFit="1" customWidth="1"/>
    <col min="790" max="790" width="16.54296875" bestFit="1" customWidth="1"/>
    <col min="791" max="791" width="19.36328125" bestFit="1" customWidth="1"/>
    <col min="792" max="792" width="16.54296875" bestFit="1" customWidth="1"/>
    <col min="793" max="793" width="19.36328125" bestFit="1" customWidth="1"/>
    <col min="794" max="794" width="16.54296875" bestFit="1" customWidth="1"/>
    <col min="795" max="795" width="19.36328125" bestFit="1" customWidth="1"/>
    <col min="796" max="796" width="16.54296875" bestFit="1" customWidth="1"/>
    <col min="797" max="797" width="19.36328125" bestFit="1" customWidth="1"/>
    <col min="798" max="798" width="16.54296875" bestFit="1" customWidth="1"/>
    <col min="799" max="799" width="19.36328125" bestFit="1" customWidth="1"/>
    <col min="800" max="800" width="16.54296875" bestFit="1" customWidth="1"/>
    <col min="801" max="801" width="19.36328125" bestFit="1" customWidth="1"/>
    <col min="802" max="802" width="16.54296875" bestFit="1" customWidth="1"/>
    <col min="803" max="803" width="19.36328125" bestFit="1" customWidth="1"/>
    <col min="804" max="804" width="16.54296875" bestFit="1" customWidth="1"/>
    <col min="805" max="805" width="19.36328125" bestFit="1" customWidth="1"/>
    <col min="806" max="806" width="16.54296875" bestFit="1" customWidth="1"/>
    <col min="807" max="807" width="19.36328125" bestFit="1" customWidth="1"/>
    <col min="808" max="808" width="16.54296875" bestFit="1" customWidth="1"/>
    <col min="809" max="809" width="19.36328125" bestFit="1" customWidth="1"/>
    <col min="810" max="810" width="16.54296875" bestFit="1" customWidth="1"/>
    <col min="811" max="811" width="19.36328125" bestFit="1" customWidth="1"/>
    <col min="812" max="812" width="16.54296875" bestFit="1" customWidth="1"/>
    <col min="813" max="813" width="19.36328125" bestFit="1" customWidth="1"/>
    <col min="814" max="814" width="16.54296875" bestFit="1" customWidth="1"/>
    <col min="815" max="815" width="19.36328125" bestFit="1" customWidth="1"/>
    <col min="816" max="816" width="16.54296875" bestFit="1" customWidth="1"/>
    <col min="817" max="817" width="19.36328125" bestFit="1" customWidth="1"/>
    <col min="818" max="818" width="16.54296875" bestFit="1" customWidth="1"/>
    <col min="819" max="819" width="19.36328125" bestFit="1" customWidth="1"/>
    <col min="820" max="820" width="16.54296875" bestFit="1" customWidth="1"/>
    <col min="821" max="821" width="19.36328125" bestFit="1" customWidth="1"/>
    <col min="822" max="822" width="16.54296875" bestFit="1" customWidth="1"/>
    <col min="823" max="823" width="19.36328125" bestFit="1" customWidth="1"/>
    <col min="824" max="824" width="16.54296875" bestFit="1" customWidth="1"/>
    <col min="825" max="825" width="19.36328125" bestFit="1" customWidth="1"/>
    <col min="826" max="826" width="16.54296875" bestFit="1" customWidth="1"/>
    <col min="827" max="827" width="19.36328125" bestFit="1" customWidth="1"/>
    <col min="828" max="828" width="16.54296875" bestFit="1" customWidth="1"/>
    <col min="829" max="829" width="19.36328125" bestFit="1" customWidth="1"/>
    <col min="830" max="830" width="16.54296875" bestFit="1" customWidth="1"/>
    <col min="831" max="831" width="19.36328125" bestFit="1" customWidth="1"/>
    <col min="832" max="832" width="16.54296875" bestFit="1" customWidth="1"/>
    <col min="833" max="833" width="19.36328125" bestFit="1" customWidth="1"/>
    <col min="834" max="834" width="16.54296875" bestFit="1" customWidth="1"/>
    <col min="835" max="835" width="19.36328125" bestFit="1" customWidth="1"/>
    <col min="836" max="836" width="16.54296875" bestFit="1" customWidth="1"/>
    <col min="837" max="837" width="19.36328125" bestFit="1" customWidth="1"/>
    <col min="838" max="838" width="16.54296875" bestFit="1" customWidth="1"/>
    <col min="839" max="839" width="19.36328125" bestFit="1" customWidth="1"/>
    <col min="840" max="840" width="16.54296875" bestFit="1" customWidth="1"/>
    <col min="841" max="841" width="19.36328125" bestFit="1" customWidth="1"/>
    <col min="842" max="842" width="16.54296875" bestFit="1" customWidth="1"/>
    <col min="843" max="843" width="19.36328125" bestFit="1" customWidth="1"/>
    <col min="844" max="844" width="16.54296875" bestFit="1" customWidth="1"/>
    <col min="845" max="845" width="19.36328125" bestFit="1" customWidth="1"/>
    <col min="846" max="846" width="16.54296875" bestFit="1" customWidth="1"/>
    <col min="847" max="847" width="19.36328125" bestFit="1" customWidth="1"/>
    <col min="848" max="848" width="16.54296875" bestFit="1" customWidth="1"/>
    <col min="849" max="849" width="19.36328125" bestFit="1" customWidth="1"/>
    <col min="850" max="850" width="16.54296875" bestFit="1" customWidth="1"/>
    <col min="851" max="851" width="19.36328125" bestFit="1" customWidth="1"/>
    <col min="852" max="852" width="16.54296875" bestFit="1" customWidth="1"/>
    <col min="853" max="853" width="19.36328125" bestFit="1" customWidth="1"/>
    <col min="854" max="854" width="16.54296875" bestFit="1" customWidth="1"/>
    <col min="855" max="855" width="19.36328125" bestFit="1" customWidth="1"/>
    <col min="856" max="856" width="16.54296875" bestFit="1" customWidth="1"/>
    <col min="857" max="857" width="19.36328125" bestFit="1" customWidth="1"/>
    <col min="858" max="858" width="16.54296875" bestFit="1" customWidth="1"/>
    <col min="859" max="859" width="19.36328125" bestFit="1" customWidth="1"/>
    <col min="860" max="860" width="16.54296875" bestFit="1" customWidth="1"/>
    <col min="861" max="861" width="19.36328125" bestFit="1" customWidth="1"/>
    <col min="862" max="862" width="16.54296875" bestFit="1" customWidth="1"/>
    <col min="863" max="863" width="19.36328125" bestFit="1" customWidth="1"/>
    <col min="864" max="864" width="16.54296875" bestFit="1" customWidth="1"/>
    <col min="865" max="865" width="19.36328125" bestFit="1" customWidth="1"/>
    <col min="866" max="866" width="16.54296875" bestFit="1" customWidth="1"/>
    <col min="867" max="867" width="19.36328125" bestFit="1" customWidth="1"/>
    <col min="868" max="868" width="16.54296875" bestFit="1" customWidth="1"/>
    <col min="869" max="869" width="19.36328125" bestFit="1" customWidth="1"/>
    <col min="870" max="870" width="16.54296875" bestFit="1" customWidth="1"/>
    <col min="871" max="871" width="19.36328125" bestFit="1" customWidth="1"/>
    <col min="872" max="872" width="16.54296875" bestFit="1" customWidth="1"/>
    <col min="873" max="873" width="19.36328125" bestFit="1" customWidth="1"/>
    <col min="874" max="874" width="16.54296875" bestFit="1" customWidth="1"/>
    <col min="875" max="875" width="19.36328125" bestFit="1" customWidth="1"/>
    <col min="876" max="876" width="16.54296875" bestFit="1" customWidth="1"/>
    <col min="877" max="877" width="19.36328125" bestFit="1" customWidth="1"/>
    <col min="878" max="878" width="16.54296875" bestFit="1" customWidth="1"/>
    <col min="879" max="879" width="19.36328125" bestFit="1" customWidth="1"/>
    <col min="880" max="880" width="16.54296875" bestFit="1" customWidth="1"/>
    <col min="881" max="881" width="19.36328125" bestFit="1" customWidth="1"/>
    <col min="882" max="882" width="16.54296875" bestFit="1" customWidth="1"/>
    <col min="883" max="883" width="19.36328125" bestFit="1" customWidth="1"/>
    <col min="884" max="884" width="16.54296875" bestFit="1" customWidth="1"/>
    <col min="885" max="885" width="19.36328125" bestFit="1" customWidth="1"/>
    <col min="886" max="886" width="16.54296875" bestFit="1" customWidth="1"/>
    <col min="887" max="887" width="19.36328125" bestFit="1" customWidth="1"/>
    <col min="888" max="888" width="16.54296875" bestFit="1" customWidth="1"/>
    <col min="889" max="889" width="19.36328125" bestFit="1" customWidth="1"/>
    <col min="890" max="890" width="16.54296875" bestFit="1" customWidth="1"/>
    <col min="891" max="891" width="19.36328125" bestFit="1" customWidth="1"/>
    <col min="892" max="892" width="16.54296875" bestFit="1" customWidth="1"/>
    <col min="893" max="893" width="19.36328125" bestFit="1" customWidth="1"/>
    <col min="894" max="894" width="16.54296875" bestFit="1" customWidth="1"/>
    <col min="895" max="895" width="19.36328125" bestFit="1" customWidth="1"/>
    <col min="896" max="896" width="16.54296875" bestFit="1" customWidth="1"/>
    <col min="897" max="897" width="19.36328125" bestFit="1" customWidth="1"/>
    <col min="898" max="898" width="16.54296875" bestFit="1" customWidth="1"/>
    <col min="899" max="899" width="19.36328125" bestFit="1" customWidth="1"/>
    <col min="900" max="900" width="16.54296875" bestFit="1" customWidth="1"/>
    <col min="901" max="901" width="19.36328125" bestFit="1" customWidth="1"/>
    <col min="902" max="902" width="16.54296875" bestFit="1" customWidth="1"/>
    <col min="903" max="903" width="19.36328125" bestFit="1" customWidth="1"/>
    <col min="904" max="904" width="16.54296875" bestFit="1" customWidth="1"/>
    <col min="905" max="905" width="19.36328125" bestFit="1" customWidth="1"/>
    <col min="906" max="906" width="16.54296875" bestFit="1" customWidth="1"/>
    <col min="907" max="907" width="19.36328125" bestFit="1" customWidth="1"/>
    <col min="908" max="908" width="16.54296875" bestFit="1" customWidth="1"/>
    <col min="909" max="909" width="19.36328125" bestFit="1" customWidth="1"/>
    <col min="910" max="910" width="16.54296875" bestFit="1" customWidth="1"/>
    <col min="911" max="911" width="19.36328125" bestFit="1" customWidth="1"/>
    <col min="912" max="912" width="16.54296875" bestFit="1" customWidth="1"/>
    <col min="913" max="913" width="19.36328125" bestFit="1" customWidth="1"/>
    <col min="914" max="914" width="16.54296875" bestFit="1" customWidth="1"/>
    <col min="915" max="915" width="19.36328125" bestFit="1" customWidth="1"/>
    <col min="916" max="916" width="16.54296875" bestFit="1" customWidth="1"/>
    <col min="917" max="917" width="19.36328125" bestFit="1" customWidth="1"/>
    <col min="918" max="918" width="16.54296875" bestFit="1" customWidth="1"/>
    <col min="919" max="919" width="19.36328125" bestFit="1" customWidth="1"/>
    <col min="920" max="920" width="16.54296875" bestFit="1" customWidth="1"/>
    <col min="921" max="921" width="19.36328125" bestFit="1" customWidth="1"/>
    <col min="922" max="922" width="16.54296875" bestFit="1" customWidth="1"/>
    <col min="923" max="923" width="19.36328125" bestFit="1" customWidth="1"/>
    <col min="924" max="924" width="16.54296875" bestFit="1" customWidth="1"/>
    <col min="925" max="925" width="19.36328125" bestFit="1" customWidth="1"/>
    <col min="926" max="926" width="16.54296875" bestFit="1" customWidth="1"/>
    <col min="927" max="927" width="19.36328125" bestFit="1" customWidth="1"/>
    <col min="928" max="928" width="16.54296875" bestFit="1" customWidth="1"/>
    <col min="929" max="929" width="19.36328125" bestFit="1" customWidth="1"/>
    <col min="930" max="930" width="16.54296875" bestFit="1" customWidth="1"/>
    <col min="931" max="931" width="19.36328125" bestFit="1" customWidth="1"/>
    <col min="932" max="932" width="16.54296875" bestFit="1" customWidth="1"/>
    <col min="933" max="933" width="19.36328125" bestFit="1" customWidth="1"/>
    <col min="934" max="934" width="16.54296875" bestFit="1" customWidth="1"/>
    <col min="935" max="935" width="19.36328125" bestFit="1" customWidth="1"/>
    <col min="936" max="936" width="16.54296875" bestFit="1" customWidth="1"/>
    <col min="937" max="937" width="19.36328125" bestFit="1" customWidth="1"/>
    <col min="938" max="938" width="16.54296875" bestFit="1" customWidth="1"/>
    <col min="939" max="939" width="19.36328125" bestFit="1" customWidth="1"/>
    <col min="940" max="940" width="16.54296875" bestFit="1" customWidth="1"/>
    <col min="941" max="941" width="19.36328125" bestFit="1" customWidth="1"/>
    <col min="942" max="942" width="16.54296875" bestFit="1" customWidth="1"/>
    <col min="943" max="943" width="19.36328125" bestFit="1" customWidth="1"/>
    <col min="944" max="944" width="16.54296875" bestFit="1" customWidth="1"/>
    <col min="945" max="945" width="19.36328125" bestFit="1" customWidth="1"/>
    <col min="946" max="946" width="16.54296875" bestFit="1" customWidth="1"/>
    <col min="947" max="947" width="19.36328125" bestFit="1" customWidth="1"/>
    <col min="948" max="948" width="16.54296875" bestFit="1" customWidth="1"/>
    <col min="949" max="949" width="19.36328125" bestFit="1" customWidth="1"/>
    <col min="950" max="950" width="16.54296875" bestFit="1" customWidth="1"/>
    <col min="951" max="951" width="19.36328125" bestFit="1" customWidth="1"/>
    <col min="952" max="952" width="16.54296875" bestFit="1" customWidth="1"/>
    <col min="953" max="953" width="19.36328125" bestFit="1" customWidth="1"/>
    <col min="954" max="954" width="16.54296875" bestFit="1" customWidth="1"/>
    <col min="955" max="955" width="19.36328125" bestFit="1" customWidth="1"/>
    <col min="956" max="956" width="16.54296875" bestFit="1" customWidth="1"/>
    <col min="957" max="957" width="19.36328125" bestFit="1" customWidth="1"/>
    <col min="958" max="958" width="16.54296875" bestFit="1" customWidth="1"/>
    <col min="959" max="959" width="19.36328125" bestFit="1" customWidth="1"/>
    <col min="960" max="960" width="16.54296875" bestFit="1" customWidth="1"/>
    <col min="961" max="961" width="19.36328125" bestFit="1" customWidth="1"/>
    <col min="962" max="962" width="16.54296875" bestFit="1" customWidth="1"/>
    <col min="963" max="963" width="19.36328125" bestFit="1" customWidth="1"/>
    <col min="964" max="964" width="16.54296875" bestFit="1" customWidth="1"/>
    <col min="965" max="965" width="19.36328125" bestFit="1" customWidth="1"/>
    <col min="966" max="966" width="16.54296875" bestFit="1" customWidth="1"/>
    <col min="967" max="967" width="19.36328125" bestFit="1" customWidth="1"/>
    <col min="968" max="968" width="16.54296875" bestFit="1" customWidth="1"/>
    <col min="969" max="969" width="19.36328125" bestFit="1" customWidth="1"/>
    <col min="970" max="970" width="16.54296875" bestFit="1" customWidth="1"/>
    <col min="971" max="971" width="19.36328125" bestFit="1" customWidth="1"/>
    <col min="972" max="972" width="16.54296875" bestFit="1" customWidth="1"/>
    <col min="973" max="973" width="19.36328125" bestFit="1" customWidth="1"/>
    <col min="974" max="974" width="16.54296875" bestFit="1" customWidth="1"/>
    <col min="975" max="975" width="19.36328125" bestFit="1" customWidth="1"/>
    <col min="976" max="976" width="16.54296875" bestFit="1" customWidth="1"/>
    <col min="977" max="977" width="19.36328125" bestFit="1" customWidth="1"/>
    <col min="978" max="978" width="16.54296875" bestFit="1" customWidth="1"/>
    <col min="979" max="979" width="19.36328125" bestFit="1" customWidth="1"/>
    <col min="980" max="980" width="16.54296875" bestFit="1" customWidth="1"/>
    <col min="981" max="981" width="19.36328125" bestFit="1" customWidth="1"/>
    <col min="982" max="982" width="16.54296875" bestFit="1" customWidth="1"/>
    <col min="983" max="983" width="19.36328125" bestFit="1" customWidth="1"/>
    <col min="984" max="984" width="16.54296875" bestFit="1" customWidth="1"/>
    <col min="985" max="985" width="19.36328125" bestFit="1" customWidth="1"/>
    <col min="986" max="986" width="16.54296875" bestFit="1" customWidth="1"/>
    <col min="987" max="987" width="19.36328125" bestFit="1" customWidth="1"/>
    <col min="988" max="988" width="16.54296875" bestFit="1" customWidth="1"/>
    <col min="989" max="989" width="19.36328125" bestFit="1" customWidth="1"/>
    <col min="990" max="990" width="16.54296875" bestFit="1" customWidth="1"/>
    <col min="991" max="991" width="19.36328125" bestFit="1" customWidth="1"/>
    <col min="992" max="992" width="16.54296875" bestFit="1" customWidth="1"/>
    <col min="993" max="993" width="19.36328125" bestFit="1" customWidth="1"/>
    <col min="994" max="994" width="16.54296875" bestFit="1" customWidth="1"/>
    <col min="995" max="995" width="19.36328125" bestFit="1" customWidth="1"/>
    <col min="996" max="996" width="16.54296875" bestFit="1" customWidth="1"/>
    <col min="997" max="997" width="19.36328125" bestFit="1" customWidth="1"/>
    <col min="998" max="998" width="16.54296875" bestFit="1" customWidth="1"/>
    <col min="999" max="999" width="19.36328125" bestFit="1" customWidth="1"/>
    <col min="1000" max="1000" width="16.54296875" bestFit="1" customWidth="1"/>
    <col min="1001" max="1001" width="19.36328125" bestFit="1" customWidth="1"/>
    <col min="1002" max="1002" width="16.54296875" bestFit="1" customWidth="1"/>
    <col min="1003" max="1003" width="19.36328125" bestFit="1" customWidth="1"/>
    <col min="1004" max="1004" width="16.54296875" bestFit="1" customWidth="1"/>
    <col min="1005" max="1005" width="19.36328125" bestFit="1" customWidth="1"/>
    <col min="1006" max="1006" width="16.54296875" bestFit="1" customWidth="1"/>
    <col min="1007" max="1007" width="19.36328125" bestFit="1" customWidth="1"/>
    <col min="1008" max="1008" width="16.54296875" bestFit="1" customWidth="1"/>
    <col min="1009" max="1009" width="19.36328125" bestFit="1" customWidth="1"/>
    <col min="1010" max="1010" width="16.54296875" bestFit="1" customWidth="1"/>
    <col min="1011" max="1011" width="19.36328125" bestFit="1" customWidth="1"/>
    <col min="1012" max="1012" width="16.54296875" bestFit="1" customWidth="1"/>
    <col min="1013" max="1013" width="19.36328125" bestFit="1" customWidth="1"/>
    <col min="1014" max="1014" width="16.54296875" bestFit="1" customWidth="1"/>
    <col min="1015" max="1015" width="19.36328125" bestFit="1" customWidth="1"/>
    <col min="1016" max="1016" width="16.54296875" bestFit="1" customWidth="1"/>
    <col min="1017" max="1017" width="19.36328125" bestFit="1" customWidth="1"/>
    <col min="1018" max="1018" width="16.54296875" bestFit="1" customWidth="1"/>
    <col min="1019" max="1019" width="19.36328125" bestFit="1" customWidth="1"/>
    <col min="1020" max="1020" width="16.54296875" bestFit="1" customWidth="1"/>
    <col min="1021" max="1021" width="19.36328125" bestFit="1" customWidth="1"/>
    <col min="1022" max="1022" width="16.54296875" bestFit="1" customWidth="1"/>
    <col min="1023" max="1023" width="19.36328125" bestFit="1" customWidth="1"/>
    <col min="1024" max="1024" width="16.54296875" bestFit="1" customWidth="1"/>
    <col min="1025" max="1025" width="19.36328125" bestFit="1" customWidth="1"/>
    <col min="1026" max="1026" width="16.54296875" bestFit="1" customWidth="1"/>
    <col min="1027" max="1027" width="19.36328125" bestFit="1" customWidth="1"/>
    <col min="1028" max="1028" width="16.54296875" bestFit="1" customWidth="1"/>
    <col min="1029" max="1029" width="19.36328125" bestFit="1" customWidth="1"/>
    <col min="1030" max="1030" width="16.54296875" bestFit="1" customWidth="1"/>
    <col min="1031" max="1031" width="19.36328125" bestFit="1" customWidth="1"/>
    <col min="1032" max="1032" width="16.54296875" bestFit="1" customWidth="1"/>
    <col min="1033" max="1033" width="19.36328125" bestFit="1" customWidth="1"/>
    <col min="1034" max="1034" width="16.54296875" bestFit="1" customWidth="1"/>
    <col min="1035" max="1035" width="19.36328125" bestFit="1" customWidth="1"/>
    <col min="1036" max="1036" width="16.54296875" bestFit="1" customWidth="1"/>
    <col min="1037" max="1037" width="19.36328125" bestFit="1" customWidth="1"/>
    <col min="1038" max="1038" width="16.54296875" bestFit="1" customWidth="1"/>
    <col min="1039" max="1039" width="19.36328125" bestFit="1" customWidth="1"/>
    <col min="1040" max="1040" width="16.54296875" bestFit="1" customWidth="1"/>
    <col min="1041" max="1041" width="19.36328125" bestFit="1" customWidth="1"/>
    <col min="1042" max="1042" width="16.54296875" bestFit="1" customWidth="1"/>
    <col min="1043" max="1043" width="19.36328125" bestFit="1" customWidth="1"/>
    <col min="1044" max="1044" width="16.54296875" bestFit="1" customWidth="1"/>
    <col min="1045" max="1045" width="19.36328125" bestFit="1" customWidth="1"/>
    <col min="1046" max="1046" width="16.54296875" bestFit="1" customWidth="1"/>
    <col min="1047" max="1047" width="19.36328125" bestFit="1" customWidth="1"/>
    <col min="1048" max="1048" width="16.54296875" bestFit="1" customWidth="1"/>
    <col min="1049" max="1049" width="19.36328125" bestFit="1" customWidth="1"/>
    <col min="1050" max="1050" width="16.54296875" bestFit="1" customWidth="1"/>
    <col min="1051" max="1051" width="19.36328125" bestFit="1" customWidth="1"/>
    <col min="1052" max="1052" width="16.54296875" bestFit="1" customWidth="1"/>
    <col min="1053" max="1053" width="19.36328125" bestFit="1" customWidth="1"/>
    <col min="1054" max="1054" width="16.54296875" bestFit="1" customWidth="1"/>
    <col min="1055" max="1055" width="19.36328125" bestFit="1" customWidth="1"/>
    <col min="1056" max="1056" width="16.54296875" bestFit="1" customWidth="1"/>
    <col min="1057" max="1057" width="19.36328125" bestFit="1" customWidth="1"/>
    <col min="1058" max="1058" width="16.54296875" bestFit="1" customWidth="1"/>
    <col min="1059" max="1059" width="19.36328125" bestFit="1" customWidth="1"/>
    <col min="1060" max="1060" width="16.54296875" bestFit="1" customWidth="1"/>
    <col min="1061" max="1061" width="19.36328125" bestFit="1" customWidth="1"/>
    <col min="1062" max="1062" width="16.54296875" bestFit="1" customWidth="1"/>
    <col min="1063" max="1063" width="19.36328125" bestFit="1" customWidth="1"/>
    <col min="1064" max="1064" width="16.54296875" bestFit="1" customWidth="1"/>
    <col min="1065" max="1065" width="19.36328125" bestFit="1" customWidth="1"/>
    <col min="1066" max="1066" width="16.54296875" bestFit="1" customWidth="1"/>
    <col min="1067" max="1067" width="19.36328125" bestFit="1" customWidth="1"/>
    <col min="1068" max="1068" width="16.54296875" bestFit="1" customWidth="1"/>
    <col min="1069" max="1069" width="19.36328125" bestFit="1" customWidth="1"/>
    <col min="1070" max="1070" width="16.54296875" bestFit="1" customWidth="1"/>
    <col min="1071" max="1071" width="19.36328125" bestFit="1" customWidth="1"/>
    <col min="1072" max="1072" width="16.54296875" bestFit="1" customWidth="1"/>
    <col min="1073" max="1073" width="19.36328125" bestFit="1" customWidth="1"/>
    <col min="1074" max="1074" width="16.54296875" bestFit="1" customWidth="1"/>
    <col min="1075" max="1075" width="19.36328125" bestFit="1" customWidth="1"/>
    <col min="1076" max="1076" width="16.54296875" bestFit="1" customWidth="1"/>
    <col min="1077" max="1077" width="19.36328125" bestFit="1" customWidth="1"/>
    <col min="1078" max="1078" width="16.54296875" bestFit="1" customWidth="1"/>
    <col min="1079" max="1079" width="19.36328125" bestFit="1" customWidth="1"/>
    <col min="1080" max="1080" width="16.54296875" bestFit="1" customWidth="1"/>
    <col min="1081" max="1081" width="19.36328125" bestFit="1" customWidth="1"/>
    <col min="1082" max="1082" width="16.54296875" bestFit="1" customWidth="1"/>
    <col min="1083" max="1083" width="19.36328125" bestFit="1" customWidth="1"/>
    <col min="1084" max="1084" width="16.54296875" bestFit="1" customWidth="1"/>
    <col min="1085" max="1085" width="19.36328125" bestFit="1" customWidth="1"/>
    <col min="1086" max="1086" width="16.54296875" bestFit="1" customWidth="1"/>
    <col min="1087" max="1087" width="19.36328125" bestFit="1" customWidth="1"/>
    <col min="1088" max="1088" width="16.54296875" bestFit="1" customWidth="1"/>
    <col min="1089" max="1089" width="19.36328125" bestFit="1" customWidth="1"/>
    <col min="1090" max="1090" width="16.54296875" bestFit="1" customWidth="1"/>
    <col min="1091" max="1091" width="19.36328125" bestFit="1" customWidth="1"/>
    <col min="1092" max="1092" width="16.54296875" bestFit="1" customWidth="1"/>
    <col min="1093" max="1093" width="19.36328125" bestFit="1" customWidth="1"/>
    <col min="1094" max="1094" width="16.54296875" bestFit="1" customWidth="1"/>
    <col min="1095" max="1095" width="19.36328125" bestFit="1" customWidth="1"/>
    <col min="1096" max="1096" width="16.54296875" bestFit="1" customWidth="1"/>
    <col min="1097" max="1097" width="19.36328125" bestFit="1" customWidth="1"/>
    <col min="1098" max="1098" width="16.54296875" bestFit="1" customWidth="1"/>
    <col min="1099" max="1099" width="19.36328125" bestFit="1" customWidth="1"/>
    <col min="1100" max="1100" width="16.54296875" bestFit="1" customWidth="1"/>
    <col min="1101" max="1101" width="19.36328125" bestFit="1" customWidth="1"/>
    <col min="1102" max="1102" width="16.54296875" bestFit="1" customWidth="1"/>
    <col min="1103" max="1103" width="19.36328125" bestFit="1" customWidth="1"/>
    <col min="1104" max="1104" width="16.54296875" bestFit="1" customWidth="1"/>
    <col min="1105" max="1105" width="19.36328125" bestFit="1" customWidth="1"/>
    <col min="1106" max="1106" width="16.54296875" bestFit="1" customWidth="1"/>
    <col min="1107" max="1107" width="19.36328125" bestFit="1" customWidth="1"/>
    <col min="1108" max="1108" width="16.54296875" bestFit="1" customWidth="1"/>
    <col min="1109" max="1109" width="19.36328125" bestFit="1" customWidth="1"/>
    <col min="1110" max="1110" width="16.54296875" bestFit="1" customWidth="1"/>
    <col min="1111" max="1111" width="19.36328125" bestFit="1" customWidth="1"/>
    <col min="1112" max="1112" width="16.54296875" bestFit="1" customWidth="1"/>
    <col min="1113" max="1113" width="19.36328125" bestFit="1" customWidth="1"/>
    <col min="1114" max="1114" width="16.54296875" bestFit="1" customWidth="1"/>
    <col min="1115" max="1115" width="19.36328125" bestFit="1" customWidth="1"/>
    <col min="1116" max="1116" width="16.54296875" bestFit="1" customWidth="1"/>
    <col min="1117" max="1117" width="19.36328125" bestFit="1" customWidth="1"/>
    <col min="1118" max="1118" width="16.54296875" bestFit="1" customWidth="1"/>
    <col min="1119" max="1119" width="19.36328125" bestFit="1" customWidth="1"/>
    <col min="1120" max="1120" width="16.54296875" bestFit="1" customWidth="1"/>
    <col min="1121" max="1121" width="19.36328125" bestFit="1" customWidth="1"/>
    <col min="1122" max="1122" width="16.54296875" bestFit="1" customWidth="1"/>
    <col min="1123" max="1123" width="19.36328125" bestFit="1" customWidth="1"/>
    <col min="1124" max="1124" width="16.54296875" bestFit="1" customWidth="1"/>
    <col min="1125" max="1125" width="19.36328125" bestFit="1" customWidth="1"/>
    <col min="1126" max="1126" width="16.54296875" bestFit="1" customWidth="1"/>
    <col min="1127" max="1127" width="19.36328125" bestFit="1" customWidth="1"/>
    <col min="1128" max="1128" width="16.54296875" bestFit="1" customWidth="1"/>
    <col min="1129" max="1129" width="19.36328125" bestFit="1" customWidth="1"/>
    <col min="1130" max="1130" width="16.54296875" bestFit="1" customWidth="1"/>
    <col min="1131" max="1131" width="19.36328125" bestFit="1" customWidth="1"/>
    <col min="1132" max="1132" width="16.54296875" bestFit="1" customWidth="1"/>
    <col min="1133" max="1133" width="19.36328125" bestFit="1" customWidth="1"/>
    <col min="1134" max="1134" width="16.54296875" bestFit="1" customWidth="1"/>
    <col min="1135" max="1135" width="19.36328125" bestFit="1" customWidth="1"/>
    <col min="1136" max="1136" width="16.54296875" bestFit="1" customWidth="1"/>
    <col min="1137" max="1137" width="19.36328125" bestFit="1" customWidth="1"/>
    <col min="1138" max="1138" width="16.54296875" bestFit="1" customWidth="1"/>
    <col min="1139" max="1139" width="19.36328125" bestFit="1" customWidth="1"/>
    <col min="1140" max="1140" width="16.54296875" bestFit="1" customWidth="1"/>
    <col min="1141" max="1141" width="19.36328125" bestFit="1" customWidth="1"/>
    <col min="1142" max="1142" width="16.54296875" bestFit="1" customWidth="1"/>
    <col min="1143" max="1143" width="19.36328125" bestFit="1" customWidth="1"/>
    <col min="1144" max="1144" width="16.54296875" bestFit="1" customWidth="1"/>
    <col min="1145" max="1145" width="19.36328125" bestFit="1" customWidth="1"/>
    <col min="1146" max="1146" width="16.54296875" bestFit="1" customWidth="1"/>
    <col min="1147" max="1147" width="19.36328125" bestFit="1" customWidth="1"/>
    <col min="1148" max="1148" width="16.54296875" bestFit="1" customWidth="1"/>
    <col min="1149" max="1149" width="19.36328125" bestFit="1" customWidth="1"/>
    <col min="1150" max="1150" width="16.54296875" bestFit="1" customWidth="1"/>
    <col min="1151" max="1151" width="19.36328125" bestFit="1" customWidth="1"/>
    <col min="1152" max="1152" width="16.54296875" bestFit="1" customWidth="1"/>
    <col min="1153" max="1153" width="19.36328125" bestFit="1" customWidth="1"/>
    <col min="1154" max="1154" width="16.54296875" bestFit="1" customWidth="1"/>
    <col min="1155" max="1155" width="19.36328125" bestFit="1" customWidth="1"/>
    <col min="1156" max="1156" width="16.54296875" bestFit="1" customWidth="1"/>
    <col min="1157" max="1157" width="19.36328125" bestFit="1" customWidth="1"/>
    <col min="1158" max="1158" width="16.54296875" bestFit="1" customWidth="1"/>
    <col min="1159" max="1159" width="19.36328125" bestFit="1" customWidth="1"/>
    <col min="1160" max="1160" width="16.54296875" bestFit="1" customWidth="1"/>
    <col min="1161" max="1161" width="19.36328125" bestFit="1" customWidth="1"/>
    <col min="1162" max="1162" width="16.54296875" bestFit="1" customWidth="1"/>
    <col min="1163" max="1163" width="19.36328125" bestFit="1" customWidth="1"/>
    <col min="1164" max="1164" width="16.54296875" bestFit="1" customWidth="1"/>
    <col min="1165" max="1165" width="19.36328125" bestFit="1" customWidth="1"/>
    <col min="1166" max="1166" width="16.54296875" bestFit="1" customWidth="1"/>
    <col min="1167" max="1167" width="19.36328125" bestFit="1" customWidth="1"/>
    <col min="1168" max="1168" width="16.54296875" bestFit="1" customWidth="1"/>
    <col min="1169" max="1169" width="19.36328125" bestFit="1" customWidth="1"/>
    <col min="1170" max="1170" width="16.54296875" bestFit="1" customWidth="1"/>
    <col min="1171" max="1171" width="19.36328125" bestFit="1" customWidth="1"/>
    <col min="1172" max="1172" width="16.54296875" bestFit="1" customWidth="1"/>
    <col min="1173" max="1173" width="19.36328125" bestFit="1" customWidth="1"/>
    <col min="1174" max="1174" width="16.54296875" bestFit="1" customWidth="1"/>
    <col min="1175" max="1175" width="19.36328125" bestFit="1" customWidth="1"/>
    <col min="1176" max="1176" width="16.54296875" bestFit="1" customWidth="1"/>
    <col min="1177" max="1177" width="19.36328125" bestFit="1" customWidth="1"/>
    <col min="1178" max="1178" width="16.54296875" bestFit="1" customWidth="1"/>
    <col min="1179" max="1179" width="19.36328125" bestFit="1" customWidth="1"/>
    <col min="1180" max="1180" width="16.54296875" bestFit="1" customWidth="1"/>
    <col min="1181" max="1181" width="19.36328125" bestFit="1" customWidth="1"/>
    <col min="1182" max="1182" width="16.54296875" bestFit="1" customWidth="1"/>
    <col min="1183" max="1183" width="19.36328125" bestFit="1" customWidth="1"/>
    <col min="1184" max="1184" width="16.54296875" bestFit="1" customWidth="1"/>
    <col min="1185" max="1185" width="19.36328125" bestFit="1" customWidth="1"/>
    <col min="1186" max="1186" width="16.54296875" bestFit="1" customWidth="1"/>
    <col min="1187" max="1187" width="19.36328125" bestFit="1" customWidth="1"/>
    <col min="1188" max="1188" width="16.54296875" bestFit="1" customWidth="1"/>
    <col min="1189" max="1189" width="19.36328125" bestFit="1" customWidth="1"/>
    <col min="1190" max="1190" width="16.54296875" bestFit="1" customWidth="1"/>
    <col min="1191" max="1191" width="19.36328125" bestFit="1" customWidth="1"/>
    <col min="1192" max="1192" width="16.54296875" bestFit="1" customWidth="1"/>
    <col min="1193" max="1193" width="19.36328125" bestFit="1" customWidth="1"/>
    <col min="1194" max="1194" width="16.54296875" bestFit="1" customWidth="1"/>
    <col min="1195" max="1195" width="19.36328125" bestFit="1" customWidth="1"/>
    <col min="1196" max="1196" width="16.54296875" bestFit="1" customWidth="1"/>
    <col min="1197" max="1197" width="19.36328125" bestFit="1" customWidth="1"/>
    <col min="1198" max="1198" width="16.54296875" bestFit="1" customWidth="1"/>
    <col min="1199" max="1199" width="19.36328125" bestFit="1" customWidth="1"/>
    <col min="1200" max="1200" width="16.54296875" bestFit="1" customWidth="1"/>
    <col min="1201" max="1201" width="19.36328125" bestFit="1" customWidth="1"/>
    <col min="1202" max="1202" width="16.54296875" bestFit="1" customWidth="1"/>
    <col min="1203" max="1203" width="19.36328125" bestFit="1" customWidth="1"/>
    <col min="1204" max="1204" width="16.54296875" bestFit="1" customWidth="1"/>
    <col min="1205" max="1205" width="19.36328125" bestFit="1" customWidth="1"/>
    <col min="1206" max="1206" width="16.54296875" bestFit="1" customWidth="1"/>
    <col min="1207" max="1207" width="19.36328125" bestFit="1" customWidth="1"/>
    <col min="1208" max="1208" width="16.54296875" bestFit="1" customWidth="1"/>
    <col min="1209" max="1209" width="19.36328125" bestFit="1" customWidth="1"/>
    <col min="1210" max="1210" width="16.54296875" bestFit="1" customWidth="1"/>
    <col min="1211" max="1211" width="19.36328125" bestFit="1" customWidth="1"/>
    <col min="1212" max="1212" width="16.54296875" bestFit="1" customWidth="1"/>
    <col min="1213" max="1213" width="19.36328125" bestFit="1" customWidth="1"/>
    <col min="1214" max="1214" width="16.54296875" bestFit="1" customWidth="1"/>
    <col min="1215" max="1215" width="19.36328125" bestFit="1" customWidth="1"/>
    <col min="1216" max="1216" width="16.54296875" bestFit="1" customWidth="1"/>
    <col min="1217" max="1217" width="19.36328125" bestFit="1" customWidth="1"/>
    <col min="1218" max="1218" width="16.54296875" bestFit="1" customWidth="1"/>
    <col min="1219" max="1219" width="19.36328125" bestFit="1" customWidth="1"/>
    <col min="1220" max="1220" width="16.54296875" bestFit="1" customWidth="1"/>
    <col min="1221" max="1221" width="19.36328125" bestFit="1" customWidth="1"/>
    <col min="1222" max="1222" width="16.54296875" bestFit="1" customWidth="1"/>
    <col min="1223" max="1223" width="19.36328125" bestFit="1" customWidth="1"/>
    <col min="1224" max="1224" width="16.54296875" bestFit="1" customWidth="1"/>
    <col min="1225" max="1225" width="19.36328125" bestFit="1" customWidth="1"/>
    <col min="1226" max="1226" width="16.54296875" bestFit="1" customWidth="1"/>
    <col min="1227" max="1227" width="19.36328125" bestFit="1" customWidth="1"/>
    <col min="1228" max="1228" width="16.54296875" bestFit="1" customWidth="1"/>
    <col min="1229" max="1229" width="19.36328125" bestFit="1" customWidth="1"/>
    <col min="1230" max="1230" width="16.54296875" bestFit="1" customWidth="1"/>
    <col min="1231" max="1231" width="19.36328125" bestFit="1" customWidth="1"/>
    <col min="1232" max="1232" width="16.54296875" bestFit="1" customWidth="1"/>
    <col min="1233" max="1233" width="19.36328125" bestFit="1" customWidth="1"/>
    <col min="1234" max="1234" width="16.54296875" bestFit="1" customWidth="1"/>
    <col min="1235" max="1235" width="19.36328125" bestFit="1" customWidth="1"/>
    <col min="1236" max="1236" width="16.54296875" bestFit="1" customWidth="1"/>
    <col min="1237" max="1237" width="19.36328125" bestFit="1" customWidth="1"/>
    <col min="1238" max="1238" width="16.54296875" bestFit="1" customWidth="1"/>
    <col min="1239" max="1239" width="19.36328125" bestFit="1" customWidth="1"/>
    <col min="1240" max="1240" width="16.54296875" bestFit="1" customWidth="1"/>
    <col min="1241" max="1241" width="19.36328125" bestFit="1" customWidth="1"/>
    <col min="1242" max="1242" width="16.54296875" bestFit="1" customWidth="1"/>
    <col min="1243" max="1243" width="19.36328125" bestFit="1" customWidth="1"/>
    <col min="1244" max="1244" width="16.54296875" bestFit="1" customWidth="1"/>
    <col min="1245" max="1245" width="19.36328125" bestFit="1" customWidth="1"/>
    <col min="1246" max="1246" width="16.54296875" bestFit="1" customWidth="1"/>
    <col min="1247" max="1247" width="19.36328125" bestFit="1" customWidth="1"/>
    <col min="1248" max="1248" width="16.54296875" bestFit="1" customWidth="1"/>
    <col min="1249" max="1249" width="19.36328125" bestFit="1" customWidth="1"/>
    <col min="1250" max="1250" width="16.54296875" bestFit="1" customWidth="1"/>
    <col min="1251" max="1251" width="19.36328125" bestFit="1" customWidth="1"/>
    <col min="1252" max="1252" width="16.54296875" bestFit="1" customWidth="1"/>
    <col min="1253" max="1253" width="19.36328125" bestFit="1" customWidth="1"/>
    <col min="1254" max="1254" width="16.54296875" bestFit="1" customWidth="1"/>
    <col min="1255" max="1255" width="19.36328125" bestFit="1" customWidth="1"/>
    <col min="1256" max="1256" width="16.54296875" bestFit="1" customWidth="1"/>
    <col min="1257" max="1257" width="19.36328125" bestFit="1" customWidth="1"/>
    <col min="1258" max="1258" width="16.54296875" bestFit="1" customWidth="1"/>
    <col min="1259" max="1259" width="19.36328125" bestFit="1" customWidth="1"/>
    <col min="1260" max="1260" width="16.54296875" bestFit="1" customWidth="1"/>
    <col min="1261" max="1261" width="19.36328125" bestFit="1" customWidth="1"/>
    <col min="1262" max="1262" width="16.54296875" bestFit="1" customWidth="1"/>
    <col min="1263" max="1263" width="19.36328125" bestFit="1" customWidth="1"/>
    <col min="1264" max="1264" width="16.54296875" bestFit="1" customWidth="1"/>
    <col min="1265" max="1265" width="19.36328125" bestFit="1" customWidth="1"/>
    <col min="1266" max="1266" width="16.54296875" bestFit="1" customWidth="1"/>
    <col min="1267" max="1267" width="19.36328125" bestFit="1" customWidth="1"/>
    <col min="1268" max="1268" width="16.54296875" bestFit="1" customWidth="1"/>
    <col min="1269" max="1269" width="19.36328125" bestFit="1" customWidth="1"/>
    <col min="1270" max="1270" width="16.54296875" bestFit="1" customWidth="1"/>
    <col min="1271" max="1271" width="19.36328125" bestFit="1" customWidth="1"/>
    <col min="1272" max="1272" width="16.54296875" bestFit="1" customWidth="1"/>
    <col min="1273" max="1273" width="19.36328125" bestFit="1" customWidth="1"/>
    <col min="1274" max="1274" width="16.54296875" bestFit="1" customWidth="1"/>
    <col min="1275" max="1275" width="19.36328125" bestFit="1" customWidth="1"/>
    <col min="1276" max="1276" width="16.54296875" bestFit="1" customWidth="1"/>
    <col min="1277" max="1277" width="19.36328125" bestFit="1" customWidth="1"/>
    <col min="1278" max="1278" width="16.54296875" bestFit="1" customWidth="1"/>
    <col min="1279" max="1279" width="19.36328125" bestFit="1" customWidth="1"/>
    <col min="1280" max="1280" width="16.54296875" bestFit="1" customWidth="1"/>
    <col min="1281" max="1281" width="19.36328125" bestFit="1" customWidth="1"/>
    <col min="1282" max="1282" width="16.54296875" bestFit="1" customWidth="1"/>
    <col min="1283" max="1283" width="19.36328125" bestFit="1" customWidth="1"/>
    <col min="1284" max="1284" width="16.54296875" bestFit="1" customWidth="1"/>
    <col min="1285" max="1285" width="19.36328125" bestFit="1" customWidth="1"/>
    <col min="1286" max="1286" width="16.54296875" bestFit="1" customWidth="1"/>
    <col min="1287" max="1287" width="19.36328125" bestFit="1" customWidth="1"/>
    <col min="1288" max="1288" width="16.54296875" bestFit="1" customWidth="1"/>
    <col min="1289" max="1289" width="19.36328125" bestFit="1" customWidth="1"/>
    <col min="1290" max="1290" width="16.54296875" bestFit="1" customWidth="1"/>
    <col min="1291" max="1291" width="19.36328125" bestFit="1" customWidth="1"/>
    <col min="1292" max="1292" width="16.54296875" bestFit="1" customWidth="1"/>
    <col min="1293" max="1293" width="19.36328125" bestFit="1" customWidth="1"/>
    <col min="1294" max="1294" width="16.54296875" bestFit="1" customWidth="1"/>
    <col min="1295" max="1295" width="19.36328125" bestFit="1" customWidth="1"/>
    <col min="1296" max="1296" width="16.54296875" bestFit="1" customWidth="1"/>
    <col min="1297" max="1297" width="19.36328125" bestFit="1" customWidth="1"/>
    <col min="1298" max="1298" width="16.54296875" bestFit="1" customWidth="1"/>
    <col min="1299" max="1299" width="19.36328125" bestFit="1" customWidth="1"/>
    <col min="1300" max="1300" width="16.54296875" bestFit="1" customWidth="1"/>
    <col min="1301" max="1301" width="19.36328125" bestFit="1" customWidth="1"/>
    <col min="1302" max="1302" width="16.54296875" bestFit="1" customWidth="1"/>
    <col min="1303" max="1303" width="19.36328125" bestFit="1" customWidth="1"/>
    <col min="1304" max="1304" width="16.54296875" bestFit="1" customWidth="1"/>
    <col min="1305" max="1305" width="19.36328125" bestFit="1" customWidth="1"/>
    <col min="1306" max="1306" width="16.54296875" bestFit="1" customWidth="1"/>
    <col min="1307" max="1307" width="19.36328125" bestFit="1" customWidth="1"/>
    <col min="1308" max="1308" width="16.54296875" bestFit="1" customWidth="1"/>
    <col min="1309" max="1309" width="19.36328125" bestFit="1" customWidth="1"/>
    <col min="1310" max="1310" width="16.54296875" bestFit="1" customWidth="1"/>
    <col min="1311" max="1311" width="19.36328125" bestFit="1" customWidth="1"/>
    <col min="1312" max="1312" width="16.54296875" bestFit="1" customWidth="1"/>
    <col min="1313" max="1313" width="19.36328125" bestFit="1" customWidth="1"/>
    <col min="1314" max="1314" width="16.54296875" bestFit="1" customWidth="1"/>
    <col min="1315" max="1315" width="19.36328125" bestFit="1" customWidth="1"/>
    <col min="1316" max="1316" width="16.54296875" bestFit="1" customWidth="1"/>
    <col min="1317" max="1317" width="19.36328125" bestFit="1" customWidth="1"/>
    <col min="1318" max="1318" width="16.54296875" bestFit="1" customWidth="1"/>
    <col min="1319" max="1319" width="19.36328125" bestFit="1" customWidth="1"/>
    <col min="1320" max="1320" width="16.54296875" bestFit="1" customWidth="1"/>
    <col min="1321" max="1321" width="19.36328125" bestFit="1" customWidth="1"/>
    <col min="1322" max="1322" width="16.54296875" bestFit="1" customWidth="1"/>
    <col min="1323" max="1323" width="19.36328125" bestFit="1" customWidth="1"/>
    <col min="1324" max="1324" width="16.54296875" bestFit="1" customWidth="1"/>
    <col min="1325" max="1325" width="19.36328125" bestFit="1" customWidth="1"/>
    <col min="1326" max="1326" width="16.54296875" bestFit="1" customWidth="1"/>
    <col min="1327" max="1327" width="19.36328125" bestFit="1" customWidth="1"/>
    <col min="1328" max="1328" width="16.54296875" bestFit="1" customWidth="1"/>
    <col min="1329" max="1329" width="19.36328125" bestFit="1" customWidth="1"/>
    <col min="1330" max="1330" width="16.54296875" bestFit="1" customWidth="1"/>
    <col min="1331" max="1331" width="19.36328125" bestFit="1" customWidth="1"/>
    <col min="1332" max="1332" width="16.54296875" bestFit="1" customWidth="1"/>
    <col min="1333" max="1333" width="19.36328125" bestFit="1" customWidth="1"/>
    <col min="1334" max="1334" width="16.54296875" bestFit="1" customWidth="1"/>
    <col min="1335" max="1335" width="19.36328125" bestFit="1" customWidth="1"/>
    <col min="1336" max="1336" width="16.54296875" bestFit="1" customWidth="1"/>
    <col min="1337" max="1337" width="19.36328125" bestFit="1" customWidth="1"/>
    <col min="1338" max="1338" width="16.54296875" bestFit="1" customWidth="1"/>
    <col min="1339" max="1339" width="19.36328125" bestFit="1" customWidth="1"/>
    <col min="1340" max="1340" width="16.54296875" bestFit="1" customWidth="1"/>
    <col min="1341" max="1341" width="19.36328125" bestFit="1" customWidth="1"/>
    <col min="1342" max="1342" width="16.54296875" bestFit="1" customWidth="1"/>
    <col min="1343" max="1343" width="19.36328125" bestFit="1" customWidth="1"/>
    <col min="1344" max="1344" width="16.54296875" bestFit="1" customWidth="1"/>
    <col min="1345" max="1345" width="19.36328125" bestFit="1" customWidth="1"/>
    <col min="1346" max="1346" width="16.54296875" bestFit="1" customWidth="1"/>
    <col min="1347" max="1347" width="19.36328125" bestFit="1" customWidth="1"/>
    <col min="1348" max="1348" width="16.54296875" bestFit="1" customWidth="1"/>
    <col min="1349" max="1349" width="19.36328125" bestFit="1" customWidth="1"/>
    <col min="1350" max="1350" width="16.54296875" bestFit="1" customWidth="1"/>
    <col min="1351" max="1351" width="19.36328125" bestFit="1" customWidth="1"/>
    <col min="1352" max="1352" width="16.54296875" bestFit="1" customWidth="1"/>
    <col min="1353" max="1353" width="19.36328125" bestFit="1" customWidth="1"/>
    <col min="1354" max="1354" width="16.54296875" bestFit="1" customWidth="1"/>
    <col min="1355" max="1355" width="19.36328125" bestFit="1" customWidth="1"/>
    <col min="1356" max="1356" width="16.54296875" bestFit="1" customWidth="1"/>
    <col min="1357" max="1357" width="19.36328125" bestFit="1" customWidth="1"/>
    <col min="1358" max="1358" width="16.54296875" bestFit="1" customWidth="1"/>
    <col min="1359" max="1359" width="19.36328125" bestFit="1" customWidth="1"/>
    <col min="1360" max="1360" width="16.54296875" bestFit="1" customWidth="1"/>
    <col min="1361" max="1361" width="19.36328125" bestFit="1" customWidth="1"/>
    <col min="1362" max="1362" width="16.54296875" bestFit="1" customWidth="1"/>
    <col min="1363" max="1363" width="19.36328125" bestFit="1" customWidth="1"/>
    <col min="1364" max="1364" width="16.54296875" bestFit="1" customWidth="1"/>
    <col min="1365" max="1365" width="19.36328125" bestFit="1" customWidth="1"/>
    <col min="1366" max="1366" width="16.54296875" bestFit="1" customWidth="1"/>
    <col min="1367" max="1367" width="19.36328125" bestFit="1" customWidth="1"/>
    <col min="1368" max="1368" width="16.54296875" bestFit="1" customWidth="1"/>
    <col min="1369" max="1369" width="19.36328125" bestFit="1" customWidth="1"/>
    <col min="1370" max="1370" width="16.54296875" bestFit="1" customWidth="1"/>
    <col min="1371" max="1371" width="19.36328125" bestFit="1" customWidth="1"/>
    <col min="1372" max="1372" width="16.54296875" bestFit="1" customWidth="1"/>
    <col min="1373" max="1373" width="19.36328125" bestFit="1" customWidth="1"/>
    <col min="1374" max="1374" width="16.54296875" bestFit="1" customWidth="1"/>
    <col min="1375" max="1375" width="19.36328125" bestFit="1" customWidth="1"/>
    <col min="1376" max="1376" width="16.54296875" bestFit="1" customWidth="1"/>
    <col min="1377" max="1377" width="19.36328125" bestFit="1" customWidth="1"/>
    <col min="1378" max="1378" width="16.54296875" bestFit="1" customWidth="1"/>
    <col min="1379" max="1379" width="19.36328125" bestFit="1" customWidth="1"/>
    <col min="1380" max="1380" width="16.54296875" bestFit="1" customWidth="1"/>
    <col min="1381" max="1381" width="19.36328125" bestFit="1" customWidth="1"/>
    <col min="1382" max="1382" width="16.54296875" bestFit="1" customWidth="1"/>
    <col min="1383" max="1383" width="19.36328125" bestFit="1" customWidth="1"/>
    <col min="1384" max="1384" width="16.54296875" bestFit="1" customWidth="1"/>
    <col min="1385" max="1385" width="19.36328125" bestFit="1" customWidth="1"/>
    <col min="1386" max="1386" width="16.54296875" bestFit="1" customWidth="1"/>
    <col min="1387" max="1387" width="19.36328125" bestFit="1" customWidth="1"/>
    <col min="1388" max="1388" width="16.54296875" bestFit="1" customWidth="1"/>
    <col min="1389" max="1389" width="19.36328125" bestFit="1" customWidth="1"/>
    <col min="1390" max="1390" width="16.54296875" bestFit="1" customWidth="1"/>
    <col min="1391" max="1391" width="19.36328125" bestFit="1" customWidth="1"/>
    <col min="1392" max="1392" width="16.54296875" bestFit="1" customWidth="1"/>
    <col min="1393" max="1393" width="19.36328125" bestFit="1" customWidth="1"/>
    <col min="1394" max="1394" width="16.54296875" bestFit="1" customWidth="1"/>
    <col min="1395" max="1395" width="19.36328125" bestFit="1" customWidth="1"/>
    <col min="1396" max="1396" width="16.54296875" bestFit="1" customWidth="1"/>
    <col min="1397" max="1397" width="19.36328125" bestFit="1" customWidth="1"/>
    <col min="1398" max="1398" width="16.54296875" bestFit="1" customWidth="1"/>
    <col min="1399" max="1399" width="19.36328125" bestFit="1" customWidth="1"/>
    <col min="1400" max="1400" width="16.54296875" bestFit="1" customWidth="1"/>
    <col min="1401" max="1401" width="19.36328125" bestFit="1" customWidth="1"/>
    <col min="1402" max="1402" width="16.54296875" bestFit="1" customWidth="1"/>
    <col min="1403" max="1403" width="19.36328125" bestFit="1" customWidth="1"/>
    <col min="1404" max="1404" width="16.54296875" bestFit="1" customWidth="1"/>
    <col min="1405" max="1405" width="19.36328125" bestFit="1" customWidth="1"/>
    <col min="1406" max="1406" width="16.54296875" bestFit="1" customWidth="1"/>
    <col min="1407" max="1407" width="19.36328125" bestFit="1" customWidth="1"/>
    <col min="1408" max="1408" width="16.54296875" bestFit="1" customWidth="1"/>
    <col min="1409" max="1409" width="19.36328125" bestFit="1" customWidth="1"/>
    <col min="1410" max="1410" width="16.54296875" bestFit="1" customWidth="1"/>
    <col min="1411" max="1411" width="19.36328125" bestFit="1" customWidth="1"/>
    <col min="1412" max="1412" width="16.54296875" bestFit="1" customWidth="1"/>
    <col min="1413" max="1413" width="19.36328125" bestFit="1" customWidth="1"/>
    <col min="1414" max="1414" width="16.54296875" bestFit="1" customWidth="1"/>
    <col min="1415" max="1415" width="19.36328125" bestFit="1" customWidth="1"/>
    <col min="1416" max="1416" width="16.54296875" bestFit="1" customWidth="1"/>
    <col min="1417" max="1417" width="19.36328125" bestFit="1" customWidth="1"/>
    <col min="1418" max="1418" width="16.54296875" bestFit="1" customWidth="1"/>
    <col min="1419" max="1419" width="19.36328125" bestFit="1" customWidth="1"/>
    <col min="1420" max="1420" width="16.54296875" bestFit="1" customWidth="1"/>
    <col min="1421" max="1421" width="19.36328125" bestFit="1" customWidth="1"/>
    <col min="1422" max="1422" width="16.54296875" bestFit="1" customWidth="1"/>
    <col min="1423" max="1423" width="19.36328125" bestFit="1" customWidth="1"/>
    <col min="1424" max="1424" width="16.54296875" bestFit="1" customWidth="1"/>
    <col min="1425" max="1425" width="19.36328125" bestFit="1" customWidth="1"/>
    <col min="1426" max="1426" width="16.54296875" bestFit="1" customWidth="1"/>
    <col min="1427" max="1427" width="19.36328125" bestFit="1" customWidth="1"/>
    <col min="1428" max="1428" width="16.54296875" bestFit="1" customWidth="1"/>
    <col min="1429" max="1429" width="19.36328125" bestFit="1" customWidth="1"/>
    <col min="1430" max="1430" width="16.54296875" bestFit="1" customWidth="1"/>
    <col min="1431" max="1431" width="19.36328125" bestFit="1" customWidth="1"/>
    <col min="1432" max="1432" width="16.54296875" bestFit="1" customWidth="1"/>
    <col min="1433" max="1433" width="19.36328125" bestFit="1" customWidth="1"/>
    <col min="1434" max="1434" width="16.54296875" bestFit="1" customWidth="1"/>
    <col min="1435" max="1435" width="19.36328125" bestFit="1" customWidth="1"/>
    <col min="1436" max="1436" width="16.54296875" bestFit="1" customWidth="1"/>
    <col min="1437" max="1437" width="19.36328125" bestFit="1" customWidth="1"/>
    <col min="1438" max="1438" width="16.54296875" bestFit="1" customWidth="1"/>
    <col min="1439" max="1439" width="19.36328125" bestFit="1" customWidth="1"/>
    <col min="1440" max="1440" width="16.54296875" bestFit="1" customWidth="1"/>
    <col min="1441" max="1441" width="19.36328125" bestFit="1" customWidth="1"/>
    <col min="1442" max="1442" width="16.54296875" bestFit="1" customWidth="1"/>
    <col min="1443" max="1443" width="19.36328125" bestFit="1" customWidth="1"/>
    <col min="1444" max="1444" width="16.54296875" bestFit="1" customWidth="1"/>
    <col min="1445" max="1445" width="19.36328125" bestFit="1" customWidth="1"/>
    <col min="1446" max="1446" width="16.54296875" bestFit="1" customWidth="1"/>
    <col min="1447" max="1447" width="19.36328125" bestFit="1" customWidth="1"/>
    <col min="1448" max="1448" width="16.54296875" bestFit="1" customWidth="1"/>
    <col min="1449" max="1449" width="19.36328125" bestFit="1" customWidth="1"/>
    <col min="1450" max="1450" width="16.54296875" bestFit="1" customWidth="1"/>
    <col min="1451" max="1451" width="19.36328125" bestFit="1" customWidth="1"/>
    <col min="1452" max="1452" width="16.54296875" bestFit="1" customWidth="1"/>
    <col min="1453" max="1453" width="19.36328125" bestFit="1" customWidth="1"/>
    <col min="1454" max="1454" width="16.54296875" bestFit="1" customWidth="1"/>
    <col min="1455" max="1455" width="19.36328125" bestFit="1" customWidth="1"/>
    <col min="1456" max="1456" width="16.54296875" bestFit="1" customWidth="1"/>
    <col min="1457" max="1457" width="19.36328125" bestFit="1" customWidth="1"/>
    <col min="1458" max="1458" width="16.54296875" bestFit="1" customWidth="1"/>
    <col min="1459" max="1459" width="19.36328125" bestFit="1" customWidth="1"/>
    <col min="1460" max="1460" width="16.54296875" bestFit="1" customWidth="1"/>
    <col min="1461" max="1461" width="19.36328125" bestFit="1" customWidth="1"/>
    <col min="1462" max="1462" width="16.54296875" bestFit="1" customWidth="1"/>
    <col min="1463" max="1463" width="19.36328125" bestFit="1" customWidth="1"/>
    <col min="1464" max="1464" width="16.54296875" bestFit="1" customWidth="1"/>
    <col min="1465" max="1465" width="19.36328125" bestFit="1" customWidth="1"/>
    <col min="1466" max="1466" width="16.54296875" bestFit="1" customWidth="1"/>
    <col min="1467" max="1467" width="19.36328125" bestFit="1" customWidth="1"/>
    <col min="1468" max="1468" width="16.54296875" bestFit="1" customWidth="1"/>
    <col min="1469" max="1469" width="19.36328125" bestFit="1" customWidth="1"/>
    <col min="1470" max="1470" width="16.54296875" bestFit="1" customWidth="1"/>
    <col min="1471" max="1471" width="19.36328125" bestFit="1" customWidth="1"/>
    <col min="1472" max="1472" width="16.54296875" bestFit="1" customWidth="1"/>
    <col min="1473" max="1473" width="19.36328125" bestFit="1" customWidth="1"/>
    <col min="1474" max="1474" width="16.54296875" bestFit="1" customWidth="1"/>
    <col min="1475" max="1475" width="19.36328125" bestFit="1" customWidth="1"/>
    <col min="1476" max="1476" width="16.54296875" bestFit="1" customWidth="1"/>
    <col min="1477" max="1477" width="19.36328125" bestFit="1" customWidth="1"/>
    <col min="1478" max="1478" width="16.54296875" bestFit="1" customWidth="1"/>
    <col min="1479" max="1479" width="19.36328125" bestFit="1" customWidth="1"/>
    <col min="1480" max="1480" width="16.54296875" bestFit="1" customWidth="1"/>
    <col min="1481" max="1481" width="19.36328125" bestFit="1" customWidth="1"/>
    <col min="1482" max="1482" width="16.54296875" bestFit="1" customWidth="1"/>
    <col min="1483" max="1483" width="19.36328125" bestFit="1" customWidth="1"/>
    <col min="1484" max="1484" width="16.54296875" bestFit="1" customWidth="1"/>
    <col min="1485" max="1485" width="19.36328125" bestFit="1" customWidth="1"/>
    <col min="1486" max="1486" width="16.54296875" bestFit="1" customWidth="1"/>
    <col min="1487" max="1487" width="19.36328125" bestFit="1" customWidth="1"/>
    <col min="1488" max="1488" width="16.54296875" bestFit="1" customWidth="1"/>
    <col min="1489" max="1489" width="19.36328125" bestFit="1" customWidth="1"/>
    <col min="1490" max="1490" width="16.54296875" bestFit="1" customWidth="1"/>
    <col min="1491" max="1491" width="19.36328125" bestFit="1" customWidth="1"/>
    <col min="1492" max="1492" width="16.54296875" bestFit="1" customWidth="1"/>
    <col min="1493" max="1493" width="19.36328125" bestFit="1" customWidth="1"/>
    <col min="1494" max="1494" width="16.54296875" bestFit="1" customWidth="1"/>
    <col min="1495" max="1495" width="19.36328125" bestFit="1" customWidth="1"/>
    <col min="1496" max="1496" width="16.54296875" bestFit="1" customWidth="1"/>
    <col min="1497" max="1497" width="19.36328125" bestFit="1" customWidth="1"/>
    <col min="1498" max="1498" width="16.54296875" bestFit="1" customWidth="1"/>
    <col min="1499" max="1499" width="19.36328125" bestFit="1" customWidth="1"/>
    <col min="1500" max="1500" width="16.54296875" bestFit="1" customWidth="1"/>
    <col min="1501" max="1501" width="19.36328125" bestFit="1" customWidth="1"/>
    <col min="1502" max="1502" width="16.54296875" bestFit="1" customWidth="1"/>
    <col min="1503" max="1503" width="19.36328125" bestFit="1" customWidth="1"/>
    <col min="1504" max="1504" width="16.54296875" bestFit="1" customWidth="1"/>
    <col min="1505" max="1505" width="19.36328125" bestFit="1" customWidth="1"/>
    <col min="1506" max="1506" width="16.54296875" bestFit="1" customWidth="1"/>
    <col min="1507" max="1507" width="19.36328125" bestFit="1" customWidth="1"/>
    <col min="1508" max="1508" width="16.54296875" bestFit="1" customWidth="1"/>
    <col min="1509" max="1509" width="19.36328125" bestFit="1" customWidth="1"/>
    <col min="1510" max="1510" width="16.54296875" bestFit="1" customWidth="1"/>
    <col min="1511" max="1511" width="19.36328125" bestFit="1" customWidth="1"/>
    <col min="1512" max="1512" width="16.54296875" bestFit="1" customWidth="1"/>
    <col min="1513" max="1513" width="19.36328125" bestFit="1" customWidth="1"/>
    <col min="1514" max="1514" width="16.54296875" bestFit="1" customWidth="1"/>
    <col min="1515" max="1515" width="19.36328125" bestFit="1" customWidth="1"/>
    <col min="1516" max="1516" width="16.54296875" bestFit="1" customWidth="1"/>
    <col min="1517" max="1517" width="19.36328125" bestFit="1" customWidth="1"/>
    <col min="1518" max="1518" width="16.54296875" bestFit="1" customWidth="1"/>
    <col min="1519" max="1519" width="19.36328125" bestFit="1" customWidth="1"/>
    <col min="1520" max="1520" width="16.54296875" bestFit="1" customWidth="1"/>
    <col min="1521" max="1521" width="19.36328125" bestFit="1" customWidth="1"/>
    <col min="1522" max="1522" width="16.54296875" bestFit="1" customWidth="1"/>
    <col min="1523" max="1523" width="19.36328125" bestFit="1" customWidth="1"/>
    <col min="1524" max="1524" width="16.54296875" bestFit="1" customWidth="1"/>
    <col min="1525" max="1525" width="19.36328125" bestFit="1" customWidth="1"/>
    <col min="1526" max="1526" width="16.54296875" bestFit="1" customWidth="1"/>
    <col min="1527" max="1527" width="19.36328125" bestFit="1" customWidth="1"/>
    <col min="1528" max="1528" width="16.54296875" bestFit="1" customWidth="1"/>
    <col min="1529" max="1529" width="19.36328125" bestFit="1" customWidth="1"/>
    <col min="1530" max="1530" width="16.54296875" bestFit="1" customWidth="1"/>
    <col min="1531" max="1531" width="19.36328125" bestFit="1" customWidth="1"/>
    <col min="1532" max="1532" width="16.54296875" bestFit="1" customWidth="1"/>
    <col min="1533" max="1533" width="19.36328125" bestFit="1" customWidth="1"/>
    <col min="1534" max="1534" width="16.54296875" bestFit="1" customWidth="1"/>
    <col min="1535" max="1535" width="19.36328125" bestFit="1" customWidth="1"/>
    <col min="1536" max="1536" width="16.54296875" bestFit="1" customWidth="1"/>
    <col min="1537" max="1537" width="19.36328125" bestFit="1" customWidth="1"/>
    <col min="1538" max="1538" width="16.54296875" bestFit="1" customWidth="1"/>
    <col min="1539" max="1539" width="19.36328125" bestFit="1" customWidth="1"/>
    <col min="1540" max="1540" width="16.54296875" bestFit="1" customWidth="1"/>
    <col min="1541" max="1541" width="19.36328125" bestFit="1" customWidth="1"/>
    <col min="1542" max="1542" width="16.54296875" bestFit="1" customWidth="1"/>
    <col min="1543" max="1543" width="19.36328125" bestFit="1" customWidth="1"/>
    <col min="1544" max="1544" width="16.54296875" bestFit="1" customWidth="1"/>
    <col min="1545" max="1545" width="19.36328125" bestFit="1" customWidth="1"/>
    <col min="1546" max="1546" width="16.54296875" bestFit="1" customWidth="1"/>
    <col min="1547" max="1547" width="19.36328125" bestFit="1" customWidth="1"/>
    <col min="1548" max="1548" width="16.54296875" bestFit="1" customWidth="1"/>
    <col min="1549" max="1549" width="19.36328125" bestFit="1" customWidth="1"/>
    <col min="1550" max="1550" width="16.54296875" bestFit="1" customWidth="1"/>
    <col min="1551" max="1551" width="19.36328125" bestFit="1" customWidth="1"/>
    <col min="1552" max="1552" width="16.54296875" bestFit="1" customWidth="1"/>
    <col min="1553" max="1553" width="19.36328125" bestFit="1" customWidth="1"/>
    <col min="1554" max="1554" width="16.54296875" bestFit="1" customWidth="1"/>
    <col min="1555" max="1555" width="19.36328125" bestFit="1" customWidth="1"/>
    <col min="1556" max="1556" width="16.54296875" bestFit="1" customWidth="1"/>
    <col min="1557" max="1557" width="19.36328125" bestFit="1" customWidth="1"/>
    <col min="1558" max="1558" width="16.54296875" bestFit="1" customWidth="1"/>
    <col min="1559" max="1559" width="19.36328125" bestFit="1" customWidth="1"/>
    <col min="1560" max="1560" width="16.54296875" bestFit="1" customWidth="1"/>
    <col min="1561" max="1561" width="19.36328125" bestFit="1" customWidth="1"/>
    <col min="1562" max="1562" width="16.54296875" bestFit="1" customWidth="1"/>
    <col min="1563" max="1563" width="19.36328125" bestFit="1" customWidth="1"/>
    <col min="1564" max="1564" width="16.54296875" bestFit="1" customWidth="1"/>
    <col min="1565" max="1565" width="19.36328125" bestFit="1" customWidth="1"/>
    <col min="1566" max="1566" width="16.54296875" bestFit="1" customWidth="1"/>
    <col min="1567" max="1567" width="19.36328125" bestFit="1" customWidth="1"/>
    <col min="1568" max="1568" width="16.54296875" bestFit="1" customWidth="1"/>
    <col min="1569" max="1569" width="19.36328125" bestFit="1" customWidth="1"/>
    <col min="1570" max="1570" width="16.54296875" bestFit="1" customWidth="1"/>
    <col min="1571" max="1571" width="19.36328125" bestFit="1" customWidth="1"/>
    <col min="1572" max="1572" width="16.54296875" bestFit="1" customWidth="1"/>
    <col min="1573" max="1573" width="19.36328125" bestFit="1" customWidth="1"/>
    <col min="1574" max="1574" width="16.54296875" bestFit="1" customWidth="1"/>
    <col min="1575" max="1575" width="19.36328125" bestFit="1" customWidth="1"/>
    <col min="1576" max="1576" width="16.54296875" bestFit="1" customWidth="1"/>
    <col min="1577" max="1577" width="19.36328125" bestFit="1" customWidth="1"/>
    <col min="1578" max="1578" width="16.54296875" bestFit="1" customWidth="1"/>
    <col min="1579" max="1579" width="19.36328125" bestFit="1" customWidth="1"/>
    <col min="1580" max="1580" width="16.54296875" bestFit="1" customWidth="1"/>
    <col min="1581" max="1581" width="19.36328125" bestFit="1" customWidth="1"/>
    <col min="1582" max="1582" width="16.54296875" bestFit="1" customWidth="1"/>
    <col min="1583" max="1583" width="19.36328125" bestFit="1" customWidth="1"/>
    <col min="1584" max="1584" width="16.54296875" bestFit="1" customWidth="1"/>
    <col min="1585" max="1585" width="19.36328125" bestFit="1" customWidth="1"/>
    <col min="1586" max="1586" width="16.54296875" bestFit="1" customWidth="1"/>
    <col min="1587" max="1587" width="19.36328125" bestFit="1" customWidth="1"/>
    <col min="1588" max="1588" width="16.54296875" bestFit="1" customWidth="1"/>
    <col min="1589" max="1589" width="19.36328125" bestFit="1" customWidth="1"/>
    <col min="1590" max="1590" width="16.54296875" bestFit="1" customWidth="1"/>
    <col min="1591" max="1591" width="19.36328125" bestFit="1" customWidth="1"/>
    <col min="1592" max="1592" width="16.54296875" bestFit="1" customWidth="1"/>
    <col min="1593" max="1593" width="19.36328125" bestFit="1" customWidth="1"/>
    <col min="1594" max="1594" width="16.54296875" bestFit="1" customWidth="1"/>
    <col min="1595" max="1595" width="19.36328125" bestFit="1" customWidth="1"/>
    <col min="1596" max="1596" width="16.54296875" bestFit="1" customWidth="1"/>
    <col min="1597" max="1597" width="19.36328125" bestFit="1" customWidth="1"/>
    <col min="1598" max="1598" width="16.54296875" bestFit="1" customWidth="1"/>
    <col min="1599" max="1599" width="19.36328125" bestFit="1" customWidth="1"/>
    <col min="1600" max="1600" width="16.54296875" bestFit="1" customWidth="1"/>
    <col min="1601" max="1601" width="19.36328125" bestFit="1" customWidth="1"/>
    <col min="1602" max="1602" width="16.54296875" bestFit="1" customWidth="1"/>
    <col min="1603" max="1603" width="19.36328125" bestFit="1" customWidth="1"/>
    <col min="1604" max="1604" width="16.54296875" bestFit="1" customWidth="1"/>
    <col min="1605" max="1605" width="19.36328125" bestFit="1" customWidth="1"/>
    <col min="1606" max="1606" width="16.54296875" bestFit="1" customWidth="1"/>
    <col min="1607" max="1607" width="19.36328125" bestFit="1" customWidth="1"/>
    <col min="1608" max="1608" width="16.54296875" bestFit="1" customWidth="1"/>
    <col min="1609" max="1609" width="19.36328125" bestFit="1" customWidth="1"/>
    <col min="1610" max="1610" width="16.54296875" bestFit="1" customWidth="1"/>
    <col min="1611" max="1611" width="19.36328125" bestFit="1" customWidth="1"/>
    <col min="1612" max="1612" width="16.54296875" bestFit="1" customWidth="1"/>
    <col min="1613" max="1613" width="19.36328125" bestFit="1" customWidth="1"/>
    <col min="1614" max="1614" width="16.54296875" bestFit="1" customWidth="1"/>
    <col min="1615" max="1615" width="19.36328125" bestFit="1" customWidth="1"/>
    <col min="1616" max="1616" width="16.54296875" bestFit="1" customWidth="1"/>
    <col min="1617" max="1617" width="19.36328125" bestFit="1" customWidth="1"/>
    <col min="1618" max="1618" width="16.54296875" bestFit="1" customWidth="1"/>
    <col min="1619" max="1619" width="19.36328125" bestFit="1" customWidth="1"/>
    <col min="1620" max="1620" width="16.54296875" bestFit="1" customWidth="1"/>
    <col min="1621" max="1621" width="19.36328125" bestFit="1" customWidth="1"/>
    <col min="1622" max="1622" width="16.54296875" bestFit="1" customWidth="1"/>
    <col min="1623" max="1623" width="19.36328125" bestFit="1" customWidth="1"/>
    <col min="1624" max="1624" width="16.54296875" bestFit="1" customWidth="1"/>
    <col min="1625" max="1625" width="19.36328125" bestFit="1" customWidth="1"/>
    <col min="1626" max="1626" width="16.54296875" bestFit="1" customWidth="1"/>
    <col min="1627" max="1627" width="19.36328125" bestFit="1" customWidth="1"/>
    <col min="1628" max="1628" width="16.54296875" bestFit="1" customWidth="1"/>
    <col min="1629" max="1629" width="19.36328125" bestFit="1" customWidth="1"/>
    <col min="1630" max="1630" width="16.54296875" bestFit="1" customWidth="1"/>
    <col min="1631" max="1631" width="19.36328125" bestFit="1" customWidth="1"/>
    <col min="1632" max="1632" width="16.54296875" bestFit="1" customWidth="1"/>
    <col min="1633" max="1633" width="19.36328125" bestFit="1" customWidth="1"/>
    <col min="1634" max="1634" width="16.54296875" bestFit="1" customWidth="1"/>
    <col min="1635" max="1635" width="19.36328125" bestFit="1" customWidth="1"/>
    <col min="1636" max="1636" width="16.54296875" bestFit="1" customWidth="1"/>
    <col min="1637" max="1637" width="19.36328125" bestFit="1" customWidth="1"/>
    <col min="1638" max="1638" width="16.54296875" bestFit="1" customWidth="1"/>
    <col min="1639" max="1639" width="19.36328125" bestFit="1" customWidth="1"/>
    <col min="1640" max="1640" width="16.54296875" bestFit="1" customWidth="1"/>
    <col min="1641" max="1641" width="19.36328125" bestFit="1" customWidth="1"/>
    <col min="1642" max="1642" width="16.54296875" bestFit="1" customWidth="1"/>
    <col min="1643" max="1643" width="19.36328125" bestFit="1" customWidth="1"/>
    <col min="1644" max="1644" width="16.54296875" bestFit="1" customWidth="1"/>
    <col min="1645" max="1645" width="19.36328125" bestFit="1" customWidth="1"/>
    <col min="1646" max="1646" width="16.54296875" bestFit="1" customWidth="1"/>
    <col min="1647" max="1647" width="19.36328125" bestFit="1" customWidth="1"/>
    <col min="1648" max="1648" width="16.54296875" bestFit="1" customWidth="1"/>
    <col min="1649" max="1649" width="19.36328125" bestFit="1" customWidth="1"/>
    <col min="1650" max="1650" width="16.54296875" bestFit="1" customWidth="1"/>
    <col min="1651" max="1651" width="19.36328125" bestFit="1" customWidth="1"/>
    <col min="1652" max="1652" width="16.54296875" bestFit="1" customWidth="1"/>
    <col min="1653" max="1653" width="19.36328125" bestFit="1" customWidth="1"/>
    <col min="1654" max="1654" width="16.54296875" bestFit="1" customWidth="1"/>
    <col min="1655" max="1655" width="19.36328125" bestFit="1" customWidth="1"/>
    <col min="1656" max="1656" width="16.54296875" bestFit="1" customWidth="1"/>
    <col min="1657" max="1657" width="19.36328125" bestFit="1" customWidth="1"/>
    <col min="1658" max="1658" width="16.54296875" bestFit="1" customWidth="1"/>
    <col min="1659" max="1659" width="19.36328125" bestFit="1" customWidth="1"/>
    <col min="1660" max="1660" width="16.54296875" bestFit="1" customWidth="1"/>
    <col min="1661" max="1661" width="19.36328125" bestFit="1" customWidth="1"/>
    <col min="1662" max="1662" width="16.54296875" bestFit="1" customWidth="1"/>
    <col min="1663" max="1663" width="19.36328125" bestFit="1" customWidth="1"/>
    <col min="1664" max="1664" width="16.54296875" bestFit="1" customWidth="1"/>
    <col min="1665" max="1665" width="19.36328125" bestFit="1" customWidth="1"/>
    <col min="1666" max="1666" width="16.54296875" bestFit="1" customWidth="1"/>
    <col min="1667" max="1667" width="19.36328125" bestFit="1" customWidth="1"/>
    <col min="1668" max="1668" width="16.54296875" bestFit="1" customWidth="1"/>
    <col min="1669" max="1669" width="19.36328125" bestFit="1" customWidth="1"/>
    <col min="1670" max="1670" width="16.54296875" bestFit="1" customWidth="1"/>
    <col min="1671" max="1671" width="19.36328125" bestFit="1" customWidth="1"/>
    <col min="1672" max="1672" width="16.54296875" bestFit="1" customWidth="1"/>
    <col min="1673" max="1673" width="19.36328125" bestFit="1" customWidth="1"/>
    <col min="1674" max="1674" width="16.54296875" bestFit="1" customWidth="1"/>
    <col min="1675" max="1675" width="19.36328125" bestFit="1" customWidth="1"/>
    <col min="1676" max="1676" width="16.54296875" bestFit="1" customWidth="1"/>
    <col min="1677" max="1677" width="19.36328125" bestFit="1" customWidth="1"/>
    <col min="1678" max="1678" width="16.54296875" bestFit="1" customWidth="1"/>
    <col min="1679" max="1679" width="19.36328125" bestFit="1" customWidth="1"/>
    <col min="1680" max="1680" width="16.54296875" bestFit="1" customWidth="1"/>
    <col min="1681" max="1681" width="19.36328125" bestFit="1" customWidth="1"/>
    <col min="1682" max="1682" width="16.54296875" bestFit="1" customWidth="1"/>
    <col min="1683" max="1683" width="19.36328125" bestFit="1" customWidth="1"/>
    <col min="1684" max="1684" width="16.54296875" bestFit="1" customWidth="1"/>
    <col min="1685" max="1685" width="19.36328125" bestFit="1" customWidth="1"/>
    <col min="1686" max="1686" width="16.54296875" bestFit="1" customWidth="1"/>
    <col min="1687" max="1687" width="19.36328125" bestFit="1" customWidth="1"/>
    <col min="1688" max="1688" width="16.54296875" bestFit="1" customWidth="1"/>
    <col min="1689" max="1689" width="19.36328125" bestFit="1" customWidth="1"/>
    <col min="1690" max="1690" width="16.54296875" bestFit="1" customWidth="1"/>
    <col min="1691" max="1691" width="19.36328125" bestFit="1" customWidth="1"/>
    <col min="1692" max="1692" width="16.54296875" bestFit="1" customWidth="1"/>
    <col min="1693" max="1693" width="19.36328125" bestFit="1" customWidth="1"/>
    <col min="1694" max="1694" width="16.54296875" bestFit="1" customWidth="1"/>
    <col min="1695" max="1695" width="19.36328125" bestFit="1" customWidth="1"/>
    <col min="1696" max="1696" width="16.54296875" bestFit="1" customWidth="1"/>
    <col min="1697" max="1697" width="19.36328125" bestFit="1" customWidth="1"/>
    <col min="1698" max="1698" width="16.54296875" bestFit="1" customWidth="1"/>
    <col min="1699" max="1699" width="19.36328125" bestFit="1" customWidth="1"/>
    <col min="1700" max="1700" width="16.54296875" bestFit="1" customWidth="1"/>
    <col min="1701" max="1701" width="19.36328125" bestFit="1" customWidth="1"/>
    <col min="1702" max="1702" width="16.54296875" bestFit="1" customWidth="1"/>
    <col min="1703" max="1703" width="19.36328125" bestFit="1" customWidth="1"/>
    <col min="1704" max="1704" width="16.54296875" bestFit="1" customWidth="1"/>
    <col min="1705" max="1705" width="19.36328125" bestFit="1" customWidth="1"/>
    <col min="1706" max="1706" width="16.54296875" bestFit="1" customWidth="1"/>
    <col min="1707" max="1707" width="19.36328125" bestFit="1" customWidth="1"/>
    <col min="1708" max="1708" width="16.54296875" bestFit="1" customWidth="1"/>
    <col min="1709" max="1709" width="19.36328125" bestFit="1" customWidth="1"/>
    <col min="1710" max="1710" width="16.54296875" bestFit="1" customWidth="1"/>
    <col min="1711" max="1711" width="19.36328125" bestFit="1" customWidth="1"/>
    <col min="1712" max="1712" width="16.54296875" bestFit="1" customWidth="1"/>
    <col min="1713" max="1713" width="19.36328125" bestFit="1" customWidth="1"/>
    <col min="1714" max="1714" width="16.54296875" bestFit="1" customWidth="1"/>
    <col min="1715" max="1715" width="19.36328125" bestFit="1" customWidth="1"/>
    <col min="1716" max="1716" width="16.54296875" bestFit="1" customWidth="1"/>
    <col min="1717" max="1717" width="19.36328125" bestFit="1" customWidth="1"/>
    <col min="1718" max="1718" width="16.54296875" bestFit="1" customWidth="1"/>
    <col min="1719" max="1719" width="19.36328125" bestFit="1" customWidth="1"/>
    <col min="1720" max="1720" width="16.54296875" bestFit="1" customWidth="1"/>
    <col min="1721" max="1721" width="19.36328125" bestFit="1" customWidth="1"/>
    <col min="1722" max="1722" width="16.54296875" bestFit="1" customWidth="1"/>
    <col min="1723" max="1723" width="19.36328125" bestFit="1" customWidth="1"/>
    <col min="1724" max="1724" width="16.54296875" bestFit="1" customWidth="1"/>
    <col min="1725" max="1725" width="19.36328125" bestFit="1" customWidth="1"/>
    <col min="1726" max="1726" width="16.54296875" bestFit="1" customWidth="1"/>
    <col min="1727" max="1727" width="19.36328125" bestFit="1" customWidth="1"/>
    <col min="1728" max="1728" width="16.54296875" bestFit="1" customWidth="1"/>
    <col min="1729" max="1729" width="19.36328125" bestFit="1" customWidth="1"/>
    <col min="1730" max="1730" width="16.54296875" bestFit="1" customWidth="1"/>
    <col min="1731" max="1731" width="19.36328125" bestFit="1" customWidth="1"/>
    <col min="1732" max="1732" width="16.54296875" bestFit="1" customWidth="1"/>
    <col min="1733" max="1733" width="19.36328125" bestFit="1" customWidth="1"/>
    <col min="1734" max="1734" width="16.54296875" bestFit="1" customWidth="1"/>
    <col min="1735" max="1735" width="19.36328125" bestFit="1" customWidth="1"/>
    <col min="1736" max="1736" width="16.54296875" bestFit="1" customWidth="1"/>
    <col min="1737" max="1737" width="19.36328125" bestFit="1" customWidth="1"/>
    <col min="1738" max="1738" width="16.54296875" bestFit="1" customWidth="1"/>
    <col min="1739" max="1739" width="19.36328125" bestFit="1" customWidth="1"/>
    <col min="1740" max="1740" width="16.54296875" bestFit="1" customWidth="1"/>
    <col min="1741" max="1741" width="19.36328125" bestFit="1" customWidth="1"/>
    <col min="1742" max="1742" width="16.54296875" bestFit="1" customWidth="1"/>
    <col min="1743" max="1743" width="19.36328125" bestFit="1" customWidth="1"/>
    <col min="1744" max="1744" width="16.54296875" bestFit="1" customWidth="1"/>
    <col min="1745" max="1745" width="19.36328125" bestFit="1" customWidth="1"/>
    <col min="1746" max="1746" width="16.54296875" bestFit="1" customWidth="1"/>
    <col min="1747" max="1747" width="19.36328125" bestFit="1" customWidth="1"/>
    <col min="1748" max="1748" width="16.54296875" bestFit="1" customWidth="1"/>
    <col min="1749" max="1749" width="19.36328125" bestFit="1" customWidth="1"/>
    <col min="1750" max="1750" width="16.54296875" bestFit="1" customWidth="1"/>
    <col min="1751" max="1751" width="19.36328125" bestFit="1" customWidth="1"/>
    <col min="1752" max="1752" width="16.54296875" bestFit="1" customWidth="1"/>
    <col min="1753" max="1753" width="19.36328125" bestFit="1" customWidth="1"/>
    <col min="1754" max="1754" width="16.54296875" bestFit="1" customWidth="1"/>
    <col min="1755" max="1755" width="19.36328125" bestFit="1" customWidth="1"/>
    <col min="1756" max="1756" width="16.54296875" bestFit="1" customWidth="1"/>
    <col min="1757" max="1757" width="19.36328125" bestFit="1" customWidth="1"/>
    <col min="1758" max="1758" width="16.54296875" bestFit="1" customWidth="1"/>
    <col min="1759" max="1759" width="19.36328125" bestFit="1" customWidth="1"/>
    <col min="1760" max="1760" width="16.54296875" bestFit="1" customWidth="1"/>
    <col min="1761" max="1761" width="19.36328125" bestFit="1" customWidth="1"/>
    <col min="1762" max="1762" width="16.54296875" bestFit="1" customWidth="1"/>
    <col min="1763" max="1763" width="19.36328125" bestFit="1" customWidth="1"/>
    <col min="1764" max="1764" width="16.54296875" bestFit="1" customWidth="1"/>
    <col min="1765" max="1765" width="19.36328125" bestFit="1" customWidth="1"/>
    <col min="1766" max="1766" width="16.54296875" bestFit="1" customWidth="1"/>
    <col min="1767" max="1767" width="19.36328125" bestFit="1" customWidth="1"/>
    <col min="1768" max="1768" width="16.54296875" bestFit="1" customWidth="1"/>
    <col min="1769" max="1769" width="19.36328125" bestFit="1" customWidth="1"/>
    <col min="1770" max="1770" width="16.54296875" bestFit="1" customWidth="1"/>
    <col min="1771" max="1771" width="19.36328125" bestFit="1" customWidth="1"/>
    <col min="1772" max="1772" width="16.54296875" bestFit="1" customWidth="1"/>
    <col min="1773" max="1773" width="19.36328125" bestFit="1" customWidth="1"/>
    <col min="1774" max="1774" width="16.54296875" bestFit="1" customWidth="1"/>
    <col min="1775" max="1775" width="19.36328125" bestFit="1" customWidth="1"/>
    <col min="1776" max="1776" width="16.54296875" bestFit="1" customWidth="1"/>
    <col min="1777" max="1777" width="19.36328125" bestFit="1" customWidth="1"/>
    <col min="1778" max="1778" width="16.54296875" bestFit="1" customWidth="1"/>
    <col min="1779" max="1779" width="19.36328125" bestFit="1" customWidth="1"/>
    <col min="1780" max="1780" width="16.54296875" bestFit="1" customWidth="1"/>
    <col min="1781" max="1781" width="19.36328125" bestFit="1" customWidth="1"/>
    <col min="1782" max="1782" width="16.54296875" bestFit="1" customWidth="1"/>
    <col min="1783" max="1783" width="19.36328125" bestFit="1" customWidth="1"/>
    <col min="1784" max="1784" width="16.54296875" bestFit="1" customWidth="1"/>
    <col min="1785" max="1785" width="19.36328125" bestFit="1" customWidth="1"/>
    <col min="1786" max="1786" width="16.54296875" bestFit="1" customWidth="1"/>
    <col min="1787" max="1787" width="19.36328125" bestFit="1" customWidth="1"/>
    <col min="1788" max="1788" width="16.54296875" bestFit="1" customWidth="1"/>
    <col min="1789" max="1789" width="19.36328125" bestFit="1" customWidth="1"/>
    <col min="1790" max="1790" width="16.54296875" bestFit="1" customWidth="1"/>
    <col min="1791" max="1791" width="19.36328125" bestFit="1" customWidth="1"/>
    <col min="1792" max="1792" width="16.54296875" bestFit="1" customWidth="1"/>
    <col min="1793" max="1793" width="19.36328125" bestFit="1" customWidth="1"/>
    <col min="1794" max="1794" width="16.54296875" bestFit="1" customWidth="1"/>
    <col min="1795" max="1795" width="19.36328125" bestFit="1" customWidth="1"/>
    <col min="1796" max="1796" width="16.54296875" bestFit="1" customWidth="1"/>
    <col min="1797" max="1797" width="19.36328125" bestFit="1" customWidth="1"/>
    <col min="1798" max="1798" width="16.54296875" bestFit="1" customWidth="1"/>
    <col min="1799" max="1799" width="19.36328125" bestFit="1" customWidth="1"/>
    <col min="1800" max="1800" width="16.54296875" bestFit="1" customWidth="1"/>
    <col min="1801" max="1801" width="19.36328125" bestFit="1" customWidth="1"/>
    <col min="1802" max="1802" width="16.54296875" bestFit="1" customWidth="1"/>
    <col min="1803" max="1803" width="19.36328125" bestFit="1" customWidth="1"/>
    <col min="1804" max="1804" width="16.54296875" bestFit="1" customWidth="1"/>
    <col min="1805" max="1805" width="19.36328125" bestFit="1" customWidth="1"/>
    <col min="1806" max="1806" width="16.54296875" bestFit="1" customWidth="1"/>
    <col min="1807" max="1807" width="19.36328125" bestFit="1" customWidth="1"/>
    <col min="1808" max="1808" width="16.54296875" bestFit="1" customWidth="1"/>
    <col min="1809" max="1809" width="19.36328125" bestFit="1" customWidth="1"/>
    <col min="1810" max="1810" width="16.54296875" bestFit="1" customWidth="1"/>
    <col min="1811" max="1811" width="19.36328125" bestFit="1" customWidth="1"/>
    <col min="1812" max="1812" width="16.54296875" bestFit="1" customWidth="1"/>
    <col min="1813" max="1813" width="19.36328125" bestFit="1" customWidth="1"/>
    <col min="1814" max="1814" width="16.54296875" bestFit="1" customWidth="1"/>
    <col min="1815" max="1815" width="19.36328125" bestFit="1" customWidth="1"/>
    <col min="1816" max="1816" width="16.54296875" bestFit="1" customWidth="1"/>
    <col min="1817" max="1817" width="19.36328125" bestFit="1" customWidth="1"/>
    <col min="1818" max="1818" width="16.54296875" bestFit="1" customWidth="1"/>
    <col min="1819" max="1819" width="19.36328125" bestFit="1" customWidth="1"/>
    <col min="1820" max="1820" width="16.54296875" bestFit="1" customWidth="1"/>
    <col min="1821" max="1821" width="19.36328125" bestFit="1" customWidth="1"/>
    <col min="1822" max="1822" width="16.54296875" bestFit="1" customWidth="1"/>
    <col min="1823" max="1823" width="19.36328125" bestFit="1" customWidth="1"/>
    <col min="1824" max="1824" width="16.54296875" bestFit="1" customWidth="1"/>
    <col min="1825" max="1825" width="19.36328125" bestFit="1" customWidth="1"/>
    <col min="1826" max="1826" width="16.54296875" bestFit="1" customWidth="1"/>
    <col min="1827" max="1827" width="19.36328125" bestFit="1" customWidth="1"/>
    <col min="1828" max="1828" width="16.54296875" bestFit="1" customWidth="1"/>
    <col min="1829" max="1829" width="19.36328125" bestFit="1" customWidth="1"/>
    <col min="1830" max="1830" width="16.54296875" bestFit="1" customWidth="1"/>
    <col min="1831" max="1831" width="19.36328125" bestFit="1" customWidth="1"/>
    <col min="1832" max="1832" width="16.54296875" bestFit="1" customWidth="1"/>
    <col min="1833" max="1833" width="19.36328125" bestFit="1" customWidth="1"/>
    <col min="1834" max="1834" width="16.54296875" bestFit="1" customWidth="1"/>
    <col min="1835" max="1835" width="19.36328125" bestFit="1" customWidth="1"/>
    <col min="1836" max="1836" width="16.54296875" bestFit="1" customWidth="1"/>
    <col min="1837" max="1837" width="19.36328125" bestFit="1" customWidth="1"/>
    <col min="1838" max="1838" width="16.54296875" bestFit="1" customWidth="1"/>
    <col min="1839" max="1839" width="19.36328125" bestFit="1" customWidth="1"/>
    <col min="1840" max="1840" width="16.54296875" bestFit="1" customWidth="1"/>
    <col min="1841" max="1841" width="19.36328125" bestFit="1" customWidth="1"/>
    <col min="1842" max="1842" width="16.54296875" bestFit="1" customWidth="1"/>
    <col min="1843" max="1843" width="19.36328125" bestFit="1" customWidth="1"/>
    <col min="1844" max="1844" width="16.54296875" bestFit="1" customWidth="1"/>
    <col min="1845" max="1845" width="19.36328125" bestFit="1" customWidth="1"/>
    <col min="1846" max="1846" width="16.54296875" bestFit="1" customWidth="1"/>
    <col min="1847" max="1847" width="19.36328125" bestFit="1" customWidth="1"/>
    <col min="1848" max="1848" width="16.54296875" bestFit="1" customWidth="1"/>
    <col min="1849" max="1849" width="19.36328125" bestFit="1" customWidth="1"/>
    <col min="1850" max="1850" width="16.54296875" bestFit="1" customWidth="1"/>
    <col min="1851" max="1851" width="19.36328125" bestFit="1" customWidth="1"/>
    <col min="1852" max="1852" width="16.54296875" bestFit="1" customWidth="1"/>
    <col min="1853" max="1853" width="19.36328125" bestFit="1" customWidth="1"/>
    <col min="1854" max="1854" width="16.54296875" bestFit="1" customWidth="1"/>
    <col min="1855" max="1855" width="19.36328125" bestFit="1" customWidth="1"/>
    <col min="1856" max="1856" width="16.54296875" bestFit="1" customWidth="1"/>
    <col min="1857" max="1857" width="19.36328125" bestFit="1" customWidth="1"/>
    <col min="1858" max="1858" width="16.54296875" bestFit="1" customWidth="1"/>
    <col min="1859" max="1859" width="19.36328125" bestFit="1" customWidth="1"/>
    <col min="1860" max="1860" width="16.54296875" bestFit="1" customWidth="1"/>
    <col min="1861" max="1861" width="19.36328125" bestFit="1" customWidth="1"/>
    <col min="1862" max="1862" width="16.54296875" bestFit="1" customWidth="1"/>
    <col min="1863" max="1863" width="19.36328125" bestFit="1" customWidth="1"/>
    <col min="1864" max="1864" width="16.54296875" bestFit="1" customWidth="1"/>
    <col min="1865" max="1865" width="19.36328125" bestFit="1" customWidth="1"/>
    <col min="1866" max="1866" width="16.54296875" bestFit="1" customWidth="1"/>
    <col min="1867" max="1867" width="19.36328125" bestFit="1" customWidth="1"/>
    <col min="1868" max="1868" width="16.54296875" bestFit="1" customWidth="1"/>
    <col min="1869" max="1869" width="19.36328125" bestFit="1" customWidth="1"/>
    <col min="1870" max="1870" width="16.54296875" bestFit="1" customWidth="1"/>
    <col min="1871" max="1871" width="19.36328125" bestFit="1" customWidth="1"/>
    <col min="1872" max="1872" width="16.54296875" bestFit="1" customWidth="1"/>
    <col min="1873" max="1873" width="19.36328125" bestFit="1" customWidth="1"/>
    <col min="1874" max="1874" width="16.54296875" bestFit="1" customWidth="1"/>
    <col min="1875" max="1875" width="19.36328125" bestFit="1" customWidth="1"/>
    <col min="1876" max="1876" width="16.54296875" bestFit="1" customWidth="1"/>
    <col min="1877" max="1877" width="19.36328125" bestFit="1" customWidth="1"/>
    <col min="1878" max="1878" width="16.54296875" bestFit="1" customWidth="1"/>
    <col min="1879" max="1879" width="19.36328125" bestFit="1" customWidth="1"/>
    <col min="1880" max="1880" width="16.54296875" bestFit="1" customWidth="1"/>
    <col min="1881" max="1881" width="19.36328125" bestFit="1" customWidth="1"/>
    <col min="1882" max="1882" width="16.54296875" bestFit="1" customWidth="1"/>
    <col min="1883" max="1883" width="19.36328125" bestFit="1" customWidth="1"/>
    <col min="1884" max="1884" width="16.54296875" bestFit="1" customWidth="1"/>
    <col min="1885" max="1885" width="19.36328125" bestFit="1" customWidth="1"/>
    <col min="1886" max="1886" width="16.54296875" bestFit="1" customWidth="1"/>
    <col min="1887" max="1887" width="19.36328125" bestFit="1" customWidth="1"/>
    <col min="1888" max="1888" width="16.54296875" bestFit="1" customWidth="1"/>
    <col min="1889" max="1889" width="19.36328125" bestFit="1" customWidth="1"/>
    <col min="1890" max="1890" width="16.54296875" bestFit="1" customWidth="1"/>
    <col min="1891" max="1891" width="19.36328125" bestFit="1" customWidth="1"/>
    <col min="1892" max="1892" width="16.54296875" bestFit="1" customWidth="1"/>
    <col min="1893" max="1893" width="19.36328125" bestFit="1" customWidth="1"/>
    <col min="1894" max="1894" width="16.54296875" bestFit="1" customWidth="1"/>
    <col min="1895" max="1895" width="19.36328125" bestFit="1" customWidth="1"/>
    <col min="1896" max="1896" width="16.54296875" bestFit="1" customWidth="1"/>
    <col min="1897" max="1897" width="19.36328125" bestFit="1" customWidth="1"/>
    <col min="1898" max="1898" width="16.54296875" bestFit="1" customWidth="1"/>
    <col min="1899" max="1899" width="19.36328125" bestFit="1" customWidth="1"/>
    <col min="1900" max="1900" width="16.54296875" bestFit="1" customWidth="1"/>
    <col min="1901" max="1901" width="19.36328125" bestFit="1" customWidth="1"/>
    <col min="1902" max="1902" width="16.54296875" bestFit="1" customWidth="1"/>
    <col min="1903" max="1903" width="19.36328125" bestFit="1" customWidth="1"/>
    <col min="1904" max="1904" width="16.54296875" bestFit="1" customWidth="1"/>
    <col min="1905" max="1905" width="19.36328125" bestFit="1" customWidth="1"/>
    <col min="1906" max="1906" width="16.54296875" bestFit="1" customWidth="1"/>
    <col min="1907" max="1907" width="19.36328125" bestFit="1" customWidth="1"/>
    <col min="1908" max="1908" width="16.54296875" bestFit="1" customWidth="1"/>
    <col min="1909" max="1909" width="19.36328125" bestFit="1" customWidth="1"/>
    <col min="1910" max="1910" width="16.54296875" bestFit="1" customWidth="1"/>
    <col min="1911" max="1911" width="19.36328125" bestFit="1" customWidth="1"/>
    <col min="1912" max="1912" width="16.54296875" bestFit="1" customWidth="1"/>
    <col min="1913" max="1913" width="19.36328125" bestFit="1" customWidth="1"/>
    <col min="1914" max="1914" width="16.54296875" bestFit="1" customWidth="1"/>
    <col min="1915" max="1915" width="19.36328125" bestFit="1" customWidth="1"/>
    <col min="1916" max="1916" width="16.54296875" bestFit="1" customWidth="1"/>
    <col min="1917" max="1917" width="19.36328125" bestFit="1" customWidth="1"/>
    <col min="1918" max="1918" width="16.54296875" bestFit="1" customWidth="1"/>
    <col min="1919" max="1919" width="19.36328125" bestFit="1" customWidth="1"/>
    <col min="1920" max="1920" width="16.54296875" bestFit="1" customWidth="1"/>
    <col min="1921" max="1921" width="19.36328125" bestFit="1" customWidth="1"/>
    <col min="1922" max="1922" width="16.54296875" bestFit="1" customWidth="1"/>
    <col min="1923" max="1923" width="19.36328125" bestFit="1" customWidth="1"/>
    <col min="1924" max="1924" width="16.54296875" bestFit="1" customWidth="1"/>
    <col min="1925" max="1925" width="19.36328125" bestFit="1" customWidth="1"/>
    <col min="1926" max="1926" width="16.54296875" bestFit="1" customWidth="1"/>
    <col min="1927" max="1927" width="19.36328125" bestFit="1" customWidth="1"/>
    <col min="1928" max="1928" width="16.54296875" bestFit="1" customWidth="1"/>
    <col min="1929" max="1929" width="19.36328125" bestFit="1" customWidth="1"/>
    <col min="1930" max="1930" width="16.54296875" bestFit="1" customWidth="1"/>
    <col min="1931" max="1931" width="19.36328125" bestFit="1" customWidth="1"/>
    <col min="1932" max="1932" width="16.54296875" bestFit="1" customWidth="1"/>
    <col min="1933" max="1933" width="19.36328125" bestFit="1" customWidth="1"/>
    <col min="1934" max="1934" width="16.54296875" bestFit="1" customWidth="1"/>
    <col min="1935" max="1935" width="19.36328125" bestFit="1" customWidth="1"/>
    <col min="1936" max="1936" width="16.54296875" bestFit="1" customWidth="1"/>
    <col min="1937" max="1937" width="19.36328125" bestFit="1" customWidth="1"/>
    <col min="1938" max="1938" width="16.54296875" bestFit="1" customWidth="1"/>
    <col min="1939" max="1939" width="19.36328125" bestFit="1" customWidth="1"/>
    <col min="1940" max="1940" width="16.54296875" bestFit="1" customWidth="1"/>
    <col min="1941" max="1941" width="19.36328125" bestFit="1" customWidth="1"/>
    <col min="1942" max="1942" width="16.54296875" bestFit="1" customWidth="1"/>
    <col min="1943" max="1943" width="19.36328125" bestFit="1" customWidth="1"/>
    <col min="1944" max="1944" width="16.54296875" bestFit="1" customWidth="1"/>
    <col min="1945" max="1945" width="19.36328125" bestFit="1" customWidth="1"/>
    <col min="1946" max="1946" width="16.54296875" bestFit="1" customWidth="1"/>
    <col min="1947" max="1947" width="19.36328125" bestFit="1" customWidth="1"/>
    <col min="1948" max="1948" width="16.54296875" bestFit="1" customWidth="1"/>
    <col min="1949" max="1949" width="19.36328125" bestFit="1" customWidth="1"/>
    <col min="1950" max="1950" width="16.54296875" bestFit="1" customWidth="1"/>
    <col min="1951" max="1951" width="19.36328125" bestFit="1" customWidth="1"/>
    <col min="1952" max="1952" width="16.54296875" bestFit="1" customWidth="1"/>
    <col min="1953" max="1953" width="19.36328125" bestFit="1" customWidth="1"/>
    <col min="1954" max="1954" width="16.54296875" bestFit="1" customWidth="1"/>
    <col min="1955" max="1955" width="19.36328125" bestFit="1" customWidth="1"/>
    <col min="1956" max="1956" width="16.54296875" bestFit="1" customWidth="1"/>
    <col min="1957" max="1957" width="19.36328125" bestFit="1" customWidth="1"/>
    <col min="1958" max="1958" width="16.54296875" bestFit="1" customWidth="1"/>
    <col min="1959" max="1959" width="19.36328125" bestFit="1" customWidth="1"/>
    <col min="1960" max="1960" width="16.54296875" bestFit="1" customWidth="1"/>
    <col min="1961" max="1961" width="19.36328125" bestFit="1" customWidth="1"/>
    <col min="1962" max="1962" width="16.54296875" bestFit="1" customWidth="1"/>
    <col min="1963" max="1963" width="19.36328125" bestFit="1" customWidth="1"/>
    <col min="1964" max="1964" width="16.54296875" bestFit="1" customWidth="1"/>
    <col min="1965" max="1965" width="19.36328125" bestFit="1" customWidth="1"/>
    <col min="1966" max="1966" width="16.54296875" bestFit="1" customWidth="1"/>
    <col min="1967" max="1967" width="19.36328125" bestFit="1" customWidth="1"/>
    <col min="1968" max="1968" width="16.54296875" bestFit="1" customWidth="1"/>
    <col min="1969" max="1969" width="19.36328125" bestFit="1" customWidth="1"/>
    <col min="1970" max="1970" width="16.54296875" bestFit="1" customWidth="1"/>
    <col min="1971" max="1971" width="19.36328125" bestFit="1" customWidth="1"/>
    <col min="1972" max="1972" width="16.54296875" bestFit="1" customWidth="1"/>
    <col min="1973" max="1973" width="19.36328125" bestFit="1" customWidth="1"/>
    <col min="1974" max="1974" width="16.54296875" bestFit="1" customWidth="1"/>
    <col min="1975" max="1975" width="19.36328125" bestFit="1" customWidth="1"/>
    <col min="1976" max="1976" width="16.54296875" bestFit="1" customWidth="1"/>
    <col min="1977" max="1977" width="19.36328125" bestFit="1" customWidth="1"/>
    <col min="1978" max="1978" width="16.54296875" bestFit="1" customWidth="1"/>
    <col min="1979" max="1979" width="19.36328125" bestFit="1" customWidth="1"/>
    <col min="1980" max="1980" width="16.54296875" bestFit="1" customWidth="1"/>
    <col min="1981" max="1981" width="19.36328125" bestFit="1" customWidth="1"/>
    <col min="1982" max="1982" width="16.54296875" bestFit="1" customWidth="1"/>
    <col min="1983" max="1983" width="19.36328125" bestFit="1" customWidth="1"/>
    <col min="1984" max="1984" width="16.54296875" bestFit="1" customWidth="1"/>
    <col min="1985" max="1985" width="19.36328125" bestFit="1" customWidth="1"/>
    <col min="1986" max="1986" width="16.54296875" bestFit="1" customWidth="1"/>
    <col min="1987" max="1987" width="19.36328125" bestFit="1" customWidth="1"/>
    <col min="1988" max="1988" width="16.54296875" bestFit="1" customWidth="1"/>
    <col min="1989" max="1989" width="19.36328125" bestFit="1" customWidth="1"/>
    <col min="1990" max="1990" width="16.54296875" bestFit="1" customWidth="1"/>
    <col min="1991" max="1991" width="19.36328125" bestFit="1" customWidth="1"/>
    <col min="1992" max="1992" width="16.54296875" bestFit="1" customWidth="1"/>
    <col min="1993" max="1993" width="19.36328125" bestFit="1" customWidth="1"/>
    <col min="1994" max="1994" width="16.54296875" bestFit="1" customWidth="1"/>
    <col min="1995" max="1995" width="19.36328125" bestFit="1" customWidth="1"/>
    <col min="1996" max="1996" width="16.54296875" bestFit="1" customWidth="1"/>
    <col min="1997" max="1997" width="19.36328125" bestFit="1" customWidth="1"/>
    <col min="1998" max="1998" width="16.54296875" bestFit="1" customWidth="1"/>
    <col min="1999" max="1999" width="19.36328125" bestFit="1" customWidth="1"/>
    <col min="2000" max="2000" width="16.54296875" bestFit="1" customWidth="1"/>
    <col min="2001" max="2001" width="19.36328125" bestFit="1" customWidth="1"/>
    <col min="2002" max="2002" width="16.54296875" bestFit="1" customWidth="1"/>
    <col min="2003" max="2003" width="19.36328125" bestFit="1" customWidth="1"/>
    <col min="2004" max="2004" width="16.54296875" bestFit="1" customWidth="1"/>
    <col min="2005" max="2005" width="19.36328125" bestFit="1" customWidth="1"/>
    <col min="2006" max="2006" width="16.54296875" bestFit="1" customWidth="1"/>
    <col min="2007" max="2007" width="19.36328125" bestFit="1" customWidth="1"/>
    <col min="2008" max="2008" width="16.54296875" bestFit="1" customWidth="1"/>
    <col min="2009" max="2009" width="19.36328125" bestFit="1" customWidth="1"/>
    <col min="2010" max="2010" width="16.54296875" bestFit="1" customWidth="1"/>
    <col min="2011" max="2011" width="19.36328125" bestFit="1" customWidth="1"/>
    <col min="2012" max="2012" width="16.54296875" bestFit="1" customWidth="1"/>
    <col min="2013" max="2013" width="19.36328125" bestFit="1" customWidth="1"/>
    <col min="2014" max="2014" width="16.54296875" bestFit="1" customWidth="1"/>
    <col min="2015" max="2015" width="19.36328125" bestFit="1" customWidth="1"/>
    <col min="2016" max="2016" width="16.54296875" bestFit="1" customWidth="1"/>
    <col min="2017" max="2017" width="19.36328125" bestFit="1" customWidth="1"/>
    <col min="2018" max="2018" width="16.54296875" bestFit="1" customWidth="1"/>
    <col min="2019" max="2019" width="19.36328125" bestFit="1" customWidth="1"/>
    <col min="2020" max="2020" width="16.54296875" bestFit="1" customWidth="1"/>
    <col min="2021" max="2021" width="19.36328125" bestFit="1" customWidth="1"/>
    <col min="2022" max="2022" width="16.54296875" bestFit="1" customWidth="1"/>
    <col min="2023" max="2023" width="19.36328125" bestFit="1" customWidth="1"/>
    <col min="2024" max="2024" width="16.54296875" bestFit="1" customWidth="1"/>
    <col min="2025" max="2025" width="19.36328125" bestFit="1" customWidth="1"/>
    <col min="2026" max="2026" width="16.54296875" bestFit="1" customWidth="1"/>
    <col min="2027" max="2027" width="19.36328125" bestFit="1" customWidth="1"/>
    <col min="2028" max="2028" width="16.54296875" bestFit="1" customWidth="1"/>
    <col min="2029" max="2029" width="19.36328125" bestFit="1" customWidth="1"/>
    <col min="2030" max="2030" width="16.54296875" bestFit="1" customWidth="1"/>
    <col min="2031" max="2031" width="19.36328125" bestFit="1" customWidth="1"/>
    <col min="2032" max="2032" width="16.54296875" bestFit="1" customWidth="1"/>
    <col min="2033" max="2033" width="19.36328125" bestFit="1" customWidth="1"/>
    <col min="2034" max="2034" width="16.54296875" bestFit="1" customWidth="1"/>
    <col min="2035" max="2035" width="19.36328125" bestFit="1" customWidth="1"/>
    <col min="2036" max="2036" width="16.54296875" bestFit="1" customWidth="1"/>
    <col min="2037" max="2037" width="19.36328125" bestFit="1" customWidth="1"/>
    <col min="2038" max="2038" width="16.54296875" bestFit="1" customWidth="1"/>
    <col min="2039" max="2039" width="19.36328125" bestFit="1" customWidth="1"/>
    <col min="2040" max="2040" width="16.54296875" bestFit="1" customWidth="1"/>
    <col min="2041" max="2041" width="19.36328125" bestFit="1" customWidth="1"/>
    <col min="2042" max="2042" width="16.54296875" bestFit="1" customWidth="1"/>
    <col min="2043" max="2043" width="19.36328125" bestFit="1" customWidth="1"/>
    <col min="2044" max="2044" width="16.54296875" bestFit="1" customWidth="1"/>
    <col min="2045" max="2045" width="19.36328125" bestFit="1" customWidth="1"/>
    <col min="2046" max="2046" width="16.54296875" bestFit="1" customWidth="1"/>
    <col min="2047" max="2047" width="19.36328125" bestFit="1" customWidth="1"/>
    <col min="2048" max="2048" width="16.54296875" bestFit="1" customWidth="1"/>
    <col min="2049" max="2049" width="19.36328125" bestFit="1" customWidth="1"/>
    <col min="2050" max="2050" width="16.54296875" bestFit="1" customWidth="1"/>
    <col min="2051" max="2051" width="19.36328125" bestFit="1" customWidth="1"/>
    <col min="2052" max="2052" width="16.54296875" bestFit="1" customWidth="1"/>
    <col min="2053" max="2053" width="19.36328125" bestFit="1" customWidth="1"/>
    <col min="2054" max="2054" width="16.54296875" bestFit="1" customWidth="1"/>
    <col min="2055" max="2055" width="19.36328125" bestFit="1" customWidth="1"/>
    <col min="2056" max="2056" width="16.54296875" bestFit="1" customWidth="1"/>
    <col min="2057" max="2057" width="19.36328125" bestFit="1" customWidth="1"/>
    <col min="2058" max="2058" width="16.54296875" bestFit="1" customWidth="1"/>
    <col min="2059" max="2059" width="19.36328125" bestFit="1" customWidth="1"/>
    <col min="2060" max="2060" width="16.54296875" bestFit="1" customWidth="1"/>
    <col min="2061" max="2061" width="19.36328125" bestFit="1" customWidth="1"/>
    <col min="2062" max="2062" width="16.54296875" bestFit="1" customWidth="1"/>
    <col min="2063" max="2063" width="19.36328125" bestFit="1" customWidth="1"/>
    <col min="2064" max="2064" width="16.54296875" bestFit="1" customWidth="1"/>
    <col min="2065" max="2065" width="19.36328125" bestFit="1" customWidth="1"/>
    <col min="2066" max="2066" width="16.54296875" bestFit="1" customWidth="1"/>
    <col min="2067" max="2067" width="19.36328125" bestFit="1" customWidth="1"/>
    <col min="2068" max="2068" width="16.54296875" bestFit="1" customWidth="1"/>
    <col min="2069" max="2069" width="19.36328125" bestFit="1" customWidth="1"/>
    <col min="2070" max="2070" width="16.54296875" bestFit="1" customWidth="1"/>
    <col min="2071" max="2071" width="19.36328125" bestFit="1" customWidth="1"/>
    <col min="2072" max="2072" width="16.54296875" bestFit="1" customWidth="1"/>
    <col min="2073" max="2073" width="19.36328125" bestFit="1" customWidth="1"/>
    <col min="2074" max="2074" width="16.54296875" bestFit="1" customWidth="1"/>
    <col min="2075" max="2075" width="19.36328125" bestFit="1" customWidth="1"/>
    <col min="2076" max="2076" width="16.54296875" bestFit="1" customWidth="1"/>
    <col min="2077" max="2077" width="19.36328125" bestFit="1" customWidth="1"/>
    <col min="2078" max="2078" width="16.54296875" bestFit="1" customWidth="1"/>
    <col min="2079" max="2079" width="19.36328125" bestFit="1" customWidth="1"/>
    <col min="2080" max="2080" width="16.54296875" bestFit="1" customWidth="1"/>
    <col min="2081" max="2081" width="19.36328125" bestFit="1" customWidth="1"/>
    <col min="2082" max="2082" width="16.54296875" bestFit="1" customWidth="1"/>
    <col min="2083" max="2083" width="19.36328125" bestFit="1" customWidth="1"/>
    <col min="2084" max="2084" width="16.54296875" bestFit="1" customWidth="1"/>
    <col min="2085" max="2085" width="19.36328125" bestFit="1" customWidth="1"/>
    <col min="2086" max="2086" width="16.54296875" bestFit="1" customWidth="1"/>
    <col min="2087" max="2087" width="19.36328125" bestFit="1" customWidth="1"/>
    <col min="2088" max="2088" width="16.54296875" bestFit="1" customWidth="1"/>
    <col min="2089" max="2089" width="19.36328125" bestFit="1" customWidth="1"/>
    <col min="2090" max="2090" width="16.54296875" bestFit="1" customWidth="1"/>
    <col min="2091" max="2091" width="19.36328125" bestFit="1" customWidth="1"/>
    <col min="2092" max="2092" width="16.54296875" bestFit="1" customWidth="1"/>
    <col min="2093" max="2093" width="19.36328125" bestFit="1" customWidth="1"/>
    <col min="2094" max="2094" width="16.54296875" bestFit="1" customWidth="1"/>
    <col min="2095" max="2095" width="19.36328125" bestFit="1" customWidth="1"/>
    <col min="2096" max="2096" width="16.54296875" bestFit="1" customWidth="1"/>
    <col min="2097" max="2097" width="19.36328125" bestFit="1" customWidth="1"/>
    <col min="2098" max="2098" width="16.54296875" bestFit="1" customWidth="1"/>
    <col min="2099" max="2099" width="19.36328125" bestFit="1" customWidth="1"/>
    <col min="2100" max="2100" width="16.54296875" bestFit="1" customWidth="1"/>
    <col min="2101" max="2101" width="19.36328125" bestFit="1" customWidth="1"/>
    <col min="2102" max="2102" width="16.54296875" bestFit="1" customWidth="1"/>
    <col min="2103" max="2103" width="19.36328125" bestFit="1" customWidth="1"/>
    <col min="2104" max="2104" width="16.54296875" bestFit="1" customWidth="1"/>
    <col min="2105" max="2105" width="19.36328125" bestFit="1" customWidth="1"/>
    <col min="2106" max="2106" width="16.54296875" bestFit="1" customWidth="1"/>
    <col min="2107" max="2107" width="19.36328125" bestFit="1" customWidth="1"/>
    <col min="2108" max="2108" width="16.54296875" bestFit="1" customWidth="1"/>
    <col min="2109" max="2109" width="19.36328125" bestFit="1" customWidth="1"/>
    <col min="2110" max="2110" width="16.54296875" bestFit="1" customWidth="1"/>
    <col min="2111" max="2111" width="19.36328125" bestFit="1" customWidth="1"/>
    <col min="2112" max="2112" width="16.54296875" bestFit="1" customWidth="1"/>
    <col min="2113" max="2113" width="19.36328125" bestFit="1" customWidth="1"/>
    <col min="2114" max="2114" width="16.54296875" bestFit="1" customWidth="1"/>
    <col min="2115" max="2115" width="19.36328125" bestFit="1" customWidth="1"/>
    <col min="2116" max="2116" width="16.54296875" bestFit="1" customWidth="1"/>
    <col min="2117" max="2117" width="19.36328125" bestFit="1" customWidth="1"/>
    <col min="2118" max="2118" width="16.54296875" bestFit="1" customWidth="1"/>
    <col min="2119" max="2119" width="19.36328125" bestFit="1" customWidth="1"/>
    <col min="2120" max="2120" width="16.54296875" bestFit="1" customWidth="1"/>
    <col min="2121" max="2121" width="19.36328125" bestFit="1" customWidth="1"/>
    <col min="2122" max="2122" width="16.54296875" bestFit="1" customWidth="1"/>
    <col min="2123" max="2123" width="19.36328125" bestFit="1" customWidth="1"/>
    <col min="2124" max="2124" width="16.54296875" bestFit="1" customWidth="1"/>
    <col min="2125" max="2125" width="19.36328125" bestFit="1" customWidth="1"/>
    <col min="2126" max="2126" width="16.54296875" bestFit="1" customWidth="1"/>
    <col min="2127" max="2127" width="19.36328125" bestFit="1" customWidth="1"/>
    <col min="2128" max="2128" width="16.54296875" bestFit="1" customWidth="1"/>
    <col min="2129" max="2129" width="19.36328125" bestFit="1" customWidth="1"/>
    <col min="2130" max="2130" width="16.54296875" bestFit="1" customWidth="1"/>
    <col min="2131" max="2131" width="19.36328125" bestFit="1" customWidth="1"/>
    <col min="2132" max="2132" width="16.54296875" bestFit="1" customWidth="1"/>
    <col min="2133" max="2133" width="19.36328125" bestFit="1" customWidth="1"/>
    <col min="2134" max="2134" width="16.54296875" bestFit="1" customWidth="1"/>
    <col min="2135" max="2135" width="19.36328125" bestFit="1" customWidth="1"/>
    <col min="2136" max="2136" width="16.54296875" bestFit="1" customWidth="1"/>
    <col min="2137" max="2137" width="19.36328125" bestFit="1" customWidth="1"/>
    <col min="2138" max="2138" width="16.54296875" bestFit="1" customWidth="1"/>
    <col min="2139" max="2139" width="19.36328125" bestFit="1" customWidth="1"/>
    <col min="2140" max="2140" width="16.54296875" bestFit="1" customWidth="1"/>
    <col min="2141" max="2141" width="19.36328125" bestFit="1" customWidth="1"/>
    <col min="2142" max="2142" width="16.54296875" bestFit="1" customWidth="1"/>
    <col min="2143" max="2143" width="19.36328125" bestFit="1" customWidth="1"/>
    <col min="2144" max="2144" width="16.54296875" bestFit="1" customWidth="1"/>
    <col min="2145" max="2145" width="19.36328125" bestFit="1" customWidth="1"/>
    <col min="2146" max="2146" width="16.54296875" bestFit="1" customWidth="1"/>
    <col min="2147" max="2147" width="19.36328125" bestFit="1" customWidth="1"/>
    <col min="2148" max="2148" width="16.54296875" bestFit="1" customWidth="1"/>
    <col min="2149" max="2149" width="19.36328125" bestFit="1" customWidth="1"/>
    <col min="2150" max="2150" width="16.54296875" bestFit="1" customWidth="1"/>
    <col min="2151" max="2151" width="19.36328125" bestFit="1" customWidth="1"/>
    <col min="2152" max="2152" width="16.54296875" bestFit="1" customWidth="1"/>
    <col min="2153" max="2153" width="19.36328125" bestFit="1" customWidth="1"/>
    <col min="2154" max="2154" width="16.54296875" bestFit="1" customWidth="1"/>
    <col min="2155" max="2155" width="19.36328125" bestFit="1" customWidth="1"/>
    <col min="2156" max="2156" width="16.54296875" bestFit="1" customWidth="1"/>
    <col min="2157" max="2157" width="19.36328125" bestFit="1" customWidth="1"/>
    <col min="2158" max="2158" width="16.54296875" bestFit="1" customWidth="1"/>
    <col min="2159" max="2159" width="19.36328125" bestFit="1" customWidth="1"/>
    <col min="2160" max="2160" width="16.54296875" bestFit="1" customWidth="1"/>
    <col min="2161" max="2161" width="19.36328125" bestFit="1" customWidth="1"/>
    <col min="2162" max="2162" width="16.54296875" bestFit="1" customWidth="1"/>
    <col min="2163" max="2163" width="19.36328125" bestFit="1" customWidth="1"/>
    <col min="2164" max="2164" width="16.54296875" bestFit="1" customWidth="1"/>
    <col min="2165" max="2165" width="19.36328125" bestFit="1" customWidth="1"/>
    <col min="2166" max="2166" width="16.54296875" bestFit="1" customWidth="1"/>
    <col min="2167" max="2167" width="19.36328125" bestFit="1" customWidth="1"/>
    <col min="2168" max="2168" width="16.54296875" bestFit="1" customWidth="1"/>
    <col min="2169" max="2169" width="19.36328125" bestFit="1" customWidth="1"/>
    <col min="2170" max="2170" width="16.54296875" bestFit="1" customWidth="1"/>
    <col min="2171" max="2171" width="19.36328125" bestFit="1" customWidth="1"/>
    <col min="2172" max="2172" width="16.54296875" bestFit="1" customWidth="1"/>
    <col min="2173" max="2173" width="19.36328125" bestFit="1" customWidth="1"/>
    <col min="2174" max="2174" width="16.54296875" bestFit="1" customWidth="1"/>
    <col min="2175" max="2175" width="19.36328125" bestFit="1" customWidth="1"/>
    <col min="2176" max="2176" width="16.54296875" bestFit="1" customWidth="1"/>
    <col min="2177" max="2177" width="19.36328125" bestFit="1" customWidth="1"/>
    <col min="2178" max="2178" width="16.54296875" bestFit="1" customWidth="1"/>
    <col min="2179" max="2179" width="19.36328125" bestFit="1" customWidth="1"/>
    <col min="2180" max="2180" width="16.54296875" bestFit="1" customWidth="1"/>
    <col min="2181" max="2181" width="19.36328125" bestFit="1" customWidth="1"/>
    <col min="2182" max="2182" width="16.54296875" bestFit="1" customWidth="1"/>
    <col min="2183" max="2183" width="19.36328125" bestFit="1" customWidth="1"/>
    <col min="2184" max="2184" width="16.54296875" bestFit="1" customWidth="1"/>
    <col min="2185" max="2185" width="19.36328125" bestFit="1" customWidth="1"/>
    <col min="2186" max="2186" width="16.54296875" bestFit="1" customWidth="1"/>
    <col min="2187" max="2187" width="19.36328125" bestFit="1" customWidth="1"/>
    <col min="2188" max="2188" width="16.54296875" bestFit="1" customWidth="1"/>
    <col min="2189" max="2189" width="19.36328125" bestFit="1" customWidth="1"/>
    <col min="2190" max="2190" width="16.54296875" bestFit="1" customWidth="1"/>
    <col min="2191" max="2191" width="19.36328125" bestFit="1" customWidth="1"/>
    <col min="2192" max="2192" width="16.54296875" bestFit="1" customWidth="1"/>
    <col min="2193" max="2193" width="19.36328125" bestFit="1" customWidth="1"/>
    <col min="2194" max="2194" width="16.54296875" bestFit="1" customWidth="1"/>
    <col min="2195" max="2195" width="19.36328125" bestFit="1" customWidth="1"/>
    <col min="2196" max="2196" width="16.54296875" bestFit="1" customWidth="1"/>
    <col min="2197" max="2197" width="19.36328125" bestFit="1" customWidth="1"/>
    <col min="2198" max="2198" width="16.54296875" bestFit="1" customWidth="1"/>
    <col min="2199" max="2199" width="19.36328125" bestFit="1" customWidth="1"/>
    <col min="2200" max="2200" width="16.54296875" bestFit="1" customWidth="1"/>
    <col min="2201" max="2201" width="19.36328125" bestFit="1" customWidth="1"/>
    <col min="2202" max="2202" width="16.54296875" bestFit="1" customWidth="1"/>
    <col min="2203" max="2203" width="19.36328125" bestFit="1" customWidth="1"/>
    <col min="2204" max="2204" width="16.54296875" bestFit="1" customWidth="1"/>
    <col min="2205" max="2205" width="19.36328125" bestFit="1" customWidth="1"/>
    <col min="2206" max="2206" width="16.54296875" bestFit="1" customWidth="1"/>
    <col min="2207" max="2207" width="19.36328125" bestFit="1" customWidth="1"/>
    <col min="2208" max="2208" width="16.54296875" bestFit="1" customWidth="1"/>
    <col min="2209" max="2209" width="19.36328125" bestFit="1" customWidth="1"/>
    <col min="2210" max="2210" width="16.54296875" bestFit="1" customWidth="1"/>
    <col min="2211" max="2211" width="19.36328125" bestFit="1" customWidth="1"/>
    <col min="2212" max="2212" width="16.54296875" bestFit="1" customWidth="1"/>
    <col min="2213" max="2213" width="19.36328125" bestFit="1" customWidth="1"/>
    <col min="2214" max="2214" width="16.54296875" bestFit="1" customWidth="1"/>
    <col min="2215" max="2215" width="19.36328125" bestFit="1" customWidth="1"/>
    <col min="2216" max="2216" width="16.54296875" bestFit="1" customWidth="1"/>
    <col min="2217" max="2217" width="19.36328125" bestFit="1" customWidth="1"/>
    <col min="2218" max="2218" width="16.54296875" bestFit="1" customWidth="1"/>
    <col min="2219" max="2219" width="19.36328125" bestFit="1" customWidth="1"/>
    <col min="2220" max="2220" width="16.54296875" bestFit="1" customWidth="1"/>
    <col min="2221" max="2221" width="19.36328125" bestFit="1" customWidth="1"/>
    <col min="2222" max="2222" width="16.54296875" bestFit="1" customWidth="1"/>
    <col min="2223" max="2223" width="19.36328125" bestFit="1" customWidth="1"/>
    <col min="2224" max="2224" width="16.54296875" bestFit="1" customWidth="1"/>
    <col min="2225" max="2225" width="19.36328125" bestFit="1" customWidth="1"/>
    <col min="2226" max="2226" width="16.54296875" bestFit="1" customWidth="1"/>
    <col min="2227" max="2227" width="19.36328125" bestFit="1" customWidth="1"/>
    <col min="2228" max="2228" width="16.54296875" bestFit="1" customWidth="1"/>
    <col min="2229" max="2229" width="19.36328125" bestFit="1" customWidth="1"/>
    <col min="2230" max="2230" width="16.54296875" bestFit="1" customWidth="1"/>
    <col min="2231" max="2231" width="19.36328125" bestFit="1" customWidth="1"/>
    <col min="2232" max="2232" width="16.54296875" bestFit="1" customWidth="1"/>
    <col min="2233" max="2233" width="19.36328125" bestFit="1" customWidth="1"/>
    <col min="2234" max="2234" width="16.54296875" bestFit="1" customWidth="1"/>
    <col min="2235" max="2235" width="19.36328125" bestFit="1" customWidth="1"/>
    <col min="2236" max="2236" width="16.54296875" bestFit="1" customWidth="1"/>
    <col min="2237" max="2237" width="19.36328125" bestFit="1" customWidth="1"/>
    <col min="2238" max="2238" width="16.54296875" bestFit="1" customWidth="1"/>
    <col min="2239" max="2239" width="19.36328125" bestFit="1" customWidth="1"/>
    <col min="2240" max="2240" width="16.54296875" bestFit="1" customWidth="1"/>
    <col min="2241" max="2241" width="19.36328125" bestFit="1" customWidth="1"/>
    <col min="2242" max="2242" width="16.54296875" bestFit="1" customWidth="1"/>
    <col min="2243" max="2243" width="19.36328125" bestFit="1" customWidth="1"/>
    <col min="2244" max="2244" width="16.54296875" bestFit="1" customWidth="1"/>
    <col min="2245" max="2245" width="19.36328125" bestFit="1" customWidth="1"/>
    <col min="2246" max="2246" width="16.54296875" bestFit="1" customWidth="1"/>
    <col min="2247" max="2247" width="19.36328125" bestFit="1" customWidth="1"/>
    <col min="2248" max="2248" width="16.54296875" bestFit="1" customWidth="1"/>
    <col min="2249" max="2249" width="19.36328125" bestFit="1" customWidth="1"/>
    <col min="2250" max="2250" width="16.54296875" bestFit="1" customWidth="1"/>
    <col min="2251" max="2251" width="19.36328125" bestFit="1" customWidth="1"/>
    <col min="2252" max="2252" width="16.54296875" bestFit="1" customWidth="1"/>
    <col min="2253" max="2253" width="19.36328125" bestFit="1" customWidth="1"/>
    <col min="2254" max="2254" width="16.54296875" bestFit="1" customWidth="1"/>
    <col min="2255" max="2255" width="19.36328125" bestFit="1" customWidth="1"/>
    <col min="2256" max="2256" width="16.54296875" bestFit="1" customWidth="1"/>
    <col min="2257" max="2257" width="19.36328125" bestFit="1" customWidth="1"/>
    <col min="2258" max="2258" width="16.54296875" bestFit="1" customWidth="1"/>
    <col min="2259" max="2259" width="19.36328125" bestFit="1" customWidth="1"/>
    <col min="2260" max="2260" width="16.54296875" bestFit="1" customWidth="1"/>
    <col min="2261" max="2261" width="19.36328125" bestFit="1" customWidth="1"/>
    <col min="2262" max="2262" width="16.54296875" bestFit="1" customWidth="1"/>
    <col min="2263" max="2263" width="19.36328125" bestFit="1" customWidth="1"/>
    <col min="2264" max="2264" width="16.54296875" bestFit="1" customWidth="1"/>
    <col min="2265" max="2265" width="19.36328125" bestFit="1" customWidth="1"/>
    <col min="2266" max="2266" width="16.54296875" bestFit="1" customWidth="1"/>
    <col min="2267" max="2267" width="19.36328125" bestFit="1" customWidth="1"/>
    <col min="2268" max="2268" width="16.54296875" bestFit="1" customWidth="1"/>
    <col min="2269" max="2269" width="19.36328125" bestFit="1" customWidth="1"/>
    <col min="2270" max="2270" width="16.54296875" bestFit="1" customWidth="1"/>
    <col min="2271" max="2271" width="19.36328125" bestFit="1" customWidth="1"/>
    <col min="2272" max="2272" width="16.54296875" bestFit="1" customWidth="1"/>
    <col min="2273" max="2273" width="19.36328125" bestFit="1" customWidth="1"/>
    <col min="2274" max="2274" width="16.54296875" bestFit="1" customWidth="1"/>
    <col min="2275" max="2275" width="19.36328125" bestFit="1" customWidth="1"/>
    <col min="2276" max="2276" width="16.54296875" bestFit="1" customWidth="1"/>
    <col min="2277" max="2277" width="19.36328125" bestFit="1" customWidth="1"/>
    <col min="2278" max="2278" width="16.54296875" bestFit="1" customWidth="1"/>
    <col min="2279" max="2279" width="19.36328125" bestFit="1" customWidth="1"/>
    <col min="2280" max="2280" width="16.54296875" bestFit="1" customWidth="1"/>
    <col min="2281" max="2281" width="19.36328125" bestFit="1" customWidth="1"/>
    <col min="2282" max="2282" width="16.54296875" bestFit="1" customWidth="1"/>
    <col min="2283" max="2283" width="19.36328125" bestFit="1" customWidth="1"/>
    <col min="2284" max="2284" width="16.54296875" bestFit="1" customWidth="1"/>
    <col min="2285" max="2285" width="19.36328125" bestFit="1" customWidth="1"/>
    <col min="2286" max="2286" width="16.54296875" bestFit="1" customWidth="1"/>
    <col min="2287" max="2287" width="19.36328125" bestFit="1" customWidth="1"/>
    <col min="2288" max="2288" width="16.54296875" bestFit="1" customWidth="1"/>
    <col min="2289" max="2289" width="19.36328125" bestFit="1" customWidth="1"/>
    <col min="2290" max="2290" width="16.54296875" bestFit="1" customWidth="1"/>
    <col min="2291" max="2291" width="19.36328125" bestFit="1" customWidth="1"/>
    <col min="2292" max="2292" width="16.54296875" bestFit="1" customWidth="1"/>
    <col min="2293" max="2293" width="19.36328125" bestFit="1" customWidth="1"/>
    <col min="2294" max="2294" width="16.54296875" bestFit="1" customWidth="1"/>
    <col min="2295" max="2295" width="19.36328125" bestFit="1" customWidth="1"/>
    <col min="2296" max="2296" width="16.54296875" bestFit="1" customWidth="1"/>
    <col min="2297" max="2297" width="19.36328125" bestFit="1" customWidth="1"/>
    <col min="2298" max="2298" width="16.54296875" bestFit="1" customWidth="1"/>
    <col min="2299" max="2299" width="19.36328125" bestFit="1" customWidth="1"/>
    <col min="2300" max="2300" width="16.54296875" bestFit="1" customWidth="1"/>
    <col min="2301" max="2301" width="19.36328125" bestFit="1" customWidth="1"/>
    <col min="2302" max="2302" width="16.54296875" bestFit="1" customWidth="1"/>
    <col min="2303" max="2303" width="19.36328125" bestFit="1" customWidth="1"/>
    <col min="2304" max="2304" width="16.54296875" bestFit="1" customWidth="1"/>
    <col min="2305" max="2305" width="19.36328125" bestFit="1" customWidth="1"/>
    <col min="2306" max="2306" width="16.54296875" bestFit="1" customWidth="1"/>
    <col min="2307" max="2307" width="19.36328125" bestFit="1" customWidth="1"/>
    <col min="2308" max="2308" width="16.54296875" bestFit="1" customWidth="1"/>
    <col min="2309" max="2309" width="19.36328125" bestFit="1" customWidth="1"/>
    <col min="2310" max="2310" width="16.54296875" bestFit="1" customWidth="1"/>
    <col min="2311" max="2311" width="19.36328125" bestFit="1" customWidth="1"/>
    <col min="2312" max="2312" width="16.54296875" bestFit="1" customWidth="1"/>
    <col min="2313" max="2313" width="19.36328125" bestFit="1" customWidth="1"/>
    <col min="2314" max="2314" width="16.54296875" bestFit="1" customWidth="1"/>
    <col min="2315" max="2315" width="19.36328125" bestFit="1" customWidth="1"/>
    <col min="2316" max="2316" width="16.54296875" bestFit="1" customWidth="1"/>
    <col min="2317" max="2317" width="19.36328125" bestFit="1" customWidth="1"/>
    <col min="2318" max="2318" width="16.54296875" bestFit="1" customWidth="1"/>
    <col min="2319" max="2319" width="19.36328125" bestFit="1" customWidth="1"/>
    <col min="2320" max="2320" width="16.54296875" bestFit="1" customWidth="1"/>
    <col min="2321" max="2321" width="19.36328125" bestFit="1" customWidth="1"/>
    <col min="2322" max="2322" width="16.54296875" bestFit="1" customWidth="1"/>
    <col min="2323" max="2323" width="19.36328125" bestFit="1" customWidth="1"/>
    <col min="2324" max="2324" width="16.54296875" bestFit="1" customWidth="1"/>
    <col min="2325" max="2325" width="19.36328125" bestFit="1" customWidth="1"/>
    <col min="2326" max="2326" width="16.54296875" bestFit="1" customWidth="1"/>
    <col min="2327" max="2327" width="19.36328125" bestFit="1" customWidth="1"/>
    <col min="2328" max="2328" width="16.54296875" bestFit="1" customWidth="1"/>
    <col min="2329" max="2329" width="19.36328125" bestFit="1" customWidth="1"/>
    <col min="2330" max="2330" width="16.54296875" bestFit="1" customWidth="1"/>
    <col min="2331" max="2331" width="19.36328125" bestFit="1" customWidth="1"/>
    <col min="2332" max="2332" width="16.54296875" bestFit="1" customWidth="1"/>
    <col min="2333" max="2333" width="19.36328125" bestFit="1" customWidth="1"/>
    <col min="2334" max="2334" width="16.54296875" bestFit="1" customWidth="1"/>
    <col min="2335" max="2335" width="19.36328125" bestFit="1" customWidth="1"/>
    <col min="2336" max="2336" width="16.54296875" bestFit="1" customWidth="1"/>
    <col min="2337" max="2337" width="19.36328125" bestFit="1" customWidth="1"/>
    <col min="2338" max="2338" width="16.54296875" bestFit="1" customWidth="1"/>
    <col min="2339" max="2339" width="19.36328125" bestFit="1" customWidth="1"/>
    <col min="2340" max="2340" width="16.54296875" bestFit="1" customWidth="1"/>
    <col min="2341" max="2341" width="19.36328125" bestFit="1" customWidth="1"/>
    <col min="2342" max="2342" width="16.54296875" bestFit="1" customWidth="1"/>
    <col min="2343" max="2343" width="19.36328125" bestFit="1" customWidth="1"/>
    <col min="2344" max="2344" width="16.54296875" bestFit="1" customWidth="1"/>
    <col min="2345" max="2345" width="19.36328125" bestFit="1" customWidth="1"/>
    <col min="2346" max="2346" width="16.54296875" bestFit="1" customWidth="1"/>
    <col min="2347" max="2347" width="19.36328125" bestFit="1" customWidth="1"/>
    <col min="2348" max="2348" width="16.54296875" bestFit="1" customWidth="1"/>
    <col min="2349" max="2349" width="19.36328125" bestFit="1" customWidth="1"/>
    <col min="2350" max="2350" width="16.54296875" bestFit="1" customWidth="1"/>
    <col min="2351" max="2351" width="19.36328125" bestFit="1" customWidth="1"/>
    <col min="2352" max="2352" width="16.54296875" bestFit="1" customWidth="1"/>
    <col min="2353" max="2353" width="19.36328125" bestFit="1" customWidth="1"/>
    <col min="2354" max="2354" width="16.54296875" bestFit="1" customWidth="1"/>
    <col min="2355" max="2355" width="19.36328125" bestFit="1" customWidth="1"/>
    <col min="2356" max="2356" width="16.54296875" bestFit="1" customWidth="1"/>
    <col min="2357" max="2357" width="19.36328125" bestFit="1" customWidth="1"/>
    <col min="2358" max="2358" width="16.54296875" bestFit="1" customWidth="1"/>
    <col min="2359" max="2359" width="19.36328125" bestFit="1" customWidth="1"/>
    <col min="2360" max="2360" width="16.54296875" bestFit="1" customWidth="1"/>
    <col min="2361" max="2361" width="19.36328125" bestFit="1" customWidth="1"/>
    <col min="2362" max="2362" width="16.54296875" bestFit="1" customWidth="1"/>
    <col min="2363" max="2363" width="19.36328125" bestFit="1" customWidth="1"/>
    <col min="2364" max="2364" width="16.54296875" bestFit="1" customWidth="1"/>
    <col min="2365" max="2365" width="19.36328125" bestFit="1" customWidth="1"/>
    <col min="2366" max="2366" width="16.54296875" bestFit="1" customWidth="1"/>
    <col min="2367" max="2367" width="19.36328125" bestFit="1" customWidth="1"/>
    <col min="2368" max="2368" width="16.54296875" bestFit="1" customWidth="1"/>
    <col min="2369" max="2369" width="19.36328125" bestFit="1" customWidth="1"/>
    <col min="2370" max="2370" width="16.54296875" bestFit="1" customWidth="1"/>
    <col min="2371" max="2371" width="19.36328125" bestFit="1" customWidth="1"/>
    <col min="2372" max="2372" width="16.54296875" bestFit="1" customWidth="1"/>
    <col min="2373" max="2373" width="19.36328125" bestFit="1" customWidth="1"/>
    <col min="2374" max="2374" width="16.54296875" bestFit="1" customWidth="1"/>
    <col min="2375" max="2375" width="19.36328125" bestFit="1" customWidth="1"/>
    <col min="2376" max="2376" width="16.54296875" bestFit="1" customWidth="1"/>
    <col min="2377" max="2377" width="19.36328125" bestFit="1" customWidth="1"/>
    <col min="2378" max="2378" width="16.54296875" bestFit="1" customWidth="1"/>
    <col min="2379" max="2379" width="19.36328125" bestFit="1" customWidth="1"/>
    <col min="2380" max="2380" width="16.54296875" bestFit="1" customWidth="1"/>
    <col min="2381" max="2381" width="19.36328125" bestFit="1" customWidth="1"/>
    <col min="2382" max="2382" width="16.54296875" bestFit="1" customWidth="1"/>
    <col min="2383" max="2383" width="19.36328125" bestFit="1" customWidth="1"/>
    <col min="2384" max="2384" width="16.54296875" bestFit="1" customWidth="1"/>
    <col min="2385" max="2385" width="19.36328125" bestFit="1" customWidth="1"/>
    <col min="2386" max="2386" width="16.54296875" bestFit="1" customWidth="1"/>
    <col min="2387" max="2387" width="19.36328125" bestFit="1" customWidth="1"/>
    <col min="2388" max="2388" width="16.54296875" bestFit="1" customWidth="1"/>
    <col min="2389" max="2389" width="19.36328125" bestFit="1" customWidth="1"/>
    <col min="2390" max="2390" width="16.54296875" bestFit="1" customWidth="1"/>
    <col min="2391" max="2391" width="19.36328125" bestFit="1" customWidth="1"/>
    <col min="2392" max="2392" width="16.54296875" bestFit="1" customWidth="1"/>
    <col min="2393" max="2393" width="19.36328125" bestFit="1" customWidth="1"/>
    <col min="2394" max="2394" width="16.54296875" bestFit="1" customWidth="1"/>
    <col min="2395" max="2395" width="19.36328125" bestFit="1" customWidth="1"/>
    <col min="2396" max="2396" width="16.54296875" bestFit="1" customWidth="1"/>
    <col min="2397" max="2397" width="19.36328125" bestFit="1" customWidth="1"/>
    <col min="2398" max="2398" width="16.54296875" bestFit="1" customWidth="1"/>
    <col min="2399" max="2399" width="19.36328125" bestFit="1" customWidth="1"/>
    <col min="2400" max="2400" width="16.54296875" bestFit="1" customWidth="1"/>
    <col min="2401" max="2401" width="19.36328125" bestFit="1" customWidth="1"/>
    <col min="2402" max="2402" width="16.54296875" bestFit="1" customWidth="1"/>
    <col min="2403" max="2403" width="19.36328125" bestFit="1" customWidth="1"/>
    <col min="2404" max="2404" width="16.54296875" bestFit="1" customWidth="1"/>
    <col min="2405" max="2405" width="19.36328125" bestFit="1" customWidth="1"/>
    <col min="2406" max="2406" width="16.54296875" bestFit="1" customWidth="1"/>
    <col min="2407" max="2407" width="19.36328125" bestFit="1" customWidth="1"/>
    <col min="2408" max="2408" width="16.54296875" bestFit="1" customWidth="1"/>
    <col min="2409" max="2409" width="19.36328125" bestFit="1" customWidth="1"/>
    <col min="2410" max="2410" width="16.54296875" bestFit="1" customWidth="1"/>
    <col min="2411" max="2411" width="19.36328125" bestFit="1" customWidth="1"/>
    <col min="2412" max="2412" width="16.54296875" bestFit="1" customWidth="1"/>
    <col min="2413" max="2413" width="19.36328125" bestFit="1" customWidth="1"/>
    <col min="2414" max="2414" width="16.54296875" bestFit="1" customWidth="1"/>
    <col min="2415" max="2415" width="19.36328125" bestFit="1" customWidth="1"/>
    <col min="2416" max="2416" width="16.54296875" bestFit="1" customWidth="1"/>
    <col min="2417" max="2417" width="19.36328125" bestFit="1" customWidth="1"/>
    <col min="2418" max="2418" width="16.54296875" bestFit="1" customWidth="1"/>
    <col min="2419" max="2419" width="19.36328125" bestFit="1" customWidth="1"/>
    <col min="2420" max="2420" width="16.54296875" bestFit="1" customWidth="1"/>
    <col min="2421" max="2421" width="19.36328125" bestFit="1" customWidth="1"/>
    <col min="2422" max="2422" width="16.54296875" bestFit="1" customWidth="1"/>
    <col min="2423" max="2423" width="19.36328125" bestFit="1" customWidth="1"/>
    <col min="2424" max="2424" width="16.54296875" bestFit="1" customWidth="1"/>
    <col min="2425" max="2425" width="19.36328125" bestFit="1" customWidth="1"/>
    <col min="2426" max="2426" width="16.54296875" bestFit="1" customWidth="1"/>
    <col min="2427" max="2427" width="19.36328125" bestFit="1" customWidth="1"/>
    <col min="2428" max="2428" width="16.54296875" bestFit="1" customWidth="1"/>
    <col min="2429" max="2429" width="19.36328125" bestFit="1" customWidth="1"/>
    <col min="2430" max="2430" width="16.54296875" bestFit="1" customWidth="1"/>
    <col min="2431" max="2431" width="19.36328125" bestFit="1" customWidth="1"/>
    <col min="2432" max="2432" width="16.54296875" bestFit="1" customWidth="1"/>
    <col min="2433" max="2433" width="19.36328125" bestFit="1" customWidth="1"/>
    <col min="2434" max="2434" width="16.54296875" bestFit="1" customWidth="1"/>
    <col min="2435" max="2435" width="19.36328125" bestFit="1" customWidth="1"/>
    <col min="2436" max="2436" width="16.54296875" bestFit="1" customWidth="1"/>
    <col min="2437" max="2437" width="19.36328125" bestFit="1" customWidth="1"/>
    <col min="2438" max="2438" width="16.54296875" bestFit="1" customWidth="1"/>
    <col min="2439" max="2439" width="19.36328125" bestFit="1" customWidth="1"/>
    <col min="2440" max="2440" width="16.54296875" bestFit="1" customWidth="1"/>
    <col min="2441" max="2441" width="19.36328125" bestFit="1" customWidth="1"/>
    <col min="2442" max="2442" width="16.54296875" bestFit="1" customWidth="1"/>
    <col min="2443" max="2443" width="19.36328125" bestFit="1" customWidth="1"/>
    <col min="2444" max="2444" width="16.54296875" bestFit="1" customWidth="1"/>
    <col min="2445" max="2445" width="19.36328125" bestFit="1" customWidth="1"/>
    <col min="2446" max="2446" width="16.54296875" bestFit="1" customWidth="1"/>
    <col min="2447" max="2447" width="19.36328125" bestFit="1" customWidth="1"/>
    <col min="2448" max="2448" width="16.54296875" bestFit="1" customWidth="1"/>
    <col min="2449" max="2449" width="19.36328125" bestFit="1" customWidth="1"/>
    <col min="2450" max="2450" width="16.54296875" bestFit="1" customWidth="1"/>
    <col min="2451" max="2451" width="19.36328125" bestFit="1" customWidth="1"/>
    <col min="2452" max="2452" width="16.54296875" bestFit="1" customWidth="1"/>
    <col min="2453" max="2453" width="19.36328125" bestFit="1" customWidth="1"/>
    <col min="2454" max="2454" width="16.54296875" bestFit="1" customWidth="1"/>
    <col min="2455" max="2455" width="19.36328125" bestFit="1" customWidth="1"/>
    <col min="2456" max="2456" width="16.54296875" bestFit="1" customWidth="1"/>
    <col min="2457" max="2457" width="19.36328125" bestFit="1" customWidth="1"/>
    <col min="2458" max="2458" width="16.54296875" bestFit="1" customWidth="1"/>
    <col min="2459" max="2459" width="19.36328125" bestFit="1" customWidth="1"/>
    <col min="2460" max="2460" width="16.54296875" bestFit="1" customWidth="1"/>
    <col min="2461" max="2461" width="19.36328125" bestFit="1" customWidth="1"/>
    <col min="2462" max="2462" width="16.54296875" bestFit="1" customWidth="1"/>
    <col min="2463" max="2463" width="19.36328125" bestFit="1" customWidth="1"/>
    <col min="2464" max="2464" width="16.54296875" bestFit="1" customWidth="1"/>
    <col min="2465" max="2465" width="19.36328125" bestFit="1" customWidth="1"/>
    <col min="2466" max="2466" width="16.54296875" bestFit="1" customWidth="1"/>
    <col min="2467" max="2467" width="19.36328125" bestFit="1" customWidth="1"/>
    <col min="2468" max="2468" width="16.54296875" bestFit="1" customWidth="1"/>
    <col min="2469" max="2469" width="19.36328125" bestFit="1" customWidth="1"/>
    <col min="2470" max="2470" width="16.54296875" bestFit="1" customWidth="1"/>
    <col min="2471" max="2471" width="19.36328125" bestFit="1" customWidth="1"/>
    <col min="2472" max="2472" width="16.54296875" bestFit="1" customWidth="1"/>
    <col min="2473" max="2473" width="19.36328125" bestFit="1" customWidth="1"/>
    <col min="2474" max="2474" width="16.54296875" bestFit="1" customWidth="1"/>
    <col min="2475" max="2475" width="19.36328125" bestFit="1" customWidth="1"/>
    <col min="2476" max="2476" width="16.54296875" bestFit="1" customWidth="1"/>
    <col min="2477" max="2477" width="19.36328125" bestFit="1" customWidth="1"/>
    <col min="2478" max="2478" width="16.54296875" bestFit="1" customWidth="1"/>
    <col min="2479" max="2479" width="19.36328125" bestFit="1" customWidth="1"/>
    <col min="2480" max="2480" width="16.54296875" bestFit="1" customWidth="1"/>
    <col min="2481" max="2481" width="19.36328125" bestFit="1" customWidth="1"/>
    <col min="2482" max="2482" width="16.54296875" bestFit="1" customWidth="1"/>
    <col min="2483" max="2483" width="19.36328125" bestFit="1" customWidth="1"/>
    <col min="2484" max="2484" width="16.54296875" bestFit="1" customWidth="1"/>
    <col min="2485" max="2485" width="19.36328125" bestFit="1" customWidth="1"/>
    <col min="2486" max="2486" width="16.54296875" bestFit="1" customWidth="1"/>
    <col min="2487" max="2487" width="19.36328125" bestFit="1" customWidth="1"/>
    <col min="2488" max="2488" width="16.54296875" bestFit="1" customWidth="1"/>
    <col min="2489" max="2489" width="19.36328125" bestFit="1" customWidth="1"/>
    <col min="2490" max="2490" width="16.54296875" bestFit="1" customWidth="1"/>
    <col min="2491" max="2491" width="19.36328125" bestFit="1" customWidth="1"/>
    <col min="2492" max="2492" width="16.54296875" bestFit="1" customWidth="1"/>
    <col min="2493" max="2493" width="19.36328125" bestFit="1" customWidth="1"/>
    <col min="2494" max="2494" width="16.54296875" bestFit="1" customWidth="1"/>
    <col min="2495" max="2495" width="19.36328125" bestFit="1" customWidth="1"/>
    <col min="2496" max="2496" width="16.54296875" bestFit="1" customWidth="1"/>
    <col min="2497" max="2497" width="19.36328125" bestFit="1" customWidth="1"/>
    <col min="2498" max="2498" width="16.54296875" bestFit="1" customWidth="1"/>
    <col min="2499" max="2499" width="19.36328125" bestFit="1" customWidth="1"/>
    <col min="2500" max="2500" width="16.54296875" bestFit="1" customWidth="1"/>
    <col min="2501" max="2501" width="19.36328125" bestFit="1" customWidth="1"/>
    <col min="2502" max="2502" width="16.54296875" bestFit="1" customWidth="1"/>
    <col min="2503" max="2503" width="19.36328125" bestFit="1" customWidth="1"/>
    <col min="2504" max="2504" width="16.54296875" bestFit="1" customWidth="1"/>
    <col min="2505" max="2505" width="19.36328125" bestFit="1" customWidth="1"/>
    <col min="2506" max="2506" width="16.54296875" bestFit="1" customWidth="1"/>
    <col min="2507" max="2507" width="19.36328125" bestFit="1" customWidth="1"/>
    <col min="2508" max="2508" width="16.54296875" bestFit="1" customWidth="1"/>
    <col min="2509" max="2509" width="19.36328125" bestFit="1" customWidth="1"/>
    <col min="2510" max="2510" width="16.54296875" bestFit="1" customWidth="1"/>
    <col min="2511" max="2511" width="19.36328125" bestFit="1" customWidth="1"/>
    <col min="2512" max="2512" width="16.54296875" bestFit="1" customWidth="1"/>
    <col min="2513" max="2513" width="19.36328125" bestFit="1" customWidth="1"/>
    <col min="2514" max="2514" width="16.54296875" bestFit="1" customWidth="1"/>
    <col min="2515" max="2515" width="19.36328125" bestFit="1" customWidth="1"/>
    <col min="2516" max="2516" width="16.54296875" bestFit="1" customWidth="1"/>
    <col min="2517" max="2517" width="19.36328125" bestFit="1" customWidth="1"/>
    <col min="2518" max="2518" width="16.54296875" bestFit="1" customWidth="1"/>
    <col min="2519" max="2519" width="19.36328125" bestFit="1" customWidth="1"/>
    <col min="2520" max="2520" width="16.54296875" bestFit="1" customWidth="1"/>
    <col min="2521" max="2521" width="19.36328125" bestFit="1" customWidth="1"/>
    <col min="2522" max="2522" width="16.54296875" bestFit="1" customWidth="1"/>
    <col min="2523" max="2523" width="19.36328125" bestFit="1" customWidth="1"/>
    <col min="2524" max="2524" width="16.54296875" bestFit="1" customWidth="1"/>
    <col min="2525" max="2525" width="19.36328125" bestFit="1" customWidth="1"/>
    <col min="2526" max="2526" width="16.54296875" bestFit="1" customWidth="1"/>
    <col min="2527" max="2527" width="19.36328125" bestFit="1" customWidth="1"/>
    <col min="2528" max="2528" width="16.54296875" bestFit="1" customWidth="1"/>
    <col min="2529" max="2529" width="19.36328125" bestFit="1" customWidth="1"/>
    <col min="2530" max="2530" width="16.54296875" bestFit="1" customWidth="1"/>
    <col min="2531" max="2531" width="19.36328125" bestFit="1" customWidth="1"/>
    <col min="2532" max="2532" width="16.54296875" bestFit="1" customWidth="1"/>
    <col min="2533" max="2533" width="19.36328125" bestFit="1" customWidth="1"/>
    <col min="2534" max="2534" width="16.54296875" bestFit="1" customWidth="1"/>
    <col min="2535" max="2535" width="19.36328125" bestFit="1" customWidth="1"/>
    <col min="2536" max="2536" width="16.54296875" bestFit="1" customWidth="1"/>
    <col min="2537" max="2537" width="19.36328125" bestFit="1" customWidth="1"/>
    <col min="2538" max="2538" width="16.54296875" bestFit="1" customWidth="1"/>
    <col min="2539" max="2539" width="19.36328125" bestFit="1" customWidth="1"/>
    <col min="2540" max="2540" width="16.54296875" bestFit="1" customWidth="1"/>
    <col min="2541" max="2541" width="19.36328125" bestFit="1" customWidth="1"/>
    <col min="2542" max="2542" width="16.54296875" bestFit="1" customWidth="1"/>
    <col min="2543" max="2543" width="19.36328125" bestFit="1" customWidth="1"/>
    <col min="2544" max="2544" width="16.54296875" bestFit="1" customWidth="1"/>
    <col min="2545" max="2545" width="19.36328125" bestFit="1" customWidth="1"/>
    <col min="2546" max="2546" width="16.54296875" bestFit="1" customWidth="1"/>
    <col min="2547" max="2547" width="19.36328125" bestFit="1" customWidth="1"/>
    <col min="2548" max="2548" width="16.54296875" bestFit="1" customWidth="1"/>
    <col min="2549" max="2549" width="19.36328125" bestFit="1" customWidth="1"/>
    <col min="2550" max="2550" width="16.54296875" bestFit="1" customWidth="1"/>
    <col min="2551" max="2551" width="19.36328125" bestFit="1" customWidth="1"/>
    <col min="2552" max="2552" width="16.54296875" bestFit="1" customWidth="1"/>
    <col min="2553" max="2553" width="19.36328125" bestFit="1" customWidth="1"/>
    <col min="2554" max="2554" width="16.54296875" bestFit="1" customWidth="1"/>
    <col min="2555" max="2555" width="19.36328125" bestFit="1" customWidth="1"/>
    <col min="2556" max="2556" width="16.54296875" bestFit="1" customWidth="1"/>
    <col min="2557" max="2557" width="19.36328125" bestFit="1" customWidth="1"/>
    <col min="2558" max="2558" width="16.54296875" bestFit="1" customWidth="1"/>
    <col min="2559" max="2559" width="19.36328125" bestFit="1" customWidth="1"/>
    <col min="2560" max="2560" width="16.54296875" bestFit="1" customWidth="1"/>
    <col min="2561" max="2561" width="19.36328125" bestFit="1" customWidth="1"/>
    <col min="2562" max="2562" width="16.54296875" bestFit="1" customWidth="1"/>
    <col min="2563" max="2563" width="19.36328125" bestFit="1" customWidth="1"/>
    <col min="2564" max="2564" width="16.54296875" bestFit="1" customWidth="1"/>
    <col min="2565" max="2565" width="19.36328125" bestFit="1" customWidth="1"/>
    <col min="2566" max="2566" width="16.54296875" bestFit="1" customWidth="1"/>
    <col min="2567" max="2567" width="19.36328125" bestFit="1" customWidth="1"/>
    <col min="2568" max="2568" width="16.54296875" bestFit="1" customWidth="1"/>
    <col min="2569" max="2569" width="19.36328125" bestFit="1" customWidth="1"/>
    <col min="2570" max="2570" width="16.54296875" bestFit="1" customWidth="1"/>
    <col min="2571" max="2571" width="19.36328125" bestFit="1" customWidth="1"/>
    <col min="2572" max="2572" width="16.54296875" bestFit="1" customWidth="1"/>
    <col min="2573" max="2573" width="19.36328125" bestFit="1" customWidth="1"/>
    <col min="2574" max="2574" width="16.54296875" bestFit="1" customWidth="1"/>
    <col min="2575" max="2575" width="19.36328125" bestFit="1" customWidth="1"/>
    <col min="2576" max="2576" width="16.54296875" bestFit="1" customWidth="1"/>
    <col min="2577" max="2577" width="19.36328125" bestFit="1" customWidth="1"/>
    <col min="2578" max="2578" width="16.54296875" bestFit="1" customWidth="1"/>
    <col min="2579" max="2579" width="19.36328125" bestFit="1" customWidth="1"/>
    <col min="2580" max="2580" width="16.54296875" bestFit="1" customWidth="1"/>
    <col min="2581" max="2581" width="19.36328125" bestFit="1" customWidth="1"/>
    <col min="2582" max="2582" width="16.54296875" bestFit="1" customWidth="1"/>
    <col min="2583" max="2583" width="19.36328125" bestFit="1" customWidth="1"/>
    <col min="2584" max="2584" width="16.54296875" bestFit="1" customWidth="1"/>
    <col min="2585" max="2585" width="19.36328125" bestFit="1" customWidth="1"/>
    <col min="2586" max="2586" width="16.54296875" bestFit="1" customWidth="1"/>
    <col min="2587" max="2587" width="19.36328125" bestFit="1" customWidth="1"/>
    <col min="2588" max="2588" width="16.54296875" bestFit="1" customWidth="1"/>
    <col min="2589" max="2589" width="19.36328125" bestFit="1" customWidth="1"/>
    <col min="2590" max="2590" width="16.54296875" bestFit="1" customWidth="1"/>
    <col min="2591" max="2591" width="19.36328125" bestFit="1" customWidth="1"/>
    <col min="2592" max="2592" width="16.54296875" bestFit="1" customWidth="1"/>
    <col min="2593" max="2593" width="19.36328125" bestFit="1" customWidth="1"/>
    <col min="2594" max="2594" width="16.54296875" bestFit="1" customWidth="1"/>
    <col min="2595" max="2595" width="19.36328125" bestFit="1" customWidth="1"/>
    <col min="2596" max="2596" width="16.54296875" bestFit="1" customWidth="1"/>
    <col min="2597" max="2597" width="19.36328125" bestFit="1" customWidth="1"/>
    <col min="2598" max="2598" width="16.54296875" bestFit="1" customWidth="1"/>
    <col min="2599" max="2599" width="19.36328125" bestFit="1" customWidth="1"/>
    <col min="2600" max="2600" width="16.54296875" bestFit="1" customWidth="1"/>
    <col min="2601" max="2601" width="19.36328125" bestFit="1" customWidth="1"/>
    <col min="2602" max="2602" width="16.54296875" bestFit="1" customWidth="1"/>
    <col min="2603" max="2603" width="19.36328125" bestFit="1" customWidth="1"/>
    <col min="2604" max="2604" width="16.54296875" bestFit="1" customWidth="1"/>
    <col min="2605" max="2605" width="19.36328125" bestFit="1" customWidth="1"/>
    <col min="2606" max="2606" width="16.54296875" bestFit="1" customWidth="1"/>
    <col min="2607" max="2607" width="19.36328125" bestFit="1" customWidth="1"/>
    <col min="2608" max="2608" width="16.54296875" bestFit="1" customWidth="1"/>
    <col min="2609" max="2609" width="19.36328125" bestFit="1" customWidth="1"/>
    <col min="2610" max="2610" width="16.54296875" bestFit="1" customWidth="1"/>
    <col min="2611" max="2611" width="19.36328125" bestFit="1" customWidth="1"/>
    <col min="2612" max="2612" width="16.54296875" bestFit="1" customWidth="1"/>
    <col min="2613" max="2613" width="19.36328125" bestFit="1" customWidth="1"/>
    <col min="2614" max="2614" width="16.54296875" bestFit="1" customWidth="1"/>
    <col min="2615" max="2615" width="19.36328125" bestFit="1" customWidth="1"/>
    <col min="2616" max="2616" width="16.54296875" bestFit="1" customWidth="1"/>
    <col min="2617" max="2617" width="19.36328125" bestFit="1" customWidth="1"/>
    <col min="2618" max="2618" width="16.54296875" bestFit="1" customWidth="1"/>
    <col min="2619" max="2619" width="19.36328125" bestFit="1" customWidth="1"/>
    <col min="2620" max="2620" width="16.54296875" bestFit="1" customWidth="1"/>
    <col min="2621" max="2621" width="19.36328125" bestFit="1" customWidth="1"/>
    <col min="2622" max="2622" width="16.54296875" bestFit="1" customWidth="1"/>
    <col min="2623" max="2623" width="19.36328125" bestFit="1" customWidth="1"/>
    <col min="2624" max="2624" width="16.54296875" bestFit="1" customWidth="1"/>
    <col min="2625" max="2625" width="19.36328125" bestFit="1" customWidth="1"/>
    <col min="2626" max="2626" width="16.54296875" bestFit="1" customWidth="1"/>
    <col min="2627" max="2627" width="19.36328125" bestFit="1" customWidth="1"/>
    <col min="2628" max="2628" width="16.54296875" bestFit="1" customWidth="1"/>
    <col min="2629" max="2629" width="19.36328125" bestFit="1" customWidth="1"/>
    <col min="2630" max="2630" width="16.54296875" bestFit="1" customWidth="1"/>
    <col min="2631" max="2631" width="19.36328125" bestFit="1" customWidth="1"/>
    <col min="2632" max="2632" width="16.54296875" bestFit="1" customWidth="1"/>
    <col min="2633" max="2633" width="19.36328125" bestFit="1" customWidth="1"/>
    <col min="2634" max="2634" width="16.54296875" bestFit="1" customWidth="1"/>
    <col min="2635" max="2635" width="19.36328125" bestFit="1" customWidth="1"/>
    <col min="2636" max="2636" width="16.54296875" bestFit="1" customWidth="1"/>
    <col min="2637" max="2637" width="19.36328125" bestFit="1" customWidth="1"/>
    <col min="2638" max="2638" width="16.54296875" bestFit="1" customWidth="1"/>
    <col min="2639" max="2639" width="19.36328125" bestFit="1" customWidth="1"/>
    <col min="2640" max="2640" width="16.54296875" bestFit="1" customWidth="1"/>
    <col min="2641" max="2641" width="19.36328125" bestFit="1" customWidth="1"/>
    <col min="2642" max="2642" width="16.54296875" bestFit="1" customWidth="1"/>
    <col min="2643" max="2643" width="19.36328125" bestFit="1" customWidth="1"/>
    <col min="2644" max="2644" width="16.54296875" bestFit="1" customWidth="1"/>
    <col min="2645" max="2645" width="19.36328125" bestFit="1" customWidth="1"/>
    <col min="2646" max="2646" width="16.54296875" bestFit="1" customWidth="1"/>
    <col min="2647" max="2647" width="19.36328125" bestFit="1" customWidth="1"/>
    <col min="2648" max="2648" width="16.54296875" bestFit="1" customWidth="1"/>
    <col min="2649" max="2649" width="19.36328125" bestFit="1" customWidth="1"/>
    <col min="2650" max="2650" width="16.54296875" bestFit="1" customWidth="1"/>
    <col min="2651" max="2651" width="19.36328125" bestFit="1" customWidth="1"/>
    <col min="2652" max="2652" width="16.54296875" bestFit="1" customWidth="1"/>
    <col min="2653" max="2653" width="19.36328125" bestFit="1" customWidth="1"/>
    <col min="2654" max="2654" width="16.54296875" bestFit="1" customWidth="1"/>
    <col min="2655" max="2655" width="19.36328125" bestFit="1" customWidth="1"/>
    <col min="2656" max="2656" width="16.54296875" bestFit="1" customWidth="1"/>
    <col min="2657" max="2657" width="19.36328125" bestFit="1" customWidth="1"/>
    <col min="2658" max="2658" width="16.54296875" bestFit="1" customWidth="1"/>
    <col min="2659" max="2659" width="19.36328125" bestFit="1" customWidth="1"/>
    <col min="2660" max="2660" width="16.54296875" bestFit="1" customWidth="1"/>
    <col min="2661" max="2661" width="19.36328125" bestFit="1" customWidth="1"/>
    <col min="2662" max="2662" width="16.54296875" bestFit="1" customWidth="1"/>
    <col min="2663" max="2663" width="19.36328125" bestFit="1" customWidth="1"/>
    <col min="2664" max="2664" width="16.54296875" bestFit="1" customWidth="1"/>
    <col min="2665" max="2665" width="19.36328125" bestFit="1" customWidth="1"/>
    <col min="2666" max="2666" width="16.54296875" bestFit="1" customWidth="1"/>
    <col min="2667" max="2667" width="19.36328125" bestFit="1" customWidth="1"/>
    <col min="2668" max="2668" width="16.54296875" bestFit="1" customWidth="1"/>
    <col min="2669" max="2669" width="19.36328125" bestFit="1" customWidth="1"/>
    <col min="2670" max="2670" width="16.54296875" bestFit="1" customWidth="1"/>
    <col min="2671" max="2671" width="19.36328125" bestFit="1" customWidth="1"/>
    <col min="2672" max="2672" width="16.54296875" bestFit="1" customWidth="1"/>
    <col min="2673" max="2673" width="19.36328125" bestFit="1" customWidth="1"/>
    <col min="2674" max="2674" width="16.54296875" bestFit="1" customWidth="1"/>
    <col min="2675" max="2675" width="19.36328125" bestFit="1" customWidth="1"/>
    <col min="2676" max="2676" width="16.54296875" bestFit="1" customWidth="1"/>
    <col min="2677" max="2677" width="19.36328125" bestFit="1" customWidth="1"/>
    <col min="2678" max="2678" width="16.54296875" bestFit="1" customWidth="1"/>
    <col min="2679" max="2679" width="19.36328125" bestFit="1" customWidth="1"/>
    <col min="2680" max="2680" width="16.54296875" bestFit="1" customWidth="1"/>
    <col min="2681" max="2681" width="19.36328125" bestFit="1" customWidth="1"/>
    <col min="2682" max="2682" width="16.54296875" bestFit="1" customWidth="1"/>
    <col min="2683" max="2683" width="19.36328125" bestFit="1" customWidth="1"/>
    <col min="2684" max="2684" width="16.54296875" bestFit="1" customWidth="1"/>
    <col min="2685" max="2685" width="19.36328125" bestFit="1" customWidth="1"/>
    <col min="2686" max="2686" width="16.54296875" bestFit="1" customWidth="1"/>
    <col min="2687" max="2687" width="19.36328125" bestFit="1" customWidth="1"/>
    <col min="2688" max="2688" width="16.54296875" bestFit="1" customWidth="1"/>
    <col min="2689" max="2689" width="19.36328125" bestFit="1" customWidth="1"/>
    <col min="2690" max="2690" width="16.54296875" bestFit="1" customWidth="1"/>
    <col min="2691" max="2691" width="19.36328125" bestFit="1" customWidth="1"/>
    <col min="2692" max="2692" width="16.54296875" bestFit="1" customWidth="1"/>
    <col min="2693" max="2693" width="19.36328125" bestFit="1" customWidth="1"/>
    <col min="2694" max="2694" width="16.54296875" bestFit="1" customWidth="1"/>
    <col min="2695" max="2695" width="19.36328125" bestFit="1" customWidth="1"/>
    <col min="2696" max="2696" width="16.54296875" bestFit="1" customWidth="1"/>
    <col min="2697" max="2697" width="19.36328125" bestFit="1" customWidth="1"/>
    <col min="2698" max="2698" width="16.54296875" bestFit="1" customWidth="1"/>
    <col min="2699" max="2699" width="19.36328125" bestFit="1" customWidth="1"/>
    <col min="2700" max="2700" width="16.54296875" bestFit="1" customWidth="1"/>
    <col min="2701" max="2701" width="19.36328125" bestFit="1" customWidth="1"/>
    <col min="2702" max="2702" width="16.54296875" bestFit="1" customWidth="1"/>
    <col min="2703" max="2703" width="19.36328125" bestFit="1" customWidth="1"/>
    <col min="2704" max="2704" width="16.54296875" bestFit="1" customWidth="1"/>
    <col min="2705" max="2705" width="19.36328125" bestFit="1" customWidth="1"/>
    <col min="2706" max="2706" width="16.54296875" bestFit="1" customWidth="1"/>
    <col min="2707" max="2707" width="19.36328125" bestFit="1" customWidth="1"/>
    <col min="2708" max="2708" width="16.54296875" bestFit="1" customWidth="1"/>
    <col min="2709" max="2709" width="19.36328125" bestFit="1" customWidth="1"/>
    <col min="2710" max="2710" width="16.54296875" bestFit="1" customWidth="1"/>
    <col min="2711" max="2711" width="19.36328125" bestFit="1" customWidth="1"/>
    <col min="2712" max="2712" width="16.54296875" bestFit="1" customWidth="1"/>
    <col min="2713" max="2713" width="19.36328125" bestFit="1" customWidth="1"/>
    <col min="2714" max="2714" width="16.54296875" bestFit="1" customWidth="1"/>
    <col min="2715" max="2715" width="19.36328125" bestFit="1" customWidth="1"/>
    <col min="2716" max="2716" width="16.54296875" bestFit="1" customWidth="1"/>
    <col min="2717" max="2717" width="19.36328125" bestFit="1" customWidth="1"/>
    <col min="2718" max="2718" width="16.54296875" bestFit="1" customWidth="1"/>
    <col min="2719" max="2719" width="19.36328125" bestFit="1" customWidth="1"/>
    <col min="2720" max="2720" width="16.54296875" bestFit="1" customWidth="1"/>
    <col min="2721" max="2721" width="19.36328125" bestFit="1" customWidth="1"/>
    <col min="2722" max="2722" width="16.54296875" bestFit="1" customWidth="1"/>
    <col min="2723" max="2723" width="19.36328125" bestFit="1" customWidth="1"/>
    <col min="2724" max="2724" width="16.54296875" bestFit="1" customWidth="1"/>
    <col min="2725" max="2725" width="19.36328125" bestFit="1" customWidth="1"/>
    <col min="2726" max="2726" width="16.54296875" bestFit="1" customWidth="1"/>
    <col min="2727" max="2727" width="19.36328125" bestFit="1" customWidth="1"/>
    <col min="2728" max="2728" width="16.54296875" bestFit="1" customWidth="1"/>
    <col min="2729" max="2729" width="19.36328125" bestFit="1" customWidth="1"/>
    <col min="2730" max="2730" width="16.54296875" bestFit="1" customWidth="1"/>
    <col min="2731" max="2731" width="19.36328125" bestFit="1" customWidth="1"/>
    <col min="2732" max="2732" width="16.54296875" bestFit="1" customWidth="1"/>
    <col min="2733" max="2733" width="19.36328125" bestFit="1" customWidth="1"/>
    <col min="2734" max="2734" width="16.54296875" bestFit="1" customWidth="1"/>
    <col min="2735" max="2735" width="19.36328125" bestFit="1" customWidth="1"/>
    <col min="2736" max="2736" width="16.54296875" bestFit="1" customWidth="1"/>
    <col min="2737" max="2737" width="19.36328125" bestFit="1" customWidth="1"/>
    <col min="2738" max="2738" width="16.54296875" bestFit="1" customWidth="1"/>
    <col min="2739" max="2739" width="19.36328125" bestFit="1" customWidth="1"/>
    <col min="2740" max="2740" width="16.54296875" bestFit="1" customWidth="1"/>
    <col min="2741" max="2741" width="19.36328125" bestFit="1" customWidth="1"/>
    <col min="2742" max="2742" width="16.54296875" bestFit="1" customWidth="1"/>
    <col min="2743" max="2743" width="19.36328125" bestFit="1" customWidth="1"/>
    <col min="2744" max="2744" width="16.54296875" bestFit="1" customWidth="1"/>
    <col min="2745" max="2745" width="19.36328125" bestFit="1" customWidth="1"/>
    <col min="2746" max="2746" width="16.54296875" bestFit="1" customWidth="1"/>
    <col min="2747" max="2747" width="19.36328125" bestFit="1" customWidth="1"/>
    <col min="2748" max="2748" width="16.54296875" bestFit="1" customWidth="1"/>
    <col min="2749" max="2749" width="19.36328125" bestFit="1" customWidth="1"/>
    <col min="2750" max="2750" width="16.54296875" bestFit="1" customWidth="1"/>
    <col min="2751" max="2751" width="19.36328125" bestFit="1" customWidth="1"/>
    <col min="2752" max="2752" width="16.54296875" bestFit="1" customWidth="1"/>
    <col min="2753" max="2753" width="19.36328125" bestFit="1" customWidth="1"/>
    <col min="2754" max="2754" width="16.54296875" bestFit="1" customWidth="1"/>
    <col min="2755" max="2755" width="19.36328125" bestFit="1" customWidth="1"/>
    <col min="2756" max="2756" width="16.54296875" bestFit="1" customWidth="1"/>
    <col min="2757" max="2757" width="19.36328125" bestFit="1" customWidth="1"/>
    <col min="2758" max="2758" width="16.54296875" bestFit="1" customWidth="1"/>
    <col min="2759" max="2759" width="19.36328125" bestFit="1" customWidth="1"/>
    <col min="2760" max="2760" width="16.54296875" bestFit="1" customWidth="1"/>
    <col min="2761" max="2761" width="19.36328125" bestFit="1" customWidth="1"/>
    <col min="2762" max="2762" width="16.54296875" bestFit="1" customWidth="1"/>
    <col min="2763" max="2763" width="19.36328125" bestFit="1" customWidth="1"/>
    <col min="2764" max="2764" width="16.54296875" bestFit="1" customWidth="1"/>
    <col min="2765" max="2765" width="19.36328125" bestFit="1" customWidth="1"/>
    <col min="2766" max="2766" width="16.54296875" bestFit="1" customWidth="1"/>
    <col min="2767" max="2767" width="19.36328125" bestFit="1" customWidth="1"/>
    <col min="2768" max="2768" width="16.54296875" bestFit="1" customWidth="1"/>
    <col min="2769" max="2769" width="19.36328125" bestFit="1" customWidth="1"/>
    <col min="2770" max="2770" width="16.54296875" bestFit="1" customWidth="1"/>
    <col min="2771" max="2771" width="19.36328125" bestFit="1" customWidth="1"/>
    <col min="2772" max="2772" width="16.54296875" bestFit="1" customWidth="1"/>
    <col min="2773" max="2773" width="19.36328125" bestFit="1" customWidth="1"/>
    <col min="2774" max="2774" width="16.54296875" bestFit="1" customWidth="1"/>
    <col min="2775" max="2775" width="19.36328125" bestFit="1" customWidth="1"/>
    <col min="2776" max="2776" width="16.54296875" bestFit="1" customWidth="1"/>
    <col min="2777" max="2777" width="19.36328125" bestFit="1" customWidth="1"/>
    <col min="2778" max="2778" width="16.54296875" bestFit="1" customWidth="1"/>
    <col min="2779" max="2779" width="19.36328125" bestFit="1" customWidth="1"/>
    <col min="2780" max="2780" width="16.54296875" bestFit="1" customWidth="1"/>
    <col min="2781" max="2781" width="19.36328125" bestFit="1" customWidth="1"/>
    <col min="2782" max="2782" width="16.54296875" bestFit="1" customWidth="1"/>
    <col min="2783" max="2783" width="19.36328125" bestFit="1" customWidth="1"/>
    <col min="2784" max="2784" width="16.54296875" bestFit="1" customWidth="1"/>
    <col min="2785" max="2785" width="19.36328125" bestFit="1" customWidth="1"/>
    <col min="2786" max="2786" width="16.54296875" bestFit="1" customWidth="1"/>
    <col min="2787" max="2787" width="19.36328125" bestFit="1" customWidth="1"/>
    <col min="2788" max="2788" width="16.54296875" bestFit="1" customWidth="1"/>
    <col min="2789" max="2789" width="19.36328125" bestFit="1" customWidth="1"/>
    <col min="2790" max="2790" width="16.54296875" bestFit="1" customWidth="1"/>
    <col min="2791" max="2791" width="19.36328125" bestFit="1" customWidth="1"/>
    <col min="2792" max="2792" width="16.54296875" bestFit="1" customWidth="1"/>
    <col min="2793" max="2793" width="19.36328125" bestFit="1" customWidth="1"/>
    <col min="2794" max="2794" width="16.54296875" bestFit="1" customWidth="1"/>
    <col min="2795" max="2795" width="19.36328125" bestFit="1" customWidth="1"/>
    <col min="2796" max="2796" width="16.54296875" bestFit="1" customWidth="1"/>
    <col min="2797" max="2797" width="19.36328125" bestFit="1" customWidth="1"/>
    <col min="2798" max="2798" width="16.54296875" bestFit="1" customWidth="1"/>
    <col min="2799" max="2799" width="19.36328125" bestFit="1" customWidth="1"/>
    <col min="2800" max="2800" width="16.54296875" bestFit="1" customWidth="1"/>
    <col min="2801" max="2801" width="19.36328125" bestFit="1" customWidth="1"/>
    <col min="2802" max="2802" width="16.54296875" bestFit="1" customWidth="1"/>
    <col min="2803" max="2803" width="19.36328125" bestFit="1" customWidth="1"/>
    <col min="2804" max="2804" width="16.54296875" bestFit="1" customWidth="1"/>
    <col min="2805" max="2805" width="19.36328125" bestFit="1" customWidth="1"/>
    <col min="2806" max="2806" width="16.54296875" bestFit="1" customWidth="1"/>
    <col min="2807" max="2807" width="19.36328125" bestFit="1" customWidth="1"/>
    <col min="2808" max="2808" width="16.54296875" bestFit="1" customWidth="1"/>
    <col min="2809" max="2809" width="19.36328125" bestFit="1" customWidth="1"/>
    <col min="2810" max="2810" width="16.54296875" bestFit="1" customWidth="1"/>
    <col min="2811" max="2811" width="19.36328125" bestFit="1" customWidth="1"/>
    <col min="2812" max="2812" width="16.54296875" bestFit="1" customWidth="1"/>
    <col min="2813" max="2813" width="19.36328125" bestFit="1" customWidth="1"/>
    <col min="2814" max="2814" width="16.54296875" bestFit="1" customWidth="1"/>
    <col min="2815" max="2815" width="19.36328125" bestFit="1" customWidth="1"/>
    <col min="2816" max="2816" width="16.54296875" bestFit="1" customWidth="1"/>
    <col min="2817" max="2817" width="19.36328125" bestFit="1" customWidth="1"/>
    <col min="2818" max="2818" width="16.54296875" bestFit="1" customWidth="1"/>
    <col min="2819" max="2819" width="19.36328125" bestFit="1" customWidth="1"/>
    <col min="2820" max="2820" width="16.54296875" bestFit="1" customWidth="1"/>
    <col min="2821" max="2821" width="19.36328125" bestFit="1" customWidth="1"/>
    <col min="2822" max="2822" width="16.54296875" bestFit="1" customWidth="1"/>
    <col min="2823" max="2823" width="19.36328125" bestFit="1" customWidth="1"/>
    <col min="2824" max="2824" width="16.54296875" bestFit="1" customWidth="1"/>
    <col min="2825" max="2825" width="19.36328125" bestFit="1" customWidth="1"/>
    <col min="2826" max="2826" width="16.54296875" bestFit="1" customWidth="1"/>
    <col min="2827" max="2827" width="19.36328125" bestFit="1" customWidth="1"/>
    <col min="2828" max="2828" width="16.54296875" bestFit="1" customWidth="1"/>
    <col min="2829" max="2829" width="19.36328125" bestFit="1" customWidth="1"/>
    <col min="2830" max="2830" width="16.54296875" bestFit="1" customWidth="1"/>
    <col min="2831" max="2831" width="19.36328125" bestFit="1" customWidth="1"/>
    <col min="2832" max="2832" width="16.54296875" bestFit="1" customWidth="1"/>
    <col min="2833" max="2833" width="19.36328125" bestFit="1" customWidth="1"/>
    <col min="2834" max="2834" width="16.54296875" bestFit="1" customWidth="1"/>
    <col min="2835" max="2835" width="19.36328125" bestFit="1" customWidth="1"/>
    <col min="2836" max="2836" width="16.54296875" bestFit="1" customWidth="1"/>
    <col min="2837" max="2837" width="19.36328125" bestFit="1" customWidth="1"/>
    <col min="2838" max="2838" width="16.54296875" bestFit="1" customWidth="1"/>
    <col min="2839" max="2839" width="19.36328125" bestFit="1" customWidth="1"/>
    <col min="2840" max="2840" width="16.54296875" bestFit="1" customWidth="1"/>
    <col min="2841" max="2841" width="19.36328125" bestFit="1" customWidth="1"/>
    <col min="2842" max="2842" width="16.54296875" bestFit="1" customWidth="1"/>
    <col min="2843" max="2843" width="19.36328125" bestFit="1" customWidth="1"/>
    <col min="2844" max="2844" width="16.54296875" bestFit="1" customWidth="1"/>
    <col min="2845" max="2845" width="19.36328125" bestFit="1" customWidth="1"/>
    <col min="2846" max="2846" width="16.54296875" bestFit="1" customWidth="1"/>
    <col min="2847" max="2847" width="19.36328125" bestFit="1" customWidth="1"/>
    <col min="2848" max="2848" width="16.54296875" bestFit="1" customWidth="1"/>
    <col min="2849" max="2849" width="19.36328125" bestFit="1" customWidth="1"/>
    <col min="2850" max="2850" width="16.54296875" bestFit="1" customWidth="1"/>
    <col min="2851" max="2851" width="19.36328125" bestFit="1" customWidth="1"/>
    <col min="2852" max="2852" width="16.54296875" bestFit="1" customWidth="1"/>
    <col min="2853" max="2853" width="19.36328125" bestFit="1" customWidth="1"/>
    <col min="2854" max="2854" width="16.54296875" bestFit="1" customWidth="1"/>
    <col min="2855" max="2855" width="19.36328125" bestFit="1" customWidth="1"/>
    <col min="2856" max="2856" width="16.54296875" bestFit="1" customWidth="1"/>
    <col min="2857" max="2857" width="19.36328125" bestFit="1" customWidth="1"/>
    <col min="2858" max="2858" width="16.54296875" bestFit="1" customWidth="1"/>
    <col min="2859" max="2859" width="19.36328125" bestFit="1" customWidth="1"/>
    <col min="2860" max="2860" width="16.54296875" bestFit="1" customWidth="1"/>
    <col min="2861" max="2861" width="19.36328125" bestFit="1" customWidth="1"/>
    <col min="2862" max="2862" width="16.54296875" bestFit="1" customWidth="1"/>
    <col min="2863" max="2863" width="19.36328125" bestFit="1" customWidth="1"/>
    <col min="2864" max="2864" width="16.54296875" bestFit="1" customWidth="1"/>
    <col min="2865" max="2865" width="19.36328125" bestFit="1" customWidth="1"/>
    <col min="2866" max="2866" width="16.54296875" bestFit="1" customWidth="1"/>
    <col min="2867" max="2867" width="19.36328125" bestFit="1" customWidth="1"/>
    <col min="2868" max="2868" width="16.54296875" bestFit="1" customWidth="1"/>
    <col min="2869" max="2869" width="19.36328125" bestFit="1" customWidth="1"/>
    <col min="2870" max="2870" width="16.54296875" bestFit="1" customWidth="1"/>
    <col min="2871" max="2871" width="19.36328125" bestFit="1" customWidth="1"/>
    <col min="2872" max="2872" width="16.54296875" bestFit="1" customWidth="1"/>
    <col min="2873" max="2873" width="19.36328125" bestFit="1" customWidth="1"/>
    <col min="2874" max="2874" width="16.54296875" bestFit="1" customWidth="1"/>
    <col min="2875" max="2875" width="19.36328125" bestFit="1" customWidth="1"/>
    <col min="2876" max="2876" width="16.54296875" bestFit="1" customWidth="1"/>
    <col min="2877" max="2877" width="19.36328125" bestFit="1" customWidth="1"/>
    <col min="2878" max="2878" width="16.54296875" bestFit="1" customWidth="1"/>
    <col min="2879" max="2879" width="19.36328125" bestFit="1" customWidth="1"/>
    <col min="2880" max="2880" width="16.54296875" bestFit="1" customWidth="1"/>
    <col min="2881" max="2881" width="19.36328125" bestFit="1" customWidth="1"/>
    <col min="2882" max="2882" width="16.54296875" bestFit="1" customWidth="1"/>
    <col min="2883" max="2883" width="19.36328125" bestFit="1" customWidth="1"/>
    <col min="2884" max="2884" width="16.54296875" bestFit="1" customWidth="1"/>
    <col min="2885" max="2885" width="19.36328125" bestFit="1" customWidth="1"/>
    <col min="2886" max="2886" width="16.54296875" bestFit="1" customWidth="1"/>
    <col min="2887" max="2887" width="19.36328125" bestFit="1" customWidth="1"/>
    <col min="2888" max="2888" width="16.54296875" bestFit="1" customWidth="1"/>
    <col min="2889" max="2889" width="19.36328125" bestFit="1" customWidth="1"/>
    <col min="2890" max="2890" width="16.54296875" bestFit="1" customWidth="1"/>
    <col min="2891" max="2891" width="19.36328125" bestFit="1" customWidth="1"/>
    <col min="2892" max="2892" width="16.54296875" bestFit="1" customWidth="1"/>
    <col min="2893" max="2893" width="19.36328125" bestFit="1" customWidth="1"/>
    <col min="2894" max="2894" width="16.54296875" bestFit="1" customWidth="1"/>
    <col min="2895" max="2895" width="19.36328125" bestFit="1" customWidth="1"/>
    <col min="2896" max="2896" width="16.54296875" bestFit="1" customWidth="1"/>
    <col min="2897" max="2897" width="19.36328125" bestFit="1" customWidth="1"/>
    <col min="2898" max="2898" width="16.54296875" bestFit="1" customWidth="1"/>
    <col min="2899" max="2899" width="19.36328125" bestFit="1" customWidth="1"/>
    <col min="2900" max="2900" width="16.54296875" bestFit="1" customWidth="1"/>
    <col min="2901" max="2901" width="19.36328125" bestFit="1" customWidth="1"/>
    <col min="2902" max="2902" width="16.54296875" bestFit="1" customWidth="1"/>
    <col min="2903" max="2903" width="19.36328125" bestFit="1" customWidth="1"/>
    <col min="2904" max="2904" width="16.54296875" bestFit="1" customWidth="1"/>
    <col min="2905" max="2905" width="19.36328125" bestFit="1" customWidth="1"/>
    <col min="2906" max="2906" width="16.54296875" bestFit="1" customWidth="1"/>
    <col min="2907" max="2907" width="19.36328125" bestFit="1" customWidth="1"/>
    <col min="2908" max="2908" width="16.54296875" bestFit="1" customWidth="1"/>
    <col min="2909" max="2909" width="19.36328125" bestFit="1" customWidth="1"/>
    <col min="2910" max="2910" width="16.54296875" bestFit="1" customWidth="1"/>
    <col min="2911" max="2911" width="19.36328125" bestFit="1" customWidth="1"/>
    <col min="2912" max="2912" width="16.54296875" bestFit="1" customWidth="1"/>
    <col min="2913" max="2913" width="19.36328125" bestFit="1" customWidth="1"/>
    <col min="2914" max="2914" width="16.54296875" bestFit="1" customWidth="1"/>
    <col min="2915" max="2915" width="19.36328125" bestFit="1" customWidth="1"/>
    <col min="2916" max="2916" width="16.54296875" bestFit="1" customWidth="1"/>
    <col min="2917" max="2917" width="19.36328125" bestFit="1" customWidth="1"/>
    <col min="2918" max="2918" width="16.54296875" bestFit="1" customWidth="1"/>
    <col min="2919" max="2919" width="19.36328125" bestFit="1" customWidth="1"/>
    <col min="2920" max="2920" width="16.54296875" bestFit="1" customWidth="1"/>
    <col min="2921" max="2921" width="19.36328125" bestFit="1" customWidth="1"/>
    <col min="2922" max="2922" width="16.54296875" bestFit="1" customWidth="1"/>
    <col min="2923" max="2923" width="19.36328125" bestFit="1" customWidth="1"/>
    <col min="2924" max="2924" width="16.54296875" bestFit="1" customWidth="1"/>
    <col min="2925" max="2925" width="19.36328125" bestFit="1" customWidth="1"/>
    <col min="2926" max="2926" width="16.54296875" bestFit="1" customWidth="1"/>
    <col min="2927" max="2927" width="19.36328125" bestFit="1" customWidth="1"/>
    <col min="2928" max="2928" width="16.54296875" bestFit="1" customWidth="1"/>
    <col min="2929" max="2929" width="19.36328125" bestFit="1" customWidth="1"/>
    <col min="2930" max="2930" width="16.54296875" bestFit="1" customWidth="1"/>
    <col min="2931" max="2931" width="19.36328125" bestFit="1" customWidth="1"/>
    <col min="2932" max="2932" width="16.54296875" bestFit="1" customWidth="1"/>
    <col min="2933" max="2933" width="19.36328125" bestFit="1" customWidth="1"/>
    <col min="2934" max="2934" width="16.54296875" bestFit="1" customWidth="1"/>
    <col min="2935" max="2935" width="19.36328125" bestFit="1" customWidth="1"/>
    <col min="2936" max="2936" width="16.54296875" bestFit="1" customWidth="1"/>
    <col min="2937" max="2937" width="19.36328125" bestFit="1" customWidth="1"/>
    <col min="2938" max="2938" width="16.54296875" bestFit="1" customWidth="1"/>
    <col min="2939" max="2939" width="19.36328125" bestFit="1" customWidth="1"/>
    <col min="2940" max="2940" width="16.54296875" bestFit="1" customWidth="1"/>
    <col min="2941" max="2941" width="19.36328125" bestFit="1" customWidth="1"/>
    <col min="2942" max="2942" width="16.54296875" bestFit="1" customWidth="1"/>
    <col min="2943" max="2943" width="19.36328125" bestFit="1" customWidth="1"/>
    <col min="2944" max="2944" width="16.54296875" bestFit="1" customWidth="1"/>
    <col min="2945" max="2945" width="19.36328125" bestFit="1" customWidth="1"/>
    <col min="2946" max="2946" width="16.54296875" bestFit="1" customWidth="1"/>
    <col min="2947" max="2947" width="19.36328125" bestFit="1" customWidth="1"/>
    <col min="2948" max="2948" width="16.54296875" bestFit="1" customWidth="1"/>
    <col min="2949" max="2949" width="19.36328125" bestFit="1" customWidth="1"/>
    <col min="2950" max="2950" width="16.54296875" bestFit="1" customWidth="1"/>
    <col min="2951" max="2951" width="19.36328125" bestFit="1" customWidth="1"/>
    <col min="2952" max="2952" width="16.54296875" bestFit="1" customWidth="1"/>
    <col min="2953" max="2953" width="19.36328125" bestFit="1" customWidth="1"/>
    <col min="2954" max="2954" width="16.54296875" bestFit="1" customWidth="1"/>
    <col min="2955" max="2955" width="19.36328125" bestFit="1" customWidth="1"/>
    <col min="2956" max="2956" width="16.54296875" bestFit="1" customWidth="1"/>
    <col min="2957" max="2957" width="19.36328125" bestFit="1" customWidth="1"/>
    <col min="2958" max="2958" width="16.54296875" bestFit="1" customWidth="1"/>
    <col min="2959" max="2959" width="19.36328125" bestFit="1" customWidth="1"/>
    <col min="2960" max="2960" width="16.54296875" bestFit="1" customWidth="1"/>
    <col min="2961" max="2961" width="19.36328125" bestFit="1" customWidth="1"/>
    <col min="2962" max="2962" width="16.54296875" bestFit="1" customWidth="1"/>
    <col min="2963" max="2963" width="19.36328125" bestFit="1" customWidth="1"/>
    <col min="2964" max="2964" width="16.54296875" bestFit="1" customWidth="1"/>
    <col min="2965" max="2965" width="19.36328125" bestFit="1" customWidth="1"/>
    <col min="2966" max="2966" width="16.54296875" bestFit="1" customWidth="1"/>
    <col min="2967" max="2967" width="19.36328125" bestFit="1" customWidth="1"/>
    <col min="2968" max="2968" width="16.54296875" bestFit="1" customWidth="1"/>
    <col min="2969" max="2969" width="19.36328125" bestFit="1" customWidth="1"/>
    <col min="2970" max="2970" width="16.54296875" bestFit="1" customWidth="1"/>
    <col min="2971" max="2971" width="19.36328125" bestFit="1" customWidth="1"/>
    <col min="2972" max="2972" width="16.54296875" bestFit="1" customWidth="1"/>
    <col min="2973" max="2973" width="19.36328125" bestFit="1" customWidth="1"/>
    <col min="2974" max="2974" width="16.54296875" bestFit="1" customWidth="1"/>
    <col min="2975" max="2975" width="19.36328125" bestFit="1" customWidth="1"/>
    <col min="2976" max="2976" width="16.54296875" bestFit="1" customWidth="1"/>
    <col min="2977" max="2977" width="19.36328125" bestFit="1" customWidth="1"/>
    <col min="2978" max="2978" width="16.54296875" bestFit="1" customWidth="1"/>
    <col min="2979" max="2979" width="19.36328125" bestFit="1" customWidth="1"/>
    <col min="2980" max="2980" width="16.54296875" bestFit="1" customWidth="1"/>
    <col min="2981" max="2981" width="19.36328125" bestFit="1" customWidth="1"/>
    <col min="2982" max="2982" width="16.54296875" bestFit="1" customWidth="1"/>
    <col min="2983" max="2983" width="19.36328125" bestFit="1" customWidth="1"/>
    <col min="2984" max="2984" width="16.54296875" bestFit="1" customWidth="1"/>
    <col min="2985" max="2985" width="19.36328125" bestFit="1" customWidth="1"/>
    <col min="2986" max="2986" width="16.54296875" bestFit="1" customWidth="1"/>
    <col min="2987" max="2987" width="19.36328125" bestFit="1" customWidth="1"/>
    <col min="2988" max="2988" width="16.54296875" bestFit="1" customWidth="1"/>
    <col min="2989" max="2989" width="19.36328125" bestFit="1" customWidth="1"/>
    <col min="2990" max="2990" width="16.54296875" bestFit="1" customWidth="1"/>
    <col min="2991" max="2991" width="19.36328125" bestFit="1" customWidth="1"/>
    <col min="2992" max="2992" width="16.54296875" bestFit="1" customWidth="1"/>
    <col min="2993" max="2993" width="19.36328125" bestFit="1" customWidth="1"/>
    <col min="2994" max="2994" width="16.54296875" bestFit="1" customWidth="1"/>
    <col min="2995" max="2995" width="19.36328125" bestFit="1" customWidth="1"/>
    <col min="2996" max="2996" width="16.54296875" bestFit="1" customWidth="1"/>
    <col min="2997" max="2997" width="19.36328125" bestFit="1" customWidth="1"/>
    <col min="2998" max="2998" width="16.54296875" bestFit="1" customWidth="1"/>
    <col min="2999" max="2999" width="19.36328125" bestFit="1" customWidth="1"/>
    <col min="3000" max="3000" width="16.54296875" bestFit="1" customWidth="1"/>
    <col min="3001" max="3001" width="19.36328125" bestFit="1" customWidth="1"/>
    <col min="3002" max="3002" width="16.54296875" bestFit="1" customWidth="1"/>
    <col min="3003" max="3003" width="19.36328125" bestFit="1" customWidth="1"/>
    <col min="3004" max="3004" width="16.54296875" bestFit="1" customWidth="1"/>
    <col min="3005" max="3005" width="19.36328125" bestFit="1" customWidth="1"/>
    <col min="3006" max="3006" width="16.54296875" bestFit="1" customWidth="1"/>
    <col min="3007" max="3007" width="19.36328125" bestFit="1" customWidth="1"/>
    <col min="3008" max="3008" width="16.54296875" bestFit="1" customWidth="1"/>
    <col min="3009" max="3009" width="19.36328125" bestFit="1" customWidth="1"/>
    <col min="3010" max="3010" width="16.54296875" bestFit="1" customWidth="1"/>
    <col min="3011" max="3011" width="19.36328125" bestFit="1" customWidth="1"/>
    <col min="3012" max="3012" width="16.54296875" bestFit="1" customWidth="1"/>
    <col min="3013" max="3013" width="19.36328125" bestFit="1" customWidth="1"/>
    <col min="3014" max="3014" width="16.54296875" bestFit="1" customWidth="1"/>
    <col min="3015" max="3015" width="19.36328125" bestFit="1" customWidth="1"/>
    <col min="3016" max="3016" width="16.54296875" bestFit="1" customWidth="1"/>
    <col min="3017" max="3017" width="19.36328125" bestFit="1" customWidth="1"/>
    <col min="3018" max="3018" width="16.54296875" bestFit="1" customWidth="1"/>
    <col min="3019" max="3019" width="19.36328125" bestFit="1" customWidth="1"/>
    <col min="3020" max="3020" width="16.54296875" bestFit="1" customWidth="1"/>
    <col min="3021" max="3021" width="19.36328125" bestFit="1" customWidth="1"/>
    <col min="3022" max="3022" width="16.54296875" bestFit="1" customWidth="1"/>
    <col min="3023" max="3023" width="19.36328125" bestFit="1" customWidth="1"/>
    <col min="3024" max="3024" width="16.54296875" bestFit="1" customWidth="1"/>
    <col min="3025" max="3025" width="19.36328125" bestFit="1" customWidth="1"/>
    <col min="3026" max="3026" width="16.54296875" bestFit="1" customWidth="1"/>
    <col min="3027" max="3027" width="19.36328125" bestFit="1" customWidth="1"/>
    <col min="3028" max="3028" width="16.54296875" bestFit="1" customWidth="1"/>
    <col min="3029" max="3029" width="19.36328125" bestFit="1" customWidth="1"/>
    <col min="3030" max="3030" width="16.54296875" bestFit="1" customWidth="1"/>
    <col min="3031" max="3031" width="19.36328125" bestFit="1" customWidth="1"/>
    <col min="3032" max="3032" width="16.54296875" bestFit="1" customWidth="1"/>
    <col min="3033" max="3033" width="19.36328125" bestFit="1" customWidth="1"/>
    <col min="3034" max="3034" width="16.54296875" bestFit="1" customWidth="1"/>
    <col min="3035" max="3035" width="19.36328125" bestFit="1" customWidth="1"/>
    <col min="3036" max="3036" width="16.54296875" bestFit="1" customWidth="1"/>
    <col min="3037" max="3037" width="19.36328125" bestFit="1" customWidth="1"/>
    <col min="3038" max="3038" width="16.54296875" bestFit="1" customWidth="1"/>
    <col min="3039" max="3039" width="19.36328125" bestFit="1" customWidth="1"/>
    <col min="3040" max="3040" width="16.54296875" bestFit="1" customWidth="1"/>
    <col min="3041" max="3041" width="19.36328125" bestFit="1" customWidth="1"/>
    <col min="3042" max="3042" width="16.54296875" bestFit="1" customWidth="1"/>
    <col min="3043" max="3043" width="19.36328125" bestFit="1" customWidth="1"/>
    <col min="3044" max="3044" width="16.54296875" bestFit="1" customWidth="1"/>
    <col min="3045" max="3045" width="19.36328125" bestFit="1" customWidth="1"/>
    <col min="3046" max="3046" width="16.54296875" bestFit="1" customWidth="1"/>
    <col min="3047" max="3047" width="19.36328125" bestFit="1" customWidth="1"/>
    <col min="3048" max="3048" width="16.54296875" bestFit="1" customWidth="1"/>
    <col min="3049" max="3049" width="19.36328125" bestFit="1" customWidth="1"/>
    <col min="3050" max="3050" width="16.54296875" bestFit="1" customWidth="1"/>
    <col min="3051" max="3051" width="19.36328125" bestFit="1" customWidth="1"/>
    <col min="3052" max="3052" width="16.54296875" bestFit="1" customWidth="1"/>
    <col min="3053" max="3053" width="19.36328125" bestFit="1" customWidth="1"/>
    <col min="3054" max="3054" width="16.54296875" bestFit="1" customWidth="1"/>
    <col min="3055" max="3055" width="19.36328125" bestFit="1" customWidth="1"/>
    <col min="3056" max="3056" width="16.54296875" bestFit="1" customWidth="1"/>
    <col min="3057" max="3057" width="19.36328125" bestFit="1" customWidth="1"/>
    <col min="3058" max="3058" width="16.54296875" bestFit="1" customWidth="1"/>
    <col min="3059" max="3059" width="19.36328125" bestFit="1" customWidth="1"/>
    <col min="3060" max="3060" width="16.54296875" bestFit="1" customWidth="1"/>
    <col min="3061" max="3061" width="19.36328125" bestFit="1" customWidth="1"/>
    <col min="3062" max="3062" width="16.54296875" bestFit="1" customWidth="1"/>
    <col min="3063" max="3063" width="19.36328125" bestFit="1" customWidth="1"/>
    <col min="3064" max="3064" width="16.54296875" bestFit="1" customWidth="1"/>
    <col min="3065" max="3065" width="19.36328125" bestFit="1" customWidth="1"/>
    <col min="3066" max="3066" width="16.54296875" bestFit="1" customWidth="1"/>
    <col min="3067" max="3067" width="19.36328125" bestFit="1" customWidth="1"/>
    <col min="3068" max="3068" width="16.54296875" bestFit="1" customWidth="1"/>
    <col min="3069" max="3069" width="19.36328125" bestFit="1" customWidth="1"/>
    <col min="3070" max="3070" width="16.54296875" bestFit="1" customWidth="1"/>
    <col min="3071" max="3071" width="19.36328125" bestFit="1" customWidth="1"/>
    <col min="3072" max="3072" width="16.54296875" bestFit="1" customWidth="1"/>
    <col min="3073" max="3073" width="19.36328125" bestFit="1" customWidth="1"/>
    <col min="3074" max="3074" width="16.54296875" bestFit="1" customWidth="1"/>
    <col min="3075" max="3075" width="19.36328125" bestFit="1" customWidth="1"/>
    <col min="3076" max="3076" width="16.54296875" bestFit="1" customWidth="1"/>
    <col min="3077" max="3077" width="19.36328125" bestFit="1" customWidth="1"/>
    <col min="3078" max="3078" width="16.54296875" bestFit="1" customWidth="1"/>
    <col min="3079" max="3079" width="19.36328125" bestFit="1" customWidth="1"/>
    <col min="3080" max="3080" width="16.54296875" bestFit="1" customWidth="1"/>
    <col min="3081" max="3081" width="19.36328125" bestFit="1" customWidth="1"/>
    <col min="3082" max="3082" width="16.54296875" bestFit="1" customWidth="1"/>
    <col min="3083" max="3083" width="19.36328125" bestFit="1" customWidth="1"/>
    <col min="3084" max="3084" width="16.54296875" bestFit="1" customWidth="1"/>
    <col min="3085" max="3085" width="19.36328125" bestFit="1" customWidth="1"/>
    <col min="3086" max="3086" width="16.54296875" bestFit="1" customWidth="1"/>
    <col min="3087" max="3087" width="19.36328125" bestFit="1" customWidth="1"/>
    <col min="3088" max="3088" width="16.54296875" bestFit="1" customWidth="1"/>
    <col min="3089" max="3089" width="19.36328125" bestFit="1" customWidth="1"/>
    <col min="3090" max="3090" width="16.54296875" bestFit="1" customWidth="1"/>
    <col min="3091" max="3091" width="19.36328125" bestFit="1" customWidth="1"/>
    <col min="3092" max="3092" width="16.54296875" bestFit="1" customWidth="1"/>
    <col min="3093" max="3093" width="19.36328125" bestFit="1" customWidth="1"/>
    <col min="3094" max="3094" width="16.54296875" bestFit="1" customWidth="1"/>
    <col min="3095" max="3095" width="19.36328125" bestFit="1" customWidth="1"/>
    <col min="3096" max="3096" width="16.54296875" bestFit="1" customWidth="1"/>
    <col min="3097" max="3097" width="19.36328125" bestFit="1" customWidth="1"/>
    <col min="3098" max="3098" width="16.54296875" bestFit="1" customWidth="1"/>
    <col min="3099" max="3099" width="19.36328125" bestFit="1" customWidth="1"/>
    <col min="3100" max="3100" width="16.54296875" bestFit="1" customWidth="1"/>
    <col min="3101" max="3101" width="19.36328125" bestFit="1" customWidth="1"/>
    <col min="3102" max="3102" width="16.54296875" bestFit="1" customWidth="1"/>
    <col min="3103" max="3103" width="19.36328125" bestFit="1" customWidth="1"/>
    <col min="3104" max="3104" width="16.54296875" bestFit="1" customWidth="1"/>
    <col min="3105" max="3105" width="19.36328125" bestFit="1" customWidth="1"/>
    <col min="3106" max="3106" width="16.54296875" bestFit="1" customWidth="1"/>
    <col min="3107" max="3107" width="19.36328125" bestFit="1" customWidth="1"/>
    <col min="3108" max="3108" width="16.54296875" bestFit="1" customWidth="1"/>
    <col min="3109" max="3109" width="19.36328125" bestFit="1" customWidth="1"/>
    <col min="3110" max="3110" width="16.54296875" bestFit="1" customWidth="1"/>
    <col min="3111" max="3111" width="19.36328125" bestFit="1" customWidth="1"/>
    <col min="3112" max="3112" width="16.54296875" bestFit="1" customWidth="1"/>
    <col min="3113" max="3113" width="19.36328125" bestFit="1" customWidth="1"/>
    <col min="3114" max="3114" width="16.54296875" bestFit="1" customWidth="1"/>
    <col min="3115" max="3115" width="19.36328125" bestFit="1" customWidth="1"/>
    <col min="3116" max="3116" width="16.54296875" bestFit="1" customWidth="1"/>
    <col min="3117" max="3117" width="19.36328125" bestFit="1" customWidth="1"/>
    <col min="3118" max="3118" width="16.54296875" bestFit="1" customWidth="1"/>
    <col min="3119" max="3119" width="19.36328125" bestFit="1" customWidth="1"/>
    <col min="3120" max="3120" width="16.54296875" bestFit="1" customWidth="1"/>
    <col min="3121" max="3121" width="19.36328125" bestFit="1" customWidth="1"/>
    <col min="3122" max="3122" width="16.54296875" bestFit="1" customWidth="1"/>
    <col min="3123" max="3123" width="19.36328125" bestFit="1" customWidth="1"/>
    <col min="3124" max="3124" width="16.54296875" bestFit="1" customWidth="1"/>
    <col min="3125" max="3125" width="19.36328125" bestFit="1" customWidth="1"/>
    <col min="3126" max="3126" width="16.54296875" bestFit="1" customWidth="1"/>
    <col min="3127" max="3127" width="19.36328125" bestFit="1" customWidth="1"/>
    <col min="3128" max="3128" width="16.54296875" bestFit="1" customWidth="1"/>
    <col min="3129" max="3129" width="19.36328125" bestFit="1" customWidth="1"/>
    <col min="3130" max="3130" width="16.54296875" bestFit="1" customWidth="1"/>
    <col min="3131" max="3131" width="19.36328125" bestFit="1" customWidth="1"/>
    <col min="3132" max="3132" width="16.54296875" bestFit="1" customWidth="1"/>
    <col min="3133" max="3133" width="19.36328125" bestFit="1" customWidth="1"/>
    <col min="3134" max="3134" width="16.54296875" bestFit="1" customWidth="1"/>
    <col min="3135" max="3135" width="19.36328125" bestFit="1" customWidth="1"/>
    <col min="3136" max="3136" width="16.54296875" bestFit="1" customWidth="1"/>
    <col min="3137" max="3137" width="19.36328125" bestFit="1" customWidth="1"/>
    <col min="3138" max="3138" width="16.54296875" bestFit="1" customWidth="1"/>
    <col min="3139" max="3139" width="19.36328125" bestFit="1" customWidth="1"/>
    <col min="3140" max="3140" width="16.54296875" bestFit="1" customWidth="1"/>
    <col min="3141" max="3141" width="19.36328125" bestFit="1" customWidth="1"/>
    <col min="3142" max="3142" width="16.54296875" bestFit="1" customWidth="1"/>
    <col min="3143" max="3143" width="19.36328125" bestFit="1" customWidth="1"/>
    <col min="3144" max="3144" width="16.54296875" bestFit="1" customWidth="1"/>
    <col min="3145" max="3145" width="19.36328125" bestFit="1" customWidth="1"/>
    <col min="3146" max="3146" width="16.54296875" bestFit="1" customWidth="1"/>
    <col min="3147" max="3147" width="19.36328125" bestFit="1" customWidth="1"/>
    <col min="3148" max="3148" width="16.54296875" bestFit="1" customWidth="1"/>
    <col min="3149" max="3149" width="19.36328125" bestFit="1" customWidth="1"/>
    <col min="3150" max="3150" width="16.54296875" bestFit="1" customWidth="1"/>
    <col min="3151" max="3151" width="19.36328125" bestFit="1" customWidth="1"/>
    <col min="3152" max="3152" width="16.54296875" bestFit="1" customWidth="1"/>
    <col min="3153" max="3153" width="19.36328125" bestFit="1" customWidth="1"/>
    <col min="3154" max="3154" width="16.54296875" bestFit="1" customWidth="1"/>
    <col min="3155" max="3155" width="19.36328125" bestFit="1" customWidth="1"/>
    <col min="3156" max="3156" width="16.54296875" bestFit="1" customWidth="1"/>
    <col min="3157" max="3157" width="19.36328125" bestFit="1" customWidth="1"/>
    <col min="3158" max="3158" width="16.54296875" bestFit="1" customWidth="1"/>
    <col min="3159" max="3159" width="19.36328125" bestFit="1" customWidth="1"/>
    <col min="3160" max="3160" width="16.54296875" bestFit="1" customWidth="1"/>
    <col min="3161" max="3161" width="19.36328125" bestFit="1" customWidth="1"/>
    <col min="3162" max="3162" width="16.54296875" bestFit="1" customWidth="1"/>
    <col min="3163" max="3163" width="19.36328125" bestFit="1" customWidth="1"/>
    <col min="3164" max="3164" width="16.54296875" bestFit="1" customWidth="1"/>
    <col min="3165" max="3165" width="19.36328125" bestFit="1" customWidth="1"/>
    <col min="3166" max="3166" width="16.54296875" bestFit="1" customWidth="1"/>
    <col min="3167" max="3167" width="19.36328125" bestFit="1" customWidth="1"/>
    <col min="3168" max="3168" width="16.54296875" bestFit="1" customWidth="1"/>
    <col min="3169" max="3169" width="19.36328125" bestFit="1" customWidth="1"/>
    <col min="3170" max="3170" width="16.54296875" bestFit="1" customWidth="1"/>
    <col min="3171" max="3171" width="19.36328125" bestFit="1" customWidth="1"/>
    <col min="3172" max="3172" width="16.54296875" bestFit="1" customWidth="1"/>
    <col min="3173" max="3173" width="19.36328125" bestFit="1" customWidth="1"/>
    <col min="3174" max="3174" width="16.54296875" bestFit="1" customWidth="1"/>
    <col min="3175" max="3175" width="19.36328125" bestFit="1" customWidth="1"/>
    <col min="3176" max="3176" width="16.54296875" bestFit="1" customWidth="1"/>
    <col min="3177" max="3177" width="19.36328125" bestFit="1" customWidth="1"/>
    <col min="3178" max="3178" width="16.54296875" bestFit="1" customWidth="1"/>
    <col min="3179" max="3179" width="19.36328125" bestFit="1" customWidth="1"/>
    <col min="3180" max="3180" width="16.54296875" bestFit="1" customWidth="1"/>
    <col min="3181" max="3181" width="19.36328125" bestFit="1" customWidth="1"/>
    <col min="3182" max="3182" width="16.54296875" bestFit="1" customWidth="1"/>
    <col min="3183" max="3183" width="19.36328125" bestFit="1" customWidth="1"/>
    <col min="3184" max="3184" width="16.54296875" bestFit="1" customWidth="1"/>
    <col min="3185" max="3185" width="19.36328125" bestFit="1" customWidth="1"/>
    <col min="3186" max="3186" width="16.54296875" bestFit="1" customWidth="1"/>
    <col min="3187" max="3187" width="19.36328125" bestFit="1" customWidth="1"/>
    <col min="3188" max="3188" width="16.54296875" bestFit="1" customWidth="1"/>
    <col min="3189" max="3189" width="19.36328125" bestFit="1" customWidth="1"/>
    <col min="3190" max="3190" width="16.54296875" bestFit="1" customWidth="1"/>
    <col min="3191" max="3191" width="19.36328125" bestFit="1" customWidth="1"/>
    <col min="3192" max="3192" width="16.54296875" bestFit="1" customWidth="1"/>
    <col min="3193" max="3193" width="19.36328125" bestFit="1" customWidth="1"/>
    <col min="3194" max="3194" width="16.54296875" bestFit="1" customWidth="1"/>
    <col min="3195" max="3195" width="19.36328125" bestFit="1" customWidth="1"/>
    <col min="3196" max="3196" width="16.54296875" bestFit="1" customWidth="1"/>
    <col min="3197" max="3197" width="19.36328125" bestFit="1" customWidth="1"/>
    <col min="3198" max="3198" width="16.54296875" bestFit="1" customWidth="1"/>
    <col min="3199" max="3199" width="19.36328125" bestFit="1" customWidth="1"/>
    <col min="3200" max="3200" width="16.54296875" bestFit="1" customWidth="1"/>
    <col min="3201" max="3201" width="19.36328125" bestFit="1" customWidth="1"/>
    <col min="3202" max="3202" width="16.54296875" bestFit="1" customWidth="1"/>
    <col min="3203" max="3203" width="19.36328125" bestFit="1" customWidth="1"/>
    <col min="3204" max="3204" width="16.54296875" bestFit="1" customWidth="1"/>
    <col min="3205" max="3205" width="19.36328125" bestFit="1" customWidth="1"/>
    <col min="3206" max="3206" width="16.54296875" bestFit="1" customWidth="1"/>
    <col min="3207" max="3207" width="19.36328125" bestFit="1" customWidth="1"/>
    <col min="3208" max="3208" width="16.54296875" bestFit="1" customWidth="1"/>
    <col min="3209" max="3209" width="19.36328125" bestFit="1" customWidth="1"/>
    <col min="3210" max="3210" width="16.54296875" bestFit="1" customWidth="1"/>
    <col min="3211" max="3211" width="19.36328125" bestFit="1" customWidth="1"/>
    <col min="3212" max="3212" width="16.54296875" bestFit="1" customWidth="1"/>
    <col min="3213" max="3213" width="19.36328125" bestFit="1" customWidth="1"/>
    <col min="3214" max="3214" width="16.54296875" bestFit="1" customWidth="1"/>
    <col min="3215" max="3215" width="19.36328125" bestFit="1" customWidth="1"/>
    <col min="3216" max="3216" width="16.54296875" bestFit="1" customWidth="1"/>
    <col min="3217" max="3217" width="19.36328125" bestFit="1" customWidth="1"/>
    <col min="3218" max="3218" width="16.54296875" bestFit="1" customWidth="1"/>
    <col min="3219" max="3219" width="19.36328125" bestFit="1" customWidth="1"/>
    <col min="3220" max="3220" width="16.54296875" bestFit="1" customWidth="1"/>
    <col min="3221" max="3221" width="19.36328125" bestFit="1" customWidth="1"/>
    <col min="3222" max="3222" width="16.54296875" bestFit="1" customWidth="1"/>
    <col min="3223" max="3223" width="19.36328125" bestFit="1" customWidth="1"/>
    <col min="3224" max="3224" width="16.54296875" bestFit="1" customWidth="1"/>
    <col min="3225" max="3225" width="19.36328125" bestFit="1" customWidth="1"/>
    <col min="3226" max="3226" width="16.54296875" bestFit="1" customWidth="1"/>
    <col min="3227" max="3227" width="19.36328125" bestFit="1" customWidth="1"/>
    <col min="3228" max="3228" width="16.54296875" bestFit="1" customWidth="1"/>
    <col min="3229" max="3229" width="19.36328125" bestFit="1" customWidth="1"/>
    <col min="3230" max="3230" width="16.54296875" bestFit="1" customWidth="1"/>
    <col min="3231" max="3231" width="19.36328125" bestFit="1" customWidth="1"/>
    <col min="3232" max="3232" width="16.54296875" bestFit="1" customWidth="1"/>
    <col min="3233" max="3233" width="19.36328125" bestFit="1" customWidth="1"/>
    <col min="3234" max="3234" width="16.54296875" bestFit="1" customWidth="1"/>
    <col min="3235" max="3235" width="19.36328125" bestFit="1" customWidth="1"/>
    <col min="3236" max="3236" width="16.54296875" bestFit="1" customWidth="1"/>
    <col min="3237" max="3237" width="19.36328125" bestFit="1" customWidth="1"/>
    <col min="3238" max="3238" width="16.54296875" bestFit="1" customWidth="1"/>
    <col min="3239" max="3239" width="19.36328125" bestFit="1" customWidth="1"/>
    <col min="3240" max="3240" width="16.54296875" bestFit="1" customWidth="1"/>
    <col min="3241" max="3241" width="19.36328125" bestFit="1" customWidth="1"/>
    <col min="3242" max="3242" width="16.54296875" bestFit="1" customWidth="1"/>
    <col min="3243" max="3243" width="19.36328125" bestFit="1" customWidth="1"/>
    <col min="3244" max="3244" width="16.54296875" bestFit="1" customWidth="1"/>
    <col min="3245" max="3245" width="19.36328125" bestFit="1" customWidth="1"/>
    <col min="3246" max="3246" width="16.54296875" bestFit="1" customWidth="1"/>
    <col min="3247" max="3247" width="19.36328125" bestFit="1" customWidth="1"/>
    <col min="3248" max="3248" width="16.54296875" bestFit="1" customWidth="1"/>
    <col min="3249" max="3249" width="19.36328125" bestFit="1" customWidth="1"/>
    <col min="3250" max="3250" width="16.54296875" bestFit="1" customWidth="1"/>
    <col min="3251" max="3251" width="19.36328125" bestFit="1" customWidth="1"/>
    <col min="3252" max="3252" width="16.54296875" bestFit="1" customWidth="1"/>
    <col min="3253" max="3253" width="19.36328125" bestFit="1" customWidth="1"/>
    <col min="3254" max="3254" width="16.54296875" bestFit="1" customWidth="1"/>
    <col min="3255" max="3255" width="19.36328125" bestFit="1" customWidth="1"/>
    <col min="3256" max="3256" width="16.54296875" bestFit="1" customWidth="1"/>
    <col min="3257" max="3257" width="19.36328125" bestFit="1" customWidth="1"/>
    <col min="3258" max="3258" width="16.54296875" bestFit="1" customWidth="1"/>
    <col min="3259" max="3259" width="19.36328125" bestFit="1" customWidth="1"/>
    <col min="3260" max="3260" width="16.54296875" bestFit="1" customWidth="1"/>
    <col min="3261" max="3261" width="19.36328125" bestFit="1" customWidth="1"/>
    <col min="3262" max="3262" width="16.54296875" bestFit="1" customWidth="1"/>
    <col min="3263" max="3263" width="19.36328125" bestFit="1" customWidth="1"/>
    <col min="3264" max="3264" width="16.54296875" bestFit="1" customWidth="1"/>
    <col min="3265" max="3265" width="19.36328125" bestFit="1" customWidth="1"/>
    <col min="3266" max="3266" width="16.54296875" bestFit="1" customWidth="1"/>
    <col min="3267" max="3267" width="19.36328125" bestFit="1" customWidth="1"/>
    <col min="3268" max="3268" width="16.54296875" bestFit="1" customWidth="1"/>
    <col min="3269" max="3269" width="19.36328125" bestFit="1" customWidth="1"/>
    <col min="3270" max="3270" width="16.54296875" bestFit="1" customWidth="1"/>
    <col min="3271" max="3271" width="19.36328125" bestFit="1" customWidth="1"/>
    <col min="3272" max="3272" width="16.54296875" bestFit="1" customWidth="1"/>
    <col min="3273" max="3273" width="19.36328125" bestFit="1" customWidth="1"/>
    <col min="3274" max="3274" width="16.54296875" bestFit="1" customWidth="1"/>
    <col min="3275" max="3275" width="19.36328125" bestFit="1" customWidth="1"/>
    <col min="3276" max="3276" width="16.54296875" bestFit="1" customWidth="1"/>
    <col min="3277" max="3277" width="19.36328125" bestFit="1" customWidth="1"/>
    <col min="3278" max="3278" width="16.54296875" bestFit="1" customWidth="1"/>
    <col min="3279" max="3279" width="19.36328125" bestFit="1" customWidth="1"/>
    <col min="3280" max="3280" width="16.54296875" bestFit="1" customWidth="1"/>
    <col min="3281" max="3281" width="19.36328125" bestFit="1" customWidth="1"/>
    <col min="3282" max="3282" width="16.54296875" bestFit="1" customWidth="1"/>
    <col min="3283" max="3283" width="19.36328125" bestFit="1" customWidth="1"/>
    <col min="3284" max="3284" width="16.54296875" bestFit="1" customWidth="1"/>
    <col min="3285" max="3285" width="19.36328125" bestFit="1" customWidth="1"/>
    <col min="3286" max="3286" width="16.54296875" bestFit="1" customWidth="1"/>
    <col min="3287" max="3287" width="19.36328125" bestFit="1" customWidth="1"/>
    <col min="3288" max="3288" width="16.54296875" bestFit="1" customWidth="1"/>
    <col min="3289" max="3289" width="19.36328125" bestFit="1" customWidth="1"/>
    <col min="3290" max="3290" width="16.54296875" bestFit="1" customWidth="1"/>
    <col min="3291" max="3291" width="19.36328125" bestFit="1" customWidth="1"/>
    <col min="3292" max="3292" width="16.54296875" bestFit="1" customWidth="1"/>
    <col min="3293" max="3293" width="19.36328125" bestFit="1" customWidth="1"/>
    <col min="3294" max="3294" width="16.54296875" bestFit="1" customWidth="1"/>
    <col min="3295" max="3295" width="19.36328125" bestFit="1" customWidth="1"/>
    <col min="3296" max="3296" width="16.54296875" bestFit="1" customWidth="1"/>
    <col min="3297" max="3297" width="19.36328125" bestFit="1" customWidth="1"/>
    <col min="3298" max="3298" width="16.54296875" bestFit="1" customWidth="1"/>
    <col min="3299" max="3299" width="19.36328125" bestFit="1" customWidth="1"/>
    <col min="3300" max="3300" width="16.54296875" bestFit="1" customWidth="1"/>
    <col min="3301" max="3301" width="19.36328125" bestFit="1" customWidth="1"/>
    <col min="3302" max="3302" width="16.54296875" bestFit="1" customWidth="1"/>
    <col min="3303" max="3303" width="19.36328125" bestFit="1" customWidth="1"/>
    <col min="3304" max="3304" width="16.54296875" bestFit="1" customWidth="1"/>
    <col min="3305" max="3305" width="19.36328125" bestFit="1" customWidth="1"/>
    <col min="3306" max="3306" width="16.54296875" bestFit="1" customWidth="1"/>
    <col min="3307" max="3307" width="19.36328125" bestFit="1" customWidth="1"/>
    <col min="3308" max="3308" width="16.54296875" bestFit="1" customWidth="1"/>
    <col min="3309" max="3309" width="19.36328125" bestFit="1" customWidth="1"/>
    <col min="3310" max="3310" width="16.54296875" bestFit="1" customWidth="1"/>
    <col min="3311" max="3311" width="19.36328125" bestFit="1" customWidth="1"/>
    <col min="3312" max="3312" width="16.54296875" bestFit="1" customWidth="1"/>
    <col min="3313" max="3313" width="19.36328125" bestFit="1" customWidth="1"/>
    <col min="3314" max="3314" width="16.54296875" bestFit="1" customWidth="1"/>
    <col min="3315" max="3315" width="19.36328125" bestFit="1" customWidth="1"/>
    <col min="3316" max="3316" width="16.54296875" bestFit="1" customWidth="1"/>
    <col min="3317" max="3317" width="19.36328125" bestFit="1" customWidth="1"/>
    <col min="3318" max="3318" width="16.54296875" bestFit="1" customWidth="1"/>
    <col min="3319" max="3319" width="19.36328125" bestFit="1" customWidth="1"/>
    <col min="3320" max="3320" width="16.54296875" bestFit="1" customWidth="1"/>
    <col min="3321" max="3321" width="19.36328125" bestFit="1" customWidth="1"/>
    <col min="3322" max="3322" width="16.54296875" bestFit="1" customWidth="1"/>
    <col min="3323" max="3323" width="19.36328125" bestFit="1" customWidth="1"/>
    <col min="3324" max="3324" width="16.54296875" bestFit="1" customWidth="1"/>
    <col min="3325" max="3325" width="19.36328125" bestFit="1" customWidth="1"/>
    <col min="3326" max="3326" width="16.54296875" bestFit="1" customWidth="1"/>
    <col min="3327" max="3327" width="19.36328125" bestFit="1" customWidth="1"/>
    <col min="3328" max="3328" width="16.54296875" bestFit="1" customWidth="1"/>
    <col min="3329" max="3329" width="19.36328125" bestFit="1" customWidth="1"/>
    <col min="3330" max="3330" width="16.54296875" bestFit="1" customWidth="1"/>
    <col min="3331" max="3331" width="19.36328125" bestFit="1" customWidth="1"/>
    <col min="3332" max="3332" width="16.54296875" bestFit="1" customWidth="1"/>
    <col min="3333" max="3333" width="19.36328125" bestFit="1" customWidth="1"/>
    <col min="3334" max="3334" width="16.54296875" bestFit="1" customWidth="1"/>
    <col min="3335" max="3335" width="19.36328125" bestFit="1" customWidth="1"/>
    <col min="3336" max="3336" width="16.54296875" bestFit="1" customWidth="1"/>
    <col min="3337" max="3337" width="19.36328125" bestFit="1" customWidth="1"/>
    <col min="3338" max="3338" width="16.54296875" bestFit="1" customWidth="1"/>
    <col min="3339" max="3339" width="19.36328125" bestFit="1" customWidth="1"/>
    <col min="3340" max="3340" width="16.54296875" bestFit="1" customWidth="1"/>
    <col min="3341" max="3341" width="19.36328125" bestFit="1" customWidth="1"/>
    <col min="3342" max="3342" width="16.54296875" bestFit="1" customWidth="1"/>
    <col min="3343" max="3343" width="19.36328125" bestFit="1" customWidth="1"/>
    <col min="3344" max="3344" width="16.54296875" bestFit="1" customWidth="1"/>
    <col min="3345" max="3345" width="19.36328125" bestFit="1" customWidth="1"/>
    <col min="3346" max="3346" width="16.54296875" bestFit="1" customWidth="1"/>
    <col min="3347" max="3347" width="19.36328125" bestFit="1" customWidth="1"/>
    <col min="3348" max="3348" width="16.54296875" bestFit="1" customWidth="1"/>
    <col min="3349" max="3349" width="19.36328125" bestFit="1" customWidth="1"/>
    <col min="3350" max="3350" width="16.54296875" bestFit="1" customWidth="1"/>
    <col min="3351" max="3351" width="19.36328125" bestFit="1" customWidth="1"/>
    <col min="3352" max="3352" width="16.54296875" bestFit="1" customWidth="1"/>
    <col min="3353" max="3353" width="19.36328125" bestFit="1" customWidth="1"/>
    <col min="3354" max="3354" width="16.54296875" bestFit="1" customWidth="1"/>
    <col min="3355" max="3355" width="19.36328125" bestFit="1" customWidth="1"/>
    <col min="3356" max="3356" width="16.54296875" bestFit="1" customWidth="1"/>
    <col min="3357" max="3357" width="19.36328125" bestFit="1" customWidth="1"/>
    <col min="3358" max="3358" width="16.54296875" bestFit="1" customWidth="1"/>
    <col min="3359" max="3359" width="19.36328125" bestFit="1" customWidth="1"/>
    <col min="3360" max="3360" width="16.54296875" bestFit="1" customWidth="1"/>
    <col min="3361" max="3361" width="19.36328125" bestFit="1" customWidth="1"/>
    <col min="3362" max="3362" width="16.54296875" bestFit="1" customWidth="1"/>
    <col min="3363" max="3363" width="19.36328125" bestFit="1" customWidth="1"/>
    <col min="3364" max="3364" width="16.54296875" bestFit="1" customWidth="1"/>
    <col min="3365" max="3365" width="19.36328125" bestFit="1" customWidth="1"/>
    <col min="3366" max="3366" width="16.54296875" bestFit="1" customWidth="1"/>
    <col min="3367" max="3367" width="19.36328125" bestFit="1" customWidth="1"/>
    <col min="3368" max="3368" width="16.54296875" bestFit="1" customWidth="1"/>
    <col min="3369" max="3369" width="19.36328125" bestFit="1" customWidth="1"/>
    <col min="3370" max="3370" width="16.54296875" bestFit="1" customWidth="1"/>
    <col min="3371" max="3371" width="19.36328125" bestFit="1" customWidth="1"/>
    <col min="3372" max="3372" width="16.54296875" bestFit="1" customWidth="1"/>
    <col min="3373" max="3373" width="19.36328125" bestFit="1" customWidth="1"/>
    <col min="3374" max="3374" width="16.54296875" bestFit="1" customWidth="1"/>
    <col min="3375" max="3375" width="19.36328125" bestFit="1" customWidth="1"/>
    <col min="3376" max="3376" width="16.54296875" bestFit="1" customWidth="1"/>
    <col min="3377" max="3377" width="19.36328125" bestFit="1" customWidth="1"/>
    <col min="3378" max="3378" width="16.54296875" bestFit="1" customWidth="1"/>
    <col min="3379" max="3379" width="19.36328125" bestFit="1" customWidth="1"/>
    <col min="3380" max="3380" width="16.54296875" bestFit="1" customWidth="1"/>
    <col min="3381" max="3381" width="19.36328125" bestFit="1" customWidth="1"/>
    <col min="3382" max="3382" width="16.54296875" bestFit="1" customWidth="1"/>
    <col min="3383" max="3383" width="19.36328125" bestFit="1" customWidth="1"/>
    <col min="3384" max="3384" width="16.54296875" bestFit="1" customWidth="1"/>
    <col min="3385" max="3385" width="19.36328125" bestFit="1" customWidth="1"/>
    <col min="3386" max="3386" width="16.54296875" bestFit="1" customWidth="1"/>
    <col min="3387" max="3387" width="19.36328125" bestFit="1" customWidth="1"/>
    <col min="3388" max="3388" width="16.54296875" bestFit="1" customWidth="1"/>
    <col min="3389" max="3389" width="19.36328125" bestFit="1" customWidth="1"/>
    <col min="3390" max="3390" width="16.54296875" bestFit="1" customWidth="1"/>
    <col min="3391" max="3391" width="19.36328125" bestFit="1" customWidth="1"/>
    <col min="3392" max="3392" width="16.54296875" bestFit="1" customWidth="1"/>
    <col min="3393" max="3393" width="19.36328125" bestFit="1" customWidth="1"/>
    <col min="3394" max="3394" width="16.54296875" bestFit="1" customWidth="1"/>
    <col min="3395" max="3395" width="19.36328125" bestFit="1" customWidth="1"/>
    <col min="3396" max="3396" width="16.54296875" bestFit="1" customWidth="1"/>
    <col min="3397" max="3397" width="19.36328125" bestFit="1" customWidth="1"/>
    <col min="3398" max="3398" width="16.54296875" bestFit="1" customWidth="1"/>
    <col min="3399" max="3399" width="19.36328125" bestFit="1" customWidth="1"/>
    <col min="3400" max="3400" width="16.54296875" bestFit="1" customWidth="1"/>
    <col min="3401" max="3401" width="19.36328125" bestFit="1" customWidth="1"/>
    <col min="3402" max="3402" width="16.54296875" bestFit="1" customWidth="1"/>
    <col min="3403" max="3403" width="19.36328125" bestFit="1" customWidth="1"/>
    <col min="3404" max="3404" width="16.54296875" bestFit="1" customWidth="1"/>
    <col min="3405" max="3405" width="19.36328125" bestFit="1" customWidth="1"/>
    <col min="3406" max="3406" width="16.54296875" bestFit="1" customWidth="1"/>
    <col min="3407" max="3407" width="19.36328125" bestFit="1" customWidth="1"/>
    <col min="3408" max="3408" width="16.54296875" bestFit="1" customWidth="1"/>
    <col min="3409" max="3409" width="19.36328125" bestFit="1" customWidth="1"/>
    <col min="3410" max="3410" width="16.54296875" bestFit="1" customWidth="1"/>
    <col min="3411" max="3411" width="19.36328125" bestFit="1" customWidth="1"/>
    <col min="3412" max="3412" width="16.54296875" bestFit="1" customWidth="1"/>
    <col min="3413" max="3413" width="19.36328125" bestFit="1" customWidth="1"/>
    <col min="3414" max="3414" width="16.54296875" bestFit="1" customWidth="1"/>
    <col min="3415" max="3415" width="19.36328125" bestFit="1" customWidth="1"/>
    <col min="3416" max="3416" width="16.54296875" bestFit="1" customWidth="1"/>
    <col min="3417" max="3417" width="19.36328125" bestFit="1" customWidth="1"/>
    <col min="3418" max="3418" width="16.54296875" bestFit="1" customWidth="1"/>
    <col min="3419" max="3419" width="19.36328125" bestFit="1" customWidth="1"/>
    <col min="3420" max="3420" width="16.54296875" bestFit="1" customWidth="1"/>
    <col min="3421" max="3421" width="19.36328125" bestFit="1" customWidth="1"/>
    <col min="3422" max="3422" width="16.54296875" bestFit="1" customWidth="1"/>
    <col min="3423" max="3423" width="19.36328125" bestFit="1" customWidth="1"/>
    <col min="3424" max="3424" width="16.54296875" bestFit="1" customWidth="1"/>
    <col min="3425" max="3425" width="19.36328125" bestFit="1" customWidth="1"/>
    <col min="3426" max="3426" width="16.54296875" bestFit="1" customWidth="1"/>
    <col min="3427" max="3427" width="19.36328125" bestFit="1" customWidth="1"/>
    <col min="3428" max="3428" width="16.54296875" bestFit="1" customWidth="1"/>
    <col min="3429" max="3429" width="19.36328125" bestFit="1" customWidth="1"/>
    <col min="3430" max="3430" width="16.54296875" bestFit="1" customWidth="1"/>
    <col min="3431" max="3431" width="19.36328125" bestFit="1" customWidth="1"/>
    <col min="3432" max="3432" width="16.54296875" bestFit="1" customWidth="1"/>
    <col min="3433" max="3433" width="19.36328125" bestFit="1" customWidth="1"/>
    <col min="3434" max="3434" width="16.54296875" bestFit="1" customWidth="1"/>
    <col min="3435" max="3435" width="19.36328125" bestFit="1" customWidth="1"/>
    <col min="3436" max="3436" width="16.54296875" bestFit="1" customWidth="1"/>
    <col min="3437" max="3437" width="19.36328125" bestFit="1" customWidth="1"/>
    <col min="3438" max="3438" width="16.54296875" bestFit="1" customWidth="1"/>
    <col min="3439" max="3439" width="19.36328125" bestFit="1" customWidth="1"/>
    <col min="3440" max="3440" width="16.54296875" bestFit="1" customWidth="1"/>
    <col min="3441" max="3441" width="19.36328125" bestFit="1" customWidth="1"/>
    <col min="3442" max="3442" width="16.54296875" bestFit="1" customWidth="1"/>
    <col min="3443" max="3443" width="19.36328125" bestFit="1" customWidth="1"/>
    <col min="3444" max="3444" width="16.54296875" bestFit="1" customWidth="1"/>
    <col min="3445" max="3445" width="19.36328125" bestFit="1" customWidth="1"/>
    <col min="3446" max="3446" width="16.54296875" bestFit="1" customWidth="1"/>
    <col min="3447" max="3447" width="19.36328125" bestFit="1" customWidth="1"/>
    <col min="3448" max="3448" width="16.54296875" bestFit="1" customWidth="1"/>
    <col min="3449" max="3449" width="19.36328125" bestFit="1" customWidth="1"/>
    <col min="3450" max="3450" width="16.54296875" bestFit="1" customWidth="1"/>
    <col min="3451" max="3451" width="19.36328125" bestFit="1" customWidth="1"/>
    <col min="3452" max="3452" width="16.54296875" bestFit="1" customWidth="1"/>
    <col min="3453" max="3453" width="19.36328125" bestFit="1" customWidth="1"/>
    <col min="3454" max="3454" width="16.54296875" bestFit="1" customWidth="1"/>
    <col min="3455" max="3455" width="19.36328125" bestFit="1" customWidth="1"/>
    <col min="3456" max="3456" width="16.54296875" bestFit="1" customWidth="1"/>
    <col min="3457" max="3457" width="19.36328125" bestFit="1" customWidth="1"/>
    <col min="3458" max="3458" width="16.54296875" bestFit="1" customWidth="1"/>
    <col min="3459" max="3459" width="19.36328125" bestFit="1" customWidth="1"/>
    <col min="3460" max="3460" width="16.54296875" bestFit="1" customWidth="1"/>
    <col min="3461" max="3461" width="19.36328125" bestFit="1" customWidth="1"/>
    <col min="3462" max="3462" width="16.54296875" bestFit="1" customWidth="1"/>
    <col min="3463" max="3463" width="19.36328125" bestFit="1" customWidth="1"/>
    <col min="3464" max="3464" width="16.54296875" bestFit="1" customWidth="1"/>
    <col min="3465" max="3465" width="19.36328125" bestFit="1" customWidth="1"/>
    <col min="3466" max="3466" width="16.54296875" bestFit="1" customWidth="1"/>
    <col min="3467" max="3467" width="19.36328125" bestFit="1" customWidth="1"/>
    <col min="3468" max="3468" width="16.54296875" bestFit="1" customWidth="1"/>
    <col min="3469" max="3469" width="19.36328125" bestFit="1" customWidth="1"/>
    <col min="3470" max="3470" width="16.54296875" bestFit="1" customWidth="1"/>
    <col min="3471" max="3471" width="19.36328125" bestFit="1" customWidth="1"/>
    <col min="3472" max="3472" width="16.54296875" bestFit="1" customWidth="1"/>
    <col min="3473" max="3473" width="19.36328125" bestFit="1" customWidth="1"/>
    <col min="3474" max="3474" width="16.54296875" bestFit="1" customWidth="1"/>
    <col min="3475" max="3475" width="19.36328125" bestFit="1" customWidth="1"/>
    <col min="3476" max="3476" width="16.54296875" bestFit="1" customWidth="1"/>
    <col min="3477" max="3477" width="19.36328125" bestFit="1" customWidth="1"/>
    <col min="3478" max="3478" width="16.54296875" bestFit="1" customWidth="1"/>
    <col min="3479" max="3479" width="19.36328125" bestFit="1" customWidth="1"/>
    <col min="3480" max="3480" width="16.54296875" bestFit="1" customWidth="1"/>
    <col min="3481" max="3481" width="19.36328125" bestFit="1" customWidth="1"/>
    <col min="3482" max="3482" width="16.54296875" bestFit="1" customWidth="1"/>
    <col min="3483" max="3483" width="19.36328125" bestFit="1" customWidth="1"/>
    <col min="3484" max="3484" width="16.54296875" bestFit="1" customWidth="1"/>
    <col min="3485" max="3485" width="19.36328125" bestFit="1" customWidth="1"/>
    <col min="3486" max="3486" width="16.54296875" bestFit="1" customWidth="1"/>
    <col min="3487" max="3487" width="19.36328125" bestFit="1" customWidth="1"/>
    <col min="3488" max="3488" width="16.54296875" bestFit="1" customWidth="1"/>
    <col min="3489" max="3489" width="19.36328125" bestFit="1" customWidth="1"/>
    <col min="3490" max="3490" width="16.54296875" bestFit="1" customWidth="1"/>
    <col min="3491" max="3491" width="19.36328125" bestFit="1" customWidth="1"/>
    <col min="3492" max="3492" width="16.54296875" bestFit="1" customWidth="1"/>
    <col min="3493" max="3493" width="19.36328125" bestFit="1" customWidth="1"/>
    <col min="3494" max="3494" width="16.54296875" bestFit="1" customWidth="1"/>
    <col min="3495" max="3495" width="19.36328125" bestFit="1" customWidth="1"/>
    <col min="3496" max="3496" width="16.54296875" bestFit="1" customWidth="1"/>
    <col min="3497" max="3497" width="19.36328125" bestFit="1" customWidth="1"/>
    <col min="3498" max="3498" width="16.54296875" bestFit="1" customWidth="1"/>
    <col min="3499" max="3499" width="19.36328125" bestFit="1" customWidth="1"/>
    <col min="3500" max="3500" width="16.54296875" bestFit="1" customWidth="1"/>
    <col min="3501" max="3501" width="19.36328125" bestFit="1" customWidth="1"/>
    <col min="3502" max="3502" width="16.54296875" bestFit="1" customWidth="1"/>
    <col min="3503" max="3503" width="19.36328125" bestFit="1" customWidth="1"/>
    <col min="3504" max="3504" width="16.54296875" bestFit="1" customWidth="1"/>
    <col min="3505" max="3505" width="19.36328125" bestFit="1" customWidth="1"/>
    <col min="3506" max="3506" width="16.54296875" bestFit="1" customWidth="1"/>
    <col min="3507" max="3507" width="19.36328125" bestFit="1" customWidth="1"/>
    <col min="3508" max="3508" width="16.54296875" bestFit="1" customWidth="1"/>
    <col min="3509" max="3509" width="19.36328125" bestFit="1" customWidth="1"/>
    <col min="3510" max="3510" width="16.54296875" bestFit="1" customWidth="1"/>
    <col min="3511" max="3511" width="19.36328125" bestFit="1" customWidth="1"/>
    <col min="3512" max="3512" width="16.54296875" bestFit="1" customWidth="1"/>
    <col min="3513" max="3513" width="19.36328125" bestFit="1" customWidth="1"/>
    <col min="3514" max="3514" width="16.54296875" bestFit="1" customWidth="1"/>
    <col min="3515" max="3515" width="19.36328125" bestFit="1" customWidth="1"/>
    <col min="3516" max="3516" width="16.54296875" bestFit="1" customWidth="1"/>
    <col min="3517" max="3517" width="19.36328125" bestFit="1" customWidth="1"/>
    <col min="3518" max="3518" width="16.54296875" bestFit="1" customWidth="1"/>
    <col min="3519" max="3519" width="19.36328125" bestFit="1" customWidth="1"/>
    <col min="3520" max="3520" width="16.54296875" bestFit="1" customWidth="1"/>
    <col min="3521" max="3521" width="19.36328125" bestFit="1" customWidth="1"/>
    <col min="3522" max="3522" width="16.54296875" bestFit="1" customWidth="1"/>
    <col min="3523" max="3523" width="19.36328125" bestFit="1" customWidth="1"/>
    <col min="3524" max="3524" width="16.54296875" bestFit="1" customWidth="1"/>
    <col min="3525" max="3525" width="19.36328125" bestFit="1" customWidth="1"/>
    <col min="3526" max="3526" width="16.54296875" bestFit="1" customWidth="1"/>
    <col min="3527" max="3527" width="19.36328125" bestFit="1" customWidth="1"/>
    <col min="3528" max="3528" width="16.54296875" bestFit="1" customWidth="1"/>
    <col min="3529" max="3529" width="19.36328125" bestFit="1" customWidth="1"/>
    <col min="3530" max="3530" width="16.54296875" bestFit="1" customWidth="1"/>
    <col min="3531" max="3531" width="19.36328125" bestFit="1" customWidth="1"/>
    <col min="3532" max="3532" width="16.54296875" bestFit="1" customWidth="1"/>
    <col min="3533" max="3533" width="19.36328125" bestFit="1" customWidth="1"/>
    <col min="3534" max="3534" width="16.54296875" bestFit="1" customWidth="1"/>
    <col min="3535" max="3535" width="19.36328125" bestFit="1" customWidth="1"/>
    <col min="3536" max="3536" width="16.54296875" bestFit="1" customWidth="1"/>
    <col min="3537" max="3537" width="19.36328125" bestFit="1" customWidth="1"/>
    <col min="3538" max="3538" width="16.54296875" bestFit="1" customWidth="1"/>
    <col min="3539" max="3539" width="19.36328125" bestFit="1" customWidth="1"/>
    <col min="3540" max="3540" width="16.54296875" bestFit="1" customWidth="1"/>
    <col min="3541" max="3541" width="19.36328125" bestFit="1" customWidth="1"/>
    <col min="3542" max="3542" width="16.54296875" bestFit="1" customWidth="1"/>
    <col min="3543" max="3543" width="19.36328125" bestFit="1" customWidth="1"/>
    <col min="3544" max="3544" width="16.54296875" bestFit="1" customWidth="1"/>
    <col min="3545" max="3545" width="19.36328125" bestFit="1" customWidth="1"/>
    <col min="3546" max="3546" width="16.54296875" bestFit="1" customWidth="1"/>
    <col min="3547" max="3547" width="19.36328125" bestFit="1" customWidth="1"/>
    <col min="3548" max="3548" width="16.54296875" bestFit="1" customWidth="1"/>
    <col min="3549" max="3549" width="19.36328125" bestFit="1" customWidth="1"/>
    <col min="3550" max="3550" width="16.54296875" bestFit="1" customWidth="1"/>
    <col min="3551" max="3551" width="19.36328125" bestFit="1" customWidth="1"/>
    <col min="3552" max="3552" width="16.54296875" bestFit="1" customWidth="1"/>
    <col min="3553" max="3553" width="19.36328125" bestFit="1" customWidth="1"/>
    <col min="3554" max="3554" width="16.54296875" bestFit="1" customWidth="1"/>
    <col min="3555" max="3555" width="19.36328125" bestFit="1" customWidth="1"/>
    <col min="3556" max="3556" width="16.54296875" bestFit="1" customWidth="1"/>
    <col min="3557" max="3557" width="19.36328125" bestFit="1" customWidth="1"/>
    <col min="3558" max="3558" width="16.54296875" bestFit="1" customWidth="1"/>
    <col min="3559" max="3559" width="19.36328125" bestFit="1" customWidth="1"/>
    <col min="3560" max="3560" width="16.54296875" bestFit="1" customWidth="1"/>
    <col min="3561" max="3561" width="19.36328125" bestFit="1" customWidth="1"/>
    <col min="3562" max="3562" width="16.54296875" bestFit="1" customWidth="1"/>
    <col min="3563" max="3563" width="19.36328125" bestFit="1" customWidth="1"/>
    <col min="3564" max="3564" width="16.54296875" bestFit="1" customWidth="1"/>
    <col min="3565" max="3565" width="19.36328125" bestFit="1" customWidth="1"/>
    <col min="3566" max="3566" width="16.54296875" bestFit="1" customWidth="1"/>
    <col min="3567" max="3567" width="19.36328125" bestFit="1" customWidth="1"/>
    <col min="3568" max="3568" width="16.54296875" bestFit="1" customWidth="1"/>
    <col min="3569" max="3569" width="19.36328125" bestFit="1" customWidth="1"/>
    <col min="3570" max="3570" width="16.54296875" bestFit="1" customWidth="1"/>
    <col min="3571" max="3571" width="19.36328125" bestFit="1" customWidth="1"/>
    <col min="3572" max="3572" width="16.54296875" bestFit="1" customWidth="1"/>
    <col min="3573" max="3573" width="19.36328125" bestFit="1" customWidth="1"/>
    <col min="3574" max="3574" width="16.54296875" bestFit="1" customWidth="1"/>
    <col min="3575" max="3575" width="19.36328125" bestFit="1" customWidth="1"/>
    <col min="3576" max="3576" width="16.54296875" bestFit="1" customWidth="1"/>
    <col min="3577" max="3577" width="19.36328125" bestFit="1" customWidth="1"/>
    <col min="3578" max="3578" width="16.54296875" bestFit="1" customWidth="1"/>
    <col min="3579" max="3579" width="19.36328125" bestFit="1" customWidth="1"/>
    <col min="3580" max="3580" width="16.54296875" bestFit="1" customWidth="1"/>
    <col min="3581" max="3581" width="19.36328125" bestFit="1" customWidth="1"/>
    <col min="3582" max="3582" width="16.54296875" bestFit="1" customWidth="1"/>
    <col min="3583" max="3583" width="19.36328125" bestFit="1" customWidth="1"/>
    <col min="3584" max="3584" width="16.54296875" bestFit="1" customWidth="1"/>
    <col min="3585" max="3585" width="19.36328125" bestFit="1" customWidth="1"/>
    <col min="3586" max="3586" width="16.54296875" bestFit="1" customWidth="1"/>
    <col min="3587" max="3587" width="19.36328125" bestFit="1" customWidth="1"/>
    <col min="3588" max="3588" width="16.54296875" bestFit="1" customWidth="1"/>
    <col min="3589" max="3589" width="19.36328125" bestFit="1" customWidth="1"/>
    <col min="3590" max="3590" width="16.54296875" bestFit="1" customWidth="1"/>
    <col min="3591" max="3591" width="19.36328125" bestFit="1" customWidth="1"/>
    <col min="3592" max="3592" width="16.54296875" bestFit="1" customWidth="1"/>
    <col min="3593" max="3593" width="19.36328125" bestFit="1" customWidth="1"/>
    <col min="3594" max="3594" width="16.54296875" bestFit="1" customWidth="1"/>
    <col min="3595" max="3595" width="19.36328125" bestFit="1" customWidth="1"/>
    <col min="3596" max="3596" width="16.54296875" bestFit="1" customWidth="1"/>
    <col min="3597" max="3597" width="19.36328125" bestFit="1" customWidth="1"/>
    <col min="3598" max="3598" width="16.54296875" bestFit="1" customWidth="1"/>
    <col min="3599" max="3599" width="19.36328125" bestFit="1" customWidth="1"/>
    <col min="3600" max="3600" width="16.54296875" bestFit="1" customWidth="1"/>
    <col min="3601" max="3601" width="19.36328125" bestFit="1" customWidth="1"/>
    <col min="3602" max="3602" width="16.54296875" bestFit="1" customWidth="1"/>
    <col min="3603" max="3603" width="19.36328125" bestFit="1" customWidth="1"/>
    <col min="3604" max="3604" width="16.54296875" bestFit="1" customWidth="1"/>
    <col min="3605" max="3605" width="19.36328125" bestFit="1" customWidth="1"/>
    <col min="3606" max="3606" width="16.54296875" bestFit="1" customWidth="1"/>
    <col min="3607" max="3607" width="19.36328125" bestFit="1" customWidth="1"/>
    <col min="3608" max="3608" width="16.54296875" bestFit="1" customWidth="1"/>
    <col min="3609" max="3609" width="19.36328125" bestFit="1" customWidth="1"/>
    <col min="3610" max="3610" width="16.54296875" bestFit="1" customWidth="1"/>
    <col min="3611" max="3611" width="19.36328125" bestFit="1" customWidth="1"/>
    <col min="3612" max="3612" width="16.54296875" bestFit="1" customWidth="1"/>
    <col min="3613" max="3613" width="19.36328125" bestFit="1" customWidth="1"/>
    <col min="3614" max="3614" width="16.54296875" bestFit="1" customWidth="1"/>
    <col min="3615" max="3615" width="19.36328125" bestFit="1" customWidth="1"/>
    <col min="3616" max="3616" width="16.54296875" bestFit="1" customWidth="1"/>
    <col min="3617" max="3617" width="19.36328125" bestFit="1" customWidth="1"/>
    <col min="3618" max="3618" width="16.54296875" bestFit="1" customWidth="1"/>
    <col min="3619" max="3619" width="19.36328125" bestFit="1" customWidth="1"/>
    <col min="3620" max="3620" width="16.54296875" bestFit="1" customWidth="1"/>
    <col min="3621" max="3621" width="19.36328125" bestFit="1" customWidth="1"/>
    <col min="3622" max="3622" width="16.54296875" bestFit="1" customWidth="1"/>
    <col min="3623" max="3623" width="19.36328125" bestFit="1" customWidth="1"/>
    <col min="3624" max="3624" width="16.54296875" bestFit="1" customWidth="1"/>
    <col min="3625" max="3625" width="19.36328125" bestFit="1" customWidth="1"/>
    <col min="3626" max="3626" width="16.54296875" bestFit="1" customWidth="1"/>
    <col min="3627" max="3627" width="19.36328125" bestFit="1" customWidth="1"/>
    <col min="3628" max="3628" width="16.54296875" bestFit="1" customWidth="1"/>
    <col min="3629" max="3629" width="19.36328125" bestFit="1" customWidth="1"/>
    <col min="3630" max="3630" width="16.54296875" bestFit="1" customWidth="1"/>
    <col min="3631" max="3631" width="19.36328125" bestFit="1" customWidth="1"/>
    <col min="3632" max="3632" width="16.54296875" bestFit="1" customWidth="1"/>
    <col min="3633" max="3633" width="19.36328125" bestFit="1" customWidth="1"/>
    <col min="3634" max="3634" width="16.54296875" bestFit="1" customWidth="1"/>
    <col min="3635" max="3635" width="19.36328125" bestFit="1" customWidth="1"/>
    <col min="3636" max="3636" width="16.54296875" bestFit="1" customWidth="1"/>
    <col min="3637" max="3637" width="19.36328125" bestFit="1" customWidth="1"/>
    <col min="3638" max="3638" width="16.54296875" bestFit="1" customWidth="1"/>
    <col min="3639" max="3639" width="19.36328125" bestFit="1" customWidth="1"/>
    <col min="3640" max="3640" width="16.54296875" bestFit="1" customWidth="1"/>
    <col min="3641" max="3641" width="19.36328125" bestFit="1" customWidth="1"/>
    <col min="3642" max="3642" width="16.54296875" bestFit="1" customWidth="1"/>
    <col min="3643" max="3643" width="19.36328125" bestFit="1" customWidth="1"/>
    <col min="3644" max="3644" width="16.54296875" bestFit="1" customWidth="1"/>
    <col min="3645" max="3645" width="19.36328125" bestFit="1" customWidth="1"/>
    <col min="3646" max="3646" width="16.54296875" bestFit="1" customWidth="1"/>
    <col min="3647" max="3647" width="19.36328125" bestFit="1" customWidth="1"/>
    <col min="3648" max="3648" width="16.54296875" bestFit="1" customWidth="1"/>
    <col min="3649" max="3649" width="19.36328125" bestFit="1" customWidth="1"/>
    <col min="3650" max="3650" width="16.54296875" bestFit="1" customWidth="1"/>
    <col min="3651" max="3651" width="19.36328125" bestFit="1" customWidth="1"/>
    <col min="3652" max="3652" width="16.54296875" bestFit="1" customWidth="1"/>
    <col min="3653" max="3653" width="19.36328125" bestFit="1" customWidth="1"/>
    <col min="3654" max="3654" width="16.54296875" bestFit="1" customWidth="1"/>
    <col min="3655" max="3655" width="19.36328125" bestFit="1" customWidth="1"/>
    <col min="3656" max="3656" width="16.54296875" bestFit="1" customWidth="1"/>
    <col min="3657" max="3657" width="19.36328125" bestFit="1" customWidth="1"/>
    <col min="3658" max="3658" width="16.54296875" bestFit="1" customWidth="1"/>
    <col min="3659" max="3659" width="19.36328125" bestFit="1" customWidth="1"/>
    <col min="3660" max="3660" width="16.54296875" bestFit="1" customWidth="1"/>
    <col min="3661" max="3661" width="19.36328125" bestFit="1" customWidth="1"/>
    <col min="3662" max="3662" width="16.54296875" bestFit="1" customWidth="1"/>
    <col min="3663" max="3663" width="19.36328125" bestFit="1" customWidth="1"/>
    <col min="3664" max="3664" width="16.54296875" bestFit="1" customWidth="1"/>
    <col min="3665" max="3665" width="19.36328125" bestFit="1" customWidth="1"/>
    <col min="3666" max="3666" width="16.54296875" bestFit="1" customWidth="1"/>
    <col min="3667" max="3667" width="19.36328125" bestFit="1" customWidth="1"/>
    <col min="3668" max="3668" width="16.54296875" bestFit="1" customWidth="1"/>
    <col min="3669" max="3669" width="19.36328125" bestFit="1" customWidth="1"/>
    <col min="3670" max="3670" width="16.54296875" bestFit="1" customWidth="1"/>
    <col min="3671" max="3671" width="19.36328125" bestFit="1" customWidth="1"/>
    <col min="3672" max="3672" width="16.54296875" bestFit="1" customWidth="1"/>
    <col min="3673" max="3673" width="19.36328125" bestFit="1" customWidth="1"/>
    <col min="3674" max="3674" width="16.54296875" bestFit="1" customWidth="1"/>
    <col min="3675" max="3675" width="19.36328125" bestFit="1" customWidth="1"/>
    <col min="3676" max="3676" width="16.54296875" bestFit="1" customWidth="1"/>
    <col min="3677" max="3677" width="19.36328125" bestFit="1" customWidth="1"/>
    <col min="3678" max="3678" width="16.54296875" bestFit="1" customWidth="1"/>
    <col min="3679" max="3679" width="19.36328125" bestFit="1" customWidth="1"/>
    <col min="3680" max="3680" width="16.54296875" bestFit="1" customWidth="1"/>
    <col min="3681" max="3681" width="19.36328125" bestFit="1" customWidth="1"/>
    <col min="3682" max="3682" width="16.54296875" bestFit="1" customWidth="1"/>
    <col min="3683" max="3683" width="19.36328125" bestFit="1" customWidth="1"/>
    <col min="3684" max="3684" width="16.54296875" bestFit="1" customWidth="1"/>
    <col min="3685" max="3685" width="19.36328125" bestFit="1" customWidth="1"/>
    <col min="3686" max="3686" width="16.54296875" bestFit="1" customWidth="1"/>
    <col min="3687" max="3687" width="19.36328125" bestFit="1" customWidth="1"/>
    <col min="3688" max="3688" width="16.54296875" bestFit="1" customWidth="1"/>
    <col min="3689" max="3689" width="19.36328125" bestFit="1" customWidth="1"/>
    <col min="3690" max="3690" width="16.54296875" bestFit="1" customWidth="1"/>
    <col min="3691" max="3691" width="19.36328125" bestFit="1" customWidth="1"/>
    <col min="3692" max="3692" width="16.54296875" bestFit="1" customWidth="1"/>
    <col min="3693" max="3693" width="19.36328125" bestFit="1" customWidth="1"/>
    <col min="3694" max="3694" width="16.54296875" bestFit="1" customWidth="1"/>
    <col min="3695" max="3695" width="19.36328125" bestFit="1" customWidth="1"/>
    <col min="3696" max="3696" width="16.54296875" bestFit="1" customWidth="1"/>
    <col min="3697" max="3697" width="19.36328125" bestFit="1" customWidth="1"/>
    <col min="3698" max="3698" width="16.54296875" bestFit="1" customWidth="1"/>
    <col min="3699" max="3699" width="19.36328125" bestFit="1" customWidth="1"/>
    <col min="3700" max="3700" width="16.54296875" bestFit="1" customWidth="1"/>
    <col min="3701" max="3701" width="19.36328125" bestFit="1" customWidth="1"/>
    <col min="3702" max="3702" width="16.54296875" bestFit="1" customWidth="1"/>
    <col min="3703" max="3703" width="19.36328125" bestFit="1" customWidth="1"/>
    <col min="3704" max="3704" width="16.54296875" bestFit="1" customWidth="1"/>
    <col min="3705" max="3705" width="19.36328125" bestFit="1" customWidth="1"/>
    <col min="3706" max="3706" width="16.54296875" bestFit="1" customWidth="1"/>
    <col min="3707" max="3707" width="19.36328125" bestFit="1" customWidth="1"/>
    <col min="3708" max="3708" width="16.54296875" bestFit="1" customWidth="1"/>
    <col min="3709" max="3709" width="19.36328125" bestFit="1" customWidth="1"/>
    <col min="3710" max="3710" width="16.54296875" bestFit="1" customWidth="1"/>
    <col min="3711" max="3711" width="19.36328125" bestFit="1" customWidth="1"/>
    <col min="3712" max="3712" width="16.54296875" bestFit="1" customWidth="1"/>
    <col min="3713" max="3713" width="19.36328125" bestFit="1" customWidth="1"/>
    <col min="3714" max="3714" width="16.54296875" bestFit="1" customWidth="1"/>
    <col min="3715" max="3715" width="19.36328125" bestFit="1" customWidth="1"/>
    <col min="3716" max="3716" width="16.54296875" bestFit="1" customWidth="1"/>
    <col min="3717" max="3717" width="19.36328125" bestFit="1" customWidth="1"/>
    <col min="3718" max="3718" width="16.54296875" bestFit="1" customWidth="1"/>
    <col min="3719" max="3719" width="19.36328125" bestFit="1" customWidth="1"/>
    <col min="3720" max="3720" width="16.54296875" bestFit="1" customWidth="1"/>
    <col min="3721" max="3721" width="19.36328125" bestFit="1" customWidth="1"/>
    <col min="3722" max="3722" width="16.54296875" bestFit="1" customWidth="1"/>
    <col min="3723" max="3723" width="19.36328125" bestFit="1" customWidth="1"/>
    <col min="3724" max="3724" width="16.54296875" bestFit="1" customWidth="1"/>
    <col min="3725" max="3725" width="19.36328125" bestFit="1" customWidth="1"/>
    <col min="3726" max="3726" width="16.54296875" bestFit="1" customWidth="1"/>
    <col min="3727" max="3727" width="19.36328125" bestFit="1" customWidth="1"/>
    <col min="3728" max="3728" width="16.54296875" bestFit="1" customWidth="1"/>
    <col min="3729" max="3729" width="19.36328125" bestFit="1" customWidth="1"/>
    <col min="3730" max="3730" width="16.54296875" bestFit="1" customWidth="1"/>
    <col min="3731" max="3731" width="19.36328125" bestFit="1" customWidth="1"/>
    <col min="3732" max="3732" width="16.54296875" bestFit="1" customWidth="1"/>
    <col min="3733" max="3733" width="19.36328125" bestFit="1" customWidth="1"/>
    <col min="3734" max="3734" width="16.54296875" bestFit="1" customWidth="1"/>
    <col min="3735" max="3735" width="19.36328125" bestFit="1" customWidth="1"/>
    <col min="3736" max="3736" width="16.54296875" bestFit="1" customWidth="1"/>
    <col min="3737" max="3737" width="19.36328125" bestFit="1" customWidth="1"/>
    <col min="3738" max="3738" width="16.54296875" bestFit="1" customWidth="1"/>
    <col min="3739" max="3739" width="19.36328125" bestFit="1" customWidth="1"/>
    <col min="3740" max="3740" width="16.54296875" bestFit="1" customWidth="1"/>
    <col min="3741" max="3741" width="19.36328125" bestFit="1" customWidth="1"/>
    <col min="3742" max="3742" width="16.54296875" bestFit="1" customWidth="1"/>
    <col min="3743" max="3743" width="19.36328125" bestFit="1" customWidth="1"/>
    <col min="3744" max="3744" width="16.54296875" bestFit="1" customWidth="1"/>
    <col min="3745" max="3745" width="19.36328125" bestFit="1" customWidth="1"/>
    <col min="3746" max="3746" width="16.54296875" bestFit="1" customWidth="1"/>
    <col min="3747" max="3747" width="19.36328125" bestFit="1" customWidth="1"/>
    <col min="3748" max="3748" width="16.54296875" bestFit="1" customWidth="1"/>
    <col min="3749" max="3749" width="19.36328125" bestFit="1" customWidth="1"/>
    <col min="3750" max="3750" width="16.54296875" bestFit="1" customWidth="1"/>
    <col min="3751" max="3751" width="19.36328125" bestFit="1" customWidth="1"/>
    <col min="3752" max="3752" width="16.54296875" bestFit="1" customWidth="1"/>
    <col min="3753" max="3753" width="19.36328125" bestFit="1" customWidth="1"/>
    <col min="3754" max="3754" width="16.54296875" bestFit="1" customWidth="1"/>
    <col min="3755" max="3755" width="19.36328125" bestFit="1" customWidth="1"/>
    <col min="3756" max="3756" width="16.54296875" bestFit="1" customWidth="1"/>
    <col min="3757" max="3757" width="19.36328125" bestFit="1" customWidth="1"/>
    <col min="3758" max="3758" width="16.54296875" bestFit="1" customWidth="1"/>
    <col min="3759" max="3759" width="19.36328125" bestFit="1" customWidth="1"/>
    <col min="3760" max="3760" width="16.54296875" bestFit="1" customWidth="1"/>
    <col min="3761" max="3761" width="19.36328125" bestFit="1" customWidth="1"/>
    <col min="3762" max="3762" width="16.54296875" bestFit="1" customWidth="1"/>
    <col min="3763" max="3763" width="19.36328125" bestFit="1" customWidth="1"/>
    <col min="3764" max="3764" width="16.54296875" bestFit="1" customWidth="1"/>
    <col min="3765" max="3765" width="19.36328125" bestFit="1" customWidth="1"/>
    <col min="3766" max="3766" width="16.54296875" bestFit="1" customWidth="1"/>
    <col min="3767" max="3767" width="19.36328125" bestFit="1" customWidth="1"/>
    <col min="3768" max="3768" width="16.54296875" bestFit="1" customWidth="1"/>
    <col min="3769" max="3769" width="19.36328125" bestFit="1" customWidth="1"/>
    <col min="3770" max="3770" width="16.54296875" bestFit="1" customWidth="1"/>
    <col min="3771" max="3771" width="19.36328125" bestFit="1" customWidth="1"/>
    <col min="3772" max="3772" width="16.54296875" bestFit="1" customWidth="1"/>
    <col min="3773" max="3773" width="19.36328125" bestFit="1" customWidth="1"/>
    <col min="3774" max="3774" width="16.54296875" bestFit="1" customWidth="1"/>
    <col min="3775" max="3775" width="19.36328125" bestFit="1" customWidth="1"/>
    <col min="3776" max="3776" width="16.54296875" bestFit="1" customWidth="1"/>
    <col min="3777" max="3777" width="19.36328125" bestFit="1" customWidth="1"/>
    <col min="3778" max="3778" width="16.54296875" bestFit="1" customWidth="1"/>
    <col min="3779" max="3779" width="19.36328125" bestFit="1" customWidth="1"/>
    <col min="3780" max="3780" width="16.54296875" bestFit="1" customWidth="1"/>
    <col min="3781" max="3781" width="19.36328125" bestFit="1" customWidth="1"/>
    <col min="3782" max="3782" width="16.54296875" bestFit="1" customWidth="1"/>
    <col min="3783" max="3783" width="19.36328125" bestFit="1" customWidth="1"/>
    <col min="3784" max="3784" width="16.54296875" bestFit="1" customWidth="1"/>
    <col min="3785" max="3785" width="19.36328125" bestFit="1" customWidth="1"/>
    <col min="3786" max="3786" width="16.54296875" bestFit="1" customWidth="1"/>
    <col min="3787" max="3787" width="19.36328125" bestFit="1" customWidth="1"/>
    <col min="3788" max="3788" width="16.54296875" bestFit="1" customWidth="1"/>
    <col min="3789" max="3789" width="19.36328125" bestFit="1" customWidth="1"/>
    <col min="3790" max="3790" width="16.54296875" bestFit="1" customWidth="1"/>
    <col min="3791" max="3791" width="19.36328125" bestFit="1" customWidth="1"/>
    <col min="3792" max="3792" width="16.54296875" bestFit="1" customWidth="1"/>
    <col min="3793" max="3793" width="19.36328125" bestFit="1" customWidth="1"/>
    <col min="3794" max="3794" width="16.54296875" bestFit="1" customWidth="1"/>
    <col min="3795" max="3795" width="19.36328125" bestFit="1" customWidth="1"/>
    <col min="3796" max="3796" width="16.54296875" bestFit="1" customWidth="1"/>
    <col min="3797" max="3797" width="19.36328125" bestFit="1" customWidth="1"/>
    <col min="3798" max="3798" width="16.54296875" bestFit="1" customWidth="1"/>
    <col min="3799" max="3799" width="19.36328125" bestFit="1" customWidth="1"/>
    <col min="3800" max="3800" width="16.54296875" bestFit="1" customWidth="1"/>
    <col min="3801" max="3801" width="19.36328125" bestFit="1" customWidth="1"/>
    <col min="3802" max="3802" width="16.54296875" bestFit="1" customWidth="1"/>
    <col min="3803" max="3803" width="19.36328125" bestFit="1" customWidth="1"/>
    <col min="3804" max="3804" width="16.54296875" bestFit="1" customWidth="1"/>
    <col min="3805" max="3805" width="19.36328125" bestFit="1" customWidth="1"/>
    <col min="3806" max="3806" width="16.54296875" bestFit="1" customWidth="1"/>
    <col min="3807" max="3807" width="19.36328125" bestFit="1" customWidth="1"/>
    <col min="3808" max="3808" width="16.54296875" bestFit="1" customWidth="1"/>
    <col min="3809" max="3809" width="19.36328125" bestFit="1" customWidth="1"/>
    <col min="3810" max="3810" width="16.54296875" bestFit="1" customWidth="1"/>
    <col min="3811" max="3811" width="19.36328125" bestFit="1" customWidth="1"/>
    <col min="3812" max="3812" width="16.54296875" bestFit="1" customWidth="1"/>
    <col min="3813" max="3813" width="19.36328125" bestFit="1" customWidth="1"/>
    <col min="3814" max="3814" width="16.54296875" bestFit="1" customWidth="1"/>
    <col min="3815" max="3815" width="19.36328125" bestFit="1" customWidth="1"/>
    <col min="3816" max="3816" width="16.54296875" bestFit="1" customWidth="1"/>
    <col min="3817" max="3817" width="19.36328125" bestFit="1" customWidth="1"/>
    <col min="3818" max="3818" width="16.54296875" bestFit="1" customWidth="1"/>
    <col min="3819" max="3819" width="19.36328125" bestFit="1" customWidth="1"/>
    <col min="3820" max="3820" width="16.54296875" bestFit="1" customWidth="1"/>
    <col min="3821" max="3821" width="19.36328125" bestFit="1" customWidth="1"/>
    <col min="3822" max="3822" width="16.54296875" bestFit="1" customWidth="1"/>
    <col min="3823" max="3823" width="19.36328125" bestFit="1" customWidth="1"/>
    <col min="3824" max="3824" width="16.54296875" bestFit="1" customWidth="1"/>
    <col min="3825" max="3825" width="19.36328125" bestFit="1" customWidth="1"/>
    <col min="3826" max="3826" width="16.54296875" bestFit="1" customWidth="1"/>
    <col min="3827" max="3827" width="19.36328125" bestFit="1" customWidth="1"/>
    <col min="3828" max="3828" width="16.54296875" bestFit="1" customWidth="1"/>
    <col min="3829" max="3829" width="19.36328125" bestFit="1" customWidth="1"/>
    <col min="3830" max="3830" width="16.54296875" bestFit="1" customWidth="1"/>
    <col min="3831" max="3831" width="19.36328125" bestFit="1" customWidth="1"/>
    <col min="3832" max="3832" width="16.54296875" bestFit="1" customWidth="1"/>
    <col min="3833" max="3833" width="19.36328125" bestFit="1" customWidth="1"/>
    <col min="3834" max="3834" width="16.54296875" bestFit="1" customWidth="1"/>
    <col min="3835" max="3835" width="19.36328125" bestFit="1" customWidth="1"/>
    <col min="3836" max="3836" width="16.54296875" bestFit="1" customWidth="1"/>
    <col min="3837" max="3837" width="19.36328125" bestFit="1" customWidth="1"/>
    <col min="3838" max="3838" width="16.54296875" bestFit="1" customWidth="1"/>
    <col min="3839" max="3839" width="19.36328125" bestFit="1" customWidth="1"/>
    <col min="3840" max="3840" width="16.54296875" bestFit="1" customWidth="1"/>
    <col min="3841" max="3841" width="19.36328125" bestFit="1" customWidth="1"/>
    <col min="3842" max="3842" width="16.54296875" bestFit="1" customWidth="1"/>
    <col min="3843" max="3843" width="19.36328125" bestFit="1" customWidth="1"/>
    <col min="3844" max="3844" width="16.54296875" bestFit="1" customWidth="1"/>
    <col min="3845" max="3845" width="19.36328125" bestFit="1" customWidth="1"/>
    <col min="3846" max="3846" width="16.54296875" bestFit="1" customWidth="1"/>
    <col min="3847" max="3847" width="19.36328125" bestFit="1" customWidth="1"/>
    <col min="3848" max="3848" width="16.54296875" bestFit="1" customWidth="1"/>
    <col min="3849" max="3849" width="19.36328125" bestFit="1" customWidth="1"/>
    <col min="3850" max="3850" width="16.54296875" bestFit="1" customWidth="1"/>
    <col min="3851" max="3851" width="19.36328125" bestFit="1" customWidth="1"/>
    <col min="3852" max="3852" width="16.54296875" bestFit="1" customWidth="1"/>
    <col min="3853" max="3853" width="19.36328125" bestFit="1" customWidth="1"/>
    <col min="3854" max="3854" width="16.54296875" bestFit="1" customWidth="1"/>
    <col min="3855" max="3855" width="19.36328125" bestFit="1" customWidth="1"/>
    <col min="3856" max="3856" width="16.54296875" bestFit="1" customWidth="1"/>
    <col min="3857" max="3857" width="19.36328125" bestFit="1" customWidth="1"/>
    <col min="3858" max="3858" width="16.54296875" bestFit="1" customWidth="1"/>
    <col min="3859" max="3859" width="19.36328125" bestFit="1" customWidth="1"/>
    <col min="3860" max="3860" width="16.54296875" bestFit="1" customWidth="1"/>
    <col min="3861" max="3861" width="19.36328125" bestFit="1" customWidth="1"/>
    <col min="3862" max="3862" width="16.54296875" bestFit="1" customWidth="1"/>
    <col min="3863" max="3863" width="19.36328125" bestFit="1" customWidth="1"/>
    <col min="3864" max="3864" width="16.54296875" bestFit="1" customWidth="1"/>
    <col min="3865" max="3865" width="19.36328125" bestFit="1" customWidth="1"/>
    <col min="3866" max="3866" width="16.54296875" bestFit="1" customWidth="1"/>
    <col min="3867" max="3867" width="19.36328125" bestFit="1" customWidth="1"/>
    <col min="3868" max="3868" width="16.54296875" bestFit="1" customWidth="1"/>
    <col min="3869" max="3869" width="19.36328125" bestFit="1" customWidth="1"/>
    <col min="3870" max="3870" width="16.54296875" bestFit="1" customWidth="1"/>
    <col min="3871" max="3871" width="19.36328125" bestFit="1" customWidth="1"/>
    <col min="3872" max="3872" width="16.54296875" bestFit="1" customWidth="1"/>
    <col min="3873" max="3873" width="19.36328125" bestFit="1" customWidth="1"/>
    <col min="3874" max="3874" width="16.54296875" bestFit="1" customWidth="1"/>
    <col min="3875" max="3875" width="19.36328125" bestFit="1" customWidth="1"/>
    <col min="3876" max="3876" width="16.54296875" bestFit="1" customWidth="1"/>
    <col min="3877" max="3877" width="19.36328125" bestFit="1" customWidth="1"/>
    <col min="3878" max="3878" width="16.54296875" bestFit="1" customWidth="1"/>
    <col min="3879" max="3879" width="19.36328125" bestFit="1" customWidth="1"/>
    <col min="3880" max="3880" width="16.54296875" bestFit="1" customWidth="1"/>
    <col min="3881" max="3881" width="19.36328125" bestFit="1" customWidth="1"/>
    <col min="3882" max="3882" width="16.54296875" bestFit="1" customWidth="1"/>
    <col min="3883" max="3883" width="19.36328125" bestFit="1" customWidth="1"/>
    <col min="3884" max="3884" width="16.54296875" bestFit="1" customWidth="1"/>
    <col min="3885" max="3885" width="19.36328125" bestFit="1" customWidth="1"/>
    <col min="3886" max="3886" width="16.54296875" bestFit="1" customWidth="1"/>
    <col min="3887" max="3887" width="19.36328125" bestFit="1" customWidth="1"/>
    <col min="3888" max="3888" width="16.54296875" bestFit="1" customWidth="1"/>
    <col min="3889" max="3889" width="19.36328125" bestFit="1" customWidth="1"/>
    <col min="3890" max="3890" width="16.54296875" bestFit="1" customWidth="1"/>
    <col min="3891" max="3891" width="19.36328125" bestFit="1" customWidth="1"/>
    <col min="3892" max="3892" width="16.54296875" bestFit="1" customWidth="1"/>
    <col min="3893" max="3893" width="19.36328125" bestFit="1" customWidth="1"/>
    <col min="3894" max="3894" width="16.54296875" bestFit="1" customWidth="1"/>
    <col min="3895" max="3895" width="19.36328125" bestFit="1" customWidth="1"/>
    <col min="3896" max="3896" width="16.54296875" bestFit="1" customWidth="1"/>
    <col min="3897" max="3897" width="19.36328125" bestFit="1" customWidth="1"/>
    <col min="3898" max="3898" width="16.54296875" bestFit="1" customWidth="1"/>
    <col min="3899" max="3899" width="19.36328125" bestFit="1" customWidth="1"/>
    <col min="3900" max="3900" width="16.54296875" bestFit="1" customWidth="1"/>
    <col min="3901" max="3901" width="19.36328125" bestFit="1" customWidth="1"/>
    <col min="3902" max="3902" width="16.54296875" bestFit="1" customWidth="1"/>
    <col min="3903" max="3903" width="19.36328125" bestFit="1" customWidth="1"/>
    <col min="3904" max="3904" width="16.54296875" bestFit="1" customWidth="1"/>
    <col min="3905" max="3905" width="19.36328125" bestFit="1" customWidth="1"/>
    <col min="3906" max="3906" width="16.54296875" bestFit="1" customWidth="1"/>
    <col min="3907" max="3907" width="19.36328125" bestFit="1" customWidth="1"/>
    <col min="3908" max="3908" width="16.54296875" bestFit="1" customWidth="1"/>
    <col min="3909" max="3909" width="19.36328125" bestFit="1" customWidth="1"/>
    <col min="3910" max="3910" width="16.54296875" bestFit="1" customWidth="1"/>
    <col min="3911" max="3911" width="19.36328125" bestFit="1" customWidth="1"/>
    <col min="3912" max="3912" width="16.54296875" bestFit="1" customWidth="1"/>
    <col min="3913" max="3913" width="19.36328125" bestFit="1" customWidth="1"/>
    <col min="3914" max="3914" width="16.54296875" bestFit="1" customWidth="1"/>
    <col min="3915" max="3915" width="19.36328125" bestFit="1" customWidth="1"/>
    <col min="3916" max="3916" width="16.54296875" bestFit="1" customWidth="1"/>
    <col min="3917" max="3917" width="19.36328125" bestFit="1" customWidth="1"/>
    <col min="3918" max="3918" width="16.54296875" bestFit="1" customWidth="1"/>
    <col min="3919" max="3919" width="19.36328125" bestFit="1" customWidth="1"/>
    <col min="3920" max="3920" width="16.54296875" bestFit="1" customWidth="1"/>
    <col min="3921" max="3921" width="19.36328125" bestFit="1" customWidth="1"/>
    <col min="3922" max="3922" width="16.54296875" bestFit="1" customWidth="1"/>
    <col min="3923" max="3923" width="19.36328125" bestFit="1" customWidth="1"/>
    <col min="3924" max="3924" width="16.54296875" bestFit="1" customWidth="1"/>
    <col min="3925" max="3925" width="19.36328125" bestFit="1" customWidth="1"/>
    <col min="3926" max="3926" width="16.54296875" bestFit="1" customWidth="1"/>
    <col min="3927" max="3927" width="19.36328125" bestFit="1" customWidth="1"/>
    <col min="3928" max="3928" width="16.54296875" bestFit="1" customWidth="1"/>
    <col min="3929" max="3929" width="19.36328125" bestFit="1" customWidth="1"/>
    <col min="3930" max="3930" width="16.54296875" bestFit="1" customWidth="1"/>
    <col min="3931" max="3931" width="19.36328125" bestFit="1" customWidth="1"/>
    <col min="3932" max="3932" width="16.54296875" bestFit="1" customWidth="1"/>
    <col min="3933" max="3933" width="19.36328125" bestFit="1" customWidth="1"/>
    <col min="3934" max="3934" width="16.54296875" bestFit="1" customWidth="1"/>
    <col min="3935" max="3935" width="19.36328125" bestFit="1" customWidth="1"/>
    <col min="3936" max="3936" width="16.54296875" bestFit="1" customWidth="1"/>
    <col min="3937" max="3937" width="19.36328125" bestFit="1" customWidth="1"/>
    <col min="3938" max="3938" width="16.54296875" bestFit="1" customWidth="1"/>
    <col min="3939" max="3939" width="19.36328125" bestFit="1" customWidth="1"/>
    <col min="3940" max="3940" width="16.54296875" bestFit="1" customWidth="1"/>
    <col min="3941" max="3941" width="19.36328125" bestFit="1" customWidth="1"/>
    <col min="3942" max="3942" width="16.54296875" bestFit="1" customWidth="1"/>
    <col min="3943" max="3943" width="19.36328125" bestFit="1" customWidth="1"/>
    <col min="3944" max="3944" width="16.54296875" bestFit="1" customWidth="1"/>
    <col min="3945" max="3945" width="19.36328125" bestFit="1" customWidth="1"/>
    <col min="3946" max="3946" width="16.54296875" bestFit="1" customWidth="1"/>
    <col min="3947" max="3947" width="19.36328125" bestFit="1" customWidth="1"/>
    <col min="3948" max="3948" width="16.54296875" bestFit="1" customWidth="1"/>
    <col min="3949" max="3949" width="19.36328125" bestFit="1" customWidth="1"/>
    <col min="3950" max="3950" width="16.54296875" bestFit="1" customWidth="1"/>
    <col min="3951" max="3951" width="19.36328125" bestFit="1" customWidth="1"/>
    <col min="3952" max="3952" width="16.54296875" bestFit="1" customWidth="1"/>
    <col min="3953" max="3953" width="19.36328125" bestFit="1" customWidth="1"/>
    <col min="3954" max="3954" width="16.54296875" bestFit="1" customWidth="1"/>
    <col min="3955" max="3955" width="19.36328125" bestFit="1" customWidth="1"/>
    <col min="3956" max="3956" width="16.54296875" bestFit="1" customWidth="1"/>
    <col min="3957" max="3957" width="19.36328125" bestFit="1" customWidth="1"/>
    <col min="3958" max="3958" width="16.54296875" bestFit="1" customWidth="1"/>
    <col min="3959" max="3959" width="19.36328125" bestFit="1" customWidth="1"/>
    <col min="3960" max="3960" width="16.54296875" bestFit="1" customWidth="1"/>
    <col min="3961" max="3961" width="19.36328125" bestFit="1" customWidth="1"/>
    <col min="3962" max="3962" width="16.54296875" bestFit="1" customWidth="1"/>
    <col min="3963" max="3963" width="19.36328125" bestFit="1" customWidth="1"/>
    <col min="3964" max="3964" width="16.54296875" bestFit="1" customWidth="1"/>
    <col min="3965" max="3965" width="19.36328125" bestFit="1" customWidth="1"/>
    <col min="3966" max="3966" width="16.54296875" bestFit="1" customWidth="1"/>
    <col min="3967" max="3967" width="19.36328125" bestFit="1" customWidth="1"/>
    <col min="3968" max="3968" width="16.54296875" bestFit="1" customWidth="1"/>
    <col min="3969" max="3969" width="19.36328125" bestFit="1" customWidth="1"/>
    <col min="3970" max="3970" width="16.54296875" bestFit="1" customWidth="1"/>
    <col min="3971" max="3971" width="19.36328125" bestFit="1" customWidth="1"/>
    <col min="3972" max="3972" width="16.54296875" bestFit="1" customWidth="1"/>
    <col min="3973" max="3973" width="19.36328125" bestFit="1" customWidth="1"/>
    <col min="3974" max="3974" width="16.54296875" bestFit="1" customWidth="1"/>
    <col min="3975" max="3975" width="19.36328125" bestFit="1" customWidth="1"/>
    <col min="3976" max="3976" width="16.54296875" bestFit="1" customWidth="1"/>
    <col min="3977" max="3977" width="19.36328125" bestFit="1" customWidth="1"/>
    <col min="3978" max="3978" width="16.54296875" bestFit="1" customWidth="1"/>
    <col min="3979" max="3979" width="19.36328125" bestFit="1" customWidth="1"/>
    <col min="3980" max="3980" width="16.54296875" bestFit="1" customWidth="1"/>
    <col min="3981" max="3981" width="19.36328125" bestFit="1" customWidth="1"/>
    <col min="3982" max="3982" width="16.54296875" bestFit="1" customWidth="1"/>
    <col min="3983" max="3983" width="19.36328125" bestFit="1" customWidth="1"/>
    <col min="3984" max="3984" width="16.54296875" bestFit="1" customWidth="1"/>
    <col min="3985" max="3985" width="19.36328125" bestFit="1" customWidth="1"/>
    <col min="3986" max="3986" width="16.54296875" bestFit="1" customWidth="1"/>
    <col min="3987" max="3987" width="19.36328125" bestFit="1" customWidth="1"/>
    <col min="3988" max="3988" width="16.54296875" bestFit="1" customWidth="1"/>
    <col min="3989" max="3989" width="19.36328125" bestFit="1" customWidth="1"/>
    <col min="3990" max="3990" width="16.54296875" bestFit="1" customWidth="1"/>
    <col min="3991" max="3991" width="19.36328125" bestFit="1" customWidth="1"/>
    <col min="3992" max="3992" width="16.54296875" bestFit="1" customWidth="1"/>
    <col min="3993" max="3993" width="19.36328125" bestFit="1" customWidth="1"/>
    <col min="3994" max="3994" width="16.54296875" bestFit="1" customWidth="1"/>
    <col min="3995" max="3995" width="19.36328125" bestFit="1" customWidth="1"/>
    <col min="3996" max="3996" width="16.54296875" bestFit="1" customWidth="1"/>
    <col min="3997" max="3997" width="19.36328125" bestFit="1" customWidth="1"/>
    <col min="3998" max="3998" width="16.54296875" bestFit="1" customWidth="1"/>
    <col min="3999" max="3999" width="19.36328125" bestFit="1" customWidth="1"/>
    <col min="4000" max="4000" width="16.54296875" bestFit="1" customWidth="1"/>
    <col min="4001" max="4001" width="19.36328125" bestFit="1" customWidth="1"/>
    <col min="4002" max="4002" width="16.54296875" bestFit="1" customWidth="1"/>
    <col min="4003" max="4003" width="19.36328125" bestFit="1" customWidth="1"/>
    <col min="4004" max="4004" width="16.54296875" bestFit="1" customWidth="1"/>
    <col min="4005" max="4005" width="19.36328125" bestFit="1" customWidth="1"/>
    <col min="4006" max="4006" width="16.54296875" bestFit="1" customWidth="1"/>
    <col min="4007" max="4007" width="19.36328125" bestFit="1" customWidth="1"/>
    <col min="4008" max="4008" width="16.54296875" bestFit="1" customWidth="1"/>
    <col min="4009" max="4009" width="19.36328125" bestFit="1" customWidth="1"/>
    <col min="4010" max="4010" width="16.54296875" bestFit="1" customWidth="1"/>
    <col min="4011" max="4011" width="19.36328125" bestFit="1" customWidth="1"/>
    <col min="4012" max="4012" width="16.54296875" bestFit="1" customWidth="1"/>
    <col min="4013" max="4013" width="19.36328125" bestFit="1" customWidth="1"/>
    <col min="4014" max="4014" width="16.54296875" bestFit="1" customWidth="1"/>
    <col min="4015" max="4015" width="19.36328125" bestFit="1" customWidth="1"/>
    <col min="4016" max="4016" width="16.54296875" bestFit="1" customWidth="1"/>
    <col min="4017" max="4017" width="19.36328125" bestFit="1" customWidth="1"/>
    <col min="4018" max="4018" width="16.54296875" bestFit="1" customWidth="1"/>
    <col min="4019" max="4019" width="19.36328125" bestFit="1" customWidth="1"/>
    <col min="4020" max="4020" width="16.54296875" bestFit="1" customWidth="1"/>
    <col min="4021" max="4021" width="19.36328125" bestFit="1" customWidth="1"/>
    <col min="4022" max="4022" width="16.54296875" bestFit="1" customWidth="1"/>
    <col min="4023" max="4023" width="19.36328125" bestFit="1" customWidth="1"/>
    <col min="4024" max="4024" width="16.54296875" bestFit="1" customWidth="1"/>
    <col min="4025" max="4025" width="19.36328125" bestFit="1" customWidth="1"/>
    <col min="4026" max="4026" width="16.54296875" bestFit="1" customWidth="1"/>
    <col min="4027" max="4027" width="19.36328125" bestFit="1" customWidth="1"/>
    <col min="4028" max="4028" width="16.54296875" bestFit="1" customWidth="1"/>
    <col min="4029" max="4029" width="19.36328125" bestFit="1" customWidth="1"/>
    <col min="4030" max="4030" width="16.54296875" bestFit="1" customWidth="1"/>
    <col min="4031" max="4031" width="19.36328125" bestFit="1" customWidth="1"/>
    <col min="4032" max="4032" width="16.54296875" bestFit="1" customWidth="1"/>
    <col min="4033" max="4033" width="19.36328125" bestFit="1" customWidth="1"/>
    <col min="4034" max="4034" width="16.54296875" bestFit="1" customWidth="1"/>
    <col min="4035" max="4035" width="19.36328125" bestFit="1" customWidth="1"/>
    <col min="4036" max="4036" width="16.54296875" bestFit="1" customWidth="1"/>
    <col min="4037" max="4037" width="19.36328125" bestFit="1" customWidth="1"/>
    <col min="4038" max="4038" width="16.54296875" bestFit="1" customWidth="1"/>
    <col min="4039" max="4039" width="19.36328125" bestFit="1" customWidth="1"/>
    <col min="4040" max="4040" width="16.54296875" bestFit="1" customWidth="1"/>
    <col min="4041" max="4041" width="19.36328125" bestFit="1" customWidth="1"/>
    <col min="4042" max="4042" width="16.54296875" bestFit="1" customWidth="1"/>
    <col min="4043" max="4043" width="19.36328125" bestFit="1" customWidth="1"/>
    <col min="4044" max="4044" width="16.54296875" bestFit="1" customWidth="1"/>
    <col min="4045" max="4045" width="19.36328125" bestFit="1" customWidth="1"/>
    <col min="4046" max="4046" width="16.54296875" bestFit="1" customWidth="1"/>
    <col min="4047" max="4047" width="19.36328125" bestFit="1" customWidth="1"/>
    <col min="4048" max="4048" width="16.54296875" bestFit="1" customWidth="1"/>
    <col min="4049" max="4049" width="19.36328125" bestFit="1" customWidth="1"/>
    <col min="4050" max="4050" width="16.54296875" bestFit="1" customWidth="1"/>
    <col min="4051" max="4051" width="19.36328125" bestFit="1" customWidth="1"/>
    <col min="4052" max="4052" width="16.54296875" bestFit="1" customWidth="1"/>
    <col min="4053" max="4053" width="19.36328125" bestFit="1" customWidth="1"/>
    <col min="4054" max="4054" width="16.54296875" bestFit="1" customWidth="1"/>
    <col min="4055" max="4055" width="19.36328125" bestFit="1" customWidth="1"/>
    <col min="4056" max="4056" width="16.54296875" bestFit="1" customWidth="1"/>
    <col min="4057" max="4057" width="19.36328125" bestFit="1" customWidth="1"/>
    <col min="4058" max="4058" width="16.54296875" bestFit="1" customWidth="1"/>
    <col min="4059" max="4059" width="19.36328125" bestFit="1" customWidth="1"/>
    <col min="4060" max="4060" width="16.54296875" bestFit="1" customWidth="1"/>
    <col min="4061" max="4061" width="19.36328125" bestFit="1" customWidth="1"/>
    <col min="4062" max="4062" width="16.54296875" bestFit="1" customWidth="1"/>
    <col min="4063" max="4063" width="19.36328125" bestFit="1" customWidth="1"/>
    <col min="4064" max="4064" width="16.54296875" bestFit="1" customWidth="1"/>
    <col min="4065" max="4065" width="19.36328125" bestFit="1" customWidth="1"/>
    <col min="4066" max="4066" width="16.54296875" bestFit="1" customWidth="1"/>
    <col min="4067" max="4067" width="19.36328125" bestFit="1" customWidth="1"/>
    <col min="4068" max="4068" width="16.54296875" bestFit="1" customWidth="1"/>
    <col min="4069" max="4069" width="19.36328125" bestFit="1" customWidth="1"/>
    <col min="4070" max="4070" width="16.54296875" bestFit="1" customWidth="1"/>
    <col min="4071" max="4071" width="19.36328125" bestFit="1" customWidth="1"/>
    <col min="4072" max="4072" width="16.54296875" bestFit="1" customWidth="1"/>
    <col min="4073" max="4073" width="19.36328125" bestFit="1" customWidth="1"/>
    <col min="4074" max="4074" width="16.54296875" bestFit="1" customWidth="1"/>
    <col min="4075" max="4075" width="19.36328125" bestFit="1" customWidth="1"/>
    <col min="4076" max="4076" width="16.54296875" bestFit="1" customWidth="1"/>
    <col min="4077" max="4077" width="19.36328125" bestFit="1" customWidth="1"/>
    <col min="4078" max="4078" width="16.54296875" bestFit="1" customWidth="1"/>
    <col min="4079" max="4079" width="19.36328125" bestFit="1" customWidth="1"/>
    <col min="4080" max="4080" width="16.54296875" bestFit="1" customWidth="1"/>
    <col min="4081" max="4081" width="19.36328125" bestFit="1" customWidth="1"/>
    <col min="4082" max="4082" width="16.54296875" bestFit="1" customWidth="1"/>
    <col min="4083" max="4083" width="19.36328125" bestFit="1" customWidth="1"/>
    <col min="4084" max="4084" width="16.54296875" bestFit="1" customWidth="1"/>
    <col min="4085" max="4085" width="19.36328125" bestFit="1" customWidth="1"/>
    <col min="4086" max="4086" width="16.54296875" bestFit="1" customWidth="1"/>
    <col min="4087" max="4087" width="19.36328125" bestFit="1" customWidth="1"/>
    <col min="4088" max="4088" width="16.54296875" bestFit="1" customWidth="1"/>
    <col min="4089" max="4089" width="19.36328125" bestFit="1" customWidth="1"/>
    <col min="4090" max="4090" width="16.54296875" bestFit="1" customWidth="1"/>
    <col min="4091" max="4091" width="19.36328125" bestFit="1" customWidth="1"/>
    <col min="4092" max="4092" width="16.54296875" bestFit="1" customWidth="1"/>
    <col min="4093" max="4093" width="19.36328125" bestFit="1" customWidth="1"/>
    <col min="4094" max="4094" width="16.54296875" bestFit="1" customWidth="1"/>
    <col min="4095" max="4095" width="19.36328125" bestFit="1" customWidth="1"/>
    <col min="4096" max="4096" width="16.54296875" bestFit="1" customWidth="1"/>
    <col min="4097" max="4097" width="19.36328125" bestFit="1" customWidth="1"/>
    <col min="4098" max="4098" width="16.54296875" bestFit="1" customWidth="1"/>
    <col min="4099" max="4099" width="19.36328125" bestFit="1" customWidth="1"/>
    <col min="4100" max="4100" width="16.54296875" bestFit="1" customWidth="1"/>
    <col min="4101" max="4101" width="19.36328125" bestFit="1" customWidth="1"/>
    <col min="4102" max="4102" width="16.54296875" bestFit="1" customWidth="1"/>
    <col min="4103" max="4103" width="19.36328125" bestFit="1" customWidth="1"/>
    <col min="4104" max="4104" width="16.54296875" bestFit="1" customWidth="1"/>
    <col min="4105" max="4105" width="19.36328125" bestFit="1" customWidth="1"/>
    <col min="4106" max="4106" width="16.54296875" bestFit="1" customWidth="1"/>
    <col min="4107" max="4107" width="19.36328125" bestFit="1" customWidth="1"/>
    <col min="4108" max="4108" width="16.54296875" bestFit="1" customWidth="1"/>
    <col min="4109" max="4109" width="19.36328125" bestFit="1" customWidth="1"/>
    <col min="4110" max="4110" width="16.54296875" bestFit="1" customWidth="1"/>
    <col min="4111" max="4111" width="19.36328125" bestFit="1" customWidth="1"/>
    <col min="4112" max="4112" width="16.54296875" bestFit="1" customWidth="1"/>
    <col min="4113" max="4113" width="19.36328125" bestFit="1" customWidth="1"/>
    <col min="4114" max="4114" width="16.54296875" bestFit="1" customWidth="1"/>
    <col min="4115" max="4115" width="19.36328125" bestFit="1" customWidth="1"/>
    <col min="4116" max="4116" width="16.54296875" bestFit="1" customWidth="1"/>
    <col min="4117" max="4117" width="19.36328125" bestFit="1" customWidth="1"/>
    <col min="4118" max="4118" width="16.54296875" bestFit="1" customWidth="1"/>
    <col min="4119" max="4119" width="19.36328125" bestFit="1" customWidth="1"/>
    <col min="4120" max="4120" width="16.54296875" bestFit="1" customWidth="1"/>
    <col min="4121" max="4121" width="19.36328125" bestFit="1" customWidth="1"/>
    <col min="4122" max="4122" width="16.54296875" bestFit="1" customWidth="1"/>
    <col min="4123" max="4123" width="19.36328125" bestFit="1" customWidth="1"/>
    <col min="4124" max="4124" width="16.54296875" bestFit="1" customWidth="1"/>
    <col min="4125" max="4125" width="19.36328125" bestFit="1" customWidth="1"/>
    <col min="4126" max="4126" width="16.54296875" bestFit="1" customWidth="1"/>
    <col min="4127" max="4127" width="19.36328125" bestFit="1" customWidth="1"/>
    <col min="4128" max="4128" width="16.54296875" bestFit="1" customWidth="1"/>
    <col min="4129" max="4129" width="19.36328125" bestFit="1" customWidth="1"/>
    <col min="4130" max="4130" width="16.54296875" bestFit="1" customWidth="1"/>
    <col min="4131" max="4131" width="19.36328125" bestFit="1" customWidth="1"/>
    <col min="4132" max="4132" width="16.54296875" bestFit="1" customWidth="1"/>
    <col min="4133" max="4133" width="19.36328125" bestFit="1" customWidth="1"/>
    <col min="4134" max="4134" width="16.54296875" bestFit="1" customWidth="1"/>
    <col min="4135" max="4135" width="19.36328125" bestFit="1" customWidth="1"/>
    <col min="4136" max="4136" width="16.54296875" bestFit="1" customWidth="1"/>
    <col min="4137" max="4137" width="19.36328125" bestFit="1" customWidth="1"/>
    <col min="4138" max="4138" width="16.54296875" bestFit="1" customWidth="1"/>
    <col min="4139" max="4139" width="19.36328125" bestFit="1" customWidth="1"/>
    <col min="4140" max="4140" width="16.54296875" bestFit="1" customWidth="1"/>
    <col min="4141" max="4141" width="19.36328125" bestFit="1" customWidth="1"/>
    <col min="4142" max="4142" width="16.54296875" bestFit="1" customWidth="1"/>
    <col min="4143" max="4143" width="19.36328125" bestFit="1" customWidth="1"/>
    <col min="4144" max="4144" width="16.54296875" bestFit="1" customWidth="1"/>
    <col min="4145" max="4145" width="19.36328125" bestFit="1" customWidth="1"/>
    <col min="4146" max="4146" width="16.54296875" bestFit="1" customWidth="1"/>
    <col min="4147" max="4147" width="19.36328125" bestFit="1" customWidth="1"/>
    <col min="4148" max="4148" width="16.54296875" bestFit="1" customWidth="1"/>
    <col min="4149" max="4149" width="19.36328125" bestFit="1" customWidth="1"/>
    <col min="4150" max="4150" width="16.54296875" bestFit="1" customWidth="1"/>
    <col min="4151" max="4151" width="19.36328125" bestFit="1" customWidth="1"/>
    <col min="4152" max="4152" width="16.54296875" bestFit="1" customWidth="1"/>
    <col min="4153" max="4153" width="19.36328125" bestFit="1" customWidth="1"/>
    <col min="4154" max="4154" width="16.54296875" bestFit="1" customWidth="1"/>
    <col min="4155" max="4155" width="19.36328125" bestFit="1" customWidth="1"/>
    <col min="4156" max="4156" width="16.54296875" bestFit="1" customWidth="1"/>
    <col min="4157" max="4157" width="19.36328125" bestFit="1" customWidth="1"/>
    <col min="4158" max="4158" width="16.54296875" bestFit="1" customWidth="1"/>
    <col min="4159" max="4159" width="19.36328125" bestFit="1" customWidth="1"/>
    <col min="4160" max="4160" width="16.54296875" bestFit="1" customWidth="1"/>
    <col min="4161" max="4161" width="19.36328125" bestFit="1" customWidth="1"/>
    <col min="4162" max="4162" width="16.54296875" bestFit="1" customWidth="1"/>
    <col min="4163" max="4163" width="19.36328125" bestFit="1" customWidth="1"/>
    <col min="4164" max="4164" width="16.54296875" bestFit="1" customWidth="1"/>
    <col min="4165" max="4165" width="19.36328125" bestFit="1" customWidth="1"/>
    <col min="4166" max="4166" width="16.54296875" bestFit="1" customWidth="1"/>
    <col min="4167" max="4167" width="19.36328125" bestFit="1" customWidth="1"/>
    <col min="4168" max="4168" width="16.54296875" bestFit="1" customWidth="1"/>
    <col min="4169" max="4169" width="19.36328125" bestFit="1" customWidth="1"/>
    <col min="4170" max="4170" width="16.54296875" bestFit="1" customWidth="1"/>
    <col min="4171" max="4171" width="19.36328125" bestFit="1" customWidth="1"/>
    <col min="4172" max="4172" width="16.54296875" bestFit="1" customWidth="1"/>
    <col min="4173" max="4173" width="19.36328125" bestFit="1" customWidth="1"/>
    <col min="4174" max="4174" width="16.54296875" bestFit="1" customWidth="1"/>
    <col min="4175" max="4175" width="19.36328125" bestFit="1" customWidth="1"/>
    <col min="4176" max="4176" width="16.54296875" bestFit="1" customWidth="1"/>
    <col min="4177" max="4177" width="19.36328125" bestFit="1" customWidth="1"/>
    <col min="4178" max="4178" width="16.54296875" bestFit="1" customWidth="1"/>
    <col min="4179" max="4179" width="19.36328125" bestFit="1" customWidth="1"/>
    <col min="4180" max="4180" width="16.54296875" bestFit="1" customWidth="1"/>
    <col min="4181" max="4181" width="19.36328125" bestFit="1" customWidth="1"/>
    <col min="4182" max="4182" width="16.54296875" bestFit="1" customWidth="1"/>
    <col min="4183" max="4183" width="19.36328125" bestFit="1" customWidth="1"/>
    <col min="4184" max="4184" width="16.54296875" bestFit="1" customWidth="1"/>
    <col min="4185" max="4185" width="19.36328125" bestFit="1" customWidth="1"/>
    <col min="4186" max="4186" width="16.54296875" bestFit="1" customWidth="1"/>
    <col min="4187" max="4187" width="19.36328125" bestFit="1" customWidth="1"/>
    <col min="4188" max="4188" width="16.54296875" bestFit="1" customWidth="1"/>
    <col min="4189" max="4189" width="19.36328125" bestFit="1" customWidth="1"/>
    <col min="4190" max="4190" width="16.54296875" bestFit="1" customWidth="1"/>
    <col min="4191" max="4191" width="19.36328125" bestFit="1" customWidth="1"/>
    <col min="4192" max="4192" width="16.54296875" bestFit="1" customWidth="1"/>
    <col min="4193" max="4193" width="19.36328125" bestFit="1" customWidth="1"/>
    <col min="4194" max="4194" width="16.54296875" bestFit="1" customWidth="1"/>
    <col min="4195" max="4195" width="19.36328125" bestFit="1" customWidth="1"/>
    <col min="4196" max="4196" width="16.54296875" bestFit="1" customWidth="1"/>
    <col min="4197" max="4197" width="19.36328125" bestFit="1" customWidth="1"/>
    <col min="4198" max="4198" width="16.54296875" bestFit="1" customWidth="1"/>
    <col min="4199" max="4199" width="19.36328125" bestFit="1" customWidth="1"/>
    <col min="4200" max="4200" width="16.54296875" bestFit="1" customWidth="1"/>
    <col min="4201" max="4201" width="19.36328125" bestFit="1" customWidth="1"/>
    <col min="4202" max="4202" width="16.54296875" bestFit="1" customWidth="1"/>
    <col min="4203" max="4203" width="19.36328125" bestFit="1" customWidth="1"/>
    <col min="4204" max="4204" width="16.54296875" bestFit="1" customWidth="1"/>
    <col min="4205" max="4205" width="19.36328125" bestFit="1" customWidth="1"/>
    <col min="4206" max="4206" width="16.54296875" bestFit="1" customWidth="1"/>
    <col min="4207" max="4207" width="19.36328125" bestFit="1" customWidth="1"/>
    <col min="4208" max="4208" width="16.54296875" bestFit="1" customWidth="1"/>
    <col min="4209" max="4209" width="19.36328125" bestFit="1" customWidth="1"/>
    <col min="4210" max="4210" width="16.54296875" bestFit="1" customWidth="1"/>
    <col min="4211" max="4211" width="19.36328125" bestFit="1" customWidth="1"/>
    <col min="4212" max="4212" width="16.54296875" bestFit="1" customWidth="1"/>
    <col min="4213" max="4213" width="19.36328125" bestFit="1" customWidth="1"/>
    <col min="4214" max="4214" width="16.54296875" bestFit="1" customWidth="1"/>
    <col min="4215" max="4215" width="19.36328125" bestFit="1" customWidth="1"/>
    <col min="4216" max="4216" width="16.54296875" bestFit="1" customWidth="1"/>
    <col min="4217" max="4217" width="19.36328125" bestFit="1" customWidth="1"/>
    <col min="4218" max="4218" width="16.54296875" bestFit="1" customWidth="1"/>
    <col min="4219" max="4219" width="19.36328125" bestFit="1" customWidth="1"/>
    <col min="4220" max="4220" width="16.54296875" bestFit="1" customWidth="1"/>
    <col min="4221" max="4221" width="19.36328125" bestFit="1" customWidth="1"/>
    <col min="4222" max="4222" width="16.54296875" bestFit="1" customWidth="1"/>
    <col min="4223" max="4223" width="19.36328125" bestFit="1" customWidth="1"/>
    <col min="4224" max="4224" width="16.54296875" bestFit="1" customWidth="1"/>
    <col min="4225" max="4225" width="19.36328125" bestFit="1" customWidth="1"/>
    <col min="4226" max="4226" width="16.54296875" bestFit="1" customWidth="1"/>
    <col min="4227" max="4227" width="19.36328125" bestFit="1" customWidth="1"/>
    <col min="4228" max="4228" width="16.54296875" bestFit="1" customWidth="1"/>
    <col min="4229" max="4229" width="19.36328125" bestFit="1" customWidth="1"/>
    <col min="4230" max="4230" width="16.54296875" bestFit="1" customWidth="1"/>
    <col min="4231" max="4231" width="19.36328125" bestFit="1" customWidth="1"/>
    <col min="4232" max="4232" width="16.54296875" bestFit="1" customWidth="1"/>
    <col min="4233" max="4233" width="19.36328125" bestFit="1" customWidth="1"/>
    <col min="4234" max="4234" width="16.54296875" bestFit="1" customWidth="1"/>
    <col min="4235" max="4235" width="19.36328125" bestFit="1" customWidth="1"/>
    <col min="4236" max="4236" width="16.54296875" bestFit="1" customWidth="1"/>
    <col min="4237" max="4237" width="19.36328125" bestFit="1" customWidth="1"/>
    <col min="4238" max="4238" width="16.54296875" bestFit="1" customWidth="1"/>
    <col min="4239" max="4239" width="19.36328125" bestFit="1" customWidth="1"/>
    <col min="4240" max="4240" width="16.54296875" bestFit="1" customWidth="1"/>
    <col min="4241" max="4241" width="19.36328125" bestFit="1" customWidth="1"/>
    <col min="4242" max="4242" width="16.54296875" bestFit="1" customWidth="1"/>
    <col min="4243" max="4243" width="19.36328125" bestFit="1" customWidth="1"/>
    <col min="4244" max="4244" width="16.54296875" bestFit="1" customWidth="1"/>
    <col min="4245" max="4245" width="19.36328125" bestFit="1" customWidth="1"/>
    <col min="4246" max="4246" width="16.54296875" bestFit="1" customWidth="1"/>
    <col min="4247" max="4247" width="19.36328125" bestFit="1" customWidth="1"/>
    <col min="4248" max="4248" width="16.54296875" bestFit="1" customWidth="1"/>
    <col min="4249" max="4249" width="19.36328125" bestFit="1" customWidth="1"/>
    <col min="4250" max="4250" width="16.54296875" bestFit="1" customWidth="1"/>
    <col min="4251" max="4251" width="19.36328125" bestFit="1" customWidth="1"/>
    <col min="4252" max="4252" width="16.54296875" bestFit="1" customWidth="1"/>
    <col min="4253" max="4253" width="19.36328125" bestFit="1" customWidth="1"/>
    <col min="4254" max="4254" width="16.54296875" bestFit="1" customWidth="1"/>
    <col min="4255" max="4255" width="19.36328125" bestFit="1" customWidth="1"/>
    <col min="4256" max="4256" width="16.54296875" bestFit="1" customWidth="1"/>
    <col min="4257" max="4257" width="19.36328125" bestFit="1" customWidth="1"/>
    <col min="4258" max="4258" width="16.54296875" bestFit="1" customWidth="1"/>
    <col min="4259" max="4259" width="19.36328125" bestFit="1" customWidth="1"/>
    <col min="4260" max="4260" width="16.54296875" bestFit="1" customWidth="1"/>
    <col min="4261" max="4261" width="19.36328125" bestFit="1" customWidth="1"/>
    <col min="4262" max="4262" width="16.54296875" bestFit="1" customWidth="1"/>
    <col min="4263" max="4263" width="19.36328125" bestFit="1" customWidth="1"/>
    <col min="4264" max="4264" width="16.54296875" bestFit="1" customWidth="1"/>
    <col min="4265" max="4265" width="19.36328125" bestFit="1" customWidth="1"/>
    <col min="4266" max="4266" width="16.54296875" bestFit="1" customWidth="1"/>
    <col min="4267" max="4267" width="19.36328125" bestFit="1" customWidth="1"/>
    <col min="4268" max="4268" width="16.54296875" bestFit="1" customWidth="1"/>
    <col min="4269" max="4269" width="19.36328125" bestFit="1" customWidth="1"/>
    <col min="4270" max="4270" width="16.54296875" bestFit="1" customWidth="1"/>
    <col min="4271" max="4271" width="19.36328125" bestFit="1" customWidth="1"/>
    <col min="4272" max="4272" width="16.54296875" bestFit="1" customWidth="1"/>
    <col min="4273" max="4273" width="19.36328125" bestFit="1" customWidth="1"/>
    <col min="4274" max="4274" width="16.54296875" bestFit="1" customWidth="1"/>
    <col min="4275" max="4275" width="19.36328125" bestFit="1" customWidth="1"/>
    <col min="4276" max="4276" width="16.54296875" bestFit="1" customWidth="1"/>
    <col min="4277" max="4277" width="19.36328125" bestFit="1" customWidth="1"/>
    <col min="4278" max="4278" width="16.54296875" bestFit="1" customWidth="1"/>
    <col min="4279" max="4279" width="19.36328125" bestFit="1" customWidth="1"/>
    <col min="4280" max="4280" width="16.54296875" bestFit="1" customWidth="1"/>
    <col min="4281" max="4281" width="19.36328125" bestFit="1" customWidth="1"/>
    <col min="4282" max="4282" width="16.54296875" bestFit="1" customWidth="1"/>
    <col min="4283" max="4283" width="19.36328125" bestFit="1" customWidth="1"/>
    <col min="4284" max="4284" width="16.54296875" bestFit="1" customWidth="1"/>
    <col min="4285" max="4285" width="19.36328125" bestFit="1" customWidth="1"/>
    <col min="4286" max="4286" width="16.54296875" bestFit="1" customWidth="1"/>
    <col min="4287" max="4287" width="19.36328125" bestFit="1" customWidth="1"/>
    <col min="4288" max="4288" width="16.54296875" bestFit="1" customWidth="1"/>
    <col min="4289" max="4289" width="19.36328125" bestFit="1" customWidth="1"/>
    <col min="4290" max="4290" width="16.54296875" bestFit="1" customWidth="1"/>
    <col min="4291" max="4291" width="19.36328125" bestFit="1" customWidth="1"/>
    <col min="4292" max="4292" width="16.54296875" bestFit="1" customWidth="1"/>
    <col min="4293" max="4293" width="19.36328125" bestFit="1" customWidth="1"/>
    <col min="4294" max="4294" width="16.54296875" bestFit="1" customWidth="1"/>
    <col min="4295" max="4295" width="19.36328125" bestFit="1" customWidth="1"/>
    <col min="4296" max="4296" width="16.54296875" bestFit="1" customWidth="1"/>
    <col min="4297" max="4297" width="19.36328125" bestFit="1" customWidth="1"/>
    <col min="4298" max="4298" width="16.54296875" bestFit="1" customWidth="1"/>
    <col min="4299" max="4299" width="19.36328125" bestFit="1" customWidth="1"/>
    <col min="4300" max="4300" width="16.54296875" bestFit="1" customWidth="1"/>
    <col min="4301" max="4301" width="19.36328125" bestFit="1" customWidth="1"/>
    <col min="4302" max="4302" width="16.54296875" bestFit="1" customWidth="1"/>
    <col min="4303" max="4303" width="19.36328125" bestFit="1" customWidth="1"/>
    <col min="4304" max="4304" width="16.54296875" bestFit="1" customWidth="1"/>
    <col min="4305" max="4305" width="19.36328125" bestFit="1" customWidth="1"/>
    <col min="4306" max="4306" width="16.54296875" bestFit="1" customWidth="1"/>
    <col min="4307" max="4307" width="19.36328125" bestFit="1" customWidth="1"/>
    <col min="4308" max="4308" width="16.54296875" bestFit="1" customWidth="1"/>
    <col min="4309" max="4309" width="19.36328125" bestFit="1" customWidth="1"/>
    <col min="4310" max="4310" width="16.54296875" bestFit="1" customWidth="1"/>
    <col min="4311" max="4311" width="19.36328125" bestFit="1" customWidth="1"/>
    <col min="4312" max="4312" width="16.54296875" bestFit="1" customWidth="1"/>
    <col min="4313" max="4313" width="19.36328125" bestFit="1" customWidth="1"/>
    <col min="4314" max="4314" width="16.54296875" bestFit="1" customWidth="1"/>
    <col min="4315" max="4315" width="19.36328125" bestFit="1" customWidth="1"/>
    <col min="4316" max="4316" width="16.54296875" bestFit="1" customWidth="1"/>
    <col min="4317" max="4317" width="19.36328125" bestFit="1" customWidth="1"/>
    <col min="4318" max="4318" width="16.54296875" bestFit="1" customWidth="1"/>
    <col min="4319" max="4319" width="19.36328125" bestFit="1" customWidth="1"/>
    <col min="4320" max="4320" width="16.54296875" bestFit="1" customWidth="1"/>
    <col min="4321" max="4321" width="19.36328125" bestFit="1" customWidth="1"/>
    <col min="4322" max="4322" width="16.54296875" bestFit="1" customWidth="1"/>
    <col min="4323" max="4323" width="19.36328125" bestFit="1" customWidth="1"/>
    <col min="4324" max="4324" width="16.54296875" bestFit="1" customWidth="1"/>
    <col min="4325" max="4325" width="19.36328125" bestFit="1" customWidth="1"/>
    <col min="4326" max="4326" width="16.54296875" bestFit="1" customWidth="1"/>
    <col min="4327" max="4327" width="19.36328125" bestFit="1" customWidth="1"/>
    <col min="4328" max="4328" width="16.54296875" bestFit="1" customWidth="1"/>
    <col min="4329" max="4329" width="19.36328125" bestFit="1" customWidth="1"/>
    <col min="4330" max="4330" width="16.54296875" bestFit="1" customWidth="1"/>
    <col min="4331" max="4331" width="19.36328125" bestFit="1" customWidth="1"/>
    <col min="4332" max="4332" width="16.54296875" bestFit="1" customWidth="1"/>
    <col min="4333" max="4333" width="19.36328125" bestFit="1" customWidth="1"/>
    <col min="4334" max="4334" width="16.54296875" bestFit="1" customWidth="1"/>
    <col min="4335" max="4335" width="19.36328125" bestFit="1" customWidth="1"/>
    <col min="4336" max="4336" width="16.54296875" bestFit="1" customWidth="1"/>
    <col min="4337" max="4337" width="19.36328125" bestFit="1" customWidth="1"/>
    <col min="4338" max="4338" width="16.54296875" bestFit="1" customWidth="1"/>
    <col min="4339" max="4339" width="19.36328125" bestFit="1" customWidth="1"/>
    <col min="4340" max="4340" width="16.54296875" bestFit="1" customWidth="1"/>
    <col min="4341" max="4341" width="19.36328125" bestFit="1" customWidth="1"/>
    <col min="4342" max="4342" width="16.54296875" bestFit="1" customWidth="1"/>
    <col min="4343" max="4343" width="19.36328125" bestFit="1" customWidth="1"/>
    <col min="4344" max="4344" width="16.54296875" bestFit="1" customWidth="1"/>
    <col min="4345" max="4345" width="19.36328125" bestFit="1" customWidth="1"/>
    <col min="4346" max="4346" width="16.54296875" bestFit="1" customWidth="1"/>
    <col min="4347" max="4347" width="19.36328125" bestFit="1" customWidth="1"/>
    <col min="4348" max="4348" width="16.54296875" bestFit="1" customWidth="1"/>
    <col min="4349" max="4349" width="19.36328125" bestFit="1" customWidth="1"/>
    <col min="4350" max="4350" width="16.54296875" bestFit="1" customWidth="1"/>
    <col min="4351" max="4351" width="19.36328125" bestFit="1" customWidth="1"/>
    <col min="4352" max="4352" width="16.54296875" bestFit="1" customWidth="1"/>
    <col min="4353" max="4353" width="19.36328125" bestFit="1" customWidth="1"/>
    <col min="4354" max="4354" width="16.54296875" bestFit="1" customWidth="1"/>
    <col min="4355" max="4355" width="19.36328125" bestFit="1" customWidth="1"/>
    <col min="4356" max="4356" width="16.54296875" bestFit="1" customWidth="1"/>
    <col min="4357" max="4357" width="19.36328125" bestFit="1" customWidth="1"/>
    <col min="4358" max="4358" width="16.54296875" bestFit="1" customWidth="1"/>
    <col min="4359" max="4359" width="19.36328125" bestFit="1" customWidth="1"/>
    <col min="4360" max="4360" width="16.54296875" bestFit="1" customWidth="1"/>
    <col min="4361" max="4361" width="19.36328125" bestFit="1" customWidth="1"/>
    <col min="4362" max="4362" width="16.54296875" bestFit="1" customWidth="1"/>
    <col min="4363" max="4363" width="19.36328125" bestFit="1" customWidth="1"/>
    <col min="4364" max="4364" width="16.54296875" bestFit="1" customWidth="1"/>
    <col min="4365" max="4365" width="19.36328125" bestFit="1" customWidth="1"/>
    <col min="4366" max="4366" width="16.54296875" bestFit="1" customWidth="1"/>
    <col min="4367" max="4367" width="19.36328125" bestFit="1" customWidth="1"/>
    <col min="4368" max="4368" width="16.54296875" bestFit="1" customWidth="1"/>
    <col min="4369" max="4369" width="19.36328125" bestFit="1" customWidth="1"/>
    <col min="4370" max="4370" width="16.54296875" bestFit="1" customWidth="1"/>
    <col min="4371" max="4371" width="19.36328125" bestFit="1" customWidth="1"/>
    <col min="4372" max="4372" width="16.54296875" bestFit="1" customWidth="1"/>
    <col min="4373" max="4373" width="19.36328125" bestFit="1" customWidth="1"/>
    <col min="4374" max="4374" width="16.54296875" bestFit="1" customWidth="1"/>
    <col min="4375" max="4375" width="19.36328125" bestFit="1" customWidth="1"/>
    <col min="4376" max="4376" width="16.54296875" bestFit="1" customWidth="1"/>
    <col min="4377" max="4377" width="19.36328125" bestFit="1" customWidth="1"/>
    <col min="4378" max="4378" width="16.54296875" bestFit="1" customWidth="1"/>
    <col min="4379" max="4379" width="19.36328125" bestFit="1" customWidth="1"/>
    <col min="4380" max="4380" width="16.54296875" bestFit="1" customWidth="1"/>
    <col min="4381" max="4381" width="19.36328125" bestFit="1" customWidth="1"/>
    <col min="4382" max="4382" width="16.54296875" bestFit="1" customWidth="1"/>
    <col min="4383" max="4383" width="19.36328125" bestFit="1" customWidth="1"/>
    <col min="4384" max="4384" width="16.54296875" bestFit="1" customWidth="1"/>
    <col min="4385" max="4385" width="19.36328125" bestFit="1" customWidth="1"/>
    <col min="4386" max="4386" width="16.54296875" bestFit="1" customWidth="1"/>
    <col min="4387" max="4387" width="19.36328125" bestFit="1" customWidth="1"/>
    <col min="4388" max="4388" width="16.54296875" bestFit="1" customWidth="1"/>
    <col min="4389" max="4389" width="19.36328125" bestFit="1" customWidth="1"/>
    <col min="4390" max="4390" width="16.54296875" bestFit="1" customWidth="1"/>
    <col min="4391" max="4391" width="19.36328125" bestFit="1" customWidth="1"/>
    <col min="4392" max="4392" width="16.54296875" bestFit="1" customWidth="1"/>
    <col min="4393" max="4393" width="19.36328125" bestFit="1" customWidth="1"/>
    <col min="4394" max="4394" width="16.54296875" bestFit="1" customWidth="1"/>
    <col min="4395" max="4395" width="19.36328125" bestFit="1" customWidth="1"/>
    <col min="4396" max="4396" width="16.54296875" bestFit="1" customWidth="1"/>
    <col min="4397" max="4397" width="19.36328125" bestFit="1" customWidth="1"/>
    <col min="4398" max="4398" width="16.54296875" bestFit="1" customWidth="1"/>
    <col min="4399" max="4399" width="19.36328125" bestFit="1" customWidth="1"/>
    <col min="4400" max="4400" width="16.54296875" bestFit="1" customWidth="1"/>
    <col min="4401" max="4401" width="19.36328125" bestFit="1" customWidth="1"/>
    <col min="4402" max="4402" width="16.54296875" bestFit="1" customWidth="1"/>
    <col min="4403" max="4403" width="19.36328125" bestFit="1" customWidth="1"/>
    <col min="4404" max="4404" width="16.54296875" bestFit="1" customWidth="1"/>
    <col min="4405" max="4405" width="19.36328125" bestFit="1" customWidth="1"/>
    <col min="4406" max="4406" width="16.54296875" bestFit="1" customWidth="1"/>
    <col min="4407" max="4407" width="19.36328125" bestFit="1" customWidth="1"/>
    <col min="4408" max="4408" width="16.54296875" bestFit="1" customWidth="1"/>
    <col min="4409" max="4409" width="19.36328125" bestFit="1" customWidth="1"/>
    <col min="4410" max="4410" width="16.54296875" bestFit="1" customWidth="1"/>
    <col min="4411" max="4411" width="19.36328125" bestFit="1" customWidth="1"/>
    <col min="4412" max="4412" width="16.54296875" bestFit="1" customWidth="1"/>
    <col min="4413" max="4413" width="19.36328125" bestFit="1" customWidth="1"/>
    <col min="4414" max="4414" width="16.54296875" bestFit="1" customWidth="1"/>
    <col min="4415" max="4415" width="19.36328125" bestFit="1" customWidth="1"/>
    <col min="4416" max="4416" width="16.54296875" bestFit="1" customWidth="1"/>
    <col min="4417" max="4417" width="19.36328125" bestFit="1" customWidth="1"/>
    <col min="4418" max="4418" width="16.54296875" bestFit="1" customWidth="1"/>
    <col min="4419" max="4419" width="19.36328125" bestFit="1" customWidth="1"/>
    <col min="4420" max="4420" width="16.54296875" bestFit="1" customWidth="1"/>
    <col min="4421" max="4421" width="19.36328125" bestFit="1" customWidth="1"/>
    <col min="4422" max="4422" width="16.54296875" bestFit="1" customWidth="1"/>
    <col min="4423" max="4423" width="19.36328125" bestFit="1" customWidth="1"/>
    <col min="4424" max="4424" width="16.54296875" bestFit="1" customWidth="1"/>
    <col min="4425" max="4425" width="19.36328125" bestFit="1" customWidth="1"/>
    <col min="4426" max="4426" width="16.54296875" bestFit="1" customWidth="1"/>
    <col min="4427" max="4427" width="19.36328125" bestFit="1" customWidth="1"/>
    <col min="4428" max="4428" width="16.54296875" bestFit="1" customWidth="1"/>
    <col min="4429" max="4429" width="19.36328125" bestFit="1" customWidth="1"/>
    <col min="4430" max="4430" width="16.54296875" bestFit="1" customWidth="1"/>
    <col min="4431" max="4431" width="19.36328125" bestFit="1" customWidth="1"/>
    <col min="4432" max="4432" width="16.54296875" bestFit="1" customWidth="1"/>
    <col min="4433" max="4433" width="19.36328125" bestFit="1" customWidth="1"/>
    <col min="4434" max="4434" width="16.54296875" bestFit="1" customWidth="1"/>
    <col min="4435" max="4435" width="19.36328125" bestFit="1" customWidth="1"/>
    <col min="4436" max="4436" width="16.54296875" bestFit="1" customWidth="1"/>
    <col min="4437" max="4437" width="19.36328125" bestFit="1" customWidth="1"/>
    <col min="4438" max="4438" width="16.54296875" bestFit="1" customWidth="1"/>
    <col min="4439" max="4439" width="19.36328125" bestFit="1" customWidth="1"/>
    <col min="4440" max="4440" width="16.54296875" bestFit="1" customWidth="1"/>
    <col min="4441" max="4441" width="19.36328125" bestFit="1" customWidth="1"/>
    <col min="4442" max="4442" width="16.54296875" bestFit="1" customWidth="1"/>
    <col min="4443" max="4443" width="19.36328125" bestFit="1" customWidth="1"/>
    <col min="4444" max="4444" width="16.54296875" bestFit="1" customWidth="1"/>
    <col min="4445" max="4445" width="19.36328125" bestFit="1" customWidth="1"/>
    <col min="4446" max="4446" width="16.54296875" bestFit="1" customWidth="1"/>
    <col min="4447" max="4447" width="19.36328125" bestFit="1" customWidth="1"/>
    <col min="4448" max="4448" width="16.54296875" bestFit="1" customWidth="1"/>
    <col min="4449" max="4449" width="19.36328125" bestFit="1" customWidth="1"/>
    <col min="4450" max="4450" width="16.54296875" bestFit="1" customWidth="1"/>
    <col min="4451" max="4451" width="19.36328125" bestFit="1" customWidth="1"/>
    <col min="4452" max="4452" width="16.54296875" bestFit="1" customWidth="1"/>
    <col min="4453" max="4453" width="19.36328125" bestFit="1" customWidth="1"/>
    <col min="4454" max="4454" width="16.54296875" bestFit="1" customWidth="1"/>
    <col min="4455" max="4455" width="19.36328125" bestFit="1" customWidth="1"/>
    <col min="4456" max="4456" width="16.54296875" bestFit="1" customWidth="1"/>
    <col min="4457" max="4457" width="19.36328125" bestFit="1" customWidth="1"/>
    <col min="4458" max="4458" width="16.54296875" bestFit="1" customWidth="1"/>
    <col min="4459" max="4459" width="19.36328125" bestFit="1" customWidth="1"/>
    <col min="4460" max="4460" width="16.54296875" bestFit="1" customWidth="1"/>
    <col min="4461" max="4461" width="19.36328125" bestFit="1" customWidth="1"/>
    <col min="4462" max="4462" width="16.54296875" bestFit="1" customWidth="1"/>
    <col min="4463" max="4463" width="19.36328125" bestFit="1" customWidth="1"/>
    <col min="4464" max="4464" width="16.54296875" bestFit="1" customWidth="1"/>
    <col min="4465" max="4465" width="19.36328125" bestFit="1" customWidth="1"/>
    <col min="4466" max="4466" width="16.54296875" bestFit="1" customWidth="1"/>
    <col min="4467" max="4467" width="19.36328125" bestFit="1" customWidth="1"/>
    <col min="4468" max="4468" width="16.54296875" bestFit="1" customWidth="1"/>
    <col min="4469" max="4469" width="19.36328125" bestFit="1" customWidth="1"/>
    <col min="4470" max="4470" width="16.54296875" bestFit="1" customWidth="1"/>
    <col min="4471" max="4471" width="19.36328125" bestFit="1" customWidth="1"/>
    <col min="4472" max="4472" width="16.54296875" bestFit="1" customWidth="1"/>
    <col min="4473" max="4473" width="19.36328125" bestFit="1" customWidth="1"/>
    <col min="4474" max="4474" width="16.54296875" bestFit="1" customWidth="1"/>
    <col min="4475" max="4475" width="19.36328125" bestFit="1" customWidth="1"/>
    <col min="4476" max="4476" width="16.54296875" bestFit="1" customWidth="1"/>
    <col min="4477" max="4477" width="19.36328125" bestFit="1" customWidth="1"/>
    <col min="4478" max="4478" width="16.54296875" bestFit="1" customWidth="1"/>
    <col min="4479" max="4479" width="19.36328125" bestFit="1" customWidth="1"/>
    <col min="4480" max="4480" width="16.54296875" bestFit="1" customWidth="1"/>
    <col min="4481" max="4481" width="19.36328125" bestFit="1" customWidth="1"/>
    <col min="4482" max="4482" width="16.54296875" bestFit="1" customWidth="1"/>
    <col min="4483" max="4483" width="19.36328125" bestFit="1" customWidth="1"/>
    <col min="4484" max="4484" width="16.54296875" bestFit="1" customWidth="1"/>
    <col min="4485" max="4485" width="19.36328125" bestFit="1" customWidth="1"/>
    <col min="4486" max="4486" width="16.54296875" bestFit="1" customWidth="1"/>
    <col min="4487" max="4487" width="19.36328125" bestFit="1" customWidth="1"/>
    <col min="4488" max="4488" width="16.54296875" bestFit="1" customWidth="1"/>
    <col min="4489" max="4489" width="19.36328125" bestFit="1" customWidth="1"/>
    <col min="4490" max="4490" width="16.54296875" bestFit="1" customWidth="1"/>
    <col min="4491" max="4491" width="19.36328125" bestFit="1" customWidth="1"/>
    <col min="4492" max="4492" width="16.54296875" bestFit="1" customWidth="1"/>
    <col min="4493" max="4493" width="19.36328125" bestFit="1" customWidth="1"/>
    <col min="4494" max="4494" width="16.54296875" bestFit="1" customWidth="1"/>
    <col min="4495" max="4495" width="19.36328125" bestFit="1" customWidth="1"/>
    <col min="4496" max="4496" width="16.54296875" bestFit="1" customWidth="1"/>
    <col min="4497" max="4497" width="19.36328125" bestFit="1" customWidth="1"/>
    <col min="4498" max="4498" width="16.54296875" bestFit="1" customWidth="1"/>
    <col min="4499" max="4499" width="19.36328125" bestFit="1" customWidth="1"/>
    <col min="4500" max="4500" width="16.54296875" bestFit="1" customWidth="1"/>
    <col min="4501" max="4501" width="19.36328125" bestFit="1" customWidth="1"/>
    <col min="4502" max="4502" width="16.54296875" bestFit="1" customWidth="1"/>
    <col min="4503" max="4503" width="19.36328125" bestFit="1" customWidth="1"/>
    <col min="4504" max="4504" width="16.54296875" bestFit="1" customWidth="1"/>
    <col min="4505" max="4505" width="19.36328125" bestFit="1" customWidth="1"/>
    <col min="4506" max="4506" width="16.54296875" bestFit="1" customWidth="1"/>
    <col min="4507" max="4507" width="19.36328125" bestFit="1" customWidth="1"/>
    <col min="4508" max="4508" width="16.54296875" bestFit="1" customWidth="1"/>
    <col min="4509" max="4509" width="19.36328125" bestFit="1" customWidth="1"/>
    <col min="4510" max="4510" width="16.54296875" bestFit="1" customWidth="1"/>
    <col min="4511" max="4511" width="19.36328125" bestFit="1" customWidth="1"/>
    <col min="4512" max="4512" width="16.54296875" bestFit="1" customWidth="1"/>
    <col min="4513" max="4513" width="19.36328125" bestFit="1" customWidth="1"/>
    <col min="4514" max="4514" width="16.54296875" bestFit="1" customWidth="1"/>
    <col min="4515" max="4515" width="19.36328125" bestFit="1" customWidth="1"/>
    <col min="4516" max="4516" width="16.54296875" bestFit="1" customWidth="1"/>
    <col min="4517" max="4517" width="19.36328125" bestFit="1" customWidth="1"/>
    <col min="4518" max="4518" width="16.54296875" bestFit="1" customWidth="1"/>
    <col min="4519" max="4519" width="19.36328125" bestFit="1" customWidth="1"/>
    <col min="4520" max="4520" width="16.54296875" bestFit="1" customWidth="1"/>
    <col min="4521" max="4521" width="19.36328125" bestFit="1" customWidth="1"/>
    <col min="4522" max="4522" width="16.54296875" bestFit="1" customWidth="1"/>
    <col min="4523" max="4523" width="19.36328125" bestFit="1" customWidth="1"/>
    <col min="4524" max="4524" width="16.54296875" bestFit="1" customWidth="1"/>
    <col min="4525" max="4525" width="19.36328125" bestFit="1" customWidth="1"/>
    <col min="4526" max="4526" width="16.54296875" bestFit="1" customWidth="1"/>
    <col min="4527" max="4527" width="19.36328125" bestFit="1" customWidth="1"/>
    <col min="4528" max="4528" width="16.54296875" bestFit="1" customWidth="1"/>
    <col min="4529" max="4529" width="19.36328125" bestFit="1" customWidth="1"/>
    <col min="4530" max="4530" width="16.54296875" bestFit="1" customWidth="1"/>
    <col min="4531" max="4531" width="19.36328125" bestFit="1" customWidth="1"/>
    <col min="4532" max="4532" width="16.54296875" bestFit="1" customWidth="1"/>
    <col min="4533" max="4533" width="19.36328125" bestFit="1" customWidth="1"/>
    <col min="4534" max="4534" width="16.54296875" bestFit="1" customWidth="1"/>
    <col min="4535" max="4535" width="19.36328125" bestFit="1" customWidth="1"/>
    <col min="4536" max="4536" width="16.54296875" bestFit="1" customWidth="1"/>
    <col min="4537" max="4537" width="19.36328125" bestFit="1" customWidth="1"/>
    <col min="4538" max="4538" width="16.54296875" bestFit="1" customWidth="1"/>
    <col min="4539" max="4539" width="19.36328125" bestFit="1" customWidth="1"/>
    <col min="4540" max="4540" width="16.54296875" bestFit="1" customWidth="1"/>
    <col min="4541" max="4541" width="19.36328125" bestFit="1" customWidth="1"/>
    <col min="4542" max="4542" width="16.54296875" bestFit="1" customWidth="1"/>
    <col min="4543" max="4543" width="19.36328125" bestFit="1" customWidth="1"/>
    <col min="4544" max="4544" width="16.54296875" bestFit="1" customWidth="1"/>
    <col min="4545" max="4545" width="19.36328125" bestFit="1" customWidth="1"/>
    <col min="4546" max="4546" width="16.54296875" bestFit="1" customWidth="1"/>
    <col min="4547" max="4547" width="19.36328125" bestFit="1" customWidth="1"/>
    <col min="4548" max="4548" width="16.54296875" bestFit="1" customWidth="1"/>
    <col min="4549" max="4549" width="19.36328125" bestFit="1" customWidth="1"/>
    <col min="4550" max="4550" width="16.54296875" bestFit="1" customWidth="1"/>
    <col min="4551" max="4551" width="19.36328125" bestFit="1" customWidth="1"/>
    <col min="4552" max="4552" width="16.54296875" bestFit="1" customWidth="1"/>
    <col min="4553" max="4553" width="19.36328125" bestFit="1" customWidth="1"/>
    <col min="4554" max="4554" width="16.54296875" bestFit="1" customWidth="1"/>
    <col min="4555" max="4555" width="19.36328125" bestFit="1" customWidth="1"/>
    <col min="4556" max="4556" width="16.54296875" bestFit="1" customWidth="1"/>
    <col min="4557" max="4557" width="19.36328125" bestFit="1" customWidth="1"/>
    <col min="4558" max="4558" width="16.54296875" bestFit="1" customWidth="1"/>
    <col min="4559" max="4559" width="19.36328125" bestFit="1" customWidth="1"/>
    <col min="4560" max="4560" width="16.54296875" bestFit="1" customWidth="1"/>
    <col min="4561" max="4561" width="19.36328125" bestFit="1" customWidth="1"/>
    <col min="4562" max="4562" width="16.54296875" bestFit="1" customWidth="1"/>
    <col min="4563" max="4563" width="19.36328125" bestFit="1" customWidth="1"/>
    <col min="4564" max="4564" width="16.54296875" bestFit="1" customWidth="1"/>
    <col min="4565" max="4565" width="19.36328125" bestFit="1" customWidth="1"/>
    <col min="4566" max="4566" width="16.54296875" bestFit="1" customWidth="1"/>
    <col min="4567" max="4567" width="19.36328125" bestFit="1" customWidth="1"/>
    <col min="4568" max="4568" width="16.54296875" bestFit="1" customWidth="1"/>
    <col min="4569" max="4569" width="19.36328125" bestFit="1" customWidth="1"/>
    <col min="4570" max="4570" width="16.54296875" bestFit="1" customWidth="1"/>
    <col min="4571" max="4571" width="19.36328125" bestFit="1" customWidth="1"/>
    <col min="4572" max="4572" width="16.54296875" bestFit="1" customWidth="1"/>
    <col min="4573" max="4573" width="19.36328125" bestFit="1" customWidth="1"/>
    <col min="4574" max="4574" width="16.54296875" bestFit="1" customWidth="1"/>
    <col min="4575" max="4575" width="19.36328125" bestFit="1" customWidth="1"/>
    <col min="4576" max="4576" width="16.54296875" bestFit="1" customWidth="1"/>
    <col min="4577" max="4577" width="19.36328125" bestFit="1" customWidth="1"/>
    <col min="4578" max="4578" width="16.54296875" bestFit="1" customWidth="1"/>
    <col min="4579" max="4579" width="19.36328125" bestFit="1" customWidth="1"/>
    <col min="4580" max="4580" width="16.54296875" bestFit="1" customWidth="1"/>
    <col min="4581" max="4581" width="19.36328125" bestFit="1" customWidth="1"/>
    <col min="4582" max="4582" width="16.54296875" bestFit="1" customWidth="1"/>
    <col min="4583" max="4583" width="19.36328125" bestFit="1" customWidth="1"/>
    <col min="4584" max="4584" width="16.54296875" bestFit="1" customWidth="1"/>
    <col min="4585" max="4585" width="19.36328125" bestFit="1" customWidth="1"/>
    <col min="4586" max="4586" width="16.54296875" bestFit="1" customWidth="1"/>
    <col min="4587" max="4587" width="19.36328125" bestFit="1" customWidth="1"/>
    <col min="4588" max="4588" width="16.54296875" bestFit="1" customWidth="1"/>
    <col min="4589" max="4589" width="19.36328125" bestFit="1" customWidth="1"/>
    <col min="4590" max="4590" width="16.54296875" bestFit="1" customWidth="1"/>
    <col min="4591" max="4591" width="19.36328125" bestFit="1" customWidth="1"/>
    <col min="4592" max="4592" width="16.54296875" bestFit="1" customWidth="1"/>
    <col min="4593" max="4593" width="19.36328125" bestFit="1" customWidth="1"/>
    <col min="4594" max="4594" width="16.54296875" bestFit="1" customWidth="1"/>
    <col min="4595" max="4595" width="19.36328125" bestFit="1" customWidth="1"/>
    <col min="4596" max="4596" width="16.54296875" bestFit="1" customWidth="1"/>
    <col min="4597" max="4597" width="19.36328125" bestFit="1" customWidth="1"/>
    <col min="4598" max="4598" width="16.54296875" bestFit="1" customWidth="1"/>
    <col min="4599" max="4599" width="19.36328125" bestFit="1" customWidth="1"/>
    <col min="4600" max="4600" width="16.54296875" bestFit="1" customWidth="1"/>
    <col min="4601" max="4601" width="19.36328125" bestFit="1" customWidth="1"/>
    <col min="4602" max="4602" width="16.54296875" bestFit="1" customWidth="1"/>
    <col min="4603" max="4603" width="19.36328125" bestFit="1" customWidth="1"/>
    <col min="4604" max="4604" width="16.54296875" bestFit="1" customWidth="1"/>
    <col min="4605" max="4605" width="19.36328125" bestFit="1" customWidth="1"/>
    <col min="4606" max="4606" width="16.54296875" bestFit="1" customWidth="1"/>
    <col min="4607" max="4607" width="19.36328125" bestFit="1" customWidth="1"/>
    <col min="4608" max="4608" width="16.54296875" bestFit="1" customWidth="1"/>
    <col min="4609" max="4609" width="19.36328125" bestFit="1" customWidth="1"/>
    <col min="4610" max="4610" width="16.54296875" bestFit="1" customWidth="1"/>
    <col min="4611" max="4611" width="19.36328125" bestFit="1" customWidth="1"/>
    <col min="4612" max="4612" width="16.54296875" bestFit="1" customWidth="1"/>
    <col min="4613" max="4613" width="19.36328125" bestFit="1" customWidth="1"/>
    <col min="4614" max="4614" width="16.54296875" bestFit="1" customWidth="1"/>
    <col min="4615" max="4615" width="19.36328125" bestFit="1" customWidth="1"/>
    <col min="4616" max="4616" width="16.54296875" bestFit="1" customWidth="1"/>
    <col min="4617" max="4617" width="19.36328125" bestFit="1" customWidth="1"/>
    <col min="4618" max="4618" width="16.54296875" bestFit="1" customWidth="1"/>
    <col min="4619" max="4619" width="19.36328125" bestFit="1" customWidth="1"/>
    <col min="4620" max="4620" width="16.54296875" bestFit="1" customWidth="1"/>
    <col min="4621" max="4621" width="19.36328125" bestFit="1" customWidth="1"/>
    <col min="4622" max="4622" width="16.54296875" bestFit="1" customWidth="1"/>
    <col min="4623" max="4623" width="19.36328125" bestFit="1" customWidth="1"/>
    <col min="4624" max="4624" width="16.54296875" bestFit="1" customWidth="1"/>
    <col min="4625" max="4625" width="19.36328125" bestFit="1" customWidth="1"/>
    <col min="4626" max="4626" width="16.54296875" bestFit="1" customWidth="1"/>
    <col min="4627" max="4627" width="19.36328125" bestFit="1" customWidth="1"/>
    <col min="4628" max="4628" width="16.54296875" bestFit="1" customWidth="1"/>
    <col min="4629" max="4629" width="19.36328125" bestFit="1" customWidth="1"/>
    <col min="4630" max="4630" width="16.54296875" bestFit="1" customWidth="1"/>
    <col min="4631" max="4631" width="19.36328125" bestFit="1" customWidth="1"/>
    <col min="4632" max="4632" width="16.54296875" bestFit="1" customWidth="1"/>
    <col min="4633" max="4633" width="19.36328125" bestFit="1" customWidth="1"/>
    <col min="4634" max="4634" width="16.54296875" bestFit="1" customWidth="1"/>
    <col min="4635" max="4635" width="19.36328125" bestFit="1" customWidth="1"/>
    <col min="4636" max="4636" width="16.54296875" bestFit="1" customWidth="1"/>
    <col min="4637" max="4637" width="19.36328125" bestFit="1" customWidth="1"/>
    <col min="4638" max="4638" width="16.54296875" bestFit="1" customWidth="1"/>
    <col min="4639" max="4639" width="19.36328125" bestFit="1" customWidth="1"/>
    <col min="4640" max="4640" width="16.54296875" bestFit="1" customWidth="1"/>
    <col min="4641" max="4641" width="19.36328125" bestFit="1" customWidth="1"/>
    <col min="4642" max="4642" width="16.54296875" bestFit="1" customWidth="1"/>
    <col min="4643" max="4643" width="19.36328125" bestFit="1" customWidth="1"/>
    <col min="4644" max="4644" width="16.54296875" bestFit="1" customWidth="1"/>
    <col min="4645" max="4645" width="19.36328125" bestFit="1" customWidth="1"/>
    <col min="4646" max="4646" width="16.54296875" bestFit="1" customWidth="1"/>
    <col min="4647" max="4647" width="19.36328125" bestFit="1" customWidth="1"/>
    <col min="4648" max="4648" width="16.54296875" bestFit="1" customWidth="1"/>
    <col min="4649" max="4649" width="19.36328125" bestFit="1" customWidth="1"/>
    <col min="4650" max="4650" width="16.54296875" bestFit="1" customWidth="1"/>
    <col min="4651" max="4651" width="19.36328125" bestFit="1" customWidth="1"/>
    <col min="4652" max="4652" width="16.54296875" bestFit="1" customWidth="1"/>
    <col min="4653" max="4653" width="19.36328125" bestFit="1" customWidth="1"/>
    <col min="4654" max="4654" width="16.54296875" bestFit="1" customWidth="1"/>
    <col min="4655" max="4655" width="19.36328125" bestFit="1" customWidth="1"/>
    <col min="4656" max="4656" width="16.54296875" bestFit="1" customWidth="1"/>
    <col min="4657" max="4657" width="19.36328125" bestFit="1" customWidth="1"/>
    <col min="4658" max="4658" width="16.54296875" bestFit="1" customWidth="1"/>
    <col min="4659" max="4659" width="19.36328125" bestFit="1" customWidth="1"/>
    <col min="4660" max="4660" width="16.54296875" bestFit="1" customWidth="1"/>
    <col min="4661" max="4661" width="19.36328125" bestFit="1" customWidth="1"/>
    <col min="4662" max="4662" width="16.54296875" bestFit="1" customWidth="1"/>
    <col min="4663" max="4663" width="19.36328125" bestFit="1" customWidth="1"/>
    <col min="4664" max="4664" width="16.54296875" bestFit="1" customWidth="1"/>
    <col min="4665" max="4665" width="19.36328125" bestFit="1" customWidth="1"/>
    <col min="4666" max="4666" width="16.54296875" bestFit="1" customWidth="1"/>
    <col min="4667" max="4667" width="19.36328125" bestFit="1" customWidth="1"/>
    <col min="4668" max="4668" width="16.54296875" bestFit="1" customWidth="1"/>
    <col min="4669" max="4669" width="19.36328125" bestFit="1" customWidth="1"/>
    <col min="4670" max="4670" width="16.54296875" bestFit="1" customWidth="1"/>
    <col min="4671" max="4671" width="19.36328125" bestFit="1" customWidth="1"/>
    <col min="4672" max="4672" width="16.54296875" bestFit="1" customWidth="1"/>
    <col min="4673" max="4673" width="19.36328125" bestFit="1" customWidth="1"/>
    <col min="4674" max="4674" width="16.54296875" bestFit="1" customWidth="1"/>
    <col min="4675" max="4675" width="19.36328125" bestFit="1" customWidth="1"/>
    <col min="4676" max="4676" width="16.54296875" bestFit="1" customWidth="1"/>
    <col min="4677" max="4677" width="19.36328125" bestFit="1" customWidth="1"/>
    <col min="4678" max="4678" width="16.54296875" bestFit="1" customWidth="1"/>
    <col min="4679" max="4679" width="19.36328125" bestFit="1" customWidth="1"/>
    <col min="4680" max="4680" width="16.54296875" bestFit="1" customWidth="1"/>
    <col min="4681" max="4681" width="19.36328125" bestFit="1" customWidth="1"/>
    <col min="4682" max="4682" width="16.54296875" bestFit="1" customWidth="1"/>
    <col min="4683" max="4683" width="19.36328125" bestFit="1" customWidth="1"/>
    <col min="4684" max="4684" width="16.54296875" bestFit="1" customWidth="1"/>
    <col min="4685" max="4685" width="19.36328125" bestFit="1" customWidth="1"/>
    <col min="4686" max="4686" width="16.54296875" bestFit="1" customWidth="1"/>
    <col min="4687" max="4687" width="19.36328125" bestFit="1" customWidth="1"/>
    <col min="4688" max="4688" width="16.54296875" bestFit="1" customWidth="1"/>
    <col min="4689" max="4689" width="19.36328125" bestFit="1" customWidth="1"/>
    <col min="4690" max="4690" width="16.54296875" bestFit="1" customWidth="1"/>
    <col min="4691" max="4691" width="19.36328125" bestFit="1" customWidth="1"/>
    <col min="4692" max="4692" width="16.54296875" bestFit="1" customWidth="1"/>
    <col min="4693" max="4693" width="19.36328125" bestFit="1" customWidth="1"/>
    <col min="4694" max="4694" width="16.54296875" bestFit="1" customWidth="1"/>
    <col min="4695" max="4695" width="19.36328125" bestFit="1" customWidth="1"/>
    <col min="4696" max="4696" width="16.54296875" bestFit="1" customWidth="1"/>
    <col min="4697" max="4697" width="19.36328125" bestFit="1" customWidth="1"/>
    <col min="4698" max="4698" width="16.54296875" bestFit="1" customWidth="1"/>
    <col min="4699" max="4699" width="19.36328125" bestFit="1" customWidth="1"/>
    <col min="4700" max="4700" width="16.54296875" bestFit="1" customWidth="1"/>
    <col min="4701" max="4701" width="19.36328125" bestFit="1" customWidth="1"/>
    <col min="4702" max="4702" width="16.54296875" bestFit="1" customWidth="1"/>
    <col min="4703" max="4703" width="19.36328125" bestFit="1" customWidth="1"/>
    <col min="4704" max="4704" width="16.54296875" bestFit="1" customWidth="1"/>
    <col min="4705" max="4705" width="19.36328125" bestFit="1" customWidth="1"/>
    <col min="4706" max="4706" width="16.54296875" bestFit="1" customWidth="1"/>
    <col min="4707" max="4707" width="19.36328125" bestFit="1" customWidth="1"/>
    <col min="4708" max="4708" width="16.54296875" bestFit="1" customWidth="1"/>
    <col min="4709" max="4709" width="19.36328125" bestFit="1" customWidth="1"/>
    <col min="4710" max="4710" width="16.54296875" bestFit="1" customWidth="1"/>
    <col min="4711" max="4711" width="19.36328125" bestFit="1" customWidth="1"/>
    <col min="4712" max="4712" width="16.54296875" bestFit="1" customWidth="1"/>
    <col min="4713" max="4713" width="19.36328125" bestFit="1" customWidth="1"/>
    <col min="4714" max="4714" width="16.54296875" bestFit="1" customWidth="1"/>
    <col min="4715" max="4715" width="19.36328125" bestFit="1" customWidth="1"/>
    <col min="4716" max="4716" width="16.54296875" bestFit="1" customWidth="1"/>
    <col min="4717" max="4717" width="19.36328125" bestFit="1" customWidth="1"/>
    <col min="4718" max="4718" width="16.54296875" bestFit="1" customWidth="1"/>
    <col min="4719" max="4719" width="19.36328125" bestFit="1" customWidth="1"/>
    <col min="4720" max="4720" width="16.54296875" bestFit="1" customWidth="1"/>
    <col min="4721" max="4721" width="19.36328125" bestFit="1" customWidth="1"/>
    <col min="4722" max="4722" width="16.54296875" bestFit="1" customWidth="1"/>
    <col min="4723" max="4723" width="19.36328125" bestFit="1" customWidth="1"/>
    <col min="4724" max="4724" width="16.54296875" bestFit="1" customWidth="1"/>
    <col min="4725" max="4725" width="19.36328125" bestFit="1" customWidth="1"/>
    <col min="4726" max="4726" width="16.54296875" bestFit="1" customWidth="1"/>
    <col min="4727" max="4727" width="19.36328125" bestFit="1" customWidth="1"/>
    <col min="4728" max="4728" width="16.54296875" bestFit="1" customWidth="1"/>
    <col min="4729" max="4729" width="19.36328125" bestFit="1" customWidth="1"/>
    <col min="4730" max="4730" width="16.54296875" bestFit="1" customWidth="1"/>
    <col min="4731" max="4731" width="19.36328125" bestFit="1" customWidth="1"/>
    <col min="4732" max="4732" width="16.54296875" bestFit="1" customWidth="1"/>
    <col min="4733" max="4733" width="19.36328125" bestFit="1" customWidth="1"/>
    <col min="4734" max="4734" width="16.54296875" bestFit="1" customWidth="1"/>
    <col min="4735" max="4735" width="19.36328125" bestFit="1" customWidth="1"/>
    <col min="4736" max="4736" width="16.54296875" bestFit="1" customWidth="1"/>
    <col min="4737" max="4737" width="19.36328125" bestFit="1" customWidth="1"/>
    <col min="4738" max="4738" width="16.54296875" bestFit="1" customWidth="1"/>
    <col min="4739" max="4739" width="19.36328125" bestFit="1" customWidth="1"/>
    <col min="4740" max="4740" width="16.54296875" bestFit="1" customWidth="1"/>
    <col min="4741" max="4741" width="19.36328125" bestFit="1" customWidth="1"/>
    <col min="4742" max="4742" width="16.54296875" bestFit="1" customWidth="1"/>
    <col min="4743" max="4743" width="19.36328125" bestFit="1" customWidth="1"/>
    <col min="4744" max="4744" width="16.54296875" bestFit="1" customWidth="1"/>
    <col min="4745" max="4745" width="19.36328125" bestFit="1" customWidth="1"/>
    <col min="4746" max="4746" width="16.54296875" bestFit="1" customWidth="1"/>
    <col min="4747" max="4747" width="19.36328125" bestFit="1" customWidth="1"/>
    <col min="4748" max="4748" width="16.54296875" bestFit="1" customWidth="1"/>
    <col min="4749" max="4749" width="19.36328125" bestFit="1" customWidth="1"/>
    <col min="4750" max="4750" width="16.54296875" bestFit="1" customWidth="1"/>
    <col min="4751" max="4751" width="19.36328125" bestFit="1" customWidth="1"/>
    <col min="4752" max="4752" width="16.54296875" bestFit="1" customWidth="1"/>
    <col min="4753" max="4753" width="19.36328125" bestFit="1" customWidth="1"/>
    <col min="4754" max="4754" width="16.54296875" bestFit="1" customWidth="1"/>
    <col min="4755" max="4755" width="19.36328125" bestFit="1" customWidth="1"/>
    <col min="4756" max="4756" width="16.54296875" bestFit="1" customWidth="1"/>
    <col min="4757" max="4757" width="19.36328125" bestFit="1" customWidth="1"/>
    <col min="4758" max="4758" width="16.54296875" bestFit="1" customWidth="1"/>
    <col min="4759" max="4759" width="19.36328125" bestFit="1" customWidth="1"/>
    <col min="4760" max="4760" width="16.54296875" bestFit="1" customWidth="1"/>
    <col min="4761" max="4761" width="19.36328125" bestFit="1" customWidth="1"/>
    <col min="4762" max="4762" width="16.54296875" bestFit="1" customWidth="1"/>
    <col min="4763" max="4763" width="19.36328125" bestFit="1" customWidth="1"/>
    <col min="4764" max="4764" width="16.54296875" bestFit="1" customWidth="1"/>
    <col min="4765" max="4765" width="19.36328125" bestFit="1" customWidth="1"/>
    <col min="4766" max="4766" width="16.54296875" bestFit="1" customWidth="1"/>
    <col min="4767" max="4767" width="19.36328125" bestFit="1" customWidth="1"/>
    <col min="4768" max="4768" width="16.54296875" bestFit="1" customWidth="1"/>
    <col min="4769" max="4769" width="19.36328125" bestFit="1" customWidth="1"/>
    <col min="4770" max="4770" width="16.54296875" bestFit="1" customWidth="1"/>
    <col min="4771" max="4771" width="19.36328125" bestFit="1" customWidth="1"/>
    <col min="4772" max="4772" width="16.54296875" bestFit="1" customWidth="1"/>
    <col min="4773" max="4773" width="19.36328125" bestFit="1" customWidth="1"/>
    <col min="4774" max="4774" width="16.54296875" bestFit="1" customWidth="1"/>
    <col min="4775" max="4775" width="19.36328125" bestFit="1" customWidth="1"/>
    <col min="4776" max="4776" width="16.54296875" bestFit="1" customWidth="1"/>
    <col min="4777" max="4777" width="19.36328125" bestFit="1" customWidth="1"/>
    <col min="4778" max="4778" width="16.54296875" bestFit="1" customWidth="1"/>
    <col min="4779" max="4779" width="19.36328125" bestFit="1" customWidth="1"/>
    <col min="4780" max="4780" width="16.54296875" bestFit="1" customWidth="1"/>
    <col min="4781" max="4781" width="19.36328125" bestFit="1" customWidth="1"/>
    <col min="4782" max="4782" width="16.54296875" bestFit="1" customWidth="1"/>
    <col min="4783" max="4783" width="19.36328125" bestFit="1" customWidth="1"/>
    <col min="4784" max="4784" width="16.54296875" bestFit="1" customWidth="1"/>
    <col min="4785" max="4785" width="19.36328125" bestFit="1" customWidth="1"/>
    <col min="4786" max="4786" width="16.54296875" bestFit="1" customWidth="1"/>
    <col min="4787" max="4787" width="19.36328125" bestFit="1" customWidth="1"/>
    <col min="4788" max="4788" width="16.54296875" bestFit="1" customWidth="1"/>
    <col min="4789" max="4789" width="19.36328125" bestFit="1" customWidth="1"/>
    <col min="4790" max="4790" width="16.54296875" bestFit="1" customWidth="1"/>
    <col min="4791" max="4791" width="19.36328125" bestFit="1" customWidth="1"/>
    <col min="4792" max="4792" width="16.54296875" bestFit="1" customWidth="1"/>
    <col min="4793" max="4793" width="19.36328125" bestFit="1" customWidth="1"/>
    <col min="4794" max="4794" width="16.54296875" bestFit="1" customWidth="1"/>
    <col min="4795" max="4795" width="19.36328125" bestFit="1" customWidth="1"/>
    <col min="4796" max="4796" width="16.54296875" bestFit="1" customWidth="1"/>
    <col min="4797" max="4797" width="19.36328125" bestFit="1" customWidth="1"/>
    <col min="4798" max="4798" width="16.54296875" bestFit="1" customWidth="1"/>
    <col min="4799" max="4799" width="19.36328125" bestFit="1" customWidth="1"/>
    <col min="4800" max="4800" width="16.54296875" bestFit="1" customWidth="1"/>
    <col min="4801" max="4801" width="19.36328125" bestFit="1" customWidth="1"/>
    <col min="4802" max="4802" width="16.54296875" bestFit="1" customWidth="1"/>
    <col min="4803" max="4803" width="19.36328125" bestFit="1" customWidth="1"/>
    <col min="4804" max="4804" width="16.54296875" bestFit="1" customWidth="1"/>
    <col min="4805" max="4805" width="19.36328125" bestFit="1" customWidth="1"/>
    <col min="4806" max="4806" width="16.54296875" bestFit="1" customWidth="1"/>
    <col min="4807" max="4807" width="19.36328125" bestFit="1" customWidth="1"/>
    <col min="4808" max="4808" width="16.54296875" bestFit="1" customWidth="1"/>
    <col min="4809" max="4809" width="19.36328125" bestFit="1" customWidth="1"/>
    <col min="4810" max="4810" width="16.54296875" bestFit="1" customWidth="1"/>
    <col min="4811" max="4811" width="19.36328125" bestFit="1" customWidth="1"/>
    <col min="4812" max="4812" width="16.54296875" bestFit="1" customWidth="1"/>
    <col min="4813" max="4813" width="19.36328125" bestFit="1" customWidth="1"/>
    <col min="4814" max="4814" width="16.54296875" bestFit="1" customWidth="1"/>
    <col min="4815" max="4815" width="19.36328125" bestFit="1" customWidth="1"/>
    <col min="4816" max="4816" width="16.54296875" bestFit="1" customWidth="1"/>
    <col min="4817" max="4817" width="19.36328125" bestFit="1" customWidth="1"/>
    <col min="4818" max="4818" width="16.54296875" bestFit="1" customWidth="1"/>
    <col min="4819" max="4819" width="19.36328125" bestFit="1" customWidth="1"/>
    <col min="4820" max="4820" width="16.54296875" bestFit="1" customWidth="1"/>
    <col min="4821" max="4821" width="19.36328125" bestFit="1" customWidth="1"/>
    <col min="4822" max="4822" width="16.54296875" bestFit="1" customWidth="1"/>
    <col min="4823" max="4823" width="19.36328125" bestFit="1" customWidth="1"/>
    <col min="4824" max="4824" width="16.54296875" bestFit="1" customWidth="1"/>
    <col min="4825" max="4825" width="19.36328125" bestFit="1" customWidth="1"/>
    <col min="4826" max="4826" width="16.54296875" bestFit="1" customWidth="1"/>
    <col min="4827" max="4827" width="19.36328125" bestFit="1" customWidth="1"/>
    <col min="4828" max="4828" width="16.54296875" bestFit="1" customWidth="1"/>
    <col min="4829" max="4829" width="19.36328125" bestFit="1" customWidth="1"/>
    <col min="4830" max="4830" width="16.54296875" bestFit="1" customWidth="1"/>
    <col min="4831" max="4831" width="19.36328125" bestFit="1" customWidth="1"/>
    <col min="4832" max="4832" width="16.54296875" bestFit="1" customWidth="1"/>
    <col min="4833" max="4833" width="19.36328125" bestFit="1" customWidth="1"/>
    <col min="4834" max="4834" width="16.54296875" bestFit="1" customWidth="1"/>
    <col min="4835" max="4835" width="19.36328125" bestFit="1" customWidth="1"/>
    <col min="4836" max="4836" width="16.54296875" bestFit="1" customWidth="1"/>
    <col min="4837" max="4837" width="19.36328125" bestFit="1" customWidth="1"/>
    <col min="4838" max="4838" width="16.54296875" bestFit="1" customWidth="1"/>
    <col min="4839" max="4839" width="19.36328125" bestFit="1" customWidth="1"/>
    <col min="4840" max="4840" width="16.54296875" bestFit="1" customWidth="1"/>
    <col min="4841" max="4841" width="19.36328125" bestFit="1" customWidth="1"/>
    <col min="4842" max="4842" width="16.54296875" bestFit="1" customWidth="1"/>
    <col min="4843" max="4843" width="19.36328125" bestFit="1" customWidth="1"/>
    <col min="4844" max="4844" width="16.54296875" bestFit="1" customWidth="1"/>
    <col min="4845" max="4845" width="19.36328125" bestFit="1" customWidth="1"/>
    <col min="4846" max="4846" width="16.54296875" bestFit="1" customWidth="1"/>
    <col min="4847" max="4847" width="19.36328125" bestFit="1" customWidth="1"/>
    <col min="4848" max="4848" width="16.54296875" bestFit="1" customWidth="1"/>
    <col min="4849" max="4849" width="19.36328125" bestFit="1" customWidth="1"/>
    <col min="4850" max="4850" width="16.54296875" bestFit="1" customWidth="1"/>
    <col min="4851" max="4851" width="19.36328125" bestFit="1" customWidth="1"/>
    <col min="4852" max="4852" width="16.54296875" bestFit="1" customWidth="1"/>
    <col min="4853" max="4853" width="19.36328125" bestFit="1" customWidth="1"/>
    <col min="4854" max="4854" width="16.54296875" bestFit="1" customWidth="1"/>
    <col min="4855" max="4855" width="19.36328125" bestFit="1" customWidth="1"/>
    <col min="4856" max="4856" width="16.54296875" bestFit="1" customWidth="1"/>
    <col min="4857" max="4857" width="19.36328125" bestFit="1" customWidth="1"/>
    <col min="4858" max="4858" width="16.54296875" bestFit="1" customWidth="1"/>
    <col min="4859" max="4859" width="19.36328125" bestFit="1" customWidth="1"/>
    <col min="4860" max="4860" width="16.54296875" bestFit="1" customWidth="1"/>
    <col min="4861" max="4861" width="19.36328125" bestFit="1" customWidth="1"/>
    <col min="4862" max="4862" width="16.54296875" bestFit="1" customWidth="1"/>
    <col min="4863" max="4863" width="19.36328125" bestFit="1" customWidth="1"/>
    <col min="4864" max="4864" width="16.54296875" bestFit="1" customWidth="1"/>
    <col min="4865" max="4865" width="19.36328125" bestFit="1" customWidth="1"/>
    <col min="4866" max="4866" width="16.54296875" bestFit="1" customWidth="1"/>
    <col min="4867" max="4867" width="19.36328125" bestFit="1" customWidth="1"/>
    <col min="4868" max="4868" width="16.54296875" bestFit="1" customWidth="1"/>
    <col min="4869" max="4869" width="19.36328125" bestFit="1" customWidth="1"/>
    <col min="4870" max="4870" width="16.54296875" bestFit="1" customWidth="1"/>
    <col min="4871" max="4871" width="19.36328125" bestFit="1" customWidth="1"/>
    <col min="4872" max="4872" width="16.54296875" bestFit="1" customWidth="1"/>
    <col min="4873" max="4873" width="19.36328125" bestFit="1" customWidth="1"/>
    <col min="4874" max="4874" width="16.54296875" bestFit="1" customWidth="1"/>
    <col min="4875" max="4875" width="19.36328125" bestFit="1" customWidth="1"/>
    <col min="4876" max="4876" width="16.54296875" bestFit="1" customWidth="1"/>
    <col min="4877" max="4877" width="19.36328125" bestFit="1" customWidth="1"/>
    <col min="4878" max="4878" width="16.54296875" bestFit="1" customWidth="1"/>
    <col min="4879" max="4879" width="19.36328125" bestFit="1" customWidth="1"/>
    <col min="4880" max="4880" width="16.54296875" bestFit="1" customWidth="1"/>
    <col min="4881" max="4881" width="19.36328125" bestFit="1" customWidth="1"/>
    <col min="4882" max="4882" width="16.54296875" bestFit="1" customWidth="1"/>
    <col min="4883" max="4883" width="19.36328125" bestFit="1" customWidth="1"/>
    <col min="4884" max="4884" width="16.54296875" bestFit="1" customWidth="1"/>
    <col min="4885" max="4885" width="19.36328125" bestFit="1" customWidth="1"/>
    <col min="4886" max="4886" width="16.54296875" bestFit="1" customWidth="1"/>
    <col min="4887" max="4887" width="19.36328125" bestFit="1" customWidth="1"/>
    <col min="4888" max="4888" width="16.54296875" bestFit="1" customWidth="1"/>
    <col min="4889" max="4889" width="19.36328125" bestFit="1" customWidth="1"/>
    <col min="4890" max="4890" width="16.54296875" bestFit="1" customWidth="1"/>
    <col min="4891" max="4891" width="19.36328125" bestFit="1" customWidth="1"/>
    <col min="4892" max="4892" width="16.54296875" bestFit="1" customWidth="1"/>
    <col min="4893" max="4893" width="19.36328125" bestFit="1" customWidth="1"/>
    <col min="4894" max="4894" width="16.54296875" bestFit="1" customWidth="1"/>
    <col min="4895" max="4895" width="19.36328125" bestFit="1" customWidth="1"/>
    <col min="4896" max="4896" width="16.54296875" bestFit="1" customWidth="1"/>
    <col min="4897" max="4897" width="19.36328125" bestFit="1" customWidth="1"/>
    <col min="4898" max="4898" width="16.54296875" bestFit="1" customWidth="1"/>
    <col min="4899" max="4899" width="19.36328125" bestFit="1" customWidth="1"/>
    <col min="4900" max="4900" width="16.54296875" bestFit="1" customWidth="1"/>
    <col min="4901" max="4901" width="19.36328125" bestFit="1" customWidth="1"/>
    <col min="4902" max="4902" width="16.54296875" bestFit="1" customWidth="1"/>
    <col min="4903" max="4903" width="19.36328125" bestFit="1" customWidth="1"/>
    <col min="4904" max="4904" width="16.54296875" bestFit="1" customWidth="1"/>
    <col min="4905" max="4905" width="19.36328125" bestFit="1" customWidth="1"/>
    <col min="4906" max="4906" width="16.54296875" bestFit="1" customWidth="1"/>
    <col min="4907" max="4907" width="19.36328125" bestFit="1" customWidth="1"/>
    <col min="4908" max="4908" width="16.54296875" bestFit="1" customWidth="1"/>
    <col min="4909" max="4909" width="19.36328125" bestFit="1" customWidth="1"/>
    <col min="4910" max="4910" width="16.54296875" bestFit="1" customWidth="1"/>
    <col min="4911" max="4911" width="19.36328125" bestFit="1" customWidth="1"/>
    <col min="4912" max="4912" width="16.54296875" bestFit="1" customWidth="1"/>
    <col min="4913" max="4913" width="19.36328125" bestFit="1" customWidth="1"/>
    <col min="4914" max="4914" width="16.54296875" bestFit="1" customWidth="1"/>
    <col min="4915" max="4915" width="19.36328125" bestFit="1" customWidth="1"/>
    <col min="4916" max="4916" width="16.54296875" bestFit="1" customWidth="1"/>
    <col min="4917" max="4917" width="19.36328125" bestFit="1" customWidth="1"/>
    <col min="4918" max="4918" width="16.54296875" bestFit="1" customWidth="1"/>
    <col min="4919" max="4919" width="19.36328125" bestFit="1" customWidth="1"/>
    <col min="4920" max="4920" width="16.54296875" bestFit="1" customWidth="1"/>
    <col min="4921" max="4921" width="19.36328125" bestFit="1" customWidth="1"/>
    <col min="4922" max="4922" width="16.54296875" bestFit="1" customWidth="1"/>
    <col min="4923" max="4923" width="19.36328125" bestFit="1" customWidth="1"/>
    <col min="4924" max="4924" width="16.54296875" bestFit="1" customWidth="1"/>
    <col min="4925" max="4925" width="19.36328125" bestFit="1" customWidth="1"/>
    <col min="4926" max="4926" width="16.54296875" bestFit="1" customWidth="1"/>
    <col min="4927" max="4927" width="19.36328125" bestFit="1" customWidth="1"/>
    <col min="4928" max="4928" width="16.54296875" bestFit="1" customWidth="1"/>
    <col min="4929" max="4929" width="19.36328125" bestFit="1" customWidth="1"/>
    <col min="4930" max="4930" width="16.54296875" bestFit="1" customWidth="1"/>
    <col min="4931" max="4931" width="19.36328125" bestFit="1" customWidth="1"/>
    <col min="4932" max="4932" width="16.54296875" bestFit="1" customWidth="1"/>
    <col min="4933" max="4933" width="19.36328125" bestFit="1" customWidth="1"/>
    <col min="4934" max="4934" width="16.54296875" bestFit="1" customWidth="1"/>
    <col min="4935" max="4935" width="19.36328125" bestFit="1" customWidth="1"/>
    <col min="4936" max="4936" width="16.54296875" bestFit="1" customWidth="1"/>
    <col min="4937" max="4937" width="19.36328125" bestFit="1" customWidth="1"/>
    <col min="4938" max="4938" width="16.54296875" bestFit="1" customWidth="1"/>
    <col min="4939" max="4939" width="19.36328125" bestFit="1" customWidth="1"/>
    <col min="4940" max="4940" width="16.54296875" bestFit="1" customWidth="1"/>
    <col min="4941" max="4941" width="19.36328125" bestFit="1" customWidth="1"/>
    <col min="4942" max="4942" width="16.54296875" bestFit="1" customWidth="1"/>
    <col min="4943" max="4943" width="19.36328125" bestFit="1" customWidth="1"/>
    <col min="4944" max="4944" width="16.54296875" bestFit="1" customWidth="1"/>
    <col min="4945" max="4945" width="19.36328125" bestFit="1" customWidth="1"/>
    <col min="4946" max="4946" width="16.54296875" bestFit="1" customWidth="1"/>
    <col min="4947" max="4947" width="19.36328125" bestFit="1" customWidth="1"/>
    <col min="4948" max="4948" width="16.54296875" bestFit="1" customWidth="1"/>
    <col min="4949" max="4949" width="19.36328125" bestFit="1" customWidth="1"/>
    <col min="4950" max="4950" width="16.54296875" bestFit="1" customWidth="1"/>
    <col min="4951" max="4951" width="19.36328125" bestFit="1" customWidth="1"/>
    <col min="4952" max="4952" width="16.54296875" bestFit="1" customWidth="1"/>
    <col min="4953" max="4953" width="19.36328125" bestFit="1" customWidth="1"/>
    <col min="4954" max="4954" width="16.54296875" bestFit="1" customWidth="1"/>
    <col min="4955" max="4955" width="19.36328125" bestFit="1" customWidth="1"/>
    <col min="4956" max="4956" width="16.54296875" bestFit="1" customWidth="1"/>
    <col min="4957" max="4957" width="19.36328125" bestFit="1" customWidth="1"/>
    <col min="4958" max="4958" width="16.54296875" bestFit="1" customWidth="1"/>
    <col min="4959" max="4959" width="19.36328125" bestFit="1" customWidth="1"/>
    <col min="4960" max="4960" width="16.54296875" bestFit="1" customWidth="1"/>
    <col min="4961" max="4961" width="19.36328125" bestFit="1" customWidth="1"/>
    <col min="4962" max="4962" width="16.54296875" bestFit="1" customWidth="1"/>
    <col min="4963" max="4963" width="19.36328125" bestFit="1" customWidth="1"/>
    <col min="4964" max="4964" width="16.54296875" bestFit="1" customWidth="1"/>
    <col min="4965" max="4965" width="19.36328125" bestFit="1" customWidth="1"/>
    <col min="4966" max="4966" width="16.54296875" bestFit="1" customWidth="1"/>
    <col min="4967" max="4967" width="19.36328125" bestFit="1" customWidth="1"/>
    <col min="4968" max="4968" width="16.54296875" bestFit="1" customWidth="1"/>
    <col min="4969" max="4969" width="19.36328125" bestFit="1" customWidth="1"/>
    <col min="4970" max="4970" width="16.54296875" bestFit="1" customWidth="1"/>
    <col min="4971" max="4971" width="19.36328125" bestFit="1" customWidth="1"/>
    <col min="4972" max="4972" width="16.54296875" bestFit="1" customWidth="1"/>
    <col min="4973" max="4973" width="19.36328125" bestFit="1" customWidth="1"/>
    <col min="4974" max="4974" width="16.54296875" bestFit="1" customWidth="1"/>
    <col min="4975" max="4975" width="19.36328125" bestFit="1" customWidth="1"/>
    <col min="4976" max="4976" width="16.54296875" bestFit="1" customWidth="1"/>
    <col min="4977" max="4977" width="19.36328125" bestFit="1" customWidth="1"/>
    <col min="4978" max="4978" width="16.54296875" bestFit="1" customWidth="1"/>
    <col min="4979" max="4979" width="19.36328125" bestFit="1" customWidth="1"/>
    <col min="4980" max="4980" width="16.54296875" bestFit="1" customWidth="1"/>
    <col min="4981" max="4981" width="19.36328125" bestFit="1" customWidth="1"/>
    <col min="4982" max="4982" width="16.54296875" bestFit="1" customWidth="1"/>
    <col min="4983" max="4983" width="19.36328125" bestFit="1" customWidth="1"/>
    <col min="4984" max="4984" width="16.54296875" bestFit="1" customWidth="1"/>
    <col min="4985" max="4985" width="19.36328125" bestFit="1" customWidth="1"/>
    <col min="4986" max="4986" width="16.54296875" bestFit="1" customWidth="1"/>
    <col min="4987" max="4987" width="19.36328125" bestFit="1" customWidth="1"/>
    <col min="4988" max="4988" width="16.54296875" bestFit="1" customWidth="1"/>
    <col min="4989" max="4989" width="19.36328125" bestFit="1" customWidth="1"/>
    <col min="4990" max="4990" width="16.54296875" bestFit="1" customWidth="1"/>
    <col min="4991" max="4991" width="19.36328125" bestFit="1" customWidth="1"/>
    <col min="4992" max="4992" width="16.54296875" bestFit="1" customWidth="1"/>
    <col min="4993" max="4993" width="19.36328125" bestFit="1" customWidth="1"/>
    <col min="4994" max="4994" width="16.54296875" bestFit="1" customWidth="1"/>
    <col min="4995" max="4995" width="19.36328125" bestFit="1" customWidth="1"/>
    <col min="4996" max="4996" width="16.54296875" bestFit="1" customWidth="1"/>
    <col min="4997" max="4997" width="19.36328125" bestFit="1" customWidth="1"/>
    <col min="4998" max="4998" width="16.54296875" bestFit="1" customWidth="1"/>
    <col min="4999" max="4999" width="19.36328125" bestFit="1" customWidth="1"/>
    <col min="5000" max="5000" width="16.54296875" bestFit="1" customWidth="1"/>
    <col min="5001" max="5001" width="19.36328125" bestFit="1" customWidth="1"/>
    <col min="5002" max="5002" width="16.54296875" bestFit="1" customWidth="1"/>
    <col min="5003" max="5003" width="19.36328125" bestFit="1" customWidth="1"/>
    <col min="5004" max="5004" width="16.54296875" bestFit="1" customWidth="1"/>
    <col min="5005" max="5005" width="19.36328125" bestFit="1" customWidth="1"/>
    <col min="5006" max="5006" width="16.54296875" bestFit="1" customWidth="1"/>
    <col min="5007" max="5007" width="19.36328125" bestFit="1" customWidth="1"/>
    <col min="5008" max="5008" width="16.54296875" bestFit="1" customWidth="1"/>
    <col min="5009" max="5009" width="19.36328125" bestFit="1" customWidth="1"/>
    <col min="5010" max="5010" width="16.54296875" bestFit="1" customWidth="1"/>
    <col min="5011" max="5011" width="19.36328125" bestFit="1" customWidth="1"/>
    <col min="5012" max="5012" width="16.54296875" bestFit="1" customWidth="1"/>
    <col min="5013" max="5013" width="19.36328125" bestFit="1" customWidth="1"/>
    <col min="5014" max="5014" width="16.54296875" bestFit="1" customWidth="1"/>
    <col min="5015" max="5015" width="19.36328125" bestFit="1" customWidth="1"/>
    <col min="5016" max="5016" width="16.54296875" bestFit="1" customWidth="1"/>
    <col min="5017" max="5017" width="19.36328125" bestFit="1" customWidth="1"/>
    <col min="5018" max="5018" width="16.54296875" bestFit="1" customWidth="1"/>
    <col min="5019" max="5019" width="19.36328125" bestFit="1" customWidth="1"/>
    <col min="5020" max="5020" width="16.54296875" bestFit="1" customWidth="1"/>
    <col min="5021" max="5021" width="19.36328125" bestFit="1" customWidth="1"/>
    <col min="5022" max="5022" width="16.54296875" bestFit="1" customWidth="1"/>
    <col min="5023" max="5023" width="19.36328125" bestFit="1" customWidth="1"/>
    <col min="5024" max="5024" width="16.54296875" bestFit="1" customWidth="1"/>
    <col min="5025" max="5025" width="19.36328125" bestFit="1" customWidth="1"/>
    <col min="5026" max="5026" width="16.54296875" bestFit="1" customWidth="1"/>
    <col min="5027" max="5027" width="19.36328125" bestFit="1" customWidth="1"/>
    <col min="5028" max="5028" width="16.54296875" bestFit="1" customWidth="1"/>
    <col min="5029" max="5029" width="19.36328125" bestFit="1" customWidth="1"/>
    <col min="5030" max="5030" width="16.54296875" bestFit="1" customWidth="1"/>
    <col min="5031" max="5031" width="19.36328125" bestFit="1" customWidth="1"/>
    <col min="5032" max="5032" width="16.54296875" bestFit="1" customWidth="1"/>
    <col min="5033" max="5033" width="19.36328125" bestFit="1" customWidth="1"/>
    <col min="5034" max="5034" width="16.54296875" bestFit="1" customWidth="1"/>
    <col min="5035" max="5035" width="19.36328125" bestFit="1" customWidth="1"/>
    <col min="5036" max="5036" width="16.54296875" bestFit="1" customWidth="1"/>
    <col min="5037" max="5037" width="19.36328125" bestFit="1" customWidth="1"/>
    <col min="5038" max="5038" width="16.54296875" bestFit="1" customWidth="1"/>
    <col min="5039" max="5039" width="19.36328125" bestFit="1" customWidth="1"/>
    <col min="5040" max="5040" width="16.54296875" bestFit="1" customWidth="1"/>
    <col min="5041" max="5041" width="19.36328125" bestFit="1" customWidth="1"/>
    <col min="5042" max="5042" width="16.54296875" bestFit="1" customWidth="1"/>
    <col min="5043" max="5043" width="19.36328125" bestFit="1" customWidth="1"/>
    <col min="5044" max="5044" width="16.54296875" bestFit="1" customWidth="1"/>
    <col min="5045" max="5045" width="19.36328125" bestFit="1" customWidth="1"/>
    <col min="5046" max="5046" width="16.54296875" bestFit="1" customWidth="1"/>
    <col min="5047" max="5047" width="19.36328125" bestFit="1" customWidth="1"/>
    <col min="5048" max="5048" width="16.54296875" bestFit="1" customWidth="1"/>
    <col min="5049" max="5049" width="19.36328125" bestFit="1" customWidth="1"/>
    <col min="5050" max="5050" width="16.54296875" bestFit="1" customWidth="1"/>
    <col min="5051" max="5051" width="19.36328125" bestFit="1" customWidth="1"/>
    <col min="5052" max="5052" width="16.54296875" bestFit="1" customWidth="1"/>
    <col min="5053" max="5053" width="19.36328125" bestFit="1" customWidth="1"/>
    <col min="5054" max="5054" width="16.54296875" bestFit="1" customWidth="1"/>
    <col min="5055" max="5055" width="19.36328125" bestFit="1" customWidth="1"/>
    <col min="5056" max="5056" width="16.54296875" bestFit="1" customWidth="1"/>
    <col min="5057" max="5057" width="19.36328125" bestFit="1" customWidth="1"/>
    <col min="5058" max="5058" width="16.54296875" bestFit="1" customWidth="1"/>
    <col min="5059" max="5059" width="19.36328125" bestFit="1" customWidth="1"/>
    <col min="5060" max="5060" width="16.54296875" bestFit="1" customWidth="1"/>
    <col min="5061" max="5061" width="19.36328125" bestFit="1" customWidth="1"/>
    <col min="5062" max="5062" width="16.54296875" bestFit="1" customWidth="1"/>
    <col min="5063" max="5063" width="19.36328125" bestFit="1" customWidth="1"/>
    <col min="5064" max="5064" width="16.54296875" bestFit="1" customWidth="1"/>
    <col min="5065" max="5065" width="19.36328125" bestFit="1" customWidth="1"/>
    <col min="5066" max="5066" width="16.54296875" bestFit="1" customWidth="1"/>
    <col min="5067" max="5067" width="19.36328125" bestFit="1" customWidth="1"/>
    <col min="5068" max="5068" width="16.54296875" bestFit="1" customWidth="1"/>
    <col min="5069" max="5069" width="19.36328125" bestFit="1" customWidth="1"/>
    <col min="5070" max="5070" width="16.54296875" bestFit="1" customWidth="1"/>
    <col min="5071" max="5071" width="19.36328125" bestFit="1" customWidth="1"/>
    <col min="5072" max="5072" width="16.54296875" bestFit="1" customWidth="1"/>
    <col min="5073" max="5073" width="19.36328125" bestFit="1" customWidth="1"/>
    <col min="5074" max="5074" width="16.54296875" bestFit="1" customWidth="1"/>
    <col min="5075" max="5075" width="19.36328125" bestFit="1" customWidth="1"/>
    <col min="5076" max="5076" width="16.54296875" bestFit="1" customWidth="1"/>
    <col min="5077" max="5077" width="19.36328125" bestFit="1" customWidth="1"/>
    <col min="5078" max="5078" width="16.54296875" bestFit="1" customWidth="1"/>
    <col min="5079" max="5079" width="19.36328125" bestFit="1" customWidth="1"/>
    <col min="5080" max="5080" width="16.54296875" bestFit="1" customWidth="1"/>
    <col min="5081" max="5081" width="19.36328125" bestFit="1" customWidth="1"/>
    <col min="5082" max="5082" width="16.54296875" bestFit="1" customWidth="1"/>
    <col min="5083" max="5083" width="19.36328125" bestFit="1" customWidth="1"/>
    <col min="5084" max="5084" width="16.54296875" bestFit="1" customWidth="1"/>
    <col min="5085" max="5085" width="19.36328125" bestFit="1" customWidth="1"/>
    <col min="5086" max="5086" width="16.54296875" bestFit="1" customWidth="1"/>
    <col min="5087" max="5087" width="19.36328125" bestFit="1" customWidth="1"/>
    <col min="5088" max="5088" width="16.54296875" bestFit="1" customWidth="1"/>
    <col min="5089" max="5089" width="19.36328125" bestFit="1" customWidth="1"/>
    <col min="5090" max="5090" width="16.54296875" bestFit="1" customWidth="1"/>
    <col min="5091" max="5091" width="19.36328125" bestFit="1" customWidth="1"/>
    <col min="5092" max="5092" width="16.54296875" bestFit="1" customWidth="1"/>
    <col min="5093" max="5093" width="19.36328125" bestFit="1" customWidth="1"/>
    <col min="5094" max="5094" width="16.54296875" bestFit="1" customWidth="1"/>
    <col min="5095" max="5095" width="19.36328125" bestFit="1" customWidth="1"/>
    <col min="5096" max="5096" width="16.54296875" bestFit="1" customWidth="1"/>
    <col min="5097" max="5097" width="19.36328125" bestFit="1" customWidth="1"/>
    <col min="5098" max="5098" width="16.54296875" bestFit="1" customWidth="1"/>
    <col min="5099" max="5099" width="19.36328125" bestFit="1" customWidth="1"/>
    <col min="5100" max="5100" width="16.54296875" bestFit="1" customWidth="1"/>
    <col min="5101" max="5101" width="19.36328125" bestFit="1" customWidth="1"/>
    <col min="5102" max="5102" width="16.54296875" bestFit="1" customWidth="1"/>
    <col min="5103" max="5103" width="19.36328125" bestFit="1" customWidth="1"/>
    <col min="5104" max="5104" width="16.54296875" bestFit="1" customWidth="1"/>
    <col min="5105" max="5105" width="19.36328125" bestFit="1" customWidth="1"/>
    <col min="5106" max="5106" width="16.54296875" bestFit="1" customWidth="1"/>
    <col min="5107" max="5107" width="19.36328125" bestFit="1" customWidth="1"/>
    <col min="5108" max="5108" width="16.54296875" bestFit="1" customWidth="1"/>
    <col min="5109" max="5109" width="19.36328125" bestFit="1" customWidth="1"/>
    <col min="5110" max="5110" width="16.54296875" bestFit="1" customWidth="1"/>
    <col min="5111" max="5111" width="19.36328125" bestFit="1" customWidth="1"/>
    <col min="5112" max="5112" width="16.54296875" bestFit="1" customWidth="1"/>
    <col min="5113" max="5113" width="19.36328125" bestFit="1" customWidth="1"/>
    <col min="5114" max="5114" width="16.54296875" bestFit="1" customWidth="1"/>
    <col min="5115" max="5115" width="19.36328125" bestFit="1" customWidth="1"/>
    <col min="5116" max="5116" width="16.54296875" bestFit="1" customWidth="1"/>
    <col min="5117" max="5117" width="19.36328125" bestFit="1" customWidth="1"/>
    <col min="5118" max="5118" width="16.54296875" bestFit="1" customWidth="1"/>
    <col min="5119" max="5119" width="19.36328125" bestFit="1" customWidth="1"/>
    <col min="5120" max="5120" width="16.54296875" bestFit="1" customWidth="1"/>
    <col min="5121" max="5121" width="19.36328125" bestFit="1" customWidth="1"/>
    <col min="5122" max="5122" width="16.54296875" bestFit="1" customWidth="1"/>
    <col min="5123" max="5123" width="19.36328125" bestFit="1" customWidth="1"/>
    <col min="5124" max="5124" width="16.54296875" bestFit="1" customWidth="1"/>
    <col min="5125" max="5125" width="19.36328125" bestFit="1" customWidth="1"/>
    <col min="5126" max="5126" width="16.54296875" bestFit="1" customWidth="1"/>
    <col min="5127" max="5127" width="19.36328125" bestFit="1" customWidth="1"/>
    <col min="5128" max="5128" width="16.54296875" bestFit="1" customWidth="1"/>
    <col min="5129" max="5129" width="19.36328125" bestFit="1" customWidth="1"/>
    <col min="5130" max="5130" width="16.54296875" bestFit="1" customWidth="1"/>
    <col min="5131" max="5131" width="19.36328125" bestFit="1" customWidth="1"/>
    <col min="5132" max="5132" width="16.54296875" bestFit="1" customWidth="1"/>
    <col min="5133" max="5133" width="19.36328125" bestFit="1" customWidth="1"/>
    <col min="5134" max="5134" width="16.54296875" bestFit="1" customWidth="1"/>
    <col min="5135" max="5135" width="19.36328125" bestFit="1" customWidth="1"/>
    <col min="5136" max="5136" width="16.54296875" bestFit="1" customWidth="1"/>
    <col min="5137" max="5137" width="19.36328125" bestFit="1" customWidth="1"/>
    <col min="5138" max="5138" width="16.54296875" bestFit="1" customWidth="1"/>
    <col min="5139" max="5139" width="19.36328125" bestFit="1" customWidth="1"/>
    <col min="5140" max="5140" width="16.54296875" bestFit="1" customWidth="1"/>
    <col min="5141" max="5141" width="19.36328125" bestFit="1" customWidth="1"/>
    <col min="5142" max="5142" width="16.54296875" bestFit="1" customWidth="1"/>
    <col min="5143" max="5143" width="19.36328125" bestFit="1" customWidth="1"/>
    <col min="5144" max="5144" width="16.54296875" bestFit="1" customWidth="1"/>
    <col min="5145" max="5145" width="19.36328125" bestFit="1" customWidth="1"/>
    <col min="5146" max="5146" width="16.54296875" bestFit="1" customWidth="1"/>
    <col min="5147" max="5147" width="19.36328125" bestFit="1" customWidth="1"/>
    <col min="5148" max="5148" width="16.54296875" bestFit="1" customWidth="1"/>
    <col min="5149" max="5149" width="19.36328125" bestFit="1" customWidth="1"/>
    <col min="5150" max="5150" width="16.54296875" bestFit="1" customWidth="1"/>
    <col min="5151" max="5151" width="19.36328125" bestFit="1" customWidth="1"/>
    <col min="5152" max="5152" width="16.54296875" bestFit="1" customWidth="1"/>
    <col min="5153" max="5153" width="19.36328125" bestFit="1" customWidth="1"/>
    <col min="5154" max="5154" width="16.54296875" bestFit="1" customWidth="1"/>
    <col min="5155" max="5155" width="19.36328125" bestFit="1" customWidth="1"/>
    <col min="5156" max="5156" width="16.54296875" bestFit="1" customWidth="1"/>
    <col min="5157" max="5157" width="19.36328125" bestFit="1" customWidth="1"/>
    <col min="5158" max="5158" width="16.54296875" bestFit="1" customWidth="1"/>
    <col min="5159" max="5159" width="19.36328125" bestFit="1" customWidth="1"/>
    <col min="5160" max="5160" width="16.54296875" bestFit="1" customWidth="1"/>
    <col min="5161" max="5161" width="19.36328125" bestFit="1" customWidth="1"/>
    <col min="5162" max="5162" width="16.54296875" bestFit="1" customWidth="1"/>
    <col min="5163" max="5163" width="19.36328125" bestFit="1" customWidth="1"/>
    <col min="5164" max="5164" width="16.54296875" bestFit="1" customWidth="1"/>
    <col min="5165" max="5165" width="19.36328125" bestFit="1" customWidth="1"/>
    <col min="5166" max="5166" width="16.54296875" bestFit="1" customWidth="1"/>
    <col min="5167" max="5167" width="19.36328125" bestFit="1" customWidth="1"/>
    <col min="5168" max="5168" width="16.54296875" bestFit="1" customWidth="1"/>
    <col min="5169" max="5169" width="19.36328125" bestFit="1" customWidth="1"/>
    <col min="5170" max="5170" width="16.54296875" bestFit="1" customWidth="1"/>
    <col min="5171" max="5171" width="19.36328125" bestFit="1" customWidth="1"/>
    <col min="5172" max="5172" width="16.54296875" bestFit="1" customWidth="1"/>
    <col min="5173" max="5173" width="19.36328125" bestFit="1" customWidth="1"/>
    <col min="5174" max="5174" width="16.54296875" bestFit="1" customWidth="1"/>
    <col min="5175" max="5175" width="19.36328125" bestFit="1" customWidth="1"/>
    <col min="5176" max="5176" width="16.54296875" bestFit="1" customWidth="1"/>
    <col min="5177" max="5177" width="19.36328125" bestFit="1" customWidth="1"/>
    <col min="5178" max="5178" width="16.54296875" bestFit="1" customWidth="1"/>
    <col min="5179" max="5179" width="19.36328125" bestFit="1" customWidth="1"/>
    <col min="5180" max="5180" width="16.54296875" bestFit="1" customWidth="1"/>
    <col min="5181" max="5181" width="19.36328125" bestFit="1" customWidth="1"/>
    <col min="5182" max="5182" width="16.54296875" bestFit="1" customWidth="1"/>
    <col min="5183" max="5183" width="19.36328125" bestFit="1" customWidth="1"/>
    <col min="5184" max="5184" width="16.54296875" bestFit="1" customWidth="1"/>
    <col min="5185" max="5185" width="19.36328125" bestFit="1" customWidth="1"/>
    <col min="5186" max="5186" width="16.54296875" bestFit="1" customWidth="1"/>
    <col min="5187" max="5187" width="19.36328125" bestFit="1" customWidth="1"/>
    <col min="5188" max="5188" width="16.54296875" bestFit="1" customWidth="1"/>
    <col min="5189" max="5189" width="19.36328125" bestFit="1" customWidth="1"/>
    <col min="5190" max="5190" width="16.54296875" bestFit="1" customWidth="1"/>
    <col min="5191" max="5191" width="19.36328125" bestFit="1" customWidth="1"/>
    <col min="5192" max="5192" width="16.54296875" bestFit="1" customWidth="1"/>
    <col min="5193" max="5193" width="19.36328125" bestFit="1" customWidth="1"/>
    <col min="5194" max="5194" width="16.54296875" bestFit="1" customWidth="1"/>
    <col min="5195" max="5195" width="19.36328125" bestFit="1" customWidth="1"/>
    <col min="5196" max="5196" width="16.54296875" bestFit="1" customWidth="1"/>
    <col min="5197" max="5197" width="19.36328125" bestFit="1" customWidth="1"/>
    <col min="5198" max="5198" width="16.54296875" bestFit="1" customWidth="1"/>
    <col min="5199" max="5199" width="19.36328125" bestFit="1" customWidth="1"/>
    <col min="5200" max="5200" width="16.54296875" bestFit="1" customWidth="1"/>
    <col min="5201" max="5201" width="19.36328125" bestFit="1" customWidth="1"/>
    <col min="5202" max="5202" width="16.54296875" bestFit="1" customWidth="1"/>
    <col min="5203" max="5203" width="19.36328125" bestFit="1" customWidth="1"/>
    <col min="5204" max="5204" width="16.54296875" bestFit="1" customWidth="1"/>
    <col min="5205" max="5205" width="19.36328125" bestFit="1" customWidth="1"/>
    <col min="5206" max="5206" width="16.54296875" bestFit="1" customWidth="1"/>
    <col min="5207" max="5207" width="19.36328125" bestFit="1" customWidth="1"/>
    <col min="5208" max="5208" width="16.54296875" bestFit="1" customWidth="1"/>
    <col min="5209" max="5209" width="19.36328125" bestFit="1" customWidth="1"/>
    <col min="5210" max="5210" width="16.54296875" bestFit="1" customWidth="1"/>
    <col min="5211" max="5211" width="19.36328125" bestFit="1" customWidth="1"/>
    <col min="5212" max="5212" width="16.54296875" bestFit="1" customWidth="1"/>
    <col min="5213" max="5213" width="19.36328125" bestFit="1" customWidth="1"/>
    <col min="5214" max="5214" width="16.54296875" bestFit="1" customWidth="1"/>
    <col min="5215" max="5215" width="19.36328125" bestFit="1" customWidth="1"/>
    <col min="5216" max="5216" width="16.54296875" bestFit="1" customWidth="1"/>
    <col min="5217" max="5217" width="19.36328125" bestFit="1" customWidth="1"/>
    <col min="5218" max="5218" width="16.54296875" bestFit="1" customWidth="1"/>
    <col min="5219" max="5219" width="19.36328125" bestFit="1" customWidth="1"/>
    <col min="5220" max="5220" width="16.54296875" bestFit="1" customWidth="1"/>
    <col min="5221" max="5221" width="19.36328125" bestFit="1" customWidth="1"/>
    <col min="5222" max="5222" width="16.54296875" bestFit="1" customWidth="1"/>
    <col min="5223" max="5223" width="19.36328125" bestFit="1" customWidth="1"/>
    <col min="5224" max="5224" width="16.54296875" bestFit="1" customWidth="1"/>
    <col min="5225" max="5225" width="19.36328125" bestFit="1" customWidth="1"/>
    <col min="5226" max="5226" width="16.54296875" bestFit="1" customWidth="1"/>
    <col min="5227" max="5227" width="19.36328125" bestFit="1" customWidth="1"/>
    <col min="5228" max="5228" width="16.54296875" bestFit="1" customWidth="1"/>
    <col min="5229" max="5229" width="19.36328125" bestFit="1" customWidth="1"/>
    <col min="5230" max="5230" width="16.54296875" bestFit="1" customWidth="1"/>
    <col min="5231" max="5231" width="19.36328125" bestFit="1" customWidth="1"/>
    <col min="5232" max="5232" width="16.54296875" bestFit="1" customWidth="1"/>
    <col min="5233" max="5233" width="19.36328125" bestFit="1" customWidth="1"/>
    <col min="5234" max="5234" width="16.54296875" bestFit="1" customWidth="1"/>
    <col min="5235" max="5235" width="19.36328125" bestFit="1" customWidth="1"/>
    <col min="5236" max="5236" width="16.54296875" bestFit="1" customWidth="1"/>
    <col min="5237" max="5237" width="19.36328125" bestFit="1" customWidth="1"/>
    <col min="5238" max="5238" width="16.54296875" bestFit="1" customWidth="1"/>
    <col min="5239" max="5239" width="19.36328125" bestFit="1" customWidth="1"/>
    <col min="5240" max="5240" width="16.54296875" bestFit="1" customWidth="1"/>
    <col min="5241" max="5241" width="19.36328125" bestFit="1" customWidth="1"/>
    <col min="5242" max="5242" width="16.54296875" bestFit="1" customWidth="1"/>
    <col min="5243" max="5243" width="19.36328125" bestFit="1" customWidth="1"/>
    <col min="5244" max="5244" width="16.54296875" bestFit="1" customWidth="1"/>
    <col min="5245" max="5245" width="19.36328125" bestFit="1" customWidth="1"/>
    <col min="5246" max="5246" width="16.54296875" bestFit="1" customWidth="1"/>
    <col min="5247" max="5247" width="19.36328125" bestFit="1" customWidth="1"/>
    <col min="5248" max="5248" width="16.54296875" bestFit="1" customWidth="1"/>
    <col min="5249" max="5249" width="19.36328125" bestFit="1" customWidth="1"/>
    <col min="5250" max="5250" width="16.54296875" bestFit="1" customWidth="1"/>
    <col min="5251" max="5251" width="19.36328125" bestFit="1" customWidth="1"/>
    <col min="5252" max="5252" width="16.54296875" bestFit="1" customWidth="1"/>
    <col min="5253" max="5253" width="19.36328125" bestFit="1" customWidth="1"/>
    <col min="5254" max="5254" width="16.54296875" bestFit="1" customWidth="1"/>
    <col min="5255" max="5255" width="19.36328125" bestFit="1" customWidth="1"/>
    <col min="5256" max="5256" width="16.54296875" bestFit="1" customWidth="1"/>
    <col min="5257" max="5257" width="19.36328125" bestFit="1" customWidth="1"/>
    <col min="5258" max="5258" width="16.54296875" bestFit="1" customWidth="1"/>
    <col min="5259" max="5259" width="19.36328125" bestFit="1" customWidth="1"/>
    <col min="5260" max="5260" width="16.54296875" bestFit="1" customWidth="1"/>
    <col min="5261" max="5261" width="19.36328125" bestFit="1" customWidth="1"/>
    <col min="5262" max="5262" width="16.54296875" bestFit="1" customWidth="1"/>
    <col min="5263" max="5263" width="19.36328125" bestFit="1" customWidth="1"/>
    <col min="5264" max="5264" width="16.54296875" bestFit="1" customWidth="1"/>
    <col min="5265" max="5265" width="19.36328125" bestFit="1" customWidth="1"/>
    <col min="5266" max="5266" width="16.54296875" bestFit="1" customWidth="1"/>
    <col min="5267" max="5267" width="19.36328125" bestFit="1" customWidth="1"/>
    <col min="5268" max="5268" width="16.54296875" bestFit="1" customWidth="1"/>
    <col min="5269" max="5269" width="19.36328125" bestFit="1" customWidth="1"/>
    <col min="5270" max="5270" width="16.54296875" bestFit="1" customWidth="1"/>
    <col min="5271" max="5271" width="19.36328125" bestFit="1" customWidth="1"/>
    <col min="5272" max="5272" width="16.54296875" bestFit="1" customWidth="1"/>
    <col min="5273" max="5273" width="19.36328125" bestFit="1" customWidth="1"/>
    <col min="5274" max="5274" width="16.54296875" bestFit="1" customWidth="1"/>
    <col min="5275" max="5275" width="19.36328125" bestFit="1" customWidth="1"/>
    <col min="5276" max="5276" width="16.54296875" bestFit="1" customWidth="1"/>
    <col min="5277" max="5277" width="19.36328125" bestFit="1" customWidth="1"/>
    <col min="5278" max="5278" width="16.54296875" bestFit="1" customWidth="1"/>
    <col min="5279" max="5279" width="19.36328125" bestFit="1" customWidth="1"/>
    <col min="5280" max="5280" width="16.54296875" bestFit="1" customWidth="1"/>
    <col min="5281" max="5281" width="19.36328125" bestFit="1" customWidth="1"/>
    <col min="5282" max="5282" width="16.54296875" bestFit="1" customWidth="1"/>
    <col min="5283" max="5283" width="19.36328125" bestFit="1" customWidth="1"/>
    <col min="5284" max="5284" width="16.54296875" bestFit="1" customWidth="1"/>
    <col min="5285" max="5285" width="19.36328125" bestFit="1" customWidth="1"/>
    <col min="5286" max="5286" width="16.54296875" bestFit="1" customWidth="1"/>
    <col min="5287" max="5287" width="19.36328125" bestFit="1" customWidth="1"/>
    <col min="5288" max="5288" width="16.54296875" bestFit="1" customWidth="1"/>
    <col min="5289" max="5289" width="19.36328125" bestFit="1" customWidth="1"/>
    <col min="5290" max="5290" width="16.54296875" bestFit="1" customWidth="1"/>
    <col min="5291" max="5291" width="19.36328125" bestFit="1" customWidth="1"/>
    <col min="5292" max="5292" width="16.54296875" bestFit="1" customWidth="1"/>
    <col min="5293" max="5293" width="19.36328125" bestFit="1" customWidth="1"/>
    <col min="5294" max="5294" width="16.54296875" bestFit="1" customWidth="1"/>
    <col min="5295" max="5295" width="19.36328125" bestFit="1" customWidth="1"/>
    <col min="5296" max="5296" width="16.54296875" bestFit="1" customWidth="1"/>
    <col min="5297" max="5297" width="19.36328125" bestFit="1" customWidth="1"/>
    <col min="5298" max="5298" width="16.54296875" bestFit="1" customWidth="1"/>
    <col min="5299" max="5299" width="19.36328125" bestFit="1" customWidth="1"/>
    <col min="5300" max="5300" width="16.54296875" bestFit="1" customWidth="1"/>
    <col min="5301" max="5301" width="19.36328125" bestFit="1" customWidth="1"/>
    <col min="5302" max="5302" width="16.54296875" bestFit="1" customWidth="1"/>
    <col min="5303" max="5303" width="19.36328125" bestFit="1" customWidth="1"/>
    <col min="5304" max="5304" width="16.54296875" bestFit="1" customWidth="1"/>
    <col min="5305" max="5305" width="19.36328125" bestFit="1" customWidth="1"/>
    <col min="5306" max="5306" width="16.54296875" bestFit="1" customWidth="1"/>
    <col min="5307" max="5307" width="19.36328125" bestFit="1" customWidth="1"/>
    <col min="5308" max="5308" width="16.54296875" bestFit="1" customWidth="1"/>
    <col min="5309" max="5309" width="19.36328125" bestFit="1" customWidth="1"/>
    <col min="5310" max="5310" width="16.54296875" bestFit="1" customWidth="1"/>
    <col min="5311" max="5311" width="19.36328125" bestFit="1" customWidth="1"/>
    <col min="5312" max="5312" width="16.54296875" bestFit="1" customWidth="1"/>
    <col min="5313" max="5313" width="19.36328125" bestFit="1" customWidth="1"/>
    <col min="5314" max="5314" width="16.54296875" bestFit="1" customWidth="1"/>
    <col min="5315" max="5315" width="19.36328125" bestFit="1" customWidth="1"/>
    <col min="5316" max="5316" width="16.54296875" bestFit="1" customWidth="1"/>
    <col min="5317" max="5317" width="19.36328125" bestFit="1" customWidth="1"/>
    <col min="5318" max="5318" width="16.54296875" bestFit="1" customWidth="1"/>
    <col min="5319" max="5319" width="19.36328125" bestFit="1" customWidth="1"/>
    <col min="5320" max="5320" width="16.54296875" bestFit="1" customWidth="1"/>
    <col min="5321" max="5321" width="19.36328125" bestFit="1" customWidth="1"/>
    <col min="5322" max="5322" width="16.54296875" bestFit="1" customWidth="1"/>
    <col min="5323" max="5323" width="19.36328125" bestFit="1" customWidth="1"/>
    <col min="5324" max="5324" width="16.54296875" bestFit="1" customWidth="1"/>
    <col min="5325" max="5325" width="19.36328125" bestFit="1" customWidth="1"/>
    <col min="5326" max="5326" width="16.54296875" bestFit="1" customWidth="1"/>
    <col min="5327" max="5327" width="19.36328125" bestFit="1" customWidth="1"/>
    <col min="5328" max="5328" width="16.54296875" bestFit="1" customWidth="1"/>
    <col min="5329" max="5329" width="19.36328125" bestFit="1" customWidth="1"/>
    <col min="5330" max="5330" width="16.54296875" bestFit="1" customWidth="1"/>
    <col min="5331" max="5331" width="19.36328125" bestFit="1" customWidth="1"/>
    <col min="5332" max="5332" width="16.54296875" bestFit="1" customWidth="1"/>
    <col min="5333" max="5333" width="19.36328125" bestFit="1" customWidth="1"/>
    <col min="5334" max="5334" width="16.54296875" bestFit="1" customWidth="1"/>
    <col min="5335" max="5335" width="19.36328125" bestFit="1" customWidth="1"/>
    <col min="5336" max="5336" width="16.54296875" bestFit="1" customWidth="1"/>
    <col min="5337" max="5337" width="19.36328125" bestFit="1" customWidth="1"/>
    <col min="5338" max="5338" width="16.54296875" bestFit="1" customWidth="1"/>
    <col min="5339" max="5339" width="19.36328125" bestFit="1" customWidth="1"/>
    <col min="5340" max="5340" width="16.54296875" bestFit="1" customWidth="1"/>
    <col min="5341" max="5341" width="19.36328125" bestFit="1" customWidth="1"/>
    <col min="5342" max="5342" width="16.54296875" bestFit="1" customWidth="1"/>
    <col min="5343" max="5343" width="19.36328125" bestFit="1" customWidth="1"/>
    <col min="5344" max="5344" width="16.54296875" bestFit="1" customWidth="1"/>
    <col min="5345" max="5345" width="19.36328125" bestFit="1" customWidth="1"/>
    <col min="5346" max="5346" width="16.54296875" bestFit="1" customWidth="1"/>
    <col min="5347" max="5347" width="19.36328125" bestFit="1" customWidth="1"/>
    <col min="5348" max="5348" width="16.54296875" bestFit="1" customWidth="1"/>
    <col min="5349" max="5349" width="19.36328125" bestFit="1" customWidth="1"/>
    <col min="5350" max="5350" width="16.54296875" bestFit="1" customWidth="1"/>
    <col min="5351" max="5351" width="19.36328125" bestFit="1" customWidth="1"/>
    <col min="5352" max="5352" width="16.54296875" bestFit="1" customWidth="1"/>
    <col min="5353" max="5353" width="19.36328125" bestFit="1" customWidth="1"/>
    <col min="5354" max="5354" width="16.54296875" bestFit="1" customWidth="1"/>
    <col min="5355" max="5355" width="19.36328125" bestFit="1" customWidth="1"/>
    <col min="5356" max="5356" width="16.54296875" bestFit="1" customWidth="1"/>
    <col min="5357" max="5357" width="19.36328125" bestFit="1" customWidth="1"/>
    <col min="5358" max="5358" width="16.54296875" bestFit="1" customWidth="1"/>
    <col min="5359" max="5359" width="19.36328125" bestFit="1" customWidth="1"/>
    <col min="5360" max="5360" width="16.54296875" bestFit="1" customWidth="1"/>
    <col min="5361" max="5361" width="19.36328125" bestFit="1" customWidth="1"/>
    <col min="5362" max="5362" width="16.54296875" bestFit="1" customWidth="1"/>
    <col min="5363" max="5363" width="19.36328125" bestFit="1" customWidth="1"/>
    <col min="5364" max="5364" width="16.54296875" bestFit="1" customWidth="1"/>
    <col min="5365" max="5365" width="19.36328125" bestFit="1" customWidth="1"/>
    <col min="5366" max="5366" width="16.54296875" bestFit="1" customWidth="1"/>
    <col min="5367" max="5367" width="19.36328125" bestFit="1" customWidth="1"/>
    <col min="5368" max="5368" width="16.54296875" bestFit="1" customWidth="1"/>
    <col min="5369" max="5369" width="19.36328125" bestFit="1" customWidth="1"/>
    <col min="5370" max="5370" width="16.54296875" bestFit="1" customWidth="1"/>
    <col min="5371" max="5371" width="19.36328125" bestFit="1" customWidth="1"/>
    <col min="5372" max="5372" width="16.54296875" bestFit="1" customWidth="1"/>
    <col min="5373" max="5373" width="19.36328125" bestFit="1" customWidth="1"/>
    <col min="5374" max="5374" width="16.54296875" bestFit="1" customWidth="1"/>
    <col min="5375" max="5375" width="19.36328125" bestFit="1" customWidth="1"/>
    <col min="5376" max="5376" width="16.54296875" bestFit="1" customWidth="1"/>
    <col min="5377" max="5377" width="19.36328125" bestFit="1" customWidth="1"/>
    <col min="5378" max="5378" width="16.54296875" bestFit="1" customWidth="1"/>
    <col min="5379" max="5379" width="19.36328125" bestFit="1" customWidth="1"/>
    <col min="5380" max="5380" width="16.54296875" bestFit="1" customWidth="1"/>
    <col min="5381" max="5381" width="19.36328125" bestFit="1" customWidth="1"/>
    <col min="5382" max="5382" width="16.54296875" bestFit="1" customWidth="1"/>
    <col min="5383" max="5383" width="19.36328125" bestFit="1" customWidth="1"/>
    <col min="5384" max="5384" width="16.54296875" bestFit="1" customWidth="1"/>
    <col min="5385" max="5385" width="19.36328125" bestFit="1" customWidth="1"/>
    <col min="5386" max="5386" width="16.54296875" bestFit="1" customWidth="1"/>
    <col min="5387" max="5387" width="19.36328125" bestFit="1" customWidth="1"/>
    <col min="5388" max="5388" width="16.54296875" bestFit="1" customWidth="1"/>
    <col min="5389" max="5389" width="19.36328125" bestFit="1" customWidth="1"/>
    <col min="5390" max="5390" width="16.54296875" bestFit="1" customWidth="1"/>
    <col min="5391" max="5391" width="19.36328125" bestFit="1" customWidth="1"/>
    <col min="5392" max="5392" width="16.54296875" bestFit="1" customWidth="1"/>
    <col min="5393" max="5393" width="19.36328125" bestFit="1" customWidth="1"/>
    <col min="5394" max="5394" width="16.54296875" bestFit="1" customWidth="1"/>
    <col min="5395" max="5395" width="19.36328125" bestFit="1" customWidth="1"/>
    <col min="5396" max="5396" width="16.54296875" bestFit="1" customWidth="1"/>
    <col min="5397" max="5397" width="19.36328125" bestFit="1" customWidth="1"/>
    <col min="5398" max="5398" width="16.54296875" bestFit="1" customWidth="1"/>
    <col min="5399" max="5399" width="19.36328125" bestFit="1" customWidth="1"/>
    <col min="5400" max="5400" width="16.54296875" bestFit="1" customWidth="1"/>
    <col min="5401" max="5401" width="19.36328125" bestFit="1" customWidth="1"/>
    <col min="5402" max="5402" width="16.54296875" bestFit="1" customWidth="1"/>
    <col min="5403" max="5403" width="19.36328125" bestFit="1" customWidth="1"/>
    <col min="5404" max="5404" width="16.54296875" bestFit="1" customWidth="1"/>
    <col min="5405" max="5405" width="19.36328125" bestFit="1" customWidth="1"/>
    <col min="5406" max="5406" width="16.54296875" bestFit="1" customWidth="1"/>
    <col min="5407" max="5407" width="19.36328125" bestFit="1" customWidth="1"/>
    <col min="5408" max="5408" width="16.54296875" bestFit="1" customWidth="1"/>
    <col min="5409" max="5409" width="19.36328125" bestFit="1" customWidth="1"/>
    <col min="5410" max="5410" width="16.54296875" bestFit="1" customWidth="1"/>
    <col min="5411" max="5411" width="19.36328125" bestFit="1" customWidth="1"/>
    <col min="5412" max="5412" width="16.54296875" bestFit="1" customWidth="1"/>
    <col min="5413" max="5413" width="19.36328125" bestFit="1" customWidth="1"/>
    <col min="5414" max="5414" width="16.54296875" bestFit="1" customWidth="1"/>
    <col min="5415" max="5415" width="19.36328125" bestFit="1" customWidth="1"/>
    <col min="5416" max="5416" width="16.54296875" bestFit="1" customWidth="1"/>
    <col min="5417" max="5417" width="19.36328125" bestFit="1" customWidth="1"/>
    <col min="5418" max="5418" width="16.54296875" bestFit="1" customWidth="1"/>
    <col min="5419" max="5419" width="19.36328125" bestFit="1" customWidth="1"/>
    <col min="5420" max="5420" width="16.54296875" bestFit="1" customWidth="1"/>
    <col min="5421" max="5421" width="19.36328125" bestFit="1" customWidth="1"/>
    <col min="5422" max="5422" width="16.54296875" bestFit="1" customWidth="1"/>
    <col min="5423" max="5423" width="19.36328125" bestFit="1" customWidth="1"/>
    <col min="5424" max="5424" width="16.54296875" bestFit="1" customWidth="1"/>
    <col min="5425" max="5425" width="19.36328125" bestFit="1" customWidth="1"/>
    <col min="5426" max="5426" width="16.54296875" bestFit="1" customWidth="1"/>
    <col min="5427" max="5427" width="19.36328125" bestFit="1" customWidth="1"/>
    <col min="5428" max="5428" width="16.54296875" bestFit="1" customWidth="1"/>
    <col min="5429" max="5429" width="19.36328125" bestFit="1" customWidth="1"/>
    <col min="5430" max="5430" width="16.54296875" bestFit="1" customWidth="1"/>
    <col min="5431" max="5431" width="19.36328125" bestFit="1" customWidth="1"/>
    <col min="5432" max="5432" width="16.54296875" bestFit="1" customWidth="1"/>
    <col min="5433" max="5433" width="19.36328125" bestFit="1" customWidth="1"/>
    <col min="5434" max="5434" width="16.54296875" bestFit="1" customWidth="1"/>
    <col min="5435" max="5435" width="19.36328125" bestFit="1" customWidth="1"/>
    <col min="5436" max="5436" width="16.54296875" bestFit="1" customWidth="1"/>
    <col min="5437" max="5437" width="19.36328125" bestFit="1" customWidth="1"/>
    <col min="5438" max="5438" width="16.54296875" bestFit="1" customWidth="1"/>
    <col min="5439" max="5439" width="19.36328125" bestFit="1" customWidth="1"/>
    <col min="5440" max="5440" width="16.54296875" bestFit="1" customWidth="1"/>
    <col min="5441" max="5441" width="19.36328125" bestFit="1" customWidth="1"/>
    <col min="5442" max="5442" width="16.54296875" bestFit="1" customWidth="1"/>
    <col min="5443" max="5443" width="19.36328125" bestFit="1" customWidth="1"/>
    <col min="5444" max="5444" width="16.54296875" bestFit="1" customWidth="1"/>
    <col min="5445" max="5445" width="19.36328125" bestFit="1" customWidth="1"/>
    <col min="5446" max="5446" width="16.54296875" bestFit="1" customWidth="1"/>
    <col min="5447" max="5447" width="19.36328125" bestFit="1" customWidth="1"/>
    <col min="5448" max="5448" width="16.54296875" bestFit="1" customWidth="1"/>
    <col min="5449" max="5449" width="19.36328125" bestFit="1" customWidth="1"/>
    <col min="5450" max="5450" width="16.54296875" bestFit="1" customWidth="1"/>
    <col min="5451" max="5451" width="19.36328125" bestFit="1" customWidth="1"/>
    <col min="5452" max="5452" width="16.54296875" bestFit="1" customWidth="1"/>
    <col min="5453" max="5453" width="19.36328125" bestFit="1" customWidth="1"/>
    <col min="5454" max="5454" width="16.54296875" bestFit="1" customWidth="1"/>
    <col min="5455" max="5455" width="19.36328125" bestFit="1" customWidth="1"/>
    <col min="5456" max="5456" width="16.54296875" bestFit="1" customWidth="1"/>
    <col min="5457" max="5457" width="19.36328125" bestFit="1" customWidth="1"/>
    <col min="5458" max="5458" width="16.54296875" bestFit="1" customWidth="1"/>
    <col min="5459" max="5459" width="19.36328125" bestFit="1" customWidth="1"/>
    <col min="5460" max="5460" width="16.54296875" bestFit="1" customWidth="1"/>
    <col min="5461" max="5461" width="19.36328125" bestFit="1" customWidth="1"/>
    <col min="5462" max="5462" width="16.54296875" bestFit="1" customWidth="1"/>
    <col min="5463" max="5463" width="19.36328125" bestFit="1" customWidth="1"/>
    <col min="5464" max="5464" width="16.54296875" bestFit="1" customWidth="1"/>
    <col min="5465" max="5465" width="19.36328125" bestFit="1" customWidth="1"/>
    <col min="5466" max="5466" width="16.54296875" bestFit="1" customWidth="1"/>
    <col min="5467" max="5467" width="19.36328125" bestFit="1" customWidth="1"/>
    <col min="5468" max="5468" width="16.54296875" bestFit="1" customWidth="1"/>
    <col min="5469" max="5469" width="19.36328125" bestFit="1" customWidth="1"/>
    <col min="5470" max="5470" width="16.54296875" bestFit="1" customWidth="1"/>
    <col min="5471" max="5471" width="19.36328125" bestFit="1" customWidth="1"/>
    <col min="5472" max="5472" width="16.54296875" bestFit="1" customWidth="1"/>
    <col min="5473" max="5473" width="19.36328125" bestFit="1" customWidth="1"/>
    <col min="5474" max="5474" width="16.54296875" bestFit="1" customWidth="1"/>
    <col min="5475" max="5475" width="19.36328125" bestFit="1" customWidth="1"/>
    <col min="5476" max="5476" width="16.54296875" bestFit="1" customWidth="1"/>
    <col min="5477" max="5477" width="19.36328125" bestFit="1" customWidth="1"/>
    <col min="5478" max="5478" width="16.54296875" bestFit="1" customWidth="1"/>
    <col min="5479" max="5479" width="19.36328125" bestFit="1" customWidth="1"/>
    <col min="5480" max="5480" width="16.54296875" bestFit="1" customWidth="1"/>
    <col min="5481" max="5481" width="19.36328125" bestFit="1" customWidth="1"/>
    <col min="5482" max="5482" width="16.54296875" bestFit="1" customWidth="1"/>
    <col min="5483" max="5483" width="19.36328125" bestFit="1" customWidth="1"/>
    <col min="5484" max="5484" width="16.54296875" bestFit="1" customWidth="1"/>
    <col min="5485" max="5485" width="19.36328125" bestFit="1" customWidth="1"/>
    <col min="5486" max="5486" width="16.54296875" bestFit="1" customWidth="1"/>
    <col min="5487" max="5487" width="19.36328125" bestFit="1" customWidth="1"/>
    <col min="5488" max="5488" width="16.54296875" bestFit="1" customWidth="1"/>
    <col min="5489" max="5489" width="19.36328125" bestFit="1" customWidth="1"/>
    <col min="5490" max="5490" width="16.54296875" bestFit="1" customWidth="1"/>
    <col min="5491" max="5491" width="19.36328125" bestFit="1" customWidth="1"/>
    <col min="5492" max="5492" width="16.54296875" bestFit="1" customWidth="1"/>
    <col min="5493" max="5493" width="19.36328125" bestFit="1" customWidth="1"/>
    <col min="5494" max="5494" width="16.54296875" bestFit="1" customWidth="1"/>
    <col min="5495" max="5495" width="19.36328125" bestFit="1" customWidth="1"/>
    <col min="5496" max="5496" width="16.54296875" bestFit="1" customWidth="1"/>
    <col min="5497" max="5497" width="19.36328125" bestFit="1" customWidth="1"/>
    <col min="5498" max="5498" width="16.54296875" bestFit="1" customWidth="1"/>
    <col min="5499" max="5499" width="19.36328125" bestFit="1" customWidth="1"/>
    <col min="5500" max="5500" width="16.54296875" bestFit="1" customWidth="1"/>
    <col min="5501" max="5501" width="19.36328125" bestFit="1" customWidth="1"/>
    <col min="5502" max="5502" width="16.54296875" bestFit="1" customWidth="1"/>
    <col min="5503" max="5503" width="19.36328125" bestFit="1" customWidth="1"/>
    <col min="5504" max="5504" width="16.54296875" bestFit="1" customWidth="1"/>
    <col min="5505" max="5505" width="19.36328125" bestFit="1" customWidth="1"/>
    <col min="5506" max="5506" width="16.54296875" bestFit="1" customWidth="1"/>
    <col min="5507" max="5507" width="19.36328125" bestFit="1" customWidth="1"/>
    <col min="5508" max="5508" width="16.54296875" bestFit="1" customWidth="1"/>
    <col min="5509" max="5509" width="19.36328125" bestFit="1" customWidth="1"/>
    <col min="5510" max="5510" width="16.54296875" bestFit="1" customWidth="1"/>
    <col min="5511" max="5511" width="19.36328125" bestFit="1" customWidth="1"/>
    <col min="5512" max="5512" width="16.54296875" bestFit="1" customWidth="1"/>
    <col min="5513" max="5513" width="19.36328125" bestFit="1" customWidth="1"/>
    <col min="5514" max="5514" width="16.54296875" bestFit="1" customWidth="1"/>
    <col min="5515" max="5515" width="19.36328125" bestFit="1" customWidth="1"/>
    <col min="5516" max="5516" width="16.54296875" bestFit="1" customWidth="1"/>
    <col min="5517" max="5517" width="19.36328125" bestFit="1" customWidth="1"/>
    <col min="5518" max="5518" width="16.54296875" bestFit="1" customWidth="1"/>
    <col min="5519" max="5519" width="19.36328125" bestFit="1" customWidth="1"/>
    <col min="5520" max="5520" width="16.54296875" bestFit="1" customWidth="1"/>
    <col min="5521" max="5521" width="19.36328125" bestFit="1" customWidth="1"/>
    <col min="5522" max="5522" width="16.54296875" bestFit="1" customWidth="1"/>
    <col min="5523" max="5523" width="19.36328125" bestFit="1" customWidth="1"/>
    <col min="5524" max="5524" width="16.54296875" bestFit="1" customWidth="1"/>
    <col min="5525" max="5525" width="19.36328125" bestFit="1" customWidth="1"/>
    <col min="5526" max="5526" width="16.54296875" bestFit="1" customWidth="1"/>
    <col min="5527" max="5527" width="19.36328125" bestFit="1" customWidth="1"/>
    <col min="5528" max="5528" width="16.54296875" bestFit="1" customWidth="1"/>
    <col min="5529" max="5529" width="19.36328125" bestFit="1" customWidth="1"/>
    <col min="5530" max="5530" width="16.54296875" bestFit="1" customWidth="1"/>
    <col min="5531" max="5531" width="19.36328125" bestFit="1" customWidth="1"/>
    <col min="5532" max="5532" width="16.54296875" bestFit="1" customWidth="1"/>
    <col min="5533" max="5533" width="19.36328125" bestFit="1" customWidth="1"/>
    <col min="5534" max="5534" width="16.54296875" bestFit="1" customWidth="1"/>
    <col min="5535" max="5535" width="19.36328125" bestFit="1" customWidth="1"/>
    <col min="5536" max="5536" width="16.54296875" bestFit="1" customWidth="1"/>
    <col min="5537" max="5537" width="19.36328125" bestFit="1" customWidth="1"/>
    <col min="5538" max="5538" width="16.54296875" bestFit="1" customWidth="1"/>
    <col min="5539" max="5539" width="19.36328125" bestFit="1" customWidth="1"/>
    <col min="5540" max="5540" width="16.54296875" bestFit="1" customWidth="1"/>
    <col min="5541" max="5541" width="19.36328125" bestFit="1" customWidth="1"/>
    <col min="5542" max="5542" width="16.54296875" bestFit="1" customWidth="1"/>
    <col min="5543" max="5543" width="19.36328125" bestFit="1" customWidth="1"/>
    <col min="5544" max="5544" width="16.54296875" bestFit="1" customWidth="1"/>
    <col min="5545" max="5545" width="19.36328125" bestFit="1" customWidth="1"/>
    <col min="5546" max="5546" width="16.54296875" bestFit="1" customWidth="1"/>
    <col min="5547" max="5547" width="19.36328125" bestFit="1" customWidth="1"/>
    <col min="5548" max="5548" width="16.54296875" bestFit="1" customWidth="1"/>
    <col min="5549" max="5549" width="19.36328125" bestFit="1" customWidth="1"/>
    <col min="5550" max="5550" width="16.54296875" bestFit="1" customWidth="1"/>
    <col min="5551" max="5551" width="19.36328125" bestFit="1" customWidth="1"/>
    <col min="5552" max="5552" width="16.54296875" bestFit="1" customWidth="1"/>
    <col min="5553" max="5553" width="19.36328125" bestFit="1" customWidth="1"/>
    <col min="5554" max="5554" width="16.54296875" bestFit="1" customWidth="1"/>
    <col min="5555" max="5555" width="19.36328125" bestFit="1" customWidth="1"/>
    <col min="5556" max="5556" width="16.54296875" bestFit="1" customWidth="1"/>
    <col min="5557" max="5557" width="19.36328125" bestFit="1" customWidth="1"/>
    <col min="5558" max="5558" width="16.54296875" bestFit="1" customWidth="1"/>
    <col min="5559" max="5559" width="19.36328125" bestFit="1" customWidth="1"/>
    <col min="5560" max="5560" width="16.54296875" bestFit="1" customWidth="1"/>
    <col min="5561" max="5561" width="19.36328125" bestFit="1" customWidth="1"/>
    <col min="5562" max="5562" width="16.54296875" bestFit="1" customWidth="1"/>
    <col min="5563" max="5563" width="19.36328125" bestFit="1" customWidth="1"/>
    <col min="5564" max="5564" width="16.54296875" bestFit="1" customWidth="1"/>
    <col min="5565" max="5565" width="19.36328125" bestFit="1" customWidth="1"/>
    <col min="5566" max="5566" width="16.54296875" bestFit="1" customWidth="1"/>
    <col min="5567" max="5567" width="19.36328125" bestFit="1" customWidth="1"/>
    <col min="5568" max="5568" width="16.54296875" bestFit="1" customWidth="1"/>
    <col min="5569" max="5569" width="19.36328125" bestFit="1" customWidth="1"/>
    <col min="5570" max="5570" width="16.54296875" bestFit="1" customWidth="1"/>
    <col min="5571" max="5571" width="19.36328125" bestFit="1" customWidth="1"/>
    <col min="5572" max="5572" width="16.54296875" bestFit="1" customWidth="1"/>
    <col min="5573" max="5573" width="19.36328125" bestFit="1" customWidth="1"/>
    <col min="5574" max="5574" width="16.54296875" bestFit="1" customWidth="1"/>
    <col min="5575" max="5575" width="19.36328125" bestFit="1" customWidth="1"/>
    <col min="5576" max="5576" width="16.54296875" bestFit="1" customWidth="1"/>
    <col min="5577" max="5577" width="19.36328125" bestFit="1" customWidth="1"/>
    <col min="5578" max="5578" width="16.54296875" bestFit="1" customWidth="1"/>
    <col min="5579" max="5579" width="19.36328125" bestFit="1" customWidth="1"/>
    <col min="5580" max="5580" width="16.54296875" bestFit="1" customWidth="1"/>
    <col min="5581" max="5581" width="19.36328125" bestFit="1" customWidth="1"/>
    <col min="5582" max="5582" width="16.54296875" bestFit="1" customWidth="1"/>
    <col min="5583" max="5583" width="19.36328125" bestFit="1" customWidth="1"/>
    <col min="5584" max="5584" width="16.54296875" bestFit="1" customWidth="1"/>
    <col min="5585" max="5585" width="19.36328125" bestFit="1" customWidth="1"/>
    <col min="5586" max="5586" width="16.54296875" bestFit="1" customWidth="1"/>
    <col min="5587" max="5587" width="19.36328125" bestFit="1" customWidth="1"/>
    <col min="5588" max="5588" width="16.54296875" bestFit="1" customWidth="1"/>
    <col min="5589" max="5589" width="19.36328125" bestFit="1" customWidth="1"/>
    <col min="5590" max="5590" width="16.54296875" bestFit="1" customWidth="1"/>
    <col min="5591" max="5591" width="19.36328125" bestFit="1" customWidth="1"/>
    <col min="5592" max="5592" width="16.54296875" bestFit="1" customWidth="1"/>
    <col min="5593" max="5593" width="19.36328125" bestFit="1" customWidth="1"/>
    <col min="5594" max="5594" width="16.54296875" bestFit="1" customWidth="1"/>
    <col min="5595" max="5595" width="19.36328125" bestFit="1" customWidth="1"/>
    <col min="5596" max="5596" width="16.54296875" bestFit="1" customWidth="1"/>
    <col min="5597" max="5597" width="19.36328125" bestFit="1" customWidth="1"/>
    <col min="5598" max="5598" width="16.54296875" bestFit="1" customWidth="1"/>
    <col min="5599" max="5599" width="19.36328125" bestFit="1" customWidth="1"/>
    <col min="5600" max="5600" width="16.54296875" bestFit="1" customWidth="1"/>
    <col min="5601" max="5601" width="19.36328125" bestFit="1" customWidth="1"/>
    <col min="5602" max="5602" width="16.54296875" bestFit="1" customWidth="1"/>
    <col min="5603" max="5603" width="19.36328125" bestFit="1" customWidth="1"/>
    <col min="5604" max="5604" width="16.54296875" bestFit="1" customWidth="1"/>
    <col min="5605" max="5605" width="19.36328125" bestFit="1" customWidth="1"/>
    <col min="5606" max="5606" width="16.54296875" bestFit="1" customWidth="1"/>
    <col min="5607" max="5607" width="19.36328125" bestFit="1" customWidth="1"/>
    <col min="5608" max="5608" width="16.54296875" bestFit="1" customWidth="1"/>
    <col min="5609" max="5609" width="19.36328125" bestFit="1" customWidth="1"/>
    <col min="5610" max="5610" width="16.54296875" bestFit="1" customWidth="1"/>
    <col min="5611" max="5611" width="19.36328125" bestFit="1" customWidth="1"/>
    <col min="5612" max="5612" width="16.54296875" bestFit="1" customWidth="1"/>
    <col min="5613" max="5613" width="19.36328125" bestFit="1" customWidth="1"/>
    <col min="5614" max="5614" width="16.54296875" bestFit="1" customWidth="1"/>
    <col min="5615" max="5615" width="19.36328125" bestFit="1" customWidth="1"/>
    <col min="5616" max="5616" width="16.54296875" bestFit="1" customWidth="1"/>
    <col min="5617" max="5617" width="19.36328125" bestFit="1" customWidth="1"/>
    <col min="5618" max="5618" width="16.54296875" bestFit="1" customWidth="1"/>
    <col min="5619" max="5619" width="19.36328125" bestFit="1" customWidth="1"/>
    <col min="5620" max="5620" width="16.54296875" bestFit="1" customWidth="1"/>
    <col min="5621" max="5621" width="19.36328125" bestFit="1" customWidth="1"/>
    <col min="5622" max="5622" width="16.54296875" bestFit="1" customWidth="1"/>
    <col min="5623" max="5623" width="19.36328125" bestFit="1" customWidth="1"/>
    <col min="5624" max="5624" width="16.54296875" bestFit="1" customWidth="1"/>
    <col min="5625" max="5625" width="19.36328125" bestFit="1" customWidth="1"/>
    <col min="5626" max="5626" width="16.54296875" bestFit="1" customWidth="1"/>
    <col min="5627" max="5627" width="19.36328125" bestFit="1" customWidth="1"/>
    <col min="5628" max="5628" width="16.54296875" bestFit="1" customWidth="1"/>
    <col min="5629" max="5629" width="19.36328125" bestFit="1" customWidth="1"/>
    <col min="5630" max="5630" width="16.54296875" bestFit="1" customWidth="1"/>
    <col min="5631" max="5631" width="19.36328125" bestFit="1" customWidth="1"/>
    <col min="5632" max="5632" width="16.54296875" bestFit="1" customWidth="1"/>
    <col min="5633" max="5633" width="19.36328125" bestFit="1" customWidth="1"/>
    <col min="5634" max="5634" width="16.54296875" bestFit="1" customWidth="1"/>
    <col min="5635" max="5635" width="19.36328125" bestFit="1" customWidth="1"/>
    <col min="5636" max="5636" width="16.54296875" bestFit="1" customWidth="1"/>
    <col min="5637" max="5637" width="19.36328125" bestFit="1" customWidth="1"/>
    <col min="5638" max="5638" width="16.54296875" bestFit="1" customWidth="1"/>
    <col min="5639" max="5639" width="19.36328125" bestFit="1" customWidth="1"/>
    <col min="5640" max="5640" width="16.54296875" bestFit="1" customWidth="1"/>
    <col min="5641" max="5641" width="19.36328125" bestFit="1" customWidth="1"/>
    <col min="5642" max="5642" width="16.54296875" bestFit="1" customWidth="1"/>
    <col min="5643" max="5643" width="19.36328125" bestFit="1" customWidth="1"/>
    <col min="5644" max="5644" width="16.54296875" bestFit="1" customWidth="1"/>
    <col min="5645" max="5645" width="19.36328125" bestFit="1" customWidth="1"/>
    <col min="5646" max="5646" width="16.54296875" bestFit="1" customWidth="1"/>
    <col min="5647" max="5647" width="19.36328125" bestFit="1" customWidth="1"/>
    <col min="5648" max="5648" width="16.54296875" bestFit="1" customWidth="1"/>
    <col min="5649" max="5649" width="19.36328125" bestFit="1" customWidth="1"/>
    <col min="5650" max="5650" width="16.54296875" bestFit="1" customWidth="1"/>
    <col min="5651" max="5651" width="19.36328125" bestFit="1" customWidth="1"/>
    <col min="5652" max="5652" width="16.54296875" bestFit="1" customWidth="1"/>
    <col min="5653" max="5653" width="19.36328125" bestFit="1" customWidth="1"/>
    <col min="5654" max="5654" width="16.54296875" bestFit="1" customWidth="1"/>
    <col min="5655" max="5655" width="19.36328125" bestFit="1" customWidth="1"/>
    <col min="5656" max="5656" width="16.54296875" bestFit="1" customWidth="1"/>
    <col min="5657" max="5657" width="19.36328125" bestFit="1" customWidth="1"/>
    <col min="5658" max="5658" width="16.54296875" bestFit="1" customWidth="1"/>
    <col min="5659" max="5659" width="19.36328125" bestFit="1" customWidth="1"/>
    <col min="5660" max="5660" width="16.54296875" bestFit="1" customWidth="1"/>
    <col min="5661" max="5661" width="19.36328125" bestFit="1" customWidth="1"/>
    <col min="5662" max="5662" width="16.54296875" bestFit="1" customWidth="1"/>
    <col min="5663" max="5663" width="19.36328125" bestFit="1" customWidth="1"/>
    <col min="5664" max="5664" width="16.54296875" bestFit="1" customWidth="1"/>
    <col min="5665" max="5665" width="19.36328125" bestFit="1" customWidth="1"/>
    <col min="5666" max="5666" width="16.54296875" bestFit="1" customWidth="1"/>
    <col min="5667" max="5667" width="19.36328125" bestFit="1" customWidth="1"/>
    <col min="5668" max="5668" width="16.54296875" bestFit="1" customWidth="1"/>
    <col min="5669" max="5669" width="19.36328125" bestFit="1" customWidth="1"/>
    <col min="5670" max="5670" width="16.54296875" bestFit="1" customWidth="1"/>
    <col min="5671" max="5671" width="19.36328125" bestFit="1" customWidth="1"/>
    <col min="5672" max="5672" width="16.54296875" bestFit="1" customWidth="1"/>
    <col min="5673" max="5673" width="19.36328125" bestFit="1" customWidth="1"/>
    <col min="5674" max="5674" width="16.54296875" bestFit="1" customWidth="1"/>
    <col min="5675" max="5675" width="19.36328125" bestFit="1" customWidth="1"/>
    <col min="5676" max="5676" width="16.54296875" bestFit="1" customWidth="1"/>
    <col min="5677" max="5677" width="19.36328125" bestFit="1" customWidth="1"/>
    <col min="5678" max="5678" width="16.54296875" bestFit="1" customWidth="1"/>
    <col min="5679" max="5679" width="19.36328125" bestFit="1" customWidth="1"/>
    <col min="5680" max="5680" width="16.54296875" bestFit="1" customWidth="1"/>
    <col min="5681" max="5681" width="19.36328125" bestFit="1" customWidth="1"/>
    <col min="5682" max="5682" width="16.54296875" bestFit="1" customWidth="1"/>
    <col min="5683" max="5683" width="19.36328125" bestFit="1" customWidth="1"/>
    <col min="5684" max="5684" width="16.54296875" bestFit="1" customWidth="1"/>
    <col min="5685" max="5685" width="19.36328125" bestFit="1" customWidth="1"/>
    <col min="5686" max="5686" width="16.54296875" bestFit="1" customWidth="1"/>
    <col min="5687" max="5687" width="19.36328125" bestFit="1" customWidth="1"/>
    <col min="5688" max="5688" width="16.54296875" bestFit="1" customWidth="1"/>
    <col min="5689" max="5689" width="19.36328125" bestFit="1" customWidth="1"/>
    <col min="5690" max="5690" width="16.54296875" bestFit="1" customWidth="1"/>
    <col min="5691" max="5691" width="19.36328125" bestFit="1" customWidth="1"/>
    <col min="5692" max="5692" width="16.54296875" bestFit="1" customWidth="1"/>
    <col min="5693" max="5693" width="19.36328125" bestFit="1" customWidth="1"/>
    <col min="5694" max="5694" width="16.54296875" bestFit="1" customWidth="1"/>
    <col min="5695" max="5695" width="19.36328125" bestFit="1" customWidth="1"/>
    <col min="5696" max="5696" width="16.54296875" bestFit="1" customWidth="1"/>
    <col min="5697" max="5697" width="19.36328125" bestFit="1" customWidth="1"/>
    <col min="5698" max="5698" width="16.54296875" bestFit="1" customWidth="1"/>
    <col min="5699" max="5699" width="19.36328125" bestFit="1" customWidth="1"/>
    <col min="5700" max="5700" width="16.54296875" bestFit="1" customWidth="1"/>
    <col min="5701" max="5701" width="19.36328125" bestFit="1" customWidth="1"/>
    <col min="5702" max="5702" width="16.54296875" bestFit="1" customWidth="1"/>
    <col min="5703" max="5703" width="19.36328125" bestFit="1" customWidth="1"/>
    <col min="5704" max="5704" width="16.54296875" bestFit="1" customWidth="1"/>
    <col min="5705" max="5705" width="19.36328125" bestFit="1" customWidth="1"/>
    <col min="5706" max="5706" width="16.54296875" bestFit="1" customWidth="1"/>
    <col min="5707" max="5707" width="19.36328125" bestFit="1" customWidth="1"/>
    <col min="5708" max="5708" width="16.54296875" bestFit="1" customWidth="1"/>
    <col min="5709" max="5709" width="19.36328125" bestFit="1" customWidth="1"/>
    <col min="5710" max="5710" width="16.54296875" bestFit="1" customWidth="1"/>
    <col min="5711" max="5711" width="19.36328125" bestFit="1" customWidth="1"/>
    <col min="5712" max="5712" width="16.54296875" bestFit="1" customWidth="1"/>
    <col min="5713" max="5713" width="19.36328125" bestFit="1" customWidth="1"/>
    <col min="5714" max="5714" width="16.54296875" bestFit="1" customWidth="1"/>
    <col min="5715" max="5715" width="19.36328125" bestFit="1" customWidth="1"/>
    <col min="5716" max="5716" width="16.54296875" bestFit="1" customWidth="1"/>
    <col min="5717" max="5717" width="19.36328125" bestFit="1" customWidth="1"/>
    <col min="5718" max="5718" width="16.54296875" bestFit="1" customWidth="1"/>
    <col min="5719" max="5719" width="19.36328125" bestFit="1" customWidth="1"/>
    <col min="5720" max="5720" width="16.54296875" bestFit="1" customWidth="1"/>
    <col min="5721" max="5721" width="19.36328125" bestFit="1" customWidth="1"/>
    <col min="5722" max="5722" width="16.54296875" bestFit="1" customWidth="1"/>
    <col min="5723" max="5723" width="19.36328125" bestFit="1" customWidth="1"/>
    <col min="5724" max="5724" width="16.54296875" bestFit="1" customWidth="1"/>
    <col min="5725" max="5725" width="19.36328125" bestFit="1" customWidth="1"/>
    <col min="5726" max="5726" width="16.54296875" bestFit="1" customWidth="1"/>
    <col min="5727" max="5727" width="19.36328125" bestFit="1" customWidth="1"/>
    <col min="5728" max="5728" width="16.54296875" bestFit="1" customWidth="1"/>
    <col min="5729" max="5729" width="19.36328125" bestFit="1" customWidth="1"/>
    <col min="5730" max="5730" width="16.54296875" bestFit="1" customWidth="1"/>
    <col min="5731" max="5731" width="19.36328125" bestFit="1" customWidth="1"/>
    <col min="5732" max="5732" width="16.54296875" bestFit="1" customWidth="1"/>
    <col min="5733" max="5733" width="19.36328125" bestFit="1" customWidth="1"/>
    <col min="5734" max="5734" width="16.54296875" bestFit="1" customWidth="1"/>
    <col min="5735" max="5735" width="19.36328125" bestFit="1" customWidth="1"/>
    <col min="5736" max="5736" width="16.54296875" bestFit="1" customWidth="1"/>
    <col min="5737" max="5737" width="19.36328125" bestFit="1" customWidth="1"/>
    <col min="5738" max="5738" width="16.54296875" bestFit="1" customWidth="1"/>
    <col min="5739" max="5739" width="19.36328125" bestFit="1" customWidth="1"/>
    <col min="5740" max="5740" width="16.54296875" bestFit="1" customWidth="1"/>
    <col min="5741" max="5741" width="19.36328125" bestFit="1" customWidth="1"/>
    <col min="5742" max="5742" width="16.54296875" bestFit="1" customWidth="1"/>
    <col min="5743" max="5743" width="19.36328125" bestFit="1" customWidth="1"/>
    <col min="5744" max="5744" width="16.54296875" bestFit="1" customWidth="1"/>
    <col min="5745" max="5745" width="19.36328125" bestFit="1" customWidth="1"/>
    <col min="5746" max="5746" width="16.54296875" bestFit="1" customWidth="1"/>
    <col min="5747" max="5747" width="19.36328125" bestFit="1" customWidth="1"/>
    <col min="5748" max="5748" width="16.54296875" bestFit="1" customWidth="1"/>
    <col min="5749" max="5749" width="19.36328125" bestFit="1" customWidth="1"/>
    <col min="5750" max="5750" width="16.54296875" bestFit="1" customWidth="1"/>
    <col min="5751" max="5751" width="19.36328125" bestFit="1" customWidth="1"/>
    <col min="5752" max="5752" width="16.54296875" bestFit="1" customWidth="1"/>
    <col min="5753" max="5753" width="19.36328125" bestFit="1" customWidth="1"/>
    <col min="5754" max="5754" width="16.54296875" bestFit="1" customWidth="1"/>
    <col min="5755" max="5755" width="19.36328125" bestFit="1" customWidth="1"/>
    <col min="5756" max="5756" width="16.54296875" bestFit="1" customWidth="1"/>
    <col min="5757" max="5757" width="19.36328125" bestFit="1" customWidth="1"/>
    <col min="5758" max="5758" width="16.54296875" bestFit="1" customWidth="1"/>
    <col min="5759" max="5759" width="19.36328125" bestFit="1" customWidth="1"/>
    <col min="5760" max="5760" width="16.54296875" bestFit="1" customWidth="1"/>
    <col min="5761" max="5761" width="19.36328125" bestFit="1" customWidth="1"/>
    <col min="5762" max="5762" width="16.54296875" bestFit="1" customWidth="1"/>
    <col min="5763" max="5763" width="19.36328125" bestFit="1" customWidth="1"/>
    <col min="5764" max="5764" width="16.54296875" bestFit="1" customWidth="1"/>
    <col min="5765" max="5765" width="19.36328125" bestFit="1" customWidth="1"/>
    <col min="5766" max="5766" width="16.54296875" bestFit="1" customWidth="1"/>
    <col min="5767" max="5767" width="19.36328125" bestFit="1" customWidth="1"/>
    <col min="5768" max="5768" width="16.54296875" bestFit="1" customWidth="1"/>
    <col min="5769" max="5769" width="19.36328125" bestFit="1" customWidth="1"/>
    <col min="5770" max="5770" width="16.54296875" bestFit="1" customWidth="1"/>
    <col min="5771" max="5771" width="19.36328125" bestFit="1" customWidth="1"/>
    <col min="5772" max="5772" width="16.54296875" bestFit="1" customWidth="1"/>
    <col min="5773" max="5773" width="19.36328125" bestFit="1" customWidth="1"/>
    <col min="5774" max="5774" width="16.54296875" bestFit="1" customWidth="1"/>
    <col min="5775" max="5775" width="19.36328125" bestFit="1" customWidth="1"/>
    <col min="5776" max="5776" width="16.54296875" bestFit="1" customWidth="1"/>
    <col min="5777" max="5777" width="19.36328125" bestFit="1" customWidth="1"/>
    <col min="5778" max="5778" width="16.54296875" bestFit="1" customWidth="1"/>
    <col min="5779" max="5779" width="19.36328125" bestFit="1" customWidth="1"/>
    <col min="5780" max="5780" width="16.54296875" bestFit="1" customWidth="1"/>
    <col min="5781" max="5781" width="19.36328125" bestFit="1" customWidth="1"/>
    <col min="5782" max="5782" width="16.54296875" bestFit="1" customWidth="1"/>
    <col min="5783" max="5783" width="19.36328125" bestFit="1" customWidth="1"/>
    <col min="5784" max="5784" width="16.54296875" bestFit="1" customWidth="1"/>
    <col min="5785" max="5785" width="19.36328125" bestFit="1" customWidth="1"/>
    <col min="5786" max="5786" width="16.54296875" bestFit="1" customWidth="1"/>
    <col min="5787" max="5787" width="19.36328125" bestFit="1" customWidth="1"/>
    <col min="5788" max="5788" width="16.54296875" bestFit="1" customWidth="1"/>
    <col min="5789" max="5789" width="19.36328125" bestFit="1" customWidth="1"/>
    <col min="5790" max="5790" width="16.54296875" bestFit="1" customWidth="1"/>
    <col min="5791" max="5791" width="19.36328125" bestFit="1" customWidth="1"/>
    <col min="5792" max="5792" width="16.54296875" bestFit="1" customWidth="1"/>
    <col min="5793" max="5793" width="19.36328125" bestFit="1" customWidth="1"/>
    <col min="5794" max="5794" width="16.54296875" bestFit="1" customWidth="1"/>
    <col min="5795" max="5795" width="19.36328125" bestFit="1" customWidth="1"/>
    <col min="5796" max="5796" width="16.54296875" bestFit="1" customWidth="1"/>
    <col min="5797" max="5797" width="19.36328125" bestFit="1" customWidth="1"/>
    <col min="5798" max="5798" width="16.54296875" bestFit="1" customWidth="1"/>
    <col min="5799" max="5799" width="19.36328125" bestFit="1" customWidth="1"/>
    <col min="5800" max="5800" width="16.54296875" bestFit="1" customWidth="1"/>
    <col min="5801" max="5801" width="19.36328125" bestFit="1" customWidth="1"/>
    <col min="5802" max="5802" width="16.54296875" bestFit="1" customWidth="1"/>
    <col min="5803" max="5803" width="19.36328125" bestFit="1" customWidth="1"/>
    <col min="5804" max="5804" width="16.54296875" bestFit="1" customWidth="1"/>
    <col min="5805" max="5805" width="19.36328125" bestFit="1" customWidth="1"/>
    <col min="5806" max="5806" width="16.54296875" bestFit="1" customWidth="1"/>
    <col min="5807" max="5807" width="19.36328125" bestFit="1" customWidth="1"/>
    <col min="5808" max="5808" width="16.54296875" bestFit="1" customWidth="1"/>
    <col min="5809" max="5809" width="19.36328125" bestFit="1" customWidth="1"/>
    <col min="5810" max="5810" width="16.54296875" bestFit="1" customWidth="1"/>
    <col min="5811" max="5811" width="19.36328125" bestFit="1" customWidth="1"/>
    <col min="5812" max="5812" width="16.54296875" bestFit="1" customWidth="1"/>
    <col min="5813" max="5813" width="19.36328125" bestFit="1" customWidth="1"/>
    <col min="5814" max="5814" width="16.54296875" bestFit="1" customWidth="1"/>
    <col min="5815" max="5815" width="19.36328125" bestFit="1" customWidth="1"/>
    <col min="5816" max="5816" width="16.54296875" bestFit="1" customWidth="1"/>
    <col min="5817" max="5817" width="19.36328125" bestFit="1" customWidth="1"/>
    <col min="5818" max="5818" width="16.54296875" bestFit="1" customWidth="1"/>
    <col min="5819" max="5819" width="19.36328125" bestFit="1" customWidth="1"/>
    <col min="5820" max="5820" width="16.54296875" bestFit="1" customWidth="1"/>
    <col min="5821" max="5821" width="19.36328125" bestFit="1" customWidth="1"/>
    <col min="5822" max="5822" width="16.54296875" bestFit="1" customWidth="1"/>
    <col min="5823" max="5823" width="19.36328125" bestFit="1" customWidth="1"/>
    <col min="5824" max="5824" width="16.54296875" bestFit="1" customWidth="1"/>
    <col min="5825" max="5825" width="19.36328125" bestFit="1" customWidth="1"/>
    <col min="5826" max="5826" width="16.54296875" bestFit="1" customWidth="1"/>
    <col min="5827" max="5827" width="19.36328125" bestFit="1" customWidth="1"/>
    <col min="5828" max="5828" width="16.54296875" bestFit="1" customWidth="1"/>
    <col min="5829" max="5829" width="19.36328125" bestFit="1" customWidth="1"/>
    <col min="5830" max="5830" width="16.54296875" bestFit="1" customWidth="1"/>
    <col min="5831" max="5831" width="19.36328125" bestFit="1" customWidth="1"/>
    <col min="5832" max="5832" width="16.54296875" bestFit="1" customWidth="1"/>
    <col min="5833" max="5833" width="19.36328125" bestFit="1" customWidth="1"/>
    <col min="5834" max="5834" width="16.54296875" bestFit="1" customWidth="1"/>
    <col min="5835" max="5835" width="19.36328125" bestFit="1" customWidth="1"/>
    <col min="5836" max="5836" width="16.54296875" bestFit="1" customWidth="1"/>
    <col min="5837" max="5837" width="19.36328125" bestFit="1" customWidth="1"/>
    <col min="5838" max="5838" width="16.54296875" bestFit="1" customWidth="1"/>
    <col min="5839" max="5839" width="19.36328125" bestFit="1" customWidth="1"/>
    <col min="5840" max="5840" width="16.54296875" bestFit="1" customWidth="1"/>
    <col min="5841" max="5841" width="19.36328125" bestFit="1" customWidth="1"/>
    <col min="5842" max="5842" width="16.54296875" bestFit="1" customWidth="1"/>
    <col min="5843" max="5843" width="19.36328125" bestFit="1" customWidth="1"/>
    <col min="5844" max="5844" width="16.54296875" bestFit="1" customWidth="1"/>
    <col min="5845" max="5845" width="19.36328125" bestFit="1" customWidth="1"/>
    <col min="5846" max="5846" width="16.54296875" bestFit="1" customWidth="1"/>
    <col min="5847" max="5847" width="19.36328125" bestFit="1" customWidth="1"/>
    <col min="5848" max="5848" width="16.54296875" bestFit="1" customWidth="1"/>
    <col min="5849" max="5849" width="19.36328125" bestFit="1" customWidth="1"/>
    <col min="5850" max="5850" width="16.54296875" bestFit="1" customWidth="1"/>
    <col min="5851" max="5851" width="19.36328125" bestFit="1" customWidth="1"/>
    <col min="5852" max="5852" width="16.54296875" bestFit="1" customWidth="1"/>
    <col min="5853" max="5853" width="19.36328125" bestFit="1" customWidth="1"/>
    <col min="5854" max="5854" width="16.54296875" bestFit="1" customWidth="1"/>
    <col min="5855" max="5855" width="19.36328125" bestFit="1" customWidth="1"/>
    <col min="5856" max="5856" width="16.54296875" bestFit="1" customWidth="1"/>
    <col min="5857" max="5857" width="19.36328125" bestFit="1" customWidth="1"/>
    <col min="5858" max="5858" width="16.54296875" bestFit="1" customWidth="1"/>
    <col min="5859" max="5859" width="19.36328125" bestFit="1" customWidth="1"/>
    <col min="5860" max="5860" width="16.54296875" bestFit="1" customWidth="1"/>
    <col min="5861" max="5861" width="19.36328125" bestFit="1" customWidth="1"/>
    <col min="5862" max="5862" width="16.54296875" bestFit="1" customWidth="1"/>
    <col min="5863" max="5863" width="19.36328125" bestFit="1" customWidth="1"/>
    <col min="5864" max="5864" width="16.54296875" bestFit="1" customWidth="1"/>
    <col min="5865" max="5865" width="19.36328125" bestFit="1" customWidth="1"/>
    <col min="5866" max="5866" width="16.54296875" bestFit="1" customWidth="1"/>
    <col min="5867" max="5867" width="19.36328125" bestFit="1" customWidth="1"/>
    <col min="5868" max="5868" width="16.54296875" bestFit="1" customWidth="1"/>
    <col min="5869" max="5869" width="19.36328125" bestFit="1" customWidth="1"/>
    <col min="5870" max="5870" width="16.54296875" bestFit="1" customWidth="1"/>
    <col min="5871" max="5871" width="19.36328125" bestFit="1" customWidth="1"/>
    <col min="5872" max="5872" width="16.54296875" bestFit="1" customWidth="1"/>
    <col min="5873" max="5873" width="19.36328125" bestFit="1" customWidth="1"/>
    <col min="5874" max="5874" width="16.54296875" bestFit="1" customWidth="1"/>
    <col min="5875" max="5875" width="19.36328125" bestFit="1" customWidth="1"/>
    <col min="5876" max="5876" width="16.54296875" bestFit="1" customWidth="1"/>
    <col min="5877" max="5877" width="19.36328125" bestFit="1" customWidth="1"/>
    <col min="5878" max="5878" width="16.54296875" bestFit="1" customWidth="1"/>
    <col min="5879" max="5879" width="19.36328125" bestFit="1" customWidth="1"/>
    <col min="5880" max="5880" width="16.54296875" bestFit="1" customWidth="1"/>
    <col min="5881" max="5881" width="19.36328125" bestFit="1" customWidth="1"/>
    <col min="5882" max="5882" width="16.54296875" bestFit="1" customWidth="1"/>
    <col min="5883" max="5883" width="19.36328125" bestFit="1" customWidth="1"/>
    <col min="5884" max="5884" width="16.54296875" bestFit="1" customWidth="1"/>
    <col min="5885" max="5885" width="19.36328125" bestFit="1" customWidth="1"/>
    <col min="5886" max="5886" width="16.54296875" bestFit="1" customWidth="1"/>
    <col min="5887" max="5887" width="19.36328125" bestFit="1" customWidth="1"/>
    <col min="5888" max="5888" width="16.54296875" bestFit="1" customWidth="1"/>
    <col min="5889" max="5889" width="19.36328125" bestFit="1" customWidth="1"/>
    <col min="5890" max="5890" width="16.54296875" bestFit="1" customWidth="1"/>
    <col min="5891" max="5891" width="19.36328125" bestFit="1" customWidth="1"/>
    <col min="5892" max="5892" width="16.54296875" bestFit="1" customWidth="1"/>
    <col min="5893" max="5893" width="19.36328125" bestFit="1" customWidth="1"/>
    <col min="5894" max="5894" width="16.54296875" bestFit="1" customWidth="1"/>
    <col min="5895" max="5895" width="19.36328125" bestFit="1" customWidth="1"/>
    <col min="5896" max="5896" width="16.54296875" bestFit="1" customWidth="1"/>
    <col min="5897" max="5897" width="19.36328125" bestFit="1" customWidth="1"/>
    <col min="5898" max="5898" width="16.54296875" bestFit="1" customWidth="1"/>
    <col min="5899" max="5899" width="19.36328125" bestFit="1" customWidth="1"/>
    <col min="5900" max="5900" width="16.54296875" bestFit="1" customWidth="1"/>
    <col min="5901" max="5901" width="19.36328125" bestFit="1" customWidth="1"/>
    <col min="5902" max="5902" width="16.54296875" bestFit="1" customWidth="1"/>
    <col min="5903" max="5903" width="19.36328125" bestFit="1" customWidth="1"/>
    <col min="5904" max="5904" width="16.54296875" bestFit="1" customWidth="1"/>
    <col min="5905" max="5905" width="19.36328125" bestFit="1" customWidth="1"/>
    <col min="5906" max="5906" width="16.54296875" bestFit="1" customWidth="1"/>
    <col min="5907" max="5907" width="19.36328125" bestFit="1" customWidth="1"/>
    <col min="5908" max="5908" width="16.54296875" bestFit="1" customWidth="1"/>
    <col min="5909" max="5909" width="19.36328125" bestFit="1" customWidth="1"/>
    <col min="5910" max="5910" width="16.54296875" bestFit="1" customWidth="1"/>
    <col min="5911" max="5911" width="19.36328125" bestFit="1" customWidth="1"/>
    <col min="5912" max="5912" width="16.54296875" bestFit="1" customWidth="1"/>
    <col min="5913" max="5913" width="19.36328125" bestFit="1" customWidth="1"/>
    <col min="5914" max="5914" width="16.54296875" bestFit="1" customWidth="1"/>
    <col min="5915" max="5915" width="19.36328125" bestFit="1" customWidth="1"/>
    <col min="5916" max="5916" width="16.54296875" bestFit="1" customWidth="1"/>
    <col min="5917" max="5917" width="19.36328125" bestFit="1" customWidth="1"/>
    <col min="5918" max="5918" width="16.54296875" bestFit="1" customWidth="1"/>
    <col min="5919" max="5919" width="19.36328125" bestFit="1" customWidth="1"/>
    <col min="5920" max="5920" width="16.54296875" bestFit="1" customWidth="1"/>
    <col min="5921" max="5921" width="19.36328125" bestFit="1" customWidth="1"/>
    <col min="5922" max="5922" width="16.54296875" bestFit="1" customWidth="1"/>
    <col min="5923" max="5923" width="19.36328125" bestFit="1" customWidth="1"/>
    <col min="5924" max="5924" width="16.54296875" bestFit="1" customWidth="1"/>
    <col min="5925" max="5925" width="19.36328125" bestFit="1" customWidth="1"/>
    <col min="5926" max="5926" width="16.54296875" bestFit="1" customWidth="1"/>
    <col min="5927" max="5927" width="19.36328125" bestFit="1" customWidth="1"/>
    <col min="5928" max="5928" width="16.54296875" bestFit="1" customWidth="1"/>
    <col min="5929" max="5929" width="19.36328125" bestFit="1" customWidth="1"/>
    <col min="5930" max="5930" width="16.54296875" bestFit="1" customWidth="1"/>
    <col min="5931" max="5931" width="19.36328125" bestFit="1" customWidth="1"/>
    <col min="5932" max="5932" width="16.54296875" bestFit="1" customWidth="1"/>
    <col min="5933" max="5933" width="19.36328125" bestFit="1" customWidth="1"/>
    <col min="5934" max="5934" width="16.54296875" bestFit="1" customWidth="1"/>
    <col min="5935" max="5935" width="19.36328125" bestFit="1" customWidth="1"/>
    <col min="5936" max="5936" width="16.54296875" bestFit="1" customWidth="1"/>
    <col min="5937" max="5937" width="19.36328125" bestFit="1" customWidth="1"/>
    <col min="5938" max="5938" width="16.54296875" bestFit="1" customWidth="1"/>
    <col min="5939" max="5939" width="19.36328125" bestFit="1" customWidth="1"/>
    <col min="5940" max="5940" width="16.54296875" bestFit="1" customWidth="1"/>
    <col min="5941" max="5941" width="19.36328125" bestFit="1" customWidth="1"/>
    <col min="5942" max="5942" width="16.54296875" bestFit="1" customWidth="1"/>
    <col min="5943" max="5943" width="19.36328125" bestFit="1" customWidth="1"/>
    <col min="5944" max="5944" width="16.54296875" bestFit="1" customWidth="1"/>
    <col min="5945" max="5945" width="19.36328125" bestFit="1" customWidth="1"/>
    <col min="5946" max="5946" width="16.54296875" bestFit="1" customWidth="1"/>
    <col min="5947" max="5947" width="19.36328125" bestFit="1" customWidth="1"/>
    <col min="5948" max="5948" width="16.54296875" bestFit="1" customWidth="1"/>
    <col min="5949" max="5949" width="19.36328125" bestFit="1" customWidth="1"/>
    <col min="5950" max="5950" width="16.54296875" bestFit="1" customWidth="1"/>
    <col min="5951" max="5951" width="19.36328125" bestFit="1" customWidth="1"/>
    <col min="5952" max="5952" width="16.54296875" bestFit="1" customWidth="1"/>
    <col min="5953" max="5953" width="19.36328125" bestFit="1" customWidth="1"/>
    <col min="5954" max="5954" width="16.54296875" bestFit="1" customWidth="1"/>
    <col min="5955" max="5955" width="19.36328125" bestFit="1" customWidth="1"/>
    <col min="5956" max="5956" width="16.54296875" bestFit="1" customWidth="1"/>
    <col min="5957" max="5957" width="19.36328125" bestFit="1" customWidth="1"/>
    <col min="5958" max="5958" width="16.54296875" bestFit="1" customWidth="1"/>
    <col min="5959" max="5959" width="19.36328125" bestFit="1" customWidth="1"/>
    <col min="5960" max="5960" width="16.54296875" bestFit="1" customWidth="1"/>
    <col min="5961" max="5961" width="19.36328125" bestFit="1" customWidth="1"/>
    <col min="5962" max="5962" width="16.54296875" bestFit="1" customWidth="1"/>
    <col min="5963" max="5963" width="19.36328125" bestFit="1" customWidth="1"/>
    <col min="5964" max="5964" width="16.54296875" bestFit="1" customWidth="1"/>
    <col min="5965" max="5965" width="19.36328125" bestFit="1" customWidth="1"/>
    <col min="5966" max="5966" width="16.54296875" bestFit="1" customWidth="1"/>
    <col min="5967" max="5967" width="19.36328125" bestFit="1" customWidth="1"/>
    <col min="5968" max="5968" width="16.54296875" bestFit="1" customWidth="1"/>
    <col min="5969" max="5969" width="19.36328125" bestFit="1" customWidth="1"/>
    <col min="5970" max="5970" width="16.54296875" bestFit="1" customWidth="1"/>
    <col min="5971" max="5971" width="19.36328125" bestFit="1" customWidth="1"/>
    <col min="5972" max="5972" width="16.54296875" bestFit="1" customWidth="1"/>
    <col min="5973" max="5973" width="19.36328125" bestFit="1" customWidth="1"/>
    <col min="5974" max="5974" width="16.54296875" bestFit="1" customWidth="1"/>
    <col min="5975" max="5975" width="19.36328125" bestFit="1" customWidth="1"/>
    <col min="5976" max="5976" width="16.54296875" bestFit="1" customWidth="1"/>
    <col min="5977" max="5977" width="19.36328125" bestFit="1" customWidth="1"/>
    <col min="5978" max="5978" width="16.54296875" bestFit="1" customWidth="1"/>
    <col min="5979" max="5979" width="19.36328125" bestFit="1" customWidth="1"/>
    <col min="5980" max="5980" width="16.54296875" bestFit="1" customWidth="1"/>
    <col min="5981" max="5981" width="19.36328125" bestFit="1" customWidth="1"/>
    <col min="5982" max="5982" width="16.54296875" bestFit="1" customWidth="1"/>
    <col min="5983" max="5983" width="19.36328125" bestFit="1" customWidth="1"/>
    <col min="5984" max="5984" width="16.54296875" bestFit="1" customWidth="1"/>
    <col min="5985" max="5985" width="19.36328125" bestFit="1" customWidth="1"/>
    <col min="5986" max="5986" width="16.54296875" bestFit="1" customWidth="1"/>
    <col min="5987" max="5987" width="19.36328125" bestFit="1" customWidth="1"/>
    <col min="5988" max="5988" width="16.54296875" bestFit="1" customWidth="1"/>
    <col min="5989" max="5989" width="19.36328125" bestFit="1" customWidth="1"/>
    <col min="5990" max="5990" width="16.54296875" bestFit="1" customWidth="1"/>
    <col min="5991" max="5991" width="19.36328125" bestFit="1" customWidth="1"/>
    <col min="5992" max="5992" width="16.54296875" bestFit="1" customWidth="1"/>
    <col min="5993" max="5993" width="19.36328125" bestFit="1" customWidth="1"/>
    <col min="5994" max="5994" width="16.54296875" bestFit="1" customWidth="1"/>
    <col min="5995" max="5995" width="19.36328125" bestFit="1" customWidth="1"/>
    <col min="5996" max="5996" width="16.54296875" bestFit="1" customWidth="1"/>
    <col min="5997" max="5997" width="19.36328125" bestFit="1" customWidth="1"/>
    <col min="5998" max="5998" width="16.54296875" bestFit="1" customWidth="1"/>
    <col min="5999" max="5999" width="19.36328125" bestFit="1" customWidth="1"/>
    <col min="6000" max="6000" width="16.54296875" bestFit="1" customWidth="1"/>
    <col min="6001" max="6001" width="19.36328125" bestFit="1" customWidth="1"/>
    <col min="6002" max="6002" width="16.54296875" bestFit="1" customWidth="1"/>
    <col min="6003" max="6003" width="19.36328125" bestFit="1" customWidth="1"/>
    <col min="6004" max="6004" width="16.54296875" bestFit="1" customWidth="1"/>
    <col min="6005" max="6005" width="19.36328125" bestFit="1" customWidth="1"/>
    <col min="6006" max="6006" width="16.54296875" bestFit="1" customWidth="1"/>
    <col min="6007" max="6007" width="19.36328125" bestFit="1" customWidth="1"/>
    <col min="6008" max="6008" width="16.54296875" bestFit="1" customWidth="1"/>
    <col min="6009" max="6009" width="19.36328125" bestFit="1" customWidth="1"/>
    <col min="6010" max="6010" width="16.54296875" bestFit="1" customWidth="1"/>
    <col min="6011" max="6011" width="19.36328125" bestFit="1" customWidth="1"/>
    <col min="6012" max="6012" width="16.54296875" bestFit="1" customWidth="1"/>
    <col min="6013" max="6013" width="19.36328125" bestFit="1" customWidth="1"/>
    <col min="6014" max="6014" width="16.54296875" bestFit="1" customWidth="1"/>
    <col min="6015" max="6015" width="19.36328125" bestFit="1" customWidth="1"/>
    <col min="6016" max="6016" width="16.54296875" bestFit="1" customWidth="1"/>
    <col min="6017" max="6017" width="19.36328125" bestFit="1" customWidth="1"/>
    <col min="6018" max="6018" width="16.54296875" bestFit="1" customWidth="1"/>
    <col min="6019" max="6019" width="19.36328125" bestFit="1" customWidth="1"/>
    <col min="6020" max="6020" width="16.54296875" bestFit="1" customWidth="1"/>
    <col min="6021" max="6021" width="19.36328125" bestFit="1" customWidth="1"/>
    <col min="6022" max="6022" width="16.54296875" bestFit="1" customWidth="1"/>
    <col min="6023" max="6023" width="19.36328125" bestFit="1" customWidth="1"/>
    <col min="6024" max="6024" width="16.54296875" bestFit="1" customWidth="1"/>
    <col min="6025" max="6025" width="19.36328125" bestFit="1" customWidth="1"/>
    <col min="6026" max="6026" width="16.54296875" bestFit="1" customWidth="1"/>
    <col min="6027" max="6027" width="19.36328125" bestFit="1" customWidth="1"/>
    <col min="6028" max="6028" width="16.54296875" bestFit="1" customWidth="1"/>
    <col min="6029" max="6029" width="19.36328125" bestFit="1" customWidth="1"/>
    <col min="6030" max="6030" width="16.54296875" bestFit="1" customWidth="1"/>
    <col min="6031" max="6031" width="19.36328125" bestFit="1" customWidth="1"/>
    <col min="6032" max="6032" width="16.54296875" bestFit="1" customWidth="1"/>
    <col min="6033" max="6033" width="19.36328125" bestFit="1" customWidth="1"/>
    <col min="6034" max="6034" width="16.54296875" bestFit="1" customWidth="1"/>
    <col min="6035" max="6035" width="19.36328125" bestFit="1" customWidth="1"/>
    <col min="6036" max="6036" width="16.54296875" bestFit="1" customWidth="1"/>
    <col min="6037" max="6037" width="19.36328125" bestFit="1" customWidth="1"/>
    <col min="6038" max="6038" width="16.54296875" bestFit="1" customWidth="1"/>
    <col min="6039" max="6039" width="19.36328125" bestFit="1" customWidth="1"/>
    <col min="6040" max="6040" width="16.54296875" bestFit="1" customWidth="1"/>
    <col min="6041" max="6041" width="19.36328125" bestFit="1" customWidth="1"/>
    <col min="6042" max="6042" width="16.54296875" bestFit="1" customWidth="1"/>
    <col min="6043" max="6043" width="19.36328125" bestFit="1" customWidth="1"/>
    <col min="6044" max="6044" width="16.54296875" bestFit="1" customWidth="1"/>
    <col min="6045" max="6045" width="19.36328125" bestFit="1" customWidth="1"/>
    <col min="6046" max="6046" width="16.54296875" bestFit="1" customWidth="1"/>
    <col min="6047" max="6047" width="19.36328125" bestFit="1" customWidth="1"/>
    <col min="6048" max="6048" width="16.54296875" bestFit="1" customWidth="1"/>
    <col min="6049" max="6049" width="19.36328125" bestFit="1" customWidth="1"/>
    <col min="6050" max="6050" width="16.54296875" bestFit="1" customWidth="1"/>
    <col min="6051" max="6051" width="19.36328125" bestFit="1" customWidth="1"/>
    <col min="6052" max="6052" width="16.54296875" bestFit="1" customWidth="1"/>
    <col min="6053" max="6053" width="19.36328125" bestFit="1" customWidth="1"/>
    <col min="6054" max="6054" width="16.54296875" bestFit="1" customWidth="1"/>
    <col min="6055" max="6055" width="19.36328125" bestFit="1" customWidth="1"/>
    <col min="6056" max="6056" width="16.54296875" bestFit="1" customWidth="1"/>
    <col min="6057" max="6057" width="19.36328125" bestFit="1" customWidth="1"/>
    <col min="6058" max="6058" width="16.54296875" bestFit="1" customWidth="1"/>
    <col min="6059" max="6059" width="19.36328125" bestFit="1" customWidth="1"/>
    <col min="6060" max="6060" width="16.54296875" bestFit="1" customWidth="1"/>
    <col min="6061" max="6061" width="19.36328125" bestFit="1" customWidth="1"/>
    <col min="6062" max="6062" width="16.54296875" bestFit="1" customWidth="1"/>
    <col min="6063" max="6063" width="19.36328125" bestFit="1" customWidth="1"/>
    <col min="6064" max="6064" width="16.54296875" bestFit="1" customWidth="1"/>
    <col min="6065" max="6065" width="19.36328125" bestFit="1" customWidth="1"/>
    <col min="6066" max="6066" width="16.54296875" bestFit="1" customWidth="1"/>
    <col min="6067" max="6067" width="19.36328125" bestFit="1" customWidth="1"/>
    <col min="6068" max="6068" width="16.54296875" bestFit="1" customWidth="1"/>
    <col min="6069" max="6069" width="19.36328125" bestFit="1" customWidth="1"/>
    <col min="6070" max="6070" width="16.54296875" bestFit="1" customWidth="1"/>
    <col min="6071" max="6071" width="19.36328125" bestFit="1" customWidth="1"/>
    <col min="6072" max="6072" width="16.54296875" bestFit="1" customWidth="1"/>
    <col min="6073" max="6073" width="19.36328125" bestFit="1" customWidth="1"/>
    <col min="6074" max="6074" width="16.54296875" bestFit="1" customWidth="1"/>
    <col min="6075" max="6075" width="19.36328125" bestFit="1" customWidth="1"/>
    <col min="6076" max="6076" width="16.54296875" bestFit="1" customWidth="1"/>
    <col min="6077" max="6077" width="19.36328125" bestFit="1" customWidth="1"/>
    <col min="6078" max="6078" width="16.54296875" bestFit="1" customWidth="1"/>
    <col min="6079" max="6079" width="19.36328125" bestFit="1" customWidth="1"/>
    <col min="6080" max="6080" width="16.54296875" bestFit="1" customWidth="1"/>
    <col min="6081" max="6081" width="19.36328125" bestFit="1" customWidth="1"/>
    <col min="6082" max="6082" width="16.54296875" bestFit="1" customWidth="1"/>
    <col min="6083" max="6083" width="19.36328125" bestFit="1" customWidth="1"/>
    <col min="6084" max="6084" width="16.54296875" bestFit="1" customWidth="1"/>
    <col min="6085" max="6085" width="19.36328125" bestFit="1" customWidth="1"/>
    <col min="6086" max="6086" width="16.54296875" bestFit="1" customWidth="1"/>
    <col min="6087" max="6087" width="19.36328125" bestFit="1" customWidth="1"/>
    <col min="6088" max="6088" width="16.54296875" bestFit="1" customWidth="1"/>
    <col min="6089" max="6089" width="19.36328125" bestFit="1" customWidth="1"/>
    <col min="6090" max="6090" width="16.54296875" bestFit="1" customWidth="1"/>
    <col min="6091" max="6091" width="19.36328125" bestFit="1" customWidth="1"/>
    <col min="6092" max="6092" width="16.54296875" bestFit="1" customWidth="1"/>
    <col min="6093" max="6093" width="19.36328125" bestFit="1" customWidth="1"/>
    <col min="6094" max="6094" width="16.54296875" bestFit="1" customWidth="1"/>
    <col min="6095" max="6095" width="19.36328125" bestFit="1" customWidth="1"/>
    <col min="6096" max="6096" width="16.54296875" bestFit="1" customWidth="1"/>
    <col min="6097" max="6097" width="19.36328125" bestFit="1" customWidth="1"/>
    <col min="6098" max="6098" width="16.54296875" bestFit="1" customWidth="1"/>
    <col min="6099" max="6099" width="19.36328125" bestFit="1" customWidth="1"/>
    <col min="6100" max="6100" width="16.54296875" bestFit="1" customWidth="1"/>
    <col min="6101" max="6101" width="19.36328125" bestFit="1" customWidth="1"/>
    <col min="6102" max="6102" width="16.54296875" bestFit="1" customWidth="1"/>
    <col min="6103" max="6103" width="19.36328125" bestFit="1" customWidth="1"/>
    <col min="6104" max="6104" width="16.54296875" bestFit="1" customWidth="1"/>
    <col min="6105" max="6105" width="19.36328125" bestFit="1" customWidth="1"/>
    <col min="6106" max="6106" width="16.54296875" bestFit="1" customWidth="1"/>
    <col min="6107" max="6107" width="19.36328125" bestFit="1" customWidth="1"/>
    <col min="6108" max="6108" width="16.54296875" bestFit="1" customWidth="1"/>
    <col min="6109" max="6109" width="19.36328125" bestFit="1" customWidth="1"/>
    <col min="6110" max="6110" width="16.54296875" bestFit="1" customWidth="1"/>
    <col min="6111" max="6111" width="19.36328125" bestFit="1" customWidth="1"/>
    <col min="6112" max="6112" width="16.54296875" bestFit="1" customWidth="1"/>
    <col min="6113" max="6113" width="19.36328125" bestFit="1" customWidth="1"/>
    <col min="6114" max="6114" width="16.54296875" bestFit="1" customWidth="1"/>
    <col min="6115" max="6115" width="19.36328125" bestFit="1" customWidth="1"/>
    <col min="6116" max="6116" width="16.54296875" bestFit="1" customWidth="1"/>
    <col min="6117" max="6117" width="19.36328125" bestFit="1" customWidth="1"/>
    <col min="6118" max="6118" width="16.54296875" bestFit="1" customWidth="1"/>
    <col min="6119" max="6119" width="19.36328125" bestFit="1" customWidth="1"/>
    <col min="6120" max="6120" width="16.54296875" bestFit="1" customWidth="1"/>
    <col min="6121" max="6121" width="19.36328125" bestFit="1" customWidth="1"/>
    <col min="6122" max="6122" width="16.54296875" bestFit="1" customWidth="1"/>
    <col min="6123" max="6123" width="19.36328125" bestFit="1" customWidth="1"/>
    <col min="6124" max="6124" width="16.54296875" bestFit="1" customWidth="1"/>
    <col min="6125" max="6125" width="19.36328125" bestFit="1" customWidth="1"/>
    <col min="6126" max="6126" width="16.54296875" bestFit="1" customWidth="1"/>
    <col min="6127" max="6127" width="19.36328125" bestFit="1" customWidth="1"/>
    <col min="6128" max="6128" width="16.54296875" bestFit="1" customWidth="1"/>
    <col min="6129" max="6129" width="19.36328125" bestFit="1" customWidth="1"/>
    <col min="6130" max="6130" width="16.54296875" bestFit="1" customWidth="1"/>
    <col min="6131" max="6131" width="19.36328125" bestFit="1" customWidth="1"/>
    <col min="6132" max="6132" width="16.54296875" bestFit="1" customWidth="1"/>
    <col min="6133" max="6133" width="19.36328125" bestFit="1" customWidth="1"/>
    <col min="6134" max="6134" width="16.54296875" bestFit="1" customWidth="1"/>
    <col min="6135" max="6135" width="19.36328125" bestFit="1" customWidth="1"/>
    <col min="6136" max="6136" width="16.54296875" bestFit="1" customWidth="1"/>
    <col min="6137" max="6137" width="19.36328125" bestFit="1" customWidth="1"/>
    <col min="6138" max="6138" width="16.54296875" bestFit="1" customWidth="1"/>
    <col min="6139" max="6139" width="19.36328125" bestFit="1" customWidth="1"/>
    <col min="6140" max="6140" width="16.54296875" bestFit="1" customWidth="1"/>
    <col min="6141" max="6141" width="19.36328125" bestFit="1" customWidth="1"/>
    <col min="6142" max="6142" width="16.54296875" bestFit="1" customWidth="1"/>
    <col min="6143" max="6143" width="19.36328125" bestFit="1" customWidth="1"/>
    <col min="6144" max="6144" width="16.54296875" bestFit="1" customWidth="1"/>
    <col min="6145" max="6145" width="19.36328125" bestFit="1" customWidth="1"/>
    <col min="6146" max="6146" width="16.54296875" bestFit="1" customWidth="1"/>
    <col min="6147" max="6147" width="19.36328125" bestFit="1" customWidth="1"/>
    <col min="6148" max="6148" width="16.54296875" bestFit="1" customWidth="1"/>
    <col min="6149" max="6149" width="19.36328125" bestFit="1" customWidth="1"/>
    <col min="6150" max="6150" width="16.54296875" bestFit="1" customWidth="1"/>
    <col min="6151" max="6151" width="19.36328125" bestFit="1" customWidth="1"/>
    <col min="6152" max="6152" width="16.54296875" bestFit="1" customWidth="1"/>
    <col min="6153" max="6153" width="19.36328125" bestFit="1" customWidth="1"/>
    <col min="6154" max="6154" width="16.54296875" bestFit="1" customWidth="1"/>
    <col min="6155" max="6155" width="19.36328125" bestFit="1" customWidth="1"/>
    <col min="6156" max="6156" width="16.54296875" bestFit="1" customWidth="1"/>
    <col min="6157" max="6157" width="19.36328125" bestFit="1" customWidth="1"/>
    <col min="6158" max="6158" width="16.54296875" bestFit="1" customWidth="1"/>
    <col min="6159" max="6159" width="19.36328125" bestFit="1" customWidth="1"/>
    <col min="6160" max="6160" width="16.54296875" bestFit="1" customWidth="1"/>
    <col min="6161" max="6161" width="19.36328125" bestFit="1" customWidth="1"/>
    <col min="6162" max="6162" width="16.54296875" bestFit="1" customWidth="1"/>
    <col min="6163" max="6163" width="19.36328125" bestFit="1" customWidth="1"/>
    <col min="6164" max="6164" width="16.54296875" bestFit="1" customWidth="1"/>
    <col min="6165" max="6165" width="19.36328125" bestFit="1" customWidth="1"/>
    <col min="6166" max="6166" width="16.54296875" bestFit="1" customWidth="1"/>
    <col min="6167" max="6167" width="19.36328125" bestFit="1" customWidth="1"/>
    <col min="6168" max="6168" width="16.54296875" bestFit="1" customWidth="1"/>
    <col min="6169" max="6169" width="19.36328125" bestFit="1" customWidth="1"/>
    <col min="6170" max="6170" width="16.54296875" bestFit="1" customWidth="1"/>
    <col min="6171" max="6171" width="19.36328125" bestFit="1" customWidth="1"/>
    <col min="6172" max="6172" width="16.54296875" bestFit="1" customWidth="1"/>
    <col min="6173" max="6173" width="19.36328125" bestFit="1" customWidth="1"/>
    <col min="6174" max="6174" width="16.54296875" bestFit="1" customWidth="1"/>
    <col min="6175" max="6175" width="19.36328125" bestFit="1" customWidth="1"/>
    <col min="6176" max="6176" width="16.54296875" bestFit="1" customWidth="1"/>
    <col min="6177" max="6177" width="19.36328125" bestFit="1" customWidth="1"/>
    <col min="6178" max="6178" width="16.54296875" bestFit="1" customWidth="1"/>
    <col min="6179" max="6179" width="19.36328125" bestFit="1" customWidth="1"/>
    <col min="6180" max="6180" width="16.54296875" bestFit="1" customWidth="1"/>
    <col min="6181" max="6181" width="19.36328125" bestFit="1" customWidth="1"/>
    <col min="6182" max="6182" width="16.54296875" bestFit="1" customWidth="1"/>
    <col min="6183" max="6183" width="19.36328125" bestFit="1" customWidth="1"/>
    <col min="6184" max="6184" width="16.54296875" bestFit="1" customWidth="1"/>
    <col min="6185" max="6185" width="19.36328125" bestFit="1" customWidth="1"/>
    <col min="6186" max="6186" width="16.54296875" bestFit="1" customWidth="1"/>
    <col min="6187" max="6187" width="19.36328125" bestFit="1" customWidth="1"/>
    <col min="6188" max="6188" width="16.54296875" bestFit="1" customWidth="1"/>
    <col min="6189" max="6189" width="19.36328125" bestFit="1" customWidth="1"/>
    <col min="6190" max="6190" width="16.54296875" bestFit="1" customWidth="1"/>
    <col min="6191" max="6191" width="19.36328125" bestFit="1" customWidth="1"/>
    <col min="6192" max="6192" width="16.54296875" bestFit="1" customWidth="1"/>
    <col min="6193" max="6193" width="19.36328125" bestFit="1" customWidth="1"/>
    <col min="6194" max="6194" width="16.54296875" bestFit="1" customWidth="1"/>
    <col min="6195" max="6195" width="19.36328125" bestFit="1" customWidth="1"/>
    <col min="6196" max="6196" width="16.54296875" bestFit="1" customWidth="1"/>
    <col min="6197" max="6197" width="19.36328125" bestFit="1" customWidth="1"/>
    <col min="6198" max="6198" width="16.54296875" bestFit="1" customWidth="1"/>
    <col min="6199" max="6199" width="19.36328125" bestFit="1" customWidth="1"/>
    <col min="6200" max="6200" width="16.54296875" bestFit="1" customWidth="1"/>
    <col min="6201" max="6201" width="19.36328125" bestFit="1" customWidth="1"/>
    <col min="6202" max="6202" width="16.54296875" bestFit="1" customWidth="1"/>
    <col min="6203" max="6203" width="19.36328125" bestFit="1" customWidth="1"/>
    <col min="6204" max="6204" width="16.54296875" bestFit="1" customWidth="1"/>
    <col min="6205" max="6205" width="19.36328125" bestFit="1" customWidth="1"/>
    <col min="6206" max="6206" width="16.54296875" bestFit="1" customWidth="1"/>
    <col min="6207" max="6207" width="19.36328125" bestFit="1" customWidth="1"/>
    <col min="6208" max="6208" width="16.54296875" bestFit="1" customWidth="1"/>
    <col min="6209" max="6209" width="19.36328125" bestFit="1" customWidth="1"/>
    <col min="6210" max="6210" width="16.54296875" bestFit="1" customWidth="1"/>
    <col min="6211" max="6211" width="19.36328125" bestFit="1" customWidth="1"/>
    <col min="6212" max="6212" width="16.54296875" bestFit="1" customWidth="1"/>
    <col min="6213" max="6213" width="19.36328125" bestFit="1" customWidth="1"/>
    <col min="6214" max="6214" width="16.54296875" bestFit="1" customWidth="1"/>
    <col min="6215" max="6215" width="19.36328125" bestFit="1" customWidth="1"/>
    <col min="6216" max="6216" width="16.54296875" bestFit="1" customWidth="1"/>
    <col min="6217" max="6217" width="19.36328125" bestFit="1" customWidth="1"/>
    <col min="6218" max="6218" width="16.54296875" bestFit="1" customWidth="1"/>
    <col min="6219" max="6219" width="19.36328125" bestFit="1" customWidth="1"/>
    <col min="6220" max="6220" width="16.54296875" bestFit="1" customWidth="1"/>
    <col min="6221" max="6221" width="19.36328125" bestFit="1" customWidth="1"/>
    <col min="6222" max="6222" width="16.54296875" bestFit="1" customWidth="1"/>
    <col min="6223" max="6223" width="19.36328125" bestFit="1" customWidth="1"/>
    <col min="6224" max="6224" width="16.54296875" bestFit="1" customWidth="1"/>
    <col min="6225" max="6225" width="19.36328125" bestFit="1" customWidth="1"/>
    <col min="6226" max="6226" width="16.54296875" bestFit="1" customWidth="1"/>
    <col min="6227" max="6227" width="19.36328125" bestFit="1" customWidth="1"/>
    <col min="6228" max="6228" width="16.54296875" bestFit="1" customWidth="1"/>
    <col min="6229" max="6229" width="19.36328125" bestFit="1" customWidth="1"/>
    <col min="6230" max="6230" width="16.54296875" bestFit="1" customWidth="1"/>
    <col min="6231" max="6231" width="19.36328125" bestFit="1" customWidth="1"/>
    <col min="6232" max="6232" width="16.54296875" bestFit="1" customWidth="1"/>
    <col min="6233" max="6233" width="19.36328125" bestFit="1" customWidth="1"/>
    <col min="6234" max="6234" width="16.54296875" bestFit="1" customWidth="1"/>
    <col min="6235" max="6235" width="19.36328125" bestFit="1" customWidth="1"/>
    <col min="6236" max="6236" width="16.54296875" bestFit="1" customWidth="1"/>
    <col min="6237" max="6237" width="19.36328125" bestFit="1" customWidth="1"/>
    <col min="6238" max="6238" width="16.54296875" bestFit="1" customWidth="1"/>
    <col min="6239" max="6239" width="19.36328125" bestFit="1" customWidth="1"/>
    <col min="6240" max="6240" width="16.54296875" bestFit="1" customWidth="1"/>
    <col min="6241" max="6241" width="19.36328125" bestFit="1" customWidth="1"/>
    <col min="6242" max="6242" width="16.54296875" bestFit="1" customWidth="1"/>
    <col min="6243" max="6243" width="19.36328125" bestFit="1" customWidth="1"/>
    <col min="6244" max="6244" width="16.54296875" bestFit="1" customWidth="1"/>
    <col min="6245" max="6245" width="19.36328125" bestFit="1" customWidth="1"/>
    <col min="6246" max="6246" width="16.54296875" bestFit="1" customWidth="1"/>
    <col min="6247" max="6247" width="19.36328125" bestFit="1" customWidth="1"/>
    <col min="6248" max="6248" width="16.54296875" bestFit="1" customWidth="1"/>
    <col min="6249" max="6249" width="19.36328125" bestFit="1" customWidth="1"/>
    <col min="6250" max="6250" width="16.54296875" bestFit="1" customWidth="1"/>
    <col min="6251" max="6251" width="19.36328125" bestFit="1" customWidth="1"/>
    <col min="6252" max="6252" width="16.54296875" bestFit="1" customWidth="1"/>
    <col min="6253" max="6253" width="19.36328125" bestFit="1" customWidth="1"/>
    <col min="6254" max="6254" width="16.54296875" bestFit="1" customWidth="1"/>
    <col min="6255" max="6255" width="19.36328125" bestFit="1" customWidth="1"/>
    <col min="6256" max="6256" width="16.54296875" bestFit="1" customWidth="1"/>
    <col min="6257" max="6257" width="19.36328125" bestFit="1" customWidth="1"/>
    <col min="6258" max="6258" width="16.54296875" bestFit="1" customWidth="1"/>
    <col min="6259" max="6259" width="19.36328125" bestFit="1" customWidth="1"/>
    <col min="6260" max="6260" width="16.54296875" bestFit="1" customWidth="1"/>
    <col min="6261" max="6261" width="19.36328125" bestFit="1" customWidth="1"/>
    <col min="6262" max="6262" width="16.54296875" bestFit="1" customWidth="1"/>
    <col min="6263" max="6263" width="19.36328125" bestFit="1" customWidth="1"/>
    <col min="6264" max="6264" width="16.54296875" bestFit="1" customWidth="1"/>
    <col min="6265" max="6265" width="19.36328125" bestFit="1" customWidth="1"/>
    <col min="6266" max="6266" width="16.54296875" bestFit="1" customWidth="1"/>
    <col min="6267" max="6267" width="19.36328125" bestFit="1" customWidth="1"/>
    <col min="6268" max="6268" width="16.54296875" bestFit="1" customWidth="1"/>
    <col min="6269" max="6269" width="19.36328125" bestFit="1" customWidth="1"/>
    <col min="6270" max="6270" width="16.54296875" bestFit="1" customWidth="1"/>
    <col min="6271" max="6271" width="19.36328125" bestFit="1" customWidth="1"/>
    <col min="6272" max="6272" width="16.54296875" bestFit="1" customWidth="1"/>
    <col min="6273" max="6273" width="19.36328125" bestFit="1" customWidth="1"/>
    <col min="6274" max="6274" width="16.54296875" bestFit="1" customWidth="1"/>
    <col min="6275" max="6275" width="19.36328125" bestFit="1" customWidth="1"/>
    <col min="6276" max="6276" width="16.54296875" bestFit="1" customWidth="1"/>
    <col min="6277" max="6277" width="19.36328125" bestFit="1" customWidth="1"/>
    <col min="6278" max="6278" width="16.54296875" bestFit="1" customWidth="1"/>
    <col min="6279" max="6279" width="19.36328125" bestFit="1" customWidth="1"/>
    <col min="6280" max="6280" width="16.54296875" bestFit="1" customWidth="1"/>
    <col min="6281" max="6281" width="19.36328125" bestFit="1" customWidth="1"/>
    <col min="6282" max="6282" width="16.54296875" bestFit="1" customWidth="1"/>
    <col min="6283" max="6283" width="19.36328125" bestFit="1" customWidth="1"/>
    <col min="6284" max="6284" width="16.54296875" bestFit="1" customWidth="1"/>
    <col min="6285" max="6285" width="19.36328125" bestFit="1" customWidth="1"/>
    <col min="6286" max="6286" width="16.54296875" bestFit="1" customWidth="1"/>
    <col min="6287" max="6287" width="19.36328125" bestFit="1" customWidth="1"/>
    <col min="6288" max="6288" width="16.54296875" bestFit="1" customWidth="1"/>
    <col min="6289" max="6289" width="19.36328125" bestFit="1" customWidth="1"/>
    <col min="6290" max="6290" width="16.54296875" bestFit="1" customWidth="1"/>
    <col min="6291" max="6291" width="19.36328125" bestFit="1" customWidth="1"/>
    <col min="6292" max="6292" width="16.54296875" bestFit="1" customWidth="1"/>
    <col min="6293" max="6293" width="19.36328125" bestFit="1" customWidth="1"/>
    <col min="6294" max="6294" width="16.54296875" bestFit="1" customWidth="1"/>
    <col min="6295" max="6295" width="19.36328125" bestFit="1" customWidth="1"/>
    <col min="6296" max="6296" width="16.54296875" bestFit="1" customWidth="1"/>
    <col min="6297" max="6297" width="19.36328125" bestFit="1" customWidth="1"/>
    <col min="6298" max="6298" width="16.54296875" bestFit="1" customWidth="1"/>
    <col min="6299" max="6299" width="19.36328125" bestFit="1" customWidth="1"/>
    <col min="6300" max="6300" width="16.54296875" bestFit="1" customWidth="1"/>
    <col min="6301" max="6301" width="19.36328125" bestFit="1" customWidth="1"/>
    <col min="6302" max="6302" width="16.54296875" bestFit="1" customWidth="1"/>
    <col min="6303" max="6303" width="19.36328125" bestFit="1" customWidth="1"/>
    <col min="6304" max="6304" width="16.54296875" bestFit="1" customWidth="1"/>
    <col min="6305" max="6305" width="19.36328125" bestFit="1" customWidth="1"/>
    <col min="6306" max="6306" width="16.54296875" bestFit="1" customWidth="1"/>
    <col min="6307" max="6307" width="19.36328125" bestFit="1" customWidth="1"/>
    <col min="6308" max="6308" width="16.54296875" bestFit="1" customWidth="1"/>
    <col min="6309" max="6309" width="19.36328125" bestFit="1" customWidth="1"/>
    <col min="6310" max="6310" width="16.54296875" bestFit="1" customWidth="1"/>
    <col min="6311" max="6311" width="19.36328125" bestFit="1" customWidth="1"/>
    <col min="6312" max="6312" width="16.54296875" bestFit="1" customWidth="1"/>
    <col min="6313" max="6313" width="19.36328125" bestFit="1" customWidth="1"/>
    <col min="6314" max="6314" width="16.54296875" bestFit="1" customWidth="1"/>
    <col min="6315" max="6315" width="19.36328125" bestFit="1" customWidth="1"/>
    <col min="6316" max="6316" width="16.54296875" bestFit="1" customWidth="1"/>
    <col min="6317" max="6317" width="19.36328125" bestFit="1" customWidth="1"/>
    <col min="6318" max="6318" width="16.54296875" bestFit="1" customWidth="1"/>
    <col min="6319" max="6319" width="19.36328125" bestFit="1" customWidth="1"/>
    <col min="6320" max="6320" width="16.54296875" bestFit="1" customWidth="1"/>
    <col min="6321" max="6321" width="19.36328125" bestFit="1" customWidth="1"/>
    <col min="6322" max="6322" width="16.54296875" bestFit="1" customWidth="1"/>
    <col min="6323" max="6323" width="19.36328125" bestFit="1" customWidth="1"/>
    <col min="6324" max="6324" width="16.54296875" bestFit="1" customWidth="1"/>
    <col min="6325" max="6325" width="19.36328125" bestFit="1" customWidth="1"/>
    <col min="6326" max="6326" width="16.54296875" bestFit="1" customWidth="1"/>
    <col min="6327" max="6327" width="19.36328125" bestFit="1" customWidth="1"/>
    <col min="6328" max="6328" width="16.54296875" bestFit="1" customWidth="1"/>
    <col min="6329" max="6329" width="19.36328125" bestFit="1" customWidth="1"/>
    <col min="6330" max="6330" width="16.54296875" bestFit="1" customWidth="1"/>
    <col min="6331" max="6331" width="19.36328125" bestFit="1" customWidth="1"/>
    <col min="6332" max="6332" width="16.54296875" bestFit="1" customWidth="1"/>
    <col min="6333" max="6333" width="19.36328125" bestFit="1" customWidth="1"/>
    <col min="6334" max="6334" width="16.54296875" bestFit="1" customWidth="1"/>
    <col min="6335" max="6335" width="19.36328125" bestFit="1" customWidth="1"/>
    <col min="6336" max="6336" width="16.54296875" bestFit="1" customWidth="1"/>
    <col min="6337" max="6337" width="19.36328125" bestFit="1" customWidth="1"/>
    <col min="6338" max="6338" width="16.54296875" bestFit="1" customWidth="1"/>
    <col min="6339" max="6339" width="19.36328125" bestFit="1" customWidth="1"/>
    <col min="6340" max="6340" width="16.54296875" bestFit="1" customWidth="1"/>
    <col min="6341" max="6341" width="19.36328125" bestFit="1" customWidth="1"/>
    <col min="6342" max="6342" width="16.54296875" bestFit="1" customWidth="1"/>
    <col min="6343" max="6343" width="19.36328125" bestFit="1" customWidth="1"/>
    <col min="6344" max="6344" width="16.54296875" bestFit="1" customWidth="1"/>
    <col min="6345" max="6345" width="19.36328125" bestFit="1" customWidth="1"/>
    <col min="6346" max="6346" width="16.54296875" bestFit="1" customWidth="1"/>
    <col min="6347" max="6347" width="19.36328125" bestFit="1" customWidth="1"/>
    <col min="6348" max="6348" width="16.54296875" bestFit="1" customWidth="1"/>
    <col min="6349" max="6349" width="19.36328125" bestFit="1" customWidth="1"/>
    <col min="6350" max="6350" width="16.54296875" bestFit="1" customWidth="1"/>
    <col min="6351" max="6351" width="19.36328125" bestFit="1" customWidth="1"/>
    <col min="6352" max="6352" width="16.54296875" bestFit="1" customWidth="1"/>
    <col min="6353" max="6353" width="19.36328125" bestFit="1" customWidth="1"/>
    <col min="6354" max="6354" width="16.54296875" bestFit="1" customWidth="1"/>
    <col min="6355" max="6355" width="19.36328125" bestFit="1" customWidth="1"/>
    <col min="6356" max="6356" width="16.54296875" bestFit="1" customWidth="1"/>
    <col min="6357" max="6357" width="19.36328125" bestFit="1" customWidth="1"/>
    <col min="6358" max="6358" width="16.54296875" bestFit="1" customWidth="1"/>
    <col min="6359" max="6359" width="19.36328125" bestFit="1" customWidth="1"/>
    <col min="6360" max="6360" width="16.54296875" bestFit="1" customWidth="1"/>
    <col min="6361" max="6361" width="19.36328125" bestFit="1" customWidth="1"/>
    <col min="6362" max="6362" width="16.54296875" bestFit="1" customWidth="1"/>
    <col min="6363" max="6363" width="19.36328125" bestFit="1" customWidth="1"/>
    <col min="6364" max="6364" width="16.54296875" bestFit="1" customWidth="1"/>
    <col min="6365" max="6365" width="19.36328125" bestFit="1" customWidth="1"/>
    <col min="6366" max="6366" width="16.54296875" bestFit="1" customWidth="1"/>
    <col min="6367" max="6367" width="19.36328125" bestFit="1" customWidth="1"/>
    <col min="6368" max="6368" width="16.54296875" bestFit="1" customWidth="1"/>
    <col min="6369" max="6369" width="19.36328125" bestFit="1" customWidth="1"/>
    <col min="6370" max="6370" width="16.54296875" bestFit="1" customWidth="1"/>
    <col min="6371" max="6371" width="19.36328125" bestFit="1" customWidth="1"/>
    <col min="6372" max="6372" width="16.54296875" bestFit="1" customWidth="1"/>
    <col min="6373" max="6373" width="19.36328125" bestFit="1" customWidth="1"/>
    <col min="6374" max="6374" width="16.54296875" bestFit="1" customWidth="1"/>
    <col min="6375" max="6375" width="19.36328125" bestFit="1" customWidth="1"/>
    <col min="6376" max="6376" width="16.54296875" bestFit="1" customWidth="1"/>
    <col min="6377" max="6377" width="19.36328125" bestFit="1" customWidth="1"/>
    <col min="6378" max="6378" width="16.54296875" bestFit="1" customWidth="1"/>
    <col min="6379" max="6379" width="19.36328125" bestFit="1" customWidth="1"/>
    <col min="6380" max="6380" width="16.54296875" bestFit="1" customWidth="1"/>
    <col min="6381" max="6381" width="19.36328125" bestFit="1" customWidth="1"/>
    <col min="6382" max="6382" width="16.54296875" bestFit="1" customWidth="1"/>
    <col min="6383" max="6383" width="19.36328125" bestFit="1" customWidth="1"/>
    <col min="6384" max="6384" width="16.54296875" bestFit="1" customWidth="1"/>
    <col min="6385" max="6385" width="19.36328125" bestFit="1" customWidth="1"/>
    <col min="6386" max="6386" width="16.54296875" bestFit="1" customWidth="1"/>
    <col min="6387" max="6387" width="19.36328125" bestFit="1" customWidth="1"/>
    <col min="6388" max="6388" width="16.54296875" bestFit="1" customWidth="1"/>
    <col min="6389" max="6389" width="19.36328125" bestFit="1" customWidth="1"/>
    <col min="6390" max="6390" width="16.54296875" bestFit="1" customWidth="1"/>
    <col min="6391" max="6391" width="19.36328125" bestFit="1" customWidth="1"/>
    <col min="6392" max="6392" width="16.54296875" bestFit="1" customWidth="1"/>
    <col min="6393" max="6393" width="19.36328125" bestFit="1" customWidth="1"/>
    <col min="6394" max="6394" width="16.54296875" bestFit="1" customWidth="1"/>
    <col min="6395" max="6395" width="19.36328125" bestFit="1" customWidth="1"/>
    <col min="6396" max="6396" width="16.54296875" bestFit="1" customWidth="1"/>
    <col min="6397" max="6397" width="19.36328125" bestFit="1" customWidth="1"/>
    <col min="6398" max="6398" width="16.54296875" bestFit="1" customWidth="1"/>
    <col min="6399" max="6399" width="19.36328125" bestFit="1" customWidth="1"/>
    <col min="6400" max="6400" width="16.54296875" bestFit="1" customWidth="1"/>
    <col min="6401" max="6401" width="19.36328125" bestFit="1" customWidth="1"/>
    <col min="6402" max="6402" width="16.54296875" bestFit="1" customWidth="1"/>
    <col min="6403" max="6403" width="19.36328125" bestFit="1" customWidth="1"/>
    <col min="6404" max="6404" width="16.54296875" bestFit="1" customWidth="1"/>
    <col min="6405" max="6405" width="19.36328125" bestFit="1" customWidth="1"/>
    <col min="6406" max="6406" width="16.54296875" bestFit="1" customWidth="1"/>
    <col min="6407" max="6407" width="19.36328125" bestFit="1" customWidth="1"/>
    <col min="6408" max="6408" width="16.54296875" bestFit="1" customWidth="1"/>
    <col min="6409" max="6409" width="19.36328125" bestFit="1" customWidth="1"/>
    <col min="6410" max="6410" width="16.54296875" bestFit="1" customWidth="1"/>
    <col min="6411" max="6411" width="19.36328125" bestFit="1" customWidth="1"/>
    <col min="6412" max="6412" width="16.54296875" bestFit="1" customWidth="1"/>
    <col min="6413" max="6413" width="19.36328125" bestFit="1" customWidth="1"/>
    <col min="6414" max="6414" width="16.54296875" bestFit="1" customWidth="1"/>
    <col min="6415" max="6415" width="19.36328125" bestFit="1" customWidth="1"/>
    <col min="6416" max="6416" width="16.54296875" bestFit="1" customWidth="1"/>
    <col min="6417" max="6417" width="19.36328125" bestFit="1" customWidth="1"/>
    <col min="6418" max="6418" width="16.54296875" bestFit="1" customWidth="1"/>
    <col min="6419" max="6419" width="19.36328125" bestFit="1" customWidth="1"/>
    <col min="6420" max="6420" width="16.54296875" bestFit="1" customWidth="1"/>
    <col min="6421" max="6421" width="19.36328125" bestFit="1" customWidth="1"/>
    <col min="6422" max="6422" width="16.54296875" bestFit="1" customWidth="1"/>
    <col min="6423" max="6423" width="19.36328125" bestFit="1" customWidth="1"/>
    <col min="6424" max="6424" width="16.54296875" bestFit="1" customWidth="1"/>
    <col min="6425" max="6425" width="19.36328125" bestFit="1" customWidth="1"/>
    <col min="6426" max="6426" width="16.54296875" bestFit="1" customWidth="1"/>
    <col min="6427" max="6427" width="19.36328125" bestFit="1" customWidth="1"/>
    <col min="6428" max="6428" width="16.54296875" bestFit="1" customWidth="1"/>
    <col min="6429" max="6429" width="19.36328125" bestFit="1" customWidth="1"/>
    <col min="6430" max="6430" width="16.54296875" bestFit="1" customWidth="1"/>
    <col min="6431" max="6431" width="19.36328125" bestFit="1" customWidth="1"/>
    <col min="6432" max="6432" width="16.54296875" bestFit="1" customWidth="1"/>
    <col min="6433" max="6433" width="19.36328125" bestFit="1" customWidth="1"/>
    <col min="6434" max="6434" width="16.54296875" bestFit="1" customWidth="1"/>
    <col min="6435" max="6435" width="19.36328125" bestFit="1" customWidth="1"/>
    <col min="6436" max="6436" width="16.54296875" bestFit="1" customWidth="1"/>
    <col min="6437" max="6437" width="19.36328125" bestFit="1" customWidth="1"/>
    <col min="6438" max="6438" width="16.54296875" bestFit="1" customWidth="1"/>
    <col min="6439" max="6439" width="19.36328125" bestFit="1" customWidth="1"/>
    <col min="6440" max="6440" width="16.54296875" bestFit="1" customWidth="1"/>
    <col min="6441" max="6441" width="19.36328125" bestFit="1" customWidth="1"/>
    <col min="6442" max="6442" width="16.54296875" bestFit="1" customWidth="1"/>
    <col min="6443" max="6443" width="19.36328125" bestFit="1" customWidth="1"/>
    <col min="6444" max="6444" width="16.54296875" bestFit="1" customWidth="1"/>
    <col min="6445" max="6445" width="19.36328125" bestFit="1" customWidth="1"/>
    <col min="6446" max="6446" width="16.54296875" bestFit="1" customWidth="1"/>
    <col min="6447" max="6447" width="19.36328125" bestFit="1" customWidth="1"/>
    <col min="6448" max="6448" width="16.54296875" bestFit="1" customWidth="1"/>
    <col min="6449" max="6449" width="19.36328125" bestFit="1" customWidth="1"/>
    <col min="6450" max="6450" width="16.54296875" bestFit="1" customWidth="1"/>
    <col min="6451" max="6451" width="19.36328125" bestFit="1" customWidth="1"/>
    <col min="6452" max="6452" width="16.54296875" bestFit="1" customWidth="1"/>
    <col min="6453" max="6453" width="19.36328125" bestFit="1" customWidth="1"/>
    <col min="6454" max="6454" width="16.54296875" bestFit="1" customWidth="1"/>
    <col min="6455" max="6455" width="19.36328125" bestFit="1" customWidth="1"/>
    <col min="6456" max="6456" width="16.54296875" bestFit="1" customWidth="1"/>
    <col min="6457" max="6457" width="19.36328125" bestFit="1" customWidth="1"/>
    <col min="6458" max="6458" width="16.54296875" bestFit="1" customWidth="1"/>
    <col min="6459" max="6459" width="19.36328125" bestFit="1" customWidth="1"/>
    <col min="6460" max="6460" width="16.54296875" bestFit="1" customWidth="1"/>
    <col min="6461" max="6461" width="19.36328125" bestFit="1" customWidth="1"/>
    <col min="6462" max="6462" width="16.54296875" bestFit="1" customWidth="1"/>
    <col min="6463" max="6463" width="19.36328125" bestFit="1" customWidth="1"/>
    <col min="6464" max="6464" width="16.54296875" bestFit="1" customWidth="1"/>
    <col min="6465" max="6465" width="19.36328125" bestFit="1" customWidth="1"/>
    <col min="6466" max="6466" width="16.54296875" bestFit="1" customWidth="1"/>
    <col min="6467" max="6467" width="19.36328125" bestFit="1" customWidth="1"/>
    <col min="6468" max="6468" width="16.54296875" bestFit="1" customWidth="1"/>
    <col min="6469" max="6469" width="19.36328125" bestFit="1" customWidth="1"/>
    <col min="6470" max="6470" width="16.54296875" bestFit="1" customWidth="1"/>
    <col min="6471" max="6471" width="19.36328125" bestFit="1" customWidth="1"/>
    <col min="6472" max="6472" width="16.54296875" bestFit="1" customWidth="1"/>
    <col min="6473" max="6473" width="19.36328125" bestFit="1" customWidth="1"/>
    <col min="6474" max="6474" width="16.54296875" bestFit="1" customWidth="1"/>
    <col min="6475" max="6475" width="19.36328125" bestFit="1" customWidth="1"/>
    <col min="6476" max="6476" width="16.54296875" bestFit="1" customWidth="1"/>
    <col min="6477" max="6477" width="19.36328125" bestFit="1" customWidth="1"/>
    <col min="6478" max="6478" width="16.54296875" bestFit="1" customWidth="1"/>
    <col min="6479" max="6479" width="19.36328125" bestFit="1" customWidth="1"/>
    <col min="6480" max="6480" width="16.54296875" bestFit="1" customWidth="1"/>
    <col min="6481" max="6481" width="19.36328125" bestFit="1" customWidth="1"/>
    <col min="6482" max="6482" width="16.54296875" bestFit="1" customWidth="1"/>
    <col min="6483" max="6483" width="19.36328125" bestFit="1" customWidth="1"/>
    <col min="6484" max="6484" width="16.54296875" bestFit="1" customWidth="1"/>
    <col min="6485" max="6485" width="19.36328125" bestFit="1" customWidth="1"/>
    <col min="6486" max="6486" width="16.54296875" bestFit="1" customWidth="1"/>
    <col min="6487" max="6487" width="19.36328125" bestFit="1" customWidth="1"/>
    <col min="6488" max="6488" width="16.54296875" bestFit="1" customWidth="1"/>
    <col min="6489" max="6489" width="19.36328125" bestFit="1" customWidth="1"/>
    <col min="6490" max="6490" width="16.54296875" bestFit="1" customWidth="1"/>
    <col min="6491" max="6491" width="19.36328125" bestFit="1" customWidth="1"/>
    <col min="6492" max="6492" width="16.54296875" bestFit="1" customWidth="1"/>
    <col min="6493" max="6493" width="19.36328125" bestFit="1" customWidth="1"/>
    <col min="6494" max="6494" width="16.54296875" bestFit="1" customWidth="1"/>
    <col min="6495" max="6495" width="19.36328125" bestFit="1" customWidth="1"/>
    <col min="6496" max="6496" width="16.54296875" bestFit="1" customWidth="1"/>
    <col min="6497" max="6497" width="19.36328125" bestFit="1" customWidth="1"/>
    <col min="6498" max="6498" width="16.54296875" bestFit="1" customWidth="1"/>
    <col min="6499" max="6499" width="19.36328125" bestFit="1" customWidth="1"/>
    <col min="6500" max="6500" width="16.54296875" bestFit="1" customWidth="1"/>
    <col min="6501" max="6501" width="19.36328125" bestFit="1" customWidth="1"/>
    <col min="6502" max="6502" width="16.54296875" bestFit="1" customWidth="1"/>
    <col min="6503" max="6503" width="19.36328125" bestFit="1" customWidth="1"/>
    <col min="6504" max="6504" width="16.54296875" bestFit="1" customWidth="1"/>
    <col min="6505" max="6505" width="19.36328125" bestFit="1" customWidth="1"/>
    <col min="6506" max="6506" width="16.54296875" bestFit="1" customWidth="1"/>
    <col min="6507" max="6507" width="19.36328125" bestFit="1" customWidth="1"/>
    <col min="6508" max="6508" width="16.54296875" bestFit="1" customWidth="1"/>
    <col min="6509" max="6509" width="19.36328125" bestFit="1" customWidth="1"/>
    <col min="6510" max="6510" width="16.54296875" bestFit="1" customWidth="1"/>
    <col min="6511" max="6511" width="19.36328125" bestFit="1" customWidth="1"/>
    <col min="6512" max="6512" width="16.54296875" bestFit="1" customWidth="1"/>
    <col min="6513" max="6513" width="19.36328125" bestFit="1" customWidth="1"/>
    <col min="6514" max="6514" width="16.54296875" bestFit="1" customWidth="1"/>
    <col min="6515" max="6515" width="19.36328125" bestFit="1" customWidth="1"/>
    <col min="6516" max="6516" width="16.54296875" bestFit="1" customWidth="1"/>
    <col min="6517" max="6517" width="19.36328125" bestFit="1" customWidth="1"/>
    <col min="6518" max="6518" width="16.54296875" bestFit="1" customWidth="1"/>
    <col min="6519" max="6519" width="19.36328125" bestFit="1" customWidth="1"/>
    <col min="6520" max="6520" width="16.54296875" bestFit="1" customWidth="1"/>
    <col min="6521" max="6521" width="19.36328125" bestFit="1" customWidth="1"/>
    <col min="6522" max="6522" width="16.54296875" bestFit="1" customWidth="1"/>
    <col min="6523" max="6523" width="19.36328125" bestFit="1" customWidth="1"/>
    <col min="6524" max="6524" width="16.54296875" bestFit="1" customWidth="1"/>
    <col min="6525" max="6525" width="19.36328125" bestFit="1" customWidth="1"/>
    <col min="6526" max="6526" width="16.54296875" bestFit="1" customWidth="1"/>
    <col min="6527" max="6527" width="19.36328125" bestFit="1" customWidth="1"/>
    <col min="6528" max="6528" width="16.54296875" bestFit="1" customWidth="1"/>
    <col min="6529" max="6529" width="19.36328125" bestFit="1" customWidth="1"/>
    <col min="6530" max="6530" width="16.54296875" bestFit="1" customWidth="1"/>
    <col min="6531" max="6531" width="19.36328125" bestFit="1" customWidth="1"/>
    <col min="6532" max="6532" width="16.54296875" bestFit="1" customWidth="1"/>
    <col min="6533" max="6533" width="19.36328125" bestFit="1" customWidth="1"/>
    <col min="6534" max="6534" width="16.54296875" bestFit="1" customWidth="1"/>
    <col min="6535" max="6535" width="19.36328125" bestFit="1" customWidth="1"/>
    <col min="6536" max="6536" width="16.54296875" bestFit="1" customWidth="1"/>
    <col min="6537" max="6537" width="19.36328125" bestFit="1" customWidth="1"/>
    <col min="6538" max="6538" width="16.54296875" bestFit="1" customWidth="1"/>
    <col min="6539" max="6539" width="19.36328125" bestFit="1" customWidth="1"/>
    <col min="6540" max="6540" width="16.54296875" bestFit="1" customWidth="1"/>
    <col min="6541" max="6541" width="19.36328125" bestFit="1" customWidth="1"/>
    <col min="6542" max="6542" width="16.54296875" bestFit="1" customWidth="1"/>
    <col min="6543" max="6543" width="19.36328125" bestFit="1" customWidth="1"/>
    <col min="6544" max="6544" width="16.54296875" bestFit="1" customWidth="1"/>
    <col min="6545" max="6545" width="19.36328125" bestFit="1" customWidth="1"/>
    <col min="6546" max="6546" width="16.54296875" bestFit="1" customWidth="1"/>
    <col min="6547" max="6547" width="19.36328125" bestFit="1" customWidth="1"/>
    <col min="6548" max="6548" width="16.54296875" bestFit="1" customWidth="1"/>
    <col min="6549" max="6549" width="19.36328125" bestFit="1" customWidth="1"/>
    <col min="6550" max="6550" width="16.54296875" bestFit="1" customWidth="1"/>
    <col min="6551" max="6551" width="19.36328125" bestFit="1" customWidth="1"/>
    <col min="6552" max="6552" width="16.54296875" bestFit="1" customWidth="1"/>
    <col min="6553" max="6553" width="19.36328125" bestFit="1" customWidth="1"/>
    <col min="6554" max="6554" width="16.54296875" bestFit="1" customWidth="1"/>
    <col min="6555" max="6555" width="19.36328125" bestFit="1" customWidth="1"/>
    <col min="6556" max="6556" width="16.54296875" bestFit="1" customWidth="1"/>
    <col min="6557" max="6557" width="19.36328125" bestFit="1" customWidth="1"/>
    <col min="6558" max="6558" width="16.54296875" bestFit="1" customWidth="1"/>
    <col min="6559" max="6559" width="19.36328125" bestFit="1" customWidth="1"/>
    <col min="6560" max="6560" width="16.54296875" bestFit="1" customWidth="1"/>
    <col min="6561" max="6561" width="19.36328125" bestFit="1" customWidth="1"/>
    <col min="6562" max="6562" width="16.54296875" bestFit="1" customWidth="1"/>
    <col min="6563" max="6563" width="19.36328125" bestFit="1" customWidth="1"/>
    <col min="6564" max="6564" width="16.54296875" bestFit="1" customWidth="1"/>
    <col min="6565" max="6565" width="19.36328125" bestFit="1" customWidth="1"/>
    <col min="6566" max="6566" width="16.54296875" bestFit="1" customWidth="1"/>
    <col min="6567" max="6567" width="19.36328125" bestFit="1" customWidth="1"/>
    <col min="6568" max="6568" width="16.54296875" bestFit="1" customWidth="1"/>
    <col min="6569" max="6569" width="19.36328125" bestFit="1" customWidth="1"/>
    <col min="6570" max="6570" width="16.54296875" bestFit="1" customWidth="1"/>
    <col min="6571" max="6571" width="19.36328125" bestFit="1" customWidth="1"/>
    <col min="6572" max="6572" width="16.54296875" bestFit="1" customWidth="1"/>
    <col min="6573" max="6573" width="19.36328125" bestFit="1" customWidth="1"/>
    <col min="6574" max="6574" width="16.54296875" bestFit="1" customWidth="1"/>
    <col min="6575" max="6575" width="19.36328125" bestFit="1" customWidth="1"/>
    <col min="6576" max="6576" width="16.54296875" bestFit="1" customWidth="1"/>
    <col min="6577" max="6577" width="19.36328125" bestFit="1" customWidth="1"/>
    <col min="6578" max="6578" width="16.54296875" bestFit="1" customWidth="1"/>
    <col min="6579" max="6579" width="19.36328125" bestFit="1" customWidth="1"/>
    <col min="6580" max="6580" width="16.54296875" bestFit="1" customWidth="1"/>
    <col min="6581" max="6581" width="19.36328125" bestFit="1" customWidth="1"/>
    <col min="6582" max="6582" width="16.54296875" bestFit="1" customWidth="1"/>
    <col min="6583" max="6583" width="19.36328125" bestFit="1" customWidth="1"/>
    <col min="6584" max="6584" width="16.54296875" bestFit="1" customWidth="1"/>
    <col min="6585" max="6585" width="19.36328125" bestFit="1" customWidth="1"/>
    <col min="6586" max="6586" width="16.54296875" bestFit="1" customWidth="1"/>
    <col min="6587" max="6587" width="19.36328125" bestFit="1" customWidth="1"/>
    <col min="6588" max="6588" width="16.54296875" bestFit="1" customWidth="1"/>
    <col min="6589" max="6589" width="19.36328125" bestFit="1" customWidth="1"/>
    <col min="6590" max="6590" width="16.54296875" bestFit="1" customWidth="1"/>
    <col min="6591" max="6591" width="19.36328125" bestFit="1" customWidth="1"/>
    <col min="6592" max="6592" width="16.54296875" bestFit="1" customWidth="1"/>
    <col min="6593" max="6593" width="19.36328125" bestFit="1" customWidth="1"/>
    <col min="6594" max="6594" width="16.54296875" bestFit="1" customWidth="1"/>
    <col min="6595" max="6595" width="19.36328125" bestFit="1" customWidth="1"/>
    <col min="6596" max="6596" width="16.54296875" bestFit="1" customWidth="1"/>
    <col min="6597" max="6597" width="19.36328125" bestFit="1" customWidth="1"/>
    <col min="6598" max="6598" width="16.54296875" bestFit="1" customWidth="1"/>
    <col min="6599" max="6599" width="19.36328125" bestFit="1" customWidth="1"/>
    <col min="6600" max="6600" width="16.54296875" bestFit="1" customWidth="1"/>
    <col min="6601" max="6601" width="19.36328125" bestFit="1" customWidth="1"/>
    <col min="6602" max="6602" width="16.54296875" bestFit="1" customWidth="1"/>
    <col min="6603" max="6603" width="19.36328125" bestFit="1" customWidth="1"/>
    <col min="6604" max="6604" width="16.54296875" bestFit="1" customWidth="1"/>
    <col min="6605" max="6605" width="19.36328125" bestFit="1" customWidth="1"/>
    <col min="6606" max="6606" width="16.54296875" bestFit="1" customWidth="1"/>
    <col min="6607" max="6607" width="19.36328125" bestFit="1" customWidth="1"/>
    <col min="6608" max="6608" width="16.54296875" bestFit="1" customWidth="1"/>
    <col min="6609" max="6609" width="19.36328125" bestFit="1" customWidth="1"/>
    <col min="6610" max="6610" width="16.54296875" bestFit="1" customWidth="1"/>
    <col min="6611" max="6611" width="19.36328125" bestFit="1" customWidth="1"/>
    <col min="6612" max="6612" width="16.54296875" bestFit="1" customWidth="1"/>
    <col min="6613" max="6613" width="19.36328125" bestFit="1" customWidth="1"/>
    <col min="6614" max="6614" width="16.54296875" bestFit="1" customWidth="1"/>
    <col min="6615" max="6615" width="19.36328125" bestFit="1" customWidth="1"/>
    <col min="6616" max="6616" width="16.54296875" bestFit="1" customWidth="1"/>
    <col min="6617" max="6617" width="19.36328125" bestFit="1" customWidth="1"/>
    <col min="6618" max="6618" width="16.54296875" bestFit="1" customWidth="1"/>
    <col min="6619" max="6619" width="19.36328125" bestFit="1" customWidth="1"/>
    <col min="6620" max="6620" width="16.54296875" bestFit="1" customWidth="1"/>
    <col min="6621" max="6621" width="19.36328125" bestFit="1" customWidth="1"/>
    <col min="6622" max="6622" width="16.54296875" bestFit="1" customWidth="1"/>
    <col min="6623" max="6623" width="19.36328125" bestFit="1" customWidth="1"/>
    <col min="6624" max="6624" width="16.54296875" bestFit="1" customWidth="1"/>
    <col min="6625" max="6625" width="19.36328125" bestFit="1" customWidth="1"/>
    <col min="6626" max="6626" width="16.54296875" bestFit="1" customWidth="1"/>
    <col min="6627" max="6627" width="19.36328125" bestFit="1" customWidth="1"/>
    <col min="6628" max="6628" width="16.54296875" bestFit="1" customWidth="1"/>
    <col min="6629" max="6629" width="19.36328125" bestFit="1" customWidth="1"/>
    <col min="6630" max="6630" width="16.54296875" bestFit="1" customWidth="1"/>
    <col min="6631" max="6631" width="19.36328125" bestFit="1" customWidth="1"/>
    <col min="6632" max="6632" width="16.54296875" bestFit="1" customWidth="1"/>
    <col min="6633" max="6633" width="19.36328125" bestFit="1" customWidth="1"/>
    <col min="6634" max="6634" width="16.54296875" bestFit="1" customWidth="1"/>
    <col min="6635" max="6635" width="19.36328125" bestFit="1" customWidth="1"/>
    <col min="6636" max="6636" width="16.54296875" bestFit="1" customWidth="1"/>
    <col min="6637" max="6637" width="19.36328125" bestFit="1" customWidth="1"/>
    <col min="6638" max="6638" width="16.54296875" bestFit="1" customWidth="1"/>
    <col min="6639" max="6639" width="19.36328125" bestFit="1" customWidth="1"/>
    <col min="6640" max="6640" width="16.54296875" bestFit="1" customWidth="1"/>
    <col min="6641" max="6641" width="19.36328125" bestFit="1" customWidth="1"/>
    <col min="6642" max="6642" width="16.54296875" bestFit="1" customWidth="1"/>
    <col min="6643" max="6643" width="19.36328125" bestFit="1" customWidth="1"/>
    <col min="6644" max="6644" width="16.54296875" bestFit="1" customWidth="1"/>
    <col min="6645" max="6645" width="19.36328125" bestFit="1" customWidth="1"/>
    <col min="6646" max="6646" width="16.54296875" bestFit="1" customWidth="1"/>
    <col min="6647" max="6647" width="19.36328125" bestFit="1" customWidth="1"/>
    <col min="6648" max="6648" width="16.54296875" bestFit="1" customWidth="1"/>
    <col min="6649" max="6649" width="19.36328125" bestFit="1" customWidth="1"/>
    <col min="6650" max="6650" width="16.54296875" bestFit="1" customWidth="1"/>
    <col min="6651" max="6651" width="19.36328125" bestFit="1" customWidth="1"/>
    <col min="6652" max="6652" width="16.54296875" bestFit="1" customWidth="1"/>
    <col min="6653" max="6653" width="19.36328125" bestFit="1" customWidth="1"/>
    <col min="6654" max="6654" width="16.54296875" bestFit="1" customWidth="1"/>
    <col min="6655" max="6655" width="19.36328125" bestFit="1" customWidth="1"/>
    <col min="6656" max="6656" width="16.54296875" bestFit="1" customWidth="1"/>
    <col min="6657" max="6657" width="19.36328125" bestFit="1" customWidth="1"/>
    <col min="6658" max="6658" width="16.54296875" bestFit="1" customWidth="1"/>
    <col min="6659" max="6659" width="19.36328125" bestFit="1" customWidth="1"/>
    <col min="6660" max="6660" width="16.54296875" bestFit="1" customWidth="1"/>
    <col min="6661" max="6661" width="19.36328125" bestFit="1" customWidth="1"/>
    <col min="6662" max="6662" width="16.54296875" bestFit="1" customWidth="1"/>
    <col min="6663" max="6663" width="19.36328125" bestFit="1" customWidth="1"/>
    <col min="6664" max="6664" width="16.54296875" bestFit="1" customWidth="1"/>
    <col min="6665" max="6665" width="19.36328125" bestFit="1" customWidth="1"/>
    <col min="6666" max="6666" width="16.54296875" bestFit="1" customWidth="1"/>
    <col min="6667" max="6667" width="19.36328125" bestFit="1" customWidth="1"/>
    <col min="6668" max="6668" width="16.54296875" bestFit="1" customWidth="1"/>
    <col min="6669" max="6669" width="19.36328125" bestFit="1" customWidth="1"/>
    <col min="6670" max="6670" width="16.54296875" bestFit="1" customWidth="1"/>
    <col min="6671" max="6671" width="19.36328125" bestFit="1" customWidth="1"/>
    <col min="6672" max="6672" width="16.54296875" bestFit="1" customWidth="1"/>
    <col min="6673" max="6673" width="19.36328125" bestFit="1" customWidth="1"/>
    <col min="6674" max="6674" width="16.54296875" bestFit="1" customWidth="1"/>
    <col min="6675" max="6675" width="19.36328125" bestFit="1" customWidth="1"/>
    <col min="6676" max="6676" width="16.54296875" bestFit="1" customWidth="1"/>
    <col min="6677" max="6677" width="19.36328125" bestFit="1" customWidth="1"/>
    <col min="6678" max="6678" width="16.54296875" bestFit="1" customWidth="1"/>
    <col min="6679" max="6679" width="19.36328125" bestFit="1" customWidth="1"/>
    <col min="6680" max="6680" width="16.54296875" bestFit="1" customWidth="1"/>
    <col min="6681" max="6681" width="19.36328125" bestFit="1" customWidth="1"/>
    <col min="6682" max="6682" width="16.54296875" bestFit="1" customWidth="1"/>
    <col min="6683" max="6683" width="19.36328125" bestFit="1" customWidth="1"/>
    <col min="6684" max="6684" width="16.54296875" bestFit="1" customWidth="1"/>
    <col min="6685" max="6685" width="19.36328125" bestFit="1" customWidth="1"/>
    <col min="6686" max="6686" width="16.54296875" bestFit="1" customWidth="1"/>
    <col min="6687" max="6687" width="19.36328125" bestFit="1" customWidth="1"/>
    <col min="6688" max="6688" width="16.54296875" bestFit="1" customWidth="1"/>
    <col min="6689" max="6689" width="19.36328125" bestFit="1" customWidth="1"/>
    <col min="6690" max="6690" width="16.54296875" bestFit="1" customWidth="1"/>
    <col min="6691" max="6691" width="19.36328125" bestFit="1" customWidth="1"/>
    <col min="6692" max="6692" width="16.54296875" bestFit="1" customWidth="1"/>
    <col min="6693" max="6693" width="19.36328125" bestFit="1" customWidth="1"/>
    <col min="6694" max="6694" width="16.54296875" bestFit="1" customWidth="1"/>
    <col min="6695" max="6695" width="19.36328125" bestFit="1" customWidth="1"/>
    <col min="6696" max="6696" width="16.54296875" bestFit="1" customWidth="1"/>
    <col min="6697" max="6697" width="19.36328125" bestFit="1" customWidth="1"/>
    <col min="6698" max="6698" width="16.54296875" bestFit="1" customWidth="1"/>
    <col min="6699" max="6699" width="19.36328125" bestFit="1" customWidth="1"/>
    <col min="6700" max="6700" width="16.54296875" bestFit="1" customWidth="1"/>
    <col min="6701" max="6701" width="19.36328125" bestFit="1" customWidth="1"/>
    <col min="6702" max="6702" width="16.54296875" bestFit="1" customWidth="1"/>
    <col min="6703" max="6703" width="19.36328125" bestFit="1" customWidth="1"/>
    <col min="6704" max="6704" width="16.54296875" bestFit="1" customWidth="1"/>
    <col min="6705" max="6705" width="19.36328125" bestFit="1" customWidth="1"/>
    <col min="6706" max="6706" width="16.54296875" bestFit="1" customWidth="1"/>
    <col min="6707" max="6707" width="19.36328125" bestFit="1" customWidth="1"/>
    <col min="6708" max="6708" width="16.54296875" bestFit="1" customWidth="1"/>
    <col min="6709" max="6709" width="19.36328125" bestFit="1" customWidth="1"/>
    <col min="6710" max="6710" width="16.54296875" bestFit="1" customWidth="1"/>
    <col min="6711" max="6711" width="19.36328125" bestFit="1" customWidth="1"/>
    <col min="6712" max="6712" width="16.54296875" bestFit="1" customWidth="1"/>
    <col min="6713" max="6713" width="19.36328125" bestFit="1" customWidth="1"/>
    <col min="6714" max="6714" width="16.54296875" bestFit="1" customWidth="1"/>
    <col min="6715" max="6715" width="19.36328125" bestFit="1" customWidth="1"/>
    <col min="6716" max="6716" width="16.54296875" bestFit="1" customWidth="1"/>
    <col min="6717" max="6717" width="19.36328125" bestFit="1" customWidth="1"/>
    <col min="6718" max="6718" width="16.54296875" bestFit="1" customWidth="1"/>
    <col min="6719" max="6719" width="19.36328125" bestFit="1" customWidth="1"/>
    <col min="6720" max="6720" width="16.54296875" bestFit="1" customWidth="1"/>
    <col min="6721" max="6721" width="19.36328125" bestFit="1" customWidth="1"/>
    <col min="6722" max="6722" width="16.54296875" bestFit="1" customWidth="1"/>
    <col min="6723" max="6723" width="19.36328125" bestFit="1" customWidth="1"/>
    <col min="6724" max="6724" width="16.54296875" bestFit="1" customWidth="1"/>
    <col min="6725" max="6725" width="19.36328125" bestFit="1" customWidth="1"/>
    <col min="6726" max="6726" width="16.54296875" bestFit="1" customWidth="1"/>
    <col min="6727" max="6727" width="19.36328125" bestFit="1" customWidth="1"/>
    <col min="6728" max="6728" width="16.54296875" bestFit="1" customWidth="1"/>
    <col min="6729" max="6729" width="19.36328125" bestFit="1" customWidth="1"/>
    <col min="6730" max="6730" width="16.54296875" bestFit="1" customWidth="1"/>
    <col min="6731" max="6731" width="19.36328125" bestFit="1" customWidth="1"/>
    <col min="6732" max="6732" width="16.54296875" bestFit="1" customWidth="1"/>
    <col min="6733" max="6733" width="19.36328125" bestFit="1" customWidth="1"/>
    <col min="6734" max="6734" width="16.54296875" bestFit="1" customWidth="1"/>
    <col min="6735" max="6735" width="19.36328125" bestFit="1" customWidth="1"/>
    <col min="6736" max="6736" width="16.54296875" bestFit="1" customWidth="1"/>
    <col min="6737" max="6737" width="19.36328125" bestFit="1" customWidth="1"/>
    <col min="6738" max="6738" width="16.54296875" bestFit="1" customWidth="1"/>
    <col min="6739" max="6739" width="19.36328125" bestFit="1" customWidth="1"/>
    <col min="6740" max="6740" width="16.54296875" bestFit="1" customWidth="1"/>
    <col min="6741" max="6741" width="19.36328125" bestFit="1" customWidth="1"/>
    <col min="6742" max="6742" width="16.54296875" bestFit="1" customWidth="1"/>
    <col min="6743" max="6743" width="19.36328125" bestFit="1" customWidth="1"/>
    <col min="6744" max="6744" width="16.54296875" bestFit="1" customWidth="1"/>
    <col min="6745" max="6745" width="19.36328125" bestFit="1" customWidth="1"/>
    <col min="6746" max="6746" width="16.54296875" bestFit="1" customWidth="1"/>
    <col min="6747" max="6747" width="19.36328125" bestFit="1" customWidth="1"/>
    <col min="6748" max="6748" width="16.54296875" bestFit="1" customWidth="1"/>
    <col min="6749" max="6749" width="19.36328125" bestFit="1" customWidth="1"/>
    <col min="6750" max="6750" width="16.54296875" bestFit="1" customWidth="1"/>
    <col min="6751" max="6751" width="19.36328125" bestFit="1" customWidth="1"/>
    <col min="6752" max="6752" width="16.54296875" bestFit="1" customWidth="1"/>
    <col min="6753" max="6753" width="19.36328125" bestFit="1" customWidth="1"/>
    <col min="6754" max="6754" width="16.54296875" bestFit="1" customWidth="1"/>
    <col min="6755" max="6755" width="19.36328125" bestFit="1" customWidth="1"/>
    <col min="6756" max="6756" width="16.54296875" bestFit="1" customWidth="1"/>
    <col min="6757" max="6757" width="19.36328125" bestFit="1" customWidth="1"/>
    <col min="6758" max="6758" width="16.54296875" bestFit="1" customWidth="1"/>
    <col min="6759" max="6759" width="19.36328125" bestFit="1" customWidth="1"/>
    <col min="6760" max="6760" width="16.54296875" bestFit="1" customWidth="1"/>
    <col min="6761" max="6761" width="19.36328125" bestFit="1" customWidth="1"/>
    <col min="6762" max="6762" width="16.54296875" bestFit="1" customWidth="1"/>
    <col min="6763" max="6763" width="19.36328125" bestFit="1" customWidth="1"/>
    <col min="6764" max="6764" width="16.54296875" bestFit="1" customWidth="1"/>
    <col min="6765" max="6765" width="19.36328125" bestFit="1" customWidth="1"/>
    <col min="6766" max="6766" width="16.54296875" bestFit="1" customWidth="1"/>
    <col min="6767" max="6767" width="19.36328125" bestFit="1" customWidth="1"/>
    <col min="6768" max="6768" width="16.54296875" bestFit="1" customWidth="1"/>
    <col min="6769" max="6769" width="19.36328125" bestFit="1" customWidth="1"/>
    <col min="6770" max="6770" width="16.54296875" bestFit="1" customWidth="1"/>
    <col min="6771" max="6771" width="19.36328125" bestFit="1" customWidth="1"/>
    <col min="6772" max="6772" width="16.54296875" bestFit="1" customWidth="1"/>
    <col min="6773" max="6773" width="19.36328125" bestFit="1" customWidth="1"/>
    <col min="6774" max="6774" width="16.54296875" bestFit="1" customWidth="1"/>
    <col min="6775" max="6775" width="19.36328125" bestFit="1" customWidth="1"/>
    <col min="6776" max="6776" width="16.54296875" bestFit="1" customWidth="1"/>
    <col min="6777" max="6777" width="19.36328125" bestFit="1" customWidth="1"/>
    <col min="6778" max="6778" width="16.54296875" bestFit="1" customWidth="1"/>
    <col min="6779" max="6779" width="19.36328125" bestFit="1" customWidth="1"/>
    <col min="6780" max="6780" width="16.54296875" bestFit="1" customWidth="1"/>
    <col min="6781" max="6781" width="19.36328125" bestFit="1" customWidth="1"/>
    <col min="6782" max="6782" width="16.54296875" bestFit="1" customWidth="1"/>
    <col min="6783" max="6783" width="19.36328125" bestFit="1" customWidth="1"/>
    <col min="6784" max="6784" width="16.54296875" bestFit="1" customWidth="1"/>
    <col min="6785" max="6785" width="19.36328125" bestFit="1" customWidth="1"/>
    <col min="6786" max="6786" width="16.54296875" bestFit="1" customWidth="1"/>
    <col min="6787" max="6787" width="19.36328125" bestFit="1" customWidth="1"/>
    <col min="6788" max="6788" width="16.54296875" bestFit="1" customWidth="1"/>
    <col min="6789" max="6789" width="19.36328125" bestFit="1" customWidth="1"/>
    <col min="6790" max="6790" width="16.54296875" bestFit="1" customWidth="1"/>
    <col min="6791" max="6791" width="19.36328125" bestFit="1" customWidth="1"/>
    <col min="6792" max="6792" width="16.54296875" bestFit="1" customWidth="1"/>
    <col min="6793" max="6793" width="19.36328125" bestFit="1" customWidth="1"/>
    <col min="6794" max="6794" width="16.54296875" bestFit="1" customWidth="1"/>
    <col min="6795" max="6795" width="19.36328125" bestFit="1" customWidth="1"/>
    <col min="6796" max="6796" width="16.54296875" bestFit="1" customWidth="1"/>
    <col min="6797" max="6797" width="19.36328125" bestFit="1" customWidth="1"/>
    <col min="6798" max="6798" width="16.54296875" bestFit="1" customWidth="1"/>
    <col min="6799" max="6799" width="19.36328125" bestFit="1" customWidth="1"/>
    <col min="6800" max="6800" width="16.54296875" bestFit="1" customWidth="1"/>
    <col min="6801" max="6801" width="19.36328125" bestFit="1" customWidth="1"/>
    <col min="6802" max="6802" width="16.54296875" bestFit="1" customWidth="1"/>
    <col min="6803" max="6803" width="19.36328125" bestFit="1" customWidth="1"/>
    <col min="6804" max="6804" width="16.54296875" bestFit="1" customWidth="1"/>
    <col min="6805" max="6805" width="19.36328125" bestFit="1" customWidth="1"/>
    <col min="6806" max="6806" width="16.54296875" bestFit="1" customWidth="1"/>
    <col min="6807" max="6807" width="19.36328125" bestFit="1" customWidth="1"/>
    <col min="6808" max="6808" width="16.54296875" bestFit="1" customWidth="1"/>
    <col min="6809" max="6809" width="19.36328125" bestFit="1" customWidth="1"/>
    <col min="6810" max="6810" width="16.54296875" bestFit="1" customWidth="1"/>
    <col min="6811" max="6811" width="19.36328125" bestFit="1" customWidth="1"/>
    <col min="6812" max="6812" width="16.54296875" bestFit="1" customWidth="1"/>
    <col min="6813" max="6813" width="19.36328125" bestFit="1" customWidth="1"/>
    <col min="6814" max="6814" width="16.54296875" bestFit="1" customWidth="1"/>
    <col min="6815" max="6815" width="19.36328125" bestFit="1" customWidth="1"/>
    <col min="6816" max="6816" width="16.54296875" bestFit="1" customWidth="1"/>
    <col min="6817" max="6817" width="19.36328125" bestFit="1" customWidth="1"/>
    <col min="6818" max="6818" width="16.54296875" bestFit="1" customWidth="1"/>
    <col min="6819" max="6819" width="19.36328125" bestFit="1" customWidth="1"/>
    <col min="6820" max="6820" width="16.54296875" bestFit="1" customWidth="1"/>
    <col min="6821" max="6821" width="19.36328125" bestFit="1" customWidth="1"/>
    <col min="6822" max="6822" width="16.54296875" bestFit="1" customWidth="1"/>
    <col min="6823" max="6823" width="19.36328125" bestFit="1" customWidth="1"/>
    <col min="6824" max="6824" width="16.54296875" bestFit="1" customWidth="1"/>
    <col min="6825" max="6825" width="19.36328125" bestFit="1" customWidth="1"/>
    <col min="6826" max="6826" width="16.54296875" bestFit="1" customWidth="1"/>
    <col min="6827" max="6827" width="19.36328125" bestFit="1" customWidth="1"/>
    <col min="6828" max="6828" width="16.54296875" bestFit="1" customWidth="1"/>
    <col min="6829" max="6829" width="19.36328125" bestFit="1" customWidth="1"/>
    <col min="6830" max="6830" width="16.54296875" bestFit="1" customWidth="1"/>
    <col min="6831" max="6831" width="19.36328125" bestFit="1" customWidth="1"/>
    <col min="6832" max="6832" width="16.54296875" bestFit="1" customWidth="1"/>
    <col min="6833" max="6833" width="19.36328125" bestFit="1" customWidth="1"/>
    <col min="6834" max="6834" width="16.54296875" bestFit="1" customWidth="1"/>
    <col min="6835" max="6835" width="19.36328125" bestFit="1" customWidth="1"/>
    <col min="6836" max="6836" width="16.54296875" bestFit="1" customWidth="1"/>
    <col min="6837" max="6837" width="19.36328125" bestFit="1" customWidth="1"/>
    <col min="6838" max="6838" width="16.54296875" bestFit="1" customWidth="1"/>
    <col min="6839" max="6839" width="19.36328125" bestFit="1" customWidth="1"/>
    <col min="6840" max="6840" width="16.54296875" bestFit="1" customWidth="1"/>
    <col min="6841" max="6841" width="19.36328125" bestFit="1" customWidth="1"/>
    <col min="6842" max="6842" width="16.54296875" bestFit="1" customWidth="1"/>
    <col min="6843" max="6843" width="19.36328125" bestFit="1" customWidth="1"/>
    <col min="6844" max="6844" width="16.54296875" bestFit="1" customWidth="1"/>
    <col min="6845" max="6845" width="19.36328125" bestFit="1" customWidth="1"/>
    <col min="6846" max="6846" width="16.54296875" bestFit="1" customWidth="1"/>
    <col min="6847" max="6847" width="19.36328125" bestFit="1" customWidth="1"/>
    <col min="6848" max="6848" width="16.54296875" bestFit="1" customWidth="1"/>
    <col min="6849" max="6849" width="19.36328125" bestFit="1" customWidth="1"/>
    <col min="6850" max="6850" width="16.54296875" bestFit="1" customWidth="1"/>
    <col min="6851" max="6851" width="19.36328125" bestFit="1" customWidth="1"/>
    <col min="6852" max="6852" width="16.54296875" bestFit="1" customWidth="1"/>
    <col min="6853" max="6853" width="19.36328125" bestFit="1" customWidth="1"/>
    <col min="6854" max="6854" width="16.54296875" bestFit="1" customWidth="1"/>
    <col min="6855" max="6855" width="19.36328125" bestFit="1" customWidth="1"/>
    <col min="6856" max="6856" width="16.54296875" bestFit="1" customWidth="1"/>
    <col min="6857" max="6857" width="19.36328125" bestFit="1" customWidth="1"/>
    <col min="6858" max="6858" width="16.54296875" bestFit="1" customWidth="1"/>
    <col min="6859" max="6859" width="19.36328125" bestFit="1" customWidth="1"/>
    <col min="6860" max="6860" width="16.54296875" bestFit="1" customWidth="1"/>
    <col min="6861" max="6861" width="19.36328125" bestFit="1" customWidth="1"/>
    <col min="6862" max="6862" width="16.54296875" bestFit="1" customWidth="1"/>
    <col min="6863" max="6863" width="19.36328125" bestFit="1" customWidth="1"/>
    <col min="6864" max="6864" width="16.54296875" bestFit="1" customWidth="1"/>
    <col min="6865" max="6865" width="19.36328125" bestFit="1" customWidth="1"/>
    <col min="6866" max="6866" width="16.54296875" bestFit="1" customWidth="1"/>
    <col min="6867" max="6867" width="19.36328125" bestFit="1" customWidth="1"/>
    <col min="6868" max="6868" width="16.54296875" bestFit="1" customWidth="1"/>
    <col min="6869" max="6869" width="19.36328125" bestFit="1" customWidth="1"/>
    <col min="6870" max="6870" width="16.54296875" bestFit="1" customWidth="1"/>
    <col min="6871" max="6871" width="19.36328125" bestFit="1" customWidth="1"/>
    <col min="6872" max="6872" width="16.54296875" bestFit="1" customWidth="1"/>
    <col min="6873" max="6873" width="19.36328125" bestFit="1" customWidth="1"/>
    <col min="6874" max="6874" width="16.54296875" bestFit="1" customWidth="1"/>
    <col min="6875" max="6875" width="19.36328125" bestFit="1" customWidth="1"/>
    <col min="6876" max="6876" width="16.54296875" bestFit="1" customWidth="1"/>
    <col min="6877" max="6877" width="19.36328125" bestFit="1" customWidth="1"/>
    <col min="6878" max="6878" width="16.54296875" bestFit="1" customWidth="1"/>
    <col min="6879" max="6879" width="19.36328125" bestFit="1" customWidth="1"/>
    <col min="6880" max="6880" width="16.54296875" bestFit="1" customWidth="1"/>
    <col min="6881" max="6881" width="19.36328125" bestFit="1" customWidth="1"/>
    <col min="6882" max="6882" width="16.54296875" bestFit="1" customWidth="1"/>
    <col min="6883" max="6883" width="19.36328125" bestFit="1" customWidth="1"/>
    <col min="6884" max="6884" width="16.54296875" bestFit="1" customWidth="1"/>
    <col min="6885" max="6885" width="19.36328125" bestFit="1" customWidth="1"/>
    <col min="6886" max="6886" width="16.54296875" bestFit="1" customWidth="1"/>
    <col min="6887" max="6887" width="19.36328125" bestFit="1" customWidth="1"/>
    <col min="6888" max="6888" width="16.54296875" bestFit="1" customWidth="1"/>
    <col min="6889" max="6889" width="19.36328125" bestFit="1" customWidth="1"/>
    <col min="6890" max="6890" width="16.54296875" bestFit="1" customWidth="1"/>
    <col min="6891" max="6891" width="19.36328125" bestFit="1" customWidth="1"/>
    <col min="6892" max="6892" width="16.54296875" bestFit="1" customWidth="1"/>
    <col min="6893" max="6893" width="19.36328125" bestFit="1" customWidth="1"/>
    <col min="6894" max="6894" width="16.54296875" bestFit="1" customWidth="1"/>
    <col min="6895" max="6895" width="19.36328125" bestFit="1" customWidth="1"/>
    <col min="6896" max="6896" width="16.54296875" bestFit="1" customWidth="1"/>
    <col min="6897" max="6897" width="19.36328125" bestFit="1" customWidth="1"/>
    <col min="6898" max="6898" width="16.54296875" bestFit="1" customWidth="1"/>
    <col min="6899" max="6899" width="19.36328125" bestFit="1" customWidth="1"/>
    <col min="6900" max="6900" width="16.54296875" bestFit="1" customWidth="1"/>
    <col min="6901" max="6901" width="19.36328125" bestFit="1" customWidth="1"/>
    <col min="6902" max="6902" width="16.54296875" bestFit="1" customWidth="1"/>
    <col min="6903" max="6903" width="19.36328125" bestFit="1" customWidth="1"/>
    <col min="6904" max="6904" width="16.54296875" bestFit="1" customWidth="1"/>
    <col min="6905" max="6905" width="19.36328125" bestFit="1" customWidth="1"/>
    <col min="6906" max="6906" width="16.54296875" bestFit="1" customWidth="1"/>
    <col min="6907" max="6907" width="19.36328125" bestFit="1" customWidth="1"/>
    <col min="6908" max="6908" width="16.54296875" bestFit="1" customWidth="1"/>
    <col min="6909" max="6909" width="19.36328125" bestFit="1" customWidth="1"/>
    <col min="6910" max="6910" width="16.54296875" bestFit="1" customWidth="1"/>
    <col min="6911" max="6911" width="19.36328125" bestFit="1" customWidth="1"/>
    <col min="6912" max="6912" width="16.54296875" bestFit="1" customWidth="1"/>
    <col min="6913" max="6913" width="19.36328125" bestFit="1" customWidth="1"/>
    <col min="6914" max="6914" width="16.54296875" bestFit="1" customWidth="1"/>
    <col min="6915" max="6915" width="19.36328125" bestFit="1" customWidth="1"/>
    <col min="6916" max="6916" width="16.54296875" bestFit="1" customWidth="1"/>
    <col min="6917" max="6917" width="19.36328125" bestFit="1" customWidth="1"/>
    <col min="6918" max="6918" width="16.54296875" bestFit="1" customWidth="1"/>
    <col min="6919" max="6919" width="19.36328125" bestFit="1" customWidth="1"/>
    <col min="6920" max="6920" width="16.54296875" bestFit="1" customWidth="1"/>
    <col min="6921" max="6921" width="19.36328125" bestFit="1" customWidth="1"/>
    <col min="6922" max="6922" width="16.54296875" bestFit="1" customWidth="1"/>
    <col min="6923" max="6923" width="19.36328125" bestFit="1" customWidth="1"/>
    <col min="6924" max="6924" width="16.54296875" bestFit="1" customWidth="1"/>
    <col min="6925" max="6925" width="19.36328125" bestFit="1" customWidth="1"/>
    <col min="6926" max="6926" width="16.54296875" bestFit="1" customWidth="1"/>
    <col min="6927" max="6927" width="19.36328125" bestFit="1" customWidth="1"/>
    <col min="6928" max="6928" width="16.54296875" bestFit="1" customWidth="1"/>
    <col min="6929" max="6929" width="19.36328125" bestFit="1" customWidth="1"/>
    <col min="6930" max="6930" width="16.54296875" bestFit="1" customWidth="1"/>
    <col min="6931" max="6931" width="19.36328125" bestFit="1" customWidth="1"/>
    <col min="6932" max="6932" width="16.54296875" bestFit="1" customWidth="1"/>
    <col min="6933" max="6933" width="19.36328125" bestFit="1" customWidth="1"/>
    <col min="6934" max="6934" width="16.54296875" bestFit="1" customWidth="1"/>
    <col min="6935" max="6935" width="19.36328125" bestFit="1" customWidth="1"/>
    <col min="6936" max="6936" width="16.54296875" bestFit="1" customWidth="1"/>
    <col min="6937" max="6937" width="19.36328125" bestFit="1" customWidth="1"/>
    <col min="6938" max="6938" width="16.54296875" bestFit="1" customWidth="1"/>
    <col min="6939" max="6939" width="19.36328125" bestFit="1" customWidth="1"/>
    <col min="6940" max="6940" width="16.54296875" bestFit="1" customWidth="1"/>
    <col min="6941" max="6941" width="19.36328125" bestFit="1" customWidth="1"/>
    <col min="6942" max="6942" width="16.54296875" bestFit="1" customWidth="1"/>
    <col min="6943" max="6943" width="19.36328125" bestFit="1" customWidth="1"/>
    <col min="6944" max="6944" width="16.54296875" bestFit="1" customWidth="1"/>
    <col min="6945" max="6945" width="19.36328125" bestFit="1" customWidth="1"/>
    <col min="6946" max="6946" width="16.54296875" bestFit="1" customWidth="1"/>
    <col min="6947" max="6947" width="19.36328125" bestFit="1" customWidth="1"/>
    <col min="6948" max="6948" width="16.54296875" bestFit="1" customWidth="1"/>
    <col min="6949" max="6949" width="19.36328125" bestFit="1" customWidth="1"/>
    <col min="6950" max="6950" width="16.54296875" bestFit="1" customWidth="1"/>
    <col min="6951" max="6951" width="19.36328125" bestFit="1" customWidth="1"/>
    <col min="6952" max="6952" width="16.54296875" bestFit="1" customWidth="1"/>
    <col min="6953" max="6953" width="19.36328125" bestFit="1" customWidth="1"/>
    <col min="6954" max="6954" width="16.54296875" bestFit="1" customWidth="1"/>
    <col min="6955" max="6955" width="19.36328125" bestFit="1" customWidth="1"/>
    <col min="6956" max="6956" width="16.54296875" bestFit="1" customWidth="1"/>
    <col min="6957" max="6957" width="19.36328125" bestFit="1" customWidth="1"/>
    <col min="6958" max="6958" width="16.54296875" bestFit="1" customWidth="1"/>
    <col min="6959" max="6959" width="19.36328125" bestFit="1" customWidth="1"/>
    <col min="6960" max="6960" width="16.54296875" bestFit="1" customWidth="1"/>
    <col min="6961" max="6961" width="19.36328125" bestFit="1" customWidth="1"/>
    <col min="6962" max="6962" width="16.54296875" bestFit="1" customWidth="1"/>
    <col min="6963" max="6963" width="19.36328125" bestFit="1" customWidth="1"/>
    <col min="6964" max="6964" width="16.54296875" bestFit="1" customWidth="1"/>
    <col min="6965" max="6965" width="19.36328125" bestFit="1" customWidth="1"/>
    <col min="6966" max="6966" width="16.54296875" bestFit="1" customWidth="1"/>
    <col min="6967" max="6967" width="19.36328125" bestFit="1" customWidth="1"/>
    <col min="6968" max="6968" width="16.54296875" bestFit="1" customWidth="1"/>
    <col min="6969" max="6969" width="19.36328125" bestFit="1" customWidth="1"/>
    <col min="6970" max="6970" width="16.54296875" bestFit="1" customWidth="1"/>
    <col min="6971" max="6971" width="19.36328125" bestFit="1" customWidth="1"/>
    <col min="6972" max="6972" width="16.54296875" bestFit="1" customWidth="1"/>
    <col min="6973" max="6973" width="19.36328125" bestFit="1" customWidth="1"/>
    <col min="6974" max="6974" width="16.54296875" bestFit="1" customWidth="1"/>
    <col min="6975" max="6975" width="19.36328125" bestFit="1" customWidth="1"/>
    <col min="6976" max="6976" width="16.54296875" bestFit="1" customWidth="1"/>
    <col min="6977" max="6977" width="19.36328125" bestFit="1" customWidth="1"/>
    <col min="6978" max="6978" width="16.54296875" bestFit="1" customWidth="1"/>
    <col min="6979" max="6979" width="19.36328125" bestFit="1" customWidth="1"/>
    <col min="6980" max="6980" width="16.54296875" bestFit="1" customWidth="1"/>
    <col min="6981" max="6981" width="19.36328125" bestFit="1" customWidth="1"/>
    <col min="6982" max="6982" width="16.54296875" bestFit="1" customWidth="1"/>
    <col min="6983" max="6983" width="19.36328125" bestFit="1" customWidth="1"/>
    <col min="6984" max="6984" width="16.54296875" bestFit="1" customWidth="1"/>
    <col min="6985" max="6985" width="19.36328125" bestFit="1" customWidth="1"/>
    <col min="6986" max="6986" width="16.54296875" bestFit="1" customWidth="1"/>
    <col min="6987" max="6987" width="19.36328125" bestFit="1" customWidth="1"/>
    <col min="6988" max="6988" width="16.54296875" bestFit="1" customWidth="1"/>
    <col min="6989" max="6989" width="19.36328125" bestFit="1" customWidth="1"/>
    <col min="6990" max="6990" width="16.54296875" bestFit="1" customWidth="1"/>
    <col min="6991" max="6991" width="19.36328125" bestFit="1" customWidth="1"/>
    <col min="6992" max="6992" width="16.54296875" bestFit="1" customWidth="1"/>
    <col min="6993" max="6993" width="19.36328125" bestFit="1" customWidth="1"/>
    <col min="6994" max="6994" width="16.54296875" bestFit="1" customWidth="1"/>
    <col min="6995" max="6995" width="19.36328125" bestFit="1" customWidth="1"/>
    <col min="6996" max="6996" width="16.54296875" bestFit="1" customWidth="1"/>
    <col min="6997" max="6997" width="19.36328125" bestFit="1" customWidth="1"/>
    <col min="6998" max="6998" width="16.54296875" bestFit="1" customWidth="1"/>
    <col min="6999" max="6999" width="19.36328125" bestFit="1" customWidth="1"/>
    <col min="7000" max="7000" width="16.54296875" bestFit="1" customWidth="1"/>
    <col min="7001" max="7001" width="19.36328125" bestFit="1" customWidth="1"/>
    <col min="7002" max="7002" width="16.54296875" bestFit="1" customWidth="1"/>
    <col min="7003" max="7003" width="19.36328125" bestFit="1" customWidth="1"/>
    <col min="7004" max="7004" width="16.54296875" bestFit="1" customWidth="1"/>
    <col min="7005" max="7005" width="19.36328125" bestFit="1" customWidth="1"/>
    <col min="7006" max="7006" width="16.54296875" bestFit="1" customWidth="1"/>
    <col min="7007" max="7007" width="19.36328125" bestFit="1" customWidth="1"/>
    <col min="7008" max="7008" width="16.54296875" bestFit="1" customWidth="1"/>
    <col min="7009" max="7009" width="19.36328125" bestFit="1" customWidth="1"/>
    <col min="7010" max="7010" width="16.54296875" bestFit="1" customWidth="1"/>
    <col min="7011" max="7011" width="19.36328125" bestFit="1" customWidth="1"/>
    <col min="7012" max="7012" width="16.54296875" bestFit="1" customWidth="1"/>
    <col min="7013" max="7013" width="19.36328125" bestFit="1" customWidth="1"/>
    <col min="7014" max="7014" width="16.54296875" bestFit="1" customWidth="1"/>
    <col min="7015" max="7015" width="19.36328125" bestFit="1" customWidth="1"/>
    <col min="7016" max="7016" width="16.54296875" bestFit="1" customWidth="1"/>
    <col min="7017" max="7017" width="19.36328125" bestFit="1" customWidth="1"/>
    <col min="7018" max="7018" width="16.54296875" bestFit="1" customWidth="1"/>
    <col min="7019" max="7019" width="19.36328125" bestFit="1" customWidth="1"/>
    <col min="7020" max="7020" width="16.54296875" bestFit="1" customWidth="1"/>
    <col min="7021" max="7021" width="19.36328125" bestFit="1" customWidth="1"/>
    <col min="7022" max="7022" width="16.54296875" bestFit="1" customWidth="1"/>
    <col min="7023" max="7023" width="19.36328125" bestFit="1" customWidth="1"/>
    <col min="7024" max="7024" width="16.54296875" bestFit="1" customWidth="1"/>
    <col min="7025" max="7025" width="19.36328125" bestFit="1" customWidth="1"/>
    <col min="7026" max="7026" width="16.54296875" bestFit="1" customWidth="1"/>
    <col min="7027" max="7027" width="19.36328125" bestFit="1" customWidth="1"/>
    <col min="7028" max="7028" width="16.54296875" bestFit="1" customWidth="1"/>
    <col min="7029" max="7029" width="19.36328125" bestFit="1" customWidth="1"/>
    <col min="7030" max="7030" width="16.54296875" bestFit="1" customWidth="1"/>
    <col min="7031" max="7031" width="19.36328125" bestFit="1" customWidth="1"/>
    <col min="7032" max="7032" width="16.54296875" bestFit="1" customWidth="1"/>
    <col min="7033" max="7033" width="19.36328125" bestFit="1" customWidth="1"/>
    <col min="7034" max="7034" width="16.54296875" bestFit="1" customWidth="1"/>
    <col min="7035" max="7035" width="19.36328125" bestFit="1" customWidth="1"/>
    <col min="7036" max="7036" width="16.54296875" bestFit="1" customWidth="1"/>
    <col min="7037" max="7037" width="19.36328125" bestFit="1" customWidth="1"/>
    <col min="7038" max="7038" width="16.54296875" bestFit="1" customWidth="1"/>
    <col min="7039" max="7039" width="19.36328125" bestFit="1" customWidth="1"/>
    <col min="7040" max="7040" width="16.54296875" bestFit="1" customWidth="1"/>
    <col min="7041" max="7041" width="19.36328125" bestFit="1" customWidth="1"/>
    <col min="7042" max="7042" width="16.54296875" bestFit="1" customWidth="1"/>
    <col min="7043" max="7043" width="19.36328125" bestFit="1" customWidth="1"/>
    <col min="7044" max="7044" width="16.54296875" bestFit="1" customWidth="1"/>
    <col min="7045" max="7045" width="19.36328125" bestFit="1" customWidth="1"/>
    <col min="7046" max="7046" width="16.54296875" bestFit="1" customWidth="1"/>
    <col min="7047" max="7047" width="19.36328125" bestFit="1" customWidth="1"/>
    <col min="7048" max="7048" width="16.54296875" bestFit="1" customWidth="1"/>
    <col min="7049" max="7049" width="19.36328125" bestFit="1" customWidth="1"/>
    <col min="7050" max="7050" width="16.54296875" bestFit="1" customWidth="1"/>
    <col min="7051" max="7051" width="19.36328125" bestFit="1" customWidth="1"/>
    <col min="7052" max="7052" width="16.54296875" bestFit="1" customWidth="1"/>
    <col min="7053" max="7053" width="19.36328125" bestFit="1" customWidth="1"/>
    <col min="7054" max="7054" width="16.54296875" bestFit="1" customWidth="1"/>
    <col min="7055" max="7055" width="19.36328125" bestFit="1" customWidth="1"/>
    <col min="7056" max="7056" width="16.54296875" bestFit="1" customWidth="1"/>
    <col min="7057" max="7057" width="19.36328125" bestFit="1" customWidth="1"/>
    <col min="7058" max="7058" width="16.54296875" bestFit="1" customWidth="1"/>
    <col min="7059" max="7059" width="19.36328125" bestFit="1" customWidth="1"/>
    <col min="7060" max="7060" width="16.54296875" bestFit="1" customWidth="1"/>
    <col min="7061" max="7061" width="19.36328125" bestFit="1" customWidth="1"/>
    <col min="7062" max="7062" width="16.54296875" bestFit="1" customWidth="1"/>
    <col min="7063" max="7063" width="19.36328125" bestFit="1" customWidth="1"/>
    <col min="7064" max="7064" width="16.54296875" bestFit="1" customWidth="1"/>
    <col min="7065" max="7065" width="19.36328125" bestFit="1" customWidth="1"/>
    <col min="7066" max="7066" width="16.54296875" bestFit="1" customWidth="1"/>
    <col min="7067" max="7067" width="19.36328125" bestFit="1" customWidth="1"/>
    <col min="7068" max="7068" width="16.54296875" bestFit="1" customWidth="1"/>
    <col min="7069" max="7069" width="19.36328125" bestFit="1" customWidth="1"/>
    <col min="7070" max="7070" width="16.54296875" bestFit="1" customWidth="1"/>
    <col min="7071" max="7071" width="19.36328125" bestFit="1" customWidth="1"/>
    <col min="7072" max="7072" width="16.54296875" bestFit="1" customWidth="1"/>
    <col min="7073" max="7073" width="19.36328125" bestFit="1" customWidth="1"/>
    <col min="7074" max="7074" width="16.54296875" bestFit="1" customWidth="1"/>
    <col min="7075" max="7075" width="19.36328125" bestFit="1" customWidth="1"/>
    <col min="7076" max="7076" width="16.54296875" bestFit="1" customWidth="1"/>
    <col min="7077" max="7077" width="19.36328125" bestFit="1" customWidth="1"/>
    <col min="7078" max="7078" width="16.54296875" bestFit="1" customWidth="1"/>
    <col min="7079" max="7079" width="19.36328125" bestFit="1" customWidth="1"/>
    <col min="7080" max="7080" width="16.54296875" bestFit="1" customWidth="1"/>
    <col min="7081" max="7081" width="19.36328125" bestFit="1" customWidth="1"/>
    <col min="7082" max="7082" width="16.54296875" bestFit="1" customWidth="1"/>
    <col min="7083" max="7083" width="19.36328125" bestFit="1" customWidth="1"/>
    <col min="7084" max="7084" width="16.54296875" bestFit="1" customWidth="1"/>
    <col min="7085" max="7085" width="19.36328125" bestFit="1" customWidth="1"/>
    <col min="7086" max="7086" width="16.54296875" bestFit="1" customWidth="1"/>
    <col min="7087" max="7087" width="19.36328125" bestFit="1" customWidth="1"/>
    <col min="7088" max="7088" width="16.54296875" bestFit="1" customWidth="1"/>
    <col min="7089" max="7089" width="19.36328125" bestFit="1" customWidth="1"/>
    <col min="7090" max="7090" width="16.54296875" bestFit="1" customWidth="1"/>
    <col min="7091" max="7091" width="19.36328125" bestFit="1" customWidth="1"/>
    <col min="7092" max="7092" width="16.54296875" bestFit="1" customWidth="1"/>
    <col min="7093" max="7093" width="19.36328125" bestFit="1" customWidth="1"/>
    <col min="7094" max="7094" width="16.54296875" bestFit="1" customWidth="1"/>
    <col min="7095" max="7095" width="19.36328125" bestFit="1" customWidth="1"/>
    <col min="7096" max="7096" width="16.54296875" bestFit="1" customWidth="1"/>
    <col min="7097" max="7097" width="19.36328125" bestFit="1" customWidth="1"/>
    <col min="7098" max="7098" width="16.54296875" bestFit="1" customWidth="1"/>
    <col min="7099" max="7099" width="19.36328125" bestFit="1" customWidth="1"/>
    <col min="7100" max="7100" width="16.54296875" bestFit="1" customWidth="1"/>
    <col min="7101" max="7101" width="19.36328125" bestFit="1" customWidth="1"/>
    <col min="7102" max="7102" width="16.54296875" bestFit="1" customWidth="1"/>
    <col min="7103" max="7103" width="19.36328125" bestFit="1" customWidth="1"/>
    <col min="7104" max="7104" width="16.54296875" bestFit="1" customWidth="1"/>
    <col min="7105" max="7105" width="19.36328125" bestFit="1" customWidth="1"/>
    <col min="7106" max="7106" width="16.54296875" bestFit="1" customWidth="1"/>
    <col min="7107" max="7107" width="19.36328125" bestFit="1" customWidth="1"/>
    <col min="7108" max="7108" width="16.54296875" bestFit="1" customWidth="1"/>
    <col min="7109" max="7109" width="19.36328125" bestFit="1" customWidth="1"/>
    <col min="7110" max="7110" width="16.54296875" bestFit="1" customWidth="1"/>
    <col min="7111" max="7111" width="19.36328125" bestFit="1" customWidth="1"/>
    <col min="7112" max="7112" width="16.54296875" bestFit="1" customWidth="1"/>
    <col min="7113" max="7113" width="19.36328125" bestFit="1" customWidth="1"/>
    <col min="7114" max="7114" width="16.54296875" bestFit="1" customWidth="1"/>
    <col min="7115" max="7115" width="19.36328125" bestFit="1" customWidth="1"/>
    <col min="7116" max="7116" width="16.54296875" bestFit="1" customWidth="1"/>
    <col min="7117" max="7117" width="19.36328125" bestFit="1" customWidth="1"/>
    <col min="7118" max="7118" width="16.54296875" bestFit="1" customWidth="1"/>
    <col min="7119" max="7119" width="19.36328125" bestFit="1" customWidth="1"/>
    <col min="7120" max="7120" width="16.54296875" bestFit="1" customWidth="1"/>
    <col min="7121" max="7121" width="19.36328125" bestFit="1" customWidth="1"/>
    <col min="7122" max="7122" width="16.54296875" bestFit="1" customWidth="1"/>
    <col min="7123" max="7123" width="19.36328125" bestFit="1" customWidth="1"/>
    <col min="7124" max="7124" width="16.54296875" bestFit="1" customWidth="1"/>
    <col min="7125" max="7125" width="19.36328125" bestFit="1" customWidth="1"/>
    <col min="7126" max="7126" width="16.54296875" bestFit="1" customWidth="1"/>
    <col min="7127" max="7127" width="19.36328125" bestFit="1" customWidth="1"/>
    <col min="7128" max="7128" width="16.54296875" bestFit="1" customWidth="1"/>
    <col min="7129" max="7129" width="19.36328125" bestFit="1" customWidth="1"/>
    <col min="7130" max="7130" width="16.54296875" bestFit="1" customWidth="1"/>
    <col min="7131" max="7131" width="19.36328125" bestFit="1" customWidth="1"/>
    <col min="7132" max="7132" width="16.54296875" bestFit="1" customWidth="1"/>
    <col min="7133" max="7133" width="19.36328125" bestFit="1" customWidth="1"/>
    <col min="7134" max="7134" width="16.54296875" bestFit="1" customWidth="1"/>
    <col min="7135" max="7135" width="19.36328125" bestFit="1" customWidth="1"/>
    <col min="7136" max="7136" width="16.54296875" bestFit="1" customWidth="1"/>
    <col min="7137" max="7137" width="19.36328125" bestFit="1" customWidth="1"/>
    <col min="7138" max="7138" width="16.54296875" bestFit="1" customWidth="1"/>
    <col min="7139" max="7139" width="19.36328125" bestFit="1" customWidth="1"/>
    <col min="7140" max="7140" width="16.54296875" bestFit="1" customWidth="1"/>
    <col min="7141" max="7141" width="19.36328125" bestFit="1" customWidth="1"/>
    <col min="7142" max="7142" width="16.54296875" bestFit="1" customWidth="1"/>
    <col min="7143" max="7143" width="19.36328125" bestFit="1" customWidth="1"/>
    <col min="7144" max="7144" width="16.54296875" bestFit="1" customWidth="1"/>
    <col min="7145" max="7145" width="19.36328125" bestFit="1" customWidth="1"/>
    <col min="7146" max="7146" width="16.54296875" bestFit="1" customWidth="1"/>
    <col min="7147" max="7147" width="19.36328125" bestFit="1" customWidth="1"/>
    <col min="7148" max="7148" width="16.54296875" bestFit="1" customWidth="1"/>
    <col min="7149" max="7149" width="19.36328125" bestFit="1" customWidth="1"/>
    <col min="7150" max="7150" width="16.54296875" bestFit="1" customWidth="1"/>
    <col min="7151" max="7151" width="19.36328125" bestFit="1" customWidth="1"/>
    <col min="7152" max="7152" width="16.54296875" bestFit="1" customWidth="1"/>
    <col min="7153" max="7153" width="19.36328125" bestFit="1" customWidth="1"/>
    <col min="7154" max="7154" width="16.54296875" bestFit="1" customWidth="1"/>
    <col min="7155" max="7155" width="19.36328125" bestFit="1" customWidth="1"/>
    <col min="7156" max="7156" width="16.54296875" bestFit="1" customWidth="1"/>
    <col min="7157" max="7157" width="19.36328125" bestFit="1" customWidth="1"/>
    <col min="7158" max="7158" width="16.54296875" bestFit="1" customWidth="1"/>
    <col min="7159" max="7159" width="19.36328125" bestFit="1" customWidth="1"/>
    <col min="7160" max="7160" width="16.54296875" bestFit="1" customWidth="1"/>
    <col min="7161" max="7161" width="19.36328125" bestFit="1" customWidth="1"/>
    <col min="7162" max="7162" width="16.54296875" bestFit="1" customWidth="1"/>
    <col min="7163" max="7163" width="19.36328125" bestFit="1" customWidth="1"/>
    <col min="7164" max="7164" width="16.54296875" bestFit="1" customWidth="1"/>
    <col min="7165" max="7165" width="19.36328125" bestFit="1" customWidth="1"/>
    <col min="7166" max="7166" width="16.54296875" bestFit="1" customWidth="1"/>
    <col min="7167" max="7167" width="19.36328125" bestFit="1" customWidth="1"/>
    <col min="7168" max="7168" width="16.54296875" bestFit="1" customWidth="1"/>
    <col min="7169" max="7169" width="19.36328125" bestFit="1" customWidth="1"/>
    <col min="7170" max="7170" width="16.54296875" bestFit="1" customWidth="1"/>
    <col min="7171" max="7171" width="19.36328125" bestFit="1" customWidth="1"/>
    <col min="7172" max="7172" width="16.54296875" bestFit="1" customWidth="1"/>
    <col min="7173" max="7173" width="19.36328125" bestFit="1" customWidth="1"/>
    <col min="7174" max="7174" width="16.54296875" bestFit="1" customWidth="1"/>
    <col min="7175" max="7175" width="19.36328125" bestFit="1" customWidth="1"/>
    <col min="7176" max="7176" width="16.54296875" bestFit="1" customWidth="1"/>
    <col min="7177" max="7177" width="19.36328125" bestFit="1" customWidth="1"/>
    <col min="7178" max="7178" width="16.54296875" bestFit="1" customWidth="1"/>
    <col min="7179" max="7179" width="19.36328125" bestFit="1" customWidth="1"/>
    <col min="7180" max="7180" width="16.54296875" bestFit="1" customWidth="1"/>
    <col min="7181" max="7181" width="19.36328125" bestFit="1" customWidth="1"/>
    <col min="7182" max="7182" width="16.54296875" bestFit="1" customWidth="1"/>
    <col min="7183" max="7183" width="19.36328125" bestFit="1" customWidth="1"/>
    <col min="7184" max="7184" width="16.54296875" bestFit="1" customWidth="1"/>
    <col min="7185" max="7185" width="19.36328125" bestFit="1" customWidth="1"/>
    <col min="7186" max="7186" width="16.54296875" bestFit="1" customWidth="1"/>
    <col min="7187" max="7187" width="19.36328125" bestFit="1" customWidth="1"/>
    <col min="7188" max="7188" width="16.54296875" bestFit="1" customWidth="1"/>
    <col min="7189" max="7189" width="19.36328125" bestFit="1" customWidth="1"/>
    <col min="7190" max="7190" width="16.54296875" bestFit="1" customWidth="1"/>
    <col min="7191" max="7191" width="19.36328125" bestFit="1" customWidth="1"/>
    <col min="7192" max="7192" width="16.54296875" bestFit="1" customWidth="1"/>
    <col min="7193" max="7193" width="19.36328125" bestFit="1" customWidth="1"/>
    <col min="7194" max="7194" width="16.54296875" bestFit="1" customWidth="1"/>
    <col min="7195" max="7195" width="19.36328125" bestFit="1" customWidth="1"/>
    <col min="7196" max="7196" width="16.54296875" bestFit="1" customWidth="1"/>
    <col min="7197" max="7197" width="19.36328125" bestFit="1" customWidth="1"/>
    <col min="7198" max="7198" width="16.54296875" bestFit="1" customWidth="1"/>
    <col min="7199" max="7199" width="19.36328125" bestFit="1" customWidth="1"/>
    <col min="7200" max="7200" width="16.54296875" bestFit="1" customWidth="1"/>
    <col min="7201" max="7201" width="19.36328125" bestFit="1" customWidth="1"/>
    <col min="7202" max="7202" width="16.54296875" bestFit="1" customWidth="1"/>
    <col min="7203" max="7203" width="19.36328125" bestFit="1" customWidth="1"/>
    <col min="7204" max="7204" width="16.54296875" bestFit="1" customWidth="1"/>
    <col min="7205" max="7205" width="19.36328125" bestFit="1" customWidth="1"/>
    <col min="7206" max="7206" width="16.54296875" bestFit="1" customWidth="1"/>
    <col min="7207" max="7207" width="19.36328125" bestFit="1" customWidth="1"/>
    <col min="7208" max="7208" width="16.54296875" bestFit="1" customWidth="1"/>
    <col min="7209" max="7209" width="19.36328125" bestFit="1" customWidth="1"/>
    <col min="7210" max="7210" width="16.54296875" bestFit="1" customWidth="1"/>
    <col min="7211" max="7211" width="19.36328125" bestFit="1" customWidth="1"/>
    <col min="7212" max="7212" width="16.54296875" bestFit="1" customWidth="1"/>
    <col min="7213" max="7213" width="19.36328125" bestFit="1" customWidth="1"/>
    <col min="7214" max="7214" width="16.54296875" bestFit="1" customWidth="1"/>
    <col min="7215" max="7215" width="19.36328125" bestFit="1" customWidth="1"/>
    <col min="7216" max="7216" width="16.54296875" bestFit="1" customWidth="1"/>
    <col min="7217" max="7217" width="19.36328125" bestFit="1" customWidth="1"/>
    <col min="7218" max="7218" width="16.54296875" bestFit="1" customWidth="1"/>
    <col min="7219" max="7219" width="19.36328125" bestFit="1" customWidth="1"/>
    <col min="7220" max="7220" width="16.54296875" bestFit="1" customWidth="1"/>
    <col min="7221" max="7221" width="19.36328125" bestFit="1" customWidth="1"/>
    <col min="7222" max="7222" width="16.54296875" bestFit="1" customWidth="1"/>
    <col min="7223" max="7223" width="19.36328125" bestFit="1" customWidth="1"/>
    <col min="7224" max="7224" width="16.54296875" bestFit="1" customWidth="1"/>
    <col min="7225" max="7225" width="19.36328125" bestFit="1" customWidth="1"/>
    <col min="7226" max="7226" width="16.54296875" bestFit="1" customWidth="1"/>
    <col min="7227" max="7227" width="19.36328125" bestFit="1" customWidth="1"/>
    <col min="7228" max="7228" width="16.54296875" bestFit="1" customWidth="1"/>
    <col min="7229" max="7229" width="19.36328125" bestFit="1" customWidth="1"/>
    <col min="7230" max="7230" width="16.54296875" bestFit="1" customWidth="1"/>
    <col min="7231" max="7231" width="19.36328125" bestFit="1" customWidth="1"/>
    <col min="7232" max="7232" width="16.54296875" bestFit="1" customWidth="1"/>
    <col min="7233" max="7233" width="19.36328125" bestFit="1" customWidth="1"/>
    <col min="7234" max="7234" width="16.54296875" bestFit="1" customWidth="1"/>
    <col min="7235" max="7235" width="19.36328125" bestFit="1" customWidth="1"/>
    <col min="7236" max="7236" width="16.54296875" bestFit="1" customWidth="1"/>
    <col min="7237" max="7237" width="19.36328125" bestFit="1" customWidth="1"/>
    <col min="7238" max="7238" width="16.54296875" bestFit="1" customWidth="1"/>
    <col min="7239" max="7239" width="19.36328125" bestFit="1" customWidth="1"/>
    <col min="7240" max="7240" width="16.54296875" bestFit="1" customWidth="1"/>
    <col min="7241" max="7241" width="19.36328125" bestFit="1" customWidth="1"/>
    <col min="7242" max="7242" width="16.54296875" bestFit="1" customWidth="1"/>
    <col min="7243" max="7243" width="19.36328125" bestFit="1" customWidth="1"/>
    <col min="7244" max="7244" width="16.54296875" bestFit="1" customWidth="1"/>
    <col min="7245" max="7245" width="19.36328125" bestFit="1" customWidth="1"/>
    <col min="7246" max="7246" width="16.54296875" bestFit="1" customWidth="1"/>
    <col min="7247" max="7247" width="19.36328125" bestFit="1" customWidth="1"/>
    <col min="7248" max="7248" width="16.54296875" bestFit="1" customWidth="1"/>
    <col min="7249" max="7249" width="19.36328125" bestFit="1" customWidth="1"/>
    <col min="7250" max="7250" width="16.54296875" bestFit="1" customWidth="1"/>
    <col min="7251" max="7251" width="19.36328125" bestFit="1" customWidth="1"/>
    <col min="7252" max="7252" width="16.54296875" bestFit="1" customWidth="1"/>
    <col min="7253" max="7253" width="19.36328125" bestFit="1" customWidth="1"/>
    <col min="7254" max="7254" width="16.54296875" bestFit="1" customWidth="1"/>
    <col min="7255" max="7255" width="19.36328125" bestFit="1" customWidth="1"/>
    <col min="7256" max="7256" width="16.54296875" bestFit="1" customWidth="1"/>
    <col min="7257" max="7257" width="19.36328125" bestFit="1" customWidth="1"/>
    <col min="7258" max="7258" width="16.54296875" bestFit="1" customWidth="1"/>
    <col min="7259" max="7259" width="19.36328125" bestFit="1" customWidth="1"/>
    <col min="7260" max="7260" width="16.54296875" bestFit="1" customWidth="1"/>
    <col min="7261" max="7261" width="19.36328125" bestFit="1" customWidth="1"/>
    <col min="7262" max="7262" width="16.54296875" bestFit="1" customWidth="1"/>
    <col min="7263" max="7263" width="19.36328125" bestFit="1" customWidth="1"/>
    <col min="7264" max="7264" width="16.54296875" bestFit="1" customWidth="1"/>
    <col min="7265" max="7265" width="19.36328125" bestFit="1" customWidth="1"/>
    <col min="7266" max="7266" width="16.54296875" bestFit="1" customWidth="1"/>
    <col min="7267" max="7267" width="19.36328125" bestFit="1" customWidth="1"/>
    <col min="7268" max="7268" width="16.54296875" bestFit="1" customWidth="1"/>
    <col min="7269" max="7269" width="19.36328125" bestFit="1" customWidth="1"/>
    <col min="7270" max="7270" width="16.54296875" bestFit="1" customWidth="1"/>
    <col min="7271" max="7271" width="19.36328125" bestFit="1" customWidth="1"/>
    <col min="7272" max="7272" width="16.54296875" bestFit="1" customWidth="1"/>
    <col min="7273" max="7273" width="19.36328125" bestFit="1" customWidth="1"/>
    <col min="7274" max="7274" width="16.54296875" bestFit="1" customWidth="1"/>
    <col min="7275" max="7275" width="19.36328125" bestFit="1" customWidth="1"/>
    <col min="7276" max="7276" width="16.54296875" bestFit="1" customWidth="1"/>
    <col min="7277" max="7277" width="19.36328125" bestFit="1" customWidth="1"/>
    <col min="7278" max="7278" width="16.54296875" bestFit="1" customWidth="1"/>
    <col min="7279" max="7279" width="19.36328125" bestFit="1" customWidth="1"/>
    <col min="7280" max="7280" width="16.54296875" bestFit="1" customWidth="1"/>
    <col min="7281" max="7281" width="19.36328125" bestFit="1" customWidth="1"/>
    <col min="7282" max="7282" width="16.54296875" bestFit="1" customWidth="1"/>
    <col min="7283" max="7283" width="19.36328125" bestFit="1" customWidth="1"/>
    <col min="7284" max="7284" width="16.54296875" bestFit="1" customWidth="1"/>
    <col min="7285" max="7285" width="19.36328125" bestFit="1" customWidth="1"/>
    <col min="7286" max="7286" width="16.54296875" bestFit="1" customWidth="1"/>
    <col min="7287" max="7287" width="19.36328125" bestFit="1" customWidth="1"/>
    <col min="7288" max="7288" width="16.54296875" bestFit="1" customWidth="1"/>
    <col min="7289" max="7289" width="19.36328125" bestFit="1" customWidth="1"/>
    <col min="7290" max="7290" width="16.54296875" bestFit="1" customWidth="1"/>
    <col min="7291" max="7291" width="19.36328125" bestFit="1" customWidth="1"/>
    <col min="7292" max="7292" width="16.54296875" bestFit="1" customWidth="1"/>
    <col min="7293" max="7293" width="19.36328125" bestFit="1" customWidth="1"/>
    <col min="7294" max="7294" width="16.54296875" bestFit="1" customWidth="1"/>
    <col min="7295" max="7295" width="19.36328125" bestFit="1" customWidth="1"/>
    <col min="7296" max="7296" width="16.54296875" bestFit="1" customWidth="1"/>
    <col min="7297" max="7297" width="19.36328125" bestFit="1" customWidth="1"/>
    <col min="7298" max="7298" width="16.54296875" bestFit="1" customWidth="1"/>
    <col min="7299" max="7299" width="19.36328125" bestFit="1" customWidth="1"/>
    <col min="7300" max="7300" width="16.54296875" bestFit="1" customWidth="1"/>
    <col min="7301" max="7301" width="19.36328125" bestFit="1" customWidth="1"/>
    <col min="7302" max="7302" width="16.54296875" bestFit="1" customWidth="1"/>
    <col min="7303" max="7303" width="19.36328125" bestFit="1" customWidth="1"/>
    <col min="7304" max="7304" width="16.54296875" bestFit="1" customWidth="1"/>
    <col min="7305" max="7305" width="19.36328125" bestFit="1" customWidth="1"/>
    <col min="7306" max="7306" width="16.54296875" bestFit="1" customWidth="1"/>
    <col min="7307" max="7307" width="19.36328125" bestFit="1" customWidth="1"/>
    <col min="7308" max="7308" width="16.54296875" bestFit="1" customWidth="1"/>
    <col min="7309" max="7309" width="19.36328125" bestFit="1" customWidth="1"/>
    <col min="7310" max="7310" width="16.54296875" bestFit="1" customWidth="1"/>
    <col min="7311" max="7311" width="19.36328125" bestFit="1" customWidth="1"/>
    <col min="7312" max="7312" width="16.54296875" bestFit="1" customWidth="1"/>
    <col min="7313" max="7313" width="19.36328125" bestFit="1" customWidth="1"/>
    <col min="7314" max="7314" width="16.54296875" bestFit="1" customWidth="1"/>
    <col min="7315" max="7315" width="19.36328125" bestFit="1" customWidth="1"/>
    <col min="7316" max="7316" width="16.54296875" bestFit="1" customWidth="1"/>
    <col min="7317" max="7317" width="19.36328125" bestFit="1" customWidth="1"/>
    <col min="7318" max="7318" width="16.54296875" bestFit="1" customWidth="1"/>
    <col min="7319" max="7319" width="19.36328125" bestFit="1" customWidth="1"/>
    <col min="7320" max="7320" width="16.54296875" bestFit="1" customWidth="1"/>
    <col min="7321" max="7321" width="19.36328125" bestFit="1" customWidth="1"/>
    <col min="7322" max="7322" width="16.54296875" bestFit="1" customWidth="1"/>
    <col min="7323" max="7323" width="19.36328125" bestFit="1" customWidth="1"/>
    <col min="7324" max="7324" width="16.54296875" bestFit="1" customWidth="1"/>
    <col min="7325" max="7325" width="19.36328125" bestFit="1" customWidth="1"/>
    <col min="7326" max="7326" width="16.54296875" bestFit="1" customWidth="1"/>
    <col min="7327" max="7327" width="19.36328125" bestFit="1" customWidth="1"/>
    <col min="7328" max="7328" width="16.54296875" bestFit="1" customWidth="1"/>
    <col min="7329" max="7329" width="19.36328125" bestFit="1" customWidth="1"/>
    <col min="7330" max="7330" width="16.54296875" bestFit="1" customWidth="1"/>
    <col min="7331" max="7331" width="19.36328125" bestFit="1" customWidth="1"/>
    <col min="7332" max="7332" width="16.54296875" bestFit="1" customWidth="1"/>
    <col min="7333" max="7333" width="19.36328125" bestFit="1" customWidth="1"/>
    <col min="7334" max="7334" width="16.54296875" bestFit="1" customWidth="1"/>
    <col min="7335" max="7335" width="19.36328125" bestFit="1" customWidth="1"/>
    <col min="7336" max="7336" width="16.54296875" bestFit="1" customWidth="1"/>
    <col min="7337" max="7337" width="19.36328125" bestFit="1" customWidth="1"/>
    <col min="7338" max="7338" width="16.54296875" bestFit="1" customWidth="1"/>
    <col min="7339" max="7339" width="19.36328125" bestFit="1" customWidth="1"/>
    <col min="7340" max="7340" width="16.54296875" bestFit="1" customWidth="1"/>
    <col min="7341" max="7341" width="19.36328125" bestFit="1" customWidth="1"/>
    <col min="7342" max="7342" width="16.54296875" bestFit="1" customWidth="1"/>
    <col min="7343" max="7343" width="19.36328125" bestFit="1" customWidth="1"/>
    <col min="7344" max="7344" width="16.54296875" bestFit="1" customWidth="1"/>
    <col min="7345" max="7345" width="19.36328125" bestFit="1" customWidth="1"/>
    <col min="7346" max="7346" width="16.54296875" bestFit="1" customWidth="1"/>
    <col min="7347" max="7347" width="19.36328125" bestFit="1" customWidth="1"/>
    <col min="7348" max="7348" width="16.54296875" bestFit="1" customWidth="1"/>
    <col min="7349" max="7349" width="19.36328125" bestFit="1" customWidth="1"/>
    <col min="7350" max="7350" width="16.54296875" bestFit="1" customWidth="1"/>
    <col min="7351" max="7351" width="19.36328125" bestFit="1" customWidth="1"/>
    <col min="7352" max="7352" width="16.54296875" bestFit="1" customWidth="1"/>
    <col min="7353" max="7353" width="19.36328125" bestFit="1" customWidth="1"/>
    <col min="7354" max="7354" width="16.54296875" bestFit="1" customWidth="1"/>
    <col min="7355" max="7355" width="19.36328125" bestFit="1" customWidth="1"/>
    <col min="7356" max="7356" width="16.54296875" bestFit="1" customWidth="1"/>
    <col min="7357" max="7357" width="19.36328125" bestFit="1" customWidth="1"/>
    <col min="7358" max="7358" width="16.54296875" bestFit="1" customWidth="1"/>
    <col min="7359" max="7359" width="19.36328125" bestFit="1" customWidth="1"/>
    <col min="7360" max="7360" width="16.54296875" bestFit="1" customWidth="1"/>
    <col min="7361" max="7361" width="19.36328125" bestFit="1" customWidth="1"/>
    <col min="7362" max="7362" width="16.54296875" bestFit="1" customWidth="1"/>
    <col min="7363" max="7363" width="19.36328125" bestFit="1" customWidth="1"/>
    <col min="7364" max="7364" width="16.54296875" bestFit="1" customWidth="1"/>
    <col min="7365" max="7365" width="19.36328125" bestFit="1" customWidth="1"/>
    <col min="7366" max="7366" width="16.54296875" bestFit="1" customWidth="1"/>
    <col min="7367" max="7367" width="19.36328125" bestFit="1" customWidth="1"/>
    <col min="7368" max="7368" width="16.54296875" bestFit="1" customWidth="1"/>
    <col min="7369" max="7369" width="19.36328125" bestFit="1" customWidth="1"/>
    <col min="7370" max="7370" width="16.54296875" bestFit="1" customWidth="1"/>
    <col min="7371" max="7371" width="19.36328125" bestFit="1" customWidth="1"/>
    <col min="7372" max="7372" width="16.54296875" bestFit="1" customWidth="1"/>
    <col min="7373" max="7373" width="19.36328125" bestFit="1" customWidth="1"/>
    <col min="7374" max="7374" width="16.54296875" bestFit="1" customWidth="1"/>
    <col min="7375" max="7375" width="19.36328125" bestFit="1" customWidth="1"/>
    <col min="7376" max="7376" width="16.54296875" bestFit="1" customWidth="1"/>
    <col min="7377" max="7377" width="19.36328125" bestFit="1" customWidth="1"/>
    <col min="7378" max="7378" width="16.54296875" bestFit="1" customWidth="1"/>
    <col min="7379" max="7379" width="19.36328125" bestFit="1" customWidth="1"/>
    <col min="7380" max="7380" width="16.54296875" bestFit="1" customWidth="1"/>
    <col min="7381" max="7381" width="19.36328125" bestFit="1" customWidth="1"/>
    <col min="7382" max="7382" width="16.54296875" bestFit="1" customWidth="1"/>
    <col min="7383" max="7383" width="19.36328125" bestFit="1" customWidth="1"/>
    <col min="7384" max="7384" width="16.54296875" bestFit="1" customWidth="1"/>
    <col min="7385" max="7385" width="19.36328125" bestFit="1" customWidth="1"/>
    <col min="7386" max="7386" width="16.54296875" bestFit="1" customWidth="1"/>
    <col min="7387" max="7387" width="19.36328125" bestFit="1" customWidth="1"/>
    <col min="7388" max="7388" width="16.54296875" bestFit="1" customWidth="1"/>
    <col min="7389" max="7389" width="19.36328125" bestFit="1" customWidth="1"/>
    <col min="7390" max="7390" width="16.54296875" bestFit="1" customWidth="1"/>
    <col min="7391" max="7391" width="19.36328125" bestFit="1" customWidth="1"/>
    <col min="7392" max="7392" width="16.54296875" bestFit="1" customWidth="1"/>
    <col min="7393" max="7393" width="19.36328125" bestFit="1" customWidth="1"/>
    <col min="7394" max="7394" width="16.54296875" bestFit="1" customWidth="1"/>
    <col min="7395" max="7395" width="19.36328125" bestFit="1" customWidth="1"/>
    <col min="7396" max="7396" width="16.54296875" bestFit="1" customWidth="1"/>
    <col min="7397" max="7397" width="19.36328125" bestFit="1" customWidth="1"/>
    <col min="7398" max="7398" width="16.54296875" bestFit="1" customWidth="1"/>
    <col min="7399" max="7399" width="19.36328125" bestFit="1" customWidth="1"/>
    <col min="7400" max="7400" width="16.54296875" bestFit="1" customWidth="1"/>
    <col min="7401" max="7401" width="19.36328125" bestFit="1" customWidth="1"/>
    <col min="7402" max="7402" width="16.54296875" bestFit="1" customWidth="1"/>
    <col min="7403" max="7403" width="19.36328125" bestFit="1" customWidth="1"/>
    <col min="7404" max="7404" width="16.54296875" bestFit="1" customWidth="1"/>
    <col min="7405" max="7405" width="19.36328125" bestFit="1" customWidth="1"/>
    <col min="7406" max="7406" width="16.54296875" bestFit="1" customWidth="1"/>
    <col min="7407" max="7407" width="19.36328125" bestFit="1" customWidth="1"/>
    <col min="7408" max="7408" width="16.54296875" bestFit="1" customWidth="1"/>
    <col min="7409" max="7409" width="19.36328125" bestFit="1" customWidth="1"/>
    <col min="7410" max="7410" width="16.54296875" bestFit="1" customWidth="1"/>
    <col min="7411" max="7411" width="19.36328125" bestFit="1" customWidth="1"/>
    <col min="7412" max="7412" width="16.54296875" bestFit="1" customWidth="1"/>
    <col min="7413" max="7413" width="19.36328125" bestFit="1" customWidth="1"/>
    <col min="7414" max="7414" width="16.54296875" bestFit="1" customWidth="1"/>
    <col min="7415" max="7415" width="19.36328125" bestFit="1" customWidth="1"/>
    <col min="7416" max="7416" width="16.54296875" bestFit="1" customWidth="1"/>
    <col min="7417" max="7417" width="19.36328125" bestFit="1" customWidth="1"/>
    <col min="7418" max="7418" width="16.54296875" bestFit="1" customWidth="1"/>
    <col min="7419" max="7419" width="19.36328125" bestFit="1" customWidth="1"/>
    <col min="7420" max="7420" width="16.54296875" bestFit="1" customWidth="1"/>
    <col min="7421" max="7421" width="19.36328125" bestFit="1" customWidth="1"/>
    <col min="7422" max="7422" width="16.54296875" bestFit="1" customWidth="1"/>
    <col min="7423" max="7423" width="19.36328125" bestFit="1" customWidth="1"/>
    <col min="7424" max="7424" width="16.54296875" bestFit="1" customWidth="1"/>
    <col min="7425" max="7425" width="19.36328125" bestFit="1" customWidth="1"/>
    <col min="7426" max="7426" width="16.54296875" bestFit="1" customWidth="1"/>
    <col min="7427" max="7427" width="19.36328125" bestFit="1" customWidth="1"/>
    <col min="7428" max="7428" width="16.54296875" bestFit="1" customWidth="1"/>
    <col min="7429" max="7429" width="19.36328125" bestFit="1" customWidth="1"/>
    <col min="7430" max="7430" width="16.54296875" bestFit="1" customWidth="1"/>
    <col min="7431" max="7431" width="19.36328125" bestFit="1" customWidth="1"/>
    <col min="7432" max="7432" width="16.54296875" bestFit="1" customWidth="1"/>
    <col min="7433" max="7433" width="19.36328125" bestFit="1" customWidth="1"/>
    <col min="7434" max="7434" width="16.54296875" bestFit="1" customWidth="1"/>
    <col min="7435" max="7435" width="19.36328125" bestFit="1" customWidth="1"/>
    <col min="7436" max="7436" width="16.54296875" bestFit="1" customWidth="1"/>
    <col min="7437" max="7437" width="19.36328125" bestFit="1" customWidth="1"/>
    <col min="7438" max="7438" width="16.54296875" bestFit="1" customWidth="1"/>
    <col min="7439" max="7439" width="19.36328125" bestFit="1" customWidth="1"/>
    <col min="7440" max="7440" width="16.54296875" bestFit="1" customWidth="1"/>
    <col min="7441" max="7441" width="19.36328125" bestFit="1" customWidth="1"/>
    <col min="7442" max="7442" width="16.54296875" bestFit="1" customWidth="1"/>
    <col min="7443" max="7443" width="19.36328125" bestFit="1" customWidth="1"/>
    <col min="7444" max="7444" width="16.54296875" bestFit="1" customWidth="1"/>
    <col min="7445" max="7445" width="19.36328125" bestFit="1" customWidth="1"/>
    <col min="7446" max="7446" width="16.54296875" bestFit="1" customWidth="1"/>
    <col min="7447" max="7447" width="19.36328125" bestFit="1" customWidth="1"/>
    <col min="7448" max="7448" width="16.54296875" bestFit="1" customWidth="1"/>
    <col min="7449" max="7449" width="19.36328125" bestFit="1" customWidth="1"/>
    <col min="7450" max="7450" width="16.54296875" bestFit="1" customWidth="1"/>
    <col min="7451" max="7451" width="19.36328125" bestFit="1" customWidth="1"/>
    <col min="7452" max="7452" width="16.54296875" bestFit="1" customWidth="1"/>
    <col min="7453" max="7453" width="19.36328125" bestFit="1" customWidth="1"/>
    <col min="7454" max="7454" width="16.54296875" bestFit="1" customWidth="1"/>
    <col min="7455" max="7455" width="19.36328125" bestFit="1" customWidth="1"/>
    <col min="7456" max="7456" width="16.54296875" bestFit="1" customWidth="1"/>
    <col min="7457" max="7457" width="19.36328125" bestFit="1" customWidth="1"/>
    <col min="7458" max="7458" width="16.54296875" bestFit="1" customWidth="1"/>
    <col min="7459" max="7459" width="19.36328125" bestFit="1" customWidth="1"/>
    <col min="7460" max="7460" width="16.54296875" bestFit="1" customWidth="1"/>
    <col min="7461" max="7461" width="19.36328125" bestFit="1" customWidth="1"/>
    <col min="7462" max="7462" width="16.54296875" bestFit="1" customWidth="1"/>
    <col min="7463" max="7463" width="19.36328125" bestFit="1" customWidth="1"/>
    <col min="7464" max="7464" width="16.54296875" bestFit="1" customWidth="1"/>
    <col min="7465" max="7465" width="19.36328125" bestFit="1" customWidth="1"/>
    <col min="7466" max="7466" width="16.54296875" bestFit="1" customWidth="1"/>
    <col min="7467" max="7467" width="19.36328125" bestFit="1" customWidth="1"/>
    <col min="7468" max="7468" width="16.54296875" bestFit="1" customWidth="1"/>
    <col min="7469" max="7469" width="19.36328125" bestFit="1" customWidth="1"/>
    <col min="7470" max="7470" width="16.54296875" bestFit="1" customWidth="1"/>
    <col min="7471" max="7471" width="19.36328125" bestFit="1" customWidth="1"/>
    <col min="7472" max="7472" width="16.54296875" bestFit="1" customWidth="1"/>
    <col min="7473" max="7473" width="19.36328125" bestFit="1" customWidth="1"/>
    <col min="7474" max="7474" width="16.54296875" bestFit="1" customWidth="1"/>
    <col min="7475" max="7475" width="19.36328125" bestFit="1" customWidth="1"/>
    <col min="7476" max="7476" width="16.54296875" bestFit="1" customWidth="1"/>
    <col min="7477" max="7477" width="19.36328125" bestFit="1" customWidth="1"/>
    <col min="7478" max="7478" width="16.54296875" bestFit="1" customWidth="1"/>
    <col min="7479" max="7479" width="19.36328125" bestFit="1" customWidth="1"/>
    <col min="7480" max="7480" width="16.54296875" bestFit="1" customWidth="1"/>
    <col min="7481" max="7481" width="19.36328125" bestFit="1" customWidth="1"/>
    <col min="7482" max="7482" width="16.54296875" bestFit="1" customWidth="1"/>
    <col min="7483" max="7483" width="19.36328125" bestFit="1" customWidth="1"/>
    <col min="7484" max="7484" width="16.54296875" bestFit="1" customWidth="1"/>
    <col min="7485" max="7485" width="19.36328125" bestFit="1" customWidth="1"/>
    <col min="7486" max="7486" width="16.54296875" bestFit="1" customWidth="1"/>
    <col min="7487" max="7487" width="19.36328125" bestFit="1" customWidth="1"/>
    <col min="7488" max="7488" width="16.54296875" bestFit="1" customWidth="1"/>
    <col min="7489" max="7489" width="19.36328125" bestFit="1" customWidth="1"/>
    <col min="7490" max="7490" width="16.54296875" bestFit="1" customWidth="1"/>
    <col min="7491" max="7491" width="19.36328125" bestFit="1" customWidth="1"/>
    <col min="7492" max="7492" width="16.54296875" bestFit="1" customWidth="1"/>
    <col min="7493" max="7493" width="19.36328125" bestFit="1" customWidth="1"/>
    <col min="7494" max="7494" width="16.54296875" bestFit="1" customWidth="1"/>
    <col min="7495" max="7495" width="19.36328125" bestFit="1" customWidth="1"/>
    <col min="7496" max="7496" width="16.54296875" bestFit="1" customWidth="1"/>
    <col min="7497" max="7497" width="19.36328125" bestFit="1" customWidth="1"/>
    <col min="7498" max="7498" width="16.54296875" bestFit="1" customWidth="1"/>
    <col min="7499" max="7499" width="19.36328125" bestFit="1" customWidth="1"/>
    <col min="7500" max="7500" width="16.54296875" bestFit="1" customWidth="1"/>
    <col min="7501" max="7501" width="19.36328125" bestFit="1" customWidth="1"/>
    <col min="7502" max="7502" width="16.54296875" bestFit="1" customWidth="1"/>
    <col min="7503" max="7503" width="19.36328125" bestFit="1" customWidth="1"/>
    <col min="7504" max="7504" width="16.54296875" bestFit="1" customWidth="1"/>
    <col min="7505" max="7505" width="19.36328125" bestFit="1" customWidth="1"/>
    <col min="7506" max="7506" width="16.54296875" bestFit="1" customWidth="1"/>
    <col min="7507" max="7507" width="19.36328125" bestFit="1" customWidth="1"/>
    <col min="7508" max="7508" width="16.54296875" bestFit="1" customWidth="1"/>
    <col min="7509" max="7509" width="19.36328125" bestFit="1" customWidth="1"/>
    <col min="7510" max="7510" width="16.54296875" bestFit="1" customWidth="1"/>
    <col min="7511" max="7511" width="19.36328125" bestFit="1" customWidth="1"/>
    <col min="7512" max="7512" width="16.54296875" bestFit="1" customWidth="1"/>
    <col min="7513" max="7513" width="19.36328125" bestFit="1" customWidth="1"/>
    <col min="7514" max="7514" width="16.54296875" bestFit="1" customWidth="1"/>
    <col min="7515" max="7515" width="19.36328125" bestFit="1" customWidth="1"/>
    <col min="7516" max="7516" width="16.54296875" bestFit="1" customWidth="1"/>
    <col min="7517" max="7517" width="19.36328125" bestFit="1" customWidth="1"/>
    <col min="7518" max="7518" width="16.54296875" bestFit="1" customWidth="1"/>
    <col min="7519" max="7519" width="19.36328125" bestFit="1" customWidth="1"/>
    <col min="7520" max="7520" width="16.54296875" bestFit="1" customWidth="1"/>
    <col min="7521" max="7521" width="19.36328125" bestFit="1" customWidth="1"/>
    <col min="7522" max="7522" width="16.54296875" bestFit="1" customWidth="1"/>
    <col min="7523" max="7523" width="19.36328125" bestFit="1" customWidth="1"/>
    <col min="7524" max="7524" width="16.54296875" bestFit="1" customWidth="1"/>
    <col min="7525" max="7525" width="19.36328125" bestFit="1" customWidth="1"/>
    <col min="7526" max="7526" width="16.54296875" bestFit="1" customWidth="1"/>
    <col min="7527" max="7527" width="19.36328125" bestFit="1" customWidth="1"/>
    <col min="7528" max="7528" width="16.54296875" bestFit="1" customWidth="1"/>
    <col min="7529" max="7529" width="19.36328125" bestFit="1" customWidth="1"/>
    <col min="7530" max="7530" width="16.54296875" bestFit="1" customWidth="1"/>
    <col min="7531" max="7531" width="19.36328125" bestFit="1" customWidth="1"/>
    <col min="7532" max="7532" width="16.54296875" bestFit="1" customWidth="1"/>
    <col min="7533" max="7533" width="19.36328125" bestFit="1" customWidth="1"/>
    <col min="7534" max="7534" width="16.54296875" bestFit="1" customWidth="1"/>
    <col min="7535" max="7535" width="19.36328125" bestFit="1" customWidth="1"/>
    <col min="7536" max="7536" width="16.54296875" bestFit="1" customWidth="1"/>
    <col min="7537" max="7537" width="19.36328125" bestFit="1" customWidth="1"/>
    <col min="7538" max="7538" width="16.54296875" bestFit="1" customWidth="1"/>
    <col min="7539" max="7539" width="19.36328125" bestFit="1" customWidth="1"/>
    <col min="7540" max="7540" width="16.54296875" bestFit="1" customWidth="1"/>
    <col min="7541" max="7541" width="19.36328125" bestFit="1" customWidth="1"/>
    <col min="7542" max="7542" width="16.54296875" bestFit="1" customWidth="1"/>
    <col min="7543" max="7543" width="19.36328125" bestFit="1" customWidth="1"/>
    <col min="7544" max="7544" width="16.54296875" bestFit="1" customWidth="1"/>
    <col min="7545" max="7545" width="19.36328125" bestFit="1" customWidth="1"/>
    <col min="7546" max="7546" width="16.54296875" bestFit="1" customWidth="1"/>
    <col min="7547" max="7547" width="19.36328125" bestFit="1" customWidth="1"/>
    <col min="7548" max="7548" width="16.54296875" bestFit="1" customWidth="1"/>
    <col min="7549" max="7549" width="19.36328125" bestFit="1" customWidth="1"/>
    <col min="7550" max="7550" width="16.54296875" bestFit="1" customWidth="1"/>
    <col min="7551" max="7551" width="19.36328125" bestFit="1" customWidth="1"/>
    <col min="7552" max="7552" width="16.54296875" bestFit="1" customWidth="1"/>
    <col min="7553" max="7553" width="19.36328125" bestFit="1" customWidth="1"/>
    <col min="7554" max="7554" width="16.54296875" bestFit="1" customWidth="1"/>
    <col min="7555" max="7555" width="19.36328125" bestFit="1" customWidth="1"/>
    <col min="7556" max="7556" width="16.54296875" bestFit="1" customWidth="1"/>
    <col min="7557" max="7557" width="19.36328125" bestFit="1" customWidth="1"/>
    <col min="7558" max="7558" width="16.54296875" bestFit="1" customWidth="1"/>
    <col min="7559" max="7559" width="19.36328125" bestFit="1" customWidth="1"/>
    <col min="7560" max="7560" width="16.54296875" bestFit="1" customWidth="1"/>
    <col min="7561" max="7561" width="19.36328125" bestFit="1" customWidth="1"/>
    <col min="7562" max="7562" width="16.54296875" bestFit="1" customWidth="1"/>
    <col min="7563" max="7563" width="19.36328125" bestFit="1" customWidth="1"/>
    <col min="7564" max="7564" width="16.54296875" bestFit="1" customWidth="1"/>
    <col min="7565" max="7565" width="19.36328125" bestFit="1" customWidth="1"/>
    <col min="7566" max="7566" width="16.54296875" bestFit="1" customWidth="1"/>
    <col min="7567" max="7567" width="19.36328125" bestFit="1" customWidth="1"/>
    <col min="7568" max="7568" width="16.54296875" bestFit="1" customWidth="1"/>
    <col min="7569" max="7569" width="19.36328125" bestFit="1" customWidth="1"/>
    <col min="7570" max="7570" width="16.54296875" bestFit="1" customWidth="1"/>
    <col min="7571" max="7571" width="19.36328125" bestFit="1" customWidth="1"/>
    <col min="7572" max="7572" width="16.54296875" bestFit="1" customWidth="1"/>
    <col min="7573" max="7573" width="19.36328125" bestFit="1" customWidth="1"/>
    <col min="7574" max="7574" width="16.54296875" bestFit="1" customWidth="1"/>
    <col min="7575" max="7575" width="19.36328125" bestFit="1" customWidth="1"/>
    <col min="7576" max="7576" width="16.54296875" bestFit="1" customWidth="1"/>
    <col min="7577" max="7577" width="19.36328125" bestFit="1" customWidth="1"/>
    <col min="7578" max="7578" width="16.54296875" bestFit="1" customWidth="1"/>
    <col min="7579" max="7579" width="19.36328125" bestFit="1" customWidth="1"/>
    <col min="7580" max="7580" width="16.54296875" bestFit="1" customWidth="1"/>
    <col min="7581" max="7581" width="19.36328125" bestFit="1" customWidth="1"/>
    <col min="7582" max="7582" width="16.54296875" bestFit="1" customWidth="1"/>
    <col min="7583" max="7583" width="19.36328125" bestFit="1" customWidth="1"/>
    <col min="7584" max="7584" width="16.54296875" bestFit="1" customWidth="1"/>
    <col min="7585" max="7585" width="19.36328125" bestFit="1" customWidth="1"/>
    <col min="7586" max="7586" width="16.54296875" bestFit="1" customWidth="1"/>
    <col min="7587" max="7587" width="19.36328125" bestFit="1" customWidth="1"/>
    <col min="7588" max="7588" width="16.54296875" bestFit="1" customWidth="1"/>
    <col min="7589" max="7589" width="19.36328125" bestFit="1" customWidth="1"/>
    <col min="7590" max="7590" width="16.54296875" bestFit="1" customWidth="1"/>
    <col min="7591" max="7591" width="19.36328125" bestFit="1" customWidth="1"/>
    <col min="7592" max="7592" width="16.54296875" bestFit="1" customWidth="1"/>
    <col min="7593" max="7593" width="19.36328125" bestFit="1" customWidth="1"/>
    <col min="7594" max="7594" width="16.54296875" bestFit="1" customWidth="1"/>
    <col min="7595" max="7595" width="19.36328125" bestFit="1" customWidth="1"/>
    <col min="7596" max="7596" width="16.54296875" bestFit="1" customWidth="1"/>
    <col min="7597" max="7597" width="19.36328125" bestFit="1" customWidth="1"/>
    <col min="7598" max="7598" width="16.54296875" bestFit="1" customWidth="1"/>
    <col min="7599" max="7599" width="19.36328125" bestFit="1" customWidth="1"/>
    <col min="7600" max="7600" width="16.54296875" bestFit="1" customWidth="1"/>
    <col min="7601" max="7601" width="19.36328125" bestFit="1" customWidth="1"/>
    <col min="7602" max="7602" width="16.54296875" bestFit="1" customWidth="1"/>
    <col min="7603" max="7603" width="19.36328125" bestFit="1" customWidth="1"/>
    <col min="7604" max="7604" width="16.54296875" bestFit="1" customWidth="1"/>
    <col min="7605" max="7605" width="19.36328125" bestFit="1" customWidth="1"/>
    <col min="7606" max="7606" width="16.54296875" bestFit="1" customWidth="1"/>
    <col min="7607" max="7607" width="19.36328125" bestFit="1" customWidth="1"/>
    <col min="7608" max="7608" width="16.54296875" bestFit="1" customWidth="1"/>
    <col min="7609" max="7609" width="19.36328125" bestFit="1" customWidth="1"/>
    <col min="7610" max="7610" width="16.54296875" bestFit="1" customWidth="1"/>
    <col min="7611" max="7611" width="19.36328125" bestFit="1" customWidth="1"/>
    <col min="7612" max="7612" width="16.54296875" bestFit="1" customWidth="1"/>
    <col min="7613" max="7613" width="19.36328125" bestFit="1" customWidth="1"/>
    <col min="7614" max="7614" width="16.54296875" bestFit="1" customWidth="1"/>
    <col min="7615" max="7615" width="19.36328125" bestFit="1" customWidth="1"/>
    <col min="7616" max="7616" width="16.54296875" bestFit="1" customWidth="1"/>
    <col min="7617" max="7617" width="19.36328125" bestFit="1" customWidth="1"/>
    <col min="7618" max="7618" width="16.54296875" bestFit="1" customWidth="1"/>
    <col min="7619" max="7619" width="19.36328125" bestFit="1" customWidth="1"/>
    <col min="7620" max="7620" width="16.54296875" bestFit="1" customWidth="1"/>
    <col min="7621" max="7621" width="19.36328125" bestFit="1" customWidth="1"/>
    <col min="7622" max="7622" width="16.54296875" bestFit="1" customWidth="1"/>
    <col min="7623" max="7623" width="19.36328125" bestFit="1" customWidth="1"/>
    <col min="7624" max="7624" width="16.54296875" bestFit="1" customWidth="1"/>
    <col min="7625" max="7625" width="19.36328125" bestFit="1" customWidth="1"/>
    <col min="7626" max="7626" width="16.54296875" bestFit="1" customWidth="1"/>
    <col min="7627" max="7627" width="19.36328125" bestFit="1" customWidth="1"/>
    <col min="7628" max="7628" width="16.54296875" bestFit="1" customWidth="1"/>
    <col min="7629" max="7629" width="19.36328125" bestFit="1" customWidth="1"/>
    <col min="7630" max="7630" width="16.54296875" bestFit="1" customWidth="1"/>
    <col min="7631" max="7631" width="19.36328125" bestFit="1" customWidth="1"/>
    <col min="7632" max="7632" width="16.54296875" bestFit="1" customWidth="1"/>
    <col min="7633" max="7633" width="19.36328125" bestFit="1" customWidth="1"/>
    <col min="7634" max="7634" width="16.54296875" bestFit="1" customWidth="1"/>
    <col min="7635" max="7635" width="19.36328125" bestFit="1" customWidth="1"/>
    <col min="7636" max="7636" width="16.54296875" bestFit="1" customWidth="1"/>
    <col min="7637" max="7637" width="19.36328125" bestFit="1" customWidth="1"/>
    <col min="7638" max="7638" width="16.54296875" bestFit="1" customWidth="1"/>
    <col min="7639" max="7639" width="19.36328125" bestFit="1" customWidth="1"/>
    <col min="7640" max="7640" width="16.54296875" bestFit="1" customWidth="1"/>
    <col min="7641" max="7641" width="19.36328125" bestFit="1" customWidth="1"/>
    <col min="7642" max="7642" width="16.54296875" bestFit="1" customWidth="1"/>
    <col min="7643" max="7643" width="19.36328125" bestFit="1" customWidth="1"/>
    <col min="7644" max="7644" width="16.54296875" bestFit="1" customWidth="1"/>
    <col min="7645" max="7645" width="19.36328125" bestFit="1" customWidth="1"/>
    <col min="7646" max="7646" width="16.54296875" bestFit="1" customWidth="1"/>
    <col min="7647" max="7647" width="19.36328125" bestFit="1" customWidth="1"/>
    <col min="7648" max="7648" width="16.54296875" bestFit="1" customWidth="1"/>
    <col min="7649" max="7649" width="19.36328125" bestFit="1" customWidth="1"/>
    <col min="7650" max="7650" width="16.54296875" bestFit="1" customWidth="1"/>
    <col min="7651" max="7651" width="19.36328125" bestFit="1" customWidth="1"/>
    <col min="7652" max="7652" width="16.54296875" bestFit="1" customWidth="1"/>
    <col min="7653" max="7653" width="19.36328125" bestFit="1" customWidth="1"/>
    <col min="7654" max="7654" width="16.54296875" bestFit="1" customWidth="1"/>
    <col min="7655" max="7655" width="19.36328125" bestFit="1" customWidth="1"/>
    <col min="7656" max="7656" width="16.54296875" bestFit="1" customWidth="1"/>
    <col min="7657" max="7657" width="19.36328125" bestFit="1" customWidth="1"/>
    <col min="7658" max="7658" width="16.54296875" bestFit="1" customWidth="1"/>
    <col min="7659" max="7659" width="19.36328125" bestFit="1" customWidth="1"/>
    <col min="7660" max="7660" width="16.54296875" bestFit="1" customWidth="1"/>
    <col min="7661" max="7661" width="19.36328125" bestFit="1" customWidth="1"/>
    <col min="7662" max="7662" width="16.54296875" bestFit="1" customWidth="1"/>
    <col min="7663" max="7663" width="19.36328125" bestFit="1" customWidth="1"/>
    <col min="7664" max="7664" width="16.54296875" bestFit="1" customWidth="1"/>
    <col min="7665" max="7665" width="19.36328125" bestFit="1" customWidth="1"/>
    <col min="7666" max="7666" width="16.54296875" bestFit="1" customWidth="1"/>
    <col min="7667" max="7667" width="19.36328125" bestFit="1" customWidth="1"/>
    <col min="7668" max="7668" width="16.54296875" bestFit="1" customWidth="1"/>
    <col min="7669" max="7669" width="19.36328125" bestFit="1" customWidth="1"/>
    <col min="7670" max="7670" width="16.54296875" bestFit="1" customWidth="1"/>
    <col min="7671" max="7671" width="19.36328125" bestFit="1" customWidth="1"/>
    <col min="7672" max="7672" width="16.54296875" bestFit="1" customWidth="1"/>
    <col min="7673" max="7673" width="19.36328125" bestFit="1" customWidth="1"/>
    <col min="7674" max="7674" width="16.54296875" bestFit="1" customWidth="1"/>
    <col min="7675" max="7675" width="19.36328125" bestFit="1" customWidth="1"/>
    <col min="7676" max="7676" width="16.54296875" bestFit="1" customWidth="1"/>
    <col min="7677" max="7677" width="19.36328125" bestFit="1" customWidth="1"/>
    <col min="7678" max="7678" width="16.54296875" bestFit="1" customWidth="1"/>
    <col min="7679" max="7679" width="19.36328125" bestFit="1" customWidth="1"/>
    <col min="7680" max="7680" width="16.54296875" bestFit="1" customWidth="1"/>
    <col min="7681" max="7681" width="19.36328125" bestFit="1" customWidth="1"/>
    <col min="7682" max="7682" width="16.54296875" bestFit="1" customWidth="1"/>
    <col min="7683" max="7683" width="19.36328125" bestFit="1" customWidth="1"/>
    <col min="7684" max="7684" width="16.54296875" bestFit="1" customWidth="1"/>
    <col min="7685" max="7685" width="19.36328125" bestFit="1" customWidth="1"/>
    <col min="7686" max="7686" width="16.54296875" bestFit="1" customWidth="1"/>
    <col min="7687" max="7687" width="19.36328125" bestFit="1" customWidth="1"/>
    <col min="7688" max="7688" width="16.54296875" bestFit="1" customWidth="1"/>
    <col min="7689" max="7689" width="19.36328125" bestFit="1" customWidth="1"/>
    <col min="7690" max="7690" width="16.54296875" bestFit="1" customWidth="1"/>
    <col min="7691" max="7691" width="19.36328125" bestFit="1" customWidth="1"/>
    <col min="7692" max="7692" width="16.54296875" bestFit="1" customWidth="1"/>
    <col min="7693" max="7693" width="19.36328125" bestFit="1" customWidth="1"/>
    <col min="7694" max="7694" width="16.54296875" bestFit="1" customWidth="1"/>
    <col min="7695" max="7695" width="19.36328125" bestFit="1" customWidth="1"/>
    <col min="7696" max="7696" width="16.54296875" bestFit="1" customWidth="1"/>
    <col min="7697" max="7697" width="19.36328125" bestFit="1" customWidth="1"/>
    <col min="7698" max="7698" width="16.54296875" bestFit="1" customWidth="1"/>
    <col min="7699" max="7699" width="19.36328125" bestFit="1" customWidth="1"/>
    <col min="7700" max="7700" width="16.54296875" bestFit="1" customWidth="1"/>
    <col min="7701" max="7701" width="19.36328125" bestFit="1" customWidth="1"/>
    <col min="7702" max="7702" width="16.54296875" bestFit="1" customWidth="1"/>
    <col min="7703" max="7703" width="19.36328125" bestFit="1" customWidth="1"/>
    <col min="7704" max="7704" width="16.54296875" bestFit="1" customWidth="1"/>
    <col min="7705" max="7705" width="19.36328125" bestFit="1" customWidth="1"/>
    <col min="7706" max="7706" width="16.54296875" bestFit="1" customWidth="1"/>
    <col min="7707" max="7707" width="19.36328125" bestFit="1" customWidth="1"/>
    <col min="7708" max="7708" width="16.54296875" bestFit="1" customWidth="1"/>
    <col min="7709" max="7709" width="19.36328125" bestFit="1" customWidth="1"/>
    <col min="7710" max="7710" width="16.54296875" bestFit="1" customWidth="1"/>
    <col min="7711" max="7711" width="19.36328125" bestFit="1" customWidth="1"/>
    <col min="7712" max="7712" width="16.54296875" bestFit="1" customWidth="1"/>
    <col min="7713" max="7713" width="19.36328125" bestFit="1" customWidth="1"/>
    <col min="7714" max="7714" width="16.54296875" bestFit="1" customWidth="1"/>
    <col min="7715" max="7715" width="19.36328125" bestFit="1" customWidth="1"/>
    <col min="7716" max="7716" width="16.54296875" bestFit="1" customWidth="1"/>
    <col min="7717" max="7717" width="19.36328125" bestFit="1" customWidth="1"/>
    <col min="7718" max="7718" width="16.54296875" bestFit="1" customWidth="1"/>
    <col min="7719" max="7719" width="19.36328125" bestFit="1" customWidth="1"/>
    <col min="7720" max="7720" width="16.54296875" bestFit="1" customWidth="1"/>
    <col min="7721" max="7721" width="19.36328125" bestFit="1" customWidth="1"/>
    <col min="7722" max="7722" width="16.54296875" bestFit="1" customWidth="1"/>
    <col min="7723" max="7723" width="19.36328125" bestFit="1" customWidth="1"/>
    <col min="7724" max="7724" width="16.54296875" bestFit="1" customWidth="1"/>
    <col min="7725" max="7725" width="19.36328125" bestFit="1" customWidth="1"/>
    <col min="7726" max="7726" width="16.54296875" bestFit="1" customWidth="1"/>
    <col min="7727" max="7727" width="19.36328125" bestFit="1" customWidth="1"/>
    <col min="7728" max="7728" width="16.54296875" bestFit="1" customWidth="1"/>
    <col min="7729" max="7729" width="19.36328125" bestFit="1" customWidth="1"/>
    <col min="7730" max="7730" width="16.54296875" bestFit="1" customWidth="1"/>
    <col min="7731" max="7731" width="19.36328125" bestFit="1" customWidth="1"/>
    <col min="7732" max="7732" width="16.54296875" bestFit="1" customWidth="1"/>
    <col min="7733" max="7733" width="19.36328125" bestFit="1" customWidth="1"/>
    <col min="7734" max="7734" width="16.54296875" bestFit="1" customWidth="1"/>
    <col min="7735" max="7735" width="19.36328125" bestFit="1" customWidth="1"/>
    <col min="7736" max="7736" width="16.54296875" bestFit="1" customWidth="1"/>
    <col min="7737" max="7737" width="19.36328125" bestFit="1" customWidth="1"/>
    <col min="7738" max="7738" width="16.54296875" bestFit="1" customWidth="1"/>
    <col min="7739" max="7739" width="19.36328125" bestFit="1" customWidth="1"/>
    <col min="7740" max="7740" width="16.54296875" bestFit="1" customWidth="1"/>
    <col min="7741" max="7741" width="19.36328125" bestFit="1" customWidth="1"/>
    <col min="7742" max="7742" width="16.54296875" bestFit="1" customWidth="1"/>
    <col min="7743" max="7743" width="19.36328125" bestFit="1" customWidth="1"/>
    <col min="7744" max="7744" width="16.54296875" bestFit="1" customWidth="1"/>
    <col min="7745" max="7745" width="19.36328125" bestFit="1" customWidth="1"/>
    <col min="7746" max="7746" width="16.54296875" bestFit="1" customWidth="1"/>
    <col min="7747" max="7747" width="19.36328125" bestFit="1" customWidth="1"/>
    <col min="7748" max="7748" width="16.54296875" bestFit="1" customWidth="1"/>
    <col min="7749" max="7749" width="19.36328125" bestFit="1" customWidth="1"/>
    <col min="7750" max="7750" width="16.54296875" bestFit="1" customWidth="1"/>
    <col min="7751" max="7751" width="19.36328125" bestFit="1" customWidth="1"/>
    <col min="7752" max="7752" width="16.54296875" bestFit="1" customWidth="1"/>
    <col min="7753" max="7753" width="19.36328125" bestFit="1" customWidth="1"/>
    <col min="7754" max="7754" width="16.54296875" bestFit="1" customWidth="1"/>
    <col min="7755" max="7755" width="19.36328125" bestFit="1" customWidth="1"/>
    <col min="7756" max="7756" width="16.54296875" bestFit="1" customWidth="1"/>
    <col min="7757" max="7757" width="19.36328125" bestFit="1" customWidth="1"/>
    <col min="7758" max="7758" width="16.54296875" bestFit="1" customWidth="1"/>
    <col min="7759" max="7759" width="19.36328125" bestFit="1" customWidth="1"/>
    <col min="7760" max="7760" width="16.54296875" bestFit="1" customWidth="1"/>
    <col min="7761" max="7761" width="19.36328125" bestFit="1" customWidth="1"/>
    <col min="7762" max="7762" width="16.54296875" bestFit="1" customWidth="1"/>
    <col min="7763" max="7763" width="19.36328125" bestFit="1" customWidth="1"/>
    <col min="7764" max="7764" width="16.54296875" bestFit="1" customWidth="1"/>
    <col min="7765" max="7765" width="19.36328125" bestFit="1" customWidth="1"/>
    <col min="7766" max="7766" width="16.54296875" bestFit="1" customWidth="1"/>
    <col min="7767" max="7767" width="19.36328125" bestFit="1" customWidth="1"/>
    <col min="7768" max="7768" width="16.54296875" bestFit="1" customWidth="1"/>
    <col min="7769" max="7769" width="19.36328125" bestFit="1" customWidth="1"/>
    <col min="7770" max="7770" width="16.54296875" bestFit="1" customWidth="1"/>
    <col min="7771" max="7771" width="19.36328125" bestFit="1" customWidth="1"/>
    <col min="7772" max="7772" width="16.54296875" bestFit="1" customWidth="1"/>
    <col min="7773" max="7773" width="19.36328125" bestFit="1" customWidth="1"/>
    <col min="7774" max="7774" width="16.54296875" bestFit="1" customWidth="1"/>
    <col min="7775" max="7775" width="19.36328125" bestFit="1" customWidth="1"/>
    <col min="7776" max="7776" width="16.54296875" bestFit="1" customWidth="1"/>
    <col min="7777" max="7777" width="19.36328125" bestFit="1" customWidth="1"/>
    <col min="7778" max="7778" width="16.54296875" bestFit="1" customWidth="1"/>
    <col min="7779" max="7779" width="19.36328125" bestFit="1" customWidth="1"/>
    <col min="7780" max="7780" width="16.54296875" bestFit="1" customWidth="1"/>
    <col min="7781" max="7781" width="19.36328125" bestFit="1" customWidth="1"/>
    <col min="7782" max="7782" width="16.54296875" bestFit="1" customWidth="1"/>
    <col min="7783" max="7783" width="19.36328125" bestFit="1" customWidth="1"/>
    <col min="7784" max="7784" width="16.54296875" bestFit="1" customWidth="1"/>
    <col min="7785" max="7785" width="19.36328125" bestFit="1" customWidth="1"/>
    <col min="7786" max="7786" width="16.54296875" bestFit="1" customWidth="1"/>
    <col min="7787" max="7787" width="19.36328125" bestFit="1" customWidth="1"/>
    <col min="7788" max="7788" width="16.54296875" bestFit="1" customWidth="1"/>
    <col min="7789" max="7789" width="19.36328125" bestFit="1" customWidth="1"/>
    <col min="7790" max="7790" width="16.54296875" bestFit="1" customWidth="1"/>
    <col min="7791" max="7791" width="19.36328125" bestFit="1" customWidth="1"/>
    <col min="7792" max="7792" width="16.54296875" bestFit="1" customWidth="1"/>
    <col min="7793" max="7793" width="19.36328125" bestFit="1" customWidth="1"/>
    <col min="7794" max="7794" width="16.54296875" bestFit="1" customWidth="1"/>
    <col min="7795" max="7795" width="19.36328125" bestFit="1" customWidth="1"/>
    <col min="7796" max="7796" width="16.54296875" bestFit="1" customWidth="1"/>
    <col min="7797" max="7797" width="19.36328125" bestFit="1" customWidth="1"/>
    <col min="7798" max="7798" width="16.54296875" bestFit="1" customWidth="1"/>
    <col min="7799" max="7799" width="19.36328125" bestFit="1" customWidth="1"/>
    <col min="7800" max="7800" width="16.54296875" bestFit="1" customWidth="1"/>
    <col min="7801" max="7801" width="19.36328125" bestFit="1" customWidth="1"/>
    <col min="7802" max="7802" width="16.54296875" bestFit="1" customWidth="1"/>
    <col min="7803" max="7803" width="19.36328125" bestFit="1" customWidth="1"/>
    <col min="7804" max="7804" width="16.54296875" bestFit="1" customWidth="1"/>
    <col min="7805" max="7805" width="19.36328125" bestFit="1" customWidth="1"/>
    <col min="7806" max="7806" width="16.54296875" bestFit="1" customWidth="1"/>
    <col min="7807" max="7807" width="19.36328125" bestFit="1" customWidth="1"/>
    <col min="7808" max="7808" width="16.54296875" bestFit="1" customWidth="1"/>
    <col min="7809" max="7809" width="19.36328125" bestFit="1" customWidth="1"/>
    <col min="7810" max="7810" width="16.54296875" bestFit="1" customWidth="1"/>
    <col min="7811" max="7811" width="19.36328125" bestFit="1" customWidth="1"/>
    <col min="7812" max="7812" width="16.54296875" bestFit="1" customWidth="1"/>
    <col min="7813" max="7813" width="19.36328125" bestFit="1" customWidth="1"/>
    <col min="7814" max="7814" width="16.54296875" bestFit="1" customWidth="1"/>
    <col min="7815" max="7815" width="19.36328125" bestFit="1" customWidth="1"/>
    <col min="7816" max="7816" width="16.54296875" bestFit="1" customWidth="1"/>
    <col min="7817" max="7817" width="19.36328125" bestFit="1" customWidth="1"/>
    <col min="7818" max="7818" width="16.54296875" bestFit="1" customWidth="1"/>
    <col min="7819" max="7819" width="19.36328125" bestFit="1" customWidth="1"/>
    <col min="7820" max="7820" width="16.54296875" bestFit="1" customWidth="1"/>
    <col min="7821" max="7821" width="19.36328125" bestFit="1" customWidth="1"/>
    <col min="7822" max="7822" width="16.54296875" bestFit="1" customWidth="1"/>
    <col min="7823" max="7823" width="19.36328125" bestFit="1" customWidth="1"/>
    <col min="7824" max="7824" width="16.54296875" bestFit="1" customWidth="1"/>
    <col min="7825" max="7825" width="19.36328125" bestFit="1" customWidth="1"/>
    <col min="7826" max="7826" width="16.54296875" bestFit="1" customWidth="1"/>
    <col min="7827" max="7827" width="19.36328125" bestFit="1" customWidth="1"/>
    <col min="7828" max="7828" width="16.54296875" bestFit="1" customWidth="1"/>
    <col min="7829" max="7829" width="19.36328125" bestFit="1" customWidth="1"/>
    <col min="7830" max="7830" width="16.54296875" bestFit="1" customWidth="1"/>
    <col min="7831" max="7831" width="19.36328125" bestFit="1" customWidth="1"/>
    <col min="7832" max="7832" width="16.54296875" bestFit="1" customWidth="1"/>
    <col min="7833" max="7833" width="19.36328125" bestFit="1" customWidth="1"/>
    <col min="7834" max="7834" width="16.54296875" bestFit="1" customWidth="1"/>
    <col min="7835" max="7835" width="19.36328125" bestFit="1" customWidth="1"/>
    <col min="7836" max="7836" width="16.54296875" bestFit="1" customWidth="1"/>
    <col min="7837" max="7837" width="19.36328125" bestFit="1" customWidth="1"/>
    <col min="7838" max="7838" width="16.54296875" bestFit="1" customWidth="1"/>
    <col min="7839" max="7839" width="19.36328125" bestFit="1" customWidth="1"/>
    <col min="7840" max="7840" width="16.54296875" bestFit="1" customWidth="1"/>
    <col min="7841" max="7841" width="19.36328125" bestFit="1" customWidth="1"/>
    <col min="7842" max="7842" width="16.54296875" bestFit="1" customWidth="1"/>
    <col min="7843" max="7843" width="19.36328125" bestFit="1" customWidth="1"/>
    <col min="7844" max="7844" width="16.54296875" bestFit="1" customWidth="1"/>
    <col min="7845" max="7845" width="19.36328125" bestFit="1" customWidth="1"/>
    <col min="7846" max="7846" width="16.54296875" bestFit="1" customWidth="1"/>
    <col min="7847" max="7847" width="19.36328125" bestFit="1" customWidth="1"/>
    <col min="7848" max="7848" width="16.54296875" bestFit="1" customWidth="1"/>
    <col min="7849" max="7849" width="19.36328125" bestFit="1" customWidth="1"/>
    <col min="7850" max="7850" width="16.54296875" bestFit="1" customWidth="1"/>
    <col min="7851" max="7851" width="19.36328125" bestFit="1" customWidth="1"/>
    <col min="7852" max="7852" width="16.54296875" bestFit="1" customWidth="1"/>
    <col min="7853" max="7853" width="19.36328125" bestFit="1" customWidth="1"/>
    <col min="7854" max="7854" width="16.54296875" bestFit="1" customWidth="1"/>
    <col min="7855" max="7855" width="19.36328125" bestFit="1" customWidth="1"/>
    <col min="7856" max="7856" width="16.54296875" bestFit="1" customWidth="1"/>
    <col min="7857" max="7857" width="19.36328125" bestFit="1" customWidth="1"/>
    <col min="7858" max="7858" width="16.54296875" bestFit="1" customWidth="1"/>
    <col min="7859" max="7859" width="19.36328125" bestFit="1" customWidth="1"/>
    <col min="7860" max="7860" width="16.54296875" bestFit="1" customWidth="1"/>
    <col min="7861" max="7861" width="19.36328125" bestFit="1" customWidth="1"/>
    <col min="7862" max="7862" width="16.54296875" bestFit="1" customWidth="1"/>
    <col min="7863" max="7863" width="19.36328125" bestFit="1" customWidth="1"/>
    <col min="7864" max="7864" width="16.54296875" bestFit="1" customWidth="1"/>
    <col min="7865" max="7865" width="19.36328125" bestFit="1" customWidth="1"/>
    <col min="7866" max="7866" width="16.54296875" bestFit="1" customWidth="1"/>
    <col min="7867" max="7867" width="19.36328125" bestFit="1" customWidth="1"/>
    <col min="7868" max="7868" width="16.54296875" bestFit="1" customWidth="1"/>
    <col min="7869" max="7869" width="19.36328125" bestFit="1" customWidth="1"/>
    <col min="7870" max="7870" width="16.54296875" bestFit="1" customWidth="1"/>
    <col min="7871" max="7871" width="19.36328125" bestFit="1" customWidth="1"/>
    <col min="7872" max="7872" width="16.54296875" bestFit="1" customWidth="1"/>
    <col min="7873" max="7873" width="19.36328125" bestFit="1" customWidth="1"/>
    <col min="7874" max="7874" width="16.54296875" bestFit="1" customWidth="1"/>
    <col min="7875" max="7875" width="19.36328125" bestFit="1" customWidth="1"/>
    <col min="7876" max="7876" width="16.54296875" bestFit="1" customWidth="1"/>
    <col min="7877" max="7877" width="19.36328125" bestFit="1" customWidth="1"/>
    <col min="7878" max="7878" width="16.54296875" bestFit="1" customWidth="1"/>
    <col min="7879" max="7879" width="19.36328125" bestFit="1" customWidth="1"/>
    <col min="7880" max="7880" width="16.54296875" bestFit="1" customWidth="1"/>
    <col min="7881" max="7881" width="19.36328125" bestFit="1" customWidth="1"/>
    <col min="7882" max="7882" width="16.54296875" bestFit="1" customWidth="1"/>
    <col min="7883" max="7883" width="19.36328125" bestFit="1" customWidth="1"/>
    <col min="7884" max="7884" width="16.54296875" bestFit="1" customWidth="1"/>
    <col min="7885" max="7885" width="19.36328125" bestFit="1" customWidth="1"/>
    <col min="7886" max="7886" width="16.54296875" bestFit="1" customWidth="1"/>
    <col min="7887" max="7887" width="19.36328125" bestFit="1" customWidth="1"/>
    <col min="7888" max="7888" width="16.54296875" bestFit="1" customWidth="1"/>
    <col min="7889" max="7889" width="19.36328125" bestFit="1" customWidth="1"/>
    <col min="7890" max="7890" width="16.54296875" bestFit="1" customWidth="1"/>
    <col min="7891" max="7891" width="19.36328125" bestFit="1" customWidth="1"/>
    <col min="7892" max="7892" width="16.54296875" bestFit="1" customWidth="1"/>
    <col min="7893" max="7893" width="19.36328125" bestFit="1" customWidth="1"/>
    <col min="7894" max="7894" width="16.54296875" bestFit="1" customWidth="1"/>
    <col min="7895" max="7895" width="19.36328125" bestFit="1" customWidth="1"/>
    <col min="7896" max="7896" width="16.54296875" bestFit="1" customWidth="1"/>
    <col min="7897" max="7897" width="19.36328125" bestFit="1" customWidth="1"/>
    <col min="7898" max="7898" width="16.54296875" bestFit="1" customWidth="1"/>
    <col min="7899" max="7899" width="19.36328125" bestFit="1" customWidth="1"/>
    <col min="7900" max="7900" width="16.54296875" bestFit="1" customWidth="1"/>
    <col min="7901" max="7901" width="19.36328125" bestFit="1" customWidth="1"/>
    <col min="7902" max="7902" width="16.54296875" bestFit="1" customWidth="1"/>
    <col min="7903" max="7903" width="19.36328125" bestFit="1" customWidth="1"/>
    <col min="7904" max="7904" width="16.54296875" bestFit="1" customWidth="1"/>
    <col min="7905" max="7905" width="19.36328125" bestFit="1" customWidth="1"/>
    <col min="7906" max="7906" width="16.54296875" bestFit="1" customWidth="1"/>
    <col min="7907" max="7907" width="19.36328125" bestFit="1" customWidth="1"/>
    <col min="7908" max="7908" width="16.54296875" bestFit="1" customWidth="1"/>
    <col min="7909" max="7909" width="19.36328125" bestFit="1" customWidth="1"/>
    <col min="7910" max="7910" width="16.54296875" bestFit="1" customWidth="1"/>
    <col min="7911" max="7911" width="19.36328125" bestFit="1" customWidth="1"/>
    <col min="7912" max="7912" width="16.54296875" bestFit="1" customWidth="1"/>
    <col min="7913" max="7913" width="19.36328125" bestFit="1" customWidth="1"/>
    <col min="7914" max="7914" width="16.54296875" bestFit="1" customWidth="1"/>
    <col min="7915" max="7915" width="19.36328125" bestFit="1" customWidth="1"/>
    <col min="7916" max="7916" width="16.54296875" bestFit="1" customWidth="1"/>
    <col min="7917" max="7917" width="19.36328125" bestFit="1" customWidth="1"/>
    <col min="7918" max="7918" width="16.54296875" bestFit="1" customWidth="1"/>
    <col min="7919" max="7919" width="19.36328125" bestFit="1" customWidth="1"/>
    <col min="7920" max="7920" width="16.54296875" bestFit="1" customWidth="1"/>
    <col min="7921" max="7921" width="19.36328125" bestFit="1" customWidth="1"/>
    <col min="7922" max="7922" width="16.54296875" bestFit="1" customWidth="1"/>
    <col min="7923" max="7923" width="19.36328125" bestFit="1" customWidth="1"/>
    <col min="7924" max="7924" width="16.54296875" bestFit="1" customWidth="1"/>
    <col min="7925" max="7925" width="19.36328125" bestFit="1" customWidth="1"/>
    <col min="7926" max="7926" width="16.54296875" bestFit="1" customWidth="1"/>
    <col min="7927" max="7927" width="19.36328125" bestFit="1" customWidth="1"/>
    <col min="7928" max="7928" width="16.54296875" bestFit="1" customWidth="1"/>
    <col min="7929" max="7929" width="19.36328125" bestFit="1" customWidth="1"/>
    <col min="7930" max="7930" width="16.54296875" bestFit="1" customWidth="1"/>
    <col min="7931" max="7931" width="19.36328125" bestFit="1" customWidth="1"/>
    <col min="7932" max="7932" width="16.54296875" bestFit="1" customWidth="1"/>
    <col min="7933" max="7933" width="19.36328125" bestFit="1" customWidth="1"/>
    <col min="7934" max="7934" width="16.54296875" bestFit="1" customWidth="1"/>
    <col min="7935" max="7935" width="19.36328125" bestFit="1" customWidth="1"/>
    <col min="7936" max="7936" width="16.54296875" bestFit="1" customWidth="1"/>
    <col min="7937" max="7937" width="19.36328125" bestFit="1" customWidth="1"/>
    <col min="7938" max="7938" width="16.54296875" bestFit="1" customWidth="1"/>
    <col min="7939" max="7939" width="19.36328125" bestFit="1" customWidth="1"/>
    <col min="7940" max="7940" width="16.54296875" bestFit="1" customWidth="1"/>
    <col min="7941" max="7941" width="19.36328125" bestFit="1" customWidth="1"/>
    <col min="7942" max="7942" width="16.54296875" bestFit="1" customWidth="1"/>
    <col min="7943" max="7943" width="19.36328125" bestFit="1" customWidth="1"/>
    <col min="7944" max="7944" width="16.54296875" bestFit="1" customWidth="1"/>
    <col min="7945" max="7945" width="19.36328125" bestFit="1" customWidth="1"/>
    <col min="7946" max="7946" width="16.54296875" bestFit="1" customWidth="1"/>
    <col min="7947" max="7947" width="19.36328125" bestFit="1" customWidth="1"/>
    <col min="7948" max="7948" width="16.54296875" bestFit="1" customWidth="1"/>
    <col min="7949" max="7949" width="19.36328125" bestFit="1" customWidth="1"/>
    <col min="7950" max="7950" width="16.54296875" bestFit="1" customWidth="1"/>
    <col min="7951" max="7951" width="19.36328125" bestFit="1" customWidth="1"/>
    <col min="7952" max="7952" width="16.54296875" bestFit="1" customWidth="1"/>
    <col min="7953" max="7953" width="19.36328125" bestFit="1" customWidth="1"/>
    <col min="7954" max="7954" width="16.54296875" bestFit="1" customWidth="1"/>
    <col min="7955" max="7955" width="19.36328125" bestFit="1" customWidth="1"/>
    <col min="7956" max="7956" width="16.54296875" bestFit="1" customWidth="1"/>
    <col min="7957" max="7957" width="19.36328125" bestFit="1" customWidth="1"/>
    <col min="7958" max="7958" width="16.54296875" bestFit="1" customWidth="1"/>
    <col min="7959" max="7959" width="19.36328125" bestFit="1" customWidth="1"/>
    <col min="7960" max="7960" width="16.54296875" bestFit="1" customWidth="1"/>
    <col min="7961" max="7961" width="19.36328125" bestFit="1" customWidth="1"/>
    <col min="7962" max="7962" width="16.54296875" bestFit="1" customWidth="1"/>
    <col min="7963" max="7963" width="19.36328125" bestFit="1" customWidth="1"/>
    <col min="7964" max="7964" width="16.54296875" bestFit="1" customWidth="1"/>
    <col min="7965" max="7965" width="19.36328125" bestFit="1" customWidth="1"/>
    <col min="7966" max="7966" width="16.54296875" bestFit="1" customWidth="1"/>
    <col min="7967" max="7967" width="19.36328125" bestFit="1" customWidth="1"/>
    <col min="7968" max="7968" width="16.54296875" bestFit="1" customWidth="1"/>
    <col min="7969" max="7969" width="19.36328125" bestFit="1" customWidth="1"/>
    <col min="7970" max="7970" width="16.54296875" bestFit="1" customWidth="1"/>
    <col min="7971" max="7971" width="19.36328125" bestFit="1" customWidth="1"/>
    <col min="7972" max="7972" width="16.54296875" bestFit="1" customWidth="1"/>
    <col min="7973" max="7973" width="19.36328125" bestFit="1" customWidth="1"/>
    <col min="7974" max="7974" width="16.54296875" bestFit="1" customWidth="1"/>
    <col min="7975" max="7975" width="19.36328125" bestFit="1" customWidth="1"/>
    <col min="7976" max="7976" width="16.54296875" bestFit="1" customWidth="1"/>
    <col min="7977" max="7977" width="19.36328125" bestFit="1" customWidth="1"/>
    <col min="7978" max="7978" width="16.54296875" bestFit="1" customWidth="1"/>
    <col min="7979" max="7979" width="19.36328125" bestFit="1" customWidth="1"/>
    <col min="7980" max="7980" width="16.54296875" bestFit="1" customWidth="1"/>
    <col min="7981" max="7981" width="19.36328125" bestFit="1" customWidth="1"/>
    <col min="7982" max="7982" width="16.54296875" bestFit="1" customWidth="1"/>
    <col min="7983" max="7983" width="19.36328125" bestFit="1" customWidth="1"/>
    <col min="7984" max="7984" width="16.54296875" bestFit="1" customWidth="1"/>
    <col min="7985" max="7985" width="19.36328125" bestFit="1" customWidth="1"/>
    <col min="7986" max="7986" width="16.54296875" bestFit="1" customWidth="1"/>
    <col min="7987" max="7987" width="19.36328125" bestFit="1" customWidth="1"/>
    <col min="7988" max="7988" width="16.54296875" bestFit="1" customWidth="1"/>
    <col min="7989" max="7989" width="19.36328125" bestFit="1" customWidth="1"/>
    <col min="7990" max="7990" width="16.54296875" bestFit="1" customWidth="1"/>
    <col min="7991" max="7991" width="19.36328125" bestFit="1" customWidth="1"/>
    <col min="7992" max="7992" width="16.54296875" bestFit="1" customWidth="1"/>
    <col min="7993" max="7993" width="19.36328125" bestFit="1" customWidth="1"/>
    <col min="7994" max="7994" width="16.54296875" bestFit="1" customWidth="1"/>
    <col min="7995" max="7995" width="19.36328125" bestFit="1" customWidth="1"/>
    <col min="7996" max="7996" width="16.54296875" bestFit="1" customWidth="1"/>
    <col min="7997" max="7997" width="19.36328125" bestFit="1" customWidth="1"/>
    <col min="7998" max="7998" width="16.54296875" bestFit="1" customWidth="1"/>
    <col min="7999" max="7999" width="19.36328125" bestFit="1" customWidth="1"/>
    <col min="8000" max="8000" width="16.54296875" bestFit="1" customWidth="1"/>
    <col min="8001" max="8001" width="19.36328125" bestFit="1" customWidth="1"/>
    <col min="8002" max="8002" width="16.54296875" bestFit="1" customWidth="1"/>
    <col min="8003" max="8003" width="19.36328125" bestFit="1" customWidth="1"/>
    <col min="8004" max="8004" width="16.54296875" bestFit="1" customWidth="1"/>
    <col min="8005" max="8005" width="19.36328125" bestFit="1" customWidth="1"/>
    <col min="8006" max="8006" width="16.54296875" bestFit="1" customWidth="1"/>
    <col min="8007" max="8007" width="19.36328125" bestFit="1" customWidth="1"/>
    <col min="8008" max="8008" width="16.54296875" bestFit="1" customWidth="1"/>
    <col min="8009" max="8009" width="19.36328125" bestFit="1" customWidth="1"/>
    <col min="8010" max="8010" width="16.54296875" bestFit="1" customWidth="1"/>
    <col min="8011" max="8011" width="19.36328125" bestFit="1" customWidth="1"/>
    <col min="8012" max="8012" width="16.54296875" bestFit="1" customWidth="1"/>
    <col min="8013" max="8013" width="19.36328125" bestFit="1" customWidth="1"/>
    <col min="8014" max="8014" width="16.54296875" bestFit="1" customWidth="1"/>
    <col min="8015" max="8015" width="19.36328125" bestFit="1" customWidth="1"/>
    <col min="8016" max="8016" width="16.54296875" bestFit="1" customWidth="1"/>
    <col min="8017" max="8017" width="19.36328125" bestFit="1" customWidth="1"/>
    <col min="8018" max="8018" width="16.54296875" bestFit="1" customWidth="1"/>
    <col min="8019" max="8019" width="19.36328125" bestFit="1" customWidth="1"/>
    <col min="8020" max="8020" width="16.54296875" bestFit="1" customWidth="1"/>
    <col min="8021" max="8021" width="19.36328125" bestFit="1" customWidth="1"/>
    <col min="8022" max="8022" width="16.54296875" bestFit="1" customWidth="1"/>
    <col min="8023" max="8023" width="19.36328125" bestFit="1" customWidth="1"/>
    <col min="8024" max="8024" width="16.54296875" bestFit="1" customWidth="1"/>
    <col min="8025" max="8025" width="19.36328125" bestFit="1" customWidth="1"/>
    <col min="8026" max="8026" width="16.54296875" bestFit="1" customWidth="1"/>
    <col min="8027" max="8027" width="19.36328125" bestFit="1" customWidth="1"/>
    <col min="8028" max="8028" width="16.54296875" bestFit="1" customWidth="1"/>
    <col min="8029" max="8029" width="19.36328125" bestFit="1" customWidth="1"/>
    <col min="8030" max="8030" width="16.54296875" bestFit="1" customWidth="1"/>
    <col min="8031" max="8031" width="19.36328125" bestFit="1" customWidth="1"/>
    <col min="8032" max="8032" width="16.54296875" bestFit="1" customWidth="1"/>
    <col min="8033" max="8033" width="19.36328125" bestFit="1" customWidth="1"/>
    <col min="8034" max="8034" width="16.54296875" bestFit="1" customWidth="1"/>
    <col min="8035" max="8035" width="19.36328125" bestFit="1" customWidth="1"/>
    <col min="8036" max="8036" width="16.54296875" bestFit="1" customWidth="1"/>
    <col min="8037" max="8037" width="19.36328125" bestFit="1" customWidth="1"/>
    <col min="8038" max="8038" width="16.54296875" bestFit="1" customWidth="1"/>
    <col min="8039" max="8039" width="19.36328125" bestFit="1" customWidth="1"/>
    <col min="8040" max="8040" width="16.54296875" bestFit="1" customWidth="1"/>
    <col min="8041" max="8041" width="19.36328125" bestFit="1" customWidth="1"/>
    <col min="8042" max="8042" width="16.54296875" bestFit="1" customWidth="1"/>
    <col min="8043" max="8043" width="19.36328125" bestFit="1" customWidth="1"/>
    <col min="8044" max="8044" width="16.54296875" bestFit="1" customWidth="1"/>
    <col min="8045" max="8045" width="19.36328125" bestFit="1" customWidth="1"/>
    <col min="8046" max="8046" width="16.54296875" bestFit="1" customWidth="1"/>
    <col min="8047" max="8047" width="19.36328125" bestFit="1" customWidth="1"/>
    <col min="8048" max="8048" width="16.54296875" bestFit="1" customWidth="1"/>
    <col min="8049" max="8049" width="19.36328125" bestFit="1" customWidth="1"/>
    <col min="8050" max="8050" width="16.54296875" bestFit="1" customWidth="1"/>
    <col min="8051" max="8051" width="19.36328125" bestFit="1" customWidth="1"/>
    <col min="8052" max="8052" width="16.54296875" bestFit="1" customWidth="1"/>
    <col min="8053" max="8053" width="19.36328125" bestFit="1" customWidth="1"/>
    <col min="8054" max="8054" width="16.54296875" bestFit="1" customWidth="1"/>
    <col min="8055" max="8055" width="19.36328125" bestFit="1" customWidth="1"/>
    <col min="8056" max="8056" width="16.54296875" bestFit="1" customWidth="1"/>
    <col min="8057" max="8057" width="19.36328125" bestFit="1" customWidth="1"/>
    <col min="8058" max="8058" width="16.54296875" bestFit="1" customWidth="1"/>
    <col min="8059" max="8059" width="19.36328125" bestFit="1" customWidth="1"/>
    <col min="8060" max="8060" width="16.54296875" bestFit="1" customWidth="1"/>
    <col min="8061" max="8061" width="19.36328125" bestFit="1" customWidth="1"/>
    <col min="8062" max="8062" width="16.54296875" bestFit="1" customWidth="1"/>
    <col min="8063" max="8063" width="19.36328125" bestFit="1" customWidth="1"/>
    <col min="8064" max="8064" width="16.54296875" bestFit="1" customWidth="1"/>
    <col min="8065" max="8065" width="19.36328125" bestFit="1" customWidth="1"/>
    <col min="8066" max="8066" width="16.54296875" bestFit="1" customWidth="1"/>
    <col min="8067" max="8067" width="19.36328125" bestFit="1" customWidth="1"/>
    <col min="8068" max="8068" width="16.54296875" bestFit="1" customWidth="1"/>
    <col min="8069" max="8069" width="19.36328125" bestFit="1" customWidth="1"/>
    <col min="8070" max="8070" width="16.54296875" bestFit="1" customWidth="1"/>
    <col min="8071" max="8071" width="19.36328125" bestFit="1" customWidth="1"/>
    <col min="8072" max="8072" width="16.54296875" bestFit="1" customWidth="1"/>
    <col min="8073" max="8073" width="19.36328125" bestFit="1" customWidth="1"/>
    <col min="8074" max="8074" width="16.54296875" bestFit="1" customWidth="1"/>
    <col min="8075" max="8075" width="19.36328125" bestFit="1" customWidth="1"/>
    <col min="8076" max="8076" width="16.54296875" bestFit="1" customWidth="1"/>
    <col min="8077" max="8077" width="19.36328125" bestFit="1" customWidth="1"/>
    <col min="8078" max="8078" width="16.54296875" bestFit="1" customWidth="1"/>
    <col min="8079" max="8079" width="19.36328125" bestFit="1" customWidth="1"/>
    <col min="8080" max="8080" width="16.54296875" bestFit="1" customWidth="1"/>
    <col min="8081" max="8081" width="19.36328125" bestFit="1" customWidth="1"/>
    <col min="8082" max="8082" width="16.54296875" bestFit="1" customWidth="1"/>
    <col min="8083" max="8083" width="19.36328125" bestFit="1" customWidth="1"/>
    <col min="8084" max="8084" width="16.54296875" bestFit="1" customWidth="1"/>
    <col min="8085" max="8085" width="19.36328125" bestFit="1" customWidth="1"/>
    <col min="8086" max="8086" width="16.54296875" bestFit="1" customWidth="1"/>
    <col min="8087" max="8087" width="19.36328125" bestFit="1" customWidth="1"/>
    <col min="8088" max="8088" width="16.54296875" bestFit="1" customWidth="1"/>
    <col min="8089" max="8089" width="19.36328125" bestFit="1" customWidth="1"/>
    <col min="8090" max="8090" width="16.54296875" bestFit="1" customWidth="1"/>
    <col min="8091" max="8091" width="19.36328125" bestFit="1" customWidth="1"/>
    <col min="8092" max="8092" width="16.54296875" bestFit="1" customWidth="1"/>
    <col min="8093" max="8093" width="19.36328125" bestFit="1" customWidth="1"/>
    <col min="8094" max="8094" width="16.54296875" bestFit="1" customWidth="1"/>
    <col min="8095" max="8095" width="19.36328125" bestFit="1" customWidth="1"/>
    <col min="8096" max="8096" width="16.54296875" bestFit="1" customWidth="1"/>
    <col min="8097" max="8097" width="19.36328125" bestFit="1" customWidth="1"/>
    <col min="8098" max="8098" width="16.54296875" bestFit="1" customWidth="1"/>
    <col min="8099" max="8099" width="19.36328125" bestFit="1" customWidth="1"/>
    <col min="8100" max="8100" width="16.54296875" bestFit="1" customWidth="1"/>
    <col min="8101" max="8101" width="19.36328125" bestFit="1" customWidth="1"/>
    <col min="8102" max="8102" width="16.54296875" bestFit="1" customWidth="1"/>
    <col min="8103" max="8103" width="19.36328125" bestFit="1" customWidth="1"/>
    <col min="8104" max="8104" width="16.54296875" bestFit="1" customWidth="1"/>
    <col min="8105" max="8105" width="19.36328125" bestFit="1" customWidth="1"/>
    <col min="8106" max="8106" width="16.54296875" bestFit="1" customWidth="1"/>
    <col min="8107" max="8107" width="19.36328125" bestFit="1" customWidth="1"/>
    <col min="8108" max="8108" width="16.54296875" bestFit="1" customWidth="1"/>
    <col min="8109" max="8109" width="19.36328125" bestFit="1" customWidth="1"/>
    <col min="8110" max="8110" width="16.54296875" bestFit="1" customWidth="1"/>
    <col min="8111" max="8111" width="19.36328125" bestFit="1" customWidth="1"/>
    <col min="8112" max="8112" width="16.54296875" bestFit="1" customWidth="1"/>
    <col min="8113" max="8113" width="19.36328125" bestFit="1" customWidth="1"/>
    <col min="8114" max="8114" width="16.54296875" bestFit="1" customWidth="1"/>
    <col min="8115" max="8115" width="19.36328125" bestFit="1" customWidth="1"/>
    <col min="8116" max="8116" width="16.54296875" bestFit="1" customWidth="1"/>
    <col min="8117" max="8117" width="19.36328125" bestFit="1" customWidth="1"/>
    <col min="8118" max="8118" width="16.54296875" bestFit="1" customWidth="1"/>
    <col min="8119" max="8119" width="19.36328125" bestFit="1" customWidth="1"/>
    <col min="8120" max="8120" width="16.54296875" bestFit="1" customWidth="1"/>
    <col min="8121" max="8121" width="19.36328125" bestFit="1" customWidth="1"/>
    <col min="8122" max="8122" width="16.54296875" bestFit="1" customWidth="1"/>
    <col min="8123" max="8123" width="19.36328125" bestFit="1" customWidth="1"/>
    <col min="8124" max="8124" width="16.54296875" bestFit="1" customWidth="1"/>
    <col min="8125" max="8125" width="19.36328125" bestFit="1" customWidth="1"/>
    <col min="8126" max="8126" width="16.54296875" bestFit="1" customWidth="1"/>
    <col min="8127" max="8127" width="19.36328125" bestFit="1" customWidth="1"/>
    <col min="8128" max="8128" width="16.54296875" bestFit="1" customWidth="1"/>
    <col min="8129" max="8129" width="19.36328125" bestFit="1" customWidth="1"/>
    <col min="8130" max="8130" width="16.54296875" bestFit="1" customWidth="1"/>
    <col min="8131" max="8131" width="19.36328125" bestFit="1" customWidth="1"/>
    <col min="8132" max="8132" width="16.54296875" bestFit="1" customWidth="1"/>
    <col min="8133" max="8133" width="19.36328125" bestFit="1" customWidth="1"/>
    <col min="8134" max="8134" width="16.54296875" bestFit="1" customWidth="1"/>
    <col min="8135" max="8135" width="19.36328125" bestFit="1" customWidth="1"/>
    <col min="8136" max="8136" width="16.54296875" bestFit="1" customWidth="1"/>
    <col min="8137" max="8137" width="19.36328125" bestFit="1" customWidth="1"/>
    <col min="8138" max="8138" width="16.54296875" bestFit="1" customWidth="1"/>
    <col min="8139" max="8139" width="19.36328125" bestFit="1" customWidth="1"/>
    <col min="8140" max="8140" width="16.54296875" bestFit="1" customWidth="1"/>
    <col min="8141" max="8141" width="19.36328125" bestFit="1" customWidth="1"/>
    <col min="8142" max="8142" width="16.54296875" bestFit="1" customWidth="1"/>
    <col min="8143" max="8143" width="19.36328125" bestFit="1" customWidth="1"/>
    <col min="8144" max="8144" width="16.54296875" bestFit="1" customWidth="1"/>
    <col min="8145" max="8145" width="19.36328125" bestFit="1" customWidth="1"/>
    <col min="8146" max="8146" width="16.54296875" bestFit="1" customWidth="1"/>
    <col min="8147" max="8147" width="19.36328125" bestFit="1" customWidth="1"/>
    <col min="8148" max="8148" width="16.54296875" bestFit="1" customWidth="1"/>
    <col min="8149" max="8149" width="19.36328125" bestFit="1" customWidth="1"/>
    <col min="8150" max="8150" width="16.54296875" bestFit="1" customWidth="1"/>
    <col min="8151" max="8151" width="19.36328125" bestFit="1" customWidth="1"/>
    <col min="8152" max="8152" width="16.54296875" bestFit="1" customWidth="1"/>
    <col min="8153" max="8153" width="19.36328125" bestFit="1" customWidth="1"/>
    <col min="8154" max="8154" width="16.54296875" bestFit="1" customWidth="1"/>
    <col min="8155" max="8155" width="19.36328125" bestFit="1" customWidth="1"/>
    <col min="8156" max="8156" width="16.54296875" bestFit="1" customWidth="1"/>
    <col min="8157" max="8157" width="19.36328125" bestFit="1" customWidth="1"/>
    <col min="8158" max="8158" width="16.54296875" bestFit="1" customWidth="1"/>
    <col min="8159" max="8159" width="19.36328125" bestFit="1" customWidth="1"/>
    <col min="8160" max="8160" width="16.54296875" bestFit="1" customWidth="1"/>
    <col min="8161" max="8161" width="19.36328125" bestFit="1" customWidth="1"/>
    <col min="8162" max="8162" width="16.54296875" bestFit="1" customWidth="1"/>
    <col min="8163" max="8163" width="19.36328125" bestFit="1" customWidth="1"/>
    <col min="8164" max="8164" width="16.54296875" bestFit="1" customWidth="1"/>
    <col min="8165" max="8165" width="19.36328125" bestFit="1" customWidth="1"/>
    <col min="8166" max="8166" width="16.54296875" bestFit="1" customWidth="1"/>
    <col min="8167" max="8167" width="19.36328125" bestFit="1" customWidth="1"/>
    <col min="8168" max="8168" width="16.54296875" bestFit="1" customWidth="1"/>
    <col min="8169" max="8169" width="19.36328125" bestFit="1" customWidth="1"/>
    <col min="8170" max="8170" width="16.54296875" bestFit="1" customWidth="1"/>
    <col min="8171" max="8171" width="19.36328125" bestFit="1" customWidth="1"/>
    <col min="8172" max="8172" width="16.54296875" bestFit="1" customWidth="1"/>
    <col min="8173" max="8173" width="19.36328125" bestFit="1" customWidth="1"/>
    <col min="8174" max="8174" width="16.54296875" bestFit="1" customWidth="1"/>
    <col min="8175" max="8175" width="19.36328125" bestFit="1" customWidth="1"/>
    <col min="8176" max="8176" width="16.54296875" bestFit="1" customWidth="1"/>
    <col min="8177" max="8177" width="19.36328125" bestFit="1" customWidth="1"/>
    <col min="8178" max="8178" width="16.54296875" bestFit="1" customWidth="1"/>
    <col min="8179" max="8179" width="19.36328125" bestFit="1" customWidth="1"/>
    <col min="8180" max="8180" width="16.54296875" bestFit="1" customWidth="1"/>
    <col min="8181" max="8181" width="19.36328125" bestFit="1" customWidth="1"/>
    <col min="8182" max="8182" width="16.54296875" bestFit="1" customWidth="1"/>
    <col min="8183" max="8183" width="19.36328125" bestFit="1" customWidth="1"/>
    <col min="8184" max="8184" width="16.54296875" bestFit="1" customWidth="1"/>
    <col min="8185" max="8185" width="19.36328125" bestFit="1" customWidth="1"/>
    <col min="8186" max="8186" width="16.54296875" bestFit="1" customWidth="1"/>
    <col min="8187" max="8187" width="19.36328125" bestFit="1" customWidth="1"/>
    <col min="8188" max="8188" width="16.54296875" bestFit="1" customWidth="1"/>
    <col min="8189" max="8189" width="19.36328125" bestFit="1" customWidth="1"/>
    <col min="8190" max="8190" width="16.54296875" bestFit="1" customWidth="1"/>
    <col min="8191" max="8191" width="19.36328125" bestFit="1" customWidth="1"/>
    <col min="8192" max="8192" width="16.54296875" bestFit="1" customWidth="1"/>
    <col min="8193" max="8193" width="19.36328125" bestFit="1" customWidth="1"/>
    <col min="8194" max="8194" width="16.54296875" bestFit="1" customWidth="1"/>
    <col min="8195" max="8195" width="19.36328125" bestFit="1" customWidth="1"/>
    <col min="8196" max="8196" width="16.54296875" bestFit="1" customWidth="1"/>
    <col min="8197" max="8197" width="19.36328125" bestFit="1" customWidth="1"/>
    <col min="8198" max="8198" width="16.54296875" bestFit="1" customWidth="1"/>
    <col min="8199" max="8199" width="19.36328125" bestFit="1" customWidth="1"/>
    <col min="8200" max="8200" width="16.54296875" bestFit="1" customWidth="1"/>
    <col min="8201" max="8201" width="19.36328125" bestFit="1" customWidth="1"/>
    <col min="8202" max="8202" width="16.54296875" bestFit="1" customWidth="1"/>
    <col min="8203" max="8203" width="19.36328125" bestFit="1" customWidth="1"/>
    <col min="8204" max="8204" width="16.54296875" bestFit="1" customWidth="1"/>
    <col min="8205" max="8205" width="19.36328125" bestFit="1" customWidth="1"/>
    <col min="8206" max="8206" width="16.54296875" bestFit="1" customWidth="1"/>
    <col min="8207" max="8207" width="19.36328125" bestFit="1" customWidth="1"/>
    <col min="8208" max="8208" width="16.54296875" bestFit="1" customWidth="1"/>
    <col min="8209" max="8209" width="19.36328125" bestFit="1" customWidth="1"/>
    <col min="8210" max="8210" width="16.54296875" bestFit="1" customWidth="1"/>
    <col min="8211" max="8211" width="19.36328125" bestFit="1" customWidth="1"/>
    <col min="8212" max="8212" width="16.54296875" bestFit="1" customWidth="1"/>
    <col min="8213" max="8213" width="19.36328125" bestFit="1" customWidth="1"/>
    <col min="8214" max="8214" width="16.54296875" bestFit="1" customWidth="1"/>
    <col min="8215" max="8215" width="19.36328125" bestFit="1" customWidth="1"/>
    <col min="8216" max="8216" width="16.54296875" bestFit="1" customWidth="1"/>
    <col min="8217" max="8217" width="19.36328125" bestFit="1" customWidth="1"/>
    <col min="8218" max="8218" width="16.54296875" bestFit="1" customWidth="1"/>
    <col min="8219" max="8219" width="19.36328125" bestFit="1" customWidth="1"/>
    <col min="8220" max="8220" width="16.54296875" bestFit="1" customWidth="1"/>
    <col min="8221" max="8221" width="19.36328125" bestFit="1" customWidth="1"/>
    <col min="8222" max="8222" width="16.54296875" bestFit="1" customWidth="1"/>
    <col min="8223" max="8223" width="19.36328125" bestFit="1" customWidth="1"/>
    <col min="8224" max="8224" width="16.54296875" bestFit="1" customWidth="1"/>
    <col min="8225" max="8225" width="19.36328125" bestFit="1" customWidth="1"/>
    <col min="8226" max="8226" width="16.54296875" bestFit="1" customWidth="1"/>
    <col min="8227" max="8227" width="19.36328125" bestFit="1" customWidth="1"/>
    <col min="8228" max="8228" width="16.54296875" bestFit="1" customWidth="1"/>
    <col min="8229" max="8229" width="19.36328125" bestFit="1" customWidth="1"/>
    <col min="8230" max="8230" width="16.54296875" bestFit="1" customWidth="1"/>
    <col min="8231" max="8231" width="19.36328125" bestFit="1" customWidth="1"/>
    <col min="8232" max="8232" width="16.54296875" bestFit="1" customWidth="1"/>
    <col min="8233" max="8233" width="19.36328125" bestFit="1" customWidth="1"/>
    <col min="8234" max="8234" width="16.54296875" bestFit="1" customWidth="1"/>
    <col min="8235" max="8235" width="19.36328125" bestFit="1" customWidth="1"/>
    <col min="8236" max="8236" width="16.54296875" bestFit="1" customWidth="1"/>
    <col min="8237" max="8237" width="19.36328125" bestFit="1" customWidth="1"/>
    <col min="8238" max="8238" width="16.54296875" bestFit="1" customWidth="1"/>
    <col min="8239" max="8239" width="19.36328125" bestFit="1" customWidth="1"/>
    <col min="8240" max="8240" width="16.54296875" bestFit="1" customWidth="1"/>
    <col min="8241" max="8241" width="19.36328125" bestFit="1" customWidth="1"/>
    <col min="8242" max="8242" width="16.54296875" bestFit="1" customWidth="1"/>
    <col min="8243" max="8243" width="19.36328125" bestFit="1" customWidth="1"/>
    <col min="8244" max="8244" width="16.54296875" bestFit="1" customWidth="1"/>
    <col min="8245" max="8245" width="19.36328125" bestFit="1" customWidth="1"/>
    <col min="8246" max="8246" width="16.54296875" bestFit="1" customWidth="1"/>
    <col min="8247" max="8247" width="19.36328125" bestFit="1" customWidth="1"/>
    <col min="8248" max="8248" width="16.54296875" bestFit="1" customWidth="1"/>
    <col min="8249" max="8249" width="19.36328125" bestFit="1" customWidth="1"/>
    <col min="8250" max="8250" width="16.54296875" bestFit="1" customWidth="1"/>
    <col min="8251" max="8251" width="19.36328125" bestFit="1" customWidth="1"/>
    <col min="8252" max="8252" width="16.54296875" bestFit="1" customWidth="1"/>
    <col min="8253" max="8253" width="19.36328125" bestFit="1" customWidth="1"/>
    <col min="8254" max="8254" width="16.54296875" bestFit="1" customWidth="1"/>
    <col min="8255" max="8255" width="19.36328125" bestFit="1" customWidth="1"/>
    <col min="8256" max="8256" width="16.54296875" bestFit="1" customWidth="1"/>
    <col min="8257" max="8257" width="19.36328125" bestFit="1" customWidth="1"/>
    <col min="8258" max="8258" width="16.54296875" bestFit="1" customWidth="1"/>
    <col min="8259" max="8259" width="19.36328125" bestFit="1" customWidth="1"/>
    <col min="8260" max="8260" width="16.54296875" bestFit="1" customWidth="1"/>
    <col min="8261" max="8261" width="19.36328125" bestFit="1" customWidth="1"/>
    <col min="8262" max="8262" width="16.54296875" bestFit="1" customWidth="1"/>
    <col min="8263" max="8263" width="19.36328125" bestFit="1" customWidth="1"/>
    <col min="8264" max="8264" width="16.54296875" bestFit="1" customWidth="1"/>
    <col min="8265" max="8265" width="19.36328125" bestFit="1" customWidth="1"/>
    <col min="8266" max="8266" width="16.54296875" bestFit="1" customWidth="1"/>
    <col min="8267" max="8267" width="19.36328125" bestFit="1" customWidth="1"/>
    <col min="8268" max="8268" width="16.54296875" bestFit="1" customWidth="1"/>
    <col min="8269" max="8269" width="19.36328125" bestFit="1" customWidth="1"/>
    <col min="8270" max="8270" width="16.54296875" bestFit="1" customWidth="1"/>
    <col min="8271" max="8271" width="19.36328125" bestFit="1" customWidth="1"/>
    <col min="8272" max="8272" width="16.54296875" bestFit="1" customWidth="1"/>
    <col min="8273" max="8273" width="19.36328125" bestFit="1" customWidth="1"/>
    <col min="8274" max="8274" width="16.54296875" bestFit="1" customWidth="1"/>
    <col min="8275" max="8275" width="19.36328125" bestFit="1" customWidth="1"/>
    <col min="8276" max="8276" width="16.54296875" bestFit="1" customWidth="1"/>
    <col min="8277" max="8277" width="19.36328125" bestFit="1" customWidth="1"/>
    <col min="8278" max="8278" width="16.54296875" bestFit="1" customWidth="1"/>
    <col min="8279" max="8279" width="19.36328125" bestFit="1" customWidth="1"/>
    <col min="8280" max="8280" width="16.54296875" bestFit="1" customWidth="1"/>
    <col min="8281" max="8281" width="19.36328125" bestFit="1" customWidth="1"/>
    <col min="8282" max="8282" width="16.54296875" bestFit="1" customWidth="1"/>
    <col min="8283" max="8283" width="19.36328125" bestFit="1" customWidth="1"/>
    <col min="8284" max="8284" width="16.54296875" bestFit="1" customWidth="1"/>
    <col min="8285" max="8285" width="19.36328125" bestFit="1" customWidth="1"/>
    <col min="8286" max="8286" width="16.54296875" bestFit="1" customWidth="1"/>
    <col min="8287" max="8287" width="19.36328125" bestFit="1" customWidth="1"/>
    <col min="8288" max="8288" width="16.54296875" bestFit="1" customWidth="1"/>
    <col min="8289" max="8289" width="19.36328125" bestFit="1" customWidth="1"/>
    <col min="8290" max="8290" width="16.54296875" bestFit="1" customWidth="1"/>
    <col min="8291" max="8291" width="19.36328125" bestFit="1" customWidth="1"/>
    <col min="8292" max="8292" width="16.54296875" bestFit="1" customWidth="1"/>
    <col min="8293" max="8293" width="19.36328125" bestFit="1" customWidth="1"/>
    <col min="8294" max="8294" width="16.54296875" bestFit="1" customWidth="1"/>
    <col min="8295" max="8295" width="19.36328125" bestFit="1" customWidth="1"/>
    <col min="8296" max="8296" width="16.54296875" bestFit="1" customWidth="1"/>
    <col min="8297" max="8297" width="19.36328125" bestFit="1" customWidth="1"/>
    <col min="8298" max="8298" width="16.54296875" bestFit="1" customWidth="1"/>
    <col min="8299" max="8299" width="19.36328125" bestFit="1" customWidth="1"/>
    <col min="8300" max="8300" width="16.54296875" bestFit="1" customWidth="1"/>
    <col min="8301" max="8301" width="19.36328125" bestFit="1" customWidth="1"/>
    <col min="8302" max="8302" width="16.54296875" bestFit="1" customWidth="1"/>
    <col min="8303" max="8303" width="19.36328125" bestFit="1" customWidth="1"/>
    <col min="8304" max="8304" width="16.54296875" bestFit="1" customWidth="1"/>
    <col min="8305" max="8305" width="19.36328125" bestFit="1" customWidth="1"/>
    <col min="8306" max="8306" width="16.54296875" bestFit="1" customWidth="1"/>
    <col min="8307" max="8307" width="19.36328125" bestFit="1" customWidth="1"/>
    <col min="8308" max="8308" width="16.54296875" bestFit="1" customWidth="1"/>
    <col min="8309" max="8309" width="19.36328125" bestFit="1" customWidth="1"/>
    <col min="8310" max="8310" width="16.54296875" bestFit="1" customWidth="1"/>
    <col min="8311" max="8311" width="19.36328125" bestFit="1" customWidth="1"/>
    <col min="8312" max="8312" width="16.54296875" bestFit="1" customWidth="1"/>
    <col min="8313" max="8313" width="19.36328125" bestFit="1" customWidth="1"/>
    <col min="8314" max="8314" width="16.54296875" bestFit="1" customWidth="1"/>
    <col min="8315" max="8315" width="19.36328125" bestFit="1" customWidth="1"/>
    <col min="8316" max="8316" width="16.54296875" bestFit="1" customWidth="1"/>
    <col min="8317" max="8317" width="19.36328125" bestFit="1" customWidth="1"/>
    <col min="8318" max="8318" width="16.54296875" bestFit="1" customWidth="1"/>
    <col min="8319" max="8319" width="19.36328125" bestFit="1" customWidth="1"/>
    <col min="8320" max="8320" width="16.54296875" bestFit="1" customWidth="1"/>
    <col min="8321" max="8321" width="19.36328125" bestFit="1" customWidth="1"/>
    <col min="8322" max="8322" width="16.54296875" bestFit="1" customWidth="1"/>
    <col min="8323" max="8323" width="19.36328125" bestFit="1" customWidth="1"/>
    <col min="8324" max="8324" width="16.54296875" bestFit="1" customWidth="1"/>
    <col min="8325" max="8325" width="19.36328125" bestFit="1" customWidth="1"/>
    <col min="8326" max="8326" width="16.54296875" bestFit="1" customWidth="1"/>
    <col min="8327" max="8327" width="19.36328125" bestFit="1" customWidth="1"/>
    <col min="8328" max="8328" width="16.54296875" bestFit="1" customWidth="1"/>
    <col min="8329" max="8329" width="19.36328125" bestFit="1" customWidth="1"/>
    <col min="8330" max="8330" width="16.54296875" bestFit="1" customWidth="1"/>
    <col min="8331" max="8331" width="19.36328125" bestFit="1" customWidth="1"/>
    <col min="8332" max="8332" width="16.54296875" bestFit="1" customWidth="1"/>
    <col min="8333" max="8333" width="19.36328125" bestFit="1" customWidth="1"/>
    <col min="8334" max="8334" width="16.54296875" bestFit="1" customWidth="1"/>
    <col min="8335" max="8335" width="19.36328125" bestFit="1" customWidth="1"/>
    <col min="8336" max="8336" width="16.54296875" bestFit="1" customWidth="1"/>
    <col min="8337" max="8337" width="19.36328125" bestFit="1" customWidth="1"/>
    <col min="8338" max="8338" width="16.54296875" bestFit="1" customWidth="1"/>
    <col min="8339" max="8339" width="19.36328125" bestFit="1" customWidth="1"/>
    <col min="8340" max="8340" width="16.54296875" bestFit="1" customWidth="1"/>
    <col min="8341" max="8341" width="19.36328125" bestFit="1" customWidth="1"/>
    <col min="8342" max="8342" width="16.54296875" bestFit="1" customWidth="1"/>
    <col min="8343" max="8343" width="19.36328125" bestFit="1" customWidth="1"/>
    <col min="8344" max="8344" width="16.54296875" bestFit="1" customWidth="1"/>
    <col min="8345" max="8345" width="19.36328125" bestFit="1" customWidth="1"/>
    <col min="8346" max="8346" width="16.54296875" bestFit="1" customWidth="1"/>
    <col min="8347" max="8347" width="19.36328125" bestFit="1" customWidth="1"/>
    <col min="8348" max="8348" width="16.54296875" bestFit="1" customWidth="1"/>
    <col min="8349" max="8349" width="19.36328125" bestFit="1" customWidth="1"/>
    <col min="8350" max="8350" width="16.54296875" bestFit="1" customWidth="1"/>
    <col min="8351" max="8351" width="19.36328125" bestFit="1" customWidth="1"/>
    <col min="8352" max="8352" width="16.54296875" bestFit="1" customWidth="1"/>
    <col min="8353" max="8353" width="19.36328125" bestFit="1" customWidth="1"/>
    <col min="8354" max="8354" width="16.54296875" bestFit="1" customWidth="1"/>
    <col min="8355" max="8355" width="19.36328125" bestFit="1" customWidth="1"/>
    <col min="8356" max="8356" width="16.54296875" bestFit="1" customWidth="1"/>
    <col min="8357" max="8357" width="19.36328125" bestFit="1" customWidth="1"/>
    <col min="8358" max="8358" width="16.54296875" bestFit="1" customWidth="1"/>
    <col min="8359" max="8359" width="19.36328125" bestFit="1" customWidth="1"/>
    <col min="8360" max="8360" width="16.54296875" bestFit="1" customWidth="1"/>
    <col min="8361" max="8361" width="19.36328125" bestFit="1" customWidth="1"/>
    <col min="8362" max="8362" width="16.54296875" bestFit="1" customWidth="1"/>
    <col min="8363" max="8363" width="19.36328125" bestFit="1" customWidth="1"/>
    <col min="8364" max="8364" width="16.54296875" bestFit="1" customWidth="1"/>
    <col min="8365" max="8365" width="19.36328125" bestFit="1" customWidth="1"/>
    <col min="8366" max="8366" width="16.54296875" bestFit="1" customWidth="1"/>
    <col min="8367" max="8367" width="19.36328125" bestFit="1" customWidth="1"/>
    <col min="8368" max="8368" width="16.54296875" bestFit="1" customWidth="1"/>
    <col min="8369" max="8369" width="19.36328125" bestFit="1" customWidth="1"/>
    <col min="8370" max="8370" width="16.54296875" bestFit="1" customWidth="1"/>
    <col min="8371" max="8371" width="19.36328125" bestFit="1" customWidth="1"/>
    <col min="8372" max="8372" width="16.54296875" bestFit="1" customWidth="1"/>
    <col min="8373" max="8373" width="19.36328125" bestFit="1" customWidth="1"/>
    <col min="8374" max="8374" width="16.54296875" bestFit="1" customWidth="1"/>
    <col min="8375" max="8375" width="19.36328125" bestFit="1" customWidth="1"/>
    <col min="8376" max="8376" width="16.54296875" bestFit="1" customWidth="1"/>
    <col min="8377" max="8377" width="19.36328125" bestFit="1" customWidth="1"/>
    <col min="8378" max="8378" width="16.54296875" bestFit="1" customWidth="1"/>
    <col min="8379" max="8379" width="19.36328125" bestFit="1" customWidth="1"/>
    <col min="8380" max="8380" width="16.54296875" bestFit="1" customWidth="1"/>
    <col min="8381" max="8381" width="19.36328125" bestFit="1" customWidth="1"/>
    <col min="8382" max="8382" width="16.54296875" bestFit="1" customWidth="1"/>
    <col min="8383" max="8383" width="19.36328125" bestFit="1" customWidth="1"/>
    <col min="8384" max="8384" width="16.54296875" bestFit="1" customWidth="1"/>
    <col min="8385" max="8385" width="19.36328125" bestFit="1" customWidth="1"/>
    <col min="8386" max="8386" width="16.54296875" bestFit="1" customWidth="1"/>
    <col min="8387" max="8387" width="19.36328125" bestFit="1" customWidth="1"/>
    <col min="8388" max="8388" width="16.54296875" bestFit="1" customWidth="1"/>
    <col min="8389" max="8389" width="19.36328125" bestFit="1" customWidth="1"/>
    <col min="8390" max="8390" width="16.54296875" bestFit="1" customWidth="1"/>
    <col min="8391" max="8391" width="19.36328125" bestFit="1" customWidth="1"/>
    <col min="8392" max="8392" width="16.453125" bestFit="1" customWidth="1"/>
    <col min="8393" max="8393" width="19.26953125" bestFit="1" customWidth="1"/>
    <col min="8394" max="8394" width="16.453125" bestFit="1" customWidth="1"/>
    <col min="8395" max="8395" width="19.26953125" bestFit="1" customWidth="1"/>
    <col min="8396" max="8396" width="16.453125" bestFit="1" customWidth="1"/>
    <col min="8397" max="8397" width="19.26953125" bestFit="1" customWidth="1"/>
    <col min="8398" max="8398" width="16.453125" bestFit="1" customWidth="1"/>
    <col min="8399" max="8399" width="19.26953125" bestFit="1" customWidth="1"/>
    <col min="8400" max="8400" width="16.453125" bestFit="1" customWidth="1"/>
    <col min="8401" max="8401" width="19.26953125" bestFit="1" customWidth="1"/>
    <col min="8402" max="8402" width="16.453125" bestFit="1" customWidth="1"/>
    <col min="8403" max="8403" width="19.26953125" bestFit="1" customWidth="1"/>
    <col min="8404" max="8404" width="16.453125" bestFit="1" customWidth="1"/>
    <col min="8405" max="8405" width="19.26953125" bestFit="1" customWidth="1"/>
    <col min="8406" max="8406" width="16.453125" bestFit="1" customWidth="1"/>
    <col min="8407" max="8407" width="19.26953125" bestFit="1" customWidth="1"/>
    <col min="8408" max="8408" width="16.453125" bestFit="1" customWidth="1"/>
    <col min="8409" max="8409" width="19.26953125" bestFit="1" customWidth="1"/>
    <col min="8410" max="8410" width="16.453125" bestFit="1" customWidth="1"/>
    <col min="8411" max="8411" width="19.26953125" bestFit="1" customWidth="1"/>
    <col min="8412" max="8412" width="16.453125" bestFit="1" customWidth="1"/>
    <col min="8413" max="8413" width="19.26953125" bestFit="1" customWidth="1"/>
    <col min="8414" max="8414" width="16.453125" bestFit="1" customWidth="1"/>
    <col min="8415" max="8415" width="19.26953125" bestFit="1" customWidth="1"/>
    <col min="8416" max="8416" width="16.453125" bestFit="1" customWidth="1"/>
    <col min="8417" max="8417" width="19.26953125" bestFit="1" customWidth="1"/>
    <col min="8418" max="8418" width="16.453125" bestFit="1" customWidth="1"/>
    <col min="8419" max="8419" width="19.26953125" bestFit="1" customWidth="1"/>
    <col min="8420" max="8420" width="16.453125" bestFit="1" customWidth="1"/>
    <col min="8421" max="8421" width="19.26953125" bestFit="1" customWidth="1"/>
    <col min="8422" max="8422" width="16.453125" bestFit="1" customWidth="1"/>
    <col min="8423" max="8423" width="19.26953125" bestFit="1" customWidth="1"/>
    <col min="8424" max="8424" width="16.453125" bestFit="1" customWidth="1"/>
    <col min="8425" max="8425" width="19.26953125" bestFit="1" customWidth="1"/>
    <col min="8426" max="8426" width="16.453125" bestFit="1" customWidth="1"/>
    <col min="8427" max="8427" width="19.26953125" bestFit="1" customWidth="1"/>
    <col min="8428" max="8428" width="16.453125" bestFit="1" customWidth="1"/>
    <col min="8429" max="8429" width="19.26953125" bestFit="1" customWidth="1"/>
    <col min="8430" max="8430" width="16.453125" bestFit="1" customWidth="1"/>
    <col min="8431" max="8431" width="19.26953125" bestFit="1" customWidth="1"/>
    <col min="8432" max="8432" width="16.453125" bestFit="1" customWidth="1"/>
    <col min="8433" max="8433" width="19.26953125" bestFit="1" customWidth="1"/>
    <col min="8434" max="8434" width="16.453125" bestFit="1" customWidth="1"/>
    <col min="8435" max="8435" width="19.26953125" bestFit="1" customWidth="1"/>
    <col min="8436" max="8436" width="16.453125" bestFit="1" customWidth="1"/>
    <col min="8437" max="8437" width="19.26953125" bestFit="1" customWidth="1"/>
    <col min="8438" max="8438" width="16.453125" bestFit="1" customWidth="1"/>
    <col min="8439" max="8439" width="19.26953125" bestFit="1" customWidth="1"/>
    <col min="8440" max="8440" width="16.453125" bestFit="1" customWidth="1"/>
    <col min="8441" max="8441" width="19.26953125" bestFit="1" customWidth="1"/>
    <col min="8442" max="8442" width="16.453125" bestFit="1" customWidth="1"/>
    <col min="8443" max="8443" width="19.26953125" bestFit="1" customWidth="1"/>
    <col min="8444" max="8444" width="16.453125" bestFit="1" customWidth="1"/>
    <col min="8445" max="8445" width="19.26953125" bestFit="1" customWidth="1"/>
    <col min="8446" max="8446" width="16.453125" bestFit="1" customWidth="1"/>
    <col min="8447" max="8447" width="19.26953125" bestFit="1" customWidth="1"/>
    <col min="8448" max="8448" width="16.453125" bestFit="1" customWidth="1"/>
    <col min="8449" max="8449" width="19.26953125" bestFit="1" customWidth="1"/>
    <col min="8450" max="8450" width="16.453125" bestFit="1" customWidth="1"/>
    <col min="8451" max="8451" width="19.26953125" bestFit="1" customWidth="1"/>
    <col min="8452" max="8452" width="16.453125" bestFit="1" customWidth="1"/>
    <col min="8453" max="8453" width="19.26953125" bestFit="1" customWidth="1"/>
    <col min="8454" max="8454" width="16.453125" bestFit="1" customWidth="1"/>
    <col min="8455" max="8455" width="19.26953125" bestFit="1" customWidth="1"/>
    <col min="8456" max="8456" width="16.453125" bestFit="1" customWidth="1"/>
    <col min="8457" max="8457" width="19.26953125" bestFit="1" customWidth="1"/>
    <col min="8458" max="8458" width="16.453125" bestFit="1" customWidth="1"/>
    <col min="8459" max="8459" width="19.26953125" bestFit="1" customWidth="1"/>
    <col min="8460" max="8460" width="16.453125" bestFit="1" customWidth="1"/>
    <col min="8461" max="8461" width="19.26953125" bestFit="1" customWidth="1"/>
    <col min="8462" max="8462" width="16.453125" bestFit="1" customWidth="1"/>
    <col min="8463" max="8463" width="19.26953125" bestFit="1" customWidth="1"/>
    <col min="8464" max="8464" width="16.453125" bestFit="1" customWidth="1"/>
    <col min="8465" max="8465" width="19.26953125" bestFit="1" customWidth="1"/>
    <col min="8466" max="8466" width="16.453125" bestFit="1" customWidth="1"/>
    <col min="8467" max="8467" width="19.26953125" bestFit="1" customWidth="1"/>
    <col min="8468" max="8468" width="16.453125" bestFit="1" customWidth="1"/>
    <col min="8469" max="8469" width="19.26953125" bestFit="1" customWidth="1"/>
    <col min="8470" max="8470" width="16.453125" bestFit="1" customWidth="1"/>
    <col min="8471" max="8471" width="19.26953125" bestFit="1" customWidth="1"/>
    <col min="8472" max="8472" width="16.453125" bestFit="1" customWidth="1"/>
    <col min="8473" max="8473" width="19.26953125" bestFit="1" customWidth="1"/>
    <col min="8474" max="8474" width="16.453125" bestFit="1" customWidth="1"/>
    <col min="8475" max="8475" width="19.26953125" bestFit="1" customWidth="1"/>
    <col min="8476" max="8476" width="16.453125" bestFit="1" customWidth="1"/>
    <col min="8477" max="8477" width="19.26953125" bestFit="1" customWidth="1"/>
    <col min="8478" max="8478" width="16.453125" bestFit="1" customWidth="1"/>
    <col min="8479" max="8479" width="19.26953125" bestFit="1" customWidth="1"/>
    <col min="8480" max="8480" width="16.453125" bestFit="1" customWidth="1"/>
    <col min="8481" max="8481" width="19.26953125" bestFit="1" customWidth="1"/>
    <col min="8482" max="8482" width="16.453125" bestFit="1" customWidth="1"/>
    <col min="8483" max="8483" width="19.26953125" bestFit="1" customWidth="1"/>
    <col min="8484" max="8484" width="16.453125" bestFit="1" customWidth="1"/>
    <col min="8485" max="8485" width="19.26953125" bestFit="1" customWidth="1"/>
    <col min="8486" max="8486" width="16.453125" bestFit="1" customWidth="1"/>
    <col min="8487" max="8487" width="19.26953125" bestFit="1" customWidth="1"/>
    <col min="8488" max="8488" width="16.453125" bestFit="1" customWidth="1"/>
    <col min="8489" max="8489" width="19.26953125" bestFit="1" customWidth="1"/>
    <col min="8490" max="8490" width="16.453125" bestFit="1" customWidth="1"/>
    <col min="8491" max="8491" width="19.26953125" bestFit="1" customWidth="1"/>
    <col min="8492" max="8492" width="16.453125" bestFit="1" customWidth="1"/>
    <col min="8493" max="8493" width="19.26953125" bestFit="1" customWidth="1"/>
    <col min="8494" max="8494" width="16.453125" bestFit="1" customWidth="1"/>
    <col min="8495" max="8495" width="19.26953125" bestFit="1" customWidth="1"/>
    <col min="8496" max="8496" width="16.453125" bestFit="1" customWidth="1"/>
    <col min="8497" max="8497" width="19.26953125" bestFit="1" customWidth="1"/>
    <col min="8498" max="8498" width="16.453125" bestFit="1" customWidth="1"/>
    <col min="8499" max="8499" width="19.26953125" bestFit="1" customWidth="1"/>
    <col min="8500" max="8500" width="16.453125" bestFit="1" customWidth="1"/>
    <col min="8501" max="8501" width="19.26953125" bestFit="1" customWidth="1"/>
    <col min="8502" max="8502" width="16.453125" bestFit="1" customWidth="1"/>
    <col min="8503" max="8503" width="19.26953125" bestFit="1" customWidth="1"/>
    <col min="8504" max="8504" width="16.453125" bestFit="1" customWidth="1"/>
    <col min="8505" max="8505" width="19.26953125" bestFit="1" customWidth="1"/>
    <col min="8506" max="8506" width="16.453125" bestFit="1" customWidth="1"/>
    <col min="8507" max="8507" width="19.26953125" bestFit="1" customWidth="1"/>
    <col min="8508" max="8508" width="16.453125" bestFit="1" customWidth="1"/>
    <col min="8509" max="8509" width="19.26953125" bestFit="1" customWidth="1"/>
    <col min="8510" max="8510" width="16.453125" bestFit="1" customWidth="1"/>
    <col min="8511" max="8511" width="19.26953125" bestFit="1" customWidth="1"/>
    <col min="8512" max="8512" width="16.453125" bestFit="1" customWidth="1"/>
    <col min="8513" max="8513" width="19.26953125" bestFit="1" customWidth="1"/>
    <col min="8514" max="8514" width="16.453125" bestFit="1" customWidth="1"/>
    <col min="8515" max="8515" width="19.26953125" bestFit="1" customWidth="1"/>
    <col min="8516" max="8516" width="16.453125" bestFit="1" customWidth="1"/>
    <col min="8517" max="8517" width="19.26953125" bestFit="1" customWidth="1"/>
    <col min="8518" max="8518" width="16.453125" bestFit="1" customWidth="1"/>
    <col min="8519" max="8519" width="19.26953125" bestFit="1" customWidth="1"/>
    <col min="8520" max="8520" width="16.453125" bestFit="1" customWidth="1"/>
    <col min="8521" max="8521" width="19.26953125" bestFit="1" customWidth="1"/>
    <col min="8522" max="8522" width="16.453125" bestFit="1" customWidth="1"/>
    <col min="8523" max="8523" width="19.26953125" bestFit="1" customWidth="1"/>
    <col min="8524" max="8524" width="16.453125" bestFit="1" customWidth="1"/>
    <col min="8525" max="8525" width="19.26953125" bestFit="1" customWidth="1"/>
    <col min="8526" max="8526" width="16.453125" bestFit="1" customWidth="1"/>
    <col min="8527" max="8527" width="19.26953125" bestFit="1" customWidth="1"/>
    <col min="8528" max="8528" width="16.453125" bestFit="1" customWidth="1"/>
    <col min="8529" max="8529" width="19.26953125" bestFit="1" customWidth="1"/>
    <col min="8530" max="8530" width="16.453125" bestFit="1" customWidth="1"/>
    <col min="8531" max="8531" width="19.26953125" bestFit="1" customWidth="1"/>
    <col min="8532" max="8532" width="16.453125" bestFit="1" customWidth="1"/>
    <col min="8533" max="8533" width="19.26953125" bestFit="1" customWidth="1"/>
    <col min="8534" max="8534" width="16.453125" bestFit="1" customWidth="1"/>
    <col min="8535" max="8535" width="19.26953125" bestFit="1" customWidth="1"/>
    <col min="8536" max="8536" width="16.453125" bestFit="1" customWidth="1"/>
    <col min="8537" max="8537" width="19.26953125" bestFit="1" customWidth="1"/>
    <col min="8538" max="8538" width="16.453125" bestFit="1" customWidth="1"/>
    <col min="8539" max="8539" width="19.26953125" bestFit="1" customWidth="1"/>
    <col min="8540" max="8540" width="16.453125" bestFit="1" customWidth="1"/>
    <col min="8541" max="8541" width="19.26953125" bestFit="1" customWidth="1"/>
    <col min="8542" max="8542" width="16.453125" bestFit="1" customWidth="1"/>
    <col min="8543" max="8543" width="19.26953125" bestFit="1" customWidth="1"/>
    <col min="8544" max="8544" width="16.453125" bestFit="1" customWidth="1"/>
    <col min="8545" max="8545" width="19.26953125" bestFit="1" customWidth="1"/>
    <col min="8546" max="8546" width="16.453125" bestFit="1" customWidth="1"/>
    <col min="8547" max="8547" width="19.26953125" bestFit="1" customWidth="1"/>
    <col min="8548" max="8548" width="16.453125" bestFit="1" customWidth="1"/>
    <col min="8549" max="8549" width="19.26953125" bestFit="1" customWidth="1"/>
    <col min="8550" max="8550" width="16.453125" bestFit="1" customWidth="1"/>
    <col min="8551" max="8551" width="19.26953125" bestFit="1" customWidth="1"/>
    <col min="8552" max="8552" width="16.453125" bestFit="1" customWidth="1"/>
    <col min="8553" max="8553" width="19.26953125" bestFit="1" customWidth="1"/>
    <col min="8554" max="8554" width="16.453125" bestFit="1" customWidth="1"/>
    <col min="8555" max="8555" width="19.26953125" bestFit="1" customWidth="1"/>
    <col min="8556" max="8556" width="16.453125" bestFit="1" customWidth="1"/>
    <col min="8557" max="8557" width="19.26953125" bestFit="1" customWidth="1"/>
    <col min="8558" max="8558" width="16.453125" bestFit="1" customWidth="1"/>
    <col min="8559" max="8559" width="19.26953125" bestFit="1" customWidth="1"/>
    <col min="8560" max="8560" width="16.453125" bestFit="1" customWidth="1"/>
    <col min="8561" max="8561" width="19.26953125" bestFit="1" customWidth="1"/>
    <col min="8562" max="8562" width="16.453125" bestFit="1" customWidth="1"/>
    <col min="8563" max="8563" width="19.26953125" bestFit="1" customWidth="1"/>
    <col min="8564" max="8564" width="16.453125" bestFit="1" customWidth="1"/>
    <col min="8565" max="8565" width="19.26953125" bestFit="1" customWidth="1"/>
    <col min="8566" max="8566" width="16.453125" bestFit="1" customWidth="1"/>
    <col min="8567" max="8567" width="19.26953125" bestFit="1" customWidth="1"/>
    <col min="8568" max="8568" width="16.453125" bestFit="1" customWidth="1"/>
    <col min="8569" max="8569" width="19.26953125" bestFit="1" customWidth="1"/>
    <col min="8570" max="8570" width="16.453125" bestFit="1" customWidth="1"/>
    <col min="8571" max="8571" width="19.26953125" bestFit="1" customWidth="1"/>
    <col min="8572" max="8572" width="16.453125" bestFit="1" customWidth="1"/>
    <col min="8573" max="8573" width="19.26953125" bestFit="1" customWidth="1"/>
    <col min="8574" max="8574" width="16.453125" bestFit="1" customWidth="1"/>
    <col min="8575" max="8575" width="19.26953125" bestFit="1" customWidth="1"/>
    <col min="8576" max="8576" width="16.453125" bestFit="1" customWidth="1"/>
    <col min="8577" max="8577" width="19.26953125" bestFit="1" customWidth="1"/>
    <col min="8578" max="8578" width="16.453125" bestFit="1" customWidth="1"/>
    <col min="8579" max="8579" width="19.26953125" bestFit="1" customWidth="1"/>
    <col min="8580" max="8580" width="16.453125" bestFit="1" customWidth="1"/>
    <col min="8581" max="8581" width="19.26953125" bestFit="1" customWidth="1"/>
    <col min="8582" max="8582" width="16.453125" bestFit="1" customWidth="1"/>
    <col min="8583" max="8583" width="19.26953125" bestFit="1" customWidth="1"/>
    <col min="8584" max="8584" width="16.453125" bestFit="1" customWidth="1"/>
    <col min="8585" max="8585" width="19.26953125" bestFit="1" customWidth="1"/>
    <col min="8586" max="8586" width="16.453125" bestFit="1" customWidth="1"/>
    <col min="8587" max="8587" width="19.26953125" bestFit="1" customWidth="1"/>
    <col min="8588" max="8588" width="16.453125" bestFit="1" customWidth="1"/>
    <col min="8589" max="8589" width="19.26953125" bestFit="1" customWidth="1"/>
    <col min="8590" max="8590" width="16.453125" bestFit="1" customWidth="1"/>
    <col min="8591" max="8591" width="19.26953125" bestFit="1" customWidth="1"/>
    <col min="8592" max="8592" width="16.453125" bestFit="1" customWidth="1"/>
    <col min="8593" max="8593" width="19.26953125" bestFit="1" customWidth="1"/>
    <col min="8594" max="8594" width="16.453125" bestFit="1" customWidth="1"/>
    <col min="8595" max="8595" width="19.26953125" bestFit="1" customWidth="1"/>
    <col min="8596" max="8596" width="16.453125" bestFit="1" customWidth="1"/>
    <col min="8597" max="8597" width="19.26953125" bestFit="1" customWidth="1"/>
    <col min="8598" max="8598" width="16.453125" bestFit="1" customWidth="1"/>
    <col min="8599" max="8599" width="19.26953125" bestFit="1" customWidth="1"/>
    <col min="8600" max="8600" width="16.453125" bestFit="1" customWidth="1"/>
    <col min="8601" max="8601" width="19.26953125" bestFit="1" customWidth="1"/>
    <col min="8602" max="8602" width="16.453125" bestFit="1" customWidth="1"/>
    <col min="8603" max="8603" width="19.26953125" bestFit="1" customWidth="1"/>
    <col min="8604" max="8604" width="16.453125" bestFit="1" customWidth="1"/>
    <col min="8605" max="8605" width="19.26953125" bestFit="1" customWidth="1"/>
    <col min="8606" max="8606" width="16.453125" bestFit="1" customWidth="1"/>
    <col min="8607" max="8607" width="19.26953125" bestFit="1" customWidth="1"/>
    <col min="8608" max="8608" width="16.453125" bestFit="1" customWidth="1"/>
    <col min="8609" max="8609" width="19.26953125" bestFit="1" customWidth="1"/>
    <col min="8610" max="8610" width="16.453125" bestFit="1" customWidth="1"/>
    <col min="8611" max="8611" width="19.26953125" bestFit="1" customWidth="1"/>
    <col min="8612" max="8612" width="16.453125" bestFit="1" customWidth="1"/>
    <col min="8613" max="8613" width="19.26953125" bestFit="1" customWidth="1"/>
    <col min="8614" max="8614" width="16.453125" bestFit="1" customWidth="1"/>
    <col min="8615" max="8615" width="19.26953125" bestFit="1" customWidth="1"/>
    <col min="8616" max="8616" width="16.453125" bestFit="1" customWidth="1"/>
    <col min="8617" max="8617" width="19.26953125" bestFit="1" customWidth="1"/>
    <col min="8618" max="8618" width="16.453125" bestFit="1" customWidth="1"/>
    <col min="8619" max="8619" width="19.26953125" bestFit="1" customWidth="1"/>
    <col min="8620" max="8620" width="16.453125" bestFit="1" customWidth="1"/>
    <col min="8621" max="8621" width="19.26953125" bestFit="1" customWidth="1"/>
    <col min="8622" max="8622" width="16.453125" bestFit="1" customWidth="1"/>
    <col min="8623" max="8623" width="19.26953125" bestFit="1" customWidth="1"/>
    <col min="8624" max="8624" width="16.453125" bestFit="1" customWidth="1"/>
    <col min="8625" max="8625" width="19.26953125" bestFit="1" customWidth="1"/>
    <col min="8626" max="8626" width="16.453125" bestFit="1" customWidth="1"/>
    <col min="8627" max="8627" width="19.26953125" bestFit="1" customWidth="1"/>
    <col min="8628" max="8628" width="16.453125" bestFit="1" customWidth="1"/>
    <col min="8629" max="8629" width="19.26953125" bestFit="1" customWidth="1"/>
    <col min="8630" max="8630" width="16.453125" bestFit="1" customWidth="1"/>
    <col min="8631" max="8631" width="19.26953125" bestFit="1" customWidth="1"/>
    <col min="8632" max="8632" width="16.453125" bestFit="1" customWidth="1"/>
    <col min="8633" max="8633" width="19.26953125" bestFit="1" customWidth="1"/>
    <col min="8634" max="8634" width="16.453125" bestFit="1" customWidth="1"/>
    <col min="8635" max="8635" width="19.26953125" bestFit="1" customWidth="1"/>
    <col min="8636" max="8636" width="16.453125" bestFit="1" customWidth="1"/>
    <col min="8637" max="8637" width="19.26953125" bestFit="1" customWidth="1"/>
    <col min="8638" max="8638" width="16.453125" bestFit="1" customWidth="1"/>
    <col min="8639" max="8639" width="19.26953125" bestFit="1" customWidth="1"/>
    <col min="8640" max="8640" width="16.453125" bestFit="1" customWidth="1"/>
    <col min="8641" max="8641" width="19.26953125" bestFit="1" customWidth="1"/>
    <col min="8642" max="8642" width="16.453125" bestFit="1" customWidth="1"/>
    <col min="8643" max="8643" width="19.26953125" bestFit="1" customWidth="1"/>
    <col min="8644" max="8644" width="16.453125" bestFit="1" customWidth="1"/>
    <col min="8645" max="8645" width="19.26953125" bestFit="1" customWidth="1"/>
    <col min="8646" max="8646" width="16.453125" bestFit="1" customWidth="1"/>
    <col min="8647" max="8647" width="19.26953125" bestFit="1" customWidth="1"/>
    <col min="8648" max="8648" width="16.453125" bestFit="1" customWidth="1"/>
    <col min="8649" max="8649" width="19.26953125" bestFit="1" customWidth="1"/>
    <col min="8650" max="8650" width="16.453125" bestFit="1" customWidth="1"/>
    <col min="8651" max="8651" width="19.26953125" bestFit="1" customWidth="1"/>
    <col min="8652" max="8652" width="16.453125" bestFit="1" customWidth="1"/>
    <col min="8653" max="8653" width="19.26953125" bestFit="1" customWidth="1"/>
    <col min="8654" max="8654" width="16.453125" bestFit="1" customWidth="1"/>
    <col min="8655" max="8655" width="19.26953125" bestFit="1" customWidth="1"/>
    <col min="8656" max="8656" width="16.453125" bestFit="1" customWidth="1"/>
    <col min="8657" max="8657" width="19.26953125" bestFit="1" customWidth="1"/>
    <col min="8658" max="8658" width="16.453125" bestFit="1" customWidth="1"/>
    <col min="8659" max="8659" width="19.26953125" bestFit="1" customWidth="1"/>
    <col min="8660" max="8660" width="16.453125" bestFit="1" customWidth="1"/>
    <col min="8661" max="8661" width="19.26953125" bestFit="1" customWidth="1"/>
    <col min="8662" max="8662" width="16.453125" bestFit="1" customWidth="1"/>
    <col min="8663" max="8663" width="19.26953125" bestFit="1" customWidth="1"/>
    <col min="8664" max="8664" width="16.453125" bestFit="1" customWidth="1"/>
    <col min="8665" max="8665" width="19.26953125" bestFit="1" customWidth="1"/>
    <col min="8666" max="8666" width="16.453125" bestFit="1" customWidth="1"/>
    <col min="8667" max="8667" width="19.26953125" bestFit="1" customWidth="1"/>
    <col min="8668" max="8668" width="16.453125" bestFit="1" customWidth="1"/>
    <col min="8669" max="8669" width="19.26953125" bestFit="1" customWidth="1"/>
    <col min="8670" max="8670" width="16.453125" bestFit="1" customWidth="1"/>
    <col min="8671" max="8671" width="19.26953125" bestFit="1" customWidth="1"/>
    <col min="8672" max="8672" width="16.453125" bestFit="1" customWidth="1"/>
    <col min="8673" max="8673" width="19.26953125" bestFit="1" customWidth="1"/>
    <col min="8674" max="8674" width="16.453125" bestFit="1" customWidth="1"/>
    <col min="8675" max="8675" width="19.26953125" bestFit="1" customWidth="1"/>
    <col min="8676" max="8676" width="16.453125" bestFit="1" customWidth="1"/>
    <col min="8677" max="8677" width="19.26953125" bestFit="1" customWidth="1"/>
    <col min="8678" max="8678" width="16.453125" bestFit="1" customWidth="1"/>
    <col min="8679" max="8679" width="19.26953125" bestFit="1" customWidth="1"/>
    <col min="8680" max="8680" width="16.453125" bestFit="1" customWidth="1"/>
    <col min="8681" max="8681" width="19.26953125" bestFit="1" customWidth="1"/>
    <col min="8682" max="8682" width="16.453125" bestFit="1" customWidth="1"/>
    <col min="8683" max="8683" width="19.26953125" bestFit="1" customWidth="1"/>
    <col min="8684" max="8684" width="16.453125" bestFit="1" customWidth="1"/>
    <col min="8685" max="8685" width="19.26953125" bestFit="1" customWidth="1"/>
    <col min="8686" max="8686" width="16.453125" bestFit="1" customWidth="1"/>
    <col min="8687" max="8687" width="19.26953125" bestFit="1" customWidth="1"/>
    <col min="8688" max="8688" width="16.453125" bestFit="1" customWidth="1"/>
    <col min="8689" max="8689" width="19.26953125" bestFit="1" customWidth="1"/>
    <col min="8690" max="8690" width="16.453125" bestFit="1" customWidth="1"/>
    <col min="8691" max="8691" width="19.26953125" bestFit="1" customWidth="1"/>
    <col min="8692" max="8692" width="16.453125" bestFit="1" customWidth="1"/>
    <col min="8693" max="8693" width="19.26953125" bestFit="1" customWidth="1"/>
    <col min="8694" max="8694" width="16.453125" bestFit="1" customWidth="1"/>
    <col min="8695" max="8695" width="19.26953125" bestFit="1" customWidth="1"/>
    <col min="8696" max="8696" width="16.453125" bestFit="1" customWidth="1"/>
    <col min="8697" max="8697" width="19.26953125" bestFit="1" customWidth="1"/>
    <col min="8698" max="8698" width="16.453125" bestFit="1" customWidth="1"/>
    <col min="8699" max="8699" width="19.26953125" bestFit="1" customWidth="1"/>
    <col min="8700" max="8700" width="16.453125" bestFit="1" customWidth="1"/>
    <col min="8701" max="8701" width="19.26953125" bestFit="1" customWidth="1"/>
    <col min="8702" max="8702" width="16.453125" bestFit="1" customWidth="1"/>
    <col min="8703" max="8703" width="19.26953125" bestFit="1" customWidth="1"/>
    <col min="8704" max="8704" width="16.453125" bestFit="1" customWidth="1"/>
    <col min="8705" max="8705" width="19.26953125" bestFit="1" customWidth="1"/>
    <col min="8706" max="8706" width="16.453125" bestFit="1" customWidth="1"/>
    <col min="8707" max="8707" width="19.26953125" bestFit="1" customWidth="1"/>
    <col min="8708" max="8708" width="16.453125" bestFit="1" customWidth="1"/>
    <col min="8709" max="8709" width="19.26953125" bestFit="1" customWidth="1"/>
    <col min="8710" max="8710" width="16.453125" bestFit="1" customWidth="1"/>
    <col min="8711" max="8711" width="19.26953125" bestFit="1" customWidth="1"/>
    <col min="8712" max="8712" width="16.453125" bestFit="1" customWidth="1"/>
    <col min="8713" max="8713" width="19.26953125" bestFit="1" customWidth="1"/>
    <col min="8714" max="8714" width="16.453125" bestFit="1" customWidth="1"/>
    <col min="8715" max="8715" width="19.26953125" bestFit="1" customWidth="1"/>
    <col min="8716" max="8716" width="16.453125" bestFit="1" customWidth="1"/>
    <col min="8717" max="8717" width="19.26953125" bestFit="1" customWidth="1"/>
    <col min="8718" max="8718" width="16.453125" bestFit="1" customWidth="1"/>
    <col min="8719" max="8719" width="19.26953125" bestFit="1" customWidth="1"/>
    <col min="8720" max="8720" width="16.453125" bestFit="1" customWidth="1"/>
    <col min="8721" max="8721" width="19.26953125" bestFit="1" customWidth="1"/>
    <col min="8722" max="8722" width="16.453125" bestFit="1" customWidth="1"/>
    <col min="8723" max="8723" width="19.26953125" bestFit="1" customWidth="1"/>
    <col min="8724" max="8724" width="16.453125" bestFit="1" customWidth="1"/>
    <col min="8725" max="8725" width="19.26953125" bestFit="1" customWidth="1"/>
    <col min="8726" max="8726" width="16.453125" bestFit="1" customWidth="1"/>
    <col min="8727" max="8727" width="19.26953125" bestFit="1" customWidth="1"/>
    <col min="8728" max="8728" width="16.453125" bestFit="1" customWidth="1"/>
    <col min="8729" max="8729" width="19.26953125" bestFit="1" customWidth="1"/>
    <col min="8730" max="8730" width="16.453125" bestFit="1" customWidth="1"/>
    <col min="8731" max="8731" width="19.26953125" bestFit="1" customWidth="1"/>
    <col min="8732" max="8732" width="16.453125" bestFit="1" customWidth="1"/>
    <col min="8733" max="8733" width="19.26953125" bestFit="1" customWidth="1"/>
    <col min="8734" max="8734" width="16.453125" bestFit="1" customWidth="1"/>
    <col min="8735" max="8735" width="19.26953125" bestFit="1" customWidth="1"/>
    <col min="8736" max="8736" width="16.453125" bestFit="1" customWidth="1"/>
    <col min="8737" max="8737" width="19.26953125" bestFit="1" customWidth="1"/>
    <col min="8738" max="8738" width="16.453125" bestFit="1" customWidth="1"/>
    <col min="8739" max="8739" width="19.26953125" bestFit="1" customWidth="1"/>
    <col min="8740" max="8740" width="16.453125" bestFit="1" customWidth="1"/>
    <col min="8741" max="8741" width="19.26953125" bestFit="1" customWidth="1"/>
    <col min="8742" max="8742" width="16.453125" bestFit="1" customWidth="1"/>
    <col min="8743" max="8743" width="19.26953125" bestFit="1" customWidth="1"/>
    <col min="8744" max="8744" width="16.453125" bestFit="1" customWidth="1"/>
    <col min="8745" max="8745" width="19.26953125" bestFit="1" customWidth="1"/>
    <col min="8746" max="8746" width="16.453125" bestFit="1" customWidth="1"/>
    <col min="8747" max="8747" width="19.26953125" bestFit="1" customWidth="1"/>
    <col min="8748" max="8748" width="16.453125" bestFit="1" customWidth="1"/>
    <col min="8749" max="8749" width="19.26953125" bestFit="1" customWidth="1"/>
    <col min="8750" max="8750" width="16.453125" bestFit="1" customWidth="1"/>
    <col min="8751" max="8751" width="19.26953125" bestFit="1" customWidth="1"/>
    <col min="8752" max="8752" width="16.453125" bestFit="1" customWidth="1"/>
    <col min="8753" max="8753" width="19.26953125" bestFit="1" customWidth="1"/>
    <col min="8754" max="8754" width="16.453125" bestFit="1" customWidth="1"/>
    <col min="8755" max="8755" width="19.26953125" bestFit="1" customWidth="1"/>
    <col min="8756" max="8756" width="16.453125" bestFit="1" customWidth="1"/>
    <col min="8757" max="8757" width="19.26953125" bestFit="1" customWidth="1"/>
    <col min="8758" max="8758" width="16.453125" bestFit="1" customWidth="1"/>
    <col min="8759" max="8759" width="19.26953125" bestFit="1" customWidth="1"/>
    <col min="8760" max="8760" width="16.453125" bestFit="1" customWidth="1"/>
    <col min="8761" max="8761" width="19.26953125" bestFit="1" customWidth="1"/>
    <col min="8762" max="8762" width="16.453125" bestFit="1" customWidth="1"/>
    <col min="8763" max="8763" width="19.26953125" bestFit="1" customWidth="1"/>
    <col min="8764" max="8764" width="16.453125" bestFit="1" customWidth="1"/>
    <col min="8765" max="8765" width="19.26953125" bestFit="1" customWidth="1"/>
    <col min="8766" max="8766" width="16.453125" bestFit="1" customWidth="1"/>
    <col min="8767" max="8767" width="19.26953125" bestFit="1" customWidth="1"/>
    <col min="8768" max="8768" width="16.453125" bestFit="1" customWidth="1"/>
    <col min="8769" max="8769" width="19.26953125" bestFit="1" customWidth="1"/>
    <col min="8770" max="8770" width="16.453125" bestFit="1" customWidth="1"/>
    <col min="8771" max="8771" width="19.26953125" bestFit="1" customWidth="1"/>
    <col min="8772" max="8772" width="16.453125" bestFit="1" customWidth="1"/>
    <col min="8773" max="8773" width="19.26953125" bestFit="1" customWidth="1"/>
    <col min="8774" max="8774" width="16.453125" bestFit="1" customWidth="1"/>
    <col min="8775" max="8775" width="19.26953125" bestFit="1" customWidth="1"/>
    <col min="8776" max="8776" width="16.453125" bestFit="1" customWidth="1"/>
    <col min="8777" max="8777" width="19.26953125" bestFit="1" customWidth="1"/>
    <col min="8778" max="8778" width="16.453125" bestFit="1" customWidth="1"/>
    <col min="8779" max="8779" width="19.26953125" bestFit="1" customWidth="1"/>
    <col min="8780" max="8780" width="16.453125" bestFit="1" customWidth="1"/>
    <col min="8781" max="8781" width="19.26953125" bestFit="1" customWidth="1"/>
    <col min="8782" max="8782" width="16.453125" bestFit="1" customWidth="1"/>
    <col min="8783" max="8783" width="19.26953125" bestFit="1" customWidth="1"/>
    <col min="8784" max="8784" width="16.453125" bestFit="1" customWidth="1"/>
    <col min="8785" max="8785" width="19.26953125" bestFit="1" customWidth="1"/>
    <col min="8786" max="8786" width="16.453125" bestFit="1" customWidth="1"/>
    <col min="8787" max="8787" width="19.26953125" bestFit="1" customWidth="1"/>
    <col min="8788" max="8788" width="16.453125" bestFit="1" customWidth="1"/>
    <col min="8789" max="8789" width="19.26953125" bestFit="1" customWidth="1"/>
    <col min="8790" max="8790" width="16.453125" bestFit="1" customWidth="1"/>
    <col min="8791" max="8791" width="19.26953125" bestFit="1" customWidth="1"/>
    <col min="8792" max="8792" width="16.453125" bestFit="1" customWidth="1"/>
    <col min="8793" max="8793" width="19.26953125" bestFit="1" customWidth="1"/>
    <col min="8794" max="8794" width="16.453125" bestFit="1" customWidth="1"/>
    <col min="8795" max="8795" width="19.26953125" bestFit="1" customWidth="1"/>
    <col min="8796" max="8796" width="16.453125" bestFit="1" customWidth="1"/>
    <col min="8797" max="8797" width="19.26953125" bestFit="1" customWidth="1"/>
    <col min="8798" max="8798" width="16.453125" bestFit="1" customWidth="1"/>
    <col min="8799" max="8799" width="19.26953125" bestFit="1" customWidth="1"/>
    <col min="8800" max="8800" width="16.453125" bestFit="1" customWidth="1"/>
    <col min="8801" max="8801" width="19.26953125" bestFit="1" customWidth="1"/>
    <col min="8802" max="8802" width="16.453125" bestFit="1" customWidth="1"/>
    <col min="8803" max="8803" width="19.26953125" bestFit="1" customWidth="1"/>
    <col min="8804" max="8804" width="16.453125" bestFit="1" customWidth="1"/>
    <col min="8805" max="8805" width="19.26953125" bestFit="1" customWidth="1"/>
    <col min="8806" max="8806" width="16.453125" bestFit="1" customWidth="1"/>
    <col min="8807" max="8807" width="19.26953125" bestFit="1" customWidth="1"/>
    <col min="8808" max="8808" width="16.453125" bestFit="1" customWidth="1"/>
    <col min="8809" max="8809" width="19.26953125" bestFit="1" customWidth="1"/>
    <col min="8810" max="8810" width="16.453125" bestFit="1" customWidth="1"/>
    <col min="8811" max="8811" width="19.26953125" bestFit="1" customWidth="1"/>
    <col min="8812" max="8812" width="16.453125" bestFit="1" customWidth="1"/>
    <col min="8813" max="8813" width="19.26953125" bestFit="1" customWidth="1"/>
    <col min="8814" max="8814" width="16.453125" bestFit="1" customWidth="1"/>
    <col min="8815" max="8815" width="19.26953125" bestFit="1" customWidth="1"/>
    <col min="8816" max="8816" width="16.453125" bestFit="1" customWidth="1"/>
    <col min="8817" max="8817" width="19.26953125" bestFit="1" customWidth="1"/>
    <col min="8818" max="8818" width="16.453125" bestFit="1" customWidth="1"/>
    <col min="8819" max="8819" width="19.26953125" bestFit="1" customWidth="1"/>
    <col min="8820" max="8820" width="16.453125" bestFit="1" customWidth="1"/>
    <col min="8821" max="8821" width="19.26953125" bestFit="1" customWidth="1"/>
    <col min="8822" max="8822" width="16.453125" bestFit="1" customWidth="1"/>
    <col min="8823" max="8823" width="19.26953125" bestFit="1" customWidth="1"/>
    <col min="8824" max="8824" width="16.453125" bestFit="1" customWidth="1"/>
    <col min="8825" max="8825" width="19.26953125" bestFit="1" customWidth="1"/>
    <col min="8826" max="8826" width="16.453125" bestFit="1" customWidth="1"/>
    <col min="8827" max="8827" width="19.26953125" bestFit="1" customWidth="1"/>
    <col min="8828" max="8828" width="16.453125" bestFit="1" customWidth="1"/>
    <col min="8829" max="8829" width="19.26953125" bestFit="1" customWidth="1"/>
    <col min="8830" max="8830" width="16.453125" bestFit="1" customWidth="1"/>
    <col min="8831" max="8831" width="19.26953125" bestFit="1" customWidth="1"/>
    <col min="8832" max="8832" width="16.453125" bestFit="1" customWidth="1"/>
    <col min="8833" max="8833" width="19.26953125" bestFit="1" customWidth="1"/>
    <col min="8834" max="8834" width="16.453125" bestFit="1" customWidth="1"/>
    <col min="8835" max="8835" width="19.26953125" bestFit="1" customWidth="1"/>
    <col min="8836" max="8836" width="16.453125" bestFit="1" customWidth="1"/>
    <col min="8837" max="8837" width="19.26953125" bestFit="1" customWidth="1"/>
    <col min="8838" max="8838" width="16.453125" bestFit="1" customWidth="1"/>
    <col min="8839" max="8839" width="19.26953125" bestFit="1" customWidth="1"/>
    <col min="8840" max="8840" width="16.453125" bestFit="1" customWidth="1"/>
    <col min="8841" max="8841" width="19.26953125" bestFit="1" customWidth="1"/>
    <col min="8842" max="8842" width="16.453125" bestFit="1" customWidth="1"/>
    <col min="8843" max="8843" width="19.26953125" bestFit="1" customWidth="1"/>
    <col min="8844" max="8844" width="16.453125" bestFit="1" customWidth="1"/>
    <col min="8845" max="8845" width="19.26953125" bestFit="1" customWidth="1"/>
    <col min="8846" max="8846" width="16.453125" bestFit="1" customWidth="1"/>
    <col min="8847" max="8847" width="19.26953125" bestFit="1" customWidth="1"/>
    <col min="8848" max="8848" width="16.453125" bestFit="1" customWidth="1"/>
    <col min="8849" max="8849" width="19.26953125" bestFit="1" customWidth="1"/>
    <col min="8850" max="8850" width="16.453125" bestFit="1" customWidth="1"/>
    <col min="8851" max="8851" width="19.26953125" bestFit="1" customWidth="1"/>
    <col min="8852" max="8852" width="16.453125" bestFit="1" customWidth="1"/>
    <col min="8853" max="8853" width="19.26953125" bestFit="1" customWidth="1"/>
    <col min="8854" max="8854" width="16.453125" bestFit="1" customWidth="1"/>
    <col min="8855" max="8855" width="19.26953125" bestFit="1" customWidth="1"/>
    <col min="8856" max="8856" width="16.453125" bestFit="1" customWidth="1"/>
    <col min="8857" max="8857" width="19.26953125" bestFit="1" customWidth="1"/>
    <col min="8858" max="8858" width="16.453125" bestFit="1" customWidth="1"/>
    <col min="8859" max="8859" width="19.26953125" bestFit="1" customWidth="1"/>
    <col min="8860" max="8860" width="16.453125" bestFit="1" customWidth="1"/>
    <col min="8861" max="8861" width="19.26953125" bestFit="1" customWidth="1"/>
    <col min="8862" max="8862" width="16.453125" bestFit="1" customWidth="1"/>
    <col min="8863" max="8863" width="19.26953125" bestFit="1" customWidth="1"/>
    <col min="8864" max="8864" width="16.453125" bestFit="1" customWidth="1"/>
    <col min="8865" max="8865" width="19.26953125" bestFit="1" customWidth="1"/>
    <col min="8866" max="8866" width="16.453125" bestFit="1" customWidth="1"/>
    <col min="8867" max="8867" width="19.26953125" bestFit="1" customWidth="1"/>
    <col min="8868" max="8868" width="16.453125" bestFit="1" customWidth="1"/>
    <col min="8869" max="8869" width="19.26953125" bestFit="1" customWidth="1"/>
    <col min="8870" max="8870" width="16.453125" bestFit="1" customWidth="1"/>
    <col min="8871" max="8871" width="19.26953125" bestFit="1" customWidth="1"/>
    <col min="8872" max="8872" width="16.453125" bestFit="1" customWidth="1"/>
    <col min="8873" max="8873" width="19.26953125" bestFit="1" customWidth="1"/>
    <col min="8874" max="8874" width="16.453125" bestFit="1" customWidth="1"/>
    <col min="8875" max="8875" width="19.26953125" bestFit="1" customWidth="1"/>
    <col min="8876" max="8876" width="16.453125" bestFit="1" customWidth="1"/>
    <col min="8877" max="8877" width="19.26953125" bestFit="1" customWidth="1"/>
    <col min="8878" max="8878" width="16.453125" bestFit="1" customWidth="1"/>
    <col min="8879" max="8879" width="19.26953125" bestFit="1" customWidth="1"/>
    <col min="8880" max="8880" width="16.453125" bestFit="1" customWidth="1"/>
    <col min="8881" max="8881" width="19.26953125" bestFit="1" customWidth="1"/>
    <col min="8882" max="8882" width="16.453125" bestFit="1" customWidth="1"/>
    <col min="8883" max="8883" width="19.26953125" bestFit="1" customWidth="1"/>
    <col min="8884" max="8884" width="16.453125" bestFit="1" customWidth="1"/>
    <col min="8885" max="8885" width="19.26953125" bestFit="1" customWidth="1"/>
    <col min="8886" max="8886" width="16.453125" bestFit="1" customWidth="1"/>
    <col min="8887" max="8887" width="19.26953125" bestFit="1" customWidth="1"/>
    <col min="8888" max="8888" width="16.453125" bestFit="1" customWidth="1"/>
    <col min="8889" max="8889" width="19.26953125" bestFit="1" customWidth="1"/>
    <col min="8890" max="8890" width="16.453125" bestFit="1" customWidth="1"/>
    <col min="8891" max="8891" width="19.26953125" bestFit="1" customWidth="1"/>
    <col min="8892" max="8892" width="16.453125" bestFit="1" customWidth="1"/>
    <col min="8893" max="8893" width="19.26953125" bestFit="1" customWidth="1"/>
    <col min="8894" max="8894" width="16.453125" bestFit="1" customWidth="1"/>
    <col min="8895" max="8895" width="19.26953125" bestFit="1" customWidth="1"/>
    <col min="8896" max="8896" width="16.453125" bestFit="1" customWidth="1"/>
    <col min="8897" max="8897" width="19.26953125" bestFit="1" customWidth="1"/>
    <col min="8898" max="8898" width="16.453125" bestFit="1" customWidth="1"/>
    <col min="8899" max="8899" width="19.26953125" bestFit="1" customWidth="1"/>
    <col min="8900" max="8900" width="16.453125" bestFit="1" customWidth="1"/>
    <col min="8901" max="8901" width="19.26953125" bestFit="1" customWidth="1"/>
    <col min="8902" max="8902" width="16.453125" bestFit="1" customWidth="1"/>
    <col min="8903" max="8903" width="19.26953125" bestFit="1" customWidth="1"/>
    <col min="8904" max="8904" width="16.453125" bestFit="1" customWidth="1"/>
    <col min="8905" max="8905" width="19.26953125" bestFit="1" customWidth="1"/>
    <col min="8906" max="8906" width="16.453125" bestFit="1" customWidth="1"/>
    <col min="8907" max="8907" width="19.26953125" bestFit="1" customWidth="1"/>
    <col min="8908" max="8908" width="16.453125" bestFit="1" customWidth="1"/>
    <col min="8909" max="8909" width="19.26953125" bestFit="1" customWidth="1"/>
    <col min="8910" max="8910" width="16.453125" bestFit="1" customWidth="1"/>
    <col min="8911" max="8911" width="19.26953125" bestFit="1" customWidth="1"/>
    <col min="8912" max="8912" width="16.453125" bestFit="1" customWidth="1"/>
    <col min="8913" max="8913" width="19.26953125" bestFit="1" customWidth="1"/>
    <col min="8914" max="8914" width="16.453125" bestFit="1" customWidth="1"/>
    <col min="8915" max="8915" width="19.26953125" bestFit="1" customWidth="1"/>
    <col min="8916" max="8916" width="16.453125" bestFit="1" customWidth="1"/>
    <col min="8917" max="8917" width="19.26953125" bestFit="1" customWidth="1"/>
    <col min="8918" max="8918" width="16.453125" bestFit="1" customWidth="1"/>
    <col min="8919" max="8919" width="19.26953125" bestFit="1" customWidth="1"/>
    <col min="8920" max="8920" width="16.453125" bestFit="1" customWidth="1"/>
    <col min="8921" max="8921" width="19.26953125" bestFit="1" customWidth="1"/>
    <col min="8922" max="8922" width="16.453125" bestFit="1" customWidth="1"/>
    <col min="8923" max="8923" width="19.26953125" bestFit="1" customWidth="1"/>
    <col min="8924" max="8924" width="16.453125" bestFit="1" customWidth="1"/>
    <col min="8925" max="8925" width="19.26953125" bestFit="1" customWidth="1"/>
    <col min="8926" max="8926" width="16.453125" bestFit="1" customWidth="1"/>
    <col min="8927" max="8927" width="19.26953125" bestFit="1" customWidth="1"/>
    <col min="8928" max="8928" width="16.453125" bestFit="1" customWidth="1"/>
    <col min="8929" max="8929" width="19.26953125" bestFit="1" customWidth="1"/>
    <col min="8930" max="8930" width="16.453125" bestFit="1" customWidth="1"/>
    <col min="8931" max="8931" width="19.26953125" bestFit="1" customWidth="1"/>
    <col min="8932" max="8932" width="16.453125" bestFit="1" customWidth="1"/>
    <col min="8933" max="8933" width="19.26953125" bestFit="1" customWidth="1"/>
    <col min="8934" max="8934" width="16.453125" bestFit="1" customWidth="1"/>
    <col min="8935" max="8935" width="19.26953125" bestFit="1" customWidth="1"/>
    <col min="8936" max="8936" width="16.453125" bestFit="1" customWidth="1"/>
    <col min="8937" max="8937" width="19.26953125" bestFit="1" customWidth="1"/>
    <col min="8938" max="8938" width="16.453125" bestFit="1" customWidth="1"/>
    <col min="8939" max="8939" width="19.26953125" bestFit="1" customWidth="1"/>
    <col min="8940" max="8940" width="16.453125" bestFit="1" customWidth="1"/>
    <col min="8941" max="8941" width="19.26953125" bestFit="1" customWidth="1"/>
    <col min="8942" max="8942" width="16.453125" bestFit="1" customWidth="1"/>
    <col min="8943" max="8943" width="19.26953125" bestFit="1" customWidth="1"/>
    <col min="8944" max="8944" width="16.453125" bestFit="1" customWidth="1"/>
    <col min="8945" max="8945" width="19.26953125" bestFit="1" customWidth="1"/>
    <col min="8946" max="8946" width="16.453125" bestFit="1" customWidth="1"/>
    <col min="8947" max="8947" width="19.26953125" bestFit="1" customWidth="1"/>
    <col min="8948" max="8948" width="16.453125" bestFit="1" customWidth="1"/>
    <col min="8949" max="8949" width="19.26953125" bestFit="1" customWidth="1"/>
    <col min="8950" max="8950" width="16.453125" bestFit="1" customWidth="1"/>
    <col min="8951" max="8951" width="19.26953125" bestFit="1" customWidth="1"/>
    <col min="8952" max="8952" width="16.453125" bestFit="1" customWidth="1"/>
    <col min="8953" max="8953" width="19.26953125" bestFit="1" customWidth="1"/>
    <col min="8954" max="8954" width="16.453125" bestFit="1" customWidth="1"/>
    <col min="8955" max="8955" width="19.26953125" bestFit="1" customWidth="1"/>
    <col min="8956" max="8956" width="16.453125" bestFit="1" customWidth="1"/>
    <col min="8957" max="8957" width="19.26953125" bestFit="1" customWidth="1"/>
    <col min="8958" max="8958" width="16.453125" bestFit="1" customWidth="1"/>
    <col min="8959" max="8959" width="19.26953125" bestFit="1" customWidth="1"/>
    <col min="8960" max="8960" width="16.453125" bestFit="1" customWidth="1"/>
    <col min="8961" max="8961" width="19.26953125" bestFit="1" customWidth="1"/>
    <col min="8962" max="8962" width="16.453125" bestFit="1" customWidth="1"/>
    <col min="8963" max="8963" width="19.26953125" bestFit="1" customWidth="1"/>
    <col min="8964" max="8964" width="16.453125" bestFit="1" customWidth="1"/>
    <col min="8965" max="8965" width="19.26953125" bestFit="1" customWidth="1"/>
    <col min="8966" max="8966" width="16.453125" bestFit="1" customWidth="1"/>
    <col min="8967" max="8967" width="19.26953125" bestFit="1" customWidth="1"/>
    <col min="8968" max="8968" width="16.453125" bestFit="1" customWidth="1"/>
    <col min="8969" max="8969" width="19.26953125" bestFit="1" customWidth="1"/>
    <col min="8970" max="8970" width="16.453125" bestFit="1" customWidth="1"/>
    <col min="8971" max="8971" width="19.26953125" bestFit="1" customWidth="1"/>
    <col min="8972" max="8972" width="16.453125" bestFit="1" customWidth="1"/>
    <col min="8973" max="8973" width="19.26953125" bestFit="1" customWidth="1"/>
    <col min="8974" max="8974" width="16.453125" bestFit="1" customWidth="1"/>
    <col min="8975" max="8975" width="19.26953125" bestFit="1" customWidth="1"/>
    <col min="8976" max="8976" width="16.453125" bestFit="1" customWidth="1"/>
    <col min="8977" max="8977" width="19.26953125" bestFit="1" customWidth="1"/>
    <col min="8978" max="8978" width="16.453125" bestFit="1" customWidth="1"/>
    <col min="8979" max="8979" width="19.26953125" bestFit="1" customWidth="1"/>
    <col min="8980" max="8980" width="16.453125" bestFit="1" customWidth="1"/>
    <col min="8981" max="8981" width="19.26953125" bestFit="1" customWidth="1"/>
    <col min="8982" max="8982" width="16.453125" bestFit="1" customWidth="1"/>
    <col min="8983" max="8983" width="19.26953125" bestFit="1" customWidth="1"/>
    <col min="8984" max="8984" width="16.453125" bestFit="1" customWidth="1"/>
    <col min="8985" max="8985" width="19.26953125" bestFit="1" customWidth="1"/>
    <col min="8986" max="8986" width="16.453125" bestFit="1" customWidth="1"/>
    <col min="8987" max="8987" width="19.26953125" bestFit="1" customWidth="1"/>
    <col min="8988" max="8988" width="16.453125" bestFit="1" customWidth="1"/>
    <col min="8989" max="8989" width="19.26953125" bestFit="1" customWidth="1"/>
    <col min="8990" max="8990" width="16.453125" bestFit="1" customWidth="1"/>
    <col min="8991" max="8991" width="19.26953125" bestFit="1" customWidth="1"/>
    <col min="8992" max="8992" width="16.453125" bestFit="1" customWidth="1"/>
    <col min="8993" max="8993" width="19.26953125" bestFit="1" customWidth="1"/>
    <col min="8994" max="8994" width="16.453125" bestFit="1" customWidth="1"/>
    <col min="8995" max="8995" width="19.26953125" bestFit="1" customWidth="1"/>
    <col min="8996" max="8996" width="16.453125" bestFit="1" customWidth="1"/>
    <col min="8997" max="8997" width="19.26953125" bestFit="1" customWidth="1"/>
    <col min="8998" max="8998" width="16.453125" bestFit="1" customWidth="1"/>
    <col min="8999" max="8999" width="19.26953125" bestFit="1" customWidth="1"/>
    <col min="9000" max="9000" width="16.453125" bestFit="1" customWidth="1"/>
    <col min="9001" max="9001" width="19.26953125" bestFit="1" customWidth="1"/>
    <col min="9002" max="9002" width="16.453125" bestFit="1" customWidth="1"/>
    <col min="9003" max="9003" width="19.26953125" bestFit="1" customWidth="1"/>
    <col min="9004" max="9004" width="16.453125" bestFit="1" customWidth="1"/>
    <col min="9005" max="9005" width="19.26953125" bestFit="1" customWidth="1"/>
    <col min="9006" max="9006" width="16.453125" bestFit="1" customWidth="1"/>
    <col min="9007" max="9007" width="19.26953125" bestFit="1" customWidth="1"/>
    <col min="9008" max="9008" width="16.453125" bestFit="1" customWidth="1"/>
    <col min="9009" max="9009" width="19.26953125" bestFit="1" customWidth="1"/>
    <col min="9010" max="9010" width="16.453125" bestFit="1" customWidth="1"/>
    <col min="9011" max="9011" width="19.26953125" bestFit="1" customWidth="1"/>
    <col min="9012" max="9012" width="16.453125" bestFit="1" customWidth="1"/>
    <col min="9013" max="9013" width="19.26953125" bestFit="1" customWidth="1"/>
    <col min="9014" max="9014" width="16.453125" bestFit="1" customWidth="1"/>
    <col min="9015" max="9015" width="19.26953125" bestFit="1" customWidth="1"/>
    <col min="9016" max="9016" width="16.453125" bestFit="1" customWidth="1"/>
    <col min="9017" max="9017" width="19.26953125" bestFit="1" customWidth="1"/>
    <col min="9018" max="9018" width="16.453125" bestFit="1" customWidth="1"/>
    <col min="9019" max="9019" width="19.26953125" bestFit="1" customWidth="1"/>
    <col min="9020" max="9020" width="16.453125" bestFit="1" customWidth="1"/>
    <col min="9021" max="9021" width="19.26953125" bestFit="1" customWidth="1"/>
    <col min="9022" max="9022" width="16.453125" bestFit="1" customWidth="1"/>
    <col min="9023" max="9023" width="19.26953125" bestFit="1" customWidth="1"/>
    <col min="9024" max="9024" width="16.453125" bestFit="1" customWidth="1"/>
    <col min="9025" max="9025" width="19.26953125" bestFit="1" customWidth="1"/>
    <col min="9026" max="9026" width="16.453125" bestFit="1" customWidth="1"/>
    <col min="9027" max="9027" width="19.26953125" bestFit="1" customWidth="1"/>
    <col min="9028" max="9028" width="16.453125" bestFit="1" customWidth="1"/>
    <col min="9029" max="9029" width="19.26953125" bestFit="1" customWidth="1"/>
    <col min="9030" max="9030" width="16.453125" bestFit="1" customWidth="1"/>
    <col min="9031" max="9031" width="19.26953125" bestFit="1" customWidth="1"/>
    <col min="9032" max="9032" width="16.453125" bestFit="1" customWidth="1"/>
    <col min="9033" max="9033" width="19.26953125" bestFit="1" customWidth="1"/>
    <col min="9034" max="9034" width="16.453125" bestFit="1" customWidth="1"/>
    <col min="9035" max="9035" width="19.26953125" bestFit="1" customWidth="1"/>
    <col min="9036" max="9036" width="16.453125" bestFit="1" customWidth="1"/>
    <col min="9037" max="9037" width="19.26953125" bestFit="1" customWidth="1"/>
    <col min="9038" max="9038" width="16.453125" bestFit="1" customWidth="1"/>
    <col min="9039" max="9039" width="19.26953125" bestFit="1" customWidth="1"/>
    <col min="9040" max="9040" width="16.453125" bestFit="1" customWidth="1"/>
    <col min="9041" max="9041" width="19.26953125" bestFit="1" customWidth="1"/>
    <col min="9042" max="9042" width="16.453125" bestFit="1" customWidth="1"/>
    <col min="9043" max="9043" width="19.26953125" bestFit="1" customWidth="1"/>
    <col min="9044" max="9044" width="16.453125" bestFit="1" customWidth="1"/>
    <col min="9045" max="9045" width="19.26953125" bestFit="1" customWidth="1"/>
    <col min="9046" max="9046" width="16.453125" bestFit="1" customWidth="1"/>
    <col min="9047" max="9047" width="19.26953125" bestFit="1" customWidth="1"/>
    <col min="9048" max="9048" width="16.453125" bestFit="1" customWidth="1"/>
    <col min="9049" max="9049" width="19.26953125" bestFit="1" customWidth="1"/>
    <col min="9050" max="9050" width="16.453125" bestFit="1" customWidth="1"/>
    <col min="9051" max="9051" width="19.26953125" bestFit="1" customWidth="1"/>
    <col min="9052" max="9052" width="16.453125" bestFit="1" customWidth="1"/>
    <col min="9053" max="9053" width="19.26953125" bestFit="1" customWidth="1"/>
    <col min="9054" max="9054" width="16.453125" bestFit="1" customWidth="1"/>
    <col min="9055" max="9055" width="19.26953125" bestFit="1" customWidth="1"/>
    <col min="9056" max="9056" width="16.453125" bestFit="1" customWidth="1"/>
    <col min="9057" max="9057" width="19.26953125" bestFit="1" customWidth="1"/>
    <col min="9058" max="9058" width="16.453125" bestFit="1" customWidth="1"/>
    <col min="9059" max="9059" width="19.26953125" bestFit="1" customWidth="1"/>
    <col min="9060" max="9060" width="16.453125" bestFit="1" customWidth="1"/>
    <col min="9061" max="9061" width="19.26953125" bestFit="1" customWidth="1"/>
    <col min="9062" max="9062" width="16.453125" bestFit="1" customWidth="1"/>
    <col min="9063" max="9063" width="19.26953125" bestFit="1" customWidth="1"/>
    <col min="9064" max="9064" width="16.453125" bestFit="1" customWidth="1"/>
    <col min="9065" max="9065" width="19.26953125" bestFit="1" customWidth="1"/>
    <col min="9066" max="9066" width="16.453125" bestFit="1" customWidth="1"/>
    <col min="9067" max="9067" width="19.26953125" bestFit="1" customWidth="1"/>
    <col min="9068" max="9068" width="16.453125" bestFit="1" customWidth="1"/>
    <col min="9069" max="9069" width="19.26953125" bestFit="1" customWidth="1"/>
    <col min="9070" max="9070" width="16.453125" bestFit="1" customWidth="1"/>
    <col min="9071" max="9071" width="19.26953125" bestFit="1" customWidth="1"/>
    <col min="9072" max="9072" width="16.453125" bestFit="1" customWidth="1"/>
    <col min="9073" max="9073" width="19.26953125" bestFit="1" customWidth="1"/>
    <col min="9074" max="9074" width="16.453125" bestFit="1" customWidth="1"/>
    <col min="9075" max="9075" width="19.26953125" bestFit="1" customWidth="1"/>
    <col min="9076" max="9076" width="16.453125" bestFit="1" customWidth="1"/>
    <col min="9077" max="9077" width="19.26953125" bestFit="1" customWidth="1"/>
    <col min="9078" max="9078" width="16.453125" bestFit="1" customWidth="1"/>
    <col min="9079" max="9079" width="19.26953125" bestFit="1" customWidth="1"/>
    <col min="9080" max="9080" width="16.453125" bestFit="1" customWidth="1"/>
    <col min="9081" max="9081" width="19.26953125" bestFit="1" customWidth="1"/>
    <col min="9082" max="9082" width="16.453125" bestFit="1" customWidth="1"/>
    <col min="9083" max="9083" width="19.26953125" bestFit="1" customWidth="1"/>
    <col min="9084" max="9084" width="16.453125" bestFit="1" customWidth="1"/>
    <col min="9085" max="9085" width="19.26953125" bestFit="1" customWidth="1"/>
    <col min="9086" max="9086" width="16.453125" bestFit="1" customWidth="1"/>
    <col min="9087" max="9087" width="19.26953125" bestFit="1" customWidth="1"/>
    <col min="9088" max="9088" width="16.453125" bestFit="1" customWidth="1"/>
    <col min="9089" max="9089" width="19.26953125" bestFit="1" customWidth="1"/>
    <col min="9090" max="9090" width="16.453125" bestFit="1" customWidth="1"/>
    <col min="9091" max="9091" width="19.26953125" bestFit="1" customWidth="1"/>
    <col min="9092" max="9092" width="16.453125" bestFit="1" customWidth="1"/>
    <col min="9093" max="9093" width="19.26953125" bestFit="1" customWidth="1"/>
    <col min="9094" max="9094" width="16.453125" bestFit="1" customWidth="1"/>
    <col min="9095" max="9095" width="19.26953125" bestFit="1" customWidth="1"/>
    <col min="9096" max="9096" width="16.453125" bestFit="1" customWidth="1"/>
    <col min="9097" max="9097" width="19.26953125" bestFit="1" customWidth="1"/>
    <col min="9098" max="9098" width="16.453125" bestFit="1" customWidth="1"/>
    <col min="9099" max="9099" width="19.26953125" bestFit="1" customWidth="1"/>
    <col min="9100" max="9100" width="16.453125" bestFit="1" customWidth="1"/>
    <col min="9101" max="9101" width="19.26953125" bestFit="1" customWidth="1"/>
    <col min="9102" max="9102" width="16.453125" bestFit="1" customWidth="1"/>
    <col min="9103" max="9103" width="19.26953125" bestFit="1" customWidth="1"/>
    <col min="9104" max="9104" width="16.453125" bestFit="1" customWidth="1"/>
    <col min="9105" max="9105" width="19.26953125" bestFit="1" customWidth="1"/>
    <col min="9106" max="9106" width="16.453125" bestFit="1" customWidth="1"/>
    <col min="9107" max="9107" width="19.26953125" bestFit="1" customWidth="1"/>
    <col min="9108" max="9108" width="16.453125" bestFit="1" customWidth="1"/>
    <col min="9109" max="9109" width="19.26953125" bestFit="1" customWidth="1"/>
    <col min="9110" max="9110" width="16.453125" bestFit="1" customWidth="1"/>
    <col min="9111" max="9111" width="19.26953125" bestFit="1" customWidth="1"/>
    <col min="9112" max="9112" width="16.453125" bestFit="1" customWidth="1"/>
    <col min="9113" max="9113" width="19.26953125" bestFit="1" customWidth="1"/>
    <col min="9114" max="9114" width="16.453125" bestFit="1" customWidth="1"/>
    <col min="9115" max="9115" width="19.26953125" bestFit="1" customWidth="1"/>
    <col min="9116" max="9116" width="16.453125" bestFit="1" customWidth="1"/>
    <col min="9117" max="9117" width="19.26953125" bestFit="1" customWidth="1"/>
    <col min="9118" max="9118" width="16.453125" bestFit="1" customWidth="1"/>
    <col min="9119" max="9119" width="19.26953125" bestFit="1" customWidth="1"/>
    <col min="9120" max="9120" width="16.453125" bestFit="1" customWidth="1"/>
    <col min="9121" max="9121" width="19.26953125" bestFit="1" customWidth="1"/>
    <col min="9122" max="9122" width="16.453125" bestFit="1" customWidth="1"/>
    <col min="9123" max="9123" width="19.26953125" bestFit="1" customWidth="1"/>
    <col min="9124" max="9124" width="16.453125" bestFit="1" customWidth="1"/>
    <col min="9125" max="9125" width="19.26953125" bestFit="1" customWidth="1"/>
    <col min="9126" max="9126" width="16.453125" bestFit="1" customWidth="1"/>
    <col min="9127" max="9127" width="19.26953125" bestFit="1" customWidth="1"/>
    <col min="9128" max="9128" width="16.453125" bestFit="1" customWidth="1"/>
    <col min="9129" max="9129" width="19.26953125" bestFit="1" customWidth="1"/>
    <col min="9130" max="9130" width="16.453125" bestFit="1" customWidth="1"/>
    <col min="9131" max="9131" width="19.26953125" bestFit="1" customWidth="1"/>
    <col min="9132" max="9132" width="16.453125" bestFit="1" customWidth="1"/>
    <col min="9133" max="9133" width="19.26953125" bestFit="1" customWidth="1"/>
    <col min="9134" max="9134" width="16.453125" bestFit="1" customWidth="1"/>
    <col min="9135" max="9135" width="19.26953125" bestFit="1" customWidth="1"/>
    <col min="9136" max="9136" width="16.453125" bestFit="1" customWidth="1"/>
    <col min="9137" max="9137" width="19.26953125" bestFit="1" customWidth="1"/>
    <col min="9138" max="9138" width="16.453125" bestFit="1" customWidth="1"/>
    <col min="9139" max="9139" width="19.26953125" bestFit="1" customWidth="1"/>
    <col min="9140" max="9140" width="16.453125" bestFit="1" customWidth="1"/>
    <col min="9141" max="9141" width="19.26953125" bestFit="1" customWidth="1"/>
    <col min="9142" max="9142" width="16.453125" bestFit="1" customWidth="1"/>
    <col min="9143" max="9143" width="19.26953125" bestFit="1" customWidth="1"/>
    <col min="9144" max="9144" width="16.453125" bestFit="1" customWidth="1"/>
    <col min="9145" max="9145" width="19.26953125" bestFit="1" customWidth="1"/>
    <col min="9146" max="9146" width="16.453125" bestFit="1" customWidth="1"/>
    <col min="9147" max="9147" width="19.26953125" bestFit="1" customWidth="1"/>
    <col min="9148" max="9148" width="16.453125" bestFit="1" customWidth="1"/>
    <col min="9149" max="9149" width="19.26953125" bestFit="1" customWidth="1"/>
    <col min="9150" max="9150" width="16.453125" bestFit="1" customWidth="1"/>
    <col min="9151" max="9151" width="19.26953125" bestFit="1" customWidth="1"/>
    <col min="9152" max="9152" width="16.453125" bestFit="1" customWidth="1"/>
    <col min="9153" max="9153" width="19.26953125" bestFit="1" customWidth="1"/>
    <col min="9154" max="9154" width="16.453125" bestFit="1" customWidth="1"/>
    <col min="9155" max="9155" width="19.26953125" bestFit="1" customWidth="1"/>
    <col min="9156" max="9156" width="16.453125" bestFit="1" customWidth="1"/>
    <col min="9157" max="9157" width="19.26953125" bestFit="1" customWidth="1"/>
    <col min="9158" max="9158" width="16.453125" bestFit="1" customWidth="1"/>
    <col min="9159" max="9159" width="19.26953125" bestFit="1" customWidth="1"/>
    <col min="9160" max="9160" width="16.453125" bestFit="1" customWidth="1"/>
    <col min="9161" max="9161" width="19.26953125" bestFit="1" customWidth="1"/>
    <col min="9162" max="9162" width="16.453125" bestFit="1" customWidth="1"/>
    <col min="9163" max="9163" width="19.26953125" bestFit="1" customWidth="1"/>
    <col min="9164" max="9164" width="16.453125" bestFit="1" customWidth="1"/>
    <col min="9165" max="9165" width="19.26953125" bestFit="1" customWidth="1"/>
    <col min="9166" max="9166" width="16.453125" bestFit="1" customWidth="1"/>
    <col min="9167" max="9167" width="19.26953125" bestFit="1" customWidth="1"/>
    <col min="9168" max="9168" width="16.453125" bestFit="1" customWidth="1"/>
    <col min="9169" max="9169" width="19.26953125" bestFit="1" customWidth="1"/>
    <col min="9170" max="9170" width="16.453125" bestFit="1" customWidth="1"/>
    <col min="9171" max="9171" width="19.26953125" bestFit="1" customWidth="1"/>
    <col min="9172" max="9172" width="16.453125" bestFit="1" customWidth="1"/>
    <col min="9173" max="9173" width="19.26953125" bestFit="1" customWidth="1"/>
    <col min="9174" max="9174" width="16.453125" bestFit="1" customWidth="1"/>
    <col min="9175" max="9175" width="19.26953125" bestFit="1" customWidth="1"/>
    <col min="9176" max="9176" width="16.453125" bestFit="1" customWidth="1"/>
    <col min="9177" max="9177" width="19.26953125" bestFit="1" customWidth="1"/>
    <col min="9178" max="9178" width="16.453125" bestFit="1" customWidth="1"/>
    <col min="9179" max="9179" width="19.26953125" bestFit="1" customWidth="1"/>
    <col min="9180" max="9180" width="16.453125" bestFit="1" customWidth="1"/>
    <col min="9181" max="9181" width="19.26953125" bestFit="1" customWidth="1"/>
    <col min="9182" max="9182" width="16.453125" bestFit="1" customWidth="1"/>
    <col min="9183" max="9183" width="19.26953125" bestFit="1" customWidth="1"/>
    <col min="9184" max="9184" width="16.453125" bestFit="1" customWidth="1"/>
    <col min="9185" max="9185" width="19.26953125" bestFit="1" customWidth="1"/>
    <col min="9186" max="9186" width="16.453125" bestFit="1" customWidth="1"/>
    <col min="9187" max="9187" width="19.26953125" bestFit="1" customWidth="1"/>
    <col min="9188" max="9188" width="16.453125" bestFit="1" customWidth="1"/>
    <col min="9189" max="9189" width="19.26953125" bestFit="1" customWidth="1"/>
    <col min="9190" max="9190" width="16.453125" bestFit="1" customWidth="1"/>
    <col min="9191" max="9191" width="19.26953125" bestFit="1" customWidth="1"/>
    <col min="9192" max="9192" width="16.453125" bestFit="1" customWidth="1"/>
    <col min="9193" max="9193" width="19.26953125" bestFit="1" customWidth="1"/>
    <col min="9194" max="9194" width="16.453125" bestFit="1" customWidth="1"/>
    <col min="9195" max="9195" width="19.26953125" bestFit="1" customWidth="1"/>
    <col min="9196" max="9196" width="16.453125" bestFit="1" customWidth="1"/>
    <col min="9197" max="9197" width="19.26953125" bestFit="1" customWidth="1"/>
    <col min="9198" max="9198" width="16.453125" bestFit="1" customWidth="1"/>
    <col min="9199" max="9199" width="19.26953125" bestFit="1" customWidth="1"/>
    <col min="9200" max="9200" width="16.453125" bestFit="1" customWidth="1"/>
    <col min="9201" max="9201" width="19.26953125" bestFit="1" customWidth="1"/>
    <col min="9202" max="9202" width="16.453125" bestFit="1" customWidth="1"/>
    <col min="9203" max="9203" width="19.26953125" bestFit="1" customWidth="1"/>
    <col min="9204" max="9204" width="16.453125" bestFit="1" customWidth="1"/>
    <col min="9205" max="9205" width="19.26953125" bestFit="1" customWidth="1"/>
    <col min="9206" max="9206" width="16.453125" bestFit="1" customWidth="1"/>
    <col min="9207" max="9207" width="19.26953125" bestFit="1" customWidth="1"/>
    <col min="9208" max="9208" width="16.453125" bestFit="1" customWidth="1"/>
    <col min="9209" max="9209" width="19.26953125" bestFit="1" customWidth="1"/>
    <col min="9210" max="9210" width="16.453125" bestFit="1" customWidth="1"/>
    <col min="9211" max="9211" width="19.26953125" bestFit="1" customWidth="1"/>
    <col min="9212" max="9212" width="16.453125" bestFit="1" customWidth="1"/>
    <col min="9213" max="9213" width="19.26953125" bestFit="1" customWidth="1"/>
    <col min="9214" max="9214" width="16.453125" bestFit="1" customWidth="1"/>
    <col min="9215" max="9215" width="19.26953125" bestFit="1" customWidth="1"/>
    <col min="9216" max="9216" width="16.453125" bestFit="1" customWidth="1"/>
    <col min="9217" max="9217" width="19.26953125" bestFit="1" customWidth="1"/>
    <col min="9218" max="9218" width="16.453125" bestFit="1" customWidth="1"/>
    <col min="9219" max="9219" width="19.26953125" bestFit="1" customWidth="1"/>
    <col min="9220" max="9220" width="16.453125" bestFit="1" customWidth="1"/>
    <col min="9221" max="9221" width="19.26953125" bestFit="1" customWidth="1"/>
    <col min="9222" max="9222" width="16.453125" bestFit="1" customWidth="1"/>
    <col min="9223" max="9223" width="19.26953125" bestFit="1" customWidth="1"/>
    <col min="9224" max="9224" width="16.453125" bestFit="1" customWidth="1"/>
    <col min="9225" max="9225" width="19.26953125" bestFit="1" customWidth="1"/>
    <col min="9226" max="9226" width="16.453125" bestFit="1" customWidth="1"/>
    <col min="9227" max="9227" width="19.26953125" bestFit="1" customWidth="1"/>
    <col min="9228" max="9228" width="16.453125" bestFit="1" customWidth="1"/>
    <col min="9229" max="9229" width="19.26953125" bestFit="1" customWidth="1"/>
    <col min="9230" max="9230" width="16.453125" bestFit="1" customWidth="1"/>
    <col min="9231" max="9231" width="19.26953125" bestFit="1" customWidth="1"/>
    <col min="9232" max="9232" width="16.453125" bestFit="1" customWidth="1"/>
    <col min="9233" max="9233" width="19.26953125" bestFit="1" customWidth="1"/>
    <col min="9234" max="9234" width="16.453125" bestFit="1" customWidth="1"/>
    <col min="9235" max="9235" width="19.26953125" bestFit="1" customWidth="1"/>
    <col min="9236" max="9236" width="16.453125" bestFit="1" customWidth="1"/>
    <col min="9237" max="9237" width="19.26953125" bestFit="1" customWidth="1"/>
    <col min="9238" max="9238" width="16.453125" bestFit="1" customWidth="1"/>
    <col min="9239" max="9239" width="19.26953125" bestFit="1" customWidth="1"/>
    <col min="9240" max="9240" width="16.453125" bestFit="1" customWidth="1"/>
    <col min="9241" max="9241" width="19.26953125" bestFit="1" customWidth="1"/>
    <col min="9242" max="9242" width="16.453125" bestFit="1" customWidth="1"/>
    <col min="9243" max="9243" width="19.26953125" bestFit="1" customWidth="1"/>
    <col min="9244" max="9244" width="16.453125" bestFit="1" customWidth="1"/>
    <col min="9245" max="9245" width="19.26953125" bestFit="1" customWidth="1"/>
    <col min="9246" max="9246" width="16.453125" bestFit="1" customWidth="1"/>
    <col min="9247" max="9247" width="19.26953125" bestFit="1" customWidth="1"/>
    <col min="9248" max="9248" width="16.453125" bestFit="1" customWidth="1"/>
    <col min="9249" max="9249" width="19.26953125" bestFit="1" customWidth="1"/>
    <col min="9250" max="9250" width="16.453125" bestFit="1" customWidth="1"/>
    <col min="9251" max="9251" width="19.26953125" bestFit="1" customWidth="1"/>
    <col min="9252" max="9252" width="16.453125" bestFit="1" customWidth="1"/>
    <col min="9253" max="9253" width="19.26953125" bestFit="1" customWidth="1"/>
    <col min="9254" max="9254" width="16.453125" bestFit="1" customWidth="1"/>
    <col min="9255" max="9255" width="19.26953125" bestFit="1" customWidth="1"/>
    <col min="9256" max="9256" width="16.453125" bestFit="1" customWidth="1"/>
    <col min="9257" max="9257" width="19.26953125" bestFit="1" customWidth="1"/>
    <col min="9258" max="9258" width="16.453125" bestFit="1" customWidth="1"/>
    <col min="9259" max="9259" width="19.26953125" bestFit="1" customWidth="1"/>
    <col min="9260" max="9260" width="16.453125" bestFit="1" customWidth="1"/>
    <col min="9261" max="9261" width="19.26953125" bestFit="1" customWidth="1"/>
    <col min="9262" max="9262" width="16.453125" bestFit="1" customWidth="1"/>
    <col min="9263" max="9263" width="19.26953125" bestFit="1" customWidth="1"/>
    <col min="9264" max="9264" width="16.453125" bestFit="1" customWidth="1"/>
    <col min="9265" max="9265" width="19.26953125" bestFit="1" customWidth="1"/>
    <col min="9266" max="9266" width="16.453125" bestFit="1" customWidth="1"/>
    <col min="9267" max="9267" width="19.26953125" bestFit="1" customWidth="1"/>
    <col min="9268" max="9268" width="16.453125" bestFit="1" customWidth="1"/>
    <col min="9269" max="9269" width="19.26953125" bestFit="1" customWidth="1"/>
    <col min="9270" max="9270" width="16.453125" bestFit="1" customWidth="1"/>
    <col min="9271" max="9271" width="19.26953125" bestFit="1" customWidth="1"/>
    <col min="9272" max="9272" width="16.453125" bestFit="1" customWidth="1"/>
    <col min="9273" max="9273" width="19.26953125" bestFit="1" customWidth="1"/>
    <col min="9274" max="9274" width="16.453125" bestFit="1" customWidth="1"/>
    <col min="9275" max="9275" width="19.26953125" bestFit="1" customWidth="1"/>
    <col min="9276" max="9276" width="16.453125" bestFit="1" customWidth="1"/>
    <col min="9277" max="9277" width="19.26953125" bestFit="1" customWidth="1"/>
    <col min="9278" max="9278" width="16.453125" bestFit="1" customWidth="1"/>
    <col min="9279" max="9279" width="19.26953125" bestFit="1" customWidth="1"/>
    <col min="9280" max="9280" width="16.453125" bestFit="1" customWidth="1"/>
    <col min="9281" max="9281" width="19.26953125" bestFit="1" customWidth="1"/>
    <col min="9282" max="9282" width="16.453125" bestFit="1" customWidth="1"/>
    <col min="9283" max="9283" width="19.26953125" bestFit="1" customWidth="1"/>
    <col min="9284" max="9284" width="16.453125" bestFit="1" customWidth="1"/>
    <col min="9285" max="9285" width="19.26953125" bestFit="1" customWidth="1"/>
    <col min="9286" max="9286" width="16.453125" bestFit="1" customWidth="1"/>
    <col min="9287" max="9287" width="19.26953125" bestFit="1" customWidth="1"/>
    <col min="9288" max="9288" width="16.453125" bestFit="1" customWidth="1"/>
    <col min="9289" max="9289" width="19.26953125" bestFit="1" customWidth="1"/>
    <col min="9290" max="9290" width="16.453125" bestFit="1" customWidth="1"/>
    <col min="9291" max="9291" width="19.26953125" bestFit="1" customWidth="1"/>
    <col min="9292" max="9292" width="16.453125" bestFit="1" customWidth="1"/>
    <col min="9293" max="9293" width="19.26953125" bestFit="1" customWidth="1"/>
    <col min="9294" max="9294" width="16.453125" bestFit="1" customWidth="1"/>
    <col min="9295" max="9295" width="19.26953125" bestFit="1" customWidth="1"/>
    <col min="9296" max="9296" width="16.453125" bestFit="1" customWidth="1"/>
    <col min="9297" max="9297" width="19.26953125" bestFit="1" customWidth="1"/>
    <col min="9298" max="9298" width="16.453125" bestFit="1" customWidth="1"/>
    <col min="9299" max="9299" width="19.26953125" bestFit="1" customWidth="1"/>
    <col min="9300" max="9300" width="16.453125" bestFit="1" customWidth="1"/>
    <col min="9301" max="9301" width="19.26953125" bestFit="1" customWidth="1"/>
    <col min="9302" max="9302" width="16.453125" bestFit="1" customWidth="1"/>
    <col min="9303" max="9303" width="19.26953125" bestFit="1" customWidth="1"/>
    <col min="9304" max="9304" width="16.453125" bestFit="1" customWidth="1"/>
    <col min="9305" max="9305" width="19.26953125" bestFit="1" customWidth="1"/>
    <col min="9306" max="9306" width="16.453125" bestFit="1" customWidth="1"/>
    <col min="9307" max="9307" width="19.26953125" bestFit="1" customWidth="1"/>
    <col min="9308" max="9308" width="16.453125" bestFit="1" customWidth="1"/>
    <col min="9309" max="9309" width="19.26953125" bestFit="1" customWidth="1"/>
    <col min="9310" max="9310" width="16.453125" bestFit="1" customWidth="1"/>
    <col min="9311" max="9311" width="19.26953125" bestFit="1" customWidth="1"/>
    <col min="9312" max="9312" width="16.453125" bestFit="1" customWidth="1"/>
    <col min="9313" max="9313" width="19.26953125" bestFit="1" customWidth="1"/>
    <col min="9314" max="9314" width="16.453125" bestFit="1" customWidth="1"/>
    <col min="9315" max="9315" width="19.26953125" bestFit="1" customWidth="1"/>
    <col min="9316" max="9316" width="16.453125" bestFit="1" customWidth="1"/>
    <col min="9317" max="9317" width="19.26953125" bestFit="1" customWidth="1"/>
    <col min="9318" max="9318" width="16.453125" bestFit="1" customWidth="1"/>
    <col min="9319" max="9319" width="19.26953125" bestFit="1" customWidth="1"/>
    <col min="9320" max="9320" width="16.453125" bestFit="1" customWidth="1"/>
    <col min="9321" max="9321" width="19.26953125" bestFit="1" customWidth="1"/>
    <col min="9322" max="9322" width="16.453125" bestFit="1" customWidth="1"/>
    <col min="9323" max="9323" width="19.26953125" bestFit="1" customWidth="1"/>
    <col min="9324" max="9324" width="16.453125" bestFit="1" customWidth="1"/>
    <col min="9325" max="9325" width="19.26953125" bestFit="1" customWidth="1"/>
    <col min="9326" max="9326" width="16.453125" bestFit="1" customWidth="1"/>
    <col min="9327" max="9327" width="19.26953125" bestFit="1" customWidth="1"/>
    <col min="9328" max="9328" width="16.453125" bestFit="1" customWidth="1"/>
    <col min="9329" max="9329" width="19.26953125" bestFit="1" customWidth="1"/>
    <col min="9330" max="9330" width="16.453125" bestFit="1" customWidth="1"/>
    <col min="9331" max="9331" width="19.26953125" bestFit="1" customWidth="1"/>
    <col min="9332" max="9332" width="16.453125" bestFit="1" customWidth="1"/>
    <col min="9333" max="9333" width="19.26953125" bestFit="1" customWidth="1"/>
    <col min="9334" max="9334" width="16.453125" bestFit="1" customWidth="1"/>
    <col min="9335" max="9335" width="19.26953125" bestFit="1" customWidth="1"/>
    <col min="9336" max="9336" width="16.453125" bestFit="1" customWidth="1"/>
    <col min="9337" max="9337" width="19.26953125" bestFit="1" customWidth="1"/>
    <col min="9338" max="9338" width="16.453125" bestFit="1" customWidth="1"/>
    <col min="9339" max="9339" width="19.26953125" bestFit="1" customWidth="1"/>
    <col min="9340" max="9340" width="16.453125" bestFit="1" customWidth="1"/>
    <col min="9341" max="9341" width="19.26953125" bestFit="1" customWidth="1"/>
    <col min="9342" max="9342" width="16.453125" bestFit="1" customWidth="1"/>
    <col min="9343" max="9343" width="19.26953125" bestFit="1" customWidth="1"/>
    <col min="9344" max="9344" width="16.453125" bestFit="1" customWidth="1"/>
    <col min="9345" max="9345" width="19.26953125" bestFit="1" customWidth="1"/>
    <col min="9346" max="9346" width="16.453125" bestFit="1" customWidth="1"/>
    <col min="9347" max="9347" width="19.26953125" bestFit="1" customWidth="1"/>
    <col min="9348" max="9348" width="16.453125" bestFit="1" customWidth="1"/>
    <col min="9349" max="9349" width="19.26953125" bestFit="1" customWidth="1"/>
    <col min="9350" max="9350" width="16.453125" bestFit="1" customWidth="1"/>
    <col min="9351" max="9351" width="19.26953125" bestFit="1" customWidth="1"/>
    <col min="9352" max="9352" width="16.453125" bestFit="1" customWidth="1"/>
    <col min="9353" max="9353" width="19.26953125" bestFit="1" customWidth="1"/>
    <col min="9354" max="9354" width="16.453125" bestFit="1" customWidth="1"/>
    <col min="9355" max="9355" width="19.26953125" bestFit="1" customWidth="1"/>
    <col min="9356" max="9356" width="16.453125" bestFit="1" customWidth="1"/>
    <col min="9357" max="9357" width="19.26953125" bestFit="1" customWidth="1"/>
    <col min="9358" max="9358" width="16.453125" bestFit="1" customWidth="1"/>
    <col min="9359" max="9359" width="19.26953125" bestFit="1" customWidth="1"/>
    <col min="9360" max="9360" width="16.453125" bestFit="1" customWidth="1"/>
    <col min="9361" max="9361" width="19.26953125" bestFit="1" customWidth="1"/>
    <col min="9362" max="9362" width="16.453125" bestFit="1" customWidth="1"/>
    <col min="9363" max="9363" width="19.26953125" bestFit="1" customWidth="1"/>
    <col min="9364" max="9364" width="16.453125" bestFit="1" customWidth="1"/>
    <col min="9365" max="9365" width="19.26953125" bestFit="1" customWidth="1"/>
    <col min="9366" max="9366" width="16.453125" bestFit="1" customWidth="1"/>
    <col min="9367" max="9367" width="19.26953125" bestFit="1" customWidth="1"/>
    <col min="9368" max="9368" width="16.453125" bestFit="1" customWidth="1"/>
    <col min="9369" max="9369" width="19.26953125" bestFit="1" customWidth="1"/>
    <col min="9370" max="9370" width="16.453125" bestFit="1" customWidth="1"/>
    <col min="9371" max="9371" width="19.26953125" bestFit="1" customWidth="1"/>
    <col min="9372" max="9372" width="16.453125" bestFit="1" customWidth="1"/>
    <col min="9373" max="9373" width="19.26953125" bestFit="1" customWidth="1"/>
    <col min="9374" max="9374" width="16.453125" bestFit="1" customWidth="1"/>
    <col min="9375" max="9375" width="19.26953125" bestFit="1" customWidth="1"/>
    <col min="9376" max="9376" width="16.453125" bestFit="1" customWidth="1"/>
    <col min="9377" max="9377" width="19.26953125" bestFit="1" customWidth="1"/>
    <col min="9378" max="9378" width="16.453125" bestFit="1" customWidth="1"/>
    <col min="9379" max="9379" width="19.26953125" bestFit="1" customWidth="1"/>
    <col min="9380" max="9380" width="16.453125" bestFit="1" customWidth="1"/>
    <col min="9381" max="9381" width="19.26953125" bestFit="1" customWidth="1"/>
    <col min="9382" max="9382" width="16.453125" bestFit="1" customWidth="1"/>
    <col min="9383" max="9383" width="19.26953125" bestFit="1" customWidth="1"/>
    <col min="9384" max="9384" width="16.453125" bestFit="1" customWidth="1"/>
    <col min="9385" max="9385" width="19.26953125" bestFit="1" customWidth="1"/>
    <col min="9386" max="9386" width="16.453125" bestFit="1" customWidth="1"/>
    <col min="9387" max="9387" width="19.26953125" bestFit="1" customWidth="1"/>
    <col min="9388" max="9388" width="16.453125" bestFit="1" customWidth="1"/>
    <col min="9389" max="9389" width="19.26953125" bestFit="1" customWidth="1"/>
    <col min="9390" max="9390" width="16.453125" bestFit="1" customWidth="1"/>
    <col min="9391" max="9391" width="19.26953125" bestFit="1" customWidth="1"/>
    <col min="9392" max="9392" width="16.453125" bestFit="1" customWidth="1"/>
    <col min="9393" max="9393" width="19.26953125" bestFit="1" customWidth="1"/>
    <col min="9394" max="9394" width="16.453125" bestFit="1" customWidth="1"/>
    <col min="9395" max="9395" width="19.26953125" bestFit="1" customWidth="1"/>
    <col min="9396" max="9396" width="16.453125" bestFit="1" customWidth="1"/>
    <col min="9397" max="9397" width="19.26953125" bestFit="1" customWidth="1"/>
    <col min="9398" max="9398" width="16.453125" bestFit="1" customWidth="1"/>
    <col min="9399" max="9399" width="19.26953125" bestFit="1" customWidth="1"/>
    <col min="9400" max="9400" width="16.453125" bestFit="1" customWidth="1"/>
    <col min="9401" max="9401" width="19.26953125" bestFit="1" customWidth="1"/>
    <col min="9402" max="9402" width="16.453125" bestFit="1" customWidth="1"/>
    <col min="9403" max="9403" width="19.26953125" bestFit="1" customWidth="1"/>
    <col min="9404" max="9404" width="16.453125" bestFit="1" customWidth="1"/>
    <col min="9405" max="9405" width="19.26953125" bestFit="1" customWidth="1"/>
    <col min="9406" max="9406" width="16.453125" bestFit="1" customWidth="1"/>
    <col min="9407" max="9407" width="19.26953125" bestFit="1" customWidth="1"/>
    <col min="9408" max="9408" width="16.453125" bestFit="1" customWidth="1"/>
    <col min="9409" max="9409" width="19.26953125" bestFit="1" customWidth="1"/>
    <col min="9410" max="9410" width="16.453125" bestFit="1" customWidth="1"/>
    <col min="9411" max="9411" width="19.26953125" bestFit="1" customWidth="1"/>
    <col min="9412" max="9412" width="16.453125" bestFit="1" customWidth="1"/>
    <col min="9413" max="9413" width="19.26953125" bestFit="1" customWidth="1"/>
    <col min="9414" max="9414" width="16.453125" bestFit="1" customWidth="1"/>
    <col min="9415" max="9415" width="19.26953125" bestFit="1" customWidth="1"/>
    <col min="9416" max="9416" width="16.453125" bestFit="1" customWidth="1"/>
    <col min="9417" max="9417" width="19.26953125" bestFit="1" customWidth="1"/>
    <col min="9418" max="9418" width="16.453125" bestFit="1" customWidth="1"/>
    <col min="9419" max="9419" width="19.26953125" bestFit="1" customWidth="1"/>
    <col min="9420" max="9420" width="16.453125" bestFit="1" customWidth="1"/>
    <col min="9421" max="9421" width="19.26953125" bestFit="1" customWidth="1"/>
    <col min="9422" max="9422" width="16.453125" bestFit="1" customWidth="1"/>
    <col min="9423" max="9423" width="19.26953125" bestFit="1" customWidth="1"/>
    <col min="9424" max="9424" width="16.453125" bestFit="1" customWidth="1"/>
    <col min="9425" max="9425" width="19.26953125" bestFit="1" customWidth="1"/>
    <col min="9426" max="9426" width="16.453125" bestFit="1" customWidth="1"/>
    <col min="9427" max="9427" width="19.26953125" bestFit="1" customWidth="1"/>
    <col min="9428" max="9428" width="16.453125" bestFit="1" customWidth="1"/>
    <col min="9429" max="9429" width="19.26953125" bestFit="1" customWidth="1"/>
    <col min="9430" max="9430" width="16.453125" bestFit="1" customWidth="1"/>
    <col min="9431" max="9431" width="19.26953125" bestFit="1" customWidth="1"/>
    <col min="9432" max="9432" width="16.453125" bestFit="1" customWidth="1"/>
    <col min="9433" max="9433" width="19.26953125" bestFit="1" customWidth="1"/>
    <col min="9434" max="9434" width="16.453125" bestFit="1" customWidth="1"/>
    <col min="9435" max="9435" width="19.26953125" bestFit="1" customWidth="1"/>
    <col min="9436" max="9436" width="16.453125" bestFit="1" customWidth="1"/>
    <col min="9437" max="9437" width="19.26953125" bestFit="1" customWidth="1"/>
    <col min="9438" max="9438" width="16.453125" bestFit="1" customWidth="1"/>
    <col min="9439" max="9439" width="19.26953125" bestFit="1" customWidth="1"/>
    <col min="9440" max="9440" width="16.453125" bestFit="1" customWidth="1"/>
    <col min="9441" max="9441" width="19.26953125" bestFit="1" customWidth="1"/>
    <col min="9442" max="9442" width="16.453125" bestFit="1" customWidth="1"/>
    <col min="9443" max="9443" width="19.26953125" bestFit="1" customWidth="1"/>
    <col min="9444" max="9444" width="16.453125" bestFit="1" customWidth="1"/>
    <col min="9445" max="9445" width="19.26953125" bestFit="1" customWidth="1"/>
    <col min="9446" max="9446" width="16.453125" bestFit="1" customWidth="1"/>
    <col min="9447" max="9447" width="19.26953125" bestFit="1" customWidth="1"/>
    <col min="9448" max="9448" width="16.453125" bestFit="1" customWidth="1"/>
    <col min="9449" max="9449" width="19.26953125" bestFit="1" customWidth="1"/>
    <col min="9450" max="9450" width="16.453125" bestFit="1" customWidth="1"/>
    <col min="9451" max="9451" width="19.26953125" bestFit="1" customWidth="1"/>
    <col min="9452" max="9452" width="16.453125" bestFit="1" customWidth="1"/>
    <col min="9453" max="9453" width="19.26953125" bestFit="1" customWidth="1"/>
    <col min="9454" max="9454" width="16.453125" bestFit="1" customWidth="1"/>
    <col min="9455" max="9455" width="19.26953125" bestFit="1" customWidth="1"/>
    <col min="9456" max="9456" width="16.453125" bestFit="1" customWidth="1"/>
    <col min="9457" max="9457" width="19.26953125" bestFit="1" customWidth="1"/>
    <col min="9458" max="9458" width="16.453125" bestFit="1" customWidth="1"/>
    <col min="9459" max="9459" width="19.26953125" bestFit="1" customWidth="1"/>
    <col min="9460" max="9460" width="16.453125" bestFit="1" customWidth="1"/>
    <col min="9461" max="9461" width="19.26953125" bestFit="1" customWidth="1"/>
    <col min="9462" max="9462" width="16.453125" bestFit="1" customWidth="1"/>
    <col min="9463" max="9463" width="19.26953125" bestFit="1" customWidth="1"/>
    <col min="9464" max="9464" width="16.453125" bestFit="1" customWidth="1"/>
    <col min="9465" max="9465" width="19.26953125" bestFit="1" customWidth="1"/>
    <col min="9466" max="9466" width="16.453125" bestFit="1" customWidth="1"/>
    <col min="9467" max="9467" width="19.26953125" bestFit="1" customWidth="1"/>
    <col min="9468" max="9468" width="16.453125" bestFit="1" customWidth="1"/>
    <col min="9469" max="9469" width="19.26953125" bestFit="1" customWidth="1"/>
    <col min="9470" max="9470" width="16.453125" bestFit="1" customWidth="1"/>
    <col min="9471" max="9471" width="19.26953125" bestFit="1" customWidth="1"/>
    <col min="9472" max="9472" width="16.453125" bestFit="1" customWidth="1"/>
    <col min="9473" max="9473" width="19.26953125" bestFit="1" customWidth="1"/>
    <col min="9474" max="9474" width="16.453125" bestFit="1" customWidth="1"/>
    <col min="9475" max="9475" width="19.26953125" bestFit="1" customWidth="1"/>
    <col min="9476" max="9476" width="16.453125" bestFit="1" customWidth="1"/>
    <col min="9477" max="9477" width="19.26953125" bestFit="1" customWidth="1"/>
    <col min="9478" max="9478" width="16.453125" bestFit="1" customWidth="1"/>
    <col min="9479" max="9479" width="19.26953125" bestFit="1" customWidth="1"/>
    <col min="9480" max="9480" width="16.453125" bestFit="1" customWidth="1"/>
    <col min="9481" max="9481" width="19.26953125" bestFit="1" customWidth="1"/>
    <col min="9482" max="9482" width="16.453125" bestFit="1" customWidth="1"/>
    <col min="9483" max="9483" width="19.26953125" bestFit="1" customWidth="1"/>
    <col min="9484" max="9484" width="16.453125" bestFit="1" customWidth="1"/>
    <col min="9485" max="9485" width="19.26953125" bestFit="1" customWidth="1"/>
    <col min="9486" max="9486" width="16.453125" bestFit="1" customWidth="1"/>
    <col min="9487" max="9487" width="19.26953125" bestFit="1" customWidth="1"/>
    <col min="9488" max="9488" width="16.453125" bestFit="1" customWidth="1"/>
    <col min="9489" max="9489" width="19.26953125" bestFit="1" customWidth="1"/>
    <col min="9490" max="9490" width="16.453125" bestFit="1" customWidth="1"/>
    <col min="9491" max="9491" width="19.26953125" bestFit="1" customWidth="1"/>
    <col min="9492" max="9492" width="16.453125" bestFit="1" customWidth="1"/>
    <col min="9493" max="9493" width="19.26953125" bestFit="1" customWidth="1"/>
    <col min="9494" max="9494" width="16.453125" bestFit="1" customWidth="1"/>
    <col min="9495" max="9495" width="19.26953125" bestFit="1" customWidth="1"/>
    <col min="9496" max="9496" width="16.453125" bestFit="1" customWidth="1"/>
    <col min="9497" max="9497" width="19.26953125" bestFit="1" customWidth="1"/>
    <col min="9498" max="9498" width="16.453125" bestFit="1" customWidth="1"/>
    <col min="9499" max="9499" width="19.26953125" bestFit="1" customWidth="1"/>
    <col min="9500" max="9500" width="16.453125" bestFit="1" customWidth="1"/>
    <col min="9501" max="9501" width="19.26953125" bestFit="1" customWidth="1"/>
    <col min="9502" max="9502" width="16.453125" bestFit="1" customWidth="1"/>
    <col min="9503" max="9503" width="19.26953125" bestFit="1" customWidth="1"/>
    <col min="9504" max="9504" width="16.453125" bestFit="1" customWidth="1"/>
    <col min="9505" max="9505" width="19.26953125" bestFit="1" customWidth="1"/>
    <col min="9506" max="9506" width="16.453125" bestFit="1" customWidth="1"/>
    <col min="9507" max="9507" width="19.26953125" bestFit="1" customWidth="1"/>
    <col min="9508" max="9508" width="16.453125" bestFit="1" customWidth="1"/>
    <col min="9509" max="9509" width="19.26953125" bestFit="1" customWidth="1"/>
    <col min="9510" max="9510" width="16.453125" bestFit="1" customWidth="1"/>
    <col min="9511" max="9511" width="19.26953125" bestFit="1" customWidth="1"/>
    <col min="9512" max="9512" width="16.453125" bestFit="1" customWidth="1"/>
    <col min="9513" max="9513" width="19.26953125" bestFit="1" customWidth="1"/>
    <col min="9514" max="9514" width="16.453125" bestFit="1" customWidth="1"/>
    <col min="9515" max="9515" width="19.26953125" bestFit="1" customWidth="1"/>
    <col min="9516" max="9516" width="16.453125" bestFit="1" customWidth="1"/>
    <col min="9517" max="9517" width="19.26953125" bestFit="1" customWidth="1"/>
    <col min="9518" max="9518" width="16.453125" bestFit="1" customWidth="1"/>
    <col min="9519" max="9519" width="19.26953125" bestFit="1" customWidth="1"/>
    <col min="9520" max="9520" width="16.453125" bestFit="1" customWidth="1"/>
    <col min="9521" max="9521" width="19.26953125" bestFit="1" customWidth="1"/>
    <col min="9522" max="9522" width="16.453125" bestFit="1" customWidth="1"/>
    <col min="9523" max="9523" width="19.26953125" bestFit="1" customWidth="1"/>
    <col min="9524" max="9524" width="16.453125" bestFit="1" customWidth="1"/>
    <col min="9525" max="9525" width="19.26953125" bestFit="1" customWidth="1"/>
    <col min="9526" max="9526" width="16.453125" bestFit="1" customWidth="1"/>
    <col min="9527" max="9527" width="19.26953125" bestFit="1" customWidth="1"/>
    <col min="9528" max="9528" width="16.453125" bestFit="1" customWidth="1"/>
    <col min="9529" max="9529" width="19.26953125" bestFit="1" customWidth="1"/>
    <col min="9530" max="9530" width="16.453125" bestFit="1" customWidth="1"/>
    <col min="9531" max="9531" width="19.26953125" bestFit="1" customWidth="1"/>
    <col min="9532" max="9532" width="16.453125" bestFit="1" customWidth="1"/>
    <col min="9533" max="9533" width="19.26953125" bestFit="1" customWidth="1"/>
    <col min="9534" max="9534" width="16.453125" bestFit="1" customWidth="1"/>
    <col min="9535" max="9535" width="19.26953125" bestFit="1" customWidth="1"/>
    <col min="9536" max="9536" width="16.453125" bestFit="1" customWidth="1"/>
    <col min="9537" max="9537" width="19.26953125" bestFit="1" customWidth="1"/>
    <col min="9538" max="9538" width="16.453125" bestFit="1" customWidth="1"/>
    <col min="9539" max="9539" width="19.26953125" bestFit="1" customWidth="1"/>
    <col min="9540" max="9540" width="16.453125" bestFit="1" customWidth="1"/>
    <col min="9541" max="9541" width="19.26953125" bestFit="1" customWidth="1"/>
    <col min="9542" max="9542" width="16.453125" bestFit="1" customWidth="1"/>
    <col min="9543" max="9543" width="19.26953125" bestFit="1" customWidth="1"/>
    <col min="9544" max="9544" width="16.453125" bestFit="1" customWidth="1"/>
    <col min="9545" max="9545" width="19.26953125" bestFit="1" customWidth="1"/>
    <col min="9546" max="9546" width="16.453125" bestFit="1" customWidth="1"/>
    <col min="9547" max="9547" width="19.26953125" bestFit="1" customWidth="1"/>
    <col min="9548" max="9548" width="16.453125" bestFit="1" customWidth="1"/>
    <col min="9549" max="9549" width="19.26953125" bestFit="1" customWidth="1"/>
    <col min="9550" max="9550" width="16.453125" bestFit="1" customWidth="1"/>
    <col min="9551" max="9551" width="19.26953125" bestFit="1" customWidth="1"/>
    <col min="9552" max="9552" width="16.453125" bestFit="1" customWidth="1"/>
    <col min="9553" max="9553" width="19.26953125" bestFit="1" customWidth="1"/>
    <col min="9554" max="9554" width="16.453125" bestFit="1" customWidth="1"/>
    <col min="9555" max="9555" width="19.26953125" bestFit="1" customWidth="1"/>
    <col min="9556" max="9556" width="16.453125" bestFit="1" customWidth="1"/>
    <col min="9557" max="9557" width="19.26953125" bestFit="1" customWidth="1"/>
    <col min="9558" max="9558" width="16.453125" bestFit="1" customWidth="1"/>
    <col min="9559" max="9559" width="19.26953125" bestFit="1" customWidth="1"/>
    <col min="9560" max="9560" width="16.453125" bestFit="1" customWidth="1"/>
    <col min="9561" max="9561" width="19.26953125" bestFit="1" customWidth="1"/>
    <col min="9562" max="9562" width="16.453125" bestFit="1" customWidth="1"/>
    <col min="9563" max="9563" width="19.26953125" bestFit="1" customWidth="1"/>
    <col min="9564" max="9564" width="16.453125" bestFit="1" customWidth="1"/>
    <col min="9565" max="9565" width="19.26953125" bestFit="1" customWidth="1"/>
    <col min="9566" max="9566" width="16.453125" bestFit="1" customWidth="1"/>
    <col min="9567" max="9567" width="19.26953125" bestFit="1" customWidth="1"/>
    <col min="9568" max="9568" width="16.453125" bestFit="1" customWidth="1"/>
    <col min="9569" max="9569" width="19.26953125" bestFit="1" customWidth="1"/>
    <col min="9570" max="9570" width="16.453125" bestFit="1" customWidth="1"/>
    <col min="9571" max="9571" width="19.26953125" bestFit="1" customWidth="1"/>
    <col min="9572" max="9572" width="16.453125" bestFit="1" customWidth="1"/>
    <col min="9573" max="9573" width="19.26953125" bestFit="1" customWidth="1"/>
    <col min="9574" max="9574" width="16.453125" bestFit="1" customWidth="1"/>
    <col min="9575" max="9575" width="19.26953125" bestFit="1" customWidth="1"/>
    <col min="9576" max="9576" width="16.453125" bestFit="1" customWidth="1"/>
    <col min="9577" max="9577" width="19.26953125" bestFit="1" customWidth="1"/>
    <col min="9578" max="9578" width="16.453125" bestFit="1" customWidth="1"/>
    <col min="9579" max="9579" width="19.26953125" bestFit="1" customWidth="1"/>
    <col min="9580" max="9580" width="16.453125" bestFit="1" customWidth="1"/>
    <col min="9581" max="9581" width="19.26953125" bestFit="1" customWidth="1"/>
    <col min="9582" max="9582" width="16.453125" bestFit="1" customWidth="1"/>
    <col min="9583" max="9583" width="19.26953125" bestFit="1" customWidth="1"/>
    <col min="9584" max="9584" width="16.453125" bestFit="1" customWidth="1"/>
    <col min="9585" max="9585" width="19.26953125" bestFit="1" customWidth="1"/>
    <col min="9586" max="9586" width="16.453125" bestFit="1" customWidth="1"/>
    <col min="9587" max="9587" width="19.26953125" bestFit="1" customWidth="1"/>
    <col min="9588" max="9588" width="16.453125" bestFit="1" customWidth="1"/>
    <col min="9589" max="9589" width="19.26953125" bestFit="1" customWidth="1"/>
    <col min="9590" max="9590" width="16.453125" bestFit="1" customWidth="1"/>
    <col min="9591" max="9591" width="19.26953125" bestFit="1" customWidth="1"/>
    <col min="9592" max="9592" width="16.453125" bestFit="1" customWidth="1"/>
    <col min="9593" max="9593" width="19.26953125" bestFit="1" customWidth="1"/>
    <col min="9594" max="9594" width="16.453125" bestFit="1" customWidth="1"/>
    <col min="9595" max="9595" width="19.26953125" bestFit="1" customWidth="1"/>
    <col min="9596" max="9596" width="16.453125" bestFit="1" customWidth="1"/>
    <col min="9597" max="9597" width="19.26953125" bestFit="1" customWidth="1"/>
    <col min="9598" max="9598" width="16.453125" bestFit="1" customWidth="1"/>
    <col min="9599" max="9599" width="19.26953125" bestFit="1" customWidth="1"/>
    <col min="9600" max="9600" width="16.453125" bestFit="1" customWidth="1"/>
    <col min="9601" max="9601" width="19.26953125" bestFit="1" customWidth="1"/>
    <col min="9602" max="9602" width="16.453125" bestFit="1" customWidth="1"/>
    <col min="9603" max="9603" width="19.26953125" bestFit="1" customWidth="1"/>
    <col min="9604" max="9604" width="16.453125" bestFit="1" customWidth="1"/>
    <col min="9605" max="9605" width="19.26953125" bestFit="1" customWidth="1"/>
    <col min="9606" max="9606" width="16.453125" bestFit="1" customWidth="1"/>
    <col min="9607" max="9607" width="19.26953125" bestFit="1" customWidth="1"/>
    <col min="9608" max="9608" width="16.453125" bestFit="1" customWidth="1"/>
    <col min="9609" max="9609" width="19.26953125" bestFit="1" customWidth="1"/>
    <col min="9610" max="9610" width="16.453125" bestFit="1" customWidth="1"/>
    <col min="9611" max="9611" width="19.26953125" bestFit="1" customWidth="1"/>
    <col min="9612" max="9612" width="16.453125" bestFit="1" customWidth="1"/>
    <col min="9613" max="9613" width="19.26953125" bestFit="1" customWidth="1"/>
    <col min="9614" max="9614" width="16.453125" bestFit="1" customWidth="1"/>
    <col min="9615" max="9615" width="19.26953125" bestFit="1" customWidth="1"/>
    <col min="9616" max="9616" width="16.453125" bestFit="1" customWidth="1"/>
    <col min="9617" max="9617" width="19.26953125" bestFit="1" customWidth="1"/>
    <col min="9618" max="9618" width="16.453125" bestFit="1" customWidth="1"/>
    <col min="9619" max="9619" width="19.26953125" bestFit="1" customWidth="1"/>
    <col min="9620" max="9620" width="16.453125" bestFit="1" customWidth="1"/>
    <col min="9621" max="9621" width="19.26953125" bestFit="1" customWidth="1"/>
    <col min="9622" max="9622" width="16.453125" bestFit="1" customWidth="1"/>
    <col min="9623" max="9623" width="19.26953125" bestFit="1" customWidth="1"/>
    <col min="9624" max="9624" width="16.453125" bestFit="1" customWidth="1"/>
    <col min="9625" max="9625" width="19.26953125" bestFit="1" customWidth="1"/>
    <col min="9626" max="9626" width="16.453125" bestFit="1" customWidth="1"/>
    <col min="9627" max="9627" width="19.26953125" bestFit="1" customWidth="1"/>
    <col min="9628" max="9628" width="16.453125" bestFit="1" customWidth="1"/>
    <col min="9629" max="9629" width="19.26953125" bestFit="1" customWidth="1"/>
    <col min="9630" max="9630" width="16.453125" bestFit="1" customWidth="1"/>
    <col min="9631" max="9631" width="19.26953125" bestFit="1" customWidth="1"/>
    <col min="9632" max="9632" width="16.453125" bestFit="1" customWidth="1"/>
    <col min="9633" max="9633" width="19.26953125" bestFit="1" customWidth="1"/>
    <col min="9634" max="9634" width="16.453125" bestFit="1" customWidth="1"/>
    <col min="9635" max="9635" width="19.26953125" bestFit="1" customWidth="1"/>
    <col min="9636" max="9636" width="16.453125" bestFit="1" customWidth="1"/>
    <col min="9637" max="9637" width="19.26953125" bestFit="1" customWidth="1"/>
    <col min="9638" max="9638" width="16.453125" bestFit="1" customWidth="1"/>
    <col min="9639" max="9639" width="19.26953125" bestFit="1" customWidth="1"/>
    <col min="9640" max="9640" width="16.453125" bestFit="1" customWidth="1"/>
    <col min="9641" max="9641" width="19.26953125" bestFit="1" customWidth="1"/>
    <col min="9642" max="9642" width="16.453125" bestFit="1" customWidth="1"/>
    <col min="9643" max="9643" width="19.26953125" bestFit="1" customWidth="1"/>
    <col min="9644" max="9644" width="16.453125" bestFit="1" customWidth="1"/>
    <col min="9645" max="9645" width="19.26953125" bestFit="1" customWidth="1"/>
    <col min="9646" max="9646" width="16.453125" bestFit="1" customWidth="1"/>
    <col min="9647" max="9647" width="19.26953125" bestFit="1" customWidth="1"/>
    <col min="9648" max="9648" width="16.453125" bestFit="1" customWidth="1"/>
    <col min="9649" max="9649" width="19.26953125" bestFit="1" customWidth="1"/>
    <col min="9650" max="9650" width="16.453125" bestFit="1" customWidth="1"/>
    <col min="9651" max="9651" width="19.26953125" bestFit="1" customWidth="1"/>
    <col min="9652" max="9652" width="16.453125" bestFit="1" customWidth="1"/>
    <col min="9653" max="9653" width="19.26953125" bestFit="1" customWidth="1"/>
    <col min="9654" max="9654" width="16.453125" bestFit="1" customWidth="1"/>
    <col min="9655" max="9655" width="19.26953125" bestFit="1" customWidth="1"/>
    <col min="9656" max="9656" width="16.453125" bestFit="1" customWidth="1"/>
    <col min="9657" max="9657" width="19.26953125" bestFit="1" customWidth="1"/>
    <col min="9658" max="9658" width="16.453125" bestFit="1" customWidth="1"/>
    <col min="9659" max="9659" width="19.26953125" bestFit="1" customWidth="1"/>
    <col min="9660" max="9660" width="16.453125" bestFit="1" customWidth="1"/>
    <col min="9661" max="9661" width="19.26953125" bestFit="1" customWidth="1"/>
    <col min="9662" max="9662" width="16.453125" bestFit="1" customWidth="1"/>
    <col min="9663" max="9663" width="19.26953125" bestFit="1" customWidth="1"/>
    <col min="9664" max="9664" width="16.453125" bestFit="1" customWidth="1"/>
    <col min="9665" max="9665" width="19.26953125" bestFit="1" customWidth="1"/>
    <col min="9666" max="9666" width="16.453125" bestFit="1" customWidth="1"/>
    <col min="9667" max="9667" width="19.26953125" bestFit="1" customWidth="1"/>
    <col min="9668" max="9668" width="16.453125" bestFit="1" customWidth="1"/>
    <col min="9669" max="9669" width="19.26953125" bestFit="1" customWidth="1"/>
    <col min="9670" max="9670" width="16.453125" bestFit="1" customWidth="1"/>
    <col min="9671" max="9671" width="19.26953125" bestFit="1" customWidth="1"/>
    <col min="9672" max="9672" width="16.453125" bestFit="1" customWidth="1"/>
    <col min="9673" max="9673" width="19.26953125" bestFit="1" customWidth="1"/>
    <col min="9674" max="9674" width="16.453125" bestFit="1" customWidth="1"/>
    <col min="9675" max="9675" width="19.26953125" bestFit="1" customWidth="1"/>
    <col min="9676" max="9676" width="16.453125" bestFit="1" customWidth="1"/>
    <col min="9677" max="9677" width="19.26953125" bestFit="1" customWidth="1"/>
    <col min="9678" max="9678" width="16.453125" bestFit="1" customWidth="1"/>
    <col min="9679" max="9679" width="19.26953125" bestFit="1" customWidth="1"/>
    <col min="9680" max="9680" width="16.453125" bestFit="1" customWidth="1"/>
    <col min="9681" max="9681" width="19.26953125" bestFit="1" customWidth="1"/>
    <col min="9682" max="9682" width="16.453125" bestFit="1" customWidth="1"/>
    <col min="9683" max="9683" width="19.26953125" bestFit="1" customWidth="1"/>
    <col min="9684" max="9684" width="16.453125" bestFit="1" customWidth="1"/>
    <col min="9685" max="9685" width="19.26953125" bestFit="1" customWidth="1"/>
    <col min="9686" max="9686" width="16.453125" bestFit="1" customWidth="1"/>
    <col min="9687" max="9687" width="19.26953125" bestFit="1" customWidth="1"/>
    <col min="9688" max="9688" width="16.453125" bestFit="1" customWidth="1"/>
    <col min="9689" max="9689" width="19.26953125" bestFit="1" customWidth="1"/>
    <col min="9690" max="9690" width="16.453125" bestFit="1" customWidth="1"/>
    <col min="9691" max="9691" width="19.26953125" bestFit="1" customWidth="1"/>
    <col min="9692" max="9692" width="16.453125" bestFit="1" customWidth="1"/>
    <col min="9693" max="9693" width="19.26953125" bestFit="1" customWidth="1"/>
    <col min="9694" max="9694" width="16.453125" bestFit="1" customWidth="1"/>
    <col min="9695" max="9695" width="19.26953125" bestFit="1" customWidth="1"/>
    <col min="9696" max="9696" width="16.453125" bestFit="1" customWidth="1"/>
    <col min="9697" max="9697" width="19.26953125" bestFit="1" customWidth="1"/>
    <col min="9698" max="9698" width="16.453125" bestFit="1" customWidth="1"/>
    <col min="9699" max="9699" width="19.26953125" bestFit="1" customWidth="1"/>
    <col min="9700" max="9700" width="16.453125" bestFit="1" customWidth="1"/>
    <col min="9701" max="9701" width="19.26953125" bestFit="1" customWidth="1"/>
    <col min="9702" max="9702" width="16.453125" bestFit="1" customWidth="1"/>
    <col min="9703" max="9703" width="19.26953125" bestFit="1" customWidth="1"/>
    <col min="9704" max="9704" width="16.453125" bestFit="1" customWidth="1"/>
    <col min="9705" max="9705" width="19.26953125" bestFit="1" customWidth="1"/>
    <col min="9706" max="9706" width="16.453125" bestFit="1" customWidth="1"/>
    <col min="9707" max="9707" width="19.26953125" bestFit="1" customWidth="1"/>
    <col min="9708" max="9708" width="16.453125" bestFit="1" customWidth="1"/>
    <col min="9709" max="9709" width="19.26953125" bestFit="1" customWidth="1"/>
    <col min="9710" max="9710" width="16.453125" bestFit="1" customWidth="1"/>
    <col min="9711" max="9711" width="19.26953125" bestFit="1" customWidth="1"/>
    <col min="9712" max="9712" width="16.453125" bestFit="1" customWidth="1"/>
    <col min="9713" max="9713" width="19.26953125" bestFit="1" customWidth="1"/>
    <col min="9714" max="9714" width="16.453125" bestFit="1" customWidth="1"/>
    <col min="9715" max="9715" width="19.26953125" bestFit="1" customWidth="1"/>
    <col min="9716" max="9716" width="16.453125" bestFit="1" customWidth="1"/>
    <col min="9717" max="9717" width="19.26953125" bestFit="1" customWidth="1"/>
    <col min="9718" max="9718" width="16.453125" bestFit="1" customWidth="1"/>
    <col min="9719" max="9719" width="19.26953125" bestFit="1" customWidth="1"/>
    <col min="9720" max="9720" width="16.453125" bestFit="1" customWidth="1"/>
    <col min="9721" max="9721" width="19.26953125" bestFit="1" customWidth="1"/>
    <col min="9722" max="9722" width="16.453125" bestFit="1" customWidth="1"/>
    <col min="9723" max="9723" width="19.26953125" bestFit="1" customWidth="1"/>
    <col min="9724" max="9724" width="16.453125" bestFit="1" customWidth="1"/>
    <col min="9725" max="9725" width="19.26953125" bestFit="1" customWidth="1"/>
    <col min="9726" max="9726" width="16.453125" bestFit="1" customWidth="1"/>
    <col min="9727" max="9727" width="19.26953125" bestFit="1" customWidth="1"/>
    <col min="9728" max="9728" width="16.453125" bestFit="1" customWidth="1"/>
    <col min="9729" max="9729" width="19.26953125" bestFit="1" customWidth="1"/>
    <col min="9730" max="9730" width="16.453125" bestFit="1" customWidth="1"/>
    <col min="9731" max="9731" width="19.26953125" bestFit="1" customWidth="1"/>
    <col min="9732" max="9732" width="16.453125" bestFit="1" customWidth="1"/>
    <col min="9733" max="9733" width="19.26953125" bestFit="1" customWidth="1"/>
    <col min="9734" max="9734" width="16.453125" bestFit="1" customWidth="1"/>
    <col min="9735" max="9735" width="19.26953125" bestFit="1" customWidth="1"/>
    <col min="9736" max="9736" width="16.453125" bestFit="1" customWidth="1"/>
    <col min="9737" max="9737" width="19.26953125" bestFit="1" customWidth="1"/>
    <col min="9738" max="9738" width="16.453125" bestFit="1" customWidth="1"/>
    <col min="9739" max="9739" width="19.26953125" bestFit="1" customWidth="1"/>
    <col min="9740" max="9740" width="16.453125" bestFit="1" customWidth="1"/>
    <col min="9741" max="9741" width="19.26953125" bestFit="1" customWidth="1"/>
    <col min="9742" max="9742" width="16.453125" bestFit="1" customWidth="1"/>
    <col min="9743" max="9743" width="19.26953125" bestFit="1" customWidth="1"/>
    <col min="9744" max="9744" width="16.453125" bestFit="1" customWidth="1"/>
    <col min="9745" max="9745" width="19.26953125" bestFit="1" customWidth="1"/>
    <col min="9746" max="9746" width="16.453125" bestFit="1" customWidth="1"/>
    <col min="9747" max="9747" width="19.26953125" bestFit="1" customWidth="1"/>
    <col min="9748" max="9748" width="16.453125" bestFit="1" customWidth="1"/>
    <col min="9749" max="9749" width="19.26953125" bestFit="1" customWidth="1"/>
    <col min="9750" max="9750" width="16.453125" bestFit="1" customWidth="1"/>
    <col min="9751" max="9751" width="19.26953125" bestFit="1" customWidth="1"/>
    <col min="9752" max="9752" width="16.453125" bestFit="1" customWidth="1"/>
    <col min="9753" max="9753" width="19.26953125" bestFit="1" customWidth="1"/>
    <col min="9754" max="9754" width="16.453125" bestFit="1" customWidth="1"/>
    <col min="9755" max="9755" width="19.26953125" bestFit="1" customWidth="1"/>
    <col min="9756" max="9756" width="16.453125" bestFit="1" customWidth="1"/>
    <col min="9757" max="9757" width="19.26953125" bestFit="1" customWidth="1"/>
    <col min="9758" max="9758" width="16.453125" bestFit="1" customWidth="1"/>
    <col min="9759" max="9759" width="19.26953125" bestFit="1" customWidth="1"/>
    <col min="9760" max="9760" width="16.453125" bestFit="1" customWidth="1"/>
    <col min="9761" max="9761" width="19.26953125" bestFit="1" customWidth="1"/>
    <col min="9762" max="9762" width="16.453125" bestFit="1" customWidth="1"/>
    <col min="9763" max="9763" width="19.26953125" bestFit="1" customWidth="1"/>
    <col min="9764" max="9764" width="16.453125" bestFit="1" customWidth="1"/>
    <col min="9765" max="9765" width="19.26953125" bestFit="1" customWidth="1"/>
    <col min="9766" max="9766" width="16.453125" bestFit="1" customWidth="1"/>
    <col min="9767" max="9767" width="19.26953125" bestFit="1" customWidth="1"/>
    <col min="9768" max="9768" width="16.453125" bestFit="1" customWidth="1"/>
    <col min="9769" max="9769" width="19.26953125" bestFit="1" customWidth="1"/>
    <col min="9770" max="9770" width="16.453125" bestFit="1" customWidth="1"/>
    <col min="9771" max="9771" width="19.26953125" bestFit="1" customWidth="1"/>
    <col min="9772" max="9772" width="16.453125" bestFit="1" customWidth="1"/>
    <col min="9773" max="9773" width="19.26953125" bestFit="1" customWidth="1"/>
    <col min="9774" max="9774" width="16.453125" bestFit="1" customWidth="1"/>
    <col min="9775" max="9775" width="19.26953125" bestFit="1" customWidth="1"/>
    <col min="9776" max="9776" width="16.453125" bestFit="1" customWidth="1"/>
    <col min="9777" max="9777" width="19.26953125" bestFit="1" customWidth="1"/>
    <col min="9778" max="9778" width="16.453125" bestFit="1" customWidth="1"/>
    <col min="9779" max="9779" width="19.26953125" bestFit="1" customWidth="1"/>
    <col min="9780" max="9780" width="16.453125" bestFit="1" customWidth="1"/>
    <col min="9781" max="9781" width="19.26953125" bestFit="1" customWidth="1"/>
    <col min="9782" max="9782" width="16.453125" bestFit="1" customWidth="1"/>
    <col min="9783" max="9783" width="19.26953125" bestFit="1" customWidth="1"/>
    <col min="9784" max="9784" width="16.453125" bestFit="1" customWidth="1"/>
    <col min="9785" max="9785" width="19.26953125" bestFit="1" customWidth="1"/>
    <col min="9786" max="9786" width="16.453125" bestFit="1" customWidth="1"/>
    <col min="9787" max="9787" width="19.26953125" bestFit="1" customWidth="1"/>
    <col min="9788" max="9788" width="16.453125" bestFit="1" customWidth="1"/>
    <col min="9789" max="9789" width="19.26953125" bestFit="1" customWidth="1"/>
    <col min="9790" max="9790" width="16.453125" bestFit="1" customWidth="1"/>
    <col min="9791" max="9791" width="19.26953125" bestFit="1" customWidth="1"/>
    <col min="9792" max="9792" width="16.453125" bestFit="1" customWidth="1"/>
    <col min="9793" max="9793" width="19.26953125" bestFit="1" customWidth="1"/>
    <col min="9794" max="9794" width="16.453125" bestFit="1" customWidth="1"/>
    <col min="9795" max="9795" width="19.26953125" bestFit="1" customWidth="1"/>
    <col min="9796" max="9796" width="16.453125" bestFit="1" customWidth="1"/>
    <col min="9797" max="9797" width="19.26953125" bestFit="1" customWidth="1"/>
    <col min="9798" max="9798" width="16.453125" bestFit="1" customWidth="1"/>
    <col min="9799" max="9799" width="19.26953125" bestFit="1" customWidth="1"/>
    <col min="9800" max="9800" width="16.453125" bestFit="1" customWidth="1"/>
    <col min="9801" max="9801" width="19.26953125" bestFit="1" customWidth="1"/>
    <col min="9802" max="9802" width="16.453125" bestFit="1" customWidth="1"/>
    <col min="9803" max="9803" width="19.26953125" bestFit="1" customWidth="1"/>
    <col min="9804" max="9804" width="16.453125" bestFit="1" customWidth="1"/>
    <col min="9805" max="9805" width="19.26953125" bestFit="1" customWidth="1"/>
    <col min="9806" max="9806" width="16.453125" bestFit="1" customWidth="1"/>
    <col min="9807" max="9807" width="19.26953125" bestFit="1" customWidth="1"/>
    <col min="9808" max="9808" width="16.453125" bestFit="1" customWidth="1"/>
    <col min="9809" max="9809" width="19.26953125" bestFit="1" customWidth="1"/>
    <col min="9810" max="9810" width="16.453125" bestFit="1" customWidth="1"/>
    <col min="9811" max="9811" width="19.26953125" bestFit="1" customWidth="1"/>
    <col min="9812" max="9812" width="16.453125" bestFit="1" customWidth="1"/>
    <col min="9813" max="9813" width="19.26953125" bestFit="1" customWidth="1"/>
    <col min="9814" max="9814" width="16.453125" bestFit="1" customWidth="1"/>
    <col min="9815" max="9815" width="19.26953125" bestFit="1" customWidth="1"/>
    <col min="9816" max="9816" width="16.453125" bestFit="1" customWidth="1"/>
    <col min="9817" max="9817" width="19.26953125" bestFit="1" customWidth="1"/>
    <col min="9818" max="9818" width="16.453125" bestFit="1" customWidth="1"/>
    <col min="9819" max="9819" width="19.26953125" bestFit="1" customWidth="1"/>
    <col min="9820" max="9820" width="16.453125" bestFit="1" customWidth="1"/>
    <col min="9821" max="9821" width="19.26953125" bestFit="1" customWidth="1"/>
    <col min="9822" max="9822" width="16.453125" bestFit="1" customWidth="1"/>
    <col min="9823" max="9823" width="19.26953125" bestFit="1" customWidth="1"/>
    <col min="9824" max="9824" width="16.453125" bestFit="1" customWidth="1"/>
    <col min="9825" max="9825" width="19.26953125" bestFit="1" customWidth="1"/>
    <col min="9826" max="9826" width="16.453125" bestFit="1" customWidth="1"/>
    <col min="9827" max="9827" width="19.26953125" bestFit="1" customWidth="1"/>
    <col min="9828" max="9828" width="16.453125" bestFit="1" customWidth="1"/>
    <col min="9829" max="9829" width="19.26953125" bestFit="1" customWidth="1"/>
    <col min="9830" max="9830" width="16.453125" bestFit="1" customWidth="1"/>
    <col min="9831" max="9831" width="19.26953125" bestFit="1" customWidth="1"/>
    <col min="9832" max="9832" width="16.453125" bestFit="1" customWidth="1"/>
    <col min="9833" max="9833" width="19.26953125" bestFit="1" customWidth="1"/>
    <col min="9834" max="9834" width="16.453125" bestFit="1" customWidth="1"/>
    <col min="9835" max="9835" width="19.26953125" bestFit="1" customWidth="1"/>
    <col min="9836" max="9836" width="16.453125" bestFit="1" customWidth="1"/>
    <col min="9837" max="9837" width="19.26953125" bestFit="1" customWidth="1"/>
    <col min="9838" max="9838" width="16.453125" bestFit="1" customWidth="1"/>
    <col min="9839" max="9839" width="19.26953125" bestFit="1" customWidth="1"/>
    <col min="9840" max="9840" width="16.453125" bestFit="1" customWidth="1"/>
    <col min="9841" max="9841" width="19.26953125" bestFit="1" customWidth="1"/>
    <col min="9842" max="9842" width="16.453125" bestFit="1" customWidth="1"/>
    <col min="9843" max="9843" width="19.26953125" bestFit="1" customWidth="1"/>
    <col min="9844" max="9844" width="16.453125" bestFit="1" customWidth="1"/>
    <col min="9845" max="9845" width="19.26953125" bestFit="1" customWidth="1"/>
    <col min="9846" max="9846" width="16.453125" bestFit="1" customWidth="1"/>
    <col min="9847" max="9847" width="19.26953125" bestFit="1" customWidth="1"/>
    <col min="9848" max="9848" width="16.453125" bestFit="1" customWidth="1"/>
    <col min="9849" max="9849" width="19.26953125" bestFit="1" customWidth="1"/>
    <col min="9850" max="9850" width="16.453125" bestFit="1" customWidth="1"/>
    <col min="9851" max="9851" width="19.26953125" bestFit="1" customWidth="1"/>
    <col min="9852" max="9852" width="16.453125" bestFit="1" customWidth="1"/>
    <col min="9853" max="9853" width="19.26953125" bestFit="1" customWidth="1"/>
    <col min="9854" max="9854" width="16.453125" bestFit="1" customWidth="1"/>
    <col min="9855" max="9855" width="19.26953125" bestFit="1" customWidth="1"/>
    <col min="9856" max="9856" width="16.453125" bestFit="1" customWidth="1"/>
    <col min="9857" max="9857" width="19.26953125" bestFit="1" customWidth="1"/>
    <col min="9858" max="9858" width="16.453125" bestFit="1" customWidth="1"/>
    <col min="9859" max="9859" width="19.26953125" bestFit="1" customWidth="1"/>
    <col min="9860" max="9860" width="16.453125" bestFit="1" customWidth="1"/>
    <col min="9861" max="9861" width="19.26953125" bestFit="1" customWidth="1"/>
    <col min="9862" max="9862" width="16.453125" bestFit="1" customWidth="1"/>
    <col min="9863" max="9863" width="19.26953125" bestFit="1" customWidth="1"/>
    <col min="9864" max="9864" width="16.453125" bestFit="1" customWidth="1"/>
    <col min="9865" max="9865" width="19.26953125" bestFit="1" customWidth="1"/>
    <col min="9866" max="9866" width="16.453125" bestFit="1" customWidth="1"/>
    <col min="9867" max="9867" width="19.26953125" bestFit="1" customWidth="1"/>
    <col min="9868" max="9868" width="16.453125" bestFit="1" customWidth="1"/>
    <col min="9869" max="9869" width="19.26953125" bestFit="1" customWidth="1"/>
    <col min="9870" max="9870" width="16.453125" bestFit="1" customWidth="1"/>
    <col min="9871" max="9871" width="19.26953125" bestFit="1" customWidth="1"/>
    <col min="9872" max="9872" width="16.453125" bestFit="1" customWidth="1"/>
    <col min="9873" max="9873" width="19.26953125" bestFit="1" customWidth="1"/>
    <col min="9874" max="9874" width="16.453125" bestFit="1" customWidth="1"/>
    <col min="9875" max="9875" width="19.26953125" bestFit="1" customWidth="1"/>
    <col min="9876" max="9876" width="16.453125" bestFit="1" customWidth="1"/>
    <col min="9877" max="9877" width="19.26953125" bestFit="1" customWidth="1"/>
    <col min="9878" max="9878" width="16.453125" bestFit="1" customWidth="1"/>
    <col min="9879" max="9879" width="19.26953125" bestFit="1" customWidth="1"/>
    <col min="9880" max="9880" width="16.453125" bestFit="1" customWidth="1"/>
    <col min="9881" max="9881" width="19.26953125" bestFit="1" customWidth="1"/>
    <col min="9882" max="9882" width="16.453125" bestFit="1" customWidth="1"/>
    <col min="9883" max="9883" width="19.26953125" bestFit="1" customWidth="1"/>
    <col min="9884" max="9884" width="16.453125" bestFit="1" customWidth="1"/>
    <col min="9885" max="9885" width="19.26953125" bestFit="1" customWidth="1"/>
    <col min="9886" max="9886" width="16.453125" bestFit="1" customWidth="1"/>
    <col min="9887" max="9887" width="19.26953125" bestFit="1" customWidth="1"/>
    <col min="9888" max="9888" width="16.453125" bestFit="1" customWidth="1"/>
    <col min="9889" max="9889" width="19.26953125" bestFit="1" customWidth="1"/>
    <col min="9890" max="9890" width="16.453125" bestFit="1" customWidth="1"/>
    <col min="9891" max="9891" width="19.26953125" bestFit="1" customWidth="1"/>
    <col min="9892" max="9892" width="16.453125" bestFit="1" customWidth="1"/>
    <col min="9893" max="9893" width="19.26953125" bestFit="1" customWidth="1"/>
    <col min="9894" max="9894" width="16.453125" bestFit="1" customWidth="1"/>
    <col min="9895" max="9895" width="19.26953125" bestFit="1" customWidth="1"/>
    <col min="9896" max="9896" width="16.453125" bestFit="1" customWidth="1"/>
    <col min="9897" max="9897" width="19.26953125" bestFit="1" customWidth="1"/>
    <col min="9898" max="9898" width="16.453125" bestFit="1" customWidth="1"/>
    <col min="9899" max="9899" width="19.26953125" bestFit="1" customWidth="1"/>
    <col min="9900" max="9900" width="16.453125" bestFit="1" customWidth="1"/>
    <col min="9901" max="9901" width="19.26953125" bestFit="1" customWidth="1"/>
    <col min="9902" max="9902" width="16.453125" bestFit="1" customWidth="1"/>
    <col min="9903" max="9903" width="19.26953125" bestFit="1" customWidth="1"/>
    <col min="9904" max="9904" width="16.453125" bestFit="1" customWidth="1"/>
    <col min="9905" max="9905" width="19.26953125" bestFit="1" customWidth="1"/>
    <col min="9906" max="9906" width="16.453125" bestFit="1" customWidth="1"/>
    <col min="9907" max="9907" width="19.26953125" bestFit="1" customWidth="1"/>
    <col min="9908" max="9908" width="16.453125" bestFit="1" customWidth="1"/>
    <col min="9909" max="9909" width="19.26953125" bestFit="1" customWidth="1"/>
    <col min="9910" max="9910" width="16.453125" bestFit="1" customWidth="1"/>
    <col min="9911" max="9911" width="19.26953125" bestFit="1" customWidth="1"/>
    <col min="9912" max="9912" width="16.453125" bestFit="1" customWidth="1"/>
    <col min="9913" max="9913" width="19.26953125" bestFit="1" customWidth="1"/>
    <col min="9914" max="9914" width="16.453125" bestFit="1" customWidth="1"/>
    <col min="9915" max="9915" width="19.26953125" bestFit="1" customWidth="1"/>
    <col min="9916" max="9916" width="16.453125" bestFit="1" customWidth="1"/>
    <col min="9917" max="9917" width="19.26953125" bestFit="1" customWidth="1"/>
    <col min="9918" max="9918" width="16.453125" bestFit="1" customWidth="1"/>
    <col min="9919" max="9919" width="19.26953125" bestFit="1" customWidth="1"/>
    <col min="9920" max="9920" width="16.453125" bestFit="1" customWidth="1"/>
    <col min="9921" max="9921" width="19.26953125" bestFit="1" customWidth="1"/>
    <col min="9922" max="9922" width="16.453125" bestFit="1" customWidth="1"/>
    <col min="9923" max="9923" width="19.26953125" bestFit="1" customWidth="1"/>
    <col min="9924" max="9924" width="16.453125" bestFit="1" customWidth="1"/>
    <col min="9925" max="9925" width="19.26953125" bestFit="1" customWidth="1"/>
    <col min="9926" max="9926" width="16.453125" bestFit="1" customWidth="1"/>
    <col min="9927" max="9927" width="19.26953125" bestFit="1" customWidth="1"/>
    <col min="9928" max="9928" width="16.453125" bestFit="1" customWidth="1"/>
    <col min="9929" max="9929" width="19.26953125" bestFit="1" customWidth="1"/>
    <col min="9930" max="9930" width="16.453125" bestFit="1" customWidth="1"/>
    <col min="9931" max="9931" width="19.26953125" bestFit="1" customWidth="1"/>
    <col min="9932" max="9932" width="16.453125" bestFit="1" customWidth="1"/>
    <col min="9933" max="9933" width="19.26953125" bestFit="1" customWidth="1"/>
    <col min="9934" max="9934" width="16.453125" bestFit="1" customWidth="1"/>
    <col min="9935" max="9935" width="19.26953125" bestFit="1" customWidth="1"/>
    <col min="9936" max="9936" width="16.453125" bestFit="1" customWidth="1"/>
    <col min="9937" max="9937" width="19.26953125" bestFit="1" customWidth="1"/>
    <col min="9938" max="9938" width="16.453125" bestFit="1" customWidth="1"/>
    <col min="9939" max="9939" width="19.26953125" bestFit="1" customWidth="1"/>
    <col min="9940" max="9940" width="16.453125" bestFit="1" customWidth="1"/>
    <col min="9941" max="9941" width="19.26953125" bestFit="1" customWidth="1"/>
    <col min="9942" max="9942" width="16.453125" bestFit="1" customWidth="1"/>
    <col min="9943" max="9943" width="19.26953125" bestFit="1" customWidth="1"/>
    <col min="9944" max="9944" width="16.453125" bestFit="1" customWidth="1"/>
    <col min="9945" max="9945" width="19.26953125" bestFit="1" customWidth="1"/>
    <col min="9946" max="9946" width="16.453125" bestFit="1" customWidth="1"/>
    <col min="9947" max="9947" width="19.26953125" bestFit="1" customWidth="1"/>
    <col min="9948" max="9948" width="16.453125" bestFit="1" customWidth="1"/>
    <col min="9949" max="9949" width="19.26953125" bestFit="1" customWidth="1"/>
    <col min="9950" max="9950" width="16.453125" bestFit="1" customWidth="1"/>
    <col min="9951" max="9951" width="19.26953125" bestFit="1" customWidth="1"/>
    <col min="9952" max="9952" width="16.453125" bestFit="1" customWidth="1"/>
    <col min="9953" max="9953" width="19.26953125" bestFit="1" customWidth="1"/>
    <col min="9954" max="9954" width="16.453125" bestFit="1" customWidth="1"/>
    <col min="9955" max="9955" width="19.26953125" bestFit="1" customWidth="1"/>
    <col min="9956" max="9956" width="16.453125" bestFit="1" customWidth="1"/>
    <col min="9957" max="9957" width="19.26953125" bestFit="1" customWidth="1"/>
    <col min="9958" max="9958" width="16.453125" bestFit="1" customWidth="1"/>
    <col min="9959" max="9959" width="19.26953125" bestFit="1" customWidth="1"/>
    <col min="9960" max="9960" width="16.453125" bestFit="1" customWidth="1"/>
    <col min="9961" max="9961" width="19.26953125" bestFit="1" customWidth="1"/>
    <col min="9962" max="9962" width="16.453125" bestFit="1" customWidth="1"/>
    <col min="9963" max="9963" width="19.26953125" bestFit="1" customWidth="1"/>
    <col min="9964" max="9964" width="16.453125" bestFit="1" customWidth="1"/>
    <col min="9965" max="9965" width="19.26953125" bestFit="1" customWidth="1"/>
    <col min="9966" max="9966" width="16.453125" bestFit="1" customWidth="1"/>
    <col min="9967" max="9967" width="19.26953125" bestFit="1" customWidth="1"/>
    <col min="9968" max="9968" width="16.453125" bestFit="1" customWidth="1"/>
    <col min="9969" max="9969" width="19.26953125" bestFit="1" customWidth="1"/>
    <col min="9970" max="9970" width="16.453125" bestFit="1" customWidth="1"/>
    <col min="9971" max="9971" width="19.26953125" bestFit="1" customWidth="1"/>
    <col min="9972" max="9972" width="16.453125" bestFit="1" customWidth="1"/>
    <col min="9973" max="9973" width="19.26953125" bestFit="1" customWidth="1"/>
    <col min="9974" max="9974" width="16.453125" bestFit="1" customWidth="1"/>
    <col min="9975" max="9975" width="19.26953125" bestFit="1" customWidth="1"/>
    <col min="9976" max="9976" width="16.453125" bestFit="1" customWidth="1"/>
    <col min="9977" max="9977" width="19.26953125" bestFit="1" customWidth="1"/>
    <col min="9978" max="9978" width="16.453125" bestFit="1" customWidth="1"/>
    <col min="9979" max="9979" width="19.26953125" bestFit="1" customWidth="1"/>
    <col min="9980" max="9980" width="16.453125" bestFit="1" customWidth="1"/>
    <col min="9981" max="9981" width="19.26953125" bestFit="1" customWidth="1"/>
    <col min="9982" max="9982" width="16.453125" bestFit="1" customWidth="1"/>
    <col min="9983" max="9983" width="19.26953125" bestFit="1" customWidth="1"/>
    <col min="9984" max="9984" width="16.453125" bestFit="1" customWidth="1"/>
    <col min="9985" max="9985" width="19.26953125" bestFit="1" customWidth="1"/>
    <col min="9986" max="9986" width="16.453125" bestFit="1" customWidth="1"/>
    <col min="9987" max="9987" width="19.26953125" bestFit="1" customWidth="1"/>
    <col min="9988" max="9988" width="16.453125" bestFit="1" customWidth="1"/>
    <col min="9989" max="9989" width="19.26953125" bestFit="1" customWidth="1"/>
    <col min="9990" max="9990" width="16.453125" bestFit="1" customWidth="1"/>
    <col min="9991" max="9991" width="19.26953125" bestFit="1" customWidth="1"/>
    <col min="9992" max="9992" width="16.453125" bestFit="1" customWidth="1"/>
    <col min="9993" max="9993" width="19.26953125" bestFit="1" customWidth="1"/>
    <col min="9994" max="9994" width="16.453125" bestFit="1" customWidth="1"/>
    <col min="9995" max="9995" width="19.26953125" bestFit="1" customWidth="1"/>
    <col min="9996" max="9996" width="16.453125" bestFit="1" customWidth="1"/>
    <col min="9997" max="9997" width="19.26953125" bestFit="1" customWidth="1"/>
    <col min="9998" max="9998" width="16.453125" bestFit="1" customWidth="1"/>
    <col min="9999" max="9999" width="19.26953125" bestFit="1" customWidth="1"/>
    <col min="10000" max="10000" width="16.453125" bestFit="1" customWidth="1"/>
    <col min="10001" max="10001" width="19.26953125" bestFit="1" customWidth="1"/>
    <col min="10002" max="10002" width="16.453125" bestFit="1" customWidth="1"/>
    <col min="10003" max="10003" width="19.26953125" bestFit="1" customWidth="1"/>
    <col min="10004" max="10004" width="16.453125" bestFit="1" customWidth="1"/>
    <col min="10005" max="10005" width="19.26953125" bestFit="1" customWidth="1"/>
    <col min="10006" max="10006" width="16.453125" bestFit="1" customWidth="1"/>
    <col min="10007" max="10007" width="19.26953125" bestFit="1" customWidth="1"/>
    <col min="10008" max="10008" width="16.453125" bestFit="1" customWidth="1"/>
    <col min="10009" max="10009" width="19.26953125" bestFit="1" customWidth="1"/>
    <col min="10010" max="10010" width="16.453125" bestFit="1" customWidth="1"/>
    <col min="10011" max="10011" width="19.26953125" bestFit="1" customWidth="1"/>
    <col min="10012" max="10012" width="16.453125" bestFit="1" customWidth="1"/>
    <col min="10013" max="10013" width="19.26953125" bestFit="1" customWidth="1"/>
    <col min="10014" max="10014" width="16.453125" bestFit="1" customWidth="1"/>
    <col min="10015" max="10015" width="19.26953125" bestFit="1" customWidth="1"/>
    <col min="10016" max="10016" width="16.453125" bestFit="1" customWidth="1"/>
    <col min="10017" max="10017" width="19.26953125" bestFit="1" customWidth="1"/>
    <col min="10018" max="10018" width="16.453125" bestFit="1" customWidth="1"/>
    <col min="10019" max="10019" width="19.26953125" bestFit="1" customWidth="1"/>
    <col min="10020" max="10020" width="10.1796875" bestFit="1" customWidth="1"/>
  </cols>
  <sheetData>
    <row r="3" spans="1:6" x14ac:dyDescent="0.3">
      <c r="A3" s="7" t="s">
        <v>10976</v>
      </c>
      <c r="B3" s="7" t="s">
        <v>10975</v>
      </c>
      <c r="C3" s="6"/>
      <c r="E3" t="s">
        <v>5931</v>
      </c>
      <c r="F3" t="s">
        <v>10977</v>
      </c>
    </row>
    <row r="4" spans="1:6" x14ac:dyDescent="0.3">
      <c r="A4" s="7" t="s">
        <v>10956</v>
      </c>
      <c r="B4" s="4" t="s">
        <v>10966</v>
      </c>
      <c r="C4" s="11" t="s">
        <v>5932</v>
      </c>
      <c r="E4" t="s">
        <v>10966</v>
      </c>
      <c r="F4">
        <f>COUNT(B4:B5013)</f>
        <v>4713</v>
      </c>
    </row>
    <row r="5" spans="1:6" x14ac:dyDescent="0.3">
      <c r="A5" s="9" t="s">
        <v>7474</v>
      </c>
      <c r="B5" s="51">
        <v>1</v>
      </c>
      <c r="C5" s="40"/>
      <c r="E5" t="s">
        <v>5932</v>
      </c>
      <c r="F5">
        <f>COUNT(C5:C5013)</f>
        <v>296</v>
      </c>
    </row>
    <row r="6" spans="1:6" x14ac:dyDescent="0.3">
      <c r="A6" s="17" t="s">
        <v>9170</v>
      </c>
      <c r="B6" s="52">
        <v>2</v>
      </c>
      <c r="C6" s="53"/>
    </row>
    <row r="7" spans="1:6" x14ac:dyDescent="0.3">
      <c r="A7" s="17" t="s">
        <v>10714</v>
      </c>
      <c r="B7" s="52">
        <v>1</v>
      </c>
      <c r="C7" s="53"/>
    </row>
    <row r="8" spans="1:6" x14ac:dyDescent="0.3">
      <c r="A8" s="17" t="s">
        <v>7664</v>
      </c>
      <c r="B8" s="52">
        <v>1</v>
      </c>
      <c r="C8" s="53"/>
    </row>
    <row r="9" spans="1:6" x14ac:dyDescent="0.3">
      <c r="A9" s="17" t="s">
        <v>8001</v>
      </c>
      <c r="B9" s="52">
        <v>2</v>
      </c>
      <c r="C9" s="53"/>
    </row>
    <row r="10" spans="1:6" x14ac:dyDescent="0.3">
      <c r="A10" s="17" t="s">
        <v>10671</v>
      </c>
      <c r="B10" s="52">
        <v>1</v>
      </c>
      <c r="C10" s="53"/>
    </row>
    <row r="11" spans="1:6" x14ac:dyDescent="0.3">
      <c r="A11" s="17" t="s">
        <v>9288</v>
      </c>
      <c r="B11" s="52">
        <v>4</v>
      </c>
      <c r="C11" s="53"/>
    </row>
    <row r="12" spans="1:6" x14ac:dyDescent="0.3">
      <c r="A12" s="17" t="s">
        <v>10460</v>
      </c>
      <c r="B12" s="52">
        <v>2</v>
      </c>
      <c r="C12" s="53"/>
    </row>
    <row r="13" spans="1:6" x14ac:dyDescent="0.3">
      <c r="A13" s="17" t="s">
        <v>5933</v>
      </c>
      <c r="B13" s="52"/>
      <c r="C13" s="53">
        <v>4</v>
      </c>
    </row>
    <row r="14" spans="1:6" x14ac:dyDescent="0.3">
      <c r="A14" s="17" t="s">
        <v>10787</v>
      </c>
      <c r="B14" s="52">
        <v>1</v>
      </c>
      <c r="C14" s="53"/>
    </row>
    <row r="15" spans="1:6" x14ac:dyDescent="0.3">
      <c r="A15" s="17" t="s">
        <v>5934</v>
      </c>
      <c r="B15" s="52"/>
      <c r="C15" s="53">
        <v>1</v>
      </c>
    </row>
    <row r="16" spans="1:6" x14ac:dyDescent="0.3">
      <c r="A16" s="17" t="s">
        <v>10181</v>
      </c>
      <c r="B16" s="52">
        <v>1</v>
      </c>
      <c r="C16" s="53"/>
    </row>
    <row r="17" spans="1:3" x14ac:dyDescent="0.3">
      <c r="A17" s="17" t="s">
        <v>8025</v>
      </c>
      <c r="B17" s="52">
        <v>3</v>
      </c>
      <c r="C17" s="53"/>
    </row>
    <row r="18" spans="1:3" x14ac:dyDescent="0.3">
      <c r="A18" s="17" t="s">
        <v>9749</v>
      </c>
      <c r="B18" s="52">
        <v>3</v>
      </c>
      <c r="C18" s="53"/>
    </row>
    <row r="19" spans="1:3" x14ac:dyDescent="0.3">
      <c r="A19" s="17" t="s">
        <v>9895</v>
      </c>
      <c r="B19" s="52">
        <v>1</v>
      </c>
      <c r="C19" s="53"/>
    </row>
    <row r="20" spans="1:3" x14ac:dyDescent="0.3">
      <c r="A20" s="17" t="s">
        <v>9148</v>
      </c>
      <c r="B20" s="52">
        <v>1</v>
      </c>
      <c r="C20" s="53"/>
    </row>
    <row r="21" spans="1:3" x14ac:dyDescent="0.3">
      <c r="A21" s="17" t="s">
        <v>8346</v>
      </c>
      <c r="B21" s="52">
        <v>1</v>
      </c>
      <c r="C21" s="53"/>
    </row>
    <row r="22" spans="1:3" x14ac:dyDescent="0.3">
      <c r="A22" s="17" t="s">
        <v>9108</v>
      </c>
      <c r="B22" s="52">
        <v>1</v>
      </c>
      <c r="C22" s="53"/>
    </row>
    <row r="23" spans="1:3" x14ac:dyDescent="0.3">
      <c r="A23" s="17" t="s">
        <v>10824</v>
      </c>
      <c r="B23" s="52">
        <v>1</v>
      </c>
      <c r="C23" s="53"/>
    </row>
    <row r="24" spans="1:3" x14ac:dyDescent="0.3">
      <c r="A24" s="17" t="s">
        <v>9989</v>
      </c>
      <c r="B24" s="52">
        <v>1</v>
      </c>
      <c r="C24" s="53"/>
    </row>
    <row r="25" spans="1:3" x14ac:dyDescent="0.3">
      <c r="A25" s="17" t="s">
        <v>10303</v>
      </c>
      <c r="B25" s="52">
        <v>1</v>
      </c>
      <c r="C25" s="53"/>
    </row>
    <row r="26" spans="1:3" x14ac:dyDescent="0.3">
      <c r="A26" s="17" t="s">
        <v>9416</v>
      </c>
      <c r="B26" s="52">
        <v>1</v>
      </c>
      <c r="C26" s="53"/>
    </row>
    <row r="27" spans="1:3" x14ac:dyDescent="0.3">
      <c r="A27" s="17" t="s">
        <v>6415</v>
      </c>
      <c r="B27" s="52">
        <v>1</v>
      </c>
      <c r="C27" s="53"/>
    </row>
    <row r="28" spans="1:3" x14ac:dyDescent="0.3">
      <c r="A28" s="17" t="s">
        <v>8644</v>
      </c>
      <c r="B28" s="52">
        <v>4</v>
      </c>
      <c r="C28" s="53"/>
    </row>
    <row r="29" spans="1:3" x14ac:dyDescent="0.3">
      <c r="A29" s="17" t="s">
        <v>6938</v>
      </c>
      <c r="B29" s="52">
        <v>2</v>
      </c>
      <c r="C29" s="53"/>
    </row>
    <row r="30" spans="1:3" x14ac:dyDescent="0.3">
      <c r="A30" s="17" t="s">
        <v>8791</v>
      </c>
      <c r="B30" s="52">
        <v>1</v>
      </c>
      <c r="C30" s="53"/>
    </row>
    <row r="31" spans="1:3" x14ac:dyDescent="0.3">
      <c r="A31" s="17" t="s">
        <v>10684</v>
      </c>
      <c r="B31" s="52">
        <v>1</v>
      </c>
      <c r="C31" s="53"/>
    </row>
    <row r="32" spans="1:3" x14ac:dyDescent="0.3">
      <c r="A32" s="17" t="s">
        <v>8004</v>
      </c>
      <c r="B32" s="52">
        <v>5</v>
      </c>
      <c r="C32" s="53"/>
    </row>
    <row r="33" spans="1:3" x14ac:dyDescent="0.3">
      <c r="A33" s="17" t="s">
        <v>7033</v>
      </c>
      <c r="B33" s="52">
        <v>1</v>
      </c>
      <c r="C33" s="53"/>
    </row>
    <row r="34" spans="1:3" x14ac:dyDescent="0.3">
      <c r="A34" s="17" t="s">
        <v>8523</v>
      </c>
      <c r="B34" s="52">
        <v>1</v>
      </c>
      <c r="C34" s="53"/>
    </row>
    <row r="35" spans="1:3" x14ac:dyDescent="0.3">
      <c r="A35" s="17" t="s">
        <v>7803</v>
      </c>
      <c r="B35" s="52">
        <v>4</v>
      </c>
      <c r="C35" s="53"/>
    </row>
    <row r="36" spans="1:3" x14ac:dyDescent="0.3">
      <c r="A36" s="17" t="s">
        <v>7311</v>
      </c>
      <c r="B36" s="52">
        <v>1</v>
      </c>
      <c r="C36" s="53"/>
    </row>
    <row r="37" spans="1:3" x14ac:dyDescent="0.3">
      <c r="A37" s="17" t="s">
        <v>9802</v>
      </c>
      <c r="B37" s="52">
        <v>2</v>
      </c>
      <c r="C37" s="53"/>
    </row>
    <row r="38" spans="1:3" x14ac:dyDescent="0.3">
      <c r="A38" s="17" t="s">
        <v>10534</v>
      </c>
      <c r="B38" s="52">
        <v>1</v>
      </c>
      <c r="C38" s="53"/>
    </row>
    <row r="39" spans="1:3" x14ac:dyDescent="0.3">
      <c r="A39" s="17" t="s">
        <v>5935</v>
      </c>
      <c r="B39" s="52"/>
      <c r="C39" s="53">
        <v>4</v>
      </c>
    </row>
    <row r="40" spans="1:3" x14ac:dyDescent="0.3">
      <c r="A40" s="17" t="s">
        <v>8108</v>
      </c>
      <c r="B40" s="52">
        <v>4</v>
      </c>
      <c r="C40" s="53"/>
    </row>
    <row r="41" spans="1:3" x14ac:dyDescent="0.3">
      <c r="A41" s="17" t="s">
        <v>7898</v>
      </c>
      <c r="B41" s="52">
        <v>4</v>
      </c>
      <c r="C41" s="53"/>
    </row>
    <row r="42" spans="1:3" x14ac:dyDescent="0.3">
      <c r="A42" s="17" t="s">
        <v>7754</v>
      </c>
      <c r="B42" s="52">
        <v>5</v>
      </c>
      <c r="C42" s="53"/>
    </row>
    <row r="43" spans="1:3" x14ac:dyDescent="0.3">
      <c r="A43" s="17" t="s">
        <v>9687</v>
      </c>
      <c r="B43" s="52">
        <v>1</v>
      </c>
      <c r="C43" s="53"/>
    </row>
    <row r="44" spans="1:3" x14ac:dyDescent="0.3">
      <c r="A44" s="17" t="s">
        <v>10737</v>
      </c>
      <c r="B44" s="52">
        <v>1</v>
      </c>
      <c r="C44" s="53"/>
    </row>
    <row r="45" spans="1:3" x14ac:dyDescent="0.3">
      <c r="A45" s="17" t="s">
        <v>8222</v>
      </c>
      <c r="B45" s="52">
        <v>2</v>
      </c>
      <c r="C45" s="53"/>
    </row>
    <row r="46" spans="1:3" x14ac:dyDescent="0.3">
      <c r="A46" s="17" t="s">
        <v>8909</v>
      </c>
      <c r="B46" s="52">
        <v>1</v>
      </c>
      <c r="C46" s="53"/>
    </row>
    <row r="47" spans="1:3" x14ac:dyDescent="0.3">
      <c r="A47" s="17" t="s">
        <v>10014</v>
      </c>
      <c r="B47" s="52">
        <v>1</v>
      </c>
      <c r="C47" s="53"/>
    </row>
    <row r="48" spans="1:3" x14ac:dyDescent="0.3">
      <c r="A48" s="17" t="s">
        <v>10549</v>
      </c>
      <c r="B48" s="52">
        <v>4</v>
      </c>
      <c r="C48" s="53"/>
    </row>
    <row r="49" spans="1:3" x14ac:dyDescent="0.3">
      <c r="A49" s="17" t="s">
        <v>8770</v>
      </c>
      <c r="B49" s="52">
        <v>3</v>
      </c>
      <c r="C49" s="53"/>
    </row>
    <row r="50" spans="1:3" x14ac:dyDescent="0.3">
      <c r="A50" s="17" t="s">
        <v>8718</v>
      </c>
      <c r="B50" s="52">
        <v>3</v>
      </c>
      <c r="C50" s="53"/>
    </row>
    <row r="51" spans="1:3" x14ac:dyDescent="0.3">
      <c r="A51" s="17" t="s">
        <v>7105</v>
      </c>
      <c r="B51" s="52">
        <v>1</v>
      </c>
      <c r="C51" s="53"/>
    </row>
    <row r="52" spans="1:3" x14ac:dyDescent="0.3">
      <c r="A52" s="17" t="s">
        <v>5936</v>
      </c>
      <c r="B52" s="52"/>
      <c r="C52" s="53">
        <v>1</v>
      </c>
    </row>
    <row r="53" spans="1:3" x14ac:dyDescent="0.3">
      <c r="A53" s="17" t="s">
        <v>8313</v>
      </c>
      <c r="B53" s="52">
        <v>1</v>
      </c>
      <c r="C53" s="53"/>
    </row>
    <row r="54" spans="1:3" x14ac:dyDescent="0.3">
      <c r="A54" s="17" t="s">
        <v>9891</v>
      </c>
      <c r="B54" s="52">
        <v>4</v>
      </c>
      <c r="C54" s="53"/>
    </row>
    <row r="55" spans="1:3" x14ac:dyDescent="0.3">
      <c r="A55" s="17" t="s">
        <v>9737</v>
      </c>
      <c r="B55" s="52">
        <v>4</v>
      </c>
      <c r="C55" s="53"/>
    </row>
    <row r="56" spans="1:3" x14ac:dyDescent="0.3">
      <c r="A56" s="17" t="s">
        <v>10134</v>
      </c>
      <c r="B56" s="52">
        <v>1</v>
      </c>
      <c r="C56" s="53"/>
    </row>
    <row r="57" spans="1:3" x14ac:dyDescent="0.3">
      <c r="A57" s="17" t="s">
        <v>8183</v>
      </c>
      <c r="B57" s="52">
        <v>1</v>
      </c>
      <c r="C57" s="53"/>
    </row>
    <row r="58" spans="1:3" x14ac:dyDescent="0.3">
      <c r="A58" s="17" t="s">
        <v>9292</v>
      </c>
      <c r="B58" s="52">
        <v>1</v>
      </c>
      <c r="C58" s="53"/>
    </row>
    <row r="59" spans="1:3" x14ac:dyDescent="0.3">
      <c r="A59" s="17" t="s">
        <v>7757</v>
      </c>
      <c r="B59" s="52">
        <v>1</v>
      </c>
      <c r="C59" s="53"/>
    </row>
    <row r="60" spans="1:3" x14ac:dyDescent="0.3">
      <c r="A60" s="17" t="s">
        <v>5937</v>
      </c>
      <c r="B60" s="52"/>
      <c r="C60" s="53">
        <v>2</v>
      </c>
    </row>
    <row r="61" spans="1:3" x14ac:dyDescent="0.3">
      <c r="A61" s="17" t="s">
        <v>9938</v>
      </c>
      <c r="B61" s="52">
        <v>1</v>
      </c>
      <c r="C61" s="53"/>
    </row>
    <row r="62" spans="1:3" x14ac:dyDescent="0.3">
      <c r="A62" s="17" t="s">
        <v>10452</v>
      </c>
      <c r="B62" s="52">
        <v>2</v>
      </c>
      <c r="C62" s="53"/>
    </row>
    <row r="63" spans="1:3" x14ac:dyDescent="0.3">
      <c r="A63" s="17" t="s">
        <v>6465</v>
      </c>
      <c r="B63" s="52">
        <v>3</v>
      </c>
      <c r="C63" s="53"/>
    </row>
    <row r="64" spans="1:3" x14ac:dyDescent="0.3">
      <c r="A64" s="17" t="s">
        <v>5938</v>
      </c>
      <c r="B64" s="52"/>
      <c r="C64" s="53">
        <v>4</v>
      </c>
    </row>
    <row r="65" spans="1:3" x14ac:dyDescent="0.3">
      <c r="A65" s="17" t="s">
        <v>9105</v>
      </c>
      <c r="B65" s="52">
        <v>7</v>
      </c>
      <c r="C65" s="53"/>
    </row>
    <row r="66" spans="1:3" x14ac:dyDescent="0.3">
      <c r="A66" s="17" t="s">
        <v>9007</v>
      </c>
      <c r="B66" s="52">
        <v>4</v>
      </c>
      <c r="C66" s="53"/>
    </row>
    <row r="67" spans="1:3" x14ac:dyDescent="0.3">
      <c r="A67" s="17" t="s">
        <v>6300</v>
      </c>
      <c r="B67" s="52">
        <v>1</v>
      </c>
      <c r="C67" s="53"/>
    </row>
    <row r="68" spans="1:3" x14ac:dyDescent="0.3">
      <c r="A68" s="17" t="s">
        <v>7270</v>
      </c>
      <c r="B68" s="52">
        <v>3</v>
      </c>
      <c r="C68" s="53"/>
    </row>
    <row r="69" spans="1:3" x14ac:dyDescent="0.3">
      <c r="A69" s="17" t="s">
        <v>9188</v>
      </c>
      <c r="B69" s="52">
        <v>1</v>
      </c>
      <c r="C69" s="53"/>
    </row>
    <row r="70" spans="1:3" x14ac:dyDescent="0.3">
      <c r="A70" s="17" t="s">
        <v>6540</v>
      </c>
      <c r="B70" s="52">
        <v>2</v>
      </c>
      <c r="C70" s="53"/>
    </row>
    <row r="71" spans="1:3" x14ac:dyDescent="0.3">
      <c r="A71" s="17" t="s">
        <v>10781</v>
      </c>
      <c r="B71" s="52">
        <v>4</v>
      </c>
      <c r="C71" s="53"/>
    </row>
    <row r="72" spans="1:3" x14ac:dyDescent="0.3">
      <c r="A72" s="17" t="s">
        <v>7764</v>
      </c>
      <c r="B72" s="52">
        <v>5</v>
      </c>
      <c r="C72" s="53"/>
    </row>
    <row r="73" spans="1:3" x14ac:dyDescent="0.3">
      <c r="A73" s="17" t="s">
        <v>7035</v>
      </c>
      <c r="B73" s="52">
        <v>1</v>
      </c>
      <c r="C73" s="53"/>
    </row>
    <row r="74" spans="1:3" x14ac:dyDescent="0.3">
      <c r="A74" s="17" t="s">
        <v>7661</v>
      </c>
      <c r="B74" s="52">
        <v>1</v>
      </c>
      <c r="C74" s="53"/>
    </row>
    <row r="75" spans="1:3" x14ac:dyDescent="0.3">
      <c r="A75" s="17" t="s">
        <v>10251</v>
      </c>
      <c r="B75" s="52">
        <v>1</v>
      </c>
      <c r="C75" s="53"/>
    </row>
    <row r="76" spans="1:3" x14ac:dyDescent="0.3">
      <c r="A76" s="17" t="s">
        <v>5939</v>
      </c>
      <c r="B76" s="52"/>
      <c r="C76" s="53">
        <v>1</v>
      </c>
    </row>
    <row r="77" spans="1:3" x14ac:dyDescent="0.3">
      <c r="A77" s="17" t="s">
        <v>6623</v>
      </c>
      <c r="B77" s="52">
        <v>1</v>
      </c>
      <c r="C77" s="53"/>
    </row>
    <row r="78" spans="1:3" x14ac:dyDescent="0.3">
      <c r="A78" s="17" t="s">
        <v>8681</v>
      </c>
      <c r="B78" s="52">
        <v>5</v>
      </c>
      <c r="C78" s="53"/>
    </row>
    <row r="79" spans="1:3" x14ac:dyDescent="0.3">
      <c r="A79" s="17" t="s">
        <v>6928</v>
      </c>
      <c r="B79" s="52">
        <v>1</v>
      </c>
      <c r="C79" s="53"/>
    </row>
    <row r="80" spans="1:3" x14ac:dyDescent="0.3">
      <c r="A80" s="17" t="s">
        <v>8798</v>
      </c>
      <c r="B80" s="52">
        <v>3</v>
      </c>
      <c r="C80" s="53"/>
    </row>
    <row r="81" spans="1:3" x14ac:dyDescent="0.3">
      <c r="A81" s="17" t="s">
        <v>5940</v>
      </c>
      <c r="B81" s="52"/>
      <c r="C81" s="53">
        <v>2</v>
      </c>
    </row>
    <row r="82" spans="1:3" x14ac:dyDescent="0.3">
      <c r="A82" s="17" t="s">
        <v>7800</v>
      </c>
      <c r="B82" s="52">
        <v>1</v>
      </c>
      <c r="C82" s="53"/>
    </row>
    <row r="83" spans="1:3" x14ac:dyDescent="0.3">
      <c r="A83" s="17" t="s">
        <v>9789</v>
      </c>
      <c r="B83" s="52">
        <v>2</v>
      </c>
      <c r="C83" s="53"/>
    </row>
    <row r="84" spans="1:3" x14ac:dyDescent="0.3">
      <c r="A84" s="17" t="s">
        <v>10312</v>
      </c>
      <c r="B84" s="52">
        <v>1</v>
      </c>
      <c r="C84" s="53"/>
    </row>
    <row r="85" spans="1:3" x14ac:dyDescent="0.3">
      <c r="A85" s="17" t="s">
        <v>9826</v>
      </c>
      <c r="B85" s="52">
        <v>1</v>
      </c>
      <c r="C85" s="53"/>
    </row>
    <row r="86" spans="1:3" x14ac:dyDescent="0.3">
      <c r="A86" s="17" t="s">
        <v>6236</v>
      </c>
      <c r="B86" s="52">
        <v>1</v>
      </c>
      <c r="C86" s="53"/>
    </row>
    <row r="87" spans="1:3" x14ac:dyDescent="0.3">
      <c r="A87" s="17" t="s">
        <v>8000</v>
      </c>
      <c r="B87" s="52">
        <v>2</v>
      </c>
      <c r="C87" s="53"/>
    </row>
    <row r="88" spans="1:3" x14ac:dyDescent="0.3">
      <c r="A88" s="17" t="s">
        <v>9572</v>
      </c>
      <c r="B88" s="52">
        <v>1</v>
      </c>
      <c r="C88" s="53"/>
    </row>
    <row r="89" spans="1:3" x14ac:dyDescent="0.3">
      <c r="A89" s="17" t="s">
        <v>8416</v>
      </c>
      <c r="B89" s="52">
        <v>1</v>
      </c>
      <c r="C89" s="53"/>
    </row>
    <row r="90" spans="1:3" x14ac:dyDescent="0.3">
      <c r="A90" s="17" t="s">
        <v>7760</v>
      </c>
      <c r="B90" s="52">
        <v>2</v>
      </c>
      <c r="C90" s="53"/>
    </row>
    <row r="91" spans="1:3" x14ac:dyDescent="0.3">
      <c r="A91" s="17" t="s">
        <v>6256</v>
      </c>
      <c r="B91" s="52">
        <v>2</v>
      </c>
      <c r="C91" s="53"/>
    </row>
    <row r="92" spans="1:3" x14ac:dyDescent="0.3">
      <c r="A92" s="17" t="s">
        <v>7162</v>
      </c>
      <c r="B92" s="52">
        <v>9</v>
      </c>
      <c r="C92" s="53"/>
    </row>
    <row r="93" spans="1:3" x14ac:dyDescent="0.3">
      <c r="A93" s="17" t="s">
        <v>7384</v>
      </c>
      <c r="B93" s="52">
        <v>1</v>
      </c>
      <c r="C93" s="53"/>
    </row>
    <row r="94" spans="1:3" x14ac:dyDescent="0.3">
      <c r="A94" s="17" t="s">
        <v>7637</v>
      </c>
      <c r="B94" s="52">
        <v>1</v>
      </c>
      <c r="C94" s="53"/>
    </row>
    <row r="95" spans="1:3" x14ac:dyDescent="0.3">
      <c r="A95" s="17" t="s">
        <v>9517</v>
      </c>
      <c r="B95" s="52">
        <v>1</v>
      </c>
      <c r="C95" s="53"/>
    </row>
    <row r="96" spans="1:3" x14ac:dyDescent="0.3">
      <c r="A96" s="17" t="s">
        <v>6557</v>
      </c>
      <c r="B96" s="52">
        <v>2</v>
      </c>
      <c r="C96" s="53"/>
    </row>
    <row r="97" spans="1:3" x14ac:dyDescent="0.3">
      <c r="A97" s="17" t="s">
        <v>6564</v>
      </c>
      <c r="B97" s="52">
        <v>1</v>
      </c>
      <c r="C97" s="53"/>
    </row>
    <row r="98" spans="1:3" x14ac:dyDescent="0.3">
      <c r="A98" s="17" t="s">
        <v>10525</v>
      </c>
      <c r="B98" s="52">
        <v>1</v>
      </c>
      <c r="C98" s="53"/>
    </row>
    <row r="99" spans="1:3" x14ac:dyDescent="0.3">
      <c r="A99" s="17" t="s">
        <v>7985</v>
      </c>
      <c r="B99" s="52">
        <v>1</v>
      </c>
      <c r="C99" s="53"/>
    </row>
    <row r="100" spans="1:3" x14ac:dyDescent="0.3">
      <c r="A100" s="17" t="s">
        <v>6807</v>
      </c>
      <c r="B100" s="52">
        <v>1</v>
      </c>
      <c r="C100" s="53"/>
    </row>
    <row r="101" spans="1:3" x14ac:dyDescent="0.3">
      <c r="A101" s="17" t="s">
        <v>6916</v>
      </c>
      <c r="B101" s="52">
        <v>2</v>
      </c>
      <c r="C101" s="53"/>
    </row>
    <row r="102" spans="1:3" x14ac:dyDescent="0.3">
      <c r="A102" s="17" t="s">
        <v>10396</v>
      </c>
      <c r="B102" s="52">
        <v>3</v>
      </c>
      <c r="C102" s="53"/>
    </row>
    <row r="103" spans="1:3" x14ac:dyDescent="0.3">
      <c r="A103" s="17" t="s">
        <v>8326</v>
      </c>
      <c r="B103" s="52">
        <v>2</v>
      </c>
      <c r="C103" s="53"/>
    </row>
    <row r="104" spans="1:3" x14ac:dyDescent="0.3">
      <c r="A104" s="17" t="s">
        <v>9061</v>
      </c>
      <c r="B104" s="52">
        <v>2</v>
      </c>
      <c r="C104" s="53"/>
    </row>
    <row r="105" spans="1:3" x14ac:dyDescent="0.3">
      <c r="A105" s="17" t="s">
        <v>8794</v>
      </c>
      <c r="B105" s="52">
        <v>1</v>
      </c>
      <c r="C105" s="53"/>
    </row>
    <row r="106" spans="1:3" x14ac:dyDescent="0.3">
      <c r="A106" s="17" t="s">
        <v>7483</v>
      </c>
      <c r="B106" s="52">
        <v>2</v>
      </c>
      <c r="C106" s="53"/>
    </row>
    <row r="107" spans="1:3" x14ac:dyDescent="0.3">
      <c r="A107" s="17" t="s">
        <v>8783</v>
      </c>
      <c r="B107" s="52">
        <v>1</v>
      </c>
      <c r="C107" s="53"/>
    </row>
    <row r="108" spans="1:3" x14ac:dyDescent="0.3">
      <c r="A108" s="17" t="s">
        <v>6600</v>
      </c>
      <c r="B108" s="52">
        <v>1</v>
      </c>
      <c r="C108" s="53"/>
    </row>
    <row r="109" spans="1:3" x14ac:dyDescent="0.3">
      <c r="A109" s="17" t="s">
        <v>9668</v>
      </c>
      <c r="B109" s="52">
        <v>1</v>
      </c>
      <c r="C109" s="53"/>
    </row>
    <row r="110" spans="1:3" x14ac:dyDescent="0.3">
      <c r="A110" s="17" t="s">
        <v>9209</v>
      </c>
      <c r="B110" s="52">
        <v>2</v>
      </c>
      <c r="C110" s="53"/>
    </row>
    <row r="111" spans="1:3" x14ac:dyDescent="0.3">
      <c r="A111" s="17" t="s">
        <v>8481</v>
      </c>
      <c r="B111" s="52">
        <v>4</v>
      </c>
      <c r="C111" s="53"/>
    </row>
    <row r="112" spans="1:3" x14ac:dyDescent="0.3">
      <c r="A112" s="17" t="s">
        <v>7680</v>
      </c>
      <c r="B112" s="52">
        <v>2</v>
      </c>
      <c r="C112" s="53"/>
    </row>
    <row r="113" spans="1:3" x14ac:dyDescent="0.3">
      <c r="A113" s="17" t="s">
        <v>10627</v>
      </c>
      <c r="B113" s="52">
        <v>2</v>
      </c>
      <c r="C113" s="53"/>
    </row>
    <row r="114" spans="1:3" x14ac:dyDescent="0.3">
      <c r="A114" s="17" t="s">
        <v>10441</v>
      </c>
      <c r="B114" s="52">
        <v>1</v>
      </c>
      <c r="C114" s="53"/>
    </row>
    <row r="115" spans="1:3" x14ac:dyDescent="0.3">
      <c r="A115" s="17" t="s">
        <v>7725</v>
      </c>
      <c r="B115" s="52">
        <v>7</v>
      </c>
      <c r="C115" s="53"/>
    </row>
    <row r="116" spans="1:3" x14ac:dyDescent="0.3">
      <c r="A116" s="17" t="s">
        <v>8411</v>
      </c>
      <c r="B116" s="52">
        <v>2</v>
      </c>
      <c r="C116" s="53"/>
    </row>
    <row r="117" spans="1:3" x14ac:dyDescent="0.3">
      <c r="A117" s="17" t="s">
        <v>5941</v>
      </c>
      <c r="B117" s="52"/>
      <c r="C117" s="53">
        <v>1</v>
      </c>
    </row>
    <row r="118" spans="1:3" x14ac:dyDescent="0.3">
      <c r="A118" s="17" t="s">
        <v>7389</v>
      </c>
      <c r="B118" s="52">
        <v>1</v>
      </c>
      <c r="C118" s="53"/>
    </row>
    <row r="119" spans="1:3" x14ac:dyDescent="0.3">
      <c r="A119" s="17" t="s">
        <v>5942</v>
      </c>
      <c r="B119" s="52"/>
      <c r="C119" s="53">
        <v>1</v>
      </c>
    </row>
    <row r="120" spans="1:3" x14ac:dyDescent="0.3">
      <c r="A120" s="17" t="s">
        <v>8846</v>
      </c>
      <c r="B120" s="52">
        <v>3</v>
      </c>
      <c r="C120" s="53"/>
    </row>
    <row r="121" spans="1:3" x14ac:dyDescent="0.3">
      <c r="A121" s="17" t="s">
        <v>10447</v>
      </c>
      <c r="B121" s="52">
        <v>2</v>
      </c>
      <c r="C121" s="53"/>
    </row>
    <row r="122" spans="1:3" x14ac:dyDescent="0.3">
      <c r="A122" s="17" t="s">
        <v>10687</v>
      </c>
      <c r="B122" s="52">
        <v>1</v>
      </c>
      <c r="C122" s="53"/>
    </row>
    <row r="123" spans="1:3" x14ac:dyDescent="0.3">
      <c r="A123" s="17" t="s">
        <v>9333</v>
      </c>
      <c r="B123" s="52">
        <v>1</v>
      </c>
      <c r="C123" s="53"/>
    </row>
    <row r="124" spans="1:3" x14ac:dyDescent="0.3">
      <c r="A124" s="17" t="s">
        <v>7686</v>
      </c>
      <c r="B124" s="52">
        <v>1</v>
      </c>
      <c r="C124" s="53"/>
    </row>
    <row r="125" spans="1:3" x14ac:dyDescent="0.3">
      <c r="A125" s="17" t="s">
        <v>7613</v>
      </c>
      <c r="B125" s="52">
        <v>1</v>
      </c>
      <c r="C125" s="53"/>
    </row>
    <row r="126" spans="1:3" x14ac:dyDescent="0.3">
      <c r="A126" s="17" t="s">
        <v>9376</v>
      </c>
      <c r="B126" s="52">
        <v>1</v>
      </c>
      <c r="C126" s="53"/>
    </row>
    <row r="127" spans="1:3" x14ac:dyDescent="0.3">
      <c r="A127" s="17" t="s">
        <v>8324</v>
      </c>
      <c r="B127" s="52">
        <v>2</v>
      </c>
      <c r="C127" s="53"/>
    </row>
    <row r="128" spans="1:3" x14ac:dyDescent="0.3">
      <c r="A128" s="17" t="s">
        <v>10371</v>
      </c>
      <c r="B128" s="52">
        <v>1</v>
      </c>
      <c r="C128" s="53"/>
    </row>
    <row r="129" spans="1:3" x14ac:dyDescent="0.3">
      <c r="A129" s="17" t="s">
        <v>10064</v>
      </c>
      <c r="B129" s="52">
        <v>2</v>
      </c>
      <c r="C129" s="53"/>
    </row>
    <row r="130" spans="1:3" x14ac:dyDescent="0.3">
      <c r="A130" s="17" t="s">
        <v>10194</v>
      </c>
      <c r="B130" s="52">
        <v>1</v>
      </c>
      <c r="C130" s="53"/>
    </row>
    <row r="131" spans="1:3" x14ac:dyDescent="0.3">
      <c r="A131" s="17" t="s">
        <v>10065</v>
      </c>
      <c r="B131" s="52">
        <v>2</v>
      </c>
      <c r="C131" s="53"/>
    </row>
    <row r="132" spans="1:3" x14ac:dyDescent="0.3">
      <c r="A132" s="17" t="s">
        <v>9974</v>
      </c>
      <c r="B132" s="52">
        <v>1</v>
      </c>
      <c r="C132" s="53"/>
    </row>
    <row r="133" spans="1:3" x14ac:dyDescent="0.3">
      <c r="A133" s="17" t="s">
        <v>5943</v>
      </c>
      <c r="B133" s="52"/>
      <c r="C133" s="53">
        <v>3</v>
      </c>
    </row>
    <row r="134" spans="1:3" x14ac:dyDescent="0.3">
      <c r="A134" s="17" t="s">
        <v>9698</v>
      </c>
      <c r="B134" s="52">
        <v>2</v>
      </c>
      <c r="C134" s="53"/>
    </row>
    <row r="135" spans="1:3" x14ac:dyDescent="0.3">
      <c r="A135" s="17" t="s">
        <v>7476</v>
      </c>
      <c r="B135" s="52">
        <v>1</v>
      </c>
      <c r="C135" s="53"/>
    </row>
    <row r="136" spans="1:3" x14ac:dyDescent="0.3">
      <c r="A136" s="17" t="s">
        <v>9244</v>
      </c>
      <c r="B136" s="52">
        <v>2</v>
      </c>
      <c r="C136" s="53"/>
    </row>
    <row r="137" spans="1:3" x14ac:dyDescent="0.3">
      <c r="A137" s="17" t="s">
        <v>6295</v>
      </c>
      <c r="B137" s="52">
        <v>1</v>
      </c>
      <c r="C137" s="53"/>
    </row>
    <row r="138" spans="1:3" x14ac:dyDescent="0.3">
      <c r="A138" s="17" t="s">
        <v>7470</v>
      </c>
      <c r="B138" s="52">
        <v>1</v>
      </c>
      <c r="C138" s="53"/>
    </row>
    <row r="139" spans="1:3" x14ac:dyDescent="0.3">
      <c r="A139" s="17" t="s">
        <v>6759</v>
      </c>
      <c r="B139" s="52">
        <v>2</v>
      </c>
      <c r="C139" s="53"/>
    </row>
    <row r="140" spans="1:3" x14ac:dyDescent="0.3">
      <c r="A140" s="17" t="s">
        <v>8343</v>
      </c>
      <c r="B140" s="52">
        <v>1</v>
      </c>
      <c r="C140" s="53"/>
    </row>
    <row r="141" spans="1:3" x14ac:dyDescent="0.3">
      <c r="A141" s="17" t="s">
        <v>7171</v>
      </c>
      <c r="B141" s="52">
        <v>1</v>
      </c>
      <c r="C141" s="53"/>
    </row>
    <row r="142" spans="1:3" x14ac:dyDescent="0.3">
      <c r="A142" s="17" t="s">
        <v>7128</v>
      </c>
      <c r="B142" s="52">
        <v>3</v>
      </c>
      <c r="C142" s="53"/>
    </row>
    <row r="143" spans="1:3" x14ac:dyDescent="0.3">
      <c r="A143" s="17" t="s">
        <v>10940</v>
      </c>
      <c r="B143" s="52">
        <v>1</v>
      </c>
      <c r="C143" s="53"/>
    </row>
    <row r="144" spans="1:3" x14ac:dyDescent="0.3">
      <c r="A144" s="17" t="s">
        <v>7011</v>
      </c>
      <c r="B144" s="52">
        <v>1</v>
      </c>
      <c r="C144" s="53"/>
    </row>
    <row r="145" spans="1:3" x14ac:dyDescent="0.3">
      <c r="A145" s="17" t="s">
        <v>10122</v>
      </c>
      <c r="B145" s="52">
        <v>3</v>
      </c>
      <c r="C145" s="53"/>
    </row>
    <row r="146" spans="1:3" x14ac:dyDescent="0.3">
      <c r="A146" s="17" t="s">
        <v>9200</v>
      </c>
      <c r="B146" s="52">
        <v>1</v>
      </c>
      <c r="C146" s="53"/>
    </row>
    <row r="147" spans="1:3" x14ac:dyDescent="0.3">
      <c r="A147" s="17" t="s">
        <v>7299</v>
      </c>
      <c r="B147" s="52">
        <v>2</v>
      </c>
      <c r="C147" s="53"/>
    </row>
    <row r="148" spans="1:3" x14ac:dyDescent="0.3">
      <c r="A148" s="17" t="s">
        <v>5944</v>
      </c>
      <c r="B148" s="52"/>
      <c r="C148" s="53">
        <v>7</v>
      </c>
    </row>
    <row r="149" spans="1:3" x14ac:dyDescent="0.3">
      <c r="A149" s="17" t="s">
        <v>7869</v>
      </c>
      <c r="B149" s="52">
        <v>4</v>
      </c>
      <c r="C149" s="53"/>
    </row>
    <row r="150" spans="1:3" x14ac:dyDescent="0.3">
      <c r="A150" s="17" t="s">
        <v>6362</v>
      </c>
      <c r="B150" s="52">
        <v>2</v>
      </c>
      <c r="C150" s="53"/>
    </row>
    <row r="151" spans="1:3" x14ac:dyDescent="0.3">
      <c r="A151" s="17" t="s">
        <v>6903</v>
      </c>
      <c r="B151" s="52">
        <v>2</v>
      </c>
      <c r="C151" s="53"/>
    </row>
    <row r="152" spans="1:3" x14ac:dyDescent="0.3">
      <c r="A152" s="17" t="s">
        <v>7142</v>
      </c>
      <c r="B152" s="52">
        <v>2</v>
      </c>
      <c r="C152" s="53"/>
    </row>
    <row r="153" spans="1:3" x14ac:dyDescent="0.3">
      <c r="A153" s="17" t="s">
        <v>10923</v>
      </c>
      <c r="B153" s="52">
        <v>2</v>
      </c>
      <c r="C153" s="53"/>
    </row>
    <row r="154" spans="1:3" x14ac:dyDescent="0.3">
      <c r="A154" s="17" t="s">
        <v>8629</v>
      </c>
      <c r="B154" s="52">
        <v>1</v>
      </c>
      <c r="C154" s="53"/>
    </row>
    <row r="155" spans="1:3" x14ac:dyDescent="0.3">
      <c r="A155" s="17" t="s">
        <v>10910</v>
      </c>
      <c r="B155" s="52">
        <v>1</v>
      </c>
      <c r="C155" s="53"/>
    </row>
    <row r="156" spans="1:3" x14ac:dyDescent="0.3">
      <c r="A156" s="17" t="s">
        <v>6357</v>
      </c>
      <c r="B156" s="52">
        <v>5</v>
      </c>
      <c r="C156" s="53"/>
    </row>
    <row r="157" spans="1:3" x14ac:dyDescent="0.3">
      <c r="A157" s="17" t="s">
        <v>7390</v>
      </c>
      <c r="B157" s="52">
        <v>4</v>
      </c>
      <c r="C157" s="53"/>
    </row>
    <row r="158" spans="1:3" x14ac:dyDescent="0.3">
      <c r="A158" s="17" t="s">
        <v>8914</v>
      </c>
      <c r="B158" s="52">
        <v>1</v>
      </c>
      <c r="C158" s="53"/>
    </row>
    <row r="159" spans="1:3" x14ac:dyDescent="0.3">
      <c r="A159" s="17" t="s">
        <v>10597</v>
      </c>
      <c r="B159" s="52">
        <v>1</v>
      </c>
      <c r="C159" s="53"/>
    </row>
    <row r="160" spans="1:3" x14ac:dyDescent="0.3">
      <c r="A160" s="17" t="s">
        <v>5945</v>
      </c>
      <c r="B160" s="52"/>
      <c r="C160" s="53">
        <v>1</v>
      </c>
    </row>
    <row r="161" spans="1:3" x14ac:dyDescent="0.3">
      <c r="A161" s="17" t="s">
        <v>9627</v>
      </c>
      <c r="B161" s="52">
        <v>2</v>
      </c>
      <c r="C161" s="53"/>
    </row>
    <row r="162" spans="1:3" x14ac:dyDescent="0.3">
      <c r="A162" s="17" t="s">
        <v>10257</v>
      </c>
      <c r="B162" s="52">
        <v>2</v>
      </c>
      <c r="C162" s="53"/>
    </row>
    <row r="163" spans="1:3" x14ac:dyDescent="0.3">
      <c r="A163" s="17" t="s">
        <v>10827</v>
      </c>
      <c r="B163" s="52">
        <v>2</v>
      </c>
      <c r="C163" s="53"/>
    </row>
    <row r="164" spans="1:3" x14ac:dyDescent="0.3">
      <c r="A164" s="17" t="s">
        <v>6534</v>
      </c>
      <c r="B164" s="52">
        <v>3</v>
      </c>
      <c r="C164" s="53"/>
    </row>
    <row r="165" spans="1:3" x14ac:dyDescent="0.3">
      <c r="A165" s="17" t="s">
        <v>10892</v>
      </c>
      <c r="B165" s="52">
        <v>3</v>
      </c>
      <c r="C165" s="53"/>
    </row>
    <row r="166" spans="1:3" x14ac:dyDescent="0.3">
      <c r="A166" s="17" t="s">
        <v>6549</v>
      </c>
      <c r="B166" s="52">
        <v>3</v>
      </c>
      <c r="C166" s="53"/>
    </row>
    <row r="167" spans="1:3" x14ac:dyDescent="0.3">
      <c r="A167" s="17" t="s">
        <v>8410</v>
      </c>
      <c r="B167" s="52">
        <v>1</v>
      </c>
      <c r="C167" s="53"/>
    </row>
    <row r="168" spans="1:3" x14ac:dyDescent="0.3">
      <c r="A168" s="17" t="s">
        <v>7423</v>
      </c>
      <c r="B168" s="52">
        <v>1</v>
      </c>
      <c r="C168" s="53"/>
    </row>
    <row r="169" spans="1:3" x14ac:dyDescent="0.3">
      <c r="A169" s="17" t="s">
        <v>9183</v>
      </c>
      <c r="B169" s="52">
        <v>1</v>
      </c>
      <c r="C169" s="53"/>
    </row>
    <row r="170" spans="1:3" x14ac:dyDescent="0.3">
      <c r="A170" s="17" t="s">
        <v>8439</v>
      </c>
      <c r="B170" s="52">
        <v>1</v>
      </c>
      <c r="C170" s="53"/>
    </row>
    <row r="171" spans="1:3" x14ac:dyDescent="0.3">
      <c r="A171" s="17" t="s">
        <v>7959</v>
      </c>
      <c r="B171" s="52">
        <v>1</v>
      </c>
      <c r="C171" s="53"/>
    </row>
    <row r="172" spans="1:3" x14ac:dyDescent="0.3">
      <c r="A172" s="17" t="s">
        <v>6403</v>
      </c>
      <c r="B172" s="52">
        <v>1</v>
      </c>
      <c r="C172" s="53"/>
    </row>
    <row r="173" spans="1:3" x14ac:dyDescent="0.3">
      <c r="A173" s="17" t="s">
        <v>10870</v>
      </c>
      <c r="B173" s="52">
        <v>2</v>
      </c>
      <c r="C173" s="53"/>
    </row>
    <row r="174" spans="1:3" x14ac:dyDescent="0.3">
      <c r="A174" s="17" t="s">
        <v>10571</v>
      </c>
      <c r="B174" s="52">
        <v>4</v>
      </c>
      <c r="C174" s="53"/>
    </row>
    <row r="175" spans="1:3" x14ac:dyDescent="0.3">
      <c r="A175" s="17" t="s">
        <v>8482</v>
      </c>
      <c r="B175" s="52">
        <v>3</v>
      </c>
      <c r="C175" s="53"/>
    </row>
    <row r="176" spans="1:3" x14ac:dyDescent="0.3">
      <c r="A176" s="17" t="s">
        <v>6440</v>
      </c>
      <c r="B176" s="52">
        <v>2</v>
      </c>
      <c r="C176" s="53"/>
    </row>
    <row r="177" spans="1:3" x14ac:dyDescent="0.3">
      <c r="A177" s="17" t="s">
        <v>9939</v>
      </c>
      <c r="B177" s="52">
        <v>2</v>
      </c>
      <c r="C177" s="53"/>
    </row>
    <row r="178" spans="1:3" x14ac:dyDescent="0.3">
      <c r="A178" s="17" t="s">
        <v>7369</v>
      </c>
      <c r="B178" s="52">
        <v>1</v>
      </c>
      <c r="C178" s="53"/>
    </row>
    <row r="179" spans="1:3" x14ac:dyDescent="0.3">
      <c r="A179" s="17" t="s">
        <v>8728</v>
      </c>
      <c r="B179" s="52">
        <v>2</v>
      </c>
      <c r="C179" s="53"/>
    </row>
    <row r="180" spans="1:3" x14ac:dyDescent="0.3">
      <c r="A180" s="17" t="s">
        <v>8688</v>
      </c>
      <c r="B180" s="52">
        <v>1</v>
      </c>
      <c r="C180" s="53"/>
    </row>
    <row r="181" spans="1:3" x14ac:dyDescent="0.3">
      <c r="A181" s="17" t="s">
        <v>9278</v>
      </c>
      <c r="B181" s="52">
        <v>2</v>
      </c>
      <c r="C181" s="53"/>
    </row>
    <row r="182" spans="1:3" x14ac:dyDescent="0.3">
      <c r="A182" s="17" t="s">
        <v>6535</v>
      </c>
      <c r="B182" s="52">
        <v>1</v>
      </c>
      <c r="C182" s="53"/>
    </row>
    <row r="183" spans="1:3" x14ac:dyDescent="0.3">
      <c r="A183" s="17" t="s">
        <v>7585</v>
      </c>
      <c r="B183" s="52">
        <v>3</v>
      </c>
      <c r="C183" s="53"/>
    </row>
    <row r="184" spans="1:3" x14ac:dyDescent="0.3">
      <c r="A184" s="17" t="s">
        <v>9714</v>
      </c>
      <c r="B184" s="52">
        <v>1</v>
      </c>
      <c r="C184" s="53"/>
    </row>
    <row r="185" spans="1:3" x14ac:dyDescent="0.3">
      <c r="A185" s="17" t="s">
        <v>10032</v>
      </c>
      <c r="B185" s="52">
        <v>3</v>
      </c>
      <c r="C185" s="53"/>
    </row>
    <row r="186" spans="1:3" x14ac:dyDescent="0.3">
      <c r="A186" s="17" t="s">
        <v>9740</v>
      </c>
      <c r="B186" s="52">
        <v>2</v>
      </c>
      <c r="C186" s="53"/>
    </row>
    <row r="187" spans="1:3" x14ac:dyDescent="0.3">
      <c r="A187" s="17" t="s">
        <v>10883</v>
      </c>
      <c r="B187" s="52">
        <v>3</v>
      </c>
      <c r="C187" s="53"/>
    </row>
    <row r="188" spans="1:3" x14ac:dyDescent="0.3">
      <c r="A188" s="17" t="s">
        <v>10817</v>
      </c>
      <c r="B188" s="52">
        <v>5</v>
      </c>
      <c r="C188" s="53"/>
    </row>
    <row r="189" spans="1:3" x14ac:dyDescent="0.3">
      <c r="A189" s="17" t="s">
        <v>9001</v>
      </c>
      <c r="B189" s="52">
        <v>2</v>
      </c>
      <c r="C189" s="53"/>
    </row>
    <row r="190" spans="1:3" x14ac:dyDescent="0.3">
      <c r="A190" s="17" t="s">
        <v>10829</v>
      </c>
      <c r="B190" s="52">
        <v>3</v>
      </c>
      <c r="C190" s="53"/>
    </row>
    <row r="191" spans="1:3" x14ac:dyDescent="0.3">
      <c r="A191" s="17" t="s">
        <v>10474</v>
      </c>
      <c r="B191" s="52">
        <v>1</v>
      </c>
      <c r="C191" s="53"/>
    </row>
    <row r="192" spans="1:3" x14ac:dyDescent="0.3">
      <c r="A192" s="17" t="s">
        <v>7723</v>
      </c>
      <c r="B192" s="52">
        <v>1</v>
      </c>
      <c r="C192" s="53"/>
    </row>
    <row r="193" spans="1:3" x14ac:dyDescent="0.3">
      <c r="A193" s="17" t="s">
        <v>8398</v>
      </c>
      <c r="B193" s="52">
        <v>5</v>
      </c>
      <c r="C193" s="53"/>
    </row>
    <row r="194" spans="1:3" x14ac:dyDescent="0.3">
      <c r="A194" s="17" t="s">
        <v>8071</v>
      </c>
      <c r="B194" s="52">
        <v>2</v>
      </c>
      <c r="C194" s="53"/>
    </row>
    <row r="195" spans="1:3" x14ac:dyDescent="0.3">
      <c r="A195" s="17" t="s">
        <v>7067</v>
      </c>
      <c r="B195" s="52">
        <v>1</v>
      </c>
      <c r="C195" s="53"/>
    </row>
    <row r="196" spans="1:3" x14ac:dyDescent="0.3">
      <c r="A196" s="17" t="s">
        <v>9497</v>
      </c>
      <c r="B196" s="52">
        <v>4</v>
      </c>
      <c r="C196" s="53"/>
    </row>
    <row r="197" spans="1:3" x14ac:dyDescent="0.3">
      <c r="A197" s="17" t="s">
        <v>10898</v>
      </c>
      <c r="B197" s="52">
        <v>1</v>
      </c>
      <c r="C197" s="53"/>
    </row>
    <row r="198" spans="1:3" x14ac:dyDescent="0.3">
      <c r="A198" s="17" t="s">
        <v>8953</v>
      </c>
      <c r="B198" s="52">
        <v>1</v>
      </c>
      <c r="C198" s="53"/>
    </row>
    <row r="199" spans="1:3" x14ac:dyDescent="0.3">
      <c r="A199" s="17" t="s">
        <v>8662</v>
      </c>
      <c r="B199" s="52">
        <v>1</v>
      </c>
      <c r="C199" s="53"/>
    </row>
    <row r="200" spans="1:3" x14ac:dyDescent="0.3">
      <c r="A200" s="17" t="s">
        <v>10770</v>
      </c>
      <c r="B200" s="52">
        <v>3</v>
      </c>
      <c r="C200" s="53"/>
    </row>
    <row r="201" spans="1:3" x14ac:dyDescent="0.3">
      <c r="A201" s="17" t="s">
        <v>7787</v>
      </c>
      <c r="B201" s="52">
        <v>1</v>
      </c>
      <c r="C201" s="53"/>
    </row>
    <row r="202" spans="1:3" x14ac:dyDescent="0.3">
      <c r="A202" s="17" t="s">
        <v>6282</v>
      </c>
      <c r="B202" s="52">
        <v>4</v>
      </c>
      <c r="C202" s="53"/>
    </row>
    <row r="203" spans="1:3" x14ac:dyDescent="0.3">
      <c r="A203" s="17" t="s">
        <v>8139</v>
      </c>
      <c r="B203" s="52">
        <v>1</v>
      </c>
      <c r="C203" s="53"/>
    </row>
    <row r="204" spans="1:3" x14ac:dyDescent="0.3">
      <c r="A204" s="17" t="s">
        <v>7972</v>
      </c>
      <c r="B204" s="52">
        <v>1</v>
      </c>
      <c r="C204" s="53"/>
    </row>
    <row r="205" spans="1:3" x14ac:dyDescent="0.3">
      <c r="A205" s="17" t="s">
        <v>6662</v>
      </c>
      <c r="B205" s="52">
        <v>4</v>
      </c>
      <c r="C205" s="53"/>
    </row>
    <row r="206" spans="1:3" x14ac:dyDescent="0.3">
      <c r="A206" s="17" t="s">
        <v>6232</v>
      </c>
      <c r="B206" s="52">
        <v>7</v>
      </c>
      <c r="C206" s="53"/>
    </row>
    <row r="207" spans="1:3" x14ac:dyDescent="0.3">
      <c r="A207" s="17" t="s">
        <v>9725</v>
      </c>
      <c r="B207" s="52">
        <v>2</v>
      </c>
      <c r="C207" s="53"/>
    </row>
    <row r="208" spans="1:3" x14ac:dyDescent="0.3">
      <c r="A208" s="17" t="s">
        <v>6395</v>
      </c>
      <c r="B208" s="52">
        <v>1</v>
      </c>
      <c r="C208" s="53"/>
    </row>
    <row r="209" spans="1:3" x14ac:dyDescent="0.3">
      <c r="A209" s="17" t="s">
        <v>7749</v>
      </c>
      <c r="B209" s="52">
        <v>2</v>
      </c>
      <c r="C209" s="53"/>
    </row>
    <row r="210" spans="1:3" x14ac:dyDescent="0.3">
      <c r="A210" s="17" t="s">
        <v>9652</v>
      </c>
      <c r="B210" s="52">
        <v>3</v>
      </c>
      <c r="C210" s="53"/>
    </row>
    <row r="211" spans="1:3" x14ac:dyDescent="0.3">
      <c r="A211" s="17" t="s">
        <v>6932</v>
      </c>
      <c r="B211" s="52">
        <v>1</v>
      </c>
      <c r="C211" s="53"/>
    </row>
    <row r="212" spans="1:3" x14ac:dyDescent="0.3">
      <c r="A212" s="17" t="s">
        <v>10660</v>
      </c>
      <c r="B212" s="52">
        <v>1</v>
      </c>
      <c r="C212" s="53"/>
    </row>
    <row r="213" spans="1:3" x14ac:dyDescent="0.3">
      <c r="A213" s="17" t="s">
        <v>7144</v>
      </c>
      <c r="B213" s="52">
        <v>3</v>
      </c>
      <c r="C213" s="53"/>
    </row>
    <row r="214" spans="1:3" x14ac:dyDescent="0.3">
      <c r="A214" s="17" t="s">
        <v>8601</v>
      </c>
      <c r="B214" s="52">
        <v>1</v>
      </c>
      <c r="C214" s="53"/>
    </row>
    <row r="215" spans="1:3" x14ac:dyDescent="0.3">
      <c r="A215" s="17" t="s">
        <v>10355</v>
      </c>
      <c r="B215" s="52">
        <v>1</v>
      </c>
      <c r="C215" s="53"/>
    </row>
    <row r="216" spans="1:3" x14ac:dyDescent="0.3">
      <c r="A216" s="17" t="s">
        <v>8836</v>
      </c>
      <c r="B216" s="52">
        <v>1</v>
      </c>
      <c r="C216" s="53"/>
    </row>
    <row r="217" spans="1:3" x14ac:dyDescent="0.3">
      <c r="A217" s="17" t="s">
        <v>8315</v>
      </c>
      <c r="B217" s="52">
        <v>2</v>
      </c>
      <c r="C217" s="53"/>
    </row>
    <row r="218" spans="1:3" x14ac:dyDescent="0.3">
      <c r="A218" s="17" t="s">
        <v>5946</v>
      </c>
      <c r="B218" s="52"/>
      <c r="C218" s="53">
        <v>2</v>
      </c>
    </row>
    <row r="219" spans="1:3" x14ac:dyDescent="0.3">
      <c r="A219" s="17" t="s">
        <v>8082</v>
      </c>
      <c r="B219" s="52">
        <v>2</v>
      </c>
      <c r="C219" s="53"/>
    </row>
    <row r="220" spans="1:3" x14ac:dyDescent="0.3">
      <c r="A220" s="17" t="s">
        <v>8123</v>
      </c>
      <c r="B220" s="52">
        <v>4</v>
      </c>
      <c r="C220" s="53"/>
    </row>
    <row r="221" spans="1:3" x14ac:dyDescent="0.3">
      <c r="A221" s="17" t="s">
        <v>7077</v>
      </c>
      <c r="B221" s="52">
        <v>3</v>
      </c>
      <c r="C221" s="53"/>
    </row>
    <row r="222" spans="1:3" x14ac:dyDescent="0.3">
      <c r="A222" s="17" t="s">
        <v>8286</v>
      </c>
      <c r="B222" s="52">
        <v>1</v>
      </c>
      <c r="C222" s="53"/>
    </row>
    <row r="223" spans="1:3" x14ac:dyDescent="0.3">
      <c r="A223" s="17" t="s">
        <v>6946</v>
      </c>
      <c r="B223" s="52">
        <v>1</v>
      </c>
      <c r="C223" s="53"/>
    </row>
    <row r="224" spans="1:3" x14ac:dyDescent="0.3">
      <c r="A224" s="17" t="s">
        <v>7060</v>
      </c>
      <c r="B224" s="52">
        <v>4</v>
      </c>
      <c r="C224" s="53"/>
    </row>
    <row r="225" spans="1:3" x14ac:dyDescent="0.3">
      <c r="A225" s="17" t="s">
        <v>6543</v>
      </c>
      <c r="B225" s="52">
        <v>1</v>
      </c>
      <c r="C225" s="53"/>
    </row>
    <row r="226" spans="1:3" x14ac:dyDescent="0.3">
      <c r="A226" s="17" t="s">
        <v>9566</v>
      </c>
      <c r="B226" s="52">
        <v>4</v>
      </c>
      <c r="C226" s="53"/>
    </row>
    <row r="227" spans="1:3" x14ac:dyDescent="0.3">
      <c r="A227" s="17" t="s">
        <v>9536</v>
      </c>
      <c r="B227" s="52">
        <v>1</v>
      </c>
      <c r="C227" s="53"/>
    </row>
    <row r="228" spans="1:3" x14ac:dyDescent="0.3">
      <c r="A228" s="17" t="s">
        <v>6674</v>
      </c>
      <c r="B228" s="52">
        <v>2</v>
      </c>
      <c r="C228" s="53"/>
    </row>
    <row r="229" spans="1:3" x14ac:dyDescent="0.3">
      <c r="A229" s="17" t="s">
        <v>6742</v>
      </c>
      <c r="B229" s="52">
        <v>1</v>
      </c>
      <c r="C229" s="53"/>
    </row>
    <row r="230" spans="1:3" x14ac:dyDescent="0.3">
      <c r="A230" s="17" t="s">
        <v>9023</v>
      </c>
      <c r="B230" s="52">
        <v>4</v>
      </c>
      <c r="C230" s="53"/>
    </row>
    <row r="231" spans="1:3" x14ac:dyDescent="0.3">
      <c r="A231" s="17" t="s">
        <v>10774</v>
      </c>
      <c r="B231" s="52">
        <v>2</v>
      </c>
      <c r="C231" s="53"/>
    </row>
    <row r="232" spans="1:3" x14ac:dyDescent="0.3">
      <c r="A232" s="17" t="s">
        <v>9583</v>
      </c>
      <c r="B232" s="52">
        <v>1</v>
      </c>
      <c r="C232" s="53"/>
    </row>
    <row r="233" spans="1:3" x14ac:dyDescent="0.3">
      <c r="A233" s="17" t="s">
        <v>10075</v>
      </c>
      <c r="B233" s="52">
        <v>1</v>
      </c>
      <c r="C233" s="53"/>
    </row>
    <row r="234" spans="1:3" x14ac:dyDescent="0.3">
      <c r="A234" s="17" t="s">
        <v>6821</v>
      </c>
      <c r="B234" s="52">
        <v>5</v>
      </c>
      <c r="C234" s="53"/>
    </row>
    <row r="235" spans="1:3" x14ac:dyDescent="0.3">
      <c r="A235" s="17" t="s">
        <v>6307</v>
      </c>
      <c r="B235" s="52">
        <v>3</v>
      </c>
      <c r="C235" s="53"/>
    </row>
    <row r="236" spans="1:3" x14ac:dyDescent="0.3">
      <c r="A236" s="17" t="s">
        <v>7027</v>
      </c>
      <c r="B236" s="52">
        <v>4</v>
      </c>
      <c r="C236" s="53"/>
    </row>
    <row r="237" spans="1:3" x14ac:dyDescent="0.3">
      <c r="A237" s="17" t="s">
        <v>6884</v>
      </c>
      <c r="B237" s="52">
        <v>1</v>
      </c>
      <c r="C237" s="53"/>
    </row>
    <row r="238" spans="1:3" x14ac:dyDescent="0.3">
      <c r="A238" s="17" t="s">
        <v>10311</v>
      </c>
      <c r="B238" s="52">
        <v>3</v>
      </c>
      <c r="C238" s="53"/>
    </row>
    <row r="239" spans="1:3" x14ac:dyDescent="0.3">
      <c r="A239" s="17" t="s">
        <v>8420</v>
      </c>
      <c r="B239" s="52">
        <v>2</v>
      </c>
      <c r="C239" s="53"/>
    </row>
    <row r="240" spans="1:3" x14ac:dyDescent="0.3">
      <c r="A240" s="17" t="s">
        <v>10753</v>
      </c>
      <c r="B240" s="52">
        <v>2</v>
      </c>
      <c r="C240" s="53"/>
    </row>
    <row r="241" spans="1:3" x14ac:dyDescent="0.3">
      <c r="A241" s="17" t="s">
        <v>7657</v>
      </c>
      <c r="B241" s="52">
        <v>3</v>
      </c>
      <c r="C241" s="53"/>
    </row>
    <row r="242" spans="1:3" x14ac:dyDescent="0.3">
      <c r="A242" s="17" t="s">
        <v>9493</v>
      </c>
      <c r="B242" s="52">
        <v>1</v>
      </c>
      <c r="C242" s="53"/>
    </row>
    <row r="243" spans="1:3" x14ac:dyDescent="0.3">
      <c r="A243" s="17" t="s">
        <v>10439</v>
      </c>
      <c r="B243" s="52">
        <v>1</v>
      </c>
      <c r="C243" s="53"/>
    </row>
    <row r="244" spans="1:3" x14ac:dyDescent="0.3">
      <c r="A244" s="17" t="s">
        <v>10381</v>
      </c>
      <c r="B244" s="52">
        <v>1</v>
      </c>
      <c r="C244" s="53"/>
    </row>
    <row r="245" spans="1:3" x14ac:dyDescent="0.3">
      <c r="A245" s="17" t="s">
        <v>9360</v>
      </c>
      <c r="B245" s="52">
        <v>2</v>
      </c>
      <c r="C245" s="53"/>
    </row>
    <row r="246" spans="1:3" x14ac:dyDescent="0.3">
      <c r="A246" s="17" t="s">
        <v>6750</v>
      </c>
      <c r="B246" s="52">
        <v>1</v>
      </c>
      <c r="C246" s="53"/>
    </row>
    <row r="247" spans="1:3" x14ac:dyDescent="0.3">
      <c r="A247" s="17" t="s">
        <v>8471</v>
      </c>
      <c r="B247" s="52">
        <v>4</v>
      </c>
      <c r="C247" s="53"/>
    </row>
    <row r="248" spans="1:3" x14ac:dyDescent="0.3">
      <c r="A248" s="17" t="s">
        <v>10388</v>
      </c>
      <c r="B248" s="52">
        <v>2</v>
      </c>
      <c r="C248" s="53"/>
    </row>
    <row r="249" spans="1:3" x14ac:dyDescent="0.3">
      <c r="A249" s="17" t="s">
        <v>8995</v>
      </c>
      <c r="B249" s="52">
        <v>1</v>
      </c>
      <c r="C249" s="53"/>
    </row>
    <row r="250" spans="1:3" x14ac:dyDescent="0.3">
      <c r="A250" s="17" t="s">
        <v>7034</v>
      </c>
      <c r="B250" s="52">
        <v>2</v>
      </c>
      <c r="C250" s="53"/>
    </row>
    <row r="251" spans="1:3" x14ac:dyDescent="0.3">
      <c r="A251" s="17" t="s">
        <v>7943</v>
      </c>
      <c r="B251" s="52">
        <v>3</v>
      </c>
      <c r="C251" s="53"/>
    </row>
    <row r="252" spans="1:3" x14ac:dyDescent="0.3">
      <c r="A252" s="17" t="s">
        <v>9613</v>
      </c>
      <c r="B252" s="52">
        <v>1</v>
      </c>
      <c r="C252" s="53"/>
    </row>
    <row r="253" spans="1:3" x14ac:dyDescent="0.3">
      <c r="A253" s="17" t="s">
        <v>6852</v>
      </c>
      <c r="B253" s="52">
        <v>3</v>
      </c>
      <c r="C253" s="53"/>
    </row>
    <row r="254" spans="1:3" x14ac:dyDescent="0.3">
      <c r="A254" s="17" t="s">
        <v>10055</v>
      </c>
      <c r="B254" s="52">
        <v>5</v>
      </c>
      <c r="C254" s="53"/>
    </row>
    <row r="255" spans="1:3" x14ac:dyDescent="0.3">
      <c r="A255" s="17" t="s">
        <v>7877</v>
      </c>
      <c r="B255" s="52">
        <v>2</v>
      </c>
      <c r="C255" s="53"/>
    </row>
    <row r="256" spans="1:3" x14ac:dyDescent="0.3">
      <c r="A256" s="17" t="s">
        <v>9077</v>
      </c>
      <c r="B256" s="52">
        <v>2</v>
      </c>
      <c r="C256" s="53"/>
    </row>
    <row r="257" spans="1:3" x14ac:dyDescent="0.3">
      <c r="A257" s="17" t="s">
        <v>6365</v>
      </c>
      <c r="B257" s="52">
        <v>1</v>
      </c>
      <c r="C257" s="53"/>
    </row>
    <row r="258" spans="1:3" x14ac:dyDescent="0.3">
      <c r="A258" s="17" t="s">
        <v>10879</v>
      </c>
      <c r="B258" s="52">
        <v>1</v>
      </c>
      <c r="C258" s="53"/>
    </row>
    <row r="259" spans="1:3" x14ac:dyDescent="0.3">
      <c r="A259" s="17" t="s">
        <v>8631</v>
      </c>
      <c r="B259" s="52">
        <v>6</v>
      </c>
      <c r="C259" s="53"/>
    </row>
    <row r="260" spans="1:3" x14ac:dyDescent="0.3">
      <c r="A260" s="17" t="s">
        <v>8054</v>
      </c>
      <c r="B260" s="52">
        <v>1</v>
      </c>
      <c r="C260" s="53"/>
    </row>
    <row r="261" spans="1:3" x14ac:dyDescent="0.3">
      <c r="A261" s="17" t="s">
        <v>7477</v>
      </c>
      <c r="B261" s="52">
        <v>2</v>
      </c>
      <c r="C261" s="53"/>
    </row>
    <row r="262" spans="1:3" x14ac:dyDescent="0.3">
      <c r="A262" s="17" t="s">
        <v>8437</v>
      </c>
      <c r="B262" s="52">
        <v>3</v>
      </c>
      <c r="C262" s="53"/>
    </row>
    <row r="263" spans="1:3" x14ac:dyDescent="0.3">
      <c r="A263" s="17" t="s">
        <v>10244</v>
      </c>
      <c r="B263" s="52">
        <v>1</v>
      </c>
      <c r="C263" s="53"/>
    </row>
    <row r="264" spans="1:3" x14ac:dyDescent="0.3">
      <c r="A264" s="17" t="s">
        <v>6815</v>
      </c>
      <c r="B264" s="52">
        <v>1</v>
      </c>
      <c r="C264" s="53"/>
    </row>
    <row r="265" spans="1:3" x14ac:dyDescent="0.3">
      <c r="A265" s="17" t="s">
        <v>7300</v>
      </c>
      <c r="B265" s="52">
        <v>1</v>
      </c>
      <c r="C265" s="53"/>
    </row>
    <row r="266" spans="1:3" x14ac:dyDescent="0.3">
      <c r="A266" s="17" t="s">
        <v>10845</v>
      </c>
      <c r="B266" s="52">
        <v>3</v>
      </c>
      <c r="C266" s="53"/>
    </row>
    <row r="267" spans="1:3" x14ac:dyDescent="0.3">
      <c r="A267" s="17" t="s">
        <v>9686</v>
      </c>
      <c r="B267" s="52">
        <v>1</v>
      </c>
      <c r="C267" s="53"/>
    </row>
    <row r="268" spans="1:3" x14ac:dyDescent="0.3">
      <c r="A268" s="17" t="s">
        <v>9564</v>
      </c>
      <c r="B268" s="52">
        <v>2</v>
      </c>
      <c r="C268" s="53"/>
    </row>
    <row r="269" spans="1:3" x14ac:dyDescent="0.3">
      <c r="A269" s="17" t="s">
        <v>9552</v>
      </c>
      <c r="B269" s="52">
        <v>1</v>
      </c>
      <c r="C269" s="53"/>
    </row>
    <row r="270" spans="1:3" x14ac:dyDescent="0.3">
      <c r="A270" s="17" t="s">
        <v>6376</v>
      </c>
      <c r="B270" s="52">
        <v>4</v>
      </c>
      <c r="C270" s="53"/>
    </row>
    <row r="271" spans="1:3" x14ac:dyDescent="0.3">
      <c r="A271" s="17" t="s">
        <v>6814</v>
      </c>
      <c r="B271" s="52">
        <v>2</v>
      </c>
      <c r="C271" s="53"/>
    </row>
    <row r="272" spans="1:3" x14ac:dyDescent="0.3">
      <c r="A272" s="17" t="s">
        <v>8077</v>
      </c>
      <c r="B272" s="52">
        <v>1</v>
      </c>
      <c r="C272" s="53"/>
    </row>
    <row r="273" spans="1:3" x14ac:dyDescent="0.3">
      <c r="A273" s="17" t="s">
        <v>10903</v>
      </c>
      <c r="B273" s="52">
        <v>2</v>
      </c>
      <c r="C273" s="53"/>
    </row>
    <row r="274" spans="1:3" x14ac:dyDescent="0.3">
      <c r="A274" s="17" t="s">
        <v>10694</v>
      </c>
      <c r="B274" s="52">
        <v>1</v>
      </c>
      <c r="C274" s="53"/>
    </row>
    <row r="275" spans="1:3" x14ac:dyDescent="0.3">
      <c r="A275" s="17" t="s">
        <v>7132</v>
      </c>
      <c r="B275" s="52">
        <v>1</v>
      </c>
      <c r="C275" s="53"/>
    </row>
    <row r="276" spans="1:3" x14ac:dyDescent="0.3">
      <c r="A276" s="17" t="s">
        <v>6984</v>
      </c>
      <c r="B276" s="52">
        <v>4</v>
      </c>
      <c r="C276" s="53"/>
    </row>
    <row r="277" spans="1:3" x14ac:dyDescent="0.3">
      <c r="A277" s="17" t="s">
        <v>8102</v>
      </c>
      <c r="B277" s="52">
        <v>6</v>
      </c>
      <c r="C277" s="53"/>
    </row>
    <row r="278" spans="1:3" x14ac:dyDescent="0.3">
      <c r="A278" s="17" t="s">
        <v>7456</v>
      </c>
      <c r="B278" s="52">
        <v>1</v>
      </c>
      <c r="C278" s="53"/>
    </row>
    <row r="279" spans="1:3" x14ac:dyDescent="0.3">
      <c r="A279" s="17" t="s">
        <v>8236</v>
      </c>
      <c r="B279" s="52">
        <v>1</v>
      </c>
      <c r="C279" s="53"/>
    </row>
    <row r="280" spans="1:3" x14ac:dyDescent="0.3">
      <c r="A280" s="17" t="s">
        <v>5947</v>
      </c>
      <c r="B280" s="52"/>
      <c r="C280" s="53">
        <v>2</v>
      </c>
    </row>
    <row r="281" spans="1:3" x14ac:dyDescent="0.3">
      <c r="A281" s="17" t="s">
        <v>5948</v>
      </c>
      <c r="B281" s="52"/>
      <c r="C281" s="53">
        <v>1</v>
      </c>
    </row>
    <row r="282" spans="1:3" x14ac:dyDescent="0.3">
      <c r="A282" s="17" t="s">
        <v>6315</v>
      </c>
      <c r="B282" s="52">
        <v>1</v>
      </c>
      <c r="C282" s="53"/>
    </row>
    <row r="283" spans="1:3" x14ac:dyDescent="0.3">
      <c r="A283" s="17" t="s">
        <v>7179</v>
      </c>
      <c r="B283" s="52">
        <v>1</v>
      </c>
      <c r="C283" s="53"/>
    </row>
    <row r="284" spans="1:3" x14ac:dyDescent="0.3">
      <c r="A284" s="17" t="s">
        <v>9186</v>
      </c>
      <c r="B284" s="52">
        <v>1</v>
      </c>
      <c r="C284" s="53"/>
    </row>
    <row r="285" spans="1:3" x14ac:dyDescent="0.3">
      <c r="A285" s="17" t="s">
        <v>8421</v>
      </c>
      <c r="B285" s="52">
        <v>1</v>
      </c>
      <c r="C285" s="53"/>
    </row>
    <row r="286" spans="1:3" x14ac:dyDescent="0.3">
      <c r="A286" s="17" t="s">
        <v>6385</v>
      </c>
      <c r="B286" s="52">
        <v>1</v>
      </c>
      <c r="C286" s="53"/>
    </row>
    <row r="287" spans="1:3" x14ac:dyDescent="0.3">
      <c r="A287" s="17" t="s">
        <v>10524</v>
      </c>
      <c r="B287" s="52">
        <v>2</v>
      </c>
      <c r="C287" s="53"/>
    </row>
    <row r="288" spans="1:3" x14ac:dyDescent="0.3">
      <c r="A288" s="17" t="s">
        <v>8734</v>
      </c>
      <c r="B288" s="52">
        <v>1</v>
      </c>
      <c r="C288" s="53"/>
    </row>
    <row r="289" spans="1:3" x14ac:dyDescent="0.3">
      <c r="A289" s="17" t="s">
        <v>5949</v>
      </c>
      <c r="B289" s="52"/>
      <c r="C289" s="53">
        <v>2</v>
      </c>
    </row>
    <row r="290" spans="1:3" x14ac:dyDescent="0.3">
      <c r="A290" s="17" t="s">
        <v>10846</v>
      </c>
      <c r="B290" s="52">
        <v>1</v>
      </c>
      <c r="C290" s="53"/>
    </row>
    <row r="291" spans="1:3" x14ac:dyDescent="0.3">
      <c r="A291" s="17" t="s">
        <v>6890</v>
      </c>
      <c r="B291" s="52">
        <v>1</v>
      </c>
      <c r="C291" s="53"/>
    </row>
    <row r="292" spans="1:3" x14ac:dyDescent="0.3">
      <c r="A292" s="17" t="s">
        <v>7846</v>
      </c>
      <c r="B292" s="52">
        <v>1</v>
      </c>
      <c r="C292" s="53"/>
    </row>
    <row r="293" spans="1:3" x14ac:dyDescent="0.3">
      <c r="A293" s="17" t="s">
        <v>9030</v>
      </c>
      <c r="B293" s="52">
        <v>2</v>
      </c>
      <c r="C293" s="53"/>
    </row>
    <row r="294" spans="1:3" x14ac:dyDescent="0.3">
      <c r="A294" s="17" t="s">
        <v>9446</v>
      </c>
      <c r="B294" s="52">
        <v>1</v>
      </c>
      <c r="C294" s="53"/>
    </row>
    <row r="295" spans="1:3" x14ac:dyDescent="0.3">
      <c r="A295" s="17" t="s">
        <v>9423</v>
      </c>
      <c r="B295" s="52">
        <v>2</v>
      </c>
      <c r="C295" s="53"/>
    </row>
    <row r="296" spans="1:3" x14ac:dyDescent="0.3">
      <c r="A296" s="17" t="s">
        <v>6551</v>
      </c>
      <c r="B296" s="52">
        <v>2</v>
      </c>
      <c r="C296" s="53"/>
    </row>
    <row r="297" spans="1:3" x14ac:dyDescent="0.3">
      <c r="A297" s="17" t="s">
        <v>9773</v>
      </c>
      <c r="B297" s="52">
        <v>1</v>
      </c>
      <c r="C297" s="53"/>
    </row>
    <row r="298" spans="1:3" x14ac:dyDescent="0.3">
      <c r="A298" s="17" t="s">
        <v>8584</v>
      </c>
      <c r="B298" s="52">
        <v>5</v>
      </c>
      <c r="C298" s="53"/>
    </row>
    <row r="299" spans="1:3" x14ac:dyDescent="0.3">
      <c r="A299" s="17" t="s">
        <v>10478</v>
      </c>
      <c r="B299" s="52">
        <v>1</v>
      </c>
      <c r="C299" s="53"/>
    </row>
    <row r="300" spans="1:3" x14ac:dyDescent="0.3">
      <c r="A300" s="17" t="s">
        <v>9505</v>
      </c>
      <c r="B300" s="52">
        <v>1</v>
      </c>
      <c r="C300" s="53"/>
    </row>
    <row r="301" spans="1:3" x14ac:dyDescent="0.3">
      <c r="A301" s="17" t="s">
        <v>7207</v>
      </c>
      <c r="B301" s="52">
        <v>2</v>
      </c>
      <c r="C301" s="53"/>
    </row>
    <row r="302" spans="1:3" x14ac:dyDescent="0.3">
      <c r="A302" s="17" t="s">
        <v>5950</v>
      </c>
      <c r="B302" s="52"/>
      <c r="C302" s="53">
        <v>3</v>
      </c>
    </row>
    <row r="303" spans="1:3" x14ac:dyDescent="0.3">
      <c r="A303" s="17" t="s">
        <v>10778</v>
      </c>
      <c r="B303" s="52">
        <v>2</v>
      </c>
      <c r="C303" s="53"/>
    </row>
    <row r="304" spans="1:3" x14ac:dyDescent="0.3">
      <c r="A304" s="17" t="s">
        <v>8016</v>
      </c>
      <c r="B304" s="52">
        <v>1</v>
      </c>
      <c r="C304" s="53"/>
    </row>
    <row r="305" spans="1:3" x14ac:dyDescent="0.3">
      <c r="A305" s="17" t="s">
        <v>10401</v>
      </c>
      <c r="B305" s="52">
        <v>1</v>
      </c>
      <c r="C305" s="53"/>
    </row>
    <row r="306" spans="1:3" x14ac:dyDescent="0.3">
      <c r="A306" s="17" t="s">
        <v>8951</v>
      </c>
      <c r="B306" s="52">
        <v>5</v>
      </c>
      <c r="C306" s="53"/>
    </row>
    <row r="307" spans="1:3" x14ac:dyDescent="0.3">
      <c r="A307" s="17" t="s">
        <v>9499</v>
      </c>
      <c r="B307" s="52">
        <v>6</v>
      </c>
      <c r="C307" s="53"/>
    </row>
    <row r="308" spans="1:3" x14ac:dyDescent="0.3">
      <c r="A308" s="17" t="s">
        <v>9680</v>
      </c>
      <c r="B308" s="52">
        <v>2</v>
      </c>
      <c r="C308" s="53"/>
    </row>
    <row r="309" spans="1:3" x14ac:dyDescent="0.3">
      <c r="A309" s="17" t="s">
        <v>8941</v>
      </c>
      <c r="B309" s="52">
        <v>4</v>
      </c>
      <c r="C309" s="53"/>
    </row>
    <row r="310" spans="1:3" x14ac:dyDescent="0.3">
      <c r="A310" s="17" t="s">
        <v>7008</v>
      </c>
      <c r="B310" s="52">
        <v>2</v>
      </c>
      <c r="C310" s="53"/>
    </row>
    <row r="311" spans="1:3" x14ac:dyDescent="0.3">
      <c r="A311" s="17" t="s">
        <v>9874</v>
      </c>
      <c r="B311" s="52">
        <v>1</v>
      </c>
      <c r="C311" s="53"/>
    </row>
    <row r="312" spans="1:3" x14ac:dyDescent="0.3">
      <c r="A312" s="17" t="s">
        <v>8543</v>
      </c>
      <c r="B312" s="52">
        <v>1</v>
      </c>
      <c r="C312" s="53"/>
    </row>
    <row r="313" spans="1:3" x14ac:dyDescent="0.3">
      <c r="A313" s="17" t="s">
        <v>7520</v>
      </c>
      <c r="B313" s="52">
        <v>3</v>
      </c>
      <c r="C313" s="53"/>
    </row>
    <row r="314" spans="1:3" x14ac:dyDescent="0.3">
      <c r="A314" s="17" t="s">
        <v>8741</v>
      </c>
      <c r="B314" s="52">
        <v>2</v>
      </c>
      <c r="C314" s="53"/>
    </row>
    <row r="315" spans="1:3" x14ac:dyDescent="0.3">
      <c r="A315" s="17" t="s">
        <v>7234</v>
      </c>
      <c r="B315" s="52">
        <v>2</v>
      </c>
      <c r="C315" s="53"/>
    </row>
    <row r="316" spans="1:3" x14ac:dyDescent="0.3">
      <c r="A316" s="17" t="s">
        <v>6604</v>
      </c>
      <c r="B316" s="52">
        <v>3</v>
      </c>
      <c r="C316" s="53"/>
    </row>
    <row r="317" spans="1:3" x14ac:dyDescent="0.3">
      <c r="A317" s="17" t="s">
        <v>9393</v>
      </c>
      <c r="B317" s="52">
        <v>1</v>
      </c>
      <c r="C317" s="53"/>
    </row>
    <row r="318" spans="1:3" x14ac:dyDescent="0.3">
      <c r="A318" s="17" t="s">
        <v>9729</v>
      </c>
      <c r="B318" s="52">
        <v>2</v>
      </c>
      <c r="C318" s="53"/>
    </row>
    <row r="319" spans="1:3" x14ac:dyDescent="0.3">
      <c r="A319" s="17" t="s">
        <v>10581</v>
      </c>
      <c r="B319" s="52">
        <v>1</v>
      </c>
      <c r="C319" s="53"/>
    </row>
    <row r="320" spans="1:3" x14ac:dyDescent="0.3">
      <c r="A320" s="17" t="s">
        <v>8235</v>
      </c>
      <c r="B320" s="52">
        <v>5</v>
      </c>
      <c r="C320" s="53"/>
    </row>
    <row r="321" spans="1:3" x14ac:dyDescent="0.3">
      <c r="A321" s="17" t="s">
        <v>10644</v>
      </c>
      <c r="B321" s="52">
        <v>6</v>
      </c>
      <c r="C321" s="53"/>
    </row>
    <row r="322" spans="1:3" x14ac:dyDescent="0.3">
      <c r="A322" s="17" t="s">
        <v>7190</v>
      </c>
      <c r="B322" s="52">
        <v>1</v>
      </c>
      <c r="C322" s="53"/>
    </row>
    <row r="323" spans="1:3" x14ac:dyDescent="0.3">
      <c r="A323" s="17" t="s">
        <v>10691</v>
      </c>
      <c r="B323" s="52">
        <v>3</v>
      </c>
      <c r="C323" s="53"/>
    </row>
    <row r="324" spans="1:3" x14ac:dyDescent="0.3">
      <c r="A324" s="17" t="s">
        <v>10178</v>
      </c>
      <c r="B324" s="52">
        <v>2</v>
      </c>
      <c r="C324" s="53"/>
    </row>
    <row r="325" spans="1:3" x14ac:dyDescent="0.3">
      <c r="A325" s="17" t="s">
        <v>9440</v>
      </c>
      <c r="B325" s="52">
        <v>1</v>
      </c>
      <c r="C325" s="53"/>
    </row>
    <row r="326" spans="1:3" x14ac:dyDescent="0.3">
      <c r="A326" s="17" t="s">
        <v>9491</v>
      </c>
      <c r="B326" s="52">
        <v>1</v>
      </c>
      <c r="C326" s="53"/>
    </row>
    <row r="327" spans="1:3" x14ac:dyDescent="0.3">
      <c r="A327" s="17" t="s">
        <v>5951</v>
      </c>
      <c r="B327" s="52"/>
      <c r="C327" s="53">
        <v>6</v>
      </c>
    </row>
    <row r="328" spans="1:3" x14ac:dyDescent="0.3">
      <c r="A328" s="17" t="s">
        <v>5952</v>
      </c>
      <c r="B328" s="52"/>
      <c r="C328" s="53">
        <v>4</v>
      </c>
    </row>
    <row r="329" spans="1:3" x14ac:dyDescent="0.3">
      <c r="A329" s="17" t="s">
        <v>10428</v>
      </c>
      <c r="B329" s="52">
        <v>1</v>
      </c>
      <c r="C329" s="53"/>
    </row>
    <row r="330" spans="1:3" x14ac:dyDescent="0.3">
      <c r="A330" s="17" t="s">
        <v>5953</v>
      </c>
      <c r="B330" s="52"/>
      <c r="C330" s="53">
        <v>1</v>
      </c>
    </row>
    <row r="331" spans="1:3" x14ac:dyDescent="0.3">
      <c r="A331" s="17" t="s">
        <v>8861</v>
      </c>
      <c r="B331" s="52">
        <v>2</v>
      </c>
      <c r="C331" s="53"/>
    </row>
    <row r="332" spans="1:3" x14ac:dyDescent="0.3">
      <c r="A332" s="17" t="s">
        <v>8002</v>
      </c>
      <c r="B332" s="52">
        <v>4</v>
      </c>
      <c r="C332" s="53"/>
    </row>
    <row r="333" spans="1:3" x14ac:dyDescent="0.3">
      <c r="A333" s="17" t="s">
        <v>8887</v>
      </c>
      <c r="B333" s="52">
        <v>1</v>
      </c>
      <c r="C333" s="53"/>
    </row>
    <row r="334" spans="1:3" x14ac:dyDescent="0.3">
      <c r="A334" s="17" t="s">
        <v>8153</v>
      </c>
      <c r="B334" s="52">
        <v>1</v>
      </c>
      <c r="C334" s="53"/>
    </row>
    <row r="335" spans="1:3" x14ac:dyDescent="0.3">
      <c r="A335" s="17" t="s">
        <v>9458</v>
      </c>
      <c r="B335" s="52">
        <v>1</v>
      </c>
      <c r="C335" s="53"/>
    </row>
    <row r="336" spans="1:3" x14ac:dyDescent="0.3">
      <c r="A336" s="17" t="s">
        <v>5954</v>
      </c>
      <c r="B336" s="52"/>
      <c r="C336" s="53">
        <v>3</v>
      </c>
    </row>
    <row r="337" spans="1:3" x14ac:dyDescent="0.3">
      <c r="A337" s="17" t="s">
        <v>5955</v>
      </c>
      <c r="B337" s="52"/>
      <c r="C337" s="53">
        <v>4</v>
      </c>
    </row>
    <row r="338" spans="1:3" x14ac:dyDescent="0.3">
      <c r="A338" s="17" t="s">
        <v>6972</v>
      </c>
      <c r="B338" s="52">
        <v>1</v>
      </c>
      <c r="C338" s="53"/>
    </row>
    <row r="339" spans="1:3" x14ac:dyDescent="0.3">
      <c r="A339" s="17" t="s">
        <v>10857</v>
      </c>
      <c r="B339" s="52">
        <v>4</v>
      </c>
      <c r="C339" s="53"/>
    </row>
    <row r="340" spans="1:3" x14ac:dyDescent="0.3">
      <c r="A340" s="17" t="s">
        <v>7472</v>
      </c>
      <c r="B340" s="52">
        <v>1</v>
      </c>
      <c r="C340" s="53"/>
    </row>
    <row r="341" spans="1:3" x14ac:dyDescent="0.3">
      <c r="A341" s="17" t="s">
        <v>8137</v>
      </c>
      <c r="B341" s="52">
        <v>2</v>
      </c>
      <c r="C341" s="53"/>
    </row>
    <row r="342" spans="1:3" x14ac:dyDescent="0.3">
      <c r="A342" s="17" t="s">
        <v>8342</v>
      </c>
      <c r="B342" s="52">
        <v>1</v>
      </c>
      <c r="C342" s="53"/>
    </row>
    <row r="343" spans="1:3" x14ac:dyDescent="0.3">
      <c r="A343" s="17" t="s">
        <v>7425</v>
      </c>
      <c r="B343" s="52">
        <v>6</v>
      </c>
      <c r="C343" s="53"/>
    </row>
    <row r="344" spans="1:3" x14ac:dyDescent="0.3">
      <c r="A344" s="17" t="s">
        <v>6660</v>
      </c>
      <c r="B344" s="52">
        <v>1</v>
      </c>
      <c r="C344" s="53"/>
    </row>
    <row r="345" spans="1:3" x14ac:dyDescent="0.3">
      <c r="A345" s="17" t="s">
        <v>8134</v>
      </c>
      <c r="B345" s="52">
        <v>1</v>
      </c>
      <c r="C345" s="53"/>
    </row>
    <row r="346" spans="1:3" x14ac:dyDescent="0.3">
      <c r="A346" s="17" t="s">
        <v>8561</v>
      </c>
      <c r="B346" s="52">
        <v>3</v>
      </c>
      <c r="C346" s="53"/>
    </row>
    <row r="347" spans="1:3" x14ac:dyDescent="0.3">
      <c r="A347" s="17" t="s">
        <v>7581</v>
      </c>
      <c r="B347" s="52">
        <v>1</v>
      </c>
      <c r="C347" s="53"/>
    </row>
    <row r="348" spans="1:3" x14ac:dyDescent="0.3">
      <c r="A348" s="17" t="s">
        <v>8864</v>
      </c>
      <c r="B348" s="52">
        <v>3</v>
      </c>
      <c r="C348" s="53"/>
    </row>
    <row r="349" spans="1:3" x14ac:dyDescent="0.3">
      <c r="A349" s="17" t="s">
        <v>6437</v>
      </c>
      <c r="B349" s="52">
        <v>2</v>
      </c>
      <c r="C349" s="53"/>
    </row>
    <row r="350" spans="1:3" x14ac:dyDescent="0.3">
      <c r="A350" s="17" t="s">
        <v>9953</v>
      </c>
      <c r="B350" s="52">
        <v>1</v>
      </c>
      <c r="C350" s="53"/>
    </row>
    <row r="351" spans="1:3" x14ac:dyDescent="0.3">
      <c r="A351" s="17" t="s">
        <v>10010</v>
      </c>
      <c r="B351" s="52">
        <v>4</v>
      </c>
      <c r="C351" s="53"/>
    </row>
    <row r="352" spans="1:3" x14ac:dyDescent="0.3">
      <c r="A352" s="17" t="s">
        <v>8275</v>
      </c>
      <c r="B352" s="52">
        <v>1</v>
      </c>
      <c r="C352" s="53"/>
    </row>
    <row r="353" spans="1:3" x14ac:dyDescent="0.3">
      <c r="A353" s="17" t="s">
        <v>6741</v>
      </c>
      <c r="B353" s="52">
        <v>3</v>
      </c>
      <c r="C353" s="53"/>
    </row>
    <row r="354" spans="1:3" x14ac:dyDescent="0.3">
      <c r="A354" s="17" t="s">
        <v>7245</v>
      </c>
      <c r="B354" s="52">
        <v>2</v>
      </c>
      <c r="C354" s="53"/>
    </row>
    <row r="355" spans="1:3" x14ac:dyDescent="0.3">
      <c r="A355" s="17" t="s">
        <v>10830</v>
      </c>
      <c r="B355" s="52">
        <v>1</v>
      </c>
      <c r="C355" s="53"/>
    </row>
    <row r="356" spans="1:3" x14ac:dyDescent="0.3">
      <c r="A356" s="17" t="s">
        <v>6753</v>
      </c>
      <c r="B356" s="52">
        <v>2</v>
      </c>
      <c r="C356" s="53"/>
    </row>
    <row r="357" spans="1:3" x14ac:dyDescent="0.3">
      <c r="A357" s="17" t="s">
        <v>9274</v>
      </c>
      <c r="B357" s="52">
        <v>2</v>
      </c>
      <c r="C357" s="53"/>
    </row>
    <row r="358" spans="1:3" x14ac:dyDescent="0.3">
      <c r="A358" s="17" t="s">
        <v>10604</v>
      </c>
      <c r="B358" s="52">
        <v>4</v>
      </c>
      <c r="C358" s="53"/>
    </row>
    <row r="359" spans="1:3" x14ac:dyDescent="0.3">
      <c r="A359" s="17" t="s">
        <v>10767</v>
      </c>
      <c r="B359" s="52">
        <v>3</v>
      </c>
      <c r="C359" s="53"/>
    </row>
    <row r="360" spans="1:3" x14ac:dyDescent="0.3">
      <c r="A360" s="17" t="s">
        <v>9129</v>
      </c>
      <c r="B360" s="52">
        <v>1</v>
      </c>
      <c r="C360" s="53"/>
    </row>
    <row r="361" spans="1:3" x14ac:dyDescent="0.3">
      <c r="A361" s="17" t="s">
        <v>10424</v>
      </c>
      <c r="B361" s="52">
        <v>1</v>
      </c>
      <c r="C361" s="53"/>
    </row>
    <row r="362" spans="1:3" x14ac:dyDescent="0.3">
      <c r="A362" s="17" t="s">
        <v>8141</v>
      </c>
      <c r="B362" s="52">
        <v>2</v>
      </c>
      <c r="C362" s="53"/>
    </row>
    <row r="363" spans="1:3" x14ac:dyDescent="0.3">
      <c r="A363" s="17" t="s">
        <v>8163</v>
      </c>
      <c r="B363" s="52">
        <v>2</v>
      </c>
      <c r="C363" s="53"/>
    </row>
    <row r="364" spans="1:3" x14ac:dyDescent="0.3">
      <c r="A364" s="17" t="s">
        <v>7385</v>
      </c>
      <c r="B364" s="52">
        <v>1</v>
      </c>
      <c r="C364" s="53"/>
    </row>
    <row r="365" spans="1:3" x14ac:dyDescent="0.3">
      <c r="A365" s="17" t="s">
        <v>7691</v>
      </c>
      <c r="B365" s="52">
        <v>1</v>
      </c>
      <c r="C365" s="53"/>
    </row>
    <row r="366" spans="1:3" x14ac:dyDescent="0.3">
      <c r="A366" s="17" t="s">
        <v>7413</v>
      </c>
      <c r="B366" s="52">
        <v>4</v>
      </c>
      <c r="C366" s="53"/>
    </row>
    <row r="367" spans="1:3" x14ac:dyDescent="0.3">
      <c r="A367" s="17" t="s">
        <v>9262</v>
      </c>
      <c r="B367" s="52">
        <v>3</v>
      </c>
      <c r="C367" s="53"/>
    </row>
    <row r="368" spans="1:3" x14ac:dyDescent="0.3">
      <c r="A368" s="17" t="s">
        <v>7157</v>
      </c>
      <c r="B368" s="52">
        <v>1</v>
      </c>
      <c r="C368" s="53"/>
    </row>
    <row r="369" spans="1:3" x14ac:dyDescent="0.3">
      <c r="A369" s="17" t="s">
        <v>9959</v>
      </c>
      <c r="B369" s="52">
        <v>4</v>
      </c>
      <c r="C369" s="53"/>
    </row>
    <row r="370" spans="1:3" x14ac:dyDescent="0.3">
      <c r="A370" s="17" t="s">
        <v>7927</v>
      </c>
      <c r="B370" s="52">
        <v>8</v>
      </c>
      <c r="C370" s="53"/>
    </row>
    <row r="371" spans="1:3" x14ac:dyDescent="0.3">
      <c r="A371" s="17" t="s">
        <v>7500</v>
      </c>
      <c r="B371" s="52">
        <v>1</v>
      </c>
      <c r="C371" s="53"/>
    </row>
    <row r="372" spans="1:3" x14ac:dyDescent="0.3">
      <c r="A372" s="17" t="s">
        <v>10279</v>
      </c>
      <c r="B372" s="52">
        <v>1</v>
      </c>
      <c r="C372" s="53"/>
    </row>
    <row r="373" spans="1:3" x14ac:dyDescent="0.3">
      <c r="A373" s="17" t="s">
        <v>6374</v>
      </c>
      <c r="B373" s="52">
        <v>2</v>
      </c>
      <c r="C373" s="53"/>
    </row>
    <row r="374" spans="1:3" x14ac:dyDescent="0.3">
      <c r="A374" s="17" t="s">
        <v>9715</v>
      </c>
      <c r="B374" s="52">
        <v>1</v>
      </c>
      <c r="C374" s="53"/>
    </row>
    <row r="375" spans="1:3" x14ac:dyDescent="0.3">
      <c r="A375" s="17" t="s">
        <v>6538</v>
      </c>
      <c r="B375" s="52">
        <v>1</v>
      </c>
      <c r="C375" s="53"/>
    </row>
    <row r="376" spans="1:3" x14ac:dyDescent="0.3">
      <c r="A376" s="17" t="s">
        <v>10760</v>
      </c>
      <c r="B376" s="52">
        <v>1</v>
      </c>
      <c r="C376" s="53"/>
    </row>
    <row r="377" spans="1:3" x14ac:dyDescent="0.3">
      <c r="A377" s="17" t="s">
        <v>6921</v>
      </c>
      <c r="B377" s="52">
        <v>1</v>
      </c>
      <c r="C377" s="53"/>
    </row>
    <row r="378" spans="1:3" x14ac:dyDescent="0.3">
      <c r="A378" s="17" t="s">
        <v>9655</v>
      </c>
      <c r="B378" s="52">
        <v>1</v>
      </c>
      <c r="C378" s="53"/>
    </row>
    <row r="379" spans="1:3" x14ac:dyDescent="0.3">
      <c r="A379" s="17" t="s">
        <v>10740</v>
      </c>
      <c r="B379" s="52">
        <v>3</v>
      </c>
      <c r="C379" s="53"/>
    </row>
    <row r="380" spans="1:3" x14ac:dyDescent="0.3">
      <c r="A380" s="17" t="s">
        <v>9307</v>
      </c>
      <c r="B380" s="52">
        <v>2</v>
      </c>
      <c r="C380" s="53"/>
    </row>
    <row r="381" spans="1:3" x14ac:dyDescent="0.3">
      <c r="A381" s="17" t="s">
        <v>10711</v>
      </c>
      <c r="B381" s="52">
        <v>1</v>
      </c>
      <c r="C381" s="53"/>
    </row>
    <row r="382" spans="1:3" x14ac:dyDescent="0.3">
      <c r="A382" s="17" t="s">
        <v>8279</v>
      </c>
      <c r="B382" s="52">
        <v>3</v>
      </c>
      <c r="C382" s="53"/>
    </row>
    <row r="383" spans="1:3" x14ac:dyDescent="0.3">
      <c r="A383" s="17" t="s">
        <v>10250</v>
      </c>
      <c r="B383" s="52">
        <v>4</v>
      </c>
      <c r="C383" s="53"/>
    </row>
    <row r="384" spans="1:3" x14ac:dyDescent="0.3">
      <c r="A384" s="17" t="s">
        <v>7628</v>
      </c>
      <c r="B384" s="52">
        <v>1</v>
      </c>
      <c r="C384" s="53"/>
    </row>
    <row r="385" spans="1:3" x14ac:dyDescent="0.3">
      <c r="A385" s="17" t="s">
        <v>8714</v>
      </c>
      <c r="B385" s="52">
        <v>1</v>
      </c>
      <c r="C385" s="53"/>
    </row>
    <row r="386" spans="1:3" x14ac:dyDescent="0.3">
      <c r="A386" s="17" t="s">
        <v>9039</v>
      </c>
      <c r="B386" s="52">
        <v>1</v>
      </c>
      <c r="C386" s="53"/>
    </row>
    <row r="387" spans="1:3" x14ac:dyDescent="0.3">
      <c r="A387" s="17" t="s">
        <v>10421</v>
      </c>
      <c r="B387" s="52">
        <v>1</v>
      </c>
      <c r="C387" s="53"/>
    </row>
    <row r="388" spans="1:3" x14ac:dyDescent="0.3">
      <c r="A388" s="17" t="s">
        <v>6361</v>
      </c>
      <c r="B388" s="52">
        <v>1</v>
      </c>
      <c r="C388" s="53"/>
    </row>
    <row r="389" spans="1:3" x14ac:dyDescent="0.3">
      <c r="A389" s="17" t="s">
        <v>7440</v>
      </c>
      <c r="B389" s="52">
        <v>5</v>
      </c>
      <c r="C389" s="53"/>
    </row>
    <row r="390" spans="1:3" x14ac:dyDescent="0.3">
      <c r="A390" s="17" t="s">
        <v>9929</v>
      </c>
      <c r="B390" s="52">
        <v>4</v>
      </c>
      <c r="C390" s="53"/>
    </row>
    <row r="391" spans="1:3" x14ac:dyDescent="0.3">
      <c r="A391" s="17" t="s">
        <v>7167</v>
      </c>
      <c r="B391" s="52">
        <v>1</v>
      </c>
      <c r="C391" s="53"/>
    </row>
    <row r="392" spans="1:3" x14ac:dyDescent="0.3">
      <c r="A392" s="17" t="s">
        <v>9092</v>
      </c>
      <c r="B392" s="52">
        <v>1</v>
      </c>
      <c r="C392" s="53"/>
    </row>
    <row r="393" spans="1:3" x14ac:dyDescent="0.3">
      <c r="A393" s="17" t="s">
        <v>7615</v>
      </c>
      <c r="B393" s="52">
        <v>2</v>
      </c>
      <c r="C393" s="53"/>
    </row>
    <row r="394" spans="1:3" x14ac:dyDescent="0.3">
      <c r="A394" s="17" t="s">
        <v>10174</v>
      </c>
      <c r="B394" s="52">
        <v>1</v>
      </c>
      <c r="C394" s="53"/>
    </row>
    <row r="395" spans="1:3" x14ac:dyDescent="0.3">
      <c r="A395" s="17" t="s">
        <v>6486</v>
      </c>
      <c r="B395" s="52">
        <v>4</v>
      </c>
      <c r="C395" s="53"/>
    </row>
    <row r="396" spans="1:3" x14ac:dyDescent="0.3">
      <c r="A396" s="17" t="s">
        <v>7714</v>
      </c>
      <c r="B396" s="52">
        <v>1</v>
      </c>
      <c r="C396" s="53"/>
    </row>
    <row r="397" spans="1:3" x14ac:dyDescent="0.3">
      <c r="A397" s="17" t="s">
        <v>8892</v>
      </c>
      <c r="B397" s="52">
        <v>3</v>
      </c>
      <c r="C397" s="53"/>
    </row>
    <row r="398" spans="1:3" x14ac:dyDescent="0.3">
      <c r="A398" s="17" t="s">
        <v>10074</v>
      </c>
      <c r="B398" s="52">
        <v>2</v>
      </c>
      <c r="C398" s="53"/>
    </row>
    <row r="399" spans="1:3" x14ac:dyDescent="0.3">
      <c r="A399" s="17" t="s">
        <v>7138</v>
      </c>
      <c r="B399" s="52">
        <v>3</v>
      </c>
      <c r="C399" s="53"/>
    </row>
    <row r="400" spans="1:3" x14ac:dyDescent="0.3">
      <c r="A400" s="17" t="s">
        <v>6335</v>
      </c>
      <c r="B400" s="52">
        <v>5</v>
      </c>
      <c r="C400" s="53"/>
    </row>
    <row r="401" spans="1:3" x14ac:dyDescent="0.3">
      <c r="A401" s="17" t="s">
        <v>9761</v>
      </c>
      <c r="B401" s="52">
        <v>6</v>
      </c>
      <c r="C401" s="53"/>
    </row>
    <row r="402" spans="1:3" x14ac:dyDescent="0.3">
      <c r="A402" s="17" t="s">
        <v>10510</v>
      </c>
      <c r="B402" s="52">
        <v>4</v>
      </c>
      <c r="C402" s="53"/>
    </row>
    <row r="403" spans="1:3" x14ac:dyDescent="0.3">
      <c r="A403" s="17" t="s">
        <v>8548</v>
      </c>
      <c r="B403" s="52">
        <v>1</v>
      </c>
      <c r="C403" s="53"/>
    </row>
    <row r="404" spans="1:3" x14ac:dyDescent="0.3">
      <c r="A404" s="17" t="s">
        <v>8785</v>
      </c>
      <c r="B404" s="52">
        <v>2</v>
      </c>
      <c r="C404" s="53"/>
    </row>
    <row r="405" spans="1:3" x14ac:dyDescent="0.3">
      <c r="A405" s="17" t="s">
        <v>6548</v>
      </c>
      <c r="B405" s="52">
        <v>1</v>
      </c>
      <c r="C405" s="53"/>
    </row>
    <row r="406" spans="1:3" x14ac:dyDescent="0.3">
      <c r="A406" s="17" t="s">
        <v>8759</v>
      </c>
      <c r="B406" s="52">
        <v>1</v>
      </c>
      <c r="C406" s="53"/>
    </row>
    <row r="407" spans="1:3" x14ac:dyDescent="0.3">
      <c r="A407" s="17" t="s">
        <v>7045</v>
      </c>
      <c r="B407" s="52">
        <v>1</v>
      </c>
      <c r="C407" s="53"/>
    </row>
    <row r="408" spans="1:3" x14ac:dyDescent="0.3">
      <c r="A408" s="17" t="s">
        <v>9672</v>
      </c>
      <c r="B408" s="52">
        <v>1</v>
      </c>
      <c r="C408" s="53"/>
    </row>
    <row r="409" spans="1:3" x14ac:dyDescent="0.3">
      <c r="A409" s="17" t="s">
        <v>7997</v>
      </c>
      <c r="B409" s="52">
        <v>1</v>
      </c>
      <c r="C409" s="53"/>
    </row>
    <row r="410" spans="1:3" x14ac:dyDescent="0.3">
      <c r="A410" s="17" t="s">
        <v>8492</v>
      </c>
      <c r="B410" s="52">
        <v>1</v>
      </c>
      <c r="C410" s="53"/>
    </row>
    <row r="411" spans="1:3" x14ac:dyDescent="0.3">
      <c r="A411" s="17" t="s">
        <v>10426</v>
      </c>
      <c r="B411" s="52">
        <v>1</v>
      </c>
      <c r="C411" s="53"/>
    </row>
    <row r="412" spans="1:3" x14ac:dyDescent="0.3">
      <c r="A412" s="17" t="s">
        <v>6641</v>
      </c>
      <c r="B412" s="52">
        <v>2</v>
      </c>
      <c r="C412" s="53"/>
    </row>
    <row r="413" spans="1:3" x14ac:dyDescent="0.3">
      <c r="A413" s="17" t="s">
        <v>10411</v>
      </c>
      <c r="B413" s="52">
        <v>1</v>
      </c>
      <c r="C413" s="53"/>
    </row>
    <row r="414" spans="1:3" x14ac:dyDescent="0.3">
      <c r="A414" s="17" t="s">
        <v>9490</v>
      </c>
      <c r="B414" s="52">
        <v>2</v>
      </c>
      <c r="C414" s="53"/>
    </row>
    <row r="415" spans="1:3" x14ac:dyDescent="0.3">
      <c r="A415" s="17" t="s">
        <v>8057</v>
      </c>
      <c r="B415" s="52">
        <v>2</v>
      </c>
      <c r="C415" s="53"/>
    </row>
    <row r="416" spans="1:3" x14ac:dyDescent="0.3">
      <c r="A416" s="17" t="s">
        <v>7013</v>
      </c>
      <c r="B416" s="52">
        <v>1</v>
      </c>
      <c r="C416" s="53"/>
    </row>
    <row r="417" spans="1:3" x14ac:dyDescent="0.3">
      <c r="A417" s="17" t="s">
        <v>9191</v>
      </c>
      <c r="B417" s="52">
        <v>2</v>
      </c>
      <c r="C417" s="53"/>
    </row>
    <row r="418" spans="1:3" x14ac:dyDescent="0.3">
      <c r="A418" s="17" t="s">
        <v>9766</v>
      </c>
      <c r="B418" s="52">
        <v>1</v>
      </c>
      <c r="C418" s="53"/>
    </row>
    <row r="419" spans="1:3" x14ac:dyDescent="0.3">
      <c r="A419" s="17" t="s">
        <v>10451</v>
      </c>
      <c r="B419" s="52">
        <v>1</v>
      </c>
      <c r="C419" s="53"/>
    </row>
    <row r="420" spans="1:3" x14ac:dyDescent="0.3">
      <c r="A420" s="17" t="s">
        <v>8692</v>
      </c>
      <c r="B420" s="52">
        <v>2</v>
      </c>
      <c r="C420" s="53"/>
    </row>
    <row r="421" spans="1:3" x14ac:dyDescent="0.3">
      <c r="A421" s="17" t="s">
        <v>9096</v>
      </c>
      <c r="B421" s="52">
        <v>1</v>
      </c>
      <c r="C421" s="53"/>
    </row>
    <row r="422" spans="1:3" x14ac:dyDescent="0.3">
      <c r="A422" s="17" t="s">
        <v>9797</v>
      </c>
      <c r="B422" s="52">
        <v>5</v>
      </c>
      <c r="C422" s="53"/>
    </row>
    <row r="423" spans="1:3" x14ac:dyDescent="0.3">
      <c r="A423" s="17" t="s">
        <v>10298</v>
      </c>
      <c r="B423" s="52">
        <v>1</v>
      </c>
      <c r="C423" s="53"/>
    </row>
    <row r="424" spans="1:3" x14ac:dyDescent="0.3">
      <c r="A424" s="17" t="s">
        <v>5956</v>
      </c>
      <c r="B424" s="52"/>
      <c r="C424" s="53">
        <v>2</v>
      </c>
    </row>
    <row r="425" spans="1:3" x14ac:dyDescent="0.3">
      <c r="A425" s="17" t="s">
        <v>8197</v>
      </c>
      <c r="B425" s="52">
        <v>2</v>
      </c>
      <c r="C425" s="53"/>
    </row>
    <row r="426" spans="1:3" x14ac:dyDescent="0.3">
      <c r="A426" s="17" t="s">
        <v>6439</v>
      </c>
      <c r="B426" s="52">
        <v>3</v>
      </c>
      <c r="C426" s="53"/>
    </row>
    <row r="427" spans="1:3" x14ac:dyDescent="0.3">
      <c r="A427" s="17" t="s">
        <v>8506</v>
      </c>
      <c r="B427" s="52">
        <v>2</v>
      </c>
      <c r="C427" s="53"/>
    </row>
    <row r="428" spans="1:3" x14ac:dyDescent="0.3">
      <c r="A428" s="17" t="s">
        <v>9748</v>
      </c>
      <c r="B428" s="52">
        <v>3</v>
      </c>
      <c r="C428" s="53"/>
    </row>
    <row r="429" spans="1:3" x14ac:dyDescent="0.3">
      <c r="A429" s="17" t="s">
        <v>6606</v>
      </c>
      <c r="B429" s="52">
        <v>2</v>
      </c>
      <c r="C429" s="53"/>
    </row>
    <row r="430" spans="1:3" x14ac:dyDescent="0.3">
      <c r="A430" s="17" t="s">
        <v>10871</v>
      </c>
      <c r="B430" s="52">
        <v>1</v>
      </c>
      <c r="C430" s="53"/>
    </row>
    <row r="431" spans="1:3" x14ac:dyDescent="0.3">
      <c r="A431" s="17" t="s">
        <v>6620</v>
      </c>
      <c r="B431" s="52">
        <v>1</v>
      </c>
      <c r="C431" s="53"/>
    </row>
    <row r="432" spans="1:3" x14ac:dyDescent="0.3">
      <c r="A432" s="17" t="s">
        <v>9216</v>
      </c>
      <c r="B432" s="52">
        <v>2</v>
      </c>
      <c r="C432" s="53"/>
    </row>
    <row r="433" spans="1:3" x14ac:dyDescent="0.3">
      <c r="A433" s="17" t="s">
        <v>10535</v>
      </c>
      <c r="B433" s="52">
        <v>3</v>
      </c>
      <c r="C433" s="53"/>
    </row>
    <row r="434" spans="1:3" x14ac:dyDescent="0.3">
      <c r="A434" s="17" t="s">
        <v>6919</v>
      </c>
      <c r="B434" s="52">
        <v>1</v>
      </c>
      <c r="C434" s="53"/>
    </row>
    <row r="435" spans="1:3" x14ac:dyDescent="0.3">
      <c r="A435" s="17" t="s">
        <v>6581</v>
      </c>
      <c r="B435" s="52">
        <v>2</v>
      </c>
      <c r="C435" s="53"/>
    </row>
    <row r="436" spans="1:3" x14ac:dyDescent="0.3">
      <c r="A436" s="17" t="s">
        <v>7772</v>
      </c>
      <c r="B436" s="52">
        <v>3</v>
      </c>
      <c r="C436" s="53"/>
    </row>
    <row r="437" spans="1:3" x14ac:dyDescent="0.3">
      <c r="A437" s="17" t="s">
        <v>8587</v>
      </c>
      <c r="B437" s="52">
        <v>3</v>
      </c>
      <c r="C437" s="53"/>
    </row>
    <row r="438" spans="1:3" x14ac:dyDescent="0.3">
      <c r="A438" s="17" t="s">
        <v>9144</v>
      </c>
      <c r="B438" s="52">
        <v>1</v>
      </c>
      <c r="C438" s="53"/>
    </row>
    <row r="439" spans="1:3" x14ac:dyDescent="0.3">
      <c r="A439" s="17" t="s">
        <v>6436</v>
      </c>
      <c r="B439" s="52">
        <v>1</v>
      </c>
      <c r="C439" s="53"/>
    </row>
    <row r="440" spans="1:3" x14ac:dyDescent="0.3">
      <c r="A440" s="17" t="s">
        <v>5957</v>
      </c>
      <c r="B440" s="52"/>
      <c r="C440" s="53">
        <v>2</v>
      </c>
    </row>
    <row r="441" spans="1:3" x14ac:dyDescent="0.3">
      <c r="A441" s="17" t="s">
        <v>8067</v>
      </c>
      <c r="B441" s="52">
        <v>1</v>
      </c>
      <c r="C441" s="53"/>
    </row>
    <row r="442" spans="1:3" x14ac:dyDescent="0.3">
      <c r="A442" s="17" t="s">
        <v>6485</v>
      </c>
      <c r="B442" s="52">
        <v>2</v>
      </c>
      <c r="C442" s="53"/>
    </row>
    <row r="443" spans="1:3" x14ac:dyDescent="0.3">
      <c r="A443" s="17" t="s">
        <v>7945</v>
      </c>
      <c r="B443" s="52">
        <v>2</v>
      </c>
      <c r="C443" s="53"/>
    </row>
    <row r="444" spans="1:3" x14ac:dyDescent="0.3">
      <c r="A444" s="17" t="s">
        <v>5958</v>
      </c>
      <c r="B444" s="52"/>
      <c r="C444" s="53">
        <v>1</v>
      </c>
    </row>
    <row r="445" spans="1:3" x14ac:dyDescent="0.3">
      <c r="A445" s="17" t="s">
        <v>5959</v>
      </c>
      <c r="B445" s="52"/>
      <c r="C445" s="53">
        <v>2</v>
      </c>
    </row>
    <row r="446" spans="1:3" x14ac:dyDescent="0.3">
      <c r="A446" s="17" t="s">
        <v>8013</v>
      </c>
      <c r="B446" s="52">
        <v>2</v>
      </c>
      <c r="C446" s="53"/>
    </row>
    <row r="447" spans="1:3" x14ac:dyDescent="0.3">
      <c r="A447" s="17" t="s">
        <v>8886</v>
      </c>
      <c r="B447" s="52">
        <v>2</v>
      </c>
      <c r="C447" s="53"/>
    </row>
    <row r="448" spans="1:3" x14ac:dyDescent="0.3">
      <c r="A448" s="17" t="s">
        <v>6886</v>
      </c>
      <c r="B448" s="52">
        <v>1</v>
      </c>
      <c r="C448" s="53"/>
    </row>
    <row r="449" spans="1:3" x14ac:dyDescent="0.3">
      <c r="A449" s="17" t="s">
        <v>10494</v>
      </c>
      <c r="B449" s="52">
        <v>1</v>
      </c>
      <c r="C449" s="53"/>
    </row>
    <row r="450" spans="1:3" x14ac:dyDescent="0.3">
      <c r="A450" s="17" t="s">
        <v>7679</v>
      </c>
      <c r="B450" s="52">
        <v>4</v>
      </c>
      <c r="C450" s="53"/>
    </row>
    <row r="451" spans="1:3" x14ac:dyDescent="0.3">
      <c r="A451" s="17" t="s">
        <v>6738</v>
      </c>
      <c r="B451" s="52">
        <v>4</v>
      </c>
      <c r="C451" s="53"/>
    </row>
    <row r="452" spans="1:3" x14ac:dyDescent="0.3">
      <c r="A452" s="17" t="s">
        <v>7372</v>
      </c>
      <c r="B452" s="52">
        <v>1</v>
      </c>
      <c r="C452" s="53"/>
    </row>
    <row r="453" spans="1:3" x14ac:dyDescent="0.3">
      <c r="A453" s="17" t="s">
        <v>6610</v>
      </c>
      <c r="B453" s="52">
        <v>1</v>
      </c>
      <c r="C453" s="53"/>
    </row>
    <row r="454" spans="1:3" x14ac:dyDescent="0.3">
      <c r="A454" s="17" t="s">
        <v>8767</v>
      </c>
      <c r="B454" s="52">
        <v>1</v>
      </c>
      <c r="C454" s="53"/>
    </row>
    <row r="455" spans="1:3" x14ac:dyDescent="0.3">
      <c r="A455" s="17" t="s">
        <v>9282</v>
      </c>
      <c r="B455" s="52">
        <v>5</v>
      </c>
      <c r="C455" s="53"/>
    </row>
    <row r="456" spans="1:3" x14ac:dyDescent="0.3">
      <c r="A456" s="17" t="s">
        <v>9631</v>
      </c>
      <c r="B456" s="52">
        <v>1</v>
      </c>
      <c r="C456" s="53"/>
    </row>
    <row r="457" spans="1:3" x14ac:dyDescent="0.3">
      <c r="A457" s="17" t="s">
        <v>7647</v>
      </c>
      <c r="B457" s="52">
        <v>1</v>
      </c>
      <c r="C457" s="53"/>
    </row>
    <row r="458" spans="1:3" x14ac:dyDescent="0.3">
      <c r="A458" s="17" t="s">
        <v>10228</v>
      </c>
      <c r="B458" s="52">
        <v>1</v>
      </c>
      <c r="C458" s="53"/>
    </row>
    <row r="459" spans="1:3" x14ac:dyDescent="0.3">
      <c r="A459" s="17" t="s">
        <v>8078</v>
      </c>
      <c r="B459" s="52">
        <v>1</v>
      </c>
      <c r="C459" s="53"/>
    </row>
    <row r="460" spans="1:3" x14ac:dyDescent="0.3">
      <c r="A460" s="17" t="s">
        <v>9558</v>
      </c>
      <c r="B460" s="52">
        <v>1</v>
      </c>
      <c r="C460" s="53"/>
    </row>
    <row r="461" spans="1:3" x14ac:dyDescent="0.3">
      <c r="A461" s="17" t="s">
        <v>7761</v>
      </c>
      <c r="B461" s="52">
        <v>1</v>
      </c>
      <c r="C461" s="53"/>
    </row>
    <row r="462" spans="1:3" x14ac:dyDescent="0.3">
      <c r="A462" s="17" t="s">
        <v>9062</v>
      </c>
      <c r="B462" s="52">
        <v>1</v>
      </c>
      <c r="C462" s="53"/>
    </row>
    <row r="463" spans="1:3" x14ac:dyDescent="0.3">
      <c r="A463" s="17" t="s">
        <v>9708</v>
      </c>
      <c r="B463" s="52">
        <v>2</v>
      </c>
      <c r="C463" s="53"/>
    </row>
    <row r="464" spans="1:3" x14ac:dyDescent="0.3">
      <c r="A464" s="17" t="s">
        <v>10006</v>
      </c>
      <c r="B464" s="52">
        <v>2</v>
      </c>
      <c r="C464" s="53"/>
    </row>
    <row r="465" spans="1:3" x14ac:dyDescent="0.3">
      <c r="A465" s="17" t="s">
        <v>10473</v>
      </c>
      <c r="B465" s="52">
        <v>1</v>
      </c>
      <c r="C465" s="53"/>
    </row>
    <row r="466" spans="1:3" x14ac:dyDescent="0.3">
      <c r="A466" s="17" t="s">
        <v>10466</v>
      </c>
      <c r="B466" s="52">
        <v>1</v>
      </c>
      <c r="C466" s="53"/>
    </row>
    <row r="467" spans="1:3" x14ac:dyDescent="0.3">
      <c r="A467" s="17" t="s">
        <v>10683</v>
      </c>
      <c r="B467" s="52">
        <v>2</v>
      </c>
      <c r="C467" s="53"/>
    </row>
    <row r="468" spans="1:3" x14ac:dyDescent="0.3">
      <c r="A468" s="17" t="s">
        <v>6638</v>
      </c>
      <c r="B468" s="52">
        <v>1</v>
      </c>
      <c r="C468" s="53"/>
    </row>
    <row r="469" spans="1:3" x14ac:dyDescent="0.3">
      <c r="A469" s="17" t="s">
        <v>7622</v>
      </c>
      <c r="B469" s="52">
        <v>6</v>
      </c>
      <c r="C469" s="53"/>
    </row>
    <row r="470" spans="1:3" x14ac:dyDescent="0.3">
      <c r="A470" s="17" t="s">
        <v>9931</v>
      </c>
      <c r="B470" s="52">
        <v>2</v>
      </c>
      <c r="C470" s="53"/>
    </row>
    <row r="471" spans="1:3" x14ac:dyDescent="0.3">
      <c r="A471" s="17" t="s">
        <v>8199</v>
      </c>
      <c r="B471" s="52">
        <v>1</v>
      </c>
      <c r="C471" s="53"/>
    </row>
    <row r="472" spans="1:3" x14ac:dyDescent="0.3">
      <c r="A472" s="17" t="s">
        <v>8604</v>
      </c>
      <c r="B472" s="52">
        <v>3</v>
      </c>
      <c r="C472" s="53"/>
    </row>
    <row r="473" spans="1:3" x14ac:dyDescent="0.3">
      <c r="A473" s="17" t="s">
        <v>9310</v>
      </c>
      <c r="B473" s="52">
        <v>1</v>
      </c>
      <c r="C473" s="53"/>
    </row>
    <row r="474" spans="1:3" x14ac:dyDescent="0.3">
      <c r="A474" s="17" t="s">
        <v>6533</v>
      </c>
      <c r="B474" s="52">
        <v>3</v>
      </c>
      <c r="C474" s="53"/>
    </row>
    <row r="475" spans="1:3" x14ac:dyDescent="0.3">
      <c r="A475" s="17" t="s">
        <v>8404</v>
      </c>
      <c r="B475" s="52">
        <v>5</v>
      </c>
      <c r="C475" s="53"/>
    </row>
    <row r="476" spans="1:3" x14ac:dyDescent="0.3">
      <c r="A476" s="17" t="s">
        <v>9563</v>
      </c>
      <c r="B476" s="52">
        <v>2</v>
      </c>
      <c r="C476" s="53"/>
    </row>
    <row r="477" spans="1:3" x14ac:dyDescent="0.3">
      <c r="A477" s="17" t="s">
        <v>9595</v>
      </c>
      <c r="B477" s="52">
        <v>1</v>
      </c>
      <c r="C477" s="53"/>
    </row>
    <row r="478" spans="1:3" x14ac:dyDescent="0.3">
      <c r="A478" s="17" t="s">
        <v>8486</v>
      </c>
      <c r="B478" s="52">
        <v>1</v>
      </c>
      <c r="C478" s="53"/>
    </row>
    <row r="479" spans="1:3" x14ac:dyDescent="0.3">
      <c r="A479" s="17" t="s">
        <v>7021</v>
      </c>
      <c r="B479" s="52">
        <v>1</v>
      </c>
      <c r="C479" s="53"/>
    </row>
    <row r="480" spans="1:3" x14ac:dyDescent="0.3">
      <c r="A480" s="17" t="s">
        <v>6700</v>
      </c>
      <c r="B480" s="52">
        <v>2</v>
      </c>
      <c r="C480" s="53"/>
    </row>
    <row r="481" spans="1:3" x14ac:dyDescent="0.3">
      <c r="A481" s="17" t="s">
        <v>10773</v>
      </c>
      <c r="B481" s="52">
        <v>1</v>
      </c>
      <c r="C481" s="53"/>
    </row>
    <row r="482" spans="1:3" x14ac:dyDescent="0.3">
      <c r="A482" s="17" t="s">
        <v>10140</v>
      </c>
      <c r="B482" s="52">
        <v>1</v>
      </c>
      <c r="C482" s="53"/>
    </row>
    <row r="483" spans="1:3" x14ac:dyDescent="0.3">
      <c r="A483" s="17" t="s">
        <v>6264</v>
      </c>
      <c r="B483" s="52">
        <v>2</v>
      </c>
      <c r="C483" s="53"/>
    </row>
    <row r="484" spans="1:3" x14ac:dyDescent="0.3">
      <c r="A484" s="17" t="s">
        <v>9807</v>
      </c>
      <c r="B484" s="52">
        <v>2</v>
      </c>
      <c r="C484" s="53"/>
    </row>
    <row r="485" spans="1:3" x14ac:dyDescent="0.3">
      <c r="A485" s="17" t="s">
        <v>8463</v>
      </c>
      <c r="B485" s="52">
        <v>4</v>
      </c>
      <c r="C485" s="53"/>
    </row>
    <row r="486" spans="1:3" x14ac:dyDescent="0.3">
      <c r="A486" s="17" t="s">
        <v>8284</v>
      </c>
      <c r="B486" s="52">
        <v>1</v>
      </c>
      <c r="C486" s="53"/>
    </row>
    <row r="487" spans="1:3" x14ac:dyDescent="0.3">
      <c r="A487" s="17" t="s">
        <v>6996</v>
      </c>
      <c r="B487" s="52">
        <v>1</v>
      </c>
      <c r="C487" s="53"/>
    </row>
    <row r="488" spans="1:3" x14ac:dyDescent="0.3">
      <c r="A488" s="17" t="s">
        <v>6306</v>
      </c>
      <c r="B488" s="52">
        <v>7</v>
      </c>
      <c r="C488" s="53"/>
    </row>
    <row r="489" spans="1:3" x14ac:dyDescent="0.3">
      <c r="A489" s="17" t="s">
        <v>6319</v>
      </c>
      <c r="B489" s="52">
        <v>2</v>
      </c>
      <c r="C489" s="53"/>
    </row>
    <row r="490" spans="1:3" x14ac:dyDescent="0.3">
      <c r="A490" s="17" t="s">
        <v>10678</v>
      </c>
      <c r="B490" s="52">
        <v>1</v>
      </c>
      <c r="C490" s="53"/>
    </row>
    <row r="491" spans="1:3" x14ac:dyDescent="0.3">
      <c r="A491" s="17" t="s">
        <v>7937</v>
      </c>
      <c r="B491" s="52">
        <v>1</v>
      </c>
      <c r="C491" s="53"/>
    </row>
    <row r="492" spans="1:3" x14ac:dyDescent="0.3">
      <c r="A492" s="17" t="s">
        <v>7087</v>
      </c>
      <c r="B492" s="52">
        <v>2</v>
      </c>
      <c r="C492" s="53"/>
    </row>
    <row r="493" spans="1:3" x14ac:dyDescent="0.3">
      <c r="A493" s="17" t="s">
        <v>7904</v>
      </c>
      <c r="B493" s="52">
        <v>3</v>
      </c>
      <c r="C493" s="53"/>
    </row>
    <row r="494" spans="1:3" x14ac:dyDescent="0.3">
      <c r="A494" s="17" t="s">
        <v>9739</v>
      </c>
      <c r="B494" s="52">
        <v>4</v>
      </c>
      <c r="C494" s="53"/>
    </row>
    <row r="495" spans="1:3" x14ac:dyDescent="0.3">
      <c r="A495" s="17" t="s">
        <v>8330</v>
      </c>
      <c r="B495" s="52">
        <v>2</v>
      </c>
      <c r="C495" s="53"/>
    </row>
    <row r="496" spans="1:3" x14ac:dyDescent="0.3">
      <c r="A496" s="17" t="s">
        <v>10233</v>
      </c>
      <c r="B496" s="52">
        <v>1</v>
      </c>
      <c r="C496" s="53"/>
    </row>
    <row r="497" spans="1:3" x14ac:dyDescent="0.3">
      <c r="A497" s="17" t="s">
        <v>8656</v>
      </c>
      <c r="B497" s="52">
        <v>1</v>
      </c>
      <c r="C497" s="53"/>
    </row>
    <row r="498" spans="1:3" x14ac:dyDescent="0.3">
      <c r="A498" s="17" t="s">
        <v>7746</v>
      </c>
      <c r="B498" s="52">
        <v>3</v>
      </c>
      <c r="C498" s="53"/>
    </row>
    <row r="499" spans="1:3" x14ac:dyDescent="0.3">
      <c r="A499" s="17" t="s">
        <v>9015</v>
      </c>
      <c r="B499" s="52">
        <v>3</v>
      </c>
      <c r="C499" s="53"/>
    </row>
    <row r="500" spans="1:3" x14ac:dyDescent="0.3">
      <c r="A500" s="17" t="s">
        <v>6463</v>
      </c>
      <c r="B500" s="52">
        <v>1</v>
      </c>
      <c r="C500" s="53"/>
    </row>
    <row r="501" spans="1:3" x14ac:dyDescent="0.3">
      <c r="A501" s="17" t="s">
        <v>5960</v>
      </c>
      <c r="B501" s="52"/>
      <c r="C501" s="53">
        <v>1</v>
      </c>
    </row>
    <row r="502" spans="1:3" x14ac:dyDescent="0.3">
      <c r="A502" s="17" t="s">
        <v>6587</v>
      </c>
      <c r="B502" s="52">
        <v>5</v>
      </c>
      <c r="C502" s="53"/>
    </row>
    <row r="503" spans="1:3" x14ac:dyDescent="0.3">
      <c r="A503" s="17" t="s">
        <v>7297</v>
      </c>
      <c r="B503" s="52">
        <v>1</v>
      </c>
      <c r="C503" s="53"/>
    </row>
    <row r="504" spans="1:3" x14ac:dyDescent="0.3">
      <c r="A504" s="17" t="s">
        <v>9388</v>
      </c>
      <c r="B504" s="52">
        <v>1</v>
      </c>
      <c r="C504" s="53"/>
    </row>
    <row r="505" spans="1:3" x14ac:dyDescent="0.3">
      <c r="A505" s="17" t="s">
        <v>10259</v>
      </c>
      <c r="B505" s="52">
        <v>4</v>
      </c>
      <c r="C505" s="53"/>
    </row>
    <row r="506" spans="1:3" x14ac:dyDescent="0.3">
      <c r="A506" s="17" t="s">
        <v>9174</v>
      </c>
      <c r="B506" s="52">
        <v>1</v>
      </c>
      <c r="C506" s="53"/>
    </row>
    <row r="507" spans="1:3" x14ac:dyDescent="0.3">
      <c r="A507" s="17" t="s">
        <v>10378</v>
      </c>
      <c r="B507" s="52">
        <v>1</v>
      </c>
      <c r="C507" s="53"/>
    </row>
    <row r="508" spans="1:3" x14ac:dyDescent="0.3">
      <c r="A508" s="17" t="s">
        <v>7058</v>
      </c>
      <c r="B508" s="52">
        <v>1</v>
      </c>
      <c r="C508" s="53"/>
    </row>
    <row r="509" spans="1:3" x14ac:dyDescent="0.3">
      <c r="A509" s="17" t="s">
        <v>9187</v>
      </c>
      <c r="B509" s="52">
        <v>1</v>
      </c>
      <c r="C509" s="53"/>
    </row>
    <row r="510" spans="1:3" x14ac:dyDescent="0.3">
      <c r="A510" s="17" t="s">
        <v>9175</v>
      </c>
      <c r="B510" s="52">
        <v>3</v>
      </c>
      <c r="C510" s="53"/>
    </row>
    <row r="511" spans="1:3" x14ac:dyDescent="0.3">
      <c r="A511" s="17" t="s">
        <v>9512</v>
      </c>
      <c r="B511" s="52">
        <v>1</v>
      </c>
      <c r="C511" s="53"/>
    </row>
    <row r="512" spans="1:3" x14ac:dyDescent="0.3">
      <c r="A512" s="17" t="s">
        <v>7199</v>
      </c>
      <c r="B512" s="52">
        <v>1</v>
      </c>
      <c r="C512" s="53"/>
    </row>
    <row r="513" spans="1:3" x14ac:dyDescent="0.3">
      <c r="A513" s="17" t="s">
        <v>9679</v>
      </c>
      <c r="B513" s="52">
        <v>1</v>
      </c>
      <c r="C513" s="53"/>
    </row>
    <row r="514" spans="1:3" x14ac:dyDescent="0.3">
      <c r="A514" s="17" t="s">
        <v>5961</v>
      </c>
      <c r="B514" s="52"/>
      <c r="C514" s="53">
        <v>4</v>
      </c>
    </row>
    <row r="515" spans="1:3" x14ac:dyDescent="0.3">
      <c r="A515" s="17" t="s">
        <v>8622</v>
      </c>
      <c r="B515" s="52">
        <v>1</v>
      </c>
      <c r="C515" s="53"/>
    </row>
    <row r="516" spans="1:3" x14ac:dyDescent="0.3">
      <c r="A516" s="17" t="s">
        <v>7022</v>
      </c>
      <c r="B516" s="52">
        <v>1</v>
      </c>
      <c r="C516" s="53"/>
    </row>
    <row r="517" spans="1:3" x14ac:dyDescent="0.3">
      <c r="A517" s="17" t="s">
        <v>10480</v>
      </c>
      <c r="B517" s="52">
        <v>3</v>
      </c>
      <c r="C517" s="53"/>
    </row>
    <row r="518" spans="1:3" x14ac:dyDescent="0.3">
      <c r="A518" s="17" t="s">
        <v>9520</v>
      </c>
      <c r="B518" s="52">
        <v>1</v>
      </c>
      <c r="C518" s="53"/>
    </row>
    <row r="519" spans="1:3" x14ac:dyDescent="0.3">
      <c r="A519" s="17" t="s">
        <v>6411</v>
      </c>
      <c r="B519" s="52">
        <v>1</v>
      </c>
      <c r="C519" s="53"/>
    </row>
    <row r="520" spans="1:3" x14ac:dyDescent="0.3">
      <c r="A520" s="17" t="s">
        <v>7720</v>
      </c>
      <c r="B520" s="52">
        <v>1</v>
      </c>
      <c r="C520" s="53"/>
    </row>
    <row r="521" spans="1:3" x14ac:dyDescent="0.3">
      <c r="A521" s="17" t="s">
        <v>9445</v>
      </c>
      <c r="B521" s="52">
        <v>3</v>
      </c>
      <c r="C521" s="53"/>
    </row>
    <row r="522" spans="1:3" x14ac:dyDescent="0.3">
      <c r="A522" s="17" t="s">
        <v>7088</v>
      </c>
      <c r="B522" s="52">
        <v>2</v>
      </c>
      <c r="C522" s="53"/>
    </row>
    <row r="523" spans="1:3" x14ac:dyDescent="0.3">
      <c r="A523" s="17" t="s">
        <v>7572</v>
      </c>
      <c r="B523" s="52">
        <v>2</v>
      </c>
      <c r="C523" s="53"/>
    </row>
    <row r="524" spans="1:3" x14ac:dyDescent="0.3">
      <c r="A524" s="17" t="s">
        <v>5962</v>
      </c>
      <c r="B524" s="52"/>
      <c r="C524" s="53">
        <v>8</v>
      </c>
    </row>
    <row r="525" spans="1:3" x14ac:dyDescent="0.3">
      <c r="A525" s="17" t="s">
        <v>6989</v>
      </c>
      <c r="B525" s="52">
        <v>1</v>
      </c>
      <c r="C525" s="53"/>
    </row>
    <row r="526" spans="1:3" x14ac:dyDescent="0.3">
      <c r="A526" s="17" t="s">
        <v>9796</v>
      </c>
      <c r="B526" s="52">
        <v>1</v>
      </c>
      <c r="C526" s="53"/>
    </row>
    <row r="527" spans="1:3" x14ac:dyDescent="0.3">
      <c r="A527" s="17" t="s">
        <v>8271</v>
      </c>
      <c r="B527" s="52">
        <v>2</v>
      </c>
      <c r="C527" s="53"/>
    </row>
    <row r="528" spans="1:3" x14ac:dyDescent="0.3">
      <c r="A528" s="17" t="s">
        <v>10876</v>
      </c>
      <c r="B528" s="52">
        <v>1</v>
      </c>
      <c r="C528" s="53"/>
    </row>
    <row r="529" spans="1:3" x14ac:dyDescent="0.3">
      <c r="A529" s="17" t="s">
        <v>9541</v>
      </c>
      <c r="B529" s="52">
        <v>2</v>
      </c>
      <c r="C529" s="53"/>
    </row>
    <row r="530" spans="1:3" x14ac:dyDescent="0.3">
      <c r="A530" s="17" t="s">
        <v>7460</v>
      </c>
      <c r="B530" s="52">
        <v>1</v>
      </c>
      <c r="C530" s="53"/>
    </row>
    <row r="531" spans="1:3" x14ac:dyDescent="0.3">
      <c r="A531" s="17" t="s">
        <v>9950</v>
      </c>
      <c r="B531" s="52">
        <v>3</v>
      </c>
      <c r="C531" s="53"/>
    </row>
    <row r="532" spans="1:3" x14ac:dyDescent="0.3">
      <c r="A532" s="17" t="s">
        <v>5963</v>
      </c>
      <c r="B532" s="52"/>
      <c r="C532" s="53">
        <v>3</v>
      </c>
    </row>
    <row r="533" spans="1:3" x14ac:dyDescent="0.3">
      <c r="A533" s="17" t="s">
        <v>10921</v>
      </c>
      <c r="B533" s="52">
        <v>2</v>
      </c>
      <c r="C533" s="53"/>
    </row>
    <row r="534" spans="1:3" x14ac:dyDescent="0.3">
      <c r="A534" s="17" t="s">
        <v>7844</v>
      </c>
      <c r="B534" s="52">
        <v>1</v>
      </c>
      <c r="C534" s="53"/>
    </row>
    <row r="535" spans="1:3" x14ac:dyDescent="0.3">
      <c r="A535" s="17" t="s">
        <v>7463</v>
      </c>
      <c r="B535" s="52">
        <v>1</v>
      </c>
      <c r="C535" s="53"/>
    </row>
    <row r="536" spans="1:3" x14ac:dyDescent="0.3">
      <c r="A536" s="17" t="s">
        <v>9864</v>
      </c>
      <c r="B536" s="52">
        <v>1</v>
      </c>
      <c r="C536" s="53"/>
    </row>
    <row r="537" spans="1:3" x14ac:dyDescent="0.3">
      <c r="A537" s="17" t="s">
        <v>5964</v>
      </c>
      <c r="B537" s="52"/>
      <c r="C537" s="53">
        <v>2</v>
      </c>
    </row>
    <row r="538" spans="1:3" x14ac:dyDescent="0.3">
      <c r="A538" s="17" t="s">
        <v>7660</v>
      </c>
      <c r="B538" s="52">
        <v>3</v>
      </c>
      <c r="C538" s="53"/>
    </row>
    <row r="539" spans="1:3" x14ac:dyDescent="0.3">
      <c r="A539" s="17" t="s">
        <v>7377</v>
      </c>
      <c r="B539" s="52">
        <v>3</v>
      </c>
      <c r="C539" s="53"/>
    </row>
    <row r="540" spans="1:3" x14ac:dyDescent="0.3">
      <c r="A540" s="17" t="s">
        <v>9363</v>
      </c>
      <c r="B540" s="52">
        <v>3</v>
      </c>
      <c r="C540" s="53"/>
    </row>
    <row r="541" spans="1:3" x14ac:dyDescent="0.3">
      <c r="A541" s="17" t="s">
        <v>10557</v>
      </c>
      <c r="B541" s="52">
        <v>2</v>
      </c>
      <c r="C541" s="53"/>
    </row>
    <row r="542" spans="1:3" x14ac:dyDescent="0.3">
      <c r="A542" s="17" t="s">
        <v>10812</v>
      </c>
      <c r="B542" s="52">
        <v>1</v>
      </c>
      <c r="C542" s="53"/>
    </row>
    <row r="543" spans="1:3" x14ac:dyDescent="0.3">
      <c r="A543" s="17" t="s">
        <v>6628</v>
      </c>
      <c r="B543" s="52">
        <v>1</v>
      </c>
      <c r="C543" s="53"/>
    </row>
    <row r="544" spans="1:3" x14ac:dyDescent="0.3">
      <c r="A544" s="17" t="s">
        <v>9397</v>
      </c>
      <c r="B544" s="52">
        <v>3</v>
      </c>
      <c r="C544" s="53"/>
    </row>
    <row r="545" spans="1:3" x14ac:dyDescent="0.3">
      <c r="A545" s="17" t="s">
        <v>7370</v>
      </c>
      <c r="B545" s="52">
        <v>1</v>
      </c>
      <c r="C545" s="53"/>
    </row>
    <row r="546" spans="1:3" x14ac:dyDescent="0.3">
      <c r="A546" s="17" t="s">
        <v>6432</v>
      </c>
      <c r="B546" s="52">
        <v>6</v>
      </c>
      <c r="C546" s="53"/>
    </row>
    <row r="547" spans="1:3" x14ac:dyDescent="0.3">
      <c r="A547" s="17" t="s">
        <v>9973</v>
      </c>
      <c r="B547" s="52">
        <v>3</v>
      </c>
      <c r="C547" s="53"/>
    </row>
    <row r="548" spans="1:3" x14ac:dyDescent="0.3">
      <c r="A548" s="17" t="s">
        <v>7363</v>
      </c>
      <c r="B548" s="52">
        <v>1</v>
      </c>
      <c r="C548" s="53"/>
    </row>
    <row r="549" spans="1:3" x14ac:dyDescent="0.3">
      <c r="A549" s="17" t="s">
        <v>10659</v>
      </c>
      <c r="B549" s="52">
        <v>4</v>
      </c>
      <c r="C549" s="53"/>
    </row>
    <row r="550" spans="1:3" x14ac:dyDescent="0.3">
      <c r="A550" s="17" t="s">
        <v>7462</v>
      </c>
      <c r="B550" s="52">
        <v>7</v>
      </c>
      <c r="C550" s="53"/>
    </row>
    <row r="551" spans="1:3" x14ac:dyDescent="0.3">
      <c r="A551" s="17" t="s">
        <v>8179</v>
      </c>
      <c r="B551" s="52">
        <v>7</v>
      </c>
      <c r="C551" s="53"/>
    </row>
    <row r="552" spans="1:3" x14ac:dyDescent="0.3">
      <c r="A552" s="17" t="s">
        <v>9309</v>
      </c>
      <c r="B552" s="52">
        <v>1</v>
      </c>
      <c r="C552" s="53"/>
    </row>
    <row r="553" spans="1:3" x14ac:dyDescent="0.3">
      <c r="A553" s="17" t="s">
        <v>6475</v>
      </c>
      <c r="B553" s="52">
        <v>2</v>
      </c>
      <c r="C553" s="53"/>
    </row>
    <row r="554" spans="1:3" x14ac:dyDescent="0.3">
      <c r="A554" s="17" t="s">
        <v>8918</v>
      </c>
      <c r="B554" s="52">
        <v>1</v>
      </c>
      <c r="C554" s="53"/>
    </row>
    <row r="555" spans="1:3" x14ac:dyDescent="0.3">
      <c r="A555" s="17" t="s">
        <v>7174</v>
      </c>
      <c r="B555" s="52">
        <v>1</v>
      </c>
      <c r="C555" s="53"/>
    </row>
    <row r="556" spans="1:3" x14ac:dyDescent="0.3">
      <c r="A556" s="17" t="s">
        <v>8695</v>
      </c>
      <c r="B556" s="52">
        <v>3</v>
      </c>
      <c r="C556" s="53"/>
    </row>
    <row r="557" spans="1:3" x14ac:dyDescent="0.3">
      <c r="A557" s="17" t="s">
        <v>10179</v>
      </c>
      <c r="B557" s="52">
        <v>2</v>
      </c>
      <c r="C557" s="53"/>
    </row>
    <row r="558" spans="1:3" x14ac:dyDescent="0.3">
      <c r="A558" s="17" t="s">
        <v>7917</v>
      </c>
      <c r="B558" s="52">
        <v>2</v>
      </c>
      <c r="C558" s="53"/>
    </row>
    <row r="559" spans="1:3" x14ac:dyDescent="0.3">
      <c r="A559" s="17" t="s">
        <v>8782</v>
      </c>
      <c r="B559" s="52">
        <v>4</v>
      </c>
      <c r="C559" s="53"/>
    </row>
    <row r="560" spans="1:3" x14ac:dyDescent="0.3">
      <c r="A560" s="17" t="s">
        <v>6847</v>
      </c>
      <c r="B560" s="52">
        <v>1</v>
      </c>
      <c r="C560" s="53"/>
    </row>
    <row r="561" spans="1:3" x14ac:dyDescent="0.3">
      <c r="A561" s="17" t="s">
        <v>6250</v>
      </c>
      <c r="B561" s="52">
        <v>1</v>
      </c>
      <c r="C561" s="53"/>
    </row>
    <row r="562" spans="1:3" x14ac:dyDescent="0.3">
      <c r="A562" s="17" t="s">
        <v>9160</v>
      </c>
      <c r="B562" s="52">
        <v>2</v>
      </c>
      <c r="C562" s="53"/>
    </row>
    <row r="563" spans="1:3" x14ac:dyDescent="0.3">
      <c r="A563" s="17" t="s">
        <v>10310</v>
      </c>
      <c r="B563" s="52">
        <v>2</v>
      </c>
      <c r="C563" s="53"/>
    </row>
    <row r="564" spans="1:3" x14ac:dyDescent="0.3">
      <c r="A564" s="17" t="s">
        <v>10548</v>
      </c>
      <c r="B564" s="52">
        <v>2</v>
      </c>
      <c r="C564" s="53"/>
    </row>
    <row r="565" spans="1:3" x14ac:dyDescent="0.3">
      <c r="A565" s="17" t="s">
        <v>9272</v>
      </c>
      <c r="B565" s="52">
        <v>1</v>
      </c>
      <c r="C565" s="53"/>
    </row>
    <row r="566" spans="1:3" x14ac:dyDescent="0.3">
      <c r="A566" s="17" t="s">
        <v>8385</v>
      </c>
      <c r="B566" s="52">
        <v>1</v>
      </c>
      <c r="C566" s="53"/>
    </row>
    <row r="567" spans="1:3" x14ac:dyDescent="0.3">
      <c r="A567" s="17" t="s">
        <v>6734</v>
      </c>
      <c r="B567" s="52">
        <v>5</v>
      </c>
      <c r="C567" s="53"/>
    </row>
    <row r="568" spans="1:3" x14ac:dyDescent="0.3">
      <c r="A568" s="17" t="s">
        <v>9480</v>
      </c>
      <c r="B568" s="52">
        <v>2</v>
      </c>
      <c r="C568" s="53"/>
    </row>
    <row r="569" spans="1:3" x14ac:dyDescent="0.3">
      <c r="A569" s="17" t="s">
        <v>10893</v>
      </c>
      <c r="B569" s="52">
        <v>1</v>
      </c>
      <c r="C569" s="53"/>
    </row>
    <row r="570" spans="1:3" x14ac:dyDescent="0.3">
      <c r="A570" s="17" t="s">
        <v>8307</v>
      </c>
      <c r="B570" s="52">
        <v>1</v>
      </c>
      <c r="C570" s="53"/>
    </row>
    <row r="571" spans="1:3" x14ac:dyDescent="0.3">
      <c r="A571" s="17" t="s">
        <v>7427</v>
      </c>
      <c r="B571" s="52">
        <v>2</v>
      </c>
      <c r="C571" s="53"/>
    </row>
    <row r="572" spans="1:3" x14ac:dyDescent="0.3">
      <c r="A572" s="17" t="s">
        <v>9412</v>
      </c>
      <c r="B572" s="52">
        <v>1</v>
      </c>
      <c r="C572" s="53"/>
    </row>
    <row r="573" spans="1:3" x14ac:dyDescent="0.3">
      <c r="A573" s="17" t="s">
        <v>8870</v>
      </c>
      <c r="B573" s="52">
        <v>1</v>
      </c>
      <c r="C573" s="53"/>
    </row>
    <row r="574" spans="1:3" x14ac:dyDescent="0.3">
      <c r="A574" s="17" t="s">
        <v>7078</v>
      </c>
      <c r="B574" s="52">
        <v>1</v>
      </c>
      <c r="C574" s="53"/>
    </row>
    <row r="575" spans="1:3" x14ac:dyDescent="0.3">
      <c r="A575" s="17" t="s">
        <v>7559</v>
      </c>
      <c r="B575" s="52">
        <v>2</v>
      </c>
      <c r="C575" s="53"/>
    </row>
    <row r="576" spans="1:3" x14ac:dyDescent="0.3">
      <c r="A576" s="17" t="s">
        <v>10657</v>
      </c>
      <c r="B576" s="52">
        <v>2</v>
      </c>
      <c r="C576" s="53"/>
    </row>
    <row r="577" spans="1:3" x14ac:dyDescent="0.3">
      <c r="A577" s="17" t="s">
        <v>9462</v>
      </c>
      <c r="B577" s="52">
        <v>1</v>
      </c>
      <c r="C577" s="53"/>
    </row>
    <row r="578" spans="1:3" x14ac:dyDescent="0.3">
      <c r="A578" s="17" t="s">
        <v>10568</v>
      </c>
      <c r="B578" s="52">
        <v>1</v>
      </c>
      <c r="C578" s="53"/>
    </row>
    <row r="579" spans="1:3" x14ac:dyDescent="0.3">
      <c r="A579" s="17" t="s">
        <v>9769</v>
      </c>
      <c r="B579" s="52">
        <v>1</v>
      </c>
      <c r="C579" s="53"/>
    </row>
    <row r="580" spans="1:3" x14ac:dyDescent="0.3">
      <c r="A580" s="17" t="s">
        <v>6613</v>
      </c>
      <c r="B580" s="52">
        <v>2</v>
      </c>
      <c r="C580" s="53"/>
    </row>
    <row r="581" spans="1:3" x14ac:dyDescent="0.3">
      <c r="A581" s="17" t="s">
        <v>7345</v>
      </c>
      <c r="B581" s="52">
        <v>1</v>
      </c>
      <c r="C581" s="53"/>
    </row>
    <row r="582" spans="1:3" x14ac:dyDescent="0.3">
      <c r="A582" s="17" t="s">
        <v>5965</v>
      </c>
      <c r="B582" s="52"/>
      <c r="C582" s="53">
        <v>2</v>
      </c>
    </row>
    <row r="583" spans="1:3" x14ac:dyDescent="0.3">
      <c r="A583" s="17" t="s">
        <v>7626</v>
      </c>
      <c r="B583" s="52">
        <v>1</v>
      </c>
      <c r="C583" s="53"/>
    </row>
    <row r="584" spans="1:3" x14ac:dyDescent="0.3">
      <c r="A584" s="17" t="s">
        <v>9136</v>
      </c>
      <c r="B584" s="52">
        <v>1</v>
      </c>
      <c r="C584" s="53"/>
    </row>
    <row r="585" spans="1:3" x14ac:dyDescent="0.3">
      <c r="A585" s="17" t="s">
        <v>7536</v>
      </c>
      <c r="B585" s="52">
        <v>2</v>
      </c>
      <c r="C585" s="53"/>
    </row>
    <row r="586" spans="1:3" x14ac:dyDescent="0.3">
      <c r="A586" s="17" t="s">
        <v>5966</v>
      </c>
      <c r="B586" s="52"/>
      <c r="C586" s="53">
        <v>3</v>
      </c>
    </row>
    <row r="587" spans="1:3" x14ac:dyDescent="0.3">
      <c r="A587" s="17" t="s">
        <v>6608</v>
      </c>
      <c r="B587" s="52">
        <v>2</v>
      </c>
      <c r="C587" s="53"/>
    </row>
    <row r="588" spans="1:3" x14ac:dyDescent="0.3">
      <c r="A588" s="17" t="s">
        <v>8459</v>
      </c>
      <c r="B588" s="52">
        <v>1</v>
      </c>
      <c r="C588" s="53"/>
    </row>
    <row r="589" spans="1:3" x14ac:dyDescent="0.3">
      <c r="A589" s="17" t="s">
        <v>10709</v>
      </c>
      <c r="B589" s="52">
        <v>4</v>
      </c>
      <c r="C589" s="53"/>
    </row>
    <row r="590" spans="1:3" x14ac:dyDescent="0.3">
      <c r="A590" s="17" t="s">
        <v>7488</v>
      </c>
      <c r="B590" s="52">
        <v>1</v>
      </c>
      <c r="C590" s="53"/>
    </row>
    <row r="591" spans="1:3" x14ac:dyDescent="0.3">
      <c r="A591" s="17" t="s">
        <v>9253</v>
      </c>
      <c r="B591" s="52">
        <v>1</v>
      </c>
      <c r="C591" s="53"/>
    </row>
    <row r="592" spans="1:3" x14ac:dyDescent="0.3">
      <c r="A592" s="17" t="s">
        <v>8611</v>
      </c>
      <c r="B592" s="52">
        <v>4</v>
      </c>
      <c r="C592" s="53"/>
    </row>
    <row r="593" spans="1:3" x14ac:dyDescent="0.3">
      <c r="A593" s="17" t="s">
        <v>9258</v>
      </c>
      <c r="B593" s="52">
        <v>1</v>
      </c>
      <c r="C593" s="53"/>
    </row>
    <row r="594" spans="1:3" x14ac:dyDescent="0.3">
      <c r="A594" s="17" t="s">
        <v>7977</v>
      </c>
      <c r="B594" s="52">
        <v>1</v>
      </c>
      <c r="C594" s="53"/>
    </row>
    <row r="595" spans="1:3" x14ac:dyDescent="0.3">
      <c r="A595" s="17" t="s">
        <v>6489</v>
      </c>
      <c r="B595" s="52">
        <v>5</v>
      </c>
      <c r="C595" s="53"/>
    </row>
    <row r="596" spans="1:3" x14ac:dyDescent="0.3">
      <c r="A596" s="17" t="s">
        <v>9810</v>
      </c>
      <c r="B596" s="52">
        <v>1</v>
      </c>
      <c r="C596" s="53"/>
    </row>
    <row r="597" spans="1:3" x14ac:dyDescent="0.3">
      <c r="A597" s="17" t="s">
        <v>6917</v>
      </c>
      <c r="B597" s="52">
        <v>1</v>
      </c>
      <c r="C597" s="53"/>
    </row>
    <row r="598" spans="1:3" x14ac:dyDescent="0.3">
      <c r="A598" s="17" t="s">
        <v>8449</v>
      </c>
      <c r="B598" s="52">
        <v>1</v>
      </c>
      <c r="C598" s="53"/>
    </row>
    <row r="599" spans="1:3" x14ac:dyDescent="0.3">
      <c r="A599" s="17" t="s">
        <v>9330</v>
      </c>
      <c r="B599" s="52">
        <v>1</v>
      </c>
      <c r="C599" s="53"/>
    </row>
    <row r="600" spans="1:3" x14ac:dyDescent="0.3">
      <c r="A600" s="17" t="s">
        <v>8730</v>
      </c>
      <c r="B600" s="52">
        <v>3</v>
      </c>
      <c r="C600" s="53"/>
    </row>
    <row r="601" spans="1:3" x14ac:dyDescent="0.3">
      <c r="A601" s="17" t="s">
        <v>10783</v>
      </c>
      <c r="B601" s="52">
        <v>2</v>
      </c>
      <c r="C601" s="53"/>
    </row>
    <row r="602" spans="1:3" x14ac:dyDescent="0.3">
      <c r="A602" s="17" t="s">
        <v>9510</v>
      </c>
      <c r="B602" s="52">
        <v>2</v>
      </c>
      <c r="C602" s="53"/>
    </row>
    <row r="603" spans="1:3" x14ac:dyDescent="0.3">
      <c r="A603" s="17" t="s">
        <v>8311</v>
      </c>
      <c r="B603" s="52">
        <v>4</v>
      </c>
      <c r="C603" s="53"/>
    </row>
    <row r="604" spans="1:3" x14ac:dyDescent="0.3">
      <c r="A604" s="17" t="s">
        <v>8021</v>
      </c>
      <c r="B604" s="52">
        <v>2</v>
      </c>
      <c r="C604" s="53"/>
    </row>
    <row r="605" spans="1:3" x14ac:dyDescent="0.3">
      <c r="A605" s="17" t="s">
        <v>7071</v>
      </c>
      <c r="B605" s="52">
        <v>1</v>
      </c>
      <c r="C605" s="53"/>
    </row>
    <row r="606" spans="1:3" x14ac:dyDescent="0.3">
      <c r="A606" s="17" t="s">
        <v>5967</v>
      </c>
      <c r="B606" s="52"/>
      <c r="C606" s="53">
        <v>5</v>
      </c>
    </row>
    <row r="607" spans="1:3" x14ac:dyDescent="0.3">
      <c r="A607" s="17" t="s">
        <v>7334</v>
      </c>
      <c r="B607" s="52">
        <v>2</v>
      </c>
      <c r="C607" s="53"/>
    </row>
    <row r="608" spans="1:3" x14ac:dyDescent="0.3">
      <c r="A608" s="17" t="s">
        <v>10777</v>
      </c>
      <c r="B608" s="52">
        <v>3</v>
      </c>
      <c r="C608" s="53"/>
    </row>
    <row r="609" spans="1:3" x14ac:dyDescent="0.3">
      <c r="A609" s="17" t="s">
        <v>8497</v>
      </c>
      <c r="B609" s="52">
        <v>1</v>
      </c>
      <c r="C609" s="53"/>
    </row>
    <row r="610" spans="1:3" x14ac:dyDescent="0.3">
      <c r="A610" s="17" t="s">
        <v>7745</v>
      </c>
      <c r="B610" s="52">
        <v>1</v>
      </c>
      <c r="C610" s="53"/>
    </row>
    <row r="611" spans="1:3" x14ac:dyDescent="0.3">
      <c r="A611" s="17" t="s">
        <v>6872</v>
      </c>
      <c r="B611" s="52">
        <v>2</v>
      </c>
      <c r="C611" s="53"/>
    </row>
    <row r="612" spans="1:3" x14ac:dyDescent="0.3">
      <c r="A612" s="17" t="s">
        <v>8565</v>
      </c>
      <c r="B612" s="52">
        <v>1</v>
      </c>
      <c r="C612" s="53"/>
    </row>
    <row r="613" spans="1:3" x14ac:dyDescent="0.3">
      <c r="A613" s="17" t="s">
        <v>9251</v>
      </c>
      <c r="B613" s="52">
        <v>1</v>
      </c>
      <c r="C613" s="53"/>
    </row>
    <row r="614" spans="1:3" x14ac:dyDescent="0.3">
      <c r="A614" s="17" t="s">
        <v>10263</v>
      </c>
      <c r="B614" s="52">
        <v>4</v>
      </c>
      <c r="C614" s="53"/>
    </row>
    <row r="615" spans="1:3" x14ac:dyDescent="0.3">
      <c r="A615" s="17" t="s">
        <v>7238</v>
      </c>
      <c r="B615" s="52">
        <v>1</v>
      </c>
      <c r="C615" s="53"/>
    </row>
    <row r="616" spans="1:3" x14ac:dyDescent="0.3">
      <c r="A616" s="17" t="s">
        <v>9792</v>
      </c>
      <c r="B616" s="52">
        <v>1</v>
      </c>
      <c r="C616" s="53"/>
    </row>
    <row r="617" spans="1:3" x14ac:dyDescent="0.3">
      <c r="A617" s="17" t="s">
        <v>6583</v>
      </c>
      <c r="B617" s="52">
        <v>4</v>
      </c>
      <c r="C617" s="53"/>
    </row>
    <row r="618" spans="1:3" x14ac:dyDescent="0.3">
      <c r="A618" s="17" t="s">
        <v>10663</v>
      </c>
      <c r="B618" s="52">
        <v>1</v>
      </c>
      <c r="C618" s="53"/>
    </row>
    <row r="619" spans="1:3" x14ac:dyDescent="0.3">
      <c r="A619" s="17" t="s">
        <v>9392</v>
      </c>
      <c r="B619" s="52">
        <v>1</v>
      </c>
      <c r="C619" s="53"/>
    </row>
    <row r="620" spans="1:3" x14ac:dyDescent="0.3">
      <c r="A620" s="17" t="s">
        <v>10145</v>
      </c>
      <c r="B620" s="52">
        <v>1</v>
      </c>
      <c r="C620" s="53"/>
    </row>
    <row r="621" spans="1:3" x14ac:dyDescent="0.3">
      <c r="A621" s="17" t="s">
        <v>10469</v>
      </c>
      <c r="B621" s="52">
        <v>1</v>
      </c>
      <c r="C621" s="53"/>
    </row>
    <row r="622" spans="1:3" x14ac:dyDescent="0.3">
      <c r="A622" s="17" t="s">
        <v>7216</v>
      </c>
      <c r="B622" s="52">
        <v>1</v>
      </c>
      <c r="C622" s="53"/>
    </row>
    <row r="623" spans="1:3" x14ac:dyDescent="0.3">
      <c r="A623" s="17" t="s">
        <v>5968</v>
      </c>
      <c r="B623" s="52"/>
      <c r="C623" s="53">
        <v>2</v>
      </c>
    </row>
    <row r="624" spans="1:3" x14ac:dyDescent="0.3">
      <c r="A624" s="17" t="s">
        <v>9037</v>
      </c>
      <c r="B624" s="52">
        <v>1</v>
      </c>
      <c r="C624" s="53"/>
    </row>
    <row r="625" spans="1:3" x14ac:dyDescent="0.3">
      <c r="A625" s="17" t="s">
        <v>8978</v>
      </c>
      <c r="B625" s="52">
        <v>3</v>
      </c>
      <c r="C625" s="53"/>
    </row>
    <row r="626" spans="1:3" x14ac:dyDescent="0.3">
      <c r="A626" s="17" t="s">
        <v>8469</v>
      </c>
      <c r="B626" s="52">
        <v>2</v>
      </c>
      <c r="C626" s="53"/>
    </row>
    <row r="627" spans="1:3" x14ac:dyDescent="0.3">
      <c r="A627" s="17" t="s">
        <v>10650</v>
      </c>
      <c r="B627" s="52">
        <v>2</v>
      </c>
      <c r="C627" s="53"/>
    </row>
    <row r="628" spans="1:3" x14ac:dyDescent="0.3">
      <c r="A628" s="17" t="s">
        <v>8023</v>
      </c>
      <c r="B628" s="52">
        <v>1</v>
      </c>
      <c r="C628" s="53"/>
    </row>
    <row r="629" spans="1:3" x14ac:dyDescent="0.3">
      <c r="A629" s="17" t="s">
        <v>10056</v>
      </c>
      <c r="B629" s="52">
        <v>1</v>
      </c>
      <c r="C629" s="53"/>
    </row>
    <row r="630" spans="1:3" x14ac:dyDescent="0.3">
      <c r="A630" s="17" t="s">
        <v>10113</v>
      </c>
      <c r="B630" s="52">
        <v>2</v>
      </c>
      <c r="C630" s="53"/>
    </row>
    <row r="631" spans="1:3" x14ac:dyDescent="0.3">
      <c r="A631" s="17" t="s">
        <v>5969</v>
      </c>
      <c r="B631" s="52"/>
      <c r="C631" s="53">
        <v>1</v>
      </c>
    </row>
    <row r="632" spans="1:3" x14ac:dyDescent="0.3">
      <c r="A632" s="17" t="s">
        <v>7479</v>
      </c>
      <c r="B632" s="52">
        <v>2</v>
      </c>
      <c r="C632" s="53"/>
    </row>
    <row r="633" spans="1:3" x14ac:dyDescent="0.3">
      <c r="A633" s="17" t="s">
        <v>10566</v>
      </c>
      <c r="B633" s="52">
        <v>1</v>
      </c>
      <c r="C633" s="53"/>
    </row>
    <row r="634" spans="1:3" x14ac:dyDescent="0.3">
      <c r="A634" s="17" t="s">
        <v>10376</v>
      </c>
      <c r="B634" s="52">
        <v>3</v>
      </c>
      <c r="C634" s="53"/>
    </row>
    <row r="635" spans="1:3" x14ac:dyDescent="0.3">
      <c r="A635" s="17" t="s">
        <v>8560</v>
      </c>
      <c r="B635" s="52">
        <v>2</v>
      </c>
      <c r="C635" s="53"/>
    </row>
    <row r="636" spans="1:3" x14ac:dyDescent="0.3">
      <c r="A636" s="17" t="s">
        <v>7969</v>
      </c>
      <c r="B636" s="52">
        <v>2</v>
      </c>
      <c r="C636" s="53"/>
    </row>
    <row r="637" spans="1:3" x14ac:dyDescent="0.3">
      <c r="A637" s="17" t="s">
        <v>10891</v>
      </c>
      <c r="B637" s="52">
        <v>2</v>
      </c>
      <c r="C637" s="53"/>
    </row>
    <row r="638" spans="1:3" x14ac:dyDescent="0.3">
      <c r="A638" s="17" t="s">
        <v>7695</v>
      </c>
      <c r="B638" s="52">
        <v>6</v>
      </c>
      <c r="C638" s="53"/>
    </row>
    <row r="639" spans="1:3" x14ac:dyDescent="0.3">
      <c r="A639" s="17" t="s">
        <v>6822</v>
      </c>
      <c r="B639" s="52">
        <v>1</v>
      </c>
      <c r="C639" s="53"/>
    </row>
    <row r="640" spans="1:3" x14ac:dyDescent="0.3">
      <c r="A640" s="17" t="s">
        <v>8281</v>
      </c>
      <c r="B640" s="52">
        <v>2</v>
      </c>
      <c r="C640" s="53"/>
    </row>
    <row r="641" spans="1:3" x14ac:dyDescent="0.3">
      <c r="A641" s="17" t="s">
        <v>9301</v>
      </c>
      <c r="B641" s="52">
        <v>4</v>
      </c>
      <c r="C641" s="53"/>
    </row>
    <row r="642" spans="1:3" x14ac:dyDescent="0.3">
      <c r="A642" s="17" t="s">
        <v>10637</v>
      </c>
      <c r="B642" s="52">
        <v>5</v>
      </c>
      <c r="C642" s="53"/>
    </row>
    <row r="643" spans="1:3" x14ac:dyDescent="0.3">
      <c r="A643" s="17" t="s">
        <v>10715</v>
      </c>
      <c r="B643" s="52">
        <v>1</v>
      </c>
      <c r="C643" s="53"/>
    </row>
    <row r="644" spans="1:3" x14ac:dyDescent="0.3">
      <c r="A644" s="17" t="s">
        <v>7894</v>
      </c>
      <c r="B644" s="52">
        <v>1</v>
      </c>
      <c r="C644" s="53"/>
    </row>
    <row r="645" spans="1:3" x14ac:dyDescent="0.3">
      <c r="A645" s="17" t="s">
        <v>10423</v>
      </c>
      <c r="B645" s="52">
        <v>1</v>
      </c>
      <c r="C645" s="53"/>
    </row>
    <row r="646" spans="1:3" x14ac:dyDescent="0.3">
      <c r="A646" s="17" t="s">
        <v>7521</v>
      </c>
      <c r="B646" s="52">
        <v>4</v>
      </c>
      <c r="C646" s="53"/>
    </row>
    <row r="647" spans="1:3" x14ac:dyDescent="0.3">
      <c r="A647" s="17" t="s">
        <v>6438</v>
      </c>
      <c r="B647" s="52">
        <v>1</v>
      </c>
      <c r="C647" s="53"/>
    </row>
    <row r="648" spans="1:3" x14ac:dyDescent="0.3">
      <c r="A648" s="17" t="s">
        <v>7726</v>
      </c>
      <c r="B648" s="52">
        <v>1</v>
      </c>
      <c r="C648" s="53"/>
    </row>
    <row r="649" spans="1:3" x14ac:dyDescent="0.3">
      <c r="A649" s="17" t="s">
        <v>7495</v>
      </c>
      <c r="B649" s="52">
        <v>1</v>
      </c>
      <c r="C649" s="53"/>
    </row>
    <row r="650" spans="1:3" x14ac:dyDescent="0.3">
      <c r="A650" s="17" t="s">
        <v>9829</v>
      </c>
      <c r="B650" s="52">
        <v>2</v>
      </c>
      <c r="C650" s="53"/>
    </row>
    <row r="651" spans="1:3" x14ac:dyDescent="0.3">
      <c r="A651" s="17" t="s">
        <v>9326</v>
      </c>
      <c r="B651" s="52">
        <v>1</v>
      </c>
      <c r="C651" s="53"/>
    </row>
    <row r="652" spans="1:3" x14ac:dyDescent="0.3">
      <c r="A652" s="17" t="s">
        <v>8869</v>
      </c>
      <c r="B652" s="52">
        <v>2</v>
      </c>
      <c r="C652" s="53"/>
    </row>
    <row r="653" spans="1:3" x14ac:dyDescent="0.3">
      <c r="A653" s="17" t="s">
        <v>8090</v>
      </c>
      <c r="B653" s="52">
        <v>3</v>
      </c>
      <c r="C653" s="53"/>
    </row>
    <row r="654" spans="1:3" x14ac:dyDescent="0.3">
      <c r="A654" s="17" t="s">
        <v>6404</v>
      </c>
      <c r="B654" s="52">
        <v>1</v>
      </c>
      <c r="C654" s="53"/>
    </row>
    <row r="655" spans="1:3" x14ac:dyDescent="0.3">
      <c r="A655" s="17" t="s">
        <v>10618</v>
      </c>
      <c r="B655" s="52">
        <v>5</v>
      </c>
      <c r="C655" s="53"/>
    </row>
    <row r="656" spans="1:3" x14ac:dyDescent="0.3">
      <c r="A656" s="17" t="s">
        <v>6868</v>
      </c>
      <c r="B656" s="52">
        <v>1</v>
      </c>
      <c r="C656" s="53"/>
    </row>
    <row r="657" spans="1:3" x14ac:dyDescent="0.3">
      <c r="A657" s="17" t="s">
        <v>9841</v>
      </c>
      <c r="B657" s="52">
        <v>1</v>
      </c>
      <c r="C657" s="53"/>
    </row>
    <row r="658" spans="1:3" x14ac:dyDescent="0.3">
      <c r="A658" s="17" t="s">
        <v>8901</v>
      </c>
      <c r="B658" s="52">
        <v>1</v>
      </c>
      <c r="C658" s="53"/>
    </row>
    <row r="659" spans="1:3" x14ac:dyDescent="0.3">
      <c r="A659" s="17" t="s">
        <v>9012</v>
      </c>
      <c r="B659" s="52">
        <v>2</v>
      </c>
      <c r="C659" s="53"/>
    </row>
    <row r="660" spans="1:3" x14ac:dyDescent="0.3">
      <c r="A660" s="17" t="s">
        <v>6472</v>
      </c>
      <c r="B660" s="52">
        <v>1</v>
      </c>
      <c r="C660" s="53"/>
    </row>
    <row r="661" spans="1:3" x14ac:dyDescent="0.3">
      <c r="A661" s="17" t="s">
        <v>7491</v>
      </c>
      <c r="B661" s="52">
        <v>1</v>
      </c>
      <c r="C661" s="53"/>
    </row>
    <row r="662" spans="1:3" x14ac:dyDescent="0.3">
      <c r="A662" s="17" t="s">
        <v>8554</v>
      </c>
      <c r="B662" s="52">
        <v>1</v>
      </c>
      <c r="C662" s="53"/>
    </row>
    <row r="663" spans="1:3" x14ac:dyDescent="0.3">
      <c r="A663" s="17" t="s">
        <v>10786</v>
      </c>
      <c r="B663" s="52">
        <v>4</v>
      </c>
      <c r="C663" s="53"/>
    </row>
    <row r="664" spans="1:3" x14ac:dyDescent="0.3">
      <c r="A664" s="17" t="s">
        <v>10086</v>
      </c>
      <c r="B664" s="52">
        <v>6</v>
      </c>
      <c r="C664" s="53"/>
    </row>
    <row r="665" spans="1:3" x14ac:dyDescent="0.3">
      <c r="A665" s="17" t="s">
        <v>6518</v>
      </c>
      <c r="B665" s="52">
        <v>1</v>
      </c>
      <c r="C665" s="53"/>
    </row>
    <row r="666" spans="1:3" x14ac:dyDescent="0.3">
      <c r="A666" s="17" t="s">
        <v>10899</v>
      </c>
      <c r="B666" s="52">
        <v>1</v>
      </c>
      <c r="C666" s="53"/>
    </row>
    <row r="667" spans="1:3" x14ac:dyDescent="0.3">
      <c r="A667" s="17" t="s">
        <v>5970</v>
      </c>
      <c r="B667" s="52"/>
      <c r="C667" s="53">
        <v>3</v>
      </c>
    </row>
    <row r="668" spans="1:3" x14ac:dyDescent="0.3">
      <c r="A668" s="17" t="s">
        <v>6574</v>
      </c>
      <c r="B668" s="52">
        <v>2</v>
      </c>
      <c r="C668" s="53"/>
    </row>
    <row r="669" spans="1:3" x14ac:dyDescent="0.3">
      <c r="A669" s="17" t="s">
        <v>10686</v>
      </c>
      <c r="B669" s="52">
        <v>1</v>
      </c>
      <c r="C669" s="53"/>
    </row>
    <row r="670" spans="1:3" x14ac:dyDescent="0.3">
      <c r="A670" s="17" t="s">
        <v>8531</v>
      </c>
      <c r="B670" s="52">
        <v>3</v>
      </c>
      <c r="C670" s="53"/>
    </row>
    <row r="671" spans="1:3" x14ac:dyDescent="0.3">
      <c r="A671" s="17" t="s">
        <v>7916</v>
      </c>
      <c r="B671" s="52">
        <v>4</v>
      </c>
      <c r="C671" s="53"/>
    </row>
    <row r="672" spans="1:3" x14ac:dyDescent="0.3">
      <c r="A672" s="17" t="s">
        <v>6369</v>
      </c>
      <c r="B672" s="52">
        <v>1</v>
      </c>
      <c r="C672" s="53"/>
    </row>
    <row r="673" spans="1:3" x14ac:dyDescent="0.3">
      <c r="A673" s="17" t="s">
        <v>10427</v>
      </c>
      <c r="B673" s="52">
        <v>1</v>
      </c>
      <c r="C673" s="53"/>
    </row>
    <row r="674" spans="1:3" x14ac:dyDescent="0.3">
      <c r="A674" s="17" t="s">
        <v>7591</v>
      </c>
      <c r="B674" s="52">
        <v>1</v>
      </c>
      <c r="C674" s="53"/>
    </row>
    <row r="675" spans="1:3" x14ac:dyDescent="0.3">
      <c r="A675" s="17" t="s">
        <v>8520</v>
      </c>
      <c r="B675" s="52">
        <v>3</v>
      </c>
      <c r="C675" s="53"/>
    </row>
    <row r="676" spans="1:3" x14ac:dyDescent="0.3">
      <c r="A676" s="17" t="s">
        <v>9592</v>
      </c>
      <c r="B676" s="52">
        <v>2</v>
      </c>
      <c r="C676" s="53"/>
    </row>
    <row r="677" spans="1:3" x14ac:dyDescent="0.3">
      <c r="A677" s="17" t="s">
        <v>7828</v>
      </c>
      <c r="B677" s="52">
        <v>1</v>
      </c>
      <c r="C677" s="53"/>
    </row>
    <row r="678" spans="1:3" x14ac:dyDescent="0.3">
      <c r="A678" s="17" t="s">
        <v>7089</v>
      </c>
      <c r="B678" s="52">
        <v>2</v>
      </c>
      <c r="C678" s="53"/>
    </row>
    <row r="679" spans="1:3" x14ac:dyDescent="0.3">
      <c r="A679" s="17" t="s">
        <v>10358</v>
      </c>
      <c r="B679" s="52">
        <v>2</v>
      </c>
      <c r="C679" s="53"/>
    </row>
    <row r="680" spans="1:3" x14ac:dyDescent="0.3">
      <c r="A680" s="17" t="s">
        <v>7592</v>
      </c>
      <c r="B680" s="52">
        <v>2</v>
      </c>
      <c r="C680" s="53"/>
    </row>
    <row r="681" spans="1:3" x14ac:dyDescent="0.3">
      <c r="A681" s="17" t="s">
        <v>6525</v>
      </c>
      <c r="B681" s="52">
        <v>3</v>
      </c>
      <c r="C681" s="53"/>
    </row>
    <row r="682" spans="1:3" x14ac:dyDescent="0.3">
      <c r="A682" s="17" t="s">
        <v>7269</v>
      </c>
      <c r="B682" s="52">
        <v>2</v>
      </c>
      <c r="C682" s="53"/>
    </row>
    <row r="683" spans="1:3" x14ac:dyDescent="0.3">
      <c r="A683" s="17" t="s">
        <v>5971</v>
      </c>
      <c r="B683" s="52"/>
      <c r="C683" s="53">
        <v>2</v>
      </c>
    </row>
    <row r="684" spans="1:3" x14ac:dyDescent="0.3">
      <c r="A684" s="17" t="s">
        <v>7496</v>
      </c>
      <c r="B684" s="52">
        <v>1</v>
      </c>
      <c r="C684" s="53"/>
    </row>
    <row r="685" spans="1:3" x14ac:dyDescent="0.3">
      <c r="A685" s="17" t="s">
        <v>6746</v>
      </c>
      <c r="B685" s="52">
        <v>1</v>
      </c>
      <c r="C685" s="53"/>
    </row>
    <row r="686" spans="1:3" x14ac:dyDescent="0.3">
      <c r="A686" s="17" t="s">
        <v>10061</v>
      </c>
      <c r="B686" s="52">
        <v>2</v>
      </c>
      <c r="C686" s="53"/>
    </row>
    <row r="687" spans="1:3" x14ac:dyDescent="0.3">
      <c r="A687" s="17" t="s">
        <v>6313</v>
      </c>
      <c r="B687" s="52">
        <v>3</v>
      </c>
      <c r="C687" s="53"/>
    </row>
    <row r="688" spans="1:3" x14ac:dyDescent="0.3">
      <c r="A688" s="17" t="s">
        <v>9622</v>
      </c>
      <c r="B688" s="52">
        <v>1</v>
      </c>
      <c r="C688" s="53"/>
    </row>
    <row r="689" spans="1:3" x14ac:dyDescent="0.3">
      <c r="A689" s="17" t="s">
        <v>7820</v>
      </c>
      <c r="B689" s="52">
        <v>1</v>
      </c>
      <c r="C689" s="53"/>
    </row>
    <row r="690" spans="1:3" x14ac:dyDescent="0.3">
      <c r="A690" s="17" t="s">
        <v>7717</v>
      </c>
      <c r="B690" s="52">
        <v>6</v>
      </c>
      <c r="C690" s="53"/>
    </row>
    <row r="691" spans="1:3" x14ac:dyDescent="0.3">
      <c r="A691" s="17" t="s">
        <v>8599</v>
      </c>
      <c r="B691" s="52">
        <v>3</v>
      </c>
      <c r="C691" s="53"/>
    </row>
    <row r="692" spans="1:3" x14ac:dyDescent="0.3">
      <c r="A692" s="17" t="s">
        <v>9884</v>
      </c>
      <c r="B692" s="52">
        <v>2</v>
      </c>
      <c r="C692" s="53"/>
    </row>
    <row r="693" spans="1:3" x14ac:dyDescent="0.3">
      <c r="A693" s="17" t="s">
        <v>6683</v>
      </c>
      <c r="B693" s="52">
        <v>1</v>
      </c>
      <c r="C693" s="53"/>
    </row>
    <row r="694" spans="1:3" x14ac:dyDescent="0.3">
      <c r="A694" s="17" t="s">
        <v>7871</v>
      </c>
      <c r="B694" s="52">
        <v>4</v>
      </c>
      <c r="C694" s="53"/>
    </row>
    <row r="695" spans="1:3" x14ac:dyDescent="0.3">
      <c r="A695" s="17" t="s">
        <v>9229</v>
      </c>
      <c r="B695" s="52">
        <v>1</v>
      </c>
      <c r="C695" s="53"/>
    </row>
    <row r="696" spans="1:3" x14ac:dyDescent="0.3">
      <c r="A696" s="17" t="s">
        <v>7910</v>
      </c>
      <c r="B696" s="52">
        <v>2</v>
      </c>
      <c r="C696" s="53"/>
    </row>
    <row r="697" spans="1:3" x14ac:dyDescent="0.3">
      <c r="A697" s="17" t="s">
        <v>8450</v>
      </c>
      <c r="B697" s="52">
        <v>3</v>
      </c>
      <c r="C697" s="53"/>
    </row>
    <row r="698" spans="1:3" x14ac:dyDescent="0.3">
      <c r="A698" s="17" t="s">
        <v>5972</v>
      </c>
      <c r="B698" s="52"/>
      <c r="C698" s="53">
        <v>1</v>
      </c>
    </row>
    <row r="699" spans="1:3" x14ac:dyDescent="0.3">
      <c r="A699" s="17" t="s">
        <v>7756</v>
      </c>
      <c r="B699" s="52">
        <v>1</v>
      </c>
      <c r="C699" s="53"/>
    </row>
    <row r="700" spans="1:3" x14ac:dyDescent="0.3">
      <c r="A700" s="17" t="s">
        <v>7197</v>
      </c>
      <c r="B700" s="52">
        <v>3</v>
      </c>
      <c r="C700" s="53"/>
    </row>
    <row r="701" spans="1:3" x14ac:dyDescent="0.3">
      <c r="A701" s="17" t="s">
        <v>9534</v>
      </c>
      <c r="B701" s="52">
        <v>1</v>
      </c>
      <c r="C701" s="53"/>
    </row>
    <row r="702" spans="1:3" x14ac:dyDescent="0.3">
      <c r="A702" s="17" t="s">
        <v>8689</v>
      </c>
      <c r="B702" s="52">
        <v>1</v>
      </c>
      <c r="C702" s="53"/>
    </row>
    <row r="703" spans="1:3" x14ac:dyDescent="0.3">
      <c r="A703" s="17" t="s">
        <v>8645</v>
      </c>
      <c r="B703" s="52">
        <v>2</v>
      </c>
      <c r="C703" s="53"/>
    </row>
    <row r="704" spans="1:3" x14ac:dyDescent="0.3">
      <c r="A704" s="17" t="s">
        <v>8825</v>
      </c>
      <c r="B704" s="52">
        <v>2</v>
      </c>
      <c r="C704" s="53"/>
    </row>
    <row r="705" spans="1:3" x14ac:dyDescent="0.3">
      <c r="A705" s="17" t="s">
        <v>10647</v>
      </c>
      <c r="B705" s="52">
        <v>1</v>
      </c>
      <c r="C705" s="53"/>
    </row>
    <row r="706" spans="1:3" x14ac:dyDescent="0.3">
      <c r="A706" s="17" t="s">
        <v>7900</v>
      </c>
      <c r="B706" s="52">
        <v>2</v>
      </c>
      <c r="C706" s="53"/>
    </row>
    <row r="707" spans="1:3" x14ac:dyDescent="0.3">
      <c r="A707" s="17" t="s">
        <v>10246</v>
      </c>
      <c r="B707" s="52">
        <v>1</v>
      </c>
      <c r="C707" s="53"/>
    </row>
    <row r="708" spans="1:3" x14ac:dyDescent="0.3">
      <c r="A708" s="17" t="s">
        <v>8540</v>
      </c>
      <c r="B708" s="52">
        <v>1</v>
      </c>
      <c r="C708" s="53"/>
    </row>
    <row r="709" spans="1:3" x14ac:dyDescent="0.3">
      <c r="A709" s="17" t="s">
        <v>10276</v>
      </c>
      <c r="B709" s="52">
        <v>2</v>
      </c>
      <c r="C709" s="53"/>
    </row>
    <row r="710" spans="1:3" x14ac:dyDescent="0.3">
      <c r="A710" s="17" t="s">
        <v>8283</v>
      </c>
      <c r="B710" s="52">
        <v>1</v>
      </c>
      <c r="C710" s="53"/>
    </row>
    <row r="711" spans="1:3" x14ac:dyDescent="0.3">
      <c r="A711" s="17" t="s">
        <v>8528</v>
      </c>
      <c r="B711" s="52">
        <v>3</v>
      </c>
      <c r="C711" s="53"/>
    </row>
    <row r="712" spans="1:3" x14ac:dyDescent="0.3">
      <c r="A712" s="17" t="s">
        <v>10410</v>
      </c>
      <c r="B712" s="52">
        <v>1</v>
      </c>
      <c r="C712" s="53"/>
    </row>
    <row r="713" spans="1:3" x14ac:dyDescent="0.3">
      <c r="A713" s="17" t="s">
        <v>8391</v>
      </c>
      <c r="B713" s="52">
        <v>1</v>
      </c>
      <c r="C713" s="53"/>
    </row>
    <row r="714" spans="1:3" x14ac:dyDescent="0.3">
      <c r="A714" s="17" t="s">
        <v>5973</v>
      </c>
      <c r="B714" s="52"/>
      <c r="C714" s="53">
        <v>7</v>
      </c>
    </row>
    <row r="715" spans="1:3" x14ac:dyDescent="0.3">
      <c r="A715" s="17" t="s">
        <v>5974</v>
      </c>
      <c r="B715" s="52"/>
      <c r="C715" s="53">
        <v>2</v>
      </c>
    </row>
    <row r="716" spans="1:3" x14ac:dyDescent="0.3">
      <c r="A716" s="17" t="s">
        <v>10593</v>
      </c>
      <c r="B716" s="52">
        <v>1</v>
      </c>
      <c r="C716" s="53"/>
    </row>
    <row r="717" spans="1:3" x14ac:dyDescent="0.3">
      <c r="A717" s="17" t="s">
        <v>9692</v>
      </c>
      <c r="B717" s="52">
        <v>2</v>
      </c>
      <c r="C717" s="53"/>
    </row>
    <row r="718" spans="1:3" x14ac:dyDescent="0.3">
      <c r="A718" s="17" t="s">
        <v>10100</v>
      </c>
      <c r="B718" s="52">
        <v>4</v>
      </c>
      <c r="C718" s="53"/>
    </row>
    <row r="719" spans="1:3" x14ac:dyDescent="0.3">
      <c r="A719" s="17" t="s">
        <v>10115</v>
      </c>
      <c r="B719" s="52">
        <v>1</v>
      </c>
      <c r="C719" s="53"/>
    </row>
    <row r="720" spans="1:3" x14ac:dyDescent="0.3">
      <c r="A720" s="17" t="s">
        <v>9776</v>
      </c>
      <c r="B720" s="52">
        <v>3</v>
      </c>
      <c r="C720" s="53"/>
    </row>
    <row r="721" spans="1:3" x14ac:dyDescent="0.3">
      <c r="A721" s="17" t="s">
        <v>8233</v>
      </c>
      <c r="B721" s="52">
        <v>2</v>
      </c>
      <c r="C721" s="53"/>
    </row>
    <row r="722" spans="1:3" x14ac:dyDescent="0.3">
      <c r="A722" s="17" t="s">
        <v>7282</v>
      </c>
      <c r="B722" s="52">
        <v>2</v>
      </c>
      <c r="C722" s="53"/>
    </row>
    <row r="723" spans="1:3" x14ac:dyDescent="0.3">
      <c r="A723" s="17" t="s">
        <v>7332</v>
      </c>
      <c r="B723" s="52">
        <v>1</v>
      </c>
      <c r="C723" s="53"/>
    </row>
    <row r="724" spans="1:3" x14ac:dyDescent="0.3">
      <c r="A724" s="17" t="s">
        <v>6563</v>
      </c>
      <c r="B724" s="52">
        <v>5</v>
      </c>
      <c r="C724" s="53"/>
    </row>
    <row r="725" spans="1:3" x14ac:dyDescent="0.3">
      <c r="A725" s="17" t="s">
        <v>7607</v>
      </c>
      <c r="B725" s="52">
        <v>2</v>
      </c>
      <c r="C725" s="53"/>
    </row>
    <row r="726" spans="1:3" x14ac:dyDescent="0.3">
      <c r="A726" s="17" t="s">
        <v>10352</v>
      </c>
      <c r="B726" s="52">
        <v>4</v>
      </c>
      <c r="C726" s="53"/>
    </row>
    <row r="727" spans="1:3" x14ac:dyDescent="0.3">
      <c r="A727" s="17" t="s">
        <v>7226</v>
      </c>
      <c r="B727" s="52">
        <v>1</v>
      </c>
      <c r="C727" s="53"/>
    </row>
    <row r="728" spans="1:3" x14ac:dyDescent="0.3">
      <c r="A728" s="17" t="s">
        <v>8103</v>
      </c>
      <c r="B728" s="52">
        <v>1</v>
      </c>
      <c r="C728" s="53"/>
    </row>
    <row r="729" spans="1:3" x14ac:dyDescent="0.3">
      <c r="A729" s="17" t="s">
        <v>9755</v>
      </c>
      <c r="B729" s="52">
        <v>5</v>
      </c>
      <c r="C729" s="53"/>
    </row>
    <row r="730" spans="1:3" x14ac:dyDescent="0.3">
      <c r="A730" s="17" t="s">
        <v>6784</v>
      </c>
      <c r="B730" s="52">
        <v>2</v>
      </c>
      <c r="C730" s="53"/>
    </row>
    <row r="731" spans="1:3" x14ac:dyDescent="0.3">
      <c r="A731" s="17" t="s">
        <v>9650</v>
      </c>
      <c r="B731" s="52">
        <v>1</v>
      </c>
      <c r="C731" s="53"/>
    </row>
    <row r="732" spans="1:3" x14ac:dyDescent="0.3">
      <c r="A732" s="17" t="s">
        <v>6668</v>
      </c>
      <c r="B732" s="52">
        <v>3</v>
      </c>
      <c r="C732" s="53"/>
    </row>
    <row r="733" spans="1:3" x14ac:dyDescent="0.3">
      <c r="A733" s="17" t="s">
        <v>9086</v>
      </c>
      <c r="B733" s="52">
        <v>1</v>
      </c>
      <c r="C733" s="53"/>
    </row>
    <row r="734" spans="1:3" x14ac:dyDescent="0.3">
      <c r="A734" s="17" t="s">
        <v>9629</v>
      </c>
      <c r="B734" s="52">
        <v>5</v>
      </c>
      <c r="C734" s="53"/>
    </row>
    <row r="735" spans="1:3" x14ac:dyDescent="0.3">
      <c r="A735" s="17" t="s">
        <v>6690</v>
      </c>
      <c r="B735" s="52">
        <v>5</v>
      </c>
      <c r="C735" s="53"/>
    </row>
    <row r="736" spans="1:3" x14ac:dyDescent="0.3">
      <c r="A736" s="17" t="s">
        <v>7903</v>
      </c>
      <c r="B736" s="52">
        <v>1</v>
      </c>
      <c r="C736" s="53"/>
    </row>
    <row r="737" spans="1:3" x14ac:dyDescent="0.3">
      <c r="A737" s="17" t="s">
        <v>10598</v>
      </c>
      <c r="B737" s="52">
        <v>2</v>
      </c>
      <c r="C737" s="53"/>
    </row>
    <row r="738" spans="1:3" x14ac:dyDescent="0.3">
      <c r="A738" s="17" t="s">
        <v>8922</v>
      </c>
      <c r="B738" s="52">
        <v>2</v>
      </c>
      <c r="C738" s="53"/>
    </row>
    <row r="739" spans="1:3" x14ac:dyDescent="0.3">
      <c r="A739" s="17" t="s">
        <v>10875</v>
      </c>
      <c r="B739" s="52">
        <v>3</v>
      </c>
      <c r="C739" s="53"/>
    </row>
    <row r="740" spans="1:3" x14ac:dyDescent="0.3">
      <c r="A740" s="17" t="s">
        <v>9455</v>
      </c>
      <c r="B740" s="52">
        <v>4</v>
      </c>
      <c r="C740" s="53"/>
    </row>
    <row r="741" spans="1:3" x14ac:dyDescent="0.3">
      <c r="A741" s="17" t="s">
        <v>7348</v>
      </c>
      <c r="B741" s="52">
        <v>2</v>
      </c>
      <c r="C741" s="53"/>
    </row>
    <row r="742" spans="1:3" x14ac:dyDescent="0.3">
      <c r="A742" s="17" t="s">
        <v>7716</v>
      </c>
      <c r="B742" s="52">
        <v>2</v>
      </c>
      <c r="C742" s="53"/>
    </row>
    <row r="743" spans="1:3" x14ac:dyDescent="0.3">
      <c r="A743" s="17" t="s">
        <v>6367</v>
      </c>
      <c r="B743" s="52">
        <v>1</v>
      </c>
      <c r="C743" s="53"/>
    </row>
    <row r="744" spans="1:3" x14ac:dyDescent="0.3">
      <c r="A744" s="17" t="s">
        <v>8890</v>
      </c>
      <c r="B744" s="52">
        <v>3</v>
      </c>
      <c r="C744" s="53"/>
    </row>
    <row r="745" spans="1:3" x14ac:dyDescent="0.3">
      <c r="A745" s="17" t="s">
        <v>7395</v>
      </c>
      <c r="B745" s="52">
        <v>1</v>
      </c>
      <c r="C745" s="53"/>
    </row>
    <row r="746" spans="1:3" x14ac:dyDescent="0.3">
      <c r="A746" s="17" t="s">
        <v>8480</v>
      </c>
      <c r="B746" s="52">
        <v>3</v>
      </c>
      <c r="C746" s="53"/>
    </row>
    <row r="747" spans="1:3" x14ac:dyDescent="0.3">
      <c r="A747" s="17" t="s">
        <v>5975</v>
      </c>
      <c r="B747" s="52"/>
      <c r="C747" s="53">
        <v>3</v>
      </c>
    </row>
    <row r="748" spans="1:3" x14ac:dyDescent="0.3">
      <c r="A748" s="17" t="s">
        <v>8841</v>
      </c>
      <c r="B748" s="52">
        <v>2</v>
      </c>
      <c r="C748" s="53"/>
    </row>
    <row r="749" spans="1:3" x14ac:dyDescent="0.3">
      <c r="A749" s="17" t="s">
        <v>9296</v>
      </c>
      <c r="B749" s="52">
        <v>1</v>
      </c>
      <c r="C749" s="53"/>
    </row>
    <row r="750" spans="1:3" x14ac:dyDescent="0.3">
      <c r="A750" s="17" t="s">
        <v>5976</v>
      </c>
      <c r="B750" s="52"/>
      <c r="C750" s="53">
        <v>1</v>
      </c>
    </row>
    <row r="751" spans="1:3" x14ac:dyDescent="0.3">
      <c r="A751" s="17" t="s">
        <v>10206</v>
      </c>
      <c r="B751" s="52">
        <v>1</v>
      </c>
      <c r="C751" s="53"/>
    </row>
    <row r="752" spans="1:3" x14ac:dyDescent="0.3">
      <c r="A752" s="17" t="s">
        <v>8063</v>
      </c>
      <c r="B752" s="52">
        <v>1</v>
      </c>
      <c r="C752" s="53"/>
    </row>
    <row r="753" spans="1:3" x14ac:dyDescent="0.3">
      <c r="A753" s="17" t="s">
        <v>6368</v>
      </c>
      <c r="B753" s="52">
        <v>5</v>
      </c>
      <c r="C753" s="53"/>
    </row>
    <row r="754" spans="1:3" x14ac:dyDescent="0.3">
      <c r="A754" s="17" t="s">
        <v>7774</v>
      </c>
      <c r="B754" s="52">
        <v>7</v>
      </c>
      <c r="C754" s="53"/>
    </row>
    <row r="755" spans="1:3" x14ac:dyDescent="0.3">
      <c r="A755" s="17" t="s">
        <v>7788</v>
      </c>
      <c r="B755" s="52">
        <v>2</v>
      </c>
      <c r="C755" s="53"/>
    </row>
    <row r="756" spans="1:3" x14ac:dyDescent="0.3">
      <c r="A756" s="17" t="s">
        <v>10128</v>
      </c>
      <c r="B756" s="52">
        <v>1</v>
      </c>
      <c r="C756" s="53"/>
    </row>
    <row r="757" spans="1:3" x14ac:dyDescent="0.3">
      <c r="A757" s="17" t="s">
        <v>7710</v>
      </c>
      <c r="B757" s="52">
        <v>2</v>
      </c>
      <c r="C757" s="53"/>
    </row>
    <row r="758" spans="1:3" x14ac:dyDescent="0.3">
      <c r="A758" s="17" t="s">
        <v>10672</v>
      </c>
      <c r="B758" s="52">
        <v>1</v>
      </c>
      <c r="C758" s="53"/>
    </row>
    <row r="759" spans="1:3" x14ac:dyDescent="0.3">
      <c r="A759" s="17" t="s">
        <v>7566</v>
      </c>
      <c r="B759" s="52">
        <v>1</v>
      </c>
      <c r="C759" s="53"/>
    </row>
    <row r="760" spans="1:3" x14ac:dyDescent="0.3">
      <c r="A760" s="17" t="s">
        <v>9694</v>
      </c>
      <c r="B760" s="52">
        <v>1</v>
      </c>
      <c r="C760" s="53"/>
    </row>
    <row r="761" spans="1:3" x14ac:dyDescent="0.3">
      <c r="A761" s="17" t="s">
        <v>9232</v>
      </c>
      <c r="B761" s="52">
        <v>4</v>
      </c>
      <c r="C761" s="53"/>
    </row>
    <row r="762" spans="1:3" x14ac:dyDescent="0.3">
      <c r="A762" s="17" t="s">
        <v>9149</v>
      </c>
      <c r="B762" s="52">
        <v>2</v>
      </c>
      <c r="C762" s="53"/>
    </row>
    <row r="763" spans="1:3" x14ac:dyDescent="0.3">
      <c r="A763" s="17" t="s">
        <v>6567</v>
      </c>
      <c r="B763" s="52">
        <v>1</v>
      </c>
      <c r="C763" s="53"/>
    </row>
    <row r="764" spans="1:3" x14ac:dyDescent="0.3">
      <c r="A764" s="17" t="s">
        <v>9936</v>
      </c>
      <c r="B764" s="52">
        <v>2</v>
      </c>
      <c r="C764" s="53"/>
    </row>
    <row r="765" spans="1:3" x14ac:dyDescent="0.3">
      <c r="A765" s="17" t="s">
        <v>9286</v>
      </c>
      <c r="B765" s="52">
        <v>4</v>
      </c>
      <c r="C765" s="53"/>
    </row>
    <row r="766" spans="1:3" x14ac:dyDescent="0.3">
      <c r="A766" s="17" t="s">
        <v>6312</v>
      </c>
      <c r="B766" s="52">
        <v>2</v>
      </c>
      <c r="C766" s="53"/>
    </row>
    <row r="767" spans="1:3" x14ac:dyDescent="0.3">
      <c r="A767" s="17" t="s">
        <v>8181</v>
      </c>
      <c r="B767" s="52">
        <v>3</v>
      </c>
      <c r="C767" s="53"/>
    </row>
    <row r="768" spans="1:3" x14ac:dyDescent="0.3">
      <c r="A768" s="17" t="s">
        <v>7799</v>
      </c>
      <c r="B768" s="52">
        <v>2</v>
      </c>
      <c r="C768" s="53"/>
    </row>
    <row r="769" spans="1:3" x14ac:dyDescent="0.3">
      <c r="A769" s="17" t="s">
        <v>10915</v>
      </c>
      <c r="B769" s="52">
        <v>1</v>
      </c>
      <c r="C769" s="53"/>
    </row>
    <row r="770" spans="1:3" x14ac:dyDescent="0.3">
      <c r="A770" s="17" t="s">
        <v>10729</v>
      </c>
      <c r="B770" s="52">
        <v>2</v>
      </c>
      <c r="C770" s="53"/>
    </row>
    <row r="771" spans="1:3" x14ac:dyDescent="0.3">
      <c r="A771" s="17" t="s">
        <v>8942</v>
      </c>
      <c r="B771" s="52">
        <v>1</v>
      </c>
      <c r="C771" s="53"/>
    </row>
    <row r="772" spans="1:3" x14ac:dyDescent="0.3">
      <c r="A772" s="17" t="s">
        <v>10433</v>
      </c>
      <c r="B772" s="52">
        <v>1</v>
      </c>
      <c r="C772" s="53"/>
    </row>
    <row r="773" spans="1:3" x14ac:dyDescent="0.3">
      <c r="A773" s="17" t="s">
        <v>5977</v>
      </c>
      <c r="B773" s="52"/>
      <c r="C773" s="53">
        <v>3</v>
      </c>
    </row>
    <row r="774" spans="1:3" x14ac:dyDescent="0.3">
      <c r="A774" s="17" t="s">
        <v>7856</v>
      </c>
      <c r="B774" s="52">
        <v>7</v>
      </c>
      <c r="C774" s="53"/>
    </row>
    <row r="775" spans="1:3" x14ac:dyDescent="0.3">
      <c r="A775" s="17" t="s">
        <v>6915</v>
      </c>
      <c r="B775" s="52">
        <v>2</v>
      </c>
      <c r="C775" s="53"/>
    </row>
    <row r="776" spans="1:3" x14ac:dyDescent="0.3">
      <c r="A776" s="17" t="s">
        <v>9236</v>
      </c>
      <c r="B776" s="52">
        <v>1</v>
      </c>
      <c r="C776" s="53"/>
    </row>
    <row r="777" spans="1:3" x14ac:dyDescent="0.3">
      <c r="A777" s="17" t="s">
        <v>8265</v>
      </c>
      <c r="B777" s="52">
        <v>3</v>
      </c>
      <c r="C777" s="53"/>
    </row>
    <row r="778" spans="1:3" x14ac:dyDescent="0.3">
      <c r="A778" s="17" t="s">
        <v>9850</v>
      </c>
      <c r="B778" s="52">
        <v>4</v>
      </c>
      <c r="C778" s="53"/>
    </row>
    <row r="779" spans="1:3" x14ac:dyDescent="0.3">
      <c r="A779" s="17" t="s">
        <v>8221</v>
      </c>
      <c r="B779" s="52">
        <v>2</v>
      </c>
      <c r="C779" s="53"/>
    </row>
    <row r="780" spans="1:3" x14ac:dyDescent="0.3">
      <c r="A780" s="17" t="s">
        <v>6237</v>
      </c>
      <c r="B780" s="52">
        <v>1</v>
      </c>
      <c r="C780" s="53"/>
    </row>
    <row r="781" spans="1:3" x14ac:dyDescent="0.3">
      <c r="A781" s="17" t="s">
        <v>9712</v>
      </c>
      <c r="B781" s="52">
        <v>7</v>
      </c>
      <c r="C781" s="53"/>
    </row>
    <row r="782" spans="1:3" x14ac:dyDescent="0.3">
      <c r="A782" s="17" t="s">
        <v>7202</v>
      </c>
      <c r="B782" s="52">
        <v>1</v>
      </c>
      <c r="C782" s="53"/>
    </row>
    <row r="783" spans="1:3" x14ac:dyDescent="0.3">
      <c r="A783" s="17" t="s">
        <v>10662</v>
      </c>
      <c r="B783" s="52">
        <v>1</v>
      </c>
      <c r="C783" s="53"/>
    </row>
    <row r="784" spans="1:3" x14ac:dyDescent="0.3">
      <c r="A784" s="17" t="s">
        <v>9347</v>
      </c>
      <c r="B784" s="52">
        <v>1</v>
      </c>
      <c r="C784" s="53"/>
    </row>
    <row r="785" spans="1:3" x14ac:dyDescent="0.3">
      <c r="A785" s="17" t="s">
        <v>6366</v>
      </c>
      <c r="B785" s="52">
        <v>2</v>
      </c>
      <c r="C785" s="53"/>
    </row>
    <row r="786" spans="1:3" x14ac:dyDescent="0.3">
      <c r="A786" s="17" t="s">
        <v>9190</v>
      </c>
      <c r="B786" s="52">
        <v>8</v>
      </c>
      <c r="C786" s="53"/>
    </row>
    <row r="787" spans="1:3" x14ac:dyDescent="0.3">
      <c r="A787" s="17" t="s">
        <v>10020</v>
      </c>
      <c r="B787" s="52">
        <v>2</v>
      </c>
      <c r="C787" s="53"/>
    </row>
    <row r="788" spans="1:3" x14ac:dyDescent="0.3">
      <c r="A788" s="17" t="s">
        <v>8202</v>
      </c>
      <c r="B788" s="52">
        <v>1</v>
      </c>
      <c r="C788" s="53"/>
    </row>
    <row r="789" spans="1:3" x14ac:dyDescent="0.3">
      <c r="A789" s="17" t="s">
        <v>8839</v>
      </c>
      <c r="B789" s="52">
        <v>1</v>
      </c>
      <c r="C789" s="53"/>
    </row>
    <row r="790" spans="1:3" x14ac:dyDescent="0.3">
      <c r="A790" s="17" t="s">
        <v>8987</v>
      </c>
      <c r="B790" s="52">
        <v>2</v>
      </c>
      <c r="C790" s="53"/>
    </row>
    <row r="791" spans="1:3" x14ac:dyDescent="0.3">
      <c r="A791" s="17" t="s">
        <v>10098</v>
      </c>
      <c r="B791" s="52">
        <v>2</v>
      </c>
      <c r="C791" s="53"/>
    </row>
    <row r="792" spans="1:3" x14ac:dyDescent="0.3">
      <c r="A792" s="17" t="s">
        <v>10576</v>
      </c>
      <c r="B792" s="52">
        <v>6</v>
      </c>
      <c r="C792" s="53"/>
    </row>
    <row r="793" spans="1:3" x14ac:dyDescent="0.3">
      <c r="A793" s="17" t="s">
        <v>9653</v>
      </c>
      <c r="B793" s="52">
        <v>1</v>
      </c>
      <c r="C793" s="53"/>
    </row>
    <row r="794" spans="1:3" x14ac:dyDescent="0.3">
      <c r="A794" s="17" t="s">
        <v>6768</v>
      </c>
      <c r="B794" s="52">
        <v>3</v>
      </c>
      <c r="C794" s="53"/>
    </row>
    <row r="795" spans="1:3" x14ac:dyDescent="0.3">
      <c r="A795" s="17" t="s">
        <v>7827</v>
      </c>
      <c r="B795" s="52">
        <v>3</v>
      </c>
      <c r="C795" s="53"/>
    </row>
    <row r="796" spans="1:3" x14ac:dyDescent="0.3">
      <c r="A796" s="17" t="s">
        <v>8192</v>
      </c>
      <c r="B796" s="52">
        <v>2</v>
      </c>
      <c r="C796" s="53"/>
    </row>
    <row r="797" spans="1:3" x14ac:dyDescent="0.3">
      <c r="A797" s="17" t="s">
        <v>6965</v>
      </c>
      <c r="B797" s="52">
        <v>3</v>
      </c>
      <c r="C797" s="53"/>
    </row>
    <row r="798" spans="1:3" x14ac:dyDescent="0.3">
      <c r="A798" s="17" t="s">
        <v>5978</v>
      </c>
      <c r="B798" s="52"/>
      <c r="C798" s="53">
        <v>6</v>
      </c>
    </row>
    <row r="799" spans="1:3" x14ac:dyDescent="0.3">
      <c r="A799" s="17" t="s">
        <v>7574</v>
      </c>
      <c r="B799" s="52">
        <v>1</v>
      </c>
      <c r="C799" s="53"/>
    </row>
    <row r="800" spans="1:3" x14ac:dyDescent="0.3">
      <c r="A800" s="17" t="s">
        <v>10204</v>
      </c>
      <c r="B800" s="52">
        <v>5</v>
      </c>
      <c r="C800" s="53"/>
    </row>
    <row r="801" spans="1:3" x14ac:dyDescent="0.3">
      <c r="A801" s="17" t="s">
        <v>9300</v>
      </c>
      <c r="B801" s="52">
        <v>2</v>
      </c>
      <c r="C801" s="53"/>
    </row>
    <row r="802" spans="1:3" x14ac:dyDescent="0.3">
      <c r="A802" s="17" t="s">
        <v>10719</v>
      </c>
      <c r="B802" s="52">
        <v>3</v>
      </c>
      <c r="C802" s="53"/>
    </row>
    <row r="803" spans="1:3" x14ac:dyDescent="0.3">
      <c r="A803" s="17" t="s">
        <v>8349</v>
      </c>
      <c r="B803" s="52">
        <v>1</v>
      </c>
      <c r="C803" s="53"/>
    </row>
    <row r="804" spans="1:3" x14ac:dyDescent="0.3">
      <c r="A804" s="17" t="s">
        <v>10397</v>
      </c>
      <c r="B804" s="52">
        <v>1</v>
      </c>
      <c r="C804" s="53"/>
    </row>
    <row r="805" spans="1:3" x14ac:dyDescent="0.3">
      <c r="A805" s="17" t="s">
        <v>9888</v>
      </c>
      <c r="B805" s="52">
        <v>2</v>
      </c>
      <c r="C805" s="53"/>
    </row>
    <row r="806" spans="1:3" x14ac:dyDescent="0.3">
      <c r="A806" s="17" t="s">
        <v>9275</v>
      </c>
      <c r="B806" s="52">
        <v>2</v>
      </c>
      <c r="C806" s="53"/>
    </row>
    <row r="807" spans="1:3" x14ac:dyDescent="0.3">
      <c r="A807" s="17" t="s">
        <v>7912</v>
      </c>
      <c r="B807" s="52">
        <v>1</v>
      </c>
      <c r="C807" s="53"/>
    </row>
    <row r="808" spans="1:3" x14ac:dyDescent="0.3">
      <c r="A808" s="17" t="s">
        <v>7095</v>
      </c>
      <c r="B808" s="52">
        <v>3</v>
      </c>
      <c r="C808" s="53"/>
    </row>
    <row r="809" spans="1:3" x14ac:dyDescent="0.3">
      <c r="A809" s="17" t="s">
        <v>8569</v>
      </c>
      <c r="B809" s="52">
        <v>2</v>
      </c>
      <c r="C809" s="53"/>
    </row>
    <row r="810" spans="1:3" x14ac:dyDescent="0.3">
      <c r="A810" s="17" t="s">
        <v>9176</v>
      </c>
      <c r="B810" s="52">
        <v>1</v>
      </c>
      <c r="C810" s="53"/>
    </row>
    <row r="811" spans="1:3" x14ac:dyDescent="0.3">
      <c r="A811" s="17" t="s">
        <v>9683</v>
      </c>
      <c r="B811" s="52">
        <v>4</v>
      </c>
      <c r="C811" s="53"/>
    </row>
    <row r="812" spans="1:3" x14ac:dyDescent="0.3">
      <c r="A812" s="17" t="s">
        <v>8159</v>
      </c>
      <c r="B812" s="52">
        <v>2</v>
      </c>
      <c r="C812" s="53"/>
    </row>
    <row r="813" spans="1:3" x14ac:dyDescent="0.3">
      <c r="A813" s="17" t="s">
        <v>10937</v>
      </c>
      <c r="B813" s="52">
        <v>2</v>
      </c>
      <c r="C813" s="53"/>
    </row>
    <row r="814" spans="1:3" x14ac:dyDescent="0.3">
      <c r="A814" s="17" t="s">
        <v>6596</v>
      </c>
      <c r="B814" s="52">
        <v>3</v>
      </c>
      <c r="C814" s="53"/>
    </row>
    <row r="815" spans="1:3" x14ac:dyDescent="0.3">
      <c r="A815" s="17" t="s">
        <v>6998</v>
      </c>
      <c r="B815" s="52">
        <v>1</v>
      </c>
      <c r="C815" s="53"/>
    </row>
    <row r="816" spans="1:3" x14ac:dyDescent="0.3">
      <c r="A816" s="17" t="s">
        <v>7351</v>
      </c>
      <c r="B816" s="52">
        <v>1</v>
      </c>
      <c r="C816" s="53"/>
    </row>
    <row r="817" spans="1:3" x14ac:dyDescent="0.3">
      <c r="A817" s="17" t="s">
        <v>9033</v>
      </c>
      <c r="B817" s="52">
        <v>1</v>
      </c>
      <c r="C817" s="53"/>
    </row>
    <row r="818" spans="1:3" x14ac:dyDescent="0.3">
      <c r="A818" s="17" t="s">
        <v>8113</v>
      </c>
      <c r="B818" s="52">
        <v>3</v>
      </c>
      <c r="C818" s="53"/>
    </row>
    <row r="819" spans="1:3" x14ac:dyDescent="0.3">
      <c r="A819" s="17" t="s">
        <v>9709</v>
      </c>
      <c r="B819" s="52">
        <v>2</v>
      </c>
      <c r="C819" s="53"/>
    </row>
    <row r="820" spans="1:3" x14ac:dyDescent="0.3">
      <c r="A820" s="17" t="s">
        <v>6873</v>
      </c>
      <c r="B820" s="52">
        <v>1</v>
      </c>
      <c r="C820" s="53"/>
    </row>
    <row r="821" spans="1:3" x14ac:dyDescent="0.3">
      <c r="A821" s="17" t="s">
        <v>10690</v>
      </c>
      <c r="B821" s="52">
        <v>4</v>
      </c>
      <c r="C821" s="53"/>
    </row>
    <row r="822" spans="1:3" x14ac:dyDescent="0.3">
      <c r="A822" s="17" t="s">
        <v>7839</v>
      </c>
      <c r="B822" s="52">
        <v>1</v>
      </c>
      <c r="C822" s="53"/>
    </row>
    <row r="823" spans="1:3" x14ac:dyDescent="0.3">
      <c r="A823" s="17" t="s">
        <v>10184</v>
      </c>
      <c r="B823" s="52">
        <v>1</v>
      </c>
      <c r="C823" s="53"/>
    </row>
    <row r="824" spans="1:3" x14ac:dyDescent="0.3">
      <c r="A824" s="17" t="s">
        <v>6327</v>
      </c>
      <c r="B824" s="52">
        <v>1</v>
      </c>
      <c r="C824" s="53"/>
    </row>
    <row r="825" spans="1:3" x14ac:dyDescent="0.3">
      <c r="A825" s="17" t="s">
        <v>8152</v>
      </c>
      <c r="B825" s="52">
        <v>2</v>
      </c>
      <c r="C825" s="53"/>
    </row>
    <row r="826" spans="1:3" x14ac:dyDescent="0.3">
      <c r="A826" s="17" t="s">
        <v>9628</v>
      </c>
      <c r="B826" s="52">
        <v>1</v>
      </c>
      <c r="C826" s="53"/>
    </row>
    <row r="827" spans="1:3" x14ac:dyDescent="0.3">
      <c r="A827" s="17" t="s">
        <v>8858</v>
      </c>
      <c r="B827" s="52">
        <v>1</v>
      </c>
      <c r="C827" s="53"/>
    </row>
    <row r="828" spans="1:3" x14ac:dyDescent="0.3">
      <c r="A828" s="17" t="s">
        <v>6792</v>
      </c>
      <c r="B828" s="52">
        <v>3</v>
      </c>
      <c r="C828" s="53"/>
    </row>
    <row r="829" spans="1:3" x14ac:dyDescent="0.3">
      <c r="A829" s="17" t="s">
        <v>8958</v>
      </c>
      <c r="B829" s="52">
        <v>3</v>
      </c>
      <c r="C829" s="53"/>
    </row>
    <row r="830" spans="1:3" x14ac:dyDescent="0.3">
      <c r="A830" s="17" t="s">
        <v>9782</v>
      </c>
      <c r="B830" s="52">
        <v>2</v>
      </c>
      <c r="C830" s="53"/>
    </row>
    <row r="831" spans="1:3" x14ac:dyDescent="0.3">
      <c r="A831" s="17" t="s">
        <v>5979</v>
      </c>
      <c r="B831" s="52"/>
      <c r="C831" s="53">
        <v>1</v>
      </c>
    </row>
    <row r="832" spans="1:3" x14ac:dyDescent="0.3">
      <c r="A832" s="17" t="s">
        <v>8205</v>
      </c>
      <c r="B832" s="52">
        <v>1</v>
      </c>
      <c r="C832" s="53"/>
    </row>
    <row r="833" spans="1:3" x14ac:dyDescent="0.3">
      <c r="A833" s="17" t="s">
        <v>8648</v>
      </c>
      <c r="B833" s="52">
        <v>6</v>
      </c>
      <c r="C833" s="53"/>
    </row>
    <row r="834" spans="1:3" x14ac:dyDescent="0.3">
      <c r="A834" s="17" t="s">
        <v>7267</v>
      </c>
      <c r="B834" s="52">
        <v>1</v>
      </c>
      <c r="C834" s="53"/>
    </row>
    <row r="835" spans="1:3" x14ac:dyDescent="0.3">
      <c r="A835" s="17" t="s">
        <v>9865</v>
      </c>
      <c r="B835" s="52">
        <v>5</v>
      </c>
      <c r="C835" s="53"/>
    </row>
    <row r="836" spans="1:3" x14ac:dyDescent="0.3">
      <c r="A836" s="17" t="s">
        <v>6317</v>
      </c>
      <c r="B836" s="52">
        <v>5</v>
      </c>
      <c r="C836" s="53"/>
    </row>
    <row r="837" spans="1:3" x14ac:dyDescent="0.3">
      <c r="A837" s="17" t="s">
        <v>10205</v>
      </c>
      <c r="B837" s="52">
        <v>2</v>
      </c>
      <c r="C837" s="53"/>
    </row>
    <row r="838" spans="1:3" x14ac:dyDescent="0.3">
      <c r="A838" s="17" t="s">
        <v>8122</v>
      </c>
      <c r="B838" s="52">
        <v>3</v>
      </c>
      <c r="C838" s="53"/>
    </row>
    <row r="839" spans="1:3" x14ac:dyDescent="0.3">
      <c r="A839" s="17" t="s">
        <v>7995</v>
      </c>
      <c r="B839" s="52">
        <v>3</v>
      </c>
      <c r="C839" s="53"/>
    </row>
    <row r="840" spans="1:3" x14ac:dyDescent="0.3">
      <c r="A840" s="17" t="s">
        <v>7381</v>
      </c>
      <c r="B840" s="52">
        <v>1</v>
      </c>
      <c r="C840" s="53"/>
    </row>
    <row r="841" spans="1:3" x14ac:dyDescent="0.3">
      <c r="A841" s="17" t="s">
        <v>10594</v>
      </c>
      <c r="B841" s="52">
        <v>1</v>
      </c>
      <c r="C841" s="53"/>
    </row>
    <row r="842" spans="1:3" x14ac:dyDescent="0.3">
      <c r="A842" s="17" t="s">
        <v>9448</v>
      </c>
      <c r="B842" s="52">
        <v>1</v>
      </c>
      <c r="C842" s="53"/>
    </row>
    <row r="843" spans="1:3" x14ac:dyDescent="0.3">
      <c r="A843" s="17" t="s">
        <v>6456</v>
      </c>
      <c r="B843" s="52">
        <v>1</v>
      </c>
      <c r="C843" s="53"/>
    </row>
    <row r="844" spans="1:3" x14ac:dyDescent="0.3">
      <c r="A844" s="17" t="s">
        <v>10453</v>
      </c>
      <c r="B844" s="52">
        <v>2</v>
      </c>
      <c r="C844" s="53"/>
    </row>
    <row r="845" spans="1:3" x14ac:dyDescent="0.3">
      <c r="A845" s="17" t="s">
        <v>8557</v>
      </c>
      <c r="B845" s="52">
        <v>3</v>
      </c>
      <c r="C845" s="53"/>
    </row>
    <row r="846" spans="1:3" x14ac:dyDescent="0.3">
      <c r="A846" s="17" t="s">
        <v>9586</v>
      </c>
      <c r="B846" s="52">
        <v>2</v>
      </c>
      <c r="C846" s="53"/>
    </row>
    <row r="847" spans="1:3" x14ac:dyDescent="0.3">
      <c r="A847" s="17" t="s">
        <v>9843</v>
      </c>
      <c r="B847" s="52">
        <v>1</v>
      </c>
      <c r="C847" s="53"/>
    </row>
    <row r="848" spans="1:3" x14ac:dyDescent="0.3">
      <c r="A848" s="17" t="s">
        <v>9261</v>
      </c>
      <c r="B848" s="52">
        <v>4</v>
      </c>
      <c r="C848" s="53"/>
    </row>
    <row r="849" spans="1:3" x14ac:dyDescent="0.3">
      <c r="A849" s="17" t="s">
        <v>8808</v>
      </c>
      <c r="B849" s="52">
        <v>3</v>
      </c>
      <c r="C849" s="53"/>
    </row>
    <row r="850" spans="1:3" x14ac:dyDescent="0.3">
      <c r="A850" s="17" t="s">
        <v>7968</v>
      </c>
      <c r="B850" s="52">
        <v>1</v>
      </c>
      <c r="C850" s="53"/>
    </row>
    <row r="851" spans="1:3" x14ac:dyDescent="0.3">
      <c r="A851" s="17" t="s">
        <v>5980</v>
      </c>
      <c r="B851" s="52"/>
      <c r="C851" s="53">
        <v>2</v>
      </c>
    </row>
    <row r="852" spans="1:3" x14ac:dyDescent="0.3">
      <c r="A852" s="17" t="s">
        <v>7471</v>
      </c>
      <c r="B852" s="52">
        <v>1</v>
      </c>
      <c r="C852" s="53"/>
    </row>
    <row r="853" spans="1:3" x14ac:dyDescent="0.3">
      <c r="A853" s="17" t="s">
        <v>10931</v>
      </c>
      <c r="B853" s="52">
        <v>2</v>
      </c>
      <c r="C853" s="53"/>
    </row>
    <row r="854" spans="1:3" x14ac:dyDescent="0.3">
      <c r="A854" s="17" t="s">
        <v>6909</v>
      </c>
      <c r="B854" s="52">
        <v>1</v>
      </c>
      <c r="C854" s="53"/>
    </row>
    <row r="855" spans="1:3" x14ac:dyDescent="0.3">
      <c r="A855" s="17" t="s">
        <v>8932</v>
      </c>
      <c r="B855" s="52">
        <v>2</v>
      </c>
      <c r="C855" s="53"/>
    </row>
    <row r="856" spans="1:3" x14ac:dyDescent="0.3">
      <c r="A856" s="17" t="s">
        <v>10319</v>
      </c>
      <c r="B856" s="52">
        <v>5</v>
      </c>
      <c r="C856" s="53"/>
    </row>
    <row r="857" spans="1:3" x14ac:dyDescent="0.3">
      <c r="A857" s="17" t="s">
        <v>8910</v>
      </c>
      <c r="B857" s="52">
        <v>1</v>
      </c>
      <c r="C857" s="53"/>
    </row>
    <row r="858" spans="1:3" x14ac:dyDescent="0.3">
      <c r="A858" s="17" t="s">
        <v>8568</v>
      </c>
      <c r="B858" s="52">
        <v>1</v>
      </c>
      <c r="C858" s="53"/>
    </row>
    <row r="859" spans="1:3" x14ac:dyDescent="0.3">
      <c r="A859" s="17" t="s">
        <v>7993</v>
      </c>
      <c r="B859" s="52">
        <v>1</v>
      </c>
      <c r="C859" s="53"/>
    </row>
    <row r="860" spans="1:3" x14ac:dyDescent="0.3">
      <c r="A860" s="17" t="s">
        <v>10499</v>
      </c>
      <c r="B860" s="52">
        <v>2</v>
      </c>
      <c r="C860" s="53"/>
    </row>
    <row r="861" spans="1:3" x14ac:dyDescent="0.3">
      <c r="A861" s="17" t="s">
        <v>10674</v>
      </c>
      <c r="B861" s="52">
        <v>1</v>
      </c>
      <c r="C861" s="53"/>
    </row>
    <row r="862" spans="1:3" x14ac:dyDescent="0.3">
      <c r="A862" s="17" t="s">
        <v>10079</v>
      </c>
      <c r="B862" s="52">
        <v>1</v>
      </c>
      <c r="C862" s="53"/>
    </row>
    <row r="863" spans="1:3" x14ac:dyDescent="0.3">
      <c r="A863" s="17" t="s">
        <v>9444</v>
      </c>
      <c r="B863" s="52">
        <v>1</v>
      </c>
      <c r="C863" s="53"/>
    </row>
    <row r="864" spans="1:3" x14ac:dyDescent="0.3">
      <c r="A864" s="17" t="s">
        <v>5981</v>
      </c>
      <c r="B864" s="52"/>
      <c r="C864" s="53">
        <v>2</v>
      </c>
    </row>
    <row r="865" spans="1:3" x14ac:dyDescent="0.3">
      <c r="A865" s="17" t="s">
        <v>8876</v>
      </c>
      <c r="B865" s="52">
        <v>1</v>
      </c>
      <c r="C865" s="53"/>
    </row>
    <row r="866" spans="1:3" x14ac:dyDescent="0.3">
      <c r="A866" s="17" t="s">
        <v>10890</v>
      </c>
      <c r="B866" s="52">
        <v>1</v>
      </c>
      <c r="C866" s="53"/>
    </row>
    <row r="867" spans="1:3" x14ac:dyDescent="0.3">
      <c r="A867" s="17" t="s">
        <v>8452</v>
      </c>
      <c r="B867" s="52">
        <v>9</v>
      </c>
      <c r="C867" s="53"/>
    </row>
    <row r="868" spans="1:3" x14ac:dyDescent="0.3">
      <c r="A868" s="17" t="s">
        <v>9196</v>
      </c>
      <c r="B868" s="52">
        <v>3</v>
      </c>
      <c r="C868" s="53"/>
    </row>
    <row r="869" spans="1:3" x14ac:dyDescent="0.3">
      <c r="A869" s="17" t="s">
        <v>7155</v>
      </c>
      <c r="B869" s="52">
        <v>1</v>
      </c>
      <c r="C869" s="53"/>
    </row>
    <row r="870" spans="1:3" x14ac:dyDescent="0.3">
      <c r="A870" s="17" t="s">
        <v>7367</v>
      </c>
      <c r="B870" s="52">
        <v>3</v>
      </c>
      <c r="C870" s="53"/>
    </row>
    <row r="871" spans="1:3" x14ac:dyDescent="0.3">
      <c r="A871" s="17" t="s">
        <v>7530</v>
      </c>
      <c r="B871" s="52">
        <v>4</v>
      </c>
      <c r="C871" s="53"/>
    </row>
    <row r="872" spans="1:3" x14ac:dyDescent="0.3">
      <c r="A872" s="17" t="s">
        <v>9489</v>
      </c>
      <c r="B872" s="52">
        <v>1</v>
      </c>
      <c r="C872" s="53"/>
    </row>
    <row r="873" spans="1:3" x14ac:dyDescent="0.3">
      <c r="A873" s="17" t="s">
        <v>7941</v>
      </c>
      <c r="B873" s="52">
        <v>4</v>
      </c>
      <c r="C873" s="53"/>
    </row>
    <row r="874" spans="1:3" x14ac:dyDescent="0.3">
      <c r="A874" s="17" t="s">
        <v>10914</v>
      </c>
      <c r="B874" s="52">
        <v>3</v>
      </c>
      <c r="C874" s="53"/>
    </row>
    <row r="875" spans="1:3" x14ac:dyDescent="0.3">
      <c r="A875" s="17" t="s">
        <v>7292</v>
      </c>
      <c r="B875" s="52">
        <v>3</v>
      </c>
      <c r="C875" s="53"/>
    </row>
    <row r="876" spans="1:3" x14ac:dyDescent="0.3">
      <c r="A876" s="17" t="s">
        <v>5982</v>
      </c>
      <c r="B876" s="52"/>
      <c r="C876" s="53">
        <v>2</v>
      </c>
    </row>
    <row r="877" spans="1:3" x14ac:dyDescent="0.3">
      <c r="A877" s="17" t="s">
        <v>6969</v>
      </c>
      <c r="B877" s="52">
        <v>2</v>
      </c>
      <c r="C877" s="53"/>
    </row>
    <row r="878" spans="1:3" x14ac:dyDescent="0.3">
      <c r="A878" s="17" t="s">
        <v>6680</v>
      </c>
      <c r="B878" s="52">
        <v>2</v>
      </c>
      <c r="C878" s="53"/>
    </row>
    <row r="879" spans="1:3" x14ac:dyDescent="0.3">
      <c r="A879" s="17" t="s">
        <v>7028</v>
      </c>
      <c r="B879" s="52">
        <v>2</v>
      </c>
      <c r="C879" s="53"/>
    </row>
    <row r="880" spans="1:3" x14ac:dyDescent="0.3">
      <c r="A880" s="17" t="s">
        <v>9380</v>
      </c>
      <c r="B880" s="52">
        <v>1</v>
      </c>
      <c r="C880" s="53"/>
    </row>
    <row r="881" spans="1:3" x14ac:dyDescent="0.3">
      <c r="A881" s="17" t="s">
        <v>10908</v>
      </c>
      <c r="B881" s="52">
        <v>1</v>
      </c>
      <c r="C881" s="53"/>
    </row>
    <row r="882" spans="1:3" x14ac:dyDescent="0.3">
      <c r="A882" s="17" t="s">
        <v>9056</v>
      </c>
      <c r="B882" s="52">
        <v>2</v>
      </c>
      <c r="C882" s="53"/>
    </row>
    <row r="883" spans="1:3" x14ac:dyDescent="0.3">
      <c r="A883" s="17" t="s">
        <v>8127</v>
      </c>
      <c r="B883" s="52">
        <v>2</v>
      </c>
      <c r="C883" s="53"/>
    </row>
    <row r="884" spans="1:3" x14ac:dyDescent="0.3">
      <c r="A884" s="17" t="s">
        <v>9090</v>
      </c>
      <c r="B884" s="52">
        <v>2</v>
      </c>
      <c r="C884" s="53"/>
    </row>
    <row r="885" spans="1:3" x14ac:dyDescent="0.3">
      <c r="A885" s="17" t="s">
        <v>8080</v>
      </c>
      <c r="B885" s="52">
        <v>5</v>
      </c>
      <c r="C885" s="53"/>
    </row>
    <row r="886" spans="1:3" x14ac:dyDescent="0.3">
      <c r="A886" s="17" t="s">
        <v>7107</v>
      </c>
      <c r="B886" s="52">
        <v>1</v>
      </c>
      <c r="C886" s="53"/>
    </row>
    <row r="887" spans="1:3" x14ac:dyDescent="0.3">
      <c r="A887" s="17" t="s">
        <v>8223</v>
      </c>
      <c r="B887" s="52">
        <v>3</v>
      </c>
      <c r="C887" s="53"/>
    </row>
    <row r="888" spans="1:3" x14ac:dyDescent="0.3">
      <c r="A888" s="17" t="s">
        <v>8426</v>
      </c>
      <c r="B888" s="52">
        <v>2</v>
      </c>
      <c r="C888" s="53"/>
    </row>
    <row r="889" spans="1:3" x14ac:dyDescent="0.3">
      <c r="A889" s="17" t="s">
        <v>9527</v>
      </c>
      <c r="B889" s="52">
        <v>1</v>
      </c>
      <c r="C889" s="53"/>
    </row>
    <row r="890" spans="1:3" x14ac:dyDescent="0.3">
      <c r="A890" s="17" t="s">
        <v>6728</v>
      </c>
      <c r="B890" s="52">
        <v>2</v>
      </c>
      <c r="C890" s="53"/>
    </row>
    <row r="891" spans="1:3" x14ac:dyDescent="0.3">
      <c r="A891" s="17" t="s">
        <v>9981</v>
      </c>
      <c r="B891" s="52">
        <v>3</v>
      </c>
      <c r="C891" s="53"/>
    </row>
    <row r="892" spans="1:3" x14ac:dyDescent="0.3">
      <c r="A892" s="17" t="s">
        <v>9559</v>
      </c>
      <c r="B892" s="52">
        <v>1</v>
      </c>
      <c r="C892" s="53"/>
    </row>
    <row r="893" spans="1:3" x14ac:dyDescent="0.3">
      <c r="A893" s="17" t="s">
        <v>8672</v>
      </c>
      <c r="B893" s="52">
        <v>1</v>
      </c>
      <c r="C893" s="53"/>
    </row>
    <row r="894" spans="1:3" x14ac:dyDescent="0.3">
      <c r="A894" s="17" t="s">
        <v>9880</v>
      </c>
      <c r="B894" s="52">
        <v>2</v>
      </c>
      <c r="C894" s="53"/>
    </row>
    <row r="895" spans="1:3" x14ac:dyDescent="0.3">
      <c r="A895" s="17" t="s">
        <v>6240</v>
      </c>
      <c r="B895" s="52">
        <v>1</v>
      </c>
      <c r="C895" s="53"/>
    </row>
    <row r="896" spans="1:3" x14ac:dyDescent="0.3">
      <c r="A896" s="17" t="s">
        <v>10087</v>
      </c>
      <c r="B896" s="52">
        <v>1</v>
      </c>
      <c r="C896" s="53"/>
    </row>
    <row r="897" spans="1:3" x14ac:dyDescent="0.3">
      <c r="A897" s="17" t="s">
        <v>6585</v>
      </c>
      <c r="B897" s="52">
        <v>1</v>
      </c>
      <c r="C897" s="53"/>
    </row>
    <row r="898" spans="1:3" x14ac:dyDescent="0.3">
      <c r="A898" s="17" t="s">
        <v>8517</v>
      </c>
      <c r="B898" s="52">
        <v>3</v>
      </c>
      <c r="C898" s="53"/>
    </row>
    <row r="899" spans="1:3" x14ac:dyDescent="0.3">
      <c r="A899" s="17" t="s">
        <v>9987</v>
      </c>
      <c r="B899" s="52">
        <v>1</v>
      </c>
      <c r="C899" s="53"/>
    </row>
    <row r="900" spans="1:3" x14ac:dyDescent="0.3">
      <c r="A900" s="17" t="s">
        <v>10336</v>
      </c>
      <c r="B900" s="52">
        <v>4</v>
      </c>
      <c r="C900" s="53"/>
    </row>
    <row r="901" spans="1:3" x14ac:dyDescent="0.3">
      <c r="A901" s="17" t="s">
        <v>8085</v>
      </c>
      <c r="B901" s="52">
        <v>1</v>
      </c>
      <c r="C901" s="53"/>
    </row>
    <row r="902" spans="1:3" x14ac:dyDescent="0.3">
      <c r="A902" s="17" t="s">
        <v>5983</v>
      </c>
      <c r="B902" s="52"/>
      <c r="C902" s="53">
        <v>4</v>
      </c>
    </row>
    <row r="903" spans="1:3" x14ac:dyDescent="0.3">
      <c r="A903" s="17" t="s">
        <v>9785</v>
      </c>
      <c r="B903" s="52">
        <v>2</v>
      </c>
      <c r="C903" s="53"/>
    </row>
    <row r="904" spans="1:3" x14ac:dyDescent="0.3">
      <c r="A904" s="17" t="s">
        <v>8633</v>
      </c>
      <c r="B904" s="52">
        <v>1</v>
      </c>
      <c r="C904" s="53"/>
    </row>
    <row r="905" spans="1:3" x14ac:dyDescent="0.3">
      <c r="A905" s="17" t="s">
        <v>10809</v>
      </c>
      <c r="B905" s="52">
        <v>1</v>
      </c>
      <c r="C905" s="53"/>
    </row>
    <row r="906" spans="1:3" x14ac:dyDescent="0.3">
      <c r="A906" s="17" t="s">
        <v>7974</v>
      </c>
      <c r="B906" s="52">
        <v>1</v>
      </c>
      <c r="C906" s="53"/>
    </row>
    <row r="907" spans="1:3" x14ac:dyDescent="0.3">
      <c r="A907" s="17" t="s">
        <v>8967</v>
      </c>
      <c r="B907" s="52">
        <v>1</v>
      </c>
      <c r="C907" s="53"/>
    </row>
    <row r="908" spans="1:3" x14ac:dyDescent="0.3">
      <c r="A908" s="17" t="s">
        <v>10282</v>
      </c>
      <c r="B908" s="52">
        <v>4</v>
      </c>
      <c r="C908" s="53"/>
    </row>
    <row r="909" spans="1:3" x14ac:dyDescent="0.3">
      <c r="A909" s="17" t="s">
        <v>9250</v>
      </c>
      <c r="B909" s="52">
        <v>2</v>
      </c>
      <c r="C909" s="53"/>
    </row>
    <row r="910" spans="1:3" x14ac:dyDescent="0.3">
      <c r="A910" s="17" t="s">
        <v>9813</v>
      </c>
      <c r="B910" s="52">
        <v>3</v>
      </c>
      <c r="C910" s="53"/>
    </row>
    <row r="911" spans="1:3" x14ac:dyDescent="0.3">
      <c r="A911" s="17" t="s">
        <v>6686</v>
      </c>
      <c r="B911" s="52">
        <v>4</v>
      </c>
      <c r="C911" s="53"/>
    </row>
    <row r="912" spans="1:3" x14ac:dyDescent="0.3">
      <c r="A912" s="17" t="s">
        <v>9718</v>
      </c>
      <c r="B912" s="52">
        <v>1</v>
      </c>
      <c r="C912" s="53"/>
    </row>
    <row r="913" spans="1:3" x14ac:dyDescent="0.3">
      <c r="A913" s="17" t="s">
        <v>8594</v>
      </c>
      <c r="B913" s="52">
        <v>3</v>
      </c>
      <c r="C913" s="53"/>
    </row>
    <row r="914" spans="1:3" x14ac:dyDescent="0.3">
      <c r="A914" s="17" t="s">
        <v>9833</v>
      </c>
      <c r="B914" s="52">
        <v>1</v>
      </c>
      <c r="C914" s="53"/>
    </row>
    <row r="915" spans="1:3" x14ac:dyDescent="0.3">
      <c r="A915" s="17" t="s">
        <v>10093</v>
      </c>
      <c r="B915" s="52">
        <v>1</v>
      </c>
      <c r="C915" s="53"/>
    </row>
    <row r="916" spans="1:3" x14ac:dyDescent="0.3">
      <c r="A916" s="17" t="s">
        <v>10202</v>
      </c>
      <c r="B916" s="52">
        <v>3</v>
      </c>
      <c r="C916" s="53"/>
    </row>
    <row r="917" spans="1:3" x14ac:dyDescent="0.3">
      <c r="A917" s="17" t="s">
        <v>7093</v>
      </c>
      <c r="B917" s="52">
        <v>1</v>
      </c>
      <c r="C917" s="53"/>
    </row>
    <row r="918" spans="1:3" x14ac:dyDescent="0.3">
      <c r="A918" s="17" t="s">
        <v>9329</v>
      </c>
      <c r="B918" s="52">
        <v>4</v>
      </c>
      <c r="C918" s="53"/>
    </row>
    <row r="919" spans="1:3" x14ac:dyDescent="0.3">
      <c r="A919" s="17" t="s">
        <v>9484</v>
      </c>
      <c r="B919" s="52">
        <v>5</v>
      </c>
      <c r="C919" s="53"/>
    </row>
    <row r="920" spans="1:3" x14ac:dyDescent="0.3">
      <c r="A920" s="17" t="s">
        <v>7291</v>
      </c>
      <c r="B920" s="52">
        <v>4</v>
      </c>
      <c r="C920" s="53"/>
    </row>
    <row r="921" spans="1:3" x14ac:dyDescent="0.3">
      <c r="A921" s="17" t="s">
        <v>7083</v>
      </c>
      <c r="B921" s="52">
        <v>3</v>
      </c>
      <c r="C921" s="53"/>
    </row>
    <row r="922" spans="1:3" x14ac:dyDescent="0.3">
      <c r="A922" s="17" t="s">
        <v>7955</v>
      </c>
      <c r="B922" s="52">
        <v>5</v>
      </c>
      <c r="C922" s="53"/>
    </row>
    <row r="923" spans="1:3" x14ac:dyDescent="0.3">
      <c r="A923" s="17" t="s">
        <v>10407</v>
      </c>
      <c r="B923" s="52">
        <v>1</v>
      </c>
      <c r="C923" s="53"/>
    </row>
    <row r="924" spans="1:3" x14ac:dyDescent="0.3">
      <c r="A924" s="17" t="s">
        <v>6427</v>
      </c>
      <c r="B924" s="52">
        <v>3</v>
      </c>
      <c r="C924" s="53"/>
    </row>
    <row r="925" spans="1:3" x14ac:dyDescent="0.3">
      <c r="A925" s="17" t="s">
        <v>8533</v>
      </c>
      <c r="B925" s="52">
        <v>1</v>
      </c>
      <c r="C925" s="53"/>
    </row>
    <row r="926" spans="1:3" x14ac:dyDescent="0.3">
      <c r="A926" s="17" t="s">
        <v>5984</v>
      </c>
      <c r="B926" s="52"/>
      <c r="C926" s="53">
        <v>1</v>
      </c>
    </row>
    <row r="927" spans="1:3" x14ac:dyDescent="0.3">
      <c r="A927" s="17" t="s">
        <v>9276</v>
      </c>
      <c r="B927" s="52">
        <v>2</v>
      </c>
      <c r="C927" s="53"/>
    </row>
    <row r="928" spans="1:3" x14ac:dyDescent="0.3">
      <c r="A928" s="17" t="s">
        <v>7129</v>
      </c>
      <c r="B928" s="52">
        <v>1</v>
      </c>
      <c r="C928" s="53"/>
    </row>
    <row r="929" spans="1:3" x14ac:dyDescent="0.3">
      <c r="A929" s="17" t="s">
        <v>6715</v>
      </c>
      <c r="B929" s="52">
        <v>2</v>
      </c>
      <c r="C929" s="53"/>
    </row>
    <row r="930" spans="1:3" x14ac:dyDescent="0.3">
      <c r="A930" s="17" t="s">
        <v>7906</v>
      </c>
      <c r="B930" s="52">
        <v>2</v>
      </c>
      <c r="C930" s="53"/>
    </row>
    <row r="931" spans="1:3" x14ac:dyDescent="0.3">
      <c r="A931" s="17" t="s">
        <v>7493</v>
      </c>
      <c r="B931" s="52">
        <v>1</v>
      </c>
      <c r="C931" s="53"/>
    </row>
    <row r="932" spans="1:3" x14ac:dyDescent="0.3">
      <c r="A932" s="17" t="s">
        <v>9189</v>
      </c>
      <c r="B932" s="52">
        <v>2</v>
      </c>
      <c r="C932" s="53"/>
    </row>
    <row r="933" spans="1:3" x14ac:dyDescent="0.3">
      <c r="A933" s="17" t="s">
        <v>10623</v>
      </c>
      <c r="B933" s="52">
        <v>3</v>
      </c>
      <c r="C933" s="53"/>
    </row>
    <row r="934" spans="1:3" x14ac:dyDescent="0.3">
      <c r="A934" s="17" t="s">
        <v>9667</v>
      </c>
      <c r="B934" s="52">
        <v>1</v>
      </c>
      <c r="C934" s="53"/>
    </row>
    <row r="935" spans="1:3" x14ac:dyDescent="0.3">
      <c r="A935" s="17" t="s">
        <v>6283</v>
      </c>
      <c r="B935" s="52">
        <v>1</v>
      </c>
      <c r="C935" s="53"/>
    </row>
    <row r="936" spans="1:3" x14ac:dyDescent="0.3">
      <c r="A936" s="17" t="s">
        <v>8911</v>
      </c>
      <c r="B936" s="52">
        <v>1</v>
      </c>
      <c r="C936" s="53"/>
    </row>
    <row r="937" spans="1:3" x14ac:dyDescent="0.3">
      <c r="A937" s="17" t="s">
        <v>7406</v>
      </c>
      <c r="B937" s="52">
        <v>2</v>
      </c>
      <c r="C937" s="53"/>
    </row>
    <row r="938" spans="1:3" x14ac:dyDescent="0.3">
      <c r="A938" s="17" t="s">
        <v>6702</v>
      </c>
      <c r="B938" s="52">
        <v>4</v>
      </c>
      <c r="C938" s="53"/>
    </row>
    <row r="939" spans="1:3" x14ac:dyDescent="0.3">
      <c r="A939" s="17" t="s">
        <v>6294</v>
      </c>
      <c r="B939" s="52">
        <v>1</v>
      </c>
      <c r="C939" s="53"/>
    </row>
    <row r="940" spans="1:3" x14ac:dyDescent="0.3">
      <c r="A940" s="17" t="s">
        <v>9474</v>
      </c>
      <c r="B940" s="52">
        <v>1</v>
      </c>
      <c r="C940" s="53"/>
    </row>
    <row r="941" spans="1:3" x14ac:dyDescent="0.3">
      <c r="A941" s="17" t="s">
        <v>5985</v>
      </c>
      <c r="B941" s="52"/>
      <c r="C941" s="53">
        <v>3</v>
      </c>
    </row>
    <row r="942" spans="1:3" x14ac:dyDescent="0.3">
      <c r="A942" s="17" t="s">
        <v>9952</v>
      </c>
      <c r="B942" s="52">
        <v>3</v>
      </c>
      <c r="C942" s="53"/>
    </row>
    <row r="943" spans="1:3" x14ac:dyDescent="0.3">
      <c r="A943" s="17" t="s">
        <v>9949</v>
      </c>
      <c r="B943" s="52">
        <v>2</v>
      </c>
      <c r="C943" s="53"/>
    </row>
    <row r="944" spans="1:3" x14ac:dyDescent="0.3">
      <c r="A944" s="17" t="s">
        <v>8760</v>
      </c>
      <c r="B944" s="52">
        <v>2</v>
      </c>
      <c r="C944" s="53"/>
    </row>
    <row r="945" spans="1:3" x14ac:dyDescent="0.3">
      <c r="A945" s="17" t="s">
        <v>9917</v>
      </c>
      <c r="B945" s="52">
        <v>1</v>
      </c>
      <c r="C945" s="53"/>
    </row>
    <row r="946" spans="1:3" x14ac:dyDescent="0.3">
      <c r="A946" s="17" t="s">
        <v>8354</v>
      </c>
      <c r="B946" s="52">
        <v>1</v>
      </c>
      <c r="C946" s="53"/>
    </row>
    <row r="947" spans="1:3" x14ac:dyDescent="0.3">
      <c r="A947" s="17" t="s">
        <v>10320</v>
      </c>
      <c r="B947" s="52">
        <v>1</v>
      </c>
      <c r="C947" s="53"/>
    </row>
    <row r="948" spans="1:3" x14ac:dyDescent="0.3">
      <c r="A948" s="17" t="s">
        <v>10400</v>
      </c>
      <c r="B948" s="52">
        <v>1</v>
      </c>
      <c r="C948" s="53"/>
    </row>
    <row r="949" spans="1:3" x14ac:dyDescent="0.3">
      <c r="A949" s="17" t="s">
        <v>8697</v>
      </c>
      <c r="B949" s="52">
        <v>1</v>
      </c>
      <c r="C949" s="53"/>
    </row>
    <row r="950" spans="1:3" x14ac:dyDescent="0.3">
      <c r="A950" s="17" t="s">
        <v>7030</v>
      </c>
      <c r="B950" s="52">
        <v>2</v>
      </c>
      <c r="C950" s="53"/>
    </row>
    <row r="951" spans="1:3" x14ac:dyDescent="0.3">
      <c r="A951" s="17" t="s">
        <v>6639</v>
      </c>
      <c r="B951" s="52">
        <v>3</v>
      </c>
      <c r="C951" s="53"/>
    </row>
    <row r="952" spans="1:3" x14ac:dyDescent="0.3">
      <c r="A952" s="17" t="s">
        <v>6679</v>
      </c>
      <c r="B952" s="52">
        <v>1</v>
      </c>
      <c r="C952" s="53"/>
    </row>
    <row r="953" spans="1:3" x14ac:dyDescent="0.3">
      <c r="A953" s="17" t="s">
        <v>8956</v>
      </c>
      <c r="B953" s="52">
        <v>1</v>
      </c>
      <c r="C953" s="53"/>
    </row>
    <row r="954" spans="1:3" x14ac:dyDescent="0.3">
      <c r="A954" s="17" t="s">
        <v>8184</v>
      </c>
      <c r="B954" s="52">
        <v>1</v>
      </c>
      <c r="C954" s="53"/>
    </row>
    <row r="955" spans="1:3" x14ac:dyDescent="0.3">
      <c r="A955" s="17" t="s">
        <v>6866</v>
      </c>
      <c r="B955" s="52">
        <v>1</v>
      </c>
      <c r="C955" s="53"/>
    </row>
    <row r="956" spans="1:3" x14ac:dyDescent="0.3">
      <c r="A956" s="17" t="s">
        <v>7986</v>
      </c>
      <c r="B956" s="52">
        <v>2</v>
      </c>
      <c r="C956" s="53"/>
    </row>
    <row r="957" spans="1:3" x14ac:dyDescent="0.3">
      <c r="A957" s="17" t="s">
        <v>10630</v>
      </c>
      <c r="B957" s="52">
        <v>3</v>
      </c>
      <c r="C957" s="53"/>
    </row>
    <row r="958" spans="1:3" x14ac:dyDescent="0.3">
      <c r="A958" s="17" t="s">
        <v>6918</v>
      </c>
      <c r="B958" s="52">
        <v>3</v>
      </c>
      <c r="C958" s="53"/>
    </row>
    <row r="959" spans="1:3" x14ac:dyDescent="0.3">
      <c r="A959" s="17" t="s">
        <v>7401</v>
      </c>
      <c r="B959" s="52">
        <v>1</v>
      </c>
      <c r="C959" s="53"/>
    </row>
    <row r="960" spans="1:3" x14ac:dyDescent="0.3">
      <c r="A960" s="17" t="s">
        <v>6923</v>
      </c>
      <c r="B960" s="52">
        <v>1</v>
      </c>
      <c r="C960" s="53"/>
    </row>
    <row r="961" spans="1:3" x14ac:dyDescent="0.3">
      <c r="A961" s="17" t="s">
        <v>7307</v>
      </c>
      <c r="B961" s="52">
        <v>4</v>
      </c>
      <c r="C961" s="53"/>
    </row>
    <row r="962" spans="1:3" x14ac:dyDescent="0.3">
      <c r="A962" s="17" t="s">
        <v>10735</v>
      </c>
      <c r="B962" s="52">
        <v>2</v>
      </c>
      <c r="C962" s="53"/>
    </row>
    <row r="963" spans="1:3" x14ac:dyDescent="0.3">
      <c r="A963" s="17" t="s">
        <v>8140</v>
      </c>
      <c r="B963" s="52">
        <v>2</v>
      </c>
      <c r="C963" s="53"/>
    </row>
    <row r="964" spans="1:3" x14ac:dyDescent="0.3">
      <c r="A964" s="17" t="s">
        <v>9063</v>
      </c>
      <c r="B964" s="52">
        <v>3</v>
      </c>
      <c r="C964" s="53"/>
    </row>
    <row r="965" spans="1:3" x14ac:dyDescent="0.3">
      <c r="A965" s="17" t="s">
        <v>6968</v>
      </c>
      <c r="B965" s="52">
        <v>3</v>
      </c>
      <c r="C965" s="53"/>
    </row>
    <row r="966" spans="1:3" x14ac:dyDescent="0.3">
      <c r="A966" s="17" t="s">
        <v>10665</v>
      </c>
      <c r="B966" s="52">
        <v>1</v>
      </c>
      <c r="C966" s="53"/>
    </row>
    <row r="967" spans="1:3" x14ac:dyDescent="0.3">
      <c r="A967" s="17" t="s">
        <v>5986</v>
      </c>
      <c r="B967" s="52"/>
      <c r="C967" s="53">
        <v>2</v>
      </c>
    </row>
    <row r="968" spans="1:3" x14ac:dyDescent="0.3">
      <c r="A968" s="17" t="s">
        <v>8348</v>
      </c>
      <c r="B968" s="52">
        <v>1</v>
      </c>
      <c r="C968" s="53"/>
    </row>
    <row r="969" spans="1:3" x14ac:dyDescent="0.3">
      <c r="A969" s="17" t="s">
        <v>7776</v>
      </c>
      <c r="B969" s="52">
        <v>1</v>
      </c>
      <c r="C969" s="53"/>
    </row>
    <row r="970" spans="1:3" x14ac:dyDescent="0.3">
      <c r="A970" s="17" t="s">
        <v>8722</v>
      </c>
      <c r="B970" s="52">
        <v>1</v>
      </c>
      <c r="C970" s="53"/>
    </row>
    <row r="971" spans="1:3" x14ac:dyDescent="0.3">
      <c r="A971" s="17" t="s">
        <v>6926</v>
      </c>
      <c r="B971" s="52">
        <v>1</v>
      </c>
      <c r="C971" s="53"/>
    </row>
    <row r="972" spans="1:3" x14ac:dyDescent="0.3">
      <c r="A972" s="17" t="s">
        <v>8392</v>
      </c>
      <c r="B972" s="52">
        <v>7</v>
      </c>
      <c r="C972" s="53"/>
    </row>
    <row r="973" spans="1:3" x14ac:dyDescent="0.3">
      <c r="A973" s="17" t="s">
        <v>5987</v>
      </c>
      <c r="B973" s="52"/>
      <c r="C973" s="53">
        <v>2</v>
      </c>
    </row>
    <row r="974" spans="1:3" x14ac:dyDescent="0.3">
      <c r="A974" s="17" t="s">
        <v>8965</v>
      </c>
      <c r="B974" s="52">
        <v>4</v>
      </c>
      <c r="C974" s="53"/>
    </row>
    <row r="975" spans="1:3" x14ac:dyDescent="0.3">
      <c r="A975" s="17" t="s">
        <v>9146</v>
      </c>
      <c r="B975" s="52">
        <v>3</v>
      </c>
      <c r="C975" s="53"/>
    </row>
    <row r="976" spans="1:3" x14ac:dyDescent="0.3">
      <c r="A976" s="17" t="s">
        <v>6560</v>
      </c>
      <c r="B976" s="52">
        <v>1</v>
      </c>
      <c r="C976" s="53"/>
    </row>
    <row r="977" spans="1:3" x14ac:dyDescent="0.3">
      <c r="A977" s="17" t="s">
        <v>8245</v>
      </c>
      <c r="B977" s="52">
        <v>2</v>
      </c>
      <c r="C977" s="53"/>
    </row>
    <row r="978" spans="1:3" x14ac:dyDescent="0.3">
      <c r="A978" s="17" t="s">
        <v>6735</v>
      </c>
      <c r="B978" s="52">
        <v>5</v>
      </c>
      <c r="C978" s="53"/>
    </row>
    <row r="979" spans="1:3" x14ac:dyDescent="0.3">
      <c r="A979" s="17" t="s">
        <v>9404</v>
      </c>
      <c r="B979" s="52">
        <v>1</v>
      </c>
      <c r="C979" s="53"/>
    </row>
    <row r="980" spans="1:3" x14ac:dyDescent="0.3">
      <c r="A980" s="17" t="s">
        <v>7682</v>
      </c>
      <c r="B980" s="52">
        <v>1</v>
      </c>
      <c r="C980" s="53"/>
    </row>
    <row r="981" spans="1:3" x14ac:dyDescent="0.3">
      <c r="A981" s="17" t="s">
        <v>6656</v>
      </c>
      <c r="B981" s="52">
        <v>1</v>
      </c>
      <c r="C981" s="53"/>
    </row>
    <row r="982" spans="1:3" x14ac:dyDescent="0.3">
      <c r="A982" s="17" t="s">
        <v>9860</v>
      </c>
      <c r="B982" s="52">
        <v>1</v>
      </c>
      <c r="C982" s="53"/>
    </row>
    <row r="983" spans="1:3" x14ac:dyDescent="0.3">
      <c r="A983" s="17" t="s">
        <v>10037</v>
      </c>
      <c r="B983" s="52">
        <v>1</v>
      </c>
      <c r="C983" s="53"/>
    </row>
    <row r="984" spans="1:3" x14ac:dyDescent="0.3">
      <c r="A984" s="17" t="s">
        <v>10168</v>
      </c>
      <c r="B984" s="52">
        <v>1</v>
      </c>
      <c r="C984" s="53"/>
    </row>
    <row r="985" spans="1:3" x14ac:dyDescent="0.3">
      <c r="A985" s="17" t="s">
        <v>9937</v>
      </c>
      <c r="B985" s="52">
        <v>1</v>
      </c>
      <c r="C985" s="53"/>
    </row>
    <row r="986" spans="1:3" x14ac:dyDescent="0.3">
      <c r="A986" s="17" t="s">
        <v>7146</v>
      </c>
      <c r="B986" s="52">
        <v>4</v>
      </c>
      <c r="C986" s="53"/>
    </row>
    <row r="987" spans="1:3" x14ac:dyDescent="0.3">
      <c r="A987" s="17" t="s">
        <v>10742</v>
      </c>
      <c r="B987" s="52">
        <v>5</v>
      </c>
      <c r="C987" s="53"/>
    </row>
    <row r="988" spans="1:3" x14ac:dyDescent="0.3">
      <c r="A988" s="17" t="s">
        <v>7281</v>
      </c>
      <c r="B988" s="52">
        <v>5</v>
      </c>
      <c r="C988" s="53"/>
    </row>
    <row r="989" spans="1:3" x14ac:dyDescent="0.3">
      <c r="A989" s="17" t="s">
        <v>9648</v>
      </c>
      <c r="B989" s="52">
        <v>2</v>
      </c>
      <c r="C989" s="53"/>
    </row>
    <row r="990" spans="1:3" x14ac:dyDescent="0.3">
      <c r="A990" s="17" t="s">
        <v>6467</v>
      </c>
      <c r="B990" s="52">
        <v>3</v>
      </c>
      <c r="C990" s="53"/>
    </row>
    <row r="991" spans="1:3" x14ac:dyDescent="0.3">
      <c r="A991" s="17" t="s">
        <v>9054</v>
      </c>
      <c r="B991" s="52">
        <v>1</v>
      </c>
      <c r="C991" s="53"/>
    </row>
    <row r="992" spans="1:3" x14ac:dyDescent="0.3">
      <c r="A992" s="17" t="s">
        <v>10327</v>
      </c>
      <c r="B992" s="52">
        <v>1</v>
      </c>
      <c r="C992" s="53"/>
    </row>
    <row r="993" spans="1:3" x14ac:dyDescent="0.3">
      <c r="A993" s="17" t="s">
        <v>7393</v>
      </c>
      <c r="B993" s="52">
        <v>2</v>
      </c>
      <c r="C993" s="53"/>
    </row>
    <row r="994" spans="1:3" x14ac:dyDescent="0.3">
      <c r="A994" s="17" t="s">
        <v>8799</v>
      </c>
      <c r="B994" s="52">
        <v>1</v>
      </c>
      <c r="C994" s="53"/>
    </row>
    <row r="995" spans="1:3" x14ac:dyDescent="0.3">
      <c r="A995" s="17" t="s">
        <v>5988</v>
      </c>
      <c r="B995" s="52"/>
      <c r="C995" s="53">
        <v>6</v>
      </c>
    </row>
    <row r="996" spans="1:3" x14ac:dyDescent="0.3">
      <c r="A996" s="17" t="s">
        <v>9768</v>
      </c>
      <c r="B996" s="52">
        <v>1</v>
      </c>
      <c r="C996" s="53"/>
    </row>
    <row r="997" spans="1:3" x14ac:dyDescent="0.3">
      <c r="A997" s="17" t="s">
        <v>8060</v>
      </c>
      <c r="B997" s="52">
        <v>2</v>
      </c>
      <c r="C997" s="53"/>
    </row>
    <row r="998" spans="1:3" x14ac:dyDescent="0.3">
      <c r="A998" s="17" t="s">
        <v>6736</v>
      </c>
      <c r="B998" s="52">
        <v>1</v>
      </c>
      <c r="C998" s="53"/>
    </row>
    <row r="999" spans="1:3" x14ac:dyDescent="0.3">
      <c r="A999" s="17" t="s">
        <v>5989</v>
      </c>
      <c r="B999" s="52"/>
      <c r="C999" s="53">
        <v>1</v>
      </c>
    </row>
    <row r="1000" spans="1:3" x14ac:dyDescent="0.3">
      <c r="A1000" s="17" t="s">
        <v>6995</v>
      </c>
      <c r="B1000" s="52">
        <v>3</v>
      </c>
      <c r="C1000" s="53"/>
    </row>
    <row r="1001" spans="1:3" x14ac:dyDescent="0.3">
      <c r="A1001" s="17" t="s">
        <v>7149</v>
      </c>
      <c r="B1001" s="52">
        <v>1</v>
      </c>
      <c r="C1001" s="53"/>
    </row>
    <row r="1002" spans="1:3" x14ac:dyDescent="0.3">
      <c r="A1002" s="17" t="s">
        <v>6598</v>
      </c>
      <c r="B1002" s="52">
        <v>2</v>
      </c>
      <c r="C1002" s="53"/>
    </row>
    <row r="1003" spans="1:3" x14ac:dyDescent="0.3">
      <c r="A1003" s="17" t="s">
        <v>7667</v>
      </c>
      <c r="B1003" s="52">
        <v>4</v>
      </c>
      <c r="C1003" s="53"/>
    </row>
    <row r="1004" spans="1:3" x14ac:dyDescent="0.3">
      <c r="A1004" s="17" t="s">
        <v>9247</v>
      </c>
      <c r="B1004" s="52">
        <v>1</v>
      </c>
      <c r="C1004" s="53"/>
    </row>
    <row r="1005" spans="1:3" x14ac:dyDescent="0.3">
      <c r="A1005" s="17" t="s">
        <v>10049</v>
      </c>
      <c r="B1005" s="52">
        <v>5</v>
      </c>
      <c r="C1005" s="53"/>
    </row>
    <row r="1006" spans="1:3" x14ac:dyDescent="0.3">
      <c r="A1006" s="17" t="s">
        <v>6562</v>
      </c>
      <c r="B1006" s="52">
        <v>1</v>
      </c>
      <c r="C1006" s="53"/>
    </row>
    <row r="1007" spans="1:3" x14ac:dyDescent="0.3">
      <c r="A1007" s="17" t="s">
        <v>6642</v>
      </c>
      <c r="B1007" s="52">
        <v>2</v>
      </c>
      <c r="C1007" s="53"/>
    </row>
    <row r="1008" spans="1:3" x14ac:dyDescent="0.3">
      <c r="A1008" s="17" t="s">
        <v>10370</v>
      </c>
      <c r="B1008" s="52">
        <v>1</v>
      </c>
      <c r="C1008" s="53"/>
    </row>
    <row r="1009" spans="1:3" x14ac:dyDescent="0.3">
      <c r="A1009" s="17" t="s">
        <v>9161</v>
      </c>
      <c r="B1009" s="52">
        <v>2</v>
      </c>
      <c r="C1009" s="53"/>
    </row>
    <row r="1010" spans="1:3" x14ac:dyDescent="0.3">
      <c r="A1010" s="17" t="s">
        <v>10368</v>
      </c>
      <c r="B1010" s="52">
        <v>1</v>
      </c>
      <c r="C1010" s="53"/>
    </row>
    <row r="1011" spans="1:3" x14ac:dyDescent="0.3">
      <c r="A1011" s="17" t="s">
        <v>9469</v>
      </c>
      <c r="B1011" s="52">
        <v>1</v>
      </c>
      <c r="C1011" s="53"/>
    </row>
    <row r="1012" spans="1:3" x14ac:dyDescent="0.3">
      <c r="A1012" s="17" t="s">
        <v>7789</v>
      </c>
      <c r="B1012" s="52">
        <v>2</v>
      </c>
      <c r="C1012" s="53"/>
    </row>
    <row r="1013" spans="1:3" x14ac:dyDescent="0.3">
      <c r="A1013" s="17" t="s">
        <v>8642</v>
      </c>
      <c r="B1013" s="52">
        <v>2</v>
      </c>
      <c r="C1013" s="53"/>
    </row>
    <row r="1014" spans="1:3" x14ac:dyDescent="0.3">
      <c r="A1014" s="17" t="s">
        <v>9202</v>
      </c>
      <c r="B1014" s="52">
        <v>1</v>
      </c>
      <c r="C1014" s="53"/>
    </row>
    <row r="1015" spans="1:3" x14ac:dyDescent="0.3">
      <c r="A1015" s="17" t="s">
        <v>6252</v>
      </c>
      <c r="B1015" s="52">
        <v>4</v>
      </c>
      <c r="C1015" s="53"/>
    </row>
    <row r="1016" spans="1:3" x14ac:dyDescent="0.3">
      <c r="A1016" s="17" t="s">
        <v>7485</v>
      </c>
      <c r="B1016" s="52">
        <v>4</v>
      </c>
      <c r="C1016" s="53"/>
    </row>
    <row r="1017" spans="1:3" x14ac:dyDescent="0.3">
      <c r="A1017" s="17" t="s">
        <v>6797</v>
      </c>
      <c r="B1017" s="52">
        <v>1</v>
      </c>
      <c r="C1017" s="53"/>
    </row>
    <row r="1018" spans="1:3" x14ac:dyDescent="0.3">
      <c r="A1018" s="17" t="s">
        <v>9008</v>
      </c>
      <c r="B1018" s="52">
        <v>1</v>
      </c>
      <c r="C1018" s="53"/>
    </row>
    <row r="1019" spans="1:3" x14ac:dyDescent="0.3">
      <c r="A1019" s="17" t="s">
        <v>6572</v>
      </c>
      <c r="B1019" s="52">
        <v>4</v>
      </c>
      <c r="C1019" s="53"/>
    </row>
    <row r="1020" spans="1:3" x14ac:dyDescent="0.3">
      <c r="A1020" s="17" t="s">
        <v>8237</v>
      </c>
      <c r="B1020" s="52">
        <v>3</v>
      </c>
      <c r="C1020" s="53"/>
    </row>
    <row r="1021" spans="1:3" x14ac:dyDescent="0.3">
      <c r="A1021" s="17" t="s">
        <v>5990</v>
      </c>
      <c r="B1021" s="52"/>
      <c r="C1021" s="53">
        <v>5</v>
      </c>
    </row>
    <row r="1022" spans="1:3" x14ac:dyDescent="0.3">
      <c r="A1022" s="17" t="s">
        <v>9408</v>
      </c>
      <c r="B1022" s="52">
        <v>1</v>
      </c>
      <c r="C1022" s="53"/>
    </row>
    <row r="1023" spans="1:3" x14ac:dyDescent="0.3">
      <c r="A1023" s="17" t="s">
        <v>9166</v>
      </c>
      <c r="B1023" s="52">
        <v>2</v>
      </c>
      <c r="C1023" s="53"/>
    </row>
    <row r="1024" spans="1:3" x14ac:dyDescent="0.3">
      <c r="A1024" s="17" t="s">
        <v>10183</v>
      </c>
      <c r="B1024" s="52">
        <v>1</v>
      </c>
      <c r="C1024" s="53"/>
    </row>
    <row r="1025" spans="1:3" x14ac:dyDescent="0.3">
      <c r="A1025" s="17" t="s">
        <v>10780</v>
      </c>
      <c r="B1025" s="52">
        <v>1</v>
      </c>
      <c r="C1025" s="53"/>
    </row>
    <row r="1026" spans="1:3" x14ac:dyDescent="0.3">
      <c r="A1026" s="17" t="s">
        <v>8129</v>
      </c>
      <c r="B1026" s="52">
        <v>2</v>
      </c>
      <c r="C1026" s="53"/>
    </row>
    <row r="1027" spans="1:3" x14ac:dyDescent="0.3">
      <c r="A1027" s="17" t="s">
        <v>7434</v>
      </c>
      <c r="B1027" s="52">
        <v>2</v>
      </c>
      <c r="C1027" s="53"/>
    </row>
    <row r="1028" spans="1:3" x14ac:dyDescent="0.3">
      <c r="A1028" s="17" t="s">
        <v>10757</v>
      </c>
      <c r="B1028" s="52">
        <v>1</v>
      </c>
      <c r="C1028" s="53"/>
    </row>
    <row r="1029" spans="1:3" x14ac:dyDescent="0.3">
      <c r="A1029" s="17" t="s">
        <v>9799</v>
      </c>
      <c r="B1029" s="52">
        <v>2</v>
      </c>
      <c r="C1029" s="53"/>
    </row>
    <row r="1030" spans="1:3" x14ac:dyDescent="0.3">
      <c r="A1030" s="17" t="s">
        <v>10833</v>
      </c>
      <c r="B1030" s="52">
        <v>1</v>
      </c>
      <c r="C1030" s="53"/>
    </row>
    <row r="1031" spans="1:3" x14ac:dyDescent="0.3">
      <c r="A1031" s="17" t="s">
        <v>6245</v>
      </c>
      <c r="B1031" s="52">
        <v>4</v>
      </c>
      <c r="C1031" s="53"/>
    </row>
    <row r="1032" spans="1:3" x14ac:dyDescent="0.3">
      <c r="A1032" s="17" t="s">
        <v>7259</v>
      </c>
      <c r="B1032" s="52">
        <v>2</v>
      </c>
      <c r="C1032" s="53"/>
    </row>
    <row r="1033" spans="1:3" x14ac:dyDescent="0.3">
      <c r="A1033" s="17" t="s">
        <v>8927</v>
      </c>
      <c r="B1033" s="52">
        <v>1</v>
      </c>
      <c r="C1033" s="53"/>
    </row>
    <row r="1034" spans="1:3" x14ac:dyDescent="0.3">
      <c r="A1034" s="17" t="s">
        <v>8372</v>
      </c>
      <c r="B1034" s="52">
        <v>2</v>
      </c>
      <c r="C1034" s="53"/>
    </row>
    <row r="1035" spans="1:3" x14ac:dyDescent="0.3">
      <c r="A1035" s="17" t="s">
        <v>7290</v>
      </c>
      <c r="B1035" s="52">
        <v>1</v>
      </c>
      <c r="C1035" s="53"/>
    </row>
    <row r="1036" spans="1:3" x14ac:dyDescent="0.3">
      <c r="A1036" s="17" t="s">
        <v>10236</v>
      </c>
      <c r="B1036" s="52">
        <v>2</v>
      </c>
      <c r="C1036" s="53"/>
    </row>
    <row r="1037" spans="1:3" x14ac:dyDescent="0.3">
      <c r="A1037" s="17" t="s">
        <v>10825</v>
      </c>
      <c r="B1037" s="52">
        <v>1</v>
      </c>
      <c r="C1037" s="53"/>
    </row>
    <row r="1038" spans="1:3" x14ac:dyDescent="0.3">
      <c r="A1038" s="17" t="s">
        <v>7151</v>
      </c>
      <c r="B1038" s="52">
        <v>4</v>
      </c>
      <c r="C1038" s="53"/>
    </row>
    <row r="1039" spans="1:3" x14ac:dyDescent="0.3">
      <c r="A1039" s="17" t="s">
        <v>8441</v>
      </c>
      <c r="B1039" s="52">
        <v>1</v>
      </c>
      <c r="C1039" s="53"/>
    </row>
    <row r="1040" spans="1:3" x14ac:dyDescent="0.3">
      <c r="A1040" s="17" t="s">
        <v>6947</v>
      </c>
      <c r="B1040" s="52">
        <v>1</v>
      </c>
      <c r="C1040" s="53"/>
    </row>
    <row r="1041" spans="1:3" x14ac:dyDescent="0.3">
      <c r="A1041" s="17" t="s">
        <v>7584</v>
      </c>
      <c r="B1041" s="52">
        <v>1</v>
      </c>
      <c r="C1041" s="53"/>
    </row>
    <row r="1042" spans="1:3" x14ac:dyDescent="0.3">
      <c r="A1042" s="17" t="s">
        <v>8739</v>
      </c>
      <c r="B1042" s="52">
        <v>3</v>
      </c>
      <c r="C1042" s="53"/>
    </row>
    <row r="1043" spans="1:3" x14ac:dyDescent="0.3">
      <c r="A1043" s="17" t="s">
        <v>9385</v>
      </c>
      <c r="B1043" s="52">
        <v>2</v>
      </c>
      <c r="C1043" s="53"/>
    </row>
    <row r="1044" spans="1:3" x14ac:dyDescent="0.3">
      <c r="A1044" s="17" t="s">
        <v>8344</v>
      </c>
      <c r="B1044" s="52">
        <v>3</v>
      </c>
      <c r="C1044" s="53"/>
    </row>
    <row r="1045" spans="1:3" x14ac:dyDescent="0.3">
      <c r="A1045" s="17" t="s">
        <v>6299</v>
      </c>
      <c r="B1045" s="52">
        <v>1</v>
      </c>
      <c r="C1045" s="53"/>
    </row>
    <row r="1046" spans="1:3" x14ac:dyDescent="0.3">
      <c r="A1046" s="17" t="s">
        <v>8046</v>
      </c>
      <c r="B1046" s="52">
        <v>3</v>
      </c>
      <c r="C1046" s="53"/>
    </row>
    <row r="1047" spans="1:3" x14ac:dyDescent="0.3">
      <c r="A1047" s="17" t="s">
        <v>8597</v>
      </c>
      <c r="B1047" s="52">
        <v>1</v>
      </c>
      <c r="C1047" s="53"/>
    </row>
    <row r="1048" spans="1:3" x14ac:dyDescent="0.3">
      <c r="A1048" s="17" t="s">
        <v>5991</v>
      </c>
      <c r="B1048" s="52"/>
      <c r="C1048" s="53">
        <v>2</v>
      </c>
    </row>
    <row r="1049" spans="1:3" x14ac:dyDescent="0.3">
      <c r="A1049" s="17" t="s">
        <v>6529</v>
      </c>
      <c r="B1049" s="52">
        <v>7</v>
      </c>
      <c r="C1049" s="53"/>
    </row>
    <row r="1050" spans="1:3" x14ac:dyDescent="0.3">
      <c r="A1050" s="17" t="s">
        <v>9529</v>
      </c>
      <c r="B1050" s="52">
        <v>4</v>
      </c>
      <c r="C1050" s="53"/>
    </row>
    <row r="1051" spans="1:3" x14ac:dyDescent="0.3">
      <c r="A1051" s="17" t="s">
        <v>8712</v>
      </c>
      <c r="B1051" s="52">
        <v>2</v>
      </c>
      <c r="C1051" s="53"/>
    </row>
    <row r="1052" spans="1:3" x14ac:dyDescent="0.3">
      <c r="A1052" s="17" t="s">
        <v>8893</v>
      </c>
      <c r="B1052" s="52">
        <v>1</v>
      </c>
      <c r="C1052" s="53"/>
    </row>
    <row r="1053" spans="1:3" x14ac:dyDescent="0.3">
      <c r="A1053" s="17" t="s">
        <v>7131</v>
      </c>
      <c r="B1053" s="52">
        <v>1</v>
      </c>
      <c r="C1053" s="53"/>
    </row>
    <row r="1054" spans="1:3" x14ac:dyDescent="0.3">
      <c r="A1054" s="17" t="s">
        <v>10666</v>
      </c>
      <c r="B1054" s="52">
        <v>4</v>
      </c>
      <c r="C1054" s="53"/>
    </row>
    <row r="1055" spans="1:3" x14ac:dyDescent="0.3">
      <c r="A1055" s="17" t="s">
        <v>8923</v>
      </c>
      <c r="B1055" s="52">
        <v>1</v>
      </c>
      <c r="C1055" s="53"/>
    </row>
    <row r="1056" spans="1:3" x14ac:dyDescent="0.3">
      <c r="A1056" s="17" t="s">
        <v>9963</v>
      </c>
      <c r="B1056" s="52">
        <v>4</v>
      </c>
      <c r="C1056" s="53"/>
    </row>
    <row r="1057" spans="1:3" x14ac:dyDescent="0.3">
      <c r="A1057" s="17" t="s">
        <v>6303</v>
      </c>
      <c r="B1057" s="52">
        <v>1</v>
      </c>
      <c r="C1057" s="53"/>
    </row>
    <row r="1058" spans="1:3" x14ac:dyDescent="0.3">
      <c r="A1058" s="17" t="s">
        <v>10038</v>
      </c>
      <c r="B1058" s="52">
        <v>2</v>
      </c>
      <c r="C1058" s="53"/>
    </row>
    <row r="1059" spans="1:3" x14ac:dyDescent="0.3">
      <c r="A1059" s="17" t="s">
        <v>5992</v>
      </c>
      <c r="B1059" s="52"/>
      <c r="C1059" s="53">
        <v>1</v>
      </c>
    </row>
    <row r="1060" spans="1:3" x14ac:dyDescent="0.3">
      <c r="A1060" s="17" t="s">
        <v>9064</v>
      </c>
      <c r="B1060" s="52">
        <v>1</v>
      </c>
      <c r="C1060" s="53"/>
    </row>
    <row r="1061" spans="1:3" x14ac:dyDescent="0.3">
      <c r="A1061" s="17" t="s">
        <v>7169</v>
      </c>
      <c r="B1061" s="52">
        <v>3</v>
      </c>
      <c r="C1061" s="53"/>
    </row>
    <row r="1062" spans="1:3" x14ac:dyDescent="0.3">
      <c r="A1062" s="17" t="s">
        <v>8715</v>
      </c>
      <c r="B1062" s="52">
        <v>1</v>
      </c>
      <c r="C1062" s="53"/>
    </row>
    <row r="1063" spans="1:3" x14ac:dyDescent="0.3">
      <c r="A1063" s="17" t="s">
        <v>6970</v>
      </c>
      <c r="B1063" s="52">
        <v>2</v>
      </c>
      <c r="C1063" s="53"/>
    </row>
    <row r="1064" spans="1:3" x14ac:dyDescent="0.3">
      <c r="A1064" s="17" t="s">
        <v>6835</v>
      </c>
      <c r="B1064" s="52">
        <v>1</v>
      </c>
      <c r="C1064" s="53"/>
    </row>
    <row r="1065" spans="1:3" x14ac:dyDescent="0.3">
      <c r="A1065" s="17" t="s">
        <v>7378</v>
      </c>
      <c r="B1065" s="52">
        <v>1</v>
      </c>
      <c r="C1065" s="53"/>
    </row>
    <row r="1066" spans="1:3" x14ac:dyDescent="0.3">
      <c r="A1066" s="17" t="s">
        <v>6809</v>
      </c>
      <c r="B1066" s="52">
        <v>1</v>
      </c>
      <c r="C1066" s="53"/>
    </row>
    <row r="1067" spans="1:3" x14ac:dyDescent="0.3">
      <c r="A1067" s="17" t="s">
        <v>9697</v>
      </c>
      <c r="B1067" s="52">
        <v>1</v>
      </c>
      <c r="C1067" s="53"/>
    </row>
    <row r="1068" spans="1:3" x14ac:dyDescent="0.3">
      <c r="A1068" s="17" t="s">
        <v>8455</v>
      </c>
      <c r="B1068" s="52">
        <v>1</v>
      </c>
      <c r="C1068" s="53"/>
    </row>
    <row r="1069" spans="1:3" x14ac:dyDescent="0.3">
      <c r="A1069" s="17" t="s">
        <v>8820</v>
      </c>
      <c r="B1069" s="52">
        <v>1</v>
      </c>
      <c r="C1069" s="53"/>
    </row>
    <row r="1070" spans="1:3" x14ac:dyDescent="0.3">
      <c r="A1070" s="17" t="s">
        <v>9256</v>
      </c>
      <c r="B1070" s="52">
        <v>3</v>
      </c>
      <c r="C1070" s="53"/>
    </row>
    <row r="1071" spans="1:3" x14ac:dyDescent="0.3">
      <c r="A1071" s="17" t="s">
        <v>9427</v>
      </c>
      <c r="B1071" s="52">
        <v>1</v>
      </c>
      <c r="C1071" s="53"/>
    </row>
    <row r="1072" spans="1:3" x14ac:dyDescent="0.3">
      <c r="A1072" s="17" t="s">
        <v>9798</v>
      </c>
      <c r="B1072" s="52">
        <v>2</v>
      </c>
      <c r="C1072" s="53"/>
    </row>
    <row r="1073" spans="1:3" x14ac:dyDescent="0.3">
      <c r="A1073" s="17" t="s">
        <v>7773</v>
      </c>
      <c r="B1073" s="52">
        <v>2</v>
      </c>
      <c r="C1073" s="53"/>
    </row>
    <row r="1074" spans="1:3" x14ac:dyDescent="0.3">
      <c r="A1074" s="17" t="s">
        <v>10054</v>
      </c>
      <c r="B1074" s="52">
        <v>4</v>
      </c>
      <c r="C1074" s="53"/>
    </row>
    <row r="1075" spans="1:3" x14ac:dyDescent="0.3">
      <c r="A1075" s="17" t="s">
        <v>6650</v>
      </c>
      <c r="B1075" s="52">
        <v>3</v>
      </c>
      <c r="C1075" s="53"/>
    </row>
    <row r="1076" spans="1:3" x14ac:dyDescent="0.3">
      <c r="A1076" s="17" t="s">
        <v>9067</v>
      </c>
      <c r="B1076" s="52">
        <v>3</v>
      </c>
      <c r="C1076" s="53"/>
    </row>
    <row r="1077" spans="1:3" x14ac:dyDescent="0.3">
      <c r="A1077" s="17" t="s">
        <v>10027</v>
      </c>
      <c r="B1077" s="52">
        <v>2</v>
      </c>
      <c r="C1077" s="53"/>
    </row>
    <row r="1078" spans="1:3" x14ac:dyDescent="0.3">
      <c r="A1078" s="17" t="s">
        <v>7415</v>
      </c>
      <c r="B1078" s="52">
        <v>1</v>
      </c>
      <c r="C1078" s="53"/>
    </row>
    <row r="1079" spans="1:3" x14ac:dyDescent="0.3">
      <c r="A1079" s="17" t="s">
        <v>8033</v>
      </c>
      <c r="B1079" s="52">
        <v>1</v>
      </c>
      <c r="C1079" s="53"/>
    </row>
    <row r="1080" spans="1:3" x14ac:dyDescent="0.3">
      <c r="A1080" s="17" t="s">
        <v>10232</v>
      </c>
      <c r="B1080" s="52">
        <v>2</v>
      </c>
      <c r="C1080" s="53"/>
    </row>
    <row r="1081" spans="1:3" x14ac:dyDescent="0.3">
      <c r="A1081" s="17" t="s">
        <v>9976</v>
      </c>
      <c r="B1081" s="52">
        <v>6</v>
      </c>
      <c r="C1081" s="53"/>
    </row>
    <row r="1082" spans="1:3" x14ac:dyDescent="0.3">
      <c r="A1082" s="17" t="s">
        <v>8138</v>
      </c>
      <c r="B1082" s="52">
        <v>1</v>
      </c>
      <c r="C1082" s="53"/>
    </row>
    <row r="1083" spans="1:3" x14ac:dyDescent="0.3">
      <c r="A1083" s="17" t="s">
        <v>6795</v>
      </c>
      <c r="B1083" s="52">
        <v>1</v>
      </c>
      <c r="C1083" s="53"/>
    </row>
    <row r="1084" spans="1:3" x14ac:dyDescent="0.3">
      <c r="A1084" s="17" t="s">
        <v>9233</v>
      </c>
      <c r="B1084" s="52">
        <v>2</v>
      </c>
      <c r="C1084" s="53"/>
    </row>
    <row r="1085" spans="1:3" x14ac:dyDescent="0.3">
      <c r="A1085" s="17" t="s">
        <v>9784</v>
      </c>
      <c r="B1085" s="52">
        <v>1</v>
      </c>
      <c r="C1085" s="53"/>
    </row>
    <row r="1086" spans="1:3" x14ac:dyDescent="0.3">
      <c r="A1086" s="17" t="s">
        <v>7069</v>
      </c>
      <c r="B1086" s="52">
        <v>2</v>
      </c>
      <c r="C1086" s="53"/>
    </row>
    <row r="1087" spans="1:3" x14ac:dyDescent="0.3">
      <c r="A1087" s="17" t="s">
        <v>7890</v>
      </c>
      <c r="B1087" s="52">
        <v>4</v>
      </c>
      <c r="C1087" s="53"/>
    </row>
    <row r="1088" spans="1:3" x14ac:dyDescent="0.3">
      <c r="A1088" s="17" t="s">
        <v>9634</v>
      </c>
      <c r="B1088" s="52">
        <v>1</v>
      </c>
      <c r="C1088" s="53"/>
    </row>
    <row r="1089" spans="1:3" x14ac:dyDescent="0.3">
      <c r="A1089" s="17" t="s">
        <v>7676</v>
      </c>
      <c r="B1089" s="52">
        <v>8</v>
      </c>
      <c r="C1089" s="53"/>
    </row>
    <row r="1090" spans="1:3" x14ac:dyDescent="0.3">
      <c r="A1090" s="17" t="s">
        <v>10012</v>
      </c>
      <c r="B1090" s="52">
        <v>2</v>
      </c>
      <c r="C1090" s="53"/>
    </row>
    <row r="1091" spans="1:3" x14ac:dyDescent="0.3">
      <c r="A1091" s="17" t="s">
        <v>8963</v>
      </c>
      <c r="B1091" s="52">
        <v>5</v>
      </c>
      <c r="C1091" s="53"/>
    </row>
    <row r="1092" spans="1:3" x14ac:dyDescent="0.3">
      <c r="A1092" s="17" t="s">
        <v>7466</v>
      </c>
      <c r="B1092" s="52">
        <v>2</v>
      </c>
      <c r="C1092" s="53"/>
    </row>
    <row r="1093" spans="1:3" x14ac:dyDescent="0.3">
      <c r="A1093" s="17" t="s">
        <v>8296</v>
      </c>
      <c r="B1093" s="52">
        <v>3</v>
      </c>
      <c r="C1093" s="53"/>
    </row>
    <row r="1094" spans="1:3" x14ac:dyDescent="0.3">
      <c r="A1094" s="17" t="s">
        <v>10213</v>
      </c>
      <c r="B1094" s="52">
        <v>2</v>
      </c>
      <c r="C1094" s="53"/>
    </row>
    <row r="1095" spans="1:3" x14ac:dyDescent="0.3">
      <c r="A1095" s="17" t="s">
        <v>7194</v>
      </c>
      <c r="B1095" s="52">
        <v>3</v>
      </c>
      <c r="C1095" s="53"/>
    </row>
    <row r="1096" spans="1:3" x14ac:dyDescent="0.3">
      <c r="A1096" s="17" t="s">
        <v>6401</v>
      </c>
      <c r="B1096" s="52">
        <v>1</v>
      </c>
      <c r="C1096" s="53"/>
    </row>
    <row r="1097" spans="1:3" x14ac:dyDescent="0.3">
      <c r="A1097" s="17" t="s">
        <v>10050</v>
      </c>
      <c r="B1097" s="52">
        <v>2</v>
      </c>
      <c r="C1097" s="53"/>
    </row>
    <row r="1098" spans="1:3" x14ac:dyDescent="0.3">
      <c r="A1098" s="17" t="s">
        <v>7154</v>
      </c>
      <c r="B1098" s="52">
        <v>4</v>
      </c>
      <c r="C1098" s="53"/>
    </row>
    <row r="1099" spans="1:3" x14ac:dyDescent="0.3">
      <c r="A1099" s="17" t="s">
        <v>7373</v>
      </c>
      <c r="B1099" s="52">
        <v>2</v>
      </c>
      <c r="C1099" s="53"/>
    </row>
    <row r="1100" spans="1:3" x14ac:dyDescent="0.3">
      <c r="A1100" s="17" t="s">
        <v>8534</v>
      </c>
      <c r="B1100" s="52">
        <v>4</v>
      </c>
      <c r="C1100" s="53"/>
    </row>
    <row r="1101" spans="1:3" x14ac:dyDescent="0.3">
      <c r="A1101" s="17" t="s">
        <v>7527</v>
      </c>
      <c r="B1101" s="52">
        <v>1</v>
      </c>
      <c r="C1101" s="53"/>
    </row>
    <row r="1102" spans="1:3" x14ac:dyDescent="0.3">
      <c r="A1102" s="17" t="s">
        <v>6394</v>
      </c>
      <c r="B1102" s="52">
        <v>2</v>
      </c>
      <c r="C1102" s="53"/>
    </row>
    <row r="1103" spans="1:3" x14ac:dyDescent="0.3">
      <c r="A1103" s="17" t="s">
        <v>6945</v>
      </c>
      <c r="B1103" s="52">
        <v>1</v>
      </c>
      <c r="C1103" s="53"/>
    </row>
    <row r="1104" spans="1:3" x14ac:dyDescent="0.3">
      <c r="A1104" s="17" t="s">
        <v>10861</v>
      </c>
      <c r="B1104" s="52">
        <v>3</v>
      </c>
      <c r="C1104" s="53"/>
    </row>
    <row r="1105" spans="1:3" x14ac:dyDescent="0.3">
      <c r="A1105" s="17" t="s">
        <v>10443</v>
      </c>
      <c r="B1105" s="52">
        <v>4</v>
      </c>
      <c r="C1105" s="53"/>
    </row>
    <row r="1106" spans="1:3" x14ac:dyDescent="0.3">
      <c r="A1106" s="17" t="s">
        <v>9752</v>
      </c>
      <c r="B1106" s="52">
        <v>2</v>
      </c>
      <c r="C1106" s="53"/>
    </row>
    <row r="1107" spans="1:3" x14ac:dyDescent="0.3">
      <c r="A1107" s="17" t="s">
        <v>9348</v>
      </c>
      <c r="B1107" s="52">
        <v>2</v>
      </c>
      <c r="C1107" s="53"/>
    </row>
    <row r="1108" spans="1:3" x14ac:dyDescent="0.3">
      <c r="A1108" s="17" t="s">
        <v>8442</v>
      </c>
      <c r="B1108" s="52">
        <v>2</v>
      </c>
      <c r="C1108" s="53"/>
    </row>
    <row r="1109" spans="1:3" x14ac:dyDescent="0.3">
      <c r="A1109" s="17" t="s">
        <v>7248</v>
      </c>
      <c r="B1109" s="52">
        <v>1</v>
      </c>
      <c r="C1109" s="53"/>
    </row>
    <row r="1110" spans="1:3" x14ac:dyDescent="0.3">
      <c r="A1110" s="17" t="s">
        <v>8613</v>
      </c>
      <c r="B1110" s="52">
        <v>1</v>
      </c>
      <c r="C1110" s="53"/>
    </row>
    <row r="1111" spans="1:3" x14ac:dyDescent="0.3">
      <c r="A1111" s="17" t="s">
        <v>8218</v>
      </c>
      <c r="B1111" s="52">
        <v>1</v>
      </c>
      <c r="C1111" s="53"/>
    </row>
    <row r="1112" spans="1:3" x14ac:dyDescent="0.3">
      <c r="A1112" s="17" t="s">
        <v>7203</v>
      </c>
      <c r="B1112" s="52">
        <v>1</v>
      </c>
      <c r="C1112" s="53"/>
    </row>
    <row r="1113" spans="1:3" x14ac:dyDescent="0.3">
      <c r="A1113" s="17" t="s">
        <v>5993</v>
      </c>
      <c r="B1113" s="52"/>
      <c r="C1113" s="53">
        <v>4</v>
      </c>
    </row>
    <row r="1114" spans="1:3" x14ac:dyDescent="0.3">
      <c r="A1114" s="17" t="s">
        <v>7108</v>
      </c>
      <c r="B1114" s="52">
        <v>1</v>
      </c>
      <c r="C1114" s="53"/>
    </row>
    <row r="1115" spans="1:3" x14ac:dyDescent="0.3">
      <c r="A1115" s="17" t="s">
        <v>10716</v>
      </c>
      <c r="B1115" s="52">
        <v>3</v>
      </c>
      <c r="C1115" s="53"/>
    </row>
    <row r="1116" spans="1:3" x14ac:dyDescent="0.3">
      <c r="A1116" s="17" t="s">
        <v>8479</v>
      </c>
      <c r="B1116" s="52">
        <v>1</v>
      </c>
      <c r="C1116" s="53"/>
    </row>
    <row r="1117" spans="1:3" x14ac:dyDescent="0.3">
      <c r="A1117" s="17" t="s">
        <v>5994</v>
      </c>
      <c r="B1117" s="52"/>
      <c r="C1117" s="53">
        <v>2</v>
      </c>
    </row>
    <row r="1118" spans="1:3" x14ac:dyDescent="0.3">
      <c r="A1118" s="17" t="s">
        <v>8906</v>
      </c>
      <c r="B1118" s="52">
        <v>4</v>
      </c>
      <c r="C1118" s="53"/>
    </row>
    <row r="1119" spans="1:3" x14ac:dyDescent="0.3">
      <c r="A1119" s="17" t="s">
        <v>6789</v>
      </c>
      <c r="B1119" s="52">
        <v>1</v>
      </c>
      <c r="C1119" s="53"/>
    </row>
    <row r="1120" spans="1:3" x14ac:dyDescent="0.3">
      <c r="A1120" s="17" t="s">
        <v>6687</v>
      </c>
      <c r="B1120" s="52">
        <v>3</v>
      </c>
      <c r="C1120" s="53"/>
    </row>
    <row r="1121" spans="1:3" x14ac:dyDescent="0.3">
      <c r="A1121" s="17" t="s">
        <v>10579</v>
      </c>
      <c r="B1121" s="52">
        <v>2</v>
      </c>
      <c r="C1121" s="53"/>
    </row>
    <row r="1122" spans="1:3" x14ac:dyDescent="0.3">
      <c r="A1122" s="17" t="s">
        <v>7388</v>
      </c>
      <c r="B1122" s="52">
        <v>5</v>
      </c>
      <c r="C1122" s="53"/>
    </row>
    <row r="1123" spans="1:3" x14ac:dyDescent="0.3">
      <c r="A1123" s="17" t="s">
        <v>6576</v>
      </c>
      <c r="B1123" s="52">
        <v>3</v>
      </c>
      <c r="C1123" s="53"/>
    </row>
    <row r="1124" spans="1:3" x14ac:dyDescent="0.3">
      <c r="A1124" s="17" t="s">
        <v>6849</v>
      </c>
      <c r="B1124" s="52">
        <v>7</v>
      </c>
      <c r="C1124" s="53"/>
    </row>
    <row r="1125" spans="1:3" x14ac:dyDescent="0.3">
      <c r="A1125" s="17" t="s">
        <v>6677</v>
      </c>
      <c r="B1125" s="52">
        <v>3</v>
      </c>
      <c r="C1125" s="53"/>
    </row>
    <row r="1126" spans="1:3" x14ac:dyDescent="0.3">
      <c r="A1126" s="17" t="s">
        <v>6298</v>
      </c>
      <c r="B1126" s="52">
        <v>3</v>
      </c>
      <c r="C1126" s="53"/>
    </row>
    <row r="1127" spans="1:3" x14ac:dyDescent="0.3">
      <c r="A1127" s="17" t="s">
        <v>9533</v>
      </c>
      <c r="B1127" s="52">
        <v>1</v>
      </c>
      <c r="C1127" s="53"/>
    </row>
    <row r="1128" spans="1:3" x14ac:dyDescent="0.3">
      <c r="A1128" s="17" t="s">
        <v>7860</v>
      </c>
      <c r="B1128" s="52">
        <v>1</v>
      </c>
      <c r="C1128" s="53"/>
    </row>
    <row r="1129" spans="1:3" x14ac:dyDescent="0.3">
      <c r="A1129" s="17" t="s">
        <v>8828</v>
      </c>
      <c r="B1129" s="52">
        <v>2</v>
      </c>
      <c r="C1129" s="53"/>
    </row>
    <row r="1130" spans="1:3" x14ac:dyDescent="0.3">
      <c r="A1130" s="17" t="s">
        <v>7110</v>
      </c>
      <c r="B1130" s="52">
        <v>1</v>
      </c>
      <c r="C1130" s="53"/>
    </row>
    <row r="1131" spans="1:3" x14ac:dyDescent="0.3">
      <c r="A1131" s="17" t="s">
        <v>8676</v>
      </c>
      <c r="B1131" s="52">
        <v>2</v>
      </c>
      <c r="C1131" s="53"/>
    </row>
    <row r="1132" spans="1:3" x14ac:dyDescent="0.3">
      <c r="A1132" s="17" t="s">
        <v>8247</v>
      </c>
      <c r="B1132" s="52">
        <v>2</v>
      </c>
      <c r="C1132" s="53"/>
    </row>
    <row r="1133" spans="1:3" x14ac:dyDescent="0.3">
      <c r="A1133" s="17" t="s">
        <v>6392</v>
      </c>
      <c r="B1133" s="52">
        <v>1</v>
      </c>
      <c r="C1133" s="53"/>
    </row>
    <row r="1134" spans="1:3" x14ac:dyDescent="0.3">
      <c r="A1134" s="17" t="s">
        <v>6743</v>
      </c>
      <c r="B1134" s="52">
        <v>1</v>
      </c>
      <c r="C1134" s="53"/>
    </row>
    <row r="1135" spans="1:3" x14ac:dyDescent="0.3">
      <c r="A1135" s="17" t="s">
        <v>7049</v>
      </c>
      <c r="B1135" s="52">
        <v>1</v>
      </c>
      <c r="C1135" s="53"/>
    </row>
    <row r="1136" spans="1:3" x14ac:dyDescent="0.3">
      <c r="A1136" s="17" t="s">
        <v>9647</v>
      </c>
      <c r="B1136" s="52">
        <v>2</v>
      </c>
      <c r="C1136" s="53"/>
    </row>
    <row r="1137" spans="1:3" x14ac:dyDescent="0.3">
      <c r="A1137" s="17" t="s">
        <v>9312</v>
      </c>
      <c r="B1137" s="52">
        <v>1</v>
      </c>
      <c r="C1137" s="53"/>
    </row>
    <row r="1138" spans="1:3" x14ac:dyDescent="0.3">
      <c r="A1138" s="17" t="s">
        <v>9242</v>
      </c>
      <c r="B1138" s="52">
        <v>1</v>
      </c>
      <c r="C1138" s="53"/>
    </row>
    <row r="1139" spans="1:3" x14ac:dyDescent="0.3">
      <c r="A1139" s="17" t="s">
        <v>10386</v>
      </c>
      <c r="B1139" s="52">
        <v>5</v>
      </c>
      <c r="C1139" s="53"/>
    </row>
    <row r="1140" spans="1:3" x14ac:dyDescent="0.3">
      <c r="A1140" s="17" t="s">
        <v>9885</v>
      </c>
      <c r="B1140" s="52">
        <v>2</v>
      </c>
      <c r="C1140" s="53"/>
    </row>
    <row r="1141" spans="1:3" x14ac:dyDescent="0.3">
      <c r="A1141" s="17" t="s">
        <v>7659</v>
      </c>
      <c r="B1141" s="52">
        <v>1</v>
      </c>
      <c r="C1141" s="53"/>
    </row>
    <row r="1142" spans="1:3" x14ac:dyDescent="0.3">
      <c r="A1142" s="17" t="s">
        <v>10231</v>
      </c>
      <c r="B1142" s="52">
        <v>1</v>
      </c>
      <c r="C1142" s="53"/>
    </row>
    <row r="1143" spans="1:3" x14ac:dyDescent="0.3">
      <c r="A1143" s="17" t="s">
        <v>10633</v>
      </c>
      <c r="B1143" s="52">
        <v>1</v>
      </c>
      <c r="C1143" s="53"/>
    </row>
    <row r="1144" spans="1:3" x14ac:dyDescent="0.3">
      <c r="A1144" s="17" t="s">
        <v>6678</v>
      </c>
      <c r="B1144" s="52">
        <v>1</v>
      </c>
      <c r="C1144" s="53"/>
    </row>
    <row r="1145" spans="1:3" x14ac:dyDescent="0.3">
      <c r="A1145" s="17" t="s">
        <v>9464</v>
      </c>
      <c r="B1145" s="52">
        <v>1</v>
      </c>
      <c r="C1145" s="53"/>
    </row>
    <row r="1146" spans="1:3" x14ac:dyDescent="0.3">
      <c r="A1146" s="17" t="s">
        <v>8335</v>
      </c>
      <c r="B1146" s="52">
        <v>7</v>
      </c>
      <c r="C1146" s="53"/>
    </row>
    <row r="1147" spans="1:3" x14ac:dyDescent="0.3">
      <c r="A1147" s="17" t="s">
        <v>9910</v>
      </c>
      <c r="B1147" s="52">
        <v>1</v>
      </c>
      <c r="C1147" s="53"/>
    </row>
    <row r="1148" spans="1:3" x14ac:dyDescent="0.3">
      <c r="A1148" s="17" t="s">
        <v>6848</v>
      </c>
      <c r="B1148" s="52">
        <v>3</v>
      </c>
      <c r="C1148" s="53"/>
    </row>
    <row r="1149" spans="1:3" x14ac:dyDescent="0.3">
      <c r="A1149" s="17" t="s">
        <v>8962</v>
      </c>
      <c r="B1149" s="52">
        <v>7</v>
      </c>
      <c r="C1149" s="53"/>
    </row>
    <row r="1150" spans="1:3" x14ac:dyDescent="0.3">
      <c r="A1150" s="17" t="s">
        <v>9280</v>
      </c>
      <c r="B1150" s="52">
        <v>1</v>
      </c>
      <c r="C1150" s="53"/>
    </row>
    <row r="1151" spans="1:3" x14ac:dyDescent="0.3">
      <c r="A1151" s="17" t="s">
        <v>10529</v>
      </c>
      <c r="B1151" s="52">
        <v>1</v>
      </c>
      <c r="C1151" s="53"/>
    </row>
    <row r="1152" spans="1:3" x14ac:dyDescent="0.3">
      <c r="A1152" s="17" t="s">
        <v>7510</v>
      </c>
      <c r="B1152" s="52">
        <v>1</v>
      </c>
      <c r="C1152" s="53"/>
    </row>
    <row r="1153" spans="1:3" x14ac:dyDescent="0.3">
      <c r="A1153" s="17" t="s">
        <v>7075</v>
      </c>
      <c r="B1153" s="52">
        <v>2</v>
      </c>
      <c r="C1153" s="53"/>
    </row>
    <row r="1154" spans="1:3" x14ac:dyDescent="0.3">
      <c r="A1154" s="17" t="s">
        <v>8610</v>
      </c>
      <c r="B1154" s="52">
        <v>3</v>
      </c>
      <c r="C1154" s="53"/>
    </row>
    <row r="1155" spans="1:3" x14ac:dyDescent="0.3">
      <c r="A1155" s="17" t="s">
        <v>9875</v>
      </c>
      <c r="B1155" s="52">
        <v>1</v>
      </c>
      <c r="C1155" s="53"/>
    </row>
    <row r="1156" spans="1:3" x14ac:dyDescent="0.3">
      <c r="A1156" s="17" t="s">
        <v>6693</v>
      </c>
      <c r="B1156" s="52">
        <v>1</v>
      </c>
      <c r="C1156" s="53"/>
    </row>
    <row r="1157" spans="1:3" x14ac:dyDescent="0.3">
      <c r="A1157" s="17" t="s">
        <v>7005</v>
      </c>
      <c r="B1157" s="52">
        <v>3</v>
      </c>
      <c r="C1157" s="53"/>
    </row>
    <row r="1158" spans="1:3" x14ac:dyDescent="0.3">
      <c r="A1158" s="17" t="s">
        <v>9859</v>
      </c>
      <c r="B1158" s="52">
        <v>2</v>
      </c>
      <c r="C1158" s="53"/>
    </row>
    <row r="1159" spans="1:3" x14ac:dyDescent="0.3">
      <c r="A1159" s="17" t="s">
        <v>9990</v>
      </c>
      <c r="B1159" s="52">
        <v>1</v>
      </c>
      <c r="C1159" s="53"/>
    </row>
    <row r="1160" spans="1:3" x14ac:dyDescent="0.3">
      <c r="A1160" s="17" t="s">
        <v>7134</v>
      </c>
      <c r="B1160" s="52">
        <v>4</v>
      </c>
      <c r="C1160" s="53"/>
    </row>
    <row r="1161" spans="1:3" x14ac:dyDescent="0.3">
      <c r="A1161" s="17" t="s">
        <v>10895</v>
      </c>
      <c r="B1161" s="52">
        <v>1</v>
      </c>
      <c r="C1161" s="53"/>
    </row>
    <row r="1162" spans="1:3" x14ac:dyDescent="0.3">
      <c r="A1162" s="17" t="s">
        <v>8008</v>
      </c>
      <c r="B1162" s="52">
        <v>1</v>
      </c>
      <c r="C1162" s="53"/>
    </row>
    <row r="1163" spans="1:3" x14ac:dyDescent="0.3">
      <c r="A1163" s="17" t="s">
        <v>8529</v>
      </c>
      <c r="B1163" s="52">
        <v>2</v>
      </c>
      <c r="C1163" s="53"/>
    </row>
    <row r="1164" spans="1:3" x14ac:dyDescent="0.3">
      <c r="A1164" s="17" t="s">
        <v>10363</v>
      </c>
      <c r="B1164" s="52">
        <v>1</v>
      </c>
      <c r="C1164" s="53"/>
    </row>
    <row r="1165" spans="1:3" x14ac:dyDescent="0.3">
      <c r="A1165" s="17" t="s">
        <v>10656</v>
      </c>
      <c r="B1165" s="52">
        <v>3</v>
      </c>
      <c r="C1165" s="53"/>
    </row>
    <row r="1166" spans="1:3" x14ac:dyDescent="0.3">
      <c r="A1166" s="17" t="s">
        <v>9545</v>
      </c>
      <c r="B1166" s="52">
        <v>2</v>
      </c>
      <c r="C1166" s="53"/>
    </row>
    <row r="1167" spans="1:3" x14ac:dyDescent="0.3">
      <c r="A1167" s="17" t="s">
        <v>7353</v>
      </c>
      <c r="B1167" s="52">
        <v>1</v>
      </c>
      <c r="C1167" s="53"/>
    </row>
    <row r="1168" spans="1:3" x14ac:dyDescent="0.3">
      <c r="A1168" s="17" t="s">
        <v>7923</v>
      </c>
      <c r="B1168" s="52">
        <v>3</v>
      </c>
      <c r="C1168" s="53"/>
    </row>
    <row r="1169" spans="1:3" x14ac:dyDescent="0.3">
      <c r="A1169" s="17" t="s">
        <v>9395</v>
      </c>
      <c r="B1169" s="52">
        <v>2</v>
      </c>
      <c r="C1169" s="53"/>
    </row>
    <row r="1170" spans="1:3" x14ac:dyDescent="0.3">
      <c r="A1170" s="17" t="s">
        <v>6484</v>
      </c>
      <c r="B1170" s="52">
        <v>2</v>
      </c>
      <c r="C1170" s="53"/>
    </row>
    <row r="1171" spans="1:3" x14ac:dyDescent="0.3">
      <c r="A1171" s="17" t="s">
        <v>6375</v>
      </c>
      <c r="B1171" s="52">
        <v>1</v>
      </c>
      <c r="C1171" s="53"/>
    </row>
    <row r="1172" spans="1:3" x14ac:dyDescent="0.3">
      <c r="A1172" s="17" t="s">
        <v>10160</v>
      </c>
      <c r="B1172" s="52">
        <v>1</v>
      </c>
      <c r="C1172" s="53"/>
    </row>
    <row r="1173" spans="1:3" x14ac:dyDescent="0.3">
      <c r="A1173" s="17" t="s">
        <v>10859</v>
      </c>
      <c r="B1173" s="52">
        <v>5</v>
      </c>
      <c r="C1173" s="53"/>
    </row>
    <row r="1174" spans="1:3" x14ac:dyDescent="0.3">
      <c r="A1174" s="17" t="s">
        <v>7230</v>
      </c>
      <c r="B1174" s="52">
        <v>1</v>
      </c>
      <c r="C1174" s="53"/>
    </row>
    <row r="1175" spans="1:3" x14ac:dyDescent="0.3">
      <c r="A1175" s="17" t="s">
        <v>9879</v>
      </c>
      <c r="B1175" s="52">
        <v>1</v>
      </c>
      <c r="C1175" s="53"/>
    </row>
    <row r="1176" spans="1:3" x14ac:dyDescent="0.3">
      <c r="A1176" s="17" t="s">
        <v>10482</v>
      </c>
      <c r="B1176" s="52">
        <v>1</v>
      </c>
      <c r="C1176" s="53"/>
    </row>
    <row r="1177" spans="1:3" x14ac:dyDescent="0.3">
      <c r="A1177" s="17" t="s">
        <v>8415</v>
      </c>
      <c r="B1177" s="52">
        <v>1</v>
      </c>
      <c r="C1177" s="53"/>
    </row>
    <row r="1178" spans="1:3" x14ac:dyDescent="0.3">
      <c r="A1178" s="17" t="s">
        <v>6617</v>
      </c>
      <c r="B1178" s="52">
        <v>1</v>
      </c>
      <c r="C1178" s="53"/>
    </row>
    <row r="1179" spans="1:3" x14ac:dyDescent="0.3">
      <c r="A1179" s="17" t="s">
        <v>6934</v>
      </c>
      <c r="B1179" s="52">
        <v>2</v>
      </c>
      <c r="C1179" s="53"/>
    </row>
    <row r="1180" spans="1:3" x14ac:dyDescent="0.3">
      <c r="A1180" s="17" t="s">
        <v>10067</v>
      </c>
      <c r="B1180" s="52">
        <v>2</v>
      </c>
      <c r="C1180" s="53"/>
    </row>
    <row r="1181" spans="1:3" x14ac:dyDescent="0.3">
      <c r="A1181" s="17" t="s">
        <v>9321</v>
      </c>
      <c r="B1181" s="52">
        <v>3</v>
      </c>
      <c r="C1181" s="53"/>
    </row>
    <row r="1182" spans="1:3" x14ac:dyDescent="0.3">
      <c r="A1182" s="17" t="s">
        <v>8173</v>
      </c>
      <c r="B1182" s="52">
        <v>1</v>
      </c>
      <c r="C1182" s="53"/>
    </row>
    <row r="1183" spans="1:3" x14ac:dyDescent="0.3">
      <c r="A1183" s="17" t="s">
        <v>6279</v>
      </c>
      <c r="B1183" s="52">
        <v>1</v>
      </c>
      <c r="C1183" s="53"/>
    </row>
    <row r="1184" spans="1:3" x14ac:dyDescent="0.3">
      <c r="A1184" s="17" t="s">
        <v>10461</v>
      </c>
      <c r="B1184" s="52">
        <v>1</v>
      </c>
      <c r="C1184" s="53"/>
    </row>
    <row r="1185" spans="1:3" x14ac:dyDescent="0.3">
      <c r="A1185" s="17" t="s">
        <v>9750</v>
      </c>
      <c r="B1185" s="52">
        <v>2</v>
      </c>
      <c r="C1185" s="53"/>
    </row>
    <row r="1186" spans="1:3" x14ac:dyDescent="0.3">
      <c r="A1186" s="17" t="s">
        <v>10680</v>
      </c>
      <c r="B1186" s="52">
        <v>4</v>
      </c>
      <c r="C1186" s="53"/>
    </row>
    <row r="1187" spans="1:3" x14ac:dyDescent="0.3">
      <c r="A1187" s="17" t="s">
        <v>7804</v>
      </c>
      <c r="B1187" s="52">
        <v>1</v>
      </c>
      <c r="C1187" s="53"/>
    </row>
    <row r="1188" spans="1:3" x14ac:dyDescent="0.3">
      <c r="A1188" s="17" t="s">
        <v>7484</v>
      </c>
      <c r="B1188" s="52">
        <v>1</v>
      </c>
      <c r="C1188" s="53"/>
    </row>
    <row r="1189" spans="1:3" x14ac:dyDescent="0.3">
      <c r="A1189" s="17" t="s">
        <v>7233</v>
      </c>
      <c r="B1189" s="52">
        <v>1</v>
      </c>
      <c r="C1189" s="53"/>
    </row>
    <row r="1190" spans="1:3" x14ac:dyDescent="0.3">
      <c r="A1190" s="17" t="s">
        <v>8022</v>
      </c>
      <c r="B1190" s="52">
        <v>4</v>
      </c>
      <c r="C1190" s="53"/>
    </row>
    <row r="1191" spans="1:3" x14ac:dyDescent="0.3">
      <c r="A1191" s="17" t="s">
        <v>9468</v>
      </c>
      <c r="B1191" s="52">
        <v>3</v>
      </c>
      <c r="C1191" s="53"/>
    </row>
    <row r="1192" spans="1:3" x14ac:dyDescent="0.3">
      <c r="A1192" s="17" t="s">
        <v>6957</v>
      </c>
      <c r="B1192" s="52">
        <v>3</v>
      </c>
      <c r="C1192" s="53"/>
    </row>
    <row r="1193" spans="1:3" x14ac:dyDescent="0.3">
      <c r="A1193" s="17" t="s">
        <v>10801</v>
      </c>
      <c r="B1193" s="52">
        <v>2</v>
      </c>
      <c r="C1193" s="53"/>
    </row>
    <row r="1194" spans="1:3" x14ac:dyDescent="0.3">
      <c r="A1194" s="17" t="s">
        <v>10808</v>
      </c>
      <c r="B1194" s="52">
        <v>1</v>
      </c>
      <c r="C1194" s="53"/>
    </row>
    <row r="1195" spans="1:3" x14ac:dyDescent="0.3">
      <c r="A1195" s="17" t="s">
        <v>7010</v>
      </c>
      <c r="B1195" s="52">
        <v>3</v>
      </c>
      <c r="C1195" s="53"/>
    </row>
    <row r="1196" spans="1:3" x14ac:dyDescent="0.3">
      <c r="A1196" s="17" t="s">
        <v>8340</v>
      </c>
      <c r="B1196" s="52">
        <v>2</v>
      </c>
      <c r="C1196" s="53"/>
    </row>
    <row r="1197" spans="1:3" x14ac:dyDescent="0.3">
      <c r="A1197" s="17" t="s">
        <v>9048</v>
      </c>
      <c r="B1197" s="52">
        <v>1</v>
      </c>
      <c r="C1197" s="53"/>
    </row>
    <row r="1198" spans="1:3" x14ac:dyDescent="0.3">
      <c r="A1198" s="17" t="s">
        <v>9465</v>
      </c>
      <c r="B1198" s="52">
        <v>2</v>
      </c>
      <c r="C1198" s="53"/>
    </row>
    <row r="1199" spans="1:3" x14ac:dyDescent="0.3">
      <c r="A1199" s="17" t="s">
        <v>5995</v>
      </c>
      <c r="B1199" s="52"/>
      <c r="C1199" s="53">
        <v>2</v>
      </c>
    </row>
    <row r="1200" spans="1:3" x14ac:dyDescent="0.3">
      <c r="A1200" s="17" t="s">
        <v>8977</v>
      </c>
      <c r="B1200" s="52">
        <v>1</v>
      </c>
      <c r="C1200" s="53"/>
    </row>
    <row r="1201" spans="1:3" x14ac:dyDescent="0.3">
      <c r="A1201" s="17" t="s">
        <v>7623</v>
      </c>
      <c r="B1201" s="52">
        <v>1</v>
      </c>
      <c r="C1201" s="53"/>
    </row>
    <row r="1202" spans="1:3" x14ac:dyDescent="0.3">
      <c r="A1202" s="17" t="s">
        <v>7796</v>
      </c>
      <c r="B1202" s="52">
        <v>3</v>
      </c>
      <c r="C1202" s="53"/>
    </row>
    <row r="1203" spans="1:3" x14ac:dyDescent="0.3">
      <c r="A1203" s="17" t="s">
        <v>6476</v>
      </c>
      <c r="B1203" s="52">
        <v>2</v>
      </c>
      <c r="C1203" s="53"/>
    </row>
    <row r="1204" spans="1:3" x14ac:dyDescent="0.3">
      <c r="A1204" s="17" t="s">
        <v>5996</v>
      </c>
      <c r="B1204" s="52"/>
      <c r="C1204" s="53">
        <v>3</v>
      </c>
    </row>
    <row r="1205" spans="1:3" x14ac:dyDescent="0.3">
      <c r="A1205" s="17" t="s">
        <v>6391</v>
      </c>
      <c r="B1205" s="52">
        <v>3</v>
      </c>
      <c r="C1205" s="53"/>
    </row>
    <row r="1206" spans="1:3" x14ac:dyDescent="0.3">
      <c r="A1206" s="17" t="s">
        <v>10643</v>
      </c>
      <c r="B1206" s="52">
        <v>1</v>
      </c>
      <c r="C1206" s="53"/>
    </row>
    <row r="1207" spans="1:3" x14ac:dyDescent="0.3">
      <c r="A1207" s="17" t="s">
        <v>10887</v>
      </c>
      <c r="B1207" s="52">
        <v>1</v>
      </c>
      <c r="C1207" s="53"/>
    </row>
    <row r="1208" spans="1:3" x14ac:dyDescent="0.3">
      <c r="A1208" s="17" t="s">
        <v>8650</v>
      </c>
      <c r="B1208" s="52">
        <v>1</v>
      </c>
      <c r="C1208" s="53"/>
    </row>
    <row r="1209" spans="1:3" x14ac:dyDescent="0.3">
      <c r="A1209" s="17" t="s">
        <v>6354</v>
      </c>
      <c r="B1209" s="52">
        <v>3</v>
      </c>
      <c r="C1209" s="53"/>
    </row>
    <row r="1210" spans="1:3" x14ac:dyDescent="0.3">
      <c r="A1210" s="17" t="s">
        <v>6353</v>
      </c>
      <c r="B1210" s="52">
        <v>1</v>
      </c>
      <c r="C1210" s="53"/>
    </row>
    <row r="1211" spans="1:3" x14ac:dyDescent="0.3">
      <c r="A1211" s="17" t="s">
        <v>9794</v>
      </c>
      <c r="B1211" s="52">
        <v>7</v>
      </c>
      <c r="C1211" s="53"/>
    </row>
    <row r="1212" spans="1:3" x14ac:dyDescent="0.3">
      <c r="A1212" s="17" t="s">
        <v>7279</v>
      </c>
      <c r="B1212" s="52">
        <v>1</v>
      </c>
      <c r="C1212" s="53"/>
    </row>
    <row r="1213" spans="1:3" x14ac:dyDescent="0.3">
      <c r="A1213" s="17" t="s">
        <v>8891</v>
      </c>
      <c r="B1213" s="52">
        <v>1</v>
      </c>
      <c r="C1213" s="53"/>
    </row>
    <row r="1214" spans="1:3" x14ac:dyDescent="0.3">
      <c r="A1214" s="17" t="s">
        <v>6612</v>
      </c>
      <c r="B1214" s="52">
        <v>1</v>
      </c>
      <c r="C1214" s="53"/>
    </row>
    <row r="1215" spans="1:3" x14ac:dyDescent="0.3">
      <c r="A1215" s="17" t="s">
        <v>6942</v>
      </c>
      <c r="B1215" s="52">
        <v>10</v>
      </c>
      <c r="C1215" s="53"/>
    </row>
    <row r="1216" spans="1:3" x14ac:dyDescent="0.3">
      <c r="A1216" s="17" t="s">
        <v>10011</v>
      </c>
      <c r="B1216" s="52">
        <v>1</v>
      </c>
      <c r="C1216" s="53"/>
    </row>
    <row r="1217" spans="1:3" x14ac:dyDescent="0.3">
      <c r="A1217" s="17" t="s">
        <v>7056</v>
      </c>
      <c r="B1217" s="52">
        <v>1</v>
      </c>
      <c r="C1217" s="53"/>
    </row>
    <row r="1218" spans="1:3" x14ac:dyDescent="0.3">
      <c r="A1218" s="17" t="s">
        <v>6318</v>
      </c>
      <c r="B1218" s="52">
        <v>1</v>
      </c>
      <c r="C1218" s="53"/>
    </row>
    <row r="1219" spans="1:3" x14ac:dyDescent="0.3">
      <c r="A1219" s="17" t="s">
        <v>6528</v>
      </c>
      <c r="B1219" s="52">
        <v>2</v>
      </c>
      <c r="C1219" s="53"/>
    </row>
    <row r="1220" spans="1:3" x14ac:dyDescent="0.3">
      <c r="A1220" s="17" t="s">
        <v>7047</v>
      </c>
      <c r="B1220" s="52">
        <v>1</v>
      </c>
      <c r="C1220" s="53"/>
    </row>
    <row r="1221" spans="1:3" x14ac:dyDescent="0.3">
      <c r="A1221" s="17" t="s">
        <v>6820</v>
      </c>
      <c r="B1221" s="52">
        <v>2</v>
      </c>
      <c r="C1221" s="53"/>
    </row>
    <row r="1222" spans="1:3" x14ac:dyDescent="0.3">
      <c r="A1222" s="17" t="s">
        <v>7823</v>
      </c>
      <c r="B1222" s="52">
        <v>1</v>
      </c>
      <c r="C1222" s="53"/>
    </row>
    <row r="1223" spans="1:3" x14ac:dyDescent="0.3">
      <c r="A1223" s="17" t="s">
        <v>10288</v>
      </c>
      <c r="B1223" s="52">
        <v>3</v>
      </c>
      <c r="C1223" s="53"/>
    </row>
    <row r="1224" spans="1:3" x14ac:dyDescent="0.3">
      <c r="A1224" s="17" t="s">
        <v>7240</v>
      </c>
      <c r="B1224" s="52">
        <v>3</v>
      </c>
      <c r="C1224" s="53"/>
    </row>
    <row r="1225" spans="1:3" x14ac:dyDescent="0.3">
      <c r="A1225" s="17" t="s">
        <v>6748</v>
      </c>
      <c r="B1225" s="52">
        <v>1</v>
      </c>
      <c r="C1225" s="53"/>
    </row>
    <row r="1226" spans="1:3" x14ac:dyDescent="0.3">
      <c r="A1226" s="17" t="s">
        <v>6933</v>
      </c>
      <c r="B1226" s="52">
        <v>1</v>
      </c>
      <c r="C1226" s="53"/>
    </row>
    <row r="1227" spans="1:3" x14ac:dyDescent="0.3">
      <c r="A1227" s="17" t="s">
        <v>9852</v>
      </c>
      <c r="B1227" s="52">
        <v>1</v>
      </c>
      <c r="C1227" s="53"/>
    </row>
    <row r="1228" spans="1:3" x14ac:dyDescent="0.3">
      <c r="A1228" s="17" t="s">
        <v>10340</v>
      </c>
      <c r="B1228" s="52">
        <v>2</v>
      </c>
      <c r="C1228" s="53"/>
    </row>
    <row r="1229" spans="1:3" x14ac:dyDescent="0.3">
      <c r="A1229" s="17" t="s">
        <v>8674</v>
      </c>
      <c r="B1229" s="52">
        <v>1</v>
      </c>
      <c r="C1229" s="53"/>
    </row>
    <row r="1230" spans="1:3" x14ac:dyDescent="0.3">
      <c r="A1230" s="17" t="s">
        <v>5997</v>
      </c>
      <c r="B1230" s="52"/>
      <c r="C1230" s="53">
        <v>1</v>
      </c>
    </row>
    <row r="1231" spans="1:3" x14ac:dyDescent="0.3">
      <c r="A1231" s="17" t="s">
        <v>10906</v>
      </c>
      <c r="B1231" s="52">
        <v>2</v>
      </c>
      <c r="C1231" s="53"/>
    </row>
    <row r="1232" spans="1:3" x14ac:dyDescent="0.3">
      <c r="A1232" s="17" t="s">
        <v>9960</v>
      </c>
      <c r="B1232" s="52">
        <v>4</v>
      </c>
      <c r="C1232" s="53"/>
    </row>
    <row r="1233" spans="1:3" x14ac:dyDescent="0.3">
      <c r="A1233" s="17" t="s">
        <v>8018</v>
      </c>
      <c r="B1233" s="52">
        <v>6</v>
      </c>
      <c r="C1233" s="53"/>
    </row>
    <row r="1234" spans="1:3" x14ac:dyDescent="0.3">
      <c r="A1234" s="17" t="s">
        <v>7218</v>
      </c>
      <c r="B1234" s="52">
        <v>1</v>
      </c>
      <c r="C1234" s="53"/>
    </row>
    <row r="1235" spans="1:3" x14ac:dyDescent="0.3">
      <c r="A1235" s="17" t="s">
        <v>6762</v>
      </c>
      <c r="B1235" s="52">
        <v>2</v>
      </c>
      <c r="C1235" s="53"/>
    </row>
    <row r="1236" spans="1:3" x14ac:dyDescent="0.3">
      <c r="A1236" s="17" t="s">
        <v>7930</v>
      </c>
      <c r="B1236" s="52">
        <v>9</v>
      </c>
      <c r="C1236" s="53"/>
    </row>
    <row r="1237" spans="1:3" x14ac:dyDescent="0.3">
      <c r="A1237" s="17" t="s">
        <v>9513</v>
      </c>
      <c r="B1237" s="52">
        <v>1</v>
      </c>
      <c r="C1237" s="53"/>
    </row>
    <row r="1238" spans="1:3" x14ac:dyDescent="0.3">
      <c r="A1238" s="17" t="s">
        <v>9107</v>
      </c>
      <c r="B1238" s="52">
        <v>1</v>
      </c>
      <c r="C1238" s="53"/>
    </row>
    <row r="1239" spans="1:3" x14ac:dyDescent="0.3">
      <c r="A1239" s="17" t="s">
        <v>6482</v>
      </c>
      <c r="B1239" s="52">
        <v>1</v>
      </c>
      <c r="C1239" s="53"/>
    </row>
    <row r="1240" spans="1:3" x14ac:dyDescent="0.3">
      <c r="A1240" s="17" t="s">
        <v>5998</v>
      </c>
      <c r="B1240" s="52"/>
      <c r="C1240" s="53">
        <v>3</v>
      </c>
    </row>
    <row r="1241" spans="1:3" x14ac:dyDescent="0.3">
      <c r="A1241" s="17" t="s">
        <v>8960</v>
      </c>
      <c r="B1241" s="52">
        <v>1</v>
      </c>
      <c r="C1241" s="53"/>
    </row>
    <row r="1242" spans="1:3" x14ac:dyDescent="0.3">
      <c r="A1242" s="17" t="s">
        <v>6685</v>
      </c>
      <c r="B1242" s="52">
        <v>1</v>
      </c>
      <c r="C1242" s="53"/>
    </row>
    <row r="1243" spans="1:3" x14ac:dyDescent="0.3">
      <c r="A1243" s="17" t="s">
        <v>9835</v>
      </c>
      <c r="B1243" s="52">
        <v>5</v>
      </c>
      <c r="C1243" s="53"/>
    </row>
    <row r="1244" spans="1:3" x14ac:dyDescent="0.3">
      <c r="A1244" s="17" t="s">
        <v>10794</v>
      </c>
      <c r="B1244" s="52">
        <v>1</v>
      </c>
      <c r="C1244" s="53"/>
    </row>
    <row r="1245" spans="1:3" x14ac:dyDescent="0.3">
      <c r="A1245" s="17" t="s">
        <v>9135</v>
      </c>
      <c r="B1245" s="52">
        <v>2</v>
      </c>
      <c r="C1245" s="53"/>
    </row>
    <row r="1246" spans="1:3" x14ac:dyDescent="0.3">
      <c r="A1246" s="17" t="s">
        <v>7163</v>
      </c>
      <c r="B1246" s="52">
        <v>2</v>
      </c>
      <c r="C1246" s="53"/>
    </row>
    <row r="1247" spans="1:3" x14ac:dyDescent="0.3">
      <c r="A1247" s="17" t="s">
        <v>10307</v>
      </c>
      <c r="B1247" s="52">
        <v>1</v>
      </c>
      <c r="C1247" s="53"/>
    </row>
    <row r="1248" spans="1:3" x14ac:dyDescent="0.3">
      <c r="A1248" s="17" t="s">
        <v>9154</v>
      </c>
      <c r="B1248" s="52">
        <v>1</v>
      </c>
      <c r="C1248" s="53"/>
    </row>
    <row r="1249" spans="1:3" x14ac:dyDescent="0.3">
      <c r="A1249" s="17" t="s">
        <v>10345</v>
      </c>
      <c r="B1249" s="52">
        <v>2</v>
      </c>
      <c r="C1249" s="53"/>
    </row>
    <row r="1250" spans="1:3" x14ac:dyDescent="0.3">
      <c r="A1250" s="17" t="s">
        <v>6635</v>
      </c>
      <c r="B1250" s="52">
        <v>1</v>
      </c>
      <c r="C1250" s="53"/>
    </row>
    <row r="1251" spans="1:3" x14ac:dyDescent="0.3">
      <c r="A1251" s="17" t="s">
        <v>10148</v>
      </c>
      <c r="B1251" s="52">
        <v>1</v>
      </c>
      <c r="C1251" s="53"/>
    </row>
    <row r="1252" spans="1:3" x14ac:dyDescent="0.3">
      <c r="A1252" s="17" t="s">
        <v>9152</v>
      </c>
      <c r="B1252" s="52">
        <v>1</v>
      </c>
      <c r="C1252" s="53"/>
    </row>
    <row r="1253" spans="1:3" x14ac:dyDescent="0.3">
      <c r="A1253" s="17" t="s">
        <v>5999</v>
      </c>
      <c r="B1253" s="52"/>
      <c r="C1253" s="53">
        <v>2</v>
      </c>
    </row>
    <row r="1254" spans="1:3" x14ac:dyDescent="0.3">
      <c r="A1254" s="17" t="s">
        <v>10151</v>
      </c>
      <c r="B1254" s="52">
        <v>1</v>
      </c>
      <c r="C1254" s="53"/>
    </row>
    <row r="1255" spans="1:3" x14ac:dyDescent="0.3">
      <c r="A1255" s="17" t="s">
        <v>10420</v>
      </c>
      <c r="B1255" s="52">
        <v>4</v>
      </c>
      <c r="C1255" s="53"/>
    </row>
    <row r="1256" spans="1:3" x14ac:dyDescent="0.3">
      <c r="A1256" s="17" t="s">
        <v>6000</v>
      </c>
      <c r="B1256" s="52"/>
      <c r="C1256" s="53">
        <v>2</v>
      </c>
    </row>
    <row r="1257" spans="1:3" x14ac:dyDescent="0.3">
      <c r="A1257" s="17" t="s">
        <v>9451</v>
      </c>
      <c r="B1257" s="52">
        <v>2</v>
      </c>
      <c r="C1257" s="53"/>
    </row>
    <row r="1258" spans="1:3" x14ac:dyDescent="0.3">
      <c r="A1258" s="17" t="s">
        <v>8640</v>
      </c>
      <c r="B1258" s="52">
        <v>1</v>
      </c>
      <c r="C1258" s="53"/>
    </row>
    <row r="1259" spans="1:3" x14ac:dyDescent="0.3">
      <c r="A1259" s="17" t="s">
        <v>7586</v>
      </c>
      <c r="B1259" s="52">
        <v>3</v>
      </c>
      <c r="C1259" s="53"/>
    </row>
    <row r="1260" spans="1:3" x14ac:dyDescent="0.3">
      <c r="A1260" s="17" t="s">
        <v>6443</v>
      </c>
      <c r="B1260" s="52">
        <v>1</v>
      </c>
      <c r="C1260" s="53"/>
    </row>
    <row r="1261" spans="1:3" x14ac:dyDescent="0.3">
      <c r="A1261" s="17" t="s">
        <v>7191</v>
      </c>
      <c r="B1261" s="52">
        <v>2</v>
      </c>
      <c r="C1261" s="53"/>
    </row>
    <row r="1262" spans="1:3" x14ac:dyDescent="0.3">
      <c r="A1262" s="17" t="s">
        <v>6462</v>
      </c>
      <c r="B1262" s="52">
        <v>2</v>
      </c>
      <c r="C1262" s="53"/>
    </row>
    <row r="1263" spans="1:3" x14ac:dyDescent="0.3">
      <c r="A1263" s="17" t="s">
        <v>8575</v>
      </c>
      <c r="B1263" s="52">
        <v>1</v>
      </c>
      <c r="C1263" s="53"/>
    </row>
    <row r="1264" spans="1:3" x14ac:dyDescent="0.3">
      <c r="A1264" s="17" t="s">
        <v>8866</v>
      </c>
      <c r="B1264" s="52">
        <v>1</v>
      </c>
      <c r="C1264" s="53"/>
    </row>
    <row r="1265" spans="1:3" x14ac:dyDescent="0.3">
      <c r="A1265" s="17" t="s">
        <v>8961</v>
      </c>
      <c r="B1265" s="52">
        <v>2</v>
      </c>
      <c r="C1265" s="53"/>
    </row>
    <row r="1266" spans="1:3" x14ac:dyDescent="0.3">
      <c r="A1266" s="17" t="s">
        <v>8366</v>
      </c>
      <c r="B1266" s="52">
        <v>4</v>
      </c>
      <c r="C1266" s="53"/>
    </row>
    <row r="1267" spans="1:3" x14ac:dyDescent="0.3">
      <c r="A1267" s="17" t="s">
        <v>7645</v>
      </c>
      <c r="B1267" s="52">
        <v>1</v>
      </c>
      <c r="C1267" s="53"/>
    </row>
    <row r="1268" spans="1:3" x14ac:dyDescent="0.3">
      <c r="A1268" s="17" t="s">
        <v>10728</v>
      </c>
      <c r="B1268" s="52">
        <v>4</v>
      </c>
      <c r="C1268" s="53"/>
    </row>
    <row r="1269" spans="1:3" x14ac:dyDescent="0.3">
      <c r="A1269" s="17" t="s">
        <v>6555</v>
      </c>
      <c r="B1269" s="52">
        <v>1</v>
      </c>
      <c r="C1269" s="53"/>
    </row>
    <row r="1270" spans="1:3" x14ac:dyDescent="0.3">
      <c r="A1270" s="17" t="s">
        <v>7978</v>
      </c>
      <c r="B1270" s="52">
        <v>1</v>
      </c>
      <c r="C1270" s="53"/>
    </row>
    <row r="1271" spans="1:3" x14ac:dyDescent="0.3">
      <c r="A1271" s="17" t="s">
        <v>7227</v>
      </c>
      <c r="B1271" s="52">
        <v>2</v>
      </c>
      <c r="C1271" s="53"/>
    </row>
    <row r="1272" spans="1:3" x14ac:dyDescent="0.3">
      <c r="A1272" s="17" t="s">
        <v>7062</v>
      </c>
      <c r="B1272" s="52">
        <v>2</v>
      </c>
      <c r="C1272" s="53"/>
    </row>
    <row r="1273" spans="1:3" x14ac:dyDescent="0.3">
      <c r="A1273" s="17" t="s">
        <v>9311</v>
      </c>
      <c r="B1273" s="52">
        <v>1</v>
      </c>
      <c r="C1273" s="53"/>
    </row>
    <row r="1274" spans="1:3" x14ac:dyDescent="0.3">
      <c r="A1274" s="17" t="s">
        <v>9328</v>
      </c>
      <c r="B1274" s="52">
        <v>1</v>
      </c>
      <c r="C1274" s="53"/>
    </row>
    <row r="1275" spans="1:3" x14ac:dyDescent="0.3">
      <c r="A1275" s="17" t="s">
        <v>7444</v>
      </c>
      <c r="B1275" s="52">
        <v>1</v>
      </c>
      <c r="C1275" s="53"/>
    </row>
    <row r="1276" spans="1:3" x14ac:dyDescent="0.3">
      <c r="A1276" s="17" t="s">
        <v>6254</v>
      </c>
      <c r="B1276" s="52">
        <v>4</v>
      </c>
      <c r="C1276" s="53"/>
    </row>
    <row r="1277" spans="1:3" x14ac:dyDescent="0.3">
      <c r="A1277" s="17" t="s">
        <v>6001</v>
      </c>
      <c r="B1277" s="52"/>
      <c r="C1277" s="53">
        <v>5</v>
      </c>
    </row>
    <row r="1278" spans="1:3" x14ac:dyDescent="0.3">
      <c r="A1278" s="17" t="s">
        <v>7019</v>
      </c>
      <c r="B1278" s="52">
        <v>2</v>
      </c>
      <c r="C1278" s="53"/>
    </row>
    <row r="1279" spans="1:3" x14ac:dyDescent="0.3">
      <c r="A1279" s="17" t="s">
        <v>7529</v>
      </c>
      <c r="B1279" s="52">
        <v>5</v>
      </c>
      <c r="C1279" s="53"/>
    </row>
    <row r="1280" spans="1:3" x14ac:dyDescent="0.3">
      <c r="A1280" s="17" t="s">
        <v>10727</v>
      </c>
      <c r="B1280" s="52">
        <v>1</v>
      </c>
      <c r="C1280" s="53"/>
    </row>
    <row r="1281" spans="1:3" x14ac:dyDescent="0.3">
      <c r="A1281" s="17" t="s">
        <v>10209</v>
      </c>
      <c r="B1281" s="52">
        <v>3</v>
      </c>
      <c r="C1281" s="53"/>
    </row>
    <row r="1282" spans="1:3" x14ac:dyDescent="0.3">
      <c r="A1282" s="17" t="s">
        <v>10492</v>
      </c>
      <c r="B1282" s="52">
        <v>1</v>
      </c>
      <c r="C1282" s="53"/>
    </row>
    <row r="1283" spans="1:3" x14ac:dyDescent="0.3">
      <c r="A1283" s="17" t="s">
        <v>10271</v>
      </c>
      <c r="B1283" s="52">
        <v>2</v>
      </c>
      <c r="C1283" s="53"/>
    </row>
    <row r="1284" spans="1:3" x14ac:dyDescent="0.3">
      <c r="A1284" s="17" t="s">
        <v>8148</v>
      </c>
      <c r="B1284" s="52">
        <v>1</v>
      </c>
      <c r="C1284" s="53"/>
    </row>
    <row r="1285" spans="1:3" x14ac:dyDescent="0.3">
      <c r="A1285" s="17" t="s">
        <v>9673</v>
      </c>
      <c r="B1285" s="52">
        <v>1</v>
      </c>
      <c r="C1285" s="53"/>
    </row>
    <row r="1286" spans="1:3" x14ac:dyDescent="0.3">
      <c r="A1286" s="17" t="s">
        <v>8098</v>
      </c>
      <c r="B1286" s="52">
        <v>1</v>
      </c>
      <c r="C1286" s="53"/>
    </row>
    <row r="1287" spans="1:3" x14ac:dyDescent="0.3">
      <c r="A1287" s="17" t="s">
        <v>10486</v>
      </c>
      <c r="B1287" s="52">
        <v>2</v>
      </c>
      <c r="C1287" s="53"/>
    </row>
    <row r="1288" spans="1:3" x14ac:dyDescent="0.3">
      <c r="A1288" s="17" t="s">
        <v>8571</v>
      </c>
      <c r="B1288" s="52">
        <v>3</v>
      </c>
      <c r="C1288" s="53"/>
    </row>
    <row r="1289" spans="1:3" x14ac:dyDescent="0.3">
      <c r="A1289" s="17" t="s">
        <v>9584</v>
      </c>
      <c r="B1289" s="52">
        <v>1</v>
      </c>
      <c r="C1289" s="53"/>
    </row>
    <row r="1290" spans="1:3" x14ac:dyDescent="0.3">
      <c r="A1290" s="17" t="s">
        <v>10046</v>
      </c>
      <c r="B1290" s="52">
        <v>1</v>
      </c>
      <c r="C1290" s="53"/>
    </row>
    <row r="1291" spans="1:3" x14ac:dyDescent="0.3">
      <c r="A1291" s="17" t="s">
        <v>10041</v>
      </c>
      <c r="B1291" s="52">
        <v>2</v>
      </c>
      <c r="C1291" s="53"/>
    </row>
    <row r="1292" spans="1:3" x14ac:dyDescent="0.3">
      <c r="A1292" s="17" t="s">
        <v>8238</v>
      </c>
      <c r="B1292" s="52">
        <v>1</v>
      </c>
      <c r="C1292" s="53"/>
    </row>
    <row r="1293" spans="1:3" x14ac:dyDescent="0.3">
      <c r="A1293" s="17" t="s">
        <v>8580</v>
      </c>
      <c r="B1293" s="52">
        <v>3</v>
      </c>
      <c r="C1293" s="53"/>
    </row>
    <row r="1294" spans="1:3" x14ac:dyDescent="0.3">
      <c r="A1294" s="17" t="s">
        <v>9774</v>
      </c>
      <c r="B1294" s="52">
        <v>2</v>
      </c>
      <c r="C1294" s="53"/>
    </row>
    <row r="1295" spans="1:3" x14ac:dyDescent="0.3">
      <c r="A1295" s="17" t="s">
        <v>10008</v>
      </c>
      <c r="B1295" s="52">
        <v>3</v>
      </c>
      <c r="C1295" s="53"/>
    </row>
    <row r="1296" spans="1:3" x14ac:dyDescent="0.3">
      <c r="A1296" s="17" t="s">
        <v>10456</v>
      </c>
      <c r="B1296" s="52">
        <v>1</v>
      </c>
      <c r="C1296" s="53"/>
    </row>
    <row r="1297" spans="1:3" x14ac:dyDescent="0.3">
      <c r="A1297" s="17" t="s">
        <v>8816</v>
      </c>
      <c r="B1297" s="52">
        <v>1</v>
      </c>
      <c r="C1297" s="53"/>
    </row>
    <row r="1298" spans="1:3" x14ac:dyDescent="0.3">
      <c r="A1298" s="17" t="s">
        <v>9426</v>
      </c>
      <c r="B1298" s="52">
        <v>5</v>
      </c>
      <c r="C1298" s="53"/>
    </row>
    <row r="1299" spans="1:3" x14ac:dyDescent="0.3">
      <c r="A1299" s="17" t="s">
        <v>6311</v>
      </c>
      <c r="B1299" s="52">
        <v>1</v>
      </c>
      <c r="C1299" s="53"/>
    </row>
    <row r="1300" spans="1:3" x14ac:dyDescent="0.3">
      <c r="A1300" s="17" t="s">
        <v>9073</v>
      </c>
      <c r="B1300" s="52">
        <v>1</v>
      </c>
      <c r="C1300" s="53"/>
    </row>
    <row r="1301" spans="1:3" x14ac:dyDescent="0.3">
      <c r="A1301" s="17" t="s">
        <v>9877</v>
      </c>
      <c r="B1301" s="52">
        <v>4</v>
      </c>
      <c r="C1301" s="53"/>
    </row>
    <row r="1302" spans="1:3" x14ac:dyDescent="0.3">
      <c r="A1302" s="17" t="s">
        <v>7610</v>
      </c>
      <c r="B1302" s="52">
        <v>2</v>
      </c>
      <c r="C1302" s="53"/>
    </row>
    <row r="1303" spans="1:3" x14ac:dyDescent="0.3">
      <c r="A1303" s="17" t="s">
        <v>8483</v>
      </c>
      <c r="B1303" s="52">
        <v>3</v>
      </c>
      <c r="C1303" s="53"/>
    </row>
    <row r="1304" spans="1:3" x14ac:dyDescent="0.3">
      <c r="A1304" s="17" t="s">
        <v>10603</v>
      </c>
      <c r="B1304" s="52">
        <v>1</v>
      </c>
      <c r="C1304" s="53"/>
    </row>
    <row r="1305" spans="1:3" x14ac:dyDescent="0.3">
      <c r="A1305" s="17" t="s">
        <v>8458</v>
      </c>
      <c r="B1305" s="52">
        <v>3</v>
      </c>
      <c r="C1305" s="53"/>
    </row>
    <row r="1306" spans="1:3" x14ac:dyDescent="0.3">
      <c r="A1306" s="17" t="s">
        <v>8097</v>
      </c>
      <c r="B1306" s="52">
        <v>1</v>
      </c>
      <c r="C1306" s="53"/>
    </row>
    <row r="1307" spans="1:3" x14ac:dyDescent="0.3">
      <c r="A1307" s="17" t="s">
        <v>7324</v>
      </c>
      <c r="B1307" s="52">
        <v>3</v>
      </c>
      <c r="C1307" s="53"/>
    </row>
    <row r="1308" spans="1:3" x14ac:dyDescent="0.3">
      <c r="A1308" s="17" t="s">
        <v>9452</v>
      </c>
      <c r="B1308" s="52">
        <v>2</v>
      </c>
      <c r="C1308" s="53"/>
    </row>
    <row r="1309" spans="1:3" x14ac:dyDescent="0.3">
      <c r="A1309" s="17" t="s">
        <v>6373</v>
      </c>
      <c r="B1309" s="52">
        <v>3</v>
      </c>
      <c r="C1309" s="53"/>
    </row>
    <row r="1310" spans="1:3" x14ac:dyDescent="0.3">
      <c r="A1310" s="17" t="s">
        <v>9704</v>
      </c>
      <c r="B1310" s="52">
        <v>4</v>
      </c>
      <c r="C1310" s="53"/>
    </row>
    <row r="1311" spans="1:3" x14ac:dyDescent="0.3">
      <c r="A1311" s="17" t="s">
        <v>7229</v>
      </c>
      <c r="B1311" s="52">
        <v>2</v>
      </c>
      <c r="C1311" s="53"/>
    </row>
    <row r="1312" spans="1:3" x14ac:dyDescent="0.3">
      <c r="A1312" s="17" t="s">
        <v>6496</v>
      </c>
      <c r="B1312" s="52">
        <v>4</v>
      </c>
      <c r="C1312" s="53"/>
    </row>
    <row r="1313" spans="1:3" x14ac:dyDescent="0.3">
      <c r="A1313" s="17" t="s">
        <v>9933</v>
      </c>
      <c r="B1313" s="52">
        <v>1</v>
      </c>
      <c r="C1313" s="53"/>
    </row>
    <row r="1314" spans="1:3" x14ac:dyDescent="0.3">
      <c r="A1314" s="17" t="s">
        <v>9113</v>
      </c>
      <c r="B1314" s="52">
        <v>1</v>
      </c>
      <c r="C1314" s="53"/>
    </row>
    <row r="1315" spans="1:3" x14ac:dyDescent="0.3">
      <c r="A1315" s="17" t="s">
        <v>10073</v>
      </c>
      <c r="B1315" s="52">
        <v>1</v>
      </c>
      <c r="C1315" s="53"/>
    </row>
    <row r="1316" spans="1:3" x14ac:dyDescent="0.3">
      <c r="A1316" s="17" t="s">
        <v>9705</v>
      </c>
      <c r="B1316" s="52">
        <v>1</v>
      </c>
      <c r="C1316" s="53"/>
    </row>
    <row r="1317" spans="1:3" x14ac:dyDescent="0.3">
      <c r="A1317" s="17" t="s">
        <v>10253</v>
      </c>
      <c r="B1317" s="52">
        <v>1</v>
      </c>
      <c r="C1317" s="53"/>
    </row>
    <row r="1318" spans="1:3" x14ac:dyDescent="0.3">
      <c r="A1318" s="17" t="s">
        <v>7511</v>
      </c>
      <c r="B1318" s="52">
        <v>1</v>
      </c>
      <c r="C1318" s="53"/>
    </row>
    <row r="1319" spans="1:3" x14ac:dyDescent="0.3">
      <c r="A1319" s="17" t="s">
        <v>10762</v>
      </c>
      <c r="B1319" s="52">
        <v>1</v>
      </c>
      <c r="C1319" s="53"/>
    </row>
    <row r="1320" spans="1:3" x14ac:dyDescent="0.3">
      <c r="A1320" s="17" t="s">
        <v>6002</v>
      </c>
      <c r="B1320" s="52"/>
      <c r="C1320" s="53">
        <v>3</v>
      </c>
    </row>
    <row r="1321" spans="1:3" x14ac:dyDescent="0.3">
      <c r="A1321" s="17" t="s">
        <v>6793</v>
      </c>
      <c r="B1321" s="52">
        <v>1</v>
      </c>
      <c r="C1321" s="53"/>
    </row>
    <row r="1322" spans="1:3" x14ac:dyDescent="0.3">
      <c r="A1322" s="17" t="s">
        <v>9114</v>
      </c>
      <c r="B1322" s="52">
        <v>3</v>
      </c>
      <c r="C1322" s="53"/>
    </row>
    <row r="1323" spans="1:3" x14ac:dyDescent="0.3">
      <c r="A1323" s="17" t="s">
        <v>7016</v>
      </c>
      <c r="B1323" s="52">
        <v>1</v>
      </c>
      <c r="C1323" s="53"/>
    </row>
    <row r="1324" spans="1:3" x14ac:dyDescent="0.3">
      <c r="A1324" s="17" t="s">
        <v>9345</v>
      </c>
      <c r="B1324" s="52">
        <v>3</v>
      </c>
      <c r="C1324" s="53"/>
    </row>
    <row r="1325" spans="1:3" x14ac:dyDescent="0.3">
      <c r="A1325" s="17" t="s">
        <v>9461</v>
      </c>
      <c r="B1325" s="52">
        <v>1</v>
      </c>
      <c r="C1325" s="53"/>
    </row>
    <row r="1326" spans="1:3" x14ac:dyDescent="0.3">
      <c r="A1326" s="17" t="s">
        <v>7173</v>
      </c>
      <c r="B1326" s="52">
        <v>1</v>
      </c>
      <c r="C1326" s="53"/>
    </row>
    <row r="1327" spans="1:3" x14ac:dyDescent="0.3">
      <c r="A1327" s="17" t="s">
        <v>9815</v>
      </c>
      <c r="B1327" s="52">
        <v>1</v>
      </c>
      <c r="C1327" s="53"/>
    </row>
    <row r="1328" spans="1:3" x14ac:dyDescent="0.3">
      <c r="A1328" s="17" t="s">
        <v>7692</v>
      </c>
      <c r="B1328" s="52">
        <v>2</v>
      </c>
      <c r="C1328" s="53"/>
    </row>
    <row r="1329" spans="1:3" x14ac:dyDescent="0.3">
      <c r="A1329" s="17" t="s">
        <v>6003</v>
      </c>
      <c r="B1329" s="52"/>
      <c r="C1329" s="53">
        <v>2</v>
      </c>
    </row>
    <row r="1330" spans="1:3" x14ac:dyDescent="0.3">
      <c r="A1330" s="17" t="s">
        <v>9757</v>
      </c>
      <c r="B1330" s="52">
        <v>1</v>
      </c>
      <c r="C1330" s="53"/>
    </row>
    <row r="1331" spans="1:3" x14ac:dyDescent="0.3">
      <c r="A1331" s="17" t="s">
        <v>9661</v>
      </c>
      <c r="B1331" s="52">
        <v>1</v>
      </c>
      <c r="C1331" s="53"/>
    </row>
    <row r="1332" spans="1:3" x14ac:dyDescent="0.3">
      <c r="A1332" s="17" t="s">
        <v>7614</v>
      </c>
      <c r="B1332" s="52">
        <v>2</v>
      </c>
      <c r="C1332" s="53"/>
    </row>
    <row r="1333" spans="1:3" x14ac:dyDescent="0.3">
      <c r="A1333" s="17" t="s">
        <v>7785</v>
      </c>
      <c r="B1333" s="52">
        <v>2</v>
      </c>
      <c r="C1333" s="53"/>
    </row>
    <row r="1334" spans="1:3" x14ac:dyDescent="0.3">
      <c r="A1334" s="17" t="s">
        <v>8465</v>
      </c>
      <c r="B1334" s="52">
        <v>2</v>
      </c>
      <c r="C1334" s="53"/>
    </row>
    <row r="1335" spans="1:3" x14ac:dyDescent="0.3">
      <c r="A1335" s="17" t="s">
        <v>7489</v>
      </c>
      <c r="B1335" s="52">
        <v>2</v>
      </c>
      <c r="C1335" s="53"/>
    </row>
    <row r="1336" spans="1:3" x14ac:dyDescent="0.3">
      <c r="A1336" s="17" t="s">
        <v>10069</v>
      </c>
      <c r="B1336" s="52">
        <v>4</v>
      </c>
      <c r="C1336" s="53"/>
    </row>
    <row r="1337" spans="1:3" x14ac:dyDescent="0.3">
      <c r="A1337" s="17" t="s">
        <v>10043</v>
      </c>
      <c r="B1337" s="52">
        <v>2</v>
      </c>
      <c r="C1337" s="53"/>
    </row>
    <row r="1338" spans="1:3" x14ac:dyDescent="0.3">
      <c r="A1338" s="17" t="s">
        <v>6885</v>
      </c>
      <c r="B1338" s="52">
        <v>3</v>
      </c>
      <c r="C1338" s="53"/>
    </row>
    <row r="1339" spans="1:3" x14ac:dyDescent="0.3">
      <c r="A1339" s="17" t="s">
        <v>9433</v>
      </c>
      <c r="B1339" s="52">
        <v>1</v>
      </c>
      <c r="C1339" s="53"/>
    </row>
    <row r="1340" spans="1:3" x14ac:dyDescent="0.3">
      <c r="A1340" s="17" t="s">
        <v>10380</v>
      </c>
      <c r="B1340" s="52">
        <v>4</v>
      </c>
      <c r="C1340" s="53"/>
    </row>
    <row r="1341" spans="1:3" x14ac:dyDescent="0.3">
      <c r="A1341" s="17" t="s">
        <v>8266</v>
      </c>
      <c r="B1341" s="52">
        <v>2</v>
      </c>
      <c r="C1341" s="53"/>
    </row>
    <row r="1342" spans="1:3" x14ac:dyDescent="0.3">
      <c r="A1342" s="17" t="s">
        <v>6582</v>
      </c>
      <c r="B1342" s="52">
        <v>2</v>
      </c>
      <c r="C1342" s="53"/>
    </row>
    <row r="1343" spans="1:3" x14ac:dyDescent="0.3">
      <c r="A1343" s="17" t="s">
        <v>6004</v>
      </c>
      <c r="B1343" s="52"/>
      <c r="C1343" s="53">
        <v>3</v>
      </c>
    </row>
    <row r="1344" spans="1:3" x14ac:dyDescent="0.3">
      <c r="A1344" s="17" t="s">
        <v>8883</v>
      </c>
      <c r="B1344" s="52">
        <v>2</v>
      </c>
      <c r="C1344" s="53"/>
    </row>
    <row r="1345" spans="1:3" x14ac:dyDescent="0.3">
      <c r="A1345" s="17" t="s">
        <v>7368</v>
      </c>
      <c r="B1345" s="52">
        <v>2</v>
      </c>
      <c r="C1345" s="53"/>
    </row>
    <row r="1346" spans="1:3" x14ac:dyDescent="0.3">
      <c r="A1346" s="17" t="s">
        <v>7866</v>
      </c>
      <c r="B1346" s="52">
        <v>1</v>
      </c>
      <c r="C1346" s="53"/>
    </row>
    <row r="1347" spans="1:3" x14ac:dyDescent="0.3">
      <c r="A1347" s="17" t="s">
        <v>8577</v>
      </c>
      <c r="B1347" s="52">
        <v>3</v>
      </c>
      <c r="C1347" s="53"/>
    </row>
    <row r="1348" spans="1:3" x14ac:dyDescent="0.3">
      <c r="A1348" s="17" t="s">
        <v>9308</v>
      </c>
      <c r="B1348" s="52">
        <v>2</v>
      </c>
      <c r="C1348" s="53"/>
    </row>
    <row r="1349" spans="1:3" x14ac:dyDescent="0.3">
      <c r="A1349" s="17" t="s">
        <v>10045</v>
      </c>
      <c r="B1349" s="52">
        <v>3</v>
      </c>
      <c r="C1349" s="53"/>
    </row>
    <row r="1350" spans="1:3" x14ac:dyDescent="0.3">
      <c r="A1350" s="17" t="s">
        <v>10051</v>
      </c>
      <c r="B1350" s="52">
        <v>2</v>
      </c>
      <c r="C1350" s="53"/>
    </row>
    <row r="1351" spans="1:3" x14ac:dyDescent="0.3">
      <c r="A1351" s="17" t="s">
        <v>6005</v>
      </c>
      <c r="B1351" s="52"/>
      <c r="C1351" s="53">
        <v>4</v>
      </c>
    </row>
    <row r="1352" spans="1:3" x14ac:dyDescent="0.3">
      <c r="A1352" s="17" t="s">
        <v>9492</v>
      </c>
      <c r="B1352" s="52">
        <v>1</v>
      </c>
      <c r="C1352" s="53"/>
    </row>
    <row r="1353" spans="1:3" x14ac:dyDescent="0.3">
      <c r="A1353" s="17" t="s">
        <v>9361</v>
      </c>
      <c r="B1353" s="52">
        <v>1</v>
      </c>
      <c r="C1353" s="53"/>
    </row>
    <row r="1354" spans="1:3" x14ac:dyDescent="0.3">
      <c r="A1354" s="17" t="s">
        <v>7120</v>
      </c>
      <c r="B1354" s="52">
        <v>1</v>
      </c>
      <c r="C1354" s="53"/>
    </row>
    <row r="1355" spans="1:3" x14ac:dyDescent="0.3">
      <c r="A1355" s="17" t="s">
        <v>10547</v>
      </c>
      <c r="B1355" s="52">
        <v>2</v>
      </c>
      <c r="C1355" s="53"/>
    </row>
    <row r="1356" spans="1:3" x14ac:dyDescent="0.3">
      <c r="A1356" s="17" t="s">
        <v>8598</v>
      </c>
      <c r="B1356" s="52">
        <v>1</v>
      </c>
      <c r="C1356" s="53"/>
    </row>
    <row r="1357" spans="1:3" x14ac:dyDescent="0.3">
      <c r="A1357" s="17" t="s">
        <v>6532</v>
      </c>
      <c r="B1357" s="52">
        <v>1</v>
      </c>
      <c r="C1357" s="53"/>
    </row>
    <row r="1358" spans="1:3" x14ac:dyDescent="0.3">
      <c r="A1358" s="17" t="s">
        <v>7333</v>
      </c>
      <c r="B1358" s="52">
        <v>1</v>
      </c>
      <c r="C1358" s="53"/>
    </row>
    <row r="1359" spans="1:3" x14ac:dyDescent="0.3">
      <c r="A1359" s="17" t="s">
        <v>8815</v>
      </c>
      <c r="B1359" s="52">
        <v>1</v>
      </c>
      <c r="C1359" s="53"/>
    </row>
    <row r="1360" spans="1:3" x14ac:dyDescent="0.3">
      <c r="A1360" s="17" t="s">
        <v>9082</v>
      </c>
      <c r="B1360" s="52">
        <v>1</v>
      </c>
      <c r="C1360" s="53"/>
    </row>
    <row r="1361" spans="1:3" x14ac:dyDescent="0.3">
      <c r="A1361" s="17" t="s">
        <v>8537</v>
      </c>
      <c r="B1361" s="52">
        <v>1</v>
      </c>
      <c r="C1361" s="53"/>
    </row>
    <row r="1362" spans="1:3" x14ac:dyDescent="0.3">
      <c r="A1362" s="17" t="s">
        <v>7159</v>
      </c>
      <c r="B1362" s="52">
        <v>6</v>
      </c>
      <c r="C1362" s="53"/>
    </row>
    <row r="1363" spans="1:3" x14ac:dyDescent="0.3">
      <c r="A1363" s="17" t="s">
        <v>8007</v>
      </c>
      <c r="B1363" s="52">
        <v>1</v>
      </c>
      <c r="C1363" s="53"/>
    </row>
    <row r="1364" spans="1:3" x14ac:dyDescent="0.3">
      <c r="A1364" s="17" t="s">
        <v>7357</v>
      </c>
      <c r="B1364" s="52">
        <v>2</v>
      </c>
      <c r="C1364" s="53"/>
    </row>
    <row r="1365" spans="1:3" x14ac:dyDescent="0.3">
      <c r="A1365" s="17" t="s">
        <v>9106</v>
      </c>
      <c r="B1365" s="52">
        <v>1</v>
      </c>
      <c r="C1365" s="53"/>
    </row>
    <row r="1366" spans="1:3" x14ac:dyDescent="0.3">
      <c r="A1366" s="17" t="s">
        <v>8647</v>
      </c>
      <c r="B1366" s="52">
        <v>2</v>
      </c>
      <c r="C1366" s="53"/>
    </row>
    <row r="1367" spans="1:3" x14ac:dyDescent="0.3">
      <c r="A1367" s="17" t="s">
        <v>8848</v>
      </c>
      <c r="B1367" s="52">
        <v>1</v>
      </c>
      <c r="C1367" s="53"/>
    </row>
    <row r="1368" spans="1:3" x14ac:dyDescent="0.3">
      <c r="A1368" s="17" t="s">
        <v>6006</v>
      </c>
      <c r="B1368" s="52"/>
      <c r="C1368" s="53">
        <v>2</v>
      </c>
    </row>
    <row r="1369" spans="1:3" x14ac:dyDescent="0.3">
      <c r="A1369" s="17" t="s">
        <v>8217</v>
      </c>
      <c r="B1369" s="52">
        <v>1</v>
      </c>
      <c r="C1369" s="53"/>
    </row>
    <row r="1370" spans="1:3" x14ac:dyDescent="0.3">
      <c r="A1370" s="17" t="s">
        <v>9754</v>
      </c>
      <c r="B1370" s="52">
        <v>1</v>
      </c>
      <c r="C1370" s="53"/>
    </row>
    <row r="1371" spans="1:3" x14ac:dyDescent="0.3">
      <c r="A1371" s="17" t="s">
        <v>6726</v>
      </c>
      <c r="B1371" s="52">
        <v>4</v>
      </c>
      <c r="C1371" s="53"/>
    </row>
    <row r="1372" spans="1:3" x14ac:dyDescent="0.3">
      <c r="A1372" s="17" t="s">
        <v>10365</v>
      </c>
      <c r="B1372" s="52">
        <v>1</v>
      </c>
      <c r="C1372" s="53"/>
    </row>
    <row r="1373" spans="1:3" x14ac:dyDescent="0.3">
      <c r="A1373" s="17" t="s">
        <v>10103</v>
      </c>
      <c r="B1373" s="52">
        <v>1</v>
      </c>
      <c r="C1373" s="53"/>
    </row>
    <row r="1374" spans="1:3" x14ac:dyDescent="0.3">
      <c r="A1374" s="17" t="s">
        <v>7268</v>
      </c>
      <c r="B1374" s="52">
        <v>2</v>
      </c>
      <c r="C1374" s="53"/>
    </row>
    <row r="1375" spans="1:3" x14ac:dyDescent="0.3">
      <c r="A1375" s="17" t="s">
        <v>9893</v>
      </c>
      <c r="B1375" s="52">
        <v>2</v>
      </c>
      <c r="C1375" s="53"/>
    </row>
    <row r="1376" spans="1:3" x14ac:dyDescent="0.3">
      <c r="A1376" s="17" t="s">
        <v>6982</v>
      </c>
      <c r="B1376" s="52">
        <v>2</v>
      </c>
      <c r="C1376" s="53"/>
    </row>
    <row r="1377" spans="1:3" x14ac:dyDescent="0.3">
      <c r="A1377" s="17" t="s">
        <v>8178</v>
      </c>
      <c r="B1377" s="52">
        <v>4</v>
      </c>
      <c r="C1377" s="53"/>
    </row>
    <row r="1378" spans="1:3" x14ac:dyDescent="0.3">
      <c r="A1378" s="17" t="s">
        <v>6962</v>
      </c>
      <c r="B1378" s="52">
        <v>1</v>
      </c>
      <c r="C1378" s="53"/>
    </row>
    <row r="1379" spans="1:3" x14ac:dyDescent="0.3">
      <c r="A1379" s="17" t="s">
        <v>10744</v>
      </c>
      <c r="B1379" s="52">
        <v>3</v>
      </c>
      <c r="C1379" s="53"/>
    </row>
    <row r="1380" spans="1:3" x14ac:dyDescent="0.3">
      <c r="A1380" s="17" t="s">
        <v>6007</v>
      </c>
      <c r="B1380" s="52"/>
      <c r="C1380" s="53">
        <v>1</v>
      </c>
    </row>
    <row r="1381" spans="1:3" x14ac:dyDescent="0.3">
      <c r="A1381" s="17" t="s">
        <v>9894</v>
      </c>
      <c r="B1381" s="52">
        <v>4</v>
      </c>
      <c r="C1381" s="53"/>
    </row>
    <row r="1382" spans="1:3" x14ac:dyDescent="0.3">
      <c r="A1382" s="17" t="s">
        <v>6008</v>
      </c>
      <c r="B1382" s="52"/>
      <c r="C1382" s="53">
        <v>2</v>
      </c>
    </row>
    <row r="1383" spans="1:3" x14ac:dyDescent="0.3">
      <c r="A1383" s="17" t="s">
        <v>7886</v>
      </c>
      <c r="B1383" s="52">
        <v>1</v>
      </c>
      <c r="C1383" s="53"/>
    </row>
    <row r="1384" spans="1:3" x14ac:dyDescent="0.3">
      <c r="A1384" s="17" t="s">
        <v>6009</v>
      </c>
      <c r="B1384" s="52"/>
      <c r="C1384" s="53">
        <v>1</v>
      </c>
    </row>
    <row r="1385" spans="1:3" x14ac:dyDescent="0.3">
      <c r="A1385" s="17" t="s">
        <v>10415</v>
      </c>
      <c r="B1385" s="52">
        <v>1</v>
      </c>
      <c r="C1385" s="53"/>
    </row>
    <row r="1386" spans="1:3" x14ac:dyDescent="0.3">
      <c r="A1386" s="17" t="s">
        <v>10928</v>
      </c>
      <c r="B1386" s="52">
        <v>1</v>
      </c>
      <c r="C1386" s="53"/>
    </row>
    <row r="1387" spans="1:3" x14ac:dyDescent="0.3">
      <c r="A1387" s="17" t="s">
        <v>10081</v>
      </c>
      <c r="B1387" s="52">
        <v>1</v>
      </c>
      <c r="C1387" s="53"/>
    </row>
    <row r="1388" spans="1:3" x14ac:dyDescent="0.3">
      <c r="A1388" s="17" t="s">
        <v>9019</v>
      </c>
      <c r="B1388" s="52">
        <v>1</v>
      </c>
      <c r="C1388" s="53"/>
    </row>
    <row r="1389" spans="1:3" x14ac:dyDescent="0.3">
      <c r="A1389" s="17" t="s">
        <v>10182</v>
      </c>
      <c r="B1389" s="52">
        <v>1</v>
      </c>
      <c r="C1389" s="53"/>
    </row>
    <row r="1390" spans="1:3" x14ac:dyDescent="0.3">
      <c r="A1390" s="17" t="s">
        <v>7819</v>
      </c>
      <c r="B1390" s="52">
        <v>1</v>
      </c>
      <c r="C1390" s="53"/>
    </row>
    <row r="1391" spans="1:3" x14ac:dyDescent="0.3">
      <c r="A1391" s="17" t="s">
        <v>8526</v>
      </c>
      <c r="B1391" s="52">
        <v>1</v>
      </c>
      <c r="C1391" s="53"/>
    </row>
    <row r="1392" spans="1:3" x14ac:dyDescent="0.3">
      <c r="A1392" s="17" t="s">
        <v>6360</v>
      </c>
      <c r="B1392" s="52">
        <v>1</v>
      </c>
      <c r="C1392" s="53"/>
    </row>
    <row r="1393" spans="1:3" x14ac:dyDescent="0.3">
      <c r="A1393" s="17" t="s">
        <v>6010</v>
      </c>
      <c r="B1393" s="52"/>
      <c r="C1393" s="53">
        <v>4</v>
      </c>
    </row>
    <row r="1394" spans="1:3" x14ac:dyDescent="0.3">
      <c r="A1394" s="17" t="s">
        <v>10364</v>
      </c>
      <c r="B1394" s="52">
        <v>5</v>
      </c>
      <c r="C1394" s="53"/>
    </row>
    <row r="1395" spans="1:3" x14ac:dyDescent="0.3">
      <c r="A1395" s="17" t="s">
        <v>7405</v>
      </c>
      <c r="B1395" s="52">
        <v>2</v>
      </c>
      <c r="C1395" s="53"/>
    </row>
    <row r="1396" spans="1:3" x14ac:dyDescent="0.3">
      <c r="A1396" s="17" t="s">
        <v>8593</v>
      </c>
      <c r="B1396" s="52">
        <v>1</v>
      </c>
      <c r="C1396" s="53"/>
    </row>
    <row r="1397" spans="1:3" x14ac:dyDescent="0.3">
      <c r="A1397" s="17" t="s">
        <v>7765</v>
      </c>
      <c r="B1397" s="52">
        <v>1</v>
      </c>
      <c r="C1397" s="53"/>
    </row>
    <row r="1398" spans="1:3" x14ac:dyDescent="0.3">
      <c r="A1398" s="17" t="s">
        <v>9612</v>
      </c>
      <c r="B1398" s="52">
        <v>2</v>
      </c>
      <c r="C1398" s="53"/>
    </row>
    <row r="1399" spans="1:3" x14ac:dyDescent="0.3">
      <c r="A1399" s="17" t="s">
        <v>6710</v>
      </c>
      <c r="B1399" s="52">
        <v>1</v>
      </c>
      <c r="C1399" s="53"/>
    </row>
    <row r="1400" spans="1:3" x14ac:dyDescent="0.3">
      <c r="A1400" s="17" t="s">
        <v>8454</v>
      </c>
      <c r="B1400" s="52">
        <v>1</v>
      </c>
      <c r="C1400" s="53"/>
    </row>
    <row r="1401" spans="1:3" x14ac:dyDescent="0.3">
      <c r="A1401" s="17" t="s">
        <v>6906</v>
      </c>
      <c r="B1401" s="52">
        <v>5</v>
      </c>
      <c r="C1401" s="53"/>
    </row>
    <row r="1402" spans="1:3" x14ac:dyDescent="0.3">
      <c r="A1402" s="17" t="s">
        <v>9889</v>
      </c>
      <c r="B1402" s="52">
        <v>1</v>
      </c>
      <c r="C1402" s="53"/>
    </row>
    <row r="1403" spans="1:3" x14ac:dyDescent="0.3">
      <c r="A1403" s="17" t="s">
        <v>7321</v>
      </c>
      <c r="B1403" s="52">
        <v>2</v>
      </c>
      <c r="C1403" s="53"/>
    </row>
    <row r="1404" spans="1:3" x14ac:dyDescent="0.3">
      <c r="A1404" s="17" t="s">
        <v>7654</v>
      </c>
      <c r="B1404" s="52">
        <v>2</v>
      </c>
      <c r="C1404" s="53"/>
    </row>
    <row r="1405" spans="1:3" x14ac:dyDescent="0.3">
      <c r="A1405" s="17" t="s">
        <v>10373</v>
      </c>
      <c r="B1405" s="52">
        <v>1</v>
      </c>
      <c r="C1405" s="53"/>
    </row>
    <row r="1406" spans="1:3" x14ac:dyDescent="0.3">
      <c r="A1406" s="17" t="s">
        <v>6446</v>
      </c>
      <c r="B1406" s="52">
        <v>4</v>
      </c>
      <c r="C1406" s="53"/>
    </row>
    <row r="1407" spans="1:3" x14ac:dyDescent="0.3">
      <c r="A1407" s="17" t="s">
        <v>9389</v>
      </c>
      <c r="B1407" s="52">
        <v>3</v>
      </c>
      <c r="C1407" s="53"/>
    </row>
    <row r="1408" spans="1:3" x14ac:dyDescent="0.3">
      <c r="A1408" s="17" t="s">
        <v>6999</v>
      </c>
      <c r="B1408" s="52">
        <v>1</v>
      </c>
      <c r="C1408" s="53"/>
    </row>
    <row r="1409" spans="1:3" x14ac:dyDescent="0.3">
      <c r="A1409" s="17" t="s">
        <v>10922</v>
      </c>
      <c r="B1409" s="52">
        <v>1</v>
      </c>
      <c r="C1409" s="53"/>
    </row>
    <row r="1410" spans="1:3" x14ac:dyDescent="0.3">
      <c r="A1410" s="17" t="s">
        <v>9695</v>
      </c>
      <c r="B1410" s="52">
        <v>1</v>
      </c>
      <c r="C1410" s="53"/>
    </row>
    <row r="1411" spans="1:3" x14ac:dyDescent="0.3">
      <c r="A1411" s="17" t="s">
        <v>8585</v>
      </c>
      <c r="B1411" s="52">
        <v>1</v>
      </c>
      <c r="C1411" s="53"/>
    </row>
    <row r="1412" spans="1:3" x14ac:dyDescent="0.3">
      <c r="A1412" s="17" t="s">
        <v>10191</v>
      </c>
      <c r="B1412" s="52">
        <v>1</v>
      </c>
      <c r="C1412" s="53"/>
    </row>
    <row r="1413" spans="1:3" x14ac:dyDescent="0.3">
      <c r="A1413" s="17" t="s">
        <v>9930</v>
      </c>
      <c r="B1413" s="52">
        <v>2</v>
      </c>
      <c r="C1413" s="53"/>
    </row>
    <row r="1414" spans="1:3" x14ac:dyDescent="0.3">
      <c r="A1414" s="17" t="s">
        <v>6862</v>
      </c>
      <c r="B1414" s="52">
        <v>1</v>
      </c>
      <c r="C1414" s="53"/>
    </row>
    <row r="1415" spans="1:3" x14ac:dyDescent="0.3">
      <c r="A1415" s="17" t="s">
        <v>8853</v>
      </c>
      <c r="B1415" s="52">
        <v>1</v>
      </c>
      <c r="C1415" s="53"/>
    </row>
    <row r="1416" spans="1:3" x14ac:dyDescent="0.3">
      <c r="A1416" s="17" t="s">
        <v>9562</v>
      </c>
      <c r="B1416" s="52">
        <v>2</v>
      </c>
      <c r="C1416" s="53"/>
    </row>
    <row r="1417" spans="1:3" x14ac:dyDescent="0.3">
      <c r="A1417" s="17" t="s">
        <v>7250</v>
      </c>
      <c r="B1417" s="52">
        <v>2</v>
      </c>
      <c r="C1417" s="53"/>
    </row>
    <row r="1418" spans="1:3" x14ac:dyDescent="0.3">
      <c r="A1418" s="17" t="s">
        <v>7751</v>
      </c>
      <c r="B1418" s="52">
        <v>1</v>
      </c>
      <c r="C1418" s="53"/>
    </row>
    <row r="1419" spans="1:3" x14ac:dyDescent="0.3">
      <c r="A1419" s="17" t="s">
        <v>7336</v>
      </c>
      <c r="B1419" s="52">
        <v>1</v>
      </c>
      <c r="C1419" s="53"/>
    </row>
    <row r="1420" spans="1:3" x14ac:dyDescent="0.3">
      <c r="A1420" s="17" t="s">
        <v>6011</v>
      </c>
      <c r="B1420" s="52"/>
      <c r="C1420" s="53">
        <v>4</v>
      </c>
    </row>
    <row r="1421" spans="1:3" x14ac:dyDescent="0.3">
      <c r="A1421" s="17" t="s">
        <v>6012</v>
      </c>
      <c r="B1421" s="52"/>
      <c r="C1421" s="53">
        <v>5</v>
      </c>
    </row>
    <row r="1422" spans="1:3" x14ac:dyDescent="0.3">
      <c r="A1422" s="17" t="s">
        <v>9298</v>
      </c>
      <c r="B1422" s="52">
        <v>1</v>
      </c>
      <c r="C1422" s="53"/>
    </row>
    <row r="1423" spans="1:3" x14ac:dyDescent="0.3">
      <c r="A1423" s="17" t="s">
        <v>8990</v>
      </c>
      <c r="B1423" s="52">
        <v>1</v>
      </c>
      <c r="C1423" s="53"/>
    </row>
    <row r="1424" spans="1:3" x14ac:dyDescent="0.3">
      <c r="A1424" s="17" t="s">
        <v>6013</v>
      </c>
      <c r="B1424" s="52"/>
      <c r="C1424" s="53">
        <v>4</v>
      </c>
    </row>
    <row r="1425" spans="1:3" x14ac:dyDescent="0.3">
      <c r="A1425" s="17" t="s">
        <v>6514</v>
      </c>
      <c r="B1425" s="52">
        <v>4</v>
      </c>
      <c r="C1425" s="53"/>
    </row>
    <row r="1426" spans="1:3" x14ac:dyDescent="0.3">
      <c r="A1426" s="17" t="s">
        <v>9121</v>
      </c>
      <c r="B1426" s="52">
        <v>2</v>
      </c>
      <c r="C1426" s="53"/>
    </row>
    <row r="1427" spans="1:3" x14ac:dyDescent="0.3">
      <c r="A1427" s="17" t="s">
        <v>8615</v>
      </c>
      <c r="B1427" s="52">
        <v>1</v>
      </c>
      <c r="C1427" s="53"/>
    </row>
    <row r="1428" spans="1:3" x14ac:dyDescent="0.3">
      <c r="A1428" s="17" t="s">
        <v>6670</v>
      </c>
      <c r="B1428" s="52">
        <v>1</v>
      </c>
      <c r="C1428" s="53"/>
    </row>
    <row r="1429" spans="1:3" x14ac:dyDescent="0.3">
      <c r="A1429" s="17" t="s">
        <v>8364</v>
      </c>
      <c r="B1429" s="52">
        <v>3</v>
      </c>
      <c r="C1429" s="53"/>
    </row>
    <row r="1430" spans="1:3" x14ac:dyDescent="0.3">
      <c r="A1430" s="17" t="s">
        <v>9076</v>
      </c>
      <c r="B1430" s="52">
        <v>1</v>
      </c>
      <c r="C1430" s="53"/>
    </row>
    <row r="1431" spans="1:3" x14ac:dyDescent="0.3">
      <c r="A1431" s="17" t="s">
        <v>8602</v>
      </c>
      <c r="B1431" s="52">
        <v>1</v>
      </c>
      <c r="C1431" s="53"/>
    </row>
    <row r="1432" spans="1:3" x14ac:dyDescent="0.3">
      <c r="A1432" s="17" t="s">
        <v>8383</v>
      </c>
      <c r="B1432" s="52">
        <v>2</v>
      </c>
      <c r="C1432" s="53"/>
    </row>
    <row r="1433" spans="1:3" x14ac:dyDescent="0.3">
      <c r="A1433" s="17" t="s">
        <v>9217</v>
      </c>
      <c r="B1433" s="52">
        <v>2</v>
      </c>
      <c r="C1433" s="53"/>
    </row>
    <row r="1434" spans="1:3" x14ac:dyDescent="0.3">
      <c r="A1434" s="17" t="s">
        <v>10732</v>
      </c>
      <c r="B1434" s="52">
        <v>1</v>
      </c>
      <c r="C1434" s="53"/>
    </row>
    <row r="1435" spans="1:3" x14ac:dyDescent="0.3">
      <c r="A1435" s="17" t="s">
        <v>7404</v>
      </c>
      <c r="B1435" s="52">
        <v>3</v>
      </c>
      <c r="C1435" s="53"/>
    </row>
    <row r="1436" spans="1:3" x14ac:dyDescent="0.3">
      <c r="A1436" s="17" t="s">
        <v>9830</v>
      </c>
      <c r="B1436" s="52">
        <v>1</v>
      </c>
      <c r="C1436" s="53"/>
    </row>
    <row r="1437" spans="1:3" x14ac:dyDescent="0.3">
      <c r="A1437" s="17" t="s">
        <v>7689</v>
      </c>
      <c r="B1437" s="52">
        <v>4</v>
      </c>
      <c r="C1437" s="53"/>
    </row>
    <row r="1438" spans="1:3" x14ac:dyDescent="0.3">
      <c r="A1438" s="17" t="s">
        <v>6461</v>
      </c>
      <c r="B1438" s="52">
        <v>1</v>
      </c>
      <c r="C1438" s="53"/>
    </row>
    <row r="1439" spans="1:3" x14ac:dyDescent="0.3">
      <c r="A1439" s="17" t="s">
        <v>8983</v>
      </c>
      <c r="B1439" s="52">
        <v>1</v>
      </c>
      <c r="C1439" s="53"/>
    </row>
    <row r="1440" spans="1:3" x14ac:dyDescent="0.3">
      <c r="A1440" s="17" t="s">
        <v>9693</v>
      </c>
      <c r="B1440" s="52">
        <v>3</v>
      </c>
      <c r="C1440" s="53"/>
    </row>
    <row r="1441" spans="1:3" x14ac:dyDescent="0.3">
      <c r="A1441" s="17" t="s">
        <v>6647</v>
      </c>
      <c r="B1441" s="52">
        <v>2</v>
      </c>
      <c r="C1441" s="53"/>
    </row>
    <row r="1442" spans="1:3" x14ac:dyDescent="0.3">
      <c r="A1442" s="17" t="s">
        <v>6994</v>
      </c>
      <c r="B1442" s="52">
        <v>2</v>
      </c>
      <c r="C1442" s="53"/>
    </row>
    <row r="1443" spans="1:3" x14ac:dyDescent="0.3">
      <c r="A1443" s="17" t="s">
        <v>6908</v>
      </c>
      <c r="B1443" s="52">
        <v>2</v>
      </c>
      <c r="C1443" s="53"/>
    </row>
    <row r="1444" spans="1:3" x14ac:dyDescent="0.3">
      <c r="A1444" s="17" t="s">
        <v>10743</v>
      </c>
      <c r="B1444" s="52">
        <v>1</v>
      </c>
      <c r="C1444" s="53"/>
    </row>
    <row r="1445" spans="1:3" x14ac:dyDescent="0.3">
      <c r="A1445" s="17" t="s">
        <v>7318</v>
      </c>
      <c r="B1445" s="52">
        <v>1</v>
      </c>
      <c r="C1445" s="53"/>
    </row>
    <row r="1446" spans="1:3" x14ac:dyDescent="0.3">
      <c r="A1446" s="17" t="s">
        <v>7528</v>
      </c>
      <c r="B1446" s="52">
        <v>4</v>
      </c>
      <c r="C1446" s="53"/>
    </row>
    <row r="1447" spans="1:3" x14ac:dyDescent="0.3">
      <c r="A1447" s="17" t="s">
        <v>9901</v>
      </c>
      <c r="B1447" s="52">
        <v>1</v>
      </c>
      <c r="C1447" s="53"/>
    </row>
    <row r="1448" spans="1:3" x14ac:dyDescent="0.3">
      <c r="A1448" s="17" t="s">
        <v>8774</v>
      </c>
      <c r="B1448" s="52">
        <v>3</v>
      </c>
      <c r="C1448" s="53"/>
    </row>
    <row r="1449" spans="1:3" x14ac:dyDescent="0.3">
      <c r="A1449" s="17" t="s">
        <v>8096</v>
      </c>
      <c r="B1449" s="52">
        <v>1</v>
      </c>
      <c r="C1449" s="53"/>
    </row>
    <row r="1450" spans="1:3" x14ac:dyDescent="0.3">
      <c r="A1450" s="17" t="s">
        <v>6014</v>
      </c>
      <c r="B1450" s="52"/>
      <c r="C1450" s="53">
        <v>2</v>
      </c>
    </row>
    <row r="1451" spans="1:3" x14ac:dyDescent="0.3">
      <c r="A1451" s="17" t="s">
        <v>9626</v>
      </c>
      <c r="B1451" s="52">
        <v>1</v>
      </c>
      <c r="C1451" s="53"/>
    </row>
    <row r="1452" spans="1:3" x14ac:dyDescent="0.3">
      <c r="A1452" s="17" t="s">
        <v>9881</v>
      </c>
      <c r="B1452" s="52">
        <v>3</v>
      </c>
      <c r="C1452" s="53"/>
    </row>
    <row r="1453" spans="1:3" x14ac:dyDescent="0.3">
      <c r="A1453" s="17" t="s">
        <v>10484</v>
      </c>
      <c r="B1453" s="52">
        <v>2</v>
      </c>
      <c r="C1453" s="53"/>
    </row>
    <row r="1454" spans="1:3" x14ac:dyDescent="0.3">
      <c r="A1454" s="17" t="s">
        <v>8924</v>
      </c>
      <c r="B1454" s="52">
        <v>1</v>
      </c>
      <c r="C1454" s="53"/>
    </row>
    <row r="1455" spans="1:3" x14ac:dyDescent="0.3">
      <c r="A1455" s="17" t="s">
        <v>6015</v>
      </c>
      <c r="B1455" s="52"/>
      <c r="C1455" s="53">
        <v>3</v>
      </c>
    </row>
    <row r="1456" spans="1:3" x14ac:dyDescent="0.3">
      <c r="A1456" s="17" t="s">
        <v>7713</v>
      </c>
      <c r="B1456" s="52">
        <v>1</v>
      </c>
      <c r="C1456" s="53"/>
    </row>
    <row r="1457" spans="1:3" x14ac:dyDescent="0.3">
      <c r="A1457" s="17" t="s">
        <v>10756</v>
      </c>
      <c r="B1457" s="52">
        <v>1</v>
      </c>
      <c r="C1457" s="53"/>
    </row>
    <row r="1458" spans="1:3" x14ac:dyDescent="0.3">
      <c r="A1458" s="17" t="s">
        <v>10230</v>
      </c>
      <c r="B1458" s="52">
        <v>2</v>
      </c>
      <c r="C1458" s="53"/>
    </row>
    <row r="1459" spans="1:3" x14ac:dyDescent="0.3">
      <c r="A1459" s="17" t="s">
        <v>6270</v>
      </c>
      <c r="B1459" s="52">
        <v>3</v>
      </c>
      <c r="C1459" s="53"/>
    </row>
    <row r="1460" spans="1:3" x14ac:dyDescent="0.3">
      <c r="A1460" s="17" t="s">
        <v>10139</v>
      </c>
      <c r="B1460" s="52">
        <v>2</v>
      </c>
      <c r="C1460" s="53"/>
    </row>
    <row r="1461" spans="1:3" x14ac:dyDescent="0.3">
      <c r="A1461" s="17" t="s">
        <v>6016</v>
      </c>
      <c r="B1461" s="52"/>
      <c r="C1461" s="53">
        <v>2</v>
      </c>
    </row>
    <row r="1462" spans="1:3" x14ac:dyDescent="0.3">
      <c r="A1462" s="17" t="s">
        <v>6017</v>
      </c>
      <c r="B1462" s="52"/>
      <c r="C1462" s="53">
        <v>1</v>
      </c>
    </row>
    <row r="1463" spans="1:3" x14ac:dyDescent="0.3">
      <c r="A1463" s="17" t="s">
        <v>7175</v>
      </c>
      <c r="B1463" s="52">
        <v>1</v>
      </c>
      <c r="C1463" s="53"/>
    </row>
    <row r="1464" spans="1:3" x14ac:dyDescent="0.3">
      <c r="A1464" s="17" t="s">
        <v>6480</v>
      </c>
      <c r="B1464" s="52">
        <v>3</v>
      </c>
      <c r="C1464" s="53"/>
    </row>
    <row r="1465" spans="1:3" x14ac:dyDescent="0.3">
      <c r="A1465" s="17" t="s">
        <v>6265</v>
      </c>
      <c r="B1465" s="52">
        <v>1</v>
      </c>
      <c r="C1465" s="53"/>
    </row>
    <row r="1466" spans="1:3" x14ac:dyDescent="0.3">
      <c r="A1466" s="17" t="s">
        <v>10853</v>
      </c>
      <c r="B1466" s="52">
        <v>3</v>
      </c>
      <c r="C1466" s="53"/>
    </row>
    <row r="1467" spans="1:3" x14ac:dyDescent="0.3">
      <c r="A1467" s="17" t="s">
        <v>8724</v>
      </c>
      <c r="B1467" s="52">
        <v>2</v>
      </c>
      <c r="C1467" s="53"/>
    </row>
    <row r="1468" spans="1:3" x14ac:dyDescent="0.3">
      <c r="A1468" s="17" t="s">
        <v>9995</v>
      </c>
      <c r="B1468" s="52">
        <v>4</v>
      </c>
      <c r="C1468" s="53"/>
    </row>
    <row r="1469" spans="1:3" x14ac:dyDescent="0.3">
      <c r="A1469" s="17" t="s">
        <v>9120</v>
      </c>
      <c r="B1469" s="52">
        <v>3</v>
      </c>
      <c r="C1469" s="53"/>
    </row>
    <row r="1470" spans="1:3" x14ac:dyDescent="0.3">
      <c r="A1470" s="17" t="s">
        <v>7518</v>
      </c>
      <c r="B1470" s="52">
        <v>2</v>
      </c>
      <c r="C1470" s="53"/>
    </row>
    <row r="1471" spans="1:3" x14ac:dyDescent="0.3">
      <c r="A1471" s="17" t="s">
        <v>8838</v>
      </c>
      <c r="B1471" s="52">
        <v>1</v>
      </c>
      <c r="C1471" s="53"/>
    </row>
    <row r="1472" spans="1:3" x14ac:dyDescent="0.3">
      <c r="A1472" s="17" t="s">
        <v>8949</v>
      </c>
      <c r="B1472" s="52">
        <v>1</v>
      </c>
      <c r="C1472" s="53"/>
    </row>
    <row r="1473" spans="1:3" x14ac:dyDescent="0.3">
      <c r="A1473" s="17" t="s">
        <v>10502</v>
      </c>
      <c r="B1473" s="52">
        <v>1</v>
      </c>
      <c r="C1473" s="53"/>
    </row>
    <row r="1474" spans="1:3" x14ac:dyDescent="0.3">
      <c r="A1474" s="17" t="s">
        <v>10440</v>
      </c>
      <c r="B1474" s="52">
        <v>1</v>
      </c>
      <c r="C1474" s="53"/>
    </row>
    <row r="1475" spans="1:3" x14ac:dyDescent="0.3">
      <c r="A1475" s="17" t="s">
        <v>9155</v>
      </c>
      <c r="B1475" s="52">
        <v>1</v>
      </c>
      <c r="C1475" s="53"/>
    </row>
    <row r="1476" spans="1:3" x14ac:dyDescent="0.3">
      <c r="A1476" s="17" t="s">
        <v>8574</v>
      </c>
      <c r="B1476" s="52">
        <v>1</v>
      </c>
      <c r="C1476" s="53"/>
    </row>
    <row r="1477" spans="1:3" x14ac:dyDescent="0.3">
      <c r="A1477" s="17" t="s">
        <v>6981</v>
      </c>
      <c r="B1477" s="52">
        <v>1</v>
      </c>
      <c r="C1477" s="53"/>
    </row>
    <row r="1478" spans="1:3" x14ac:dyDescent="0.3">
      <c r="A1478" s="17" t="s">
        <v>9983</v>
      </c>
      <c r="B1478" s="52">
        <v>5</v>
      </c>
      <c r="C1478" s="53"/>
    </row>
    <row r="1479" spans="1:3" x14ac:dyDescent="0.3">
      <c r="A1479" s="17" t="s">
        <v>8921</v>
      </c>
      <c r="B1479" s="52">
        <v>1</v>
      </c>
      <c r="C1479" s="53"/>
    </row>
    <row r="1480" spans="1:3" x14ac:dyDescent="0.3">
      <c r="A1480" s="17" t="s">
        <v>6018</v>
      </c>
      <c r="B1480" s="52"/>
      <c r="C1480" s="53">
        <v>4</v>
      </c>
    </row>
    <row r="1481" spans="1:3" x14ac:dyDescent="0.3">
      <c r="A1481" s="17" t="s">
        <v>7812</v>
      </c>
      <c r="B1481" s="52">
        <v>1</v>
      </c>
      <c r="C1481" s="53"/>
    </row>
    <row r="1482" spans="1:3" x14ac:dyDescent="0.3">
      <c r="A1482" s="17" t="s">
        <v>6019</v>
      </c>
      <c r="B1482" s="52"/>
      <c r="C1482" s="53">
        <v>2</v>
      </c>
    </row>
    <row r="1483" spans="1:3" x14ac:dyDescent="0.3">
      <c r="A1483" s="17" t="s">
        <v>8034</v>
      </c>
      <c r="B1483" s="52">
        <v>1</v>
      </c>
      <c r="C1483" s="53"/>
    </row>
    <row r="1484" spans="1:3" x14ac:dyDescent="0.3">
      <c r="A1484" s="17" t="s">
        <v>9173</v>
      </c>
      <c r="B1484" s="52">
        <v>2</v>
      </c>
      <c r="C1484" s="53"/>
    </row>
    <row r="1485" spans="1:3" x14ac:dyDescent="0.3">
      <c r="A1485" s="17" t="s">
        <v>10167</v>
      </c>
      <c r="B1485" s="52">
        <v>1</v>
      </c>
      <c r="C1485" s="53"/>
    </row>
    <row r="1486" spans="1:3" x14ac:dyDescent="0.3">
      <c r="A1486" s="17" t="s">
        <v>6020</v>
      </c>
      <c r="B1486" s="52"/>
      <c r="C1486" s="53">
        <v>1</v>
      </c>
    </row>
    <row r="1487" spans="1:3" x14ac:dyDescent="0.3">
      <c r="A1487" s="17" t="s">
        <v>8460</v>
      </c>
      <c r="B1487" s="52">
        <v>2</v>
      </c>
      <c r="C1487" s="53"/>
    </row>
    <row r="1488" spans="1:3" x14ac:dyDescent="0.3">
      <c r="A1488" s="17" t="s">
        <v>9150</v>
      </c>
      <c r="B1488" s="52">
        <v>1</v>
      </c>
      <c r="C1488" s="53"/>
    </row>
    <row r="1489" spans="1:3" x14ac:dyDescent="0.3">
      <c r="A1489" s="17" t="s">
        <v>7936</v>
      </c>
      <c r="B1489" s="52">
        <v>1</v>
      </c>
      <c r="C1489" s="53"/>
    </row>
    <row r="1490" spans="1:3" x14ac:dyDescent="0.3">
      <c r="A1490" s="17" t="s">
        <v>10337</v>
      </c>
      <c r="B1490" s="52">
        <v>1</v>
      </c>
      <c r="C1490" s="53"/>
    </row>
    <row r="1491" spans="1:3" x14ac:dyDescent="0.3">
      <c r="A1491" s="17" t="s">
        <v>9238</v>
      </c>
      <c r="B1491" s="52">
        <v>1</v>
      </c>
      <c r="C1491" s="53"/>
    </row>
    <row r="1492" spans="1:3" x14ac:dyDescent="0.3">
      <c r="A1492" s="17" t="s">
        <v>7811</v>
      </c>
      <c r="B1492" s="52">
        <v>2</v>
      </c>
      <c r="C1492" s="53"/>
    </row>
    <row r="1493" spans="1:3" x14ac:dyDescent="0.3">
      <c r="A1493" s="17" t="s">
        <v>10582</v>
      </c>
      <c r="B1493" s="52">
        <v>2</v>
      </c>
      <c r="C1493" s="53"/>
    </row>
    <row r="1494" spans="1:3" x14ac:dyDescent="0.3">
      <c r="A1494" s="17" t="s">
        <v>9919</v>
      </c>
      <c r="B1494" s="52">
        <v>1</v>
      </c>
      <c r="C1494" s="53"/>
    </row>
    <row r="1495" spans="1:3" x14ac:dyDescent="0.3">
      <c r="A1495" s="17" t="s">
        <v>7806</v>
      </c>
      <c r="B1495" s="52">
        <v>1</v>
      </c>
      <c r="C1495" s="53"/>
    </row>
    <row r="1496" spans="1:3" x14ac:dyDescent="0.3">
      <c r="A1496" s="17" t="s">
        <v>7834</v>
      </c>
      <c r="B1496" s="52">
        <v>1</v>
      </c>
      <c r="C1496" s="53"/>
    </row>
    <row r="1497" spans="1:3" x14ac:dyDescent="0.3">
      <c r="A1497" s="17" t="s">
        <v>8713</v>
      </c>
      <c r="B1497" s="52">
        <v>1</v>
      </c>
      <c r="C1497" s="53"/>
    </row>
    <row r="1498" spans="1:3" x14ac:dyDescent="0.3">
      <c r="A1498" s="17" t="s">
        <v>8267</v>
      </c>
      <c r="B1498" s="52">
        <v>2</v>
      </c>
      <c r="C1498" s="53"/>
    </row>
    <row r="1499" spans="1:3" x14ac:dyDescent="0.3">
      <c r="A1499" s="17" t="s">
        <v>8547</v>
      </c>
      <c r="B1499" s="52">
        <v>3</v>
      </c>
      <c r="C1499" s="53"/>
    </row>
    <row r="1500" spans="1:3" x14ac:dyDescent="0.3">
      <c r="A1500" s="17" t="s">
        <v>8605</v>
      </c>
      <c r="B1500" s="52">
        <v>1</v>
      </c>
      <c r="C1500" s="53"/>
    </row>
    <row r="1501" spans="1:3" x14ac:dyDescent="0.3">
      <c r="A1501" s="17" t="s">
        <v>7273</v>
      </c>
      <c r="B1501" s="52">
        <v>2</v>
      </c>
      <c r="C1501" s="53"/>
    </row>
    <row r="1502" spans="1:3" x14ac:dyDescent="0.3">
      <c r="A1502" s="17" t="s">
        <v>6021</v>
      </c>
      <c r="B1502" s="52"/>
      <c r="C1502" s="53">
        <v>1</v>
      </c>
    </row>
    <row r="1503" spans="1:3" x14ac:dyDescent="0.3">
      <c r="A1503" s="17" t="s">
        <v>7829</v>
      </c>
      <c r="B1503" s="52">
        <v>1</v>
      </c>
      <c r="C1503" s="53"/>
    </row>
    <row r="1504" spans="1:3" x14ac:dyDescent="0.3">
      <c r="A1504" s="17" t="s">
        <v>7813</v>
      </c>
      <c r="B1504" s="52">
        <v>2</v>
      </c>
      <c r="C1504" s="53"/>
    </row>
    <row r="1505" spans="1:3" x14ac:dyDescent="0.3">
      <c r="A1505" s="17" t="s">
        <v>6895</v>
      </c>
      <c r="B1505" s="52">
        <v>2</v>
      </c>
      <c r="C1505" s="53"/>
    </row>
    <row r="1506" spans="1:3" x14ac:dyDescent="0.3">
      <c r="A1506" s="17" t="s">
        <v>8131</v>
      </c>
      <c r="B1506" s="52">
        <v>4</v>
      </c>
      <c r="C1506" s="53"/>
    </row>
    <row r="1507" spans="1:3" x14ac:dyDescent="0.3">
      <c r="A1507" s="17" t="s">
        <v>10374</v>
      </c>
      <c r="B1507" s="52">
        <v>1</v>
      </c>
      <c r="C1507" s="53"/>
    </row>
    <row r="1508" spans="1:3" x14ac:dyDescent="0.3">
      <c r="A1508" s="17" t="s">
        <v>9344</v>
      </c>
      <c r="B1508" s="52">
        <v>2</v>
      </c>
      <c r="C1508" s="53"/>
    </row>
    <row r="1509" spans="1:3" x14ac:dyDescent="0.3">
      <c r="A1509" s="17" t="s">
        <v>6672</v>
      </c>
      <c r="B1509" s="52">
        <v>1</v>
      </c>
      <c r="C1509" s="53"/>
    </row>
    <row r="1510" spans="1:3" x14ac:dyDescent="0.3">
      <c r="A1510" s="17" t="s">
        <v>8088</v>
      </c>
      <c r="B1510" s="52">
        <v>1</v>
      </c>
      <c r="C1510" s="53"/>
    </row>
    <row r="1511" spans="1:3" x14ac:dyDescent="0.3">
      <c r="A1511" s="17" t="s">
        <v>7830</v>
      </c>
      <c r="B1511" s="52">
        <v>1</v>
      </c>
      <c r="C1511" s="53"/>
    </row>
    <row r="1512" spans="1:3" x14ac:dyDescent="0.3">
      <c r="A1512" s="17" t="s">
        <v>8128</v>
      </c>
      <c r="B1512" s="52">
        <v>4</v>
      </c>
      <c r="C1512" s="53"/>
    </row>
    <row r="1513" spans="1:3" x14ac:dyDescent="0.3">
      <c r="A1513" s="17" t="s">
        <v>9964</v>
      </c>
      <c r="B1513" s="52">
        <v>1</v>
      </c>
      <c r="C1513" s="53"/>
    </row>
    <row r="1514" spans="1:3" x14ac:dyDescent="0.3">
      <c r="A1514" s="17" t="s">
        <v>9291</v>
      </c>
      <c r="B1514" s="52">
        <v>1</v>
      </c>
      <c r="C1514" s="53"/>
    </row>
    <row r="1515" spans="1:3" x14ac:dyDescent="0.3">
      <c r="A1515" s="17" t="s">
        <v>9327</v>
      </c>
      <c r="B1515" s="52">
        <v>1</v>
      </c>
      <c r="C1515" s="53"/>
    </row>
    <row r="1516" spans="1:3" x14ac:dyDescent="0.3">
      <c r="A1516" s="17" t="s">
        <v>9058</v>
      </c>
      <c r="B1516" s="52">
        <v>2</v>
      </c>
      <c r="C1516" s="53"/>
    </row>
    <row r="1517" spans="1:3" x14ac:dyDescent="0.3">
      <c r="A1517" s="17" t="s">
        <v>8527</v>
      </c>
      <c r="B1517" s="52">
        <v>1</v>
      </c>
      <c r="C1517" s="53"/>
    </row>
    <row r="1518" spans="1:3" x14ac:dyDescent="0.3">
      <c r="A1518" s="17" t="s">
        <v>6431</v>
      </c>
      <c r="B1518" s="52">
        <v>1</v>
      </c>
      <c r="C1518" s="53"/>
    </row>
    <row r="1519" spans="1:3" x14ac:dyDescent="0.3">
      <c r="A1519" s="17" t="s">
        <v>8174</v>
      </c>
      <c r="B1519" s="52">
        <v>1</v>
      </c>
      <c r="C1519" s="53"/>
    </row>
    <row r="1520" spans="1:3" x14ac:dyDescent="0.3">
      <c r="A1520" s="17" t="s">
        <v>10085</v>
      </c>
      <c r="B1520" s="52">
        <v>4</v>
      </c>
      <c r="C1520" s="53"/>
    </row>
    <row r="1521" spans="1:3" x14ac:dyDescent="0.3">
      <c r="A1521" s="17" t="s">
        <v>9400</v>
      </c>
      <c r="B1521" s="52">
        <v>2</v>
      </c>
      <c r="C1521" s="53"/>
    </row>
    <row r="1522" spans="1:3" x14ac:dyDescent="0.3">
      <c r="A1522" s="17" t="s">
        <v>7032</v>
      </c>
      <c r="B1522" s="52">
        <v>3</v>
      </c>
      <c r="C1522" s="53"/>
    </row>
    <row r="1523" spans="1:3" x14ac:dyDescent="0.3">
      <c r="A1523" s="17" t="s">
        <v>8162</v>
      </c>
      <c r="B1523" s="52">
        <v>1</v>
      </c>
      <c r="C1523" s="53"/>
    </row>
    <row r="1524" spans="1:3" x14ac:dyDescent="0.3">
      <c r="A1524" s="17" t="s">
        <v>6571</v>
      </c>
      <c r="B1524" s="52">
        <v>1</v>
      </c>
      <c r="C1524" s="53"/>
    </row>
    <row r="1525" spans="1:3" x14ac:dyDescent="0.3">
      <c r="A1525" s="17" t="s">
        <v>7347</v>
      </c>
      <c r="B1525" s="52">
        <v>2</v>
      </c>
      <c r="C1525" s="53"/>
    </row>
    <row r="1526" spans="1:3" x14ac:dyDescent="0.3">
      <c r="A1526" s="17" t="s">
        <v>8246</v>
      </c>
      <c r="B1526" s="52">
        <v>2</v>
      </c>
      <c r="C1526" s="53"/>
    </row>
    <row r="1527" spans="1:3" x14ac:dyDescent="0.3">
      <c r="A1527" s="17" t="s">
        <v>9494</v>
      </c>
      <c r="B1527" s="52">
        <v>3</v>
      </c>
      <c r="C1527" s="53"/>
    </row>
    <row r="1528" spans="1:3" x14ac:dyDescent="0.3">
      <c r="A1528" s="17" t="s">
        <v>8618</v>
      </c>
      <c r="B1528" s="52">
        <v>1</v>
      </c>
      <c r="C1528" s="53"/>
    </row>
    <row r="1529" spans="1:3" x14ac:dyDescent="0.3">
      <c r="A1529" s="17" t="s">
        <v>8931</v>
      </c>
      <c r="B1529" s="52">
        <v>2</v>
      </c>
      <c r="C1529" s="53"/>
    </row>
    <row r="1530" spans="1:3" x14ac:dyDescent="0.3">
      <c r="A1530" s="17" t="s">
        <v>6569</v>
      </c>
      <c r="B1530" s="52">
        <v>1</v>
      </c>
      <c r="C1530" s="53"/>
    </row>
    <row r="1531" spans="1:3" x14ac:dyDescent="0.3">
      <c r="A1531" s="17" t="s">
        <v>6770</v>
      </c>
      <c r="B1531" s="52">
        <v>1</v>
      </c>
      <c r="C1531" s="53"/>
    </row>
    <row r="1532" spans="1:3" x14ac:dyDescent="0.3">
      <c r="A1532" s="17" t="s">
        <v>6022</v>
      </c>
      <c r="B1532" s="52"/>
      <c r="C1532" s="53">
        <v>1</v>
      </c>
    </row>
    <row r="1533" spans="1:3" x14ac:dyDescent="0.3">
      <c r="A1533" s="17" t="s">
        <v>6344</v>
      </c>
      <c r="B1533" s="52">
        <v>1</v>
      </c>
      <c r="C1533" s="53"/>
    </row>
    <row r="1534" spans="1:3" x14ac:dyDescent="0.3">
      <c r="A1534" s="17" t="s">
        <v>8425</v>
      </c>
      <c r="B1534" s="52">
        <v>3</v>
      </c>
      <c r="C1534" s="53"/>
    </row>
    <row r="1535" spans="1:3" x14ac:dyDescent="0.3">
      <c r="A1535" s="17" t="s">
        <v>8203</v>
      </c>
      <c r="B1535" s="52">
        <v>3</v>
      </c>
      <c r="C1535" s="53"/>
    </row>
    <row r="1536" spans="1:3" x14ac:dyDescent="0.3">
      <c r="A1536" s="17" t="s">
        <v>8518</v>
      </c>
      <c r="B1536" s="52">
        <v>1</v>
      </c>
      <c r="C1536" s="53"/>
    </row>
    <row r="1537" spans="1:3" x14ac:dyDescent="0.3">
      <c r="A1537" s="17" t="s">
        <v>7750</v>
      </c>
      <c r="B1537" s="52">
        <v>1</v>
      </c>
      <c r="C1537" s="53"/>
    </row>
    <row r="1538" spans="1:3" x14ac:dyDescent="0.3">
      <c r="A1538" s="17" t="s">
        <v>7497</v>
      </c>
      <c r="B1538" s="52">
        <v>5</v>
      </c>
      <c r="C1538" s="53"/>
    </row>
    <row r="1539" spans="1:3" x14ac:dyDescent="0.3">
      <c r="A1539" s="17" t="s">
        <v>6349</v>
      </c>
      <c r="B1539" s="52">
        <v>3</v>
      </c>
      <c r="C1539" s="53"/>
    </row>
    <row r="1540" spans="1:3" x14ac:dyDescent="0.3">
      <c r="A1540" s="17" t="s">
        <v>7742</v>
      </c>
      <c r="B1540" s="52">
        <v>1</v>
      </c>
      <c r="C1540" s="53"/>
    </row>
    <row r="1541" spans="1:3" x14ac:dyDescent="0.3">
      <c r="A1541" s="17" t="s">
        <v>8938</v>
      </c>
      <c r="B1541" s="52">
        <v>3</v>
      </c>
      <c r="C1541" s="53"/>
    </row>
    <row r="1542" spans="1:3" x14ac:dyDescent="0.3">
      <c r="A1542" s="17" t="s">
        <v>8256</v>
      </c>
      <c r="B1542" s="52">
        <v>2</v>
      </c>
      <c r="C1542" s="53"/>
    </row>
    <row r="1543" spans="1:3" x14ac:dyDescent="0.3">
      <c r="A1543" s="17" t="s">
        <v>10854</v>
      </c>
      <c r="B1543" s="52">
        <v>1</v>
      </c>
      <c r="C1543" s="53"/>
    </row>
    <row r="1544" spans="1:3" x14ac:dyDescent="0.3">
      <c r="A1544" s="17" t="s">
        <v>6023</v>
      </c>
      <c r="B1544" s="52"/>
      <c r="C1544" s="53">
        <v>2</v>
      </c>
    </row>
    <row r="1545" spans="1:3" x14ac:dyDescent="0.3">
      <c r="A1545" s="17" t="s">
        <v>9977</v>
      </c>
      <c r="B1545" s="52">
        <v>2</v>
      </c>
      <c r="C1545" s="53"/>
    </row>
    <row r="1546" spans="1:3" x14ac:dyDescent="0.3">
      <c r="A1546" s="17" t="s">
        <v>8110</v>
      </c>
      <c r="B1546" s="52">
        <v>1</v>
      </c>
      <c r="C1546" s="53"/>
    </row>
    <row r="1547" spans="1:3" x14ac:dyDescent="0.3">
      <c r="A1547" s="17" t="s">
        <v>10272</v>
      </c>
      <c r="B1547" s="52">
        <v>1</v>
      </c>
      <c r="C1547" s="53"/>
    </row>
    <row r="1548" spans="1:3" x14ac:dyDescent="0.3">
      <c r="A1548" s="17" t="s">
        <v>8628</v>
      </c>
      <c r="B1548" s="52">
        <v>2</v>
      </c>
      <c r="C1548" s="53"/>
    </row>
    <row r="1549" spans="1:3" x14ac:dyDescent="0.3">
      <c r="A1549" s="17" t="s">
        <v>9834</v>
      </c>
      <c r="B1549" s="52">
        <v>1</v>
      </c>
      <c r="C1549" s="53"/>
    </row>
    <row r="1550" spans="1:3" x14ac:dyDescent="0.3">
      <c r="A1550" s="17" t="s">
        <v>9222</v>
      </c>
      <c r="B1550" s="52">
        <v>1</v>
      </c>
      <c r="C1550" s="53"/>
    </row>
    <row r="1551" spans="1:3" x14ac:dyDescent="0.3">
      <c r="A1551" s="17" t="s">
        <v>6993</v>
      </c>
      <c r="B1551" s="52">
        <v>3</v>
      </c>
      <c r="C1551" s="53"/>
    </row>
    <row r="1552" spans="1:3" x14ac:dyDescent="0.3">
      <c r="A1552" s="17" t="s">
        <v>7195</v>
      </c>
      <c r="B1552" s="52">
        <v>2</v>
      </c>
      <c r="C1552" s="53"/>
    </row>
    <row r="1553" spans="1:3" x14ac:dyDescent="0.3">
      <c r="A1553" s="17" t="s">
        <v>6024</v>
      </c>
      <c r="B1553" s="52"/>
      <c r="C1553" s="53">
        <v>1</v>
      </c>
    </row>
    <row r="1554" spans="1:3" x14ac:dyDescent="0.3">
      <c r="A1554" s="17" t="s">
        <v>8521</v>
      </c>
      <c r="B1554" s="52">
        <v>3</v>
      </c>
      <c r="C1554" s="53"/>
    </row>
    <row r="1555" spans="1:3" x14ac:dyDescent="0.3">
      <c r="A1555" s="17" t="s">
        <v>9240</v>
      </c>
      <c r="B1555" s="52">
        <v>3</v>
      </c>
      <c r="C1555" s="53"/>
    </row>
    <row r="1556" spans="1:3" x14ac:dyDescent="0.3">
      <c r="A1556" s="17" t="s">
        <v>7193</v>
      </c>
      <c r="B1556" s="52">
        <v>1</v>
      </c>
      <c r="C1556" s="53"/>
    </row>
    <row r="1557" spans="1:3" x14ac:dyDescent="0.3">
      <c r="A1557" s="17" t="s">
        <v>10698</v>
      </c>
      <c r="B1557" s="52">
        <v>1</v>
      </c>
      <c r="C1557" s="53"/>
    </row>
    <row r="1558" spans="1:3" x14ac:dyDescent="0.3">
      <c r="A1558" s="17" t="s">
        <v>8795</v>
      </c>
      <c r="B1558" s="52">
        <v>1</v>
      </c>
      <c r="C1558" s="53"/>
    </row>
    <row r="1559" spans="1:3" x14ac:dyDescent="0.3">
      <c r="A1559" s="17" t="s">
        <v>9359</v>
      </c>
      <c r="B1559" s="52">
        <v>3</v>
      </c>
      <c r="C1559" s="53"/>
    </row>
    <row r="1560" spans="1:3" x14ac:dyDescent="0.3">
      <c r="A1560" s="17" t="s">
        <v>8649</v>
      </c>
      <c r="B1560" s="52">
        <v>1</v>
      </c>
      <c r="C1560" s="53"/>
    </row>
    <row r="1561" spans="1:3" x14ac:dyDescent="0.3">
      <c r="A1561" s="17" t="s">
        <v>10736</v>
      </c>
      <c r="B1561" s="52">
        <v>1</v>
      </c>
      <c r="C1561" s="53"/>
    </row>
    <row r="1562" spans="1:3" x14ac:dyDescent="0.3">
      <c r="A1562" s="17" t="s">
        <v>9365</v>
      </c>
      <c r="B1562" s="52">
        <v>1</v>
      </c>
      <c r="C1562" s="53"/>
    </row>
    <row r="1563" spans="1:3" x14ac:dyDescent="0.3">
      <c r="A1563" s="17" t="s">
        <v>10517</v>
      </c>
      <c r="B1563" s="52">
        <v>1</v>
      </c>
      <c r="C1563" s="53"/>
    </row>
    <row r="1564" spans="1:3" x14ac:dyDescent="0.3">
      <c r="A1564" s="17" t="s">
        <v>6666</v>
      </c>
      <c r="B1564" s="52">
        <v>1</v>
      </c>
      <c r="C1564" s="53"/>
    </row>
    <row r="1565" spans="1:3" x14ac:dyDescent="0.3">
      <c r="A1565" s="17" t="s">
        <v>6960</v>
      </c>
      <c r="B1565" s="52">
        <v>2</v>
      </c>
      <c r="C1565" s="53"/>
    </row>
    <row r="1566" spans="1:3" x14ac:dyDescent="0.3">
      <c r="A1566" s="17" t="s">
        <v>8015</v>
      </c>
      <c r="B1566" s="52">
        <v>1</v>
      </c>
      <c r="C1566" s="53"/>
    </row>
    <row r="1567" spans="1:3" x14ac:dyDescent="0.3">
      <c r="A1567" s="17" t="s">
        <v>10227</v>
      </c>
      <c r="B1567" s="52">
        <v>2</v>
      </c>
      <c r="C1567" s="53"/>
    </row>
    <row r="1568" spans="1:3" x14ac:dyDescent="0.3">
      <c r="A1568" s="17" t="s">
        <v>7850</v>
      </c>
      <c r="B1568" s="52">
        <v>5</v>
      </c>
      <c r="C1568" s="53"/>
    </row>
    <row r="1569" spans="1:3" x14ac:dyDescent="0.3">
      <c r="A1569" s="17" t="s">
        <v>10225</v>
      </c>
      <c r="B1569" s="52">
        <v>3</v>
      </c>
      <c r="C1569" s="53"/>
    </row>
    <row r="1570" spans="1:3" x14ac:dyDescent="0.3">
      <c r="A1570" s="17" t="s">
        <v>8968</v>
      </c>
      <c r="B1570" s="52">
        <v>1</v>
      </c>
      <c r="C1570" s="53"/>
    </row>
    <row r="1571" spans="1:3" x14ac:dyDescent="0.3">
      <c r="A1571" s="17" t="s">
        <v>6025</v>
      </c>
      <c r="B1571" s="52"/>
      <c r="C1571" s="53">
        <v>4</v>
      </c>
    </row>
    <row r="1572" spans="1:3" x14ac:dyDescent="0.3">
      <c r="A1572" s="17" t="s">
        <v>10522</v>
      </c>
      <c r="B1572" s="52">
        <v>1</v>
      </c>
      <c r="C1572" s="53"/>
    </row>
    <row r="1573" spans="1:3" x14ac:dyDescent="0.3">
      <c r="A1573" s="17" t="s">
        <v>6026</v>
      </c>
      <c r="B1573" s="52"/>
      <c r="C1573" s="53">
        <v>3</v>
      </c>
    </row>
    <row r="1574" spans="1:3" x14ac:dyDescent="0.3">
      <c r="A1574" s="17" t="s">
        <v>7101</v>
      </c>
      <c r="B1574" s="52">
        <v>1</v>
      </c>
      <c r="C1574" s="53"/>
    </row>
    <row r="1575" spans="1:3" x14ac:dyDescent="0.3">
      <c r="A1575" s="17" t="s">
        <v>10387</v>
      </c>
      <c r="B1575" s="52">
        <v>1</v>
      </c>
      <c r="C1575" s="53"/>
    </row>
    <row r="1576" spans="1:3" x14ac:dyDescent="0.3">
      <c r="A1576" s="17" t="s">
        <v>9836</v>
      </c>
      <c r="B1576" s="52">
        <v>1</v>
      </c>
      <c r="C1576" s="53"/>
    </row>
    <row r="1577" spans="1:3" x14ac:dyDescent="0.3">
      <c r="A1577" s="17" t="s">
        <v>10693</v>
      </c>
      <c r="B1577" s="52">
        <v>1</v>
      </c>
      <c r="C1577" s="53"/>
    </row>
    <row r="1578" spans="1:3" x14ac:dyDescent="0.3">
      <c r="A1578" s="17" t="s">
        <v>9111</v>
      </c>
      <c r="B1578" s="52">
        <v>9</v>
      </c>
      <c r="C1578" s="53"/>
    </row>
    <row r="1579" spans="1:3" x14ac:dyDescent="0.3">
      <c r="A1579" s="17" t="s">
        <v>7605</v>
      </c>
      <c r="B1579" s="52">
        <v>2</v>
      </c>
      <c r="C1579" s="53"/>
    </row>
    <row r="1580" spans="1:3" x14ac:dyDescent="0.3">
      <c r="A1580" s="17" t="s">
        <v>9601</v>
      </c>
      <c r="B1580" s="52">
        <v>2</v>
      </c>
      <c r="C1580" s="53"/>
    </row>
    <row r="1581" spans="1:3" x14ac:dyDescent="0.3">
      <c r="A1581" s="17" t="s">
        <v>6931</v>
      </c>
      <c r="B1581" s="52">
        <v>1</v>
      </c>
      <c r="C1581" s="53"/>
    </row>
    <row r="1582" spans="1:3" x14ac:dyDescent="0.3">
      <c r="A1582" s="17" t="s">
        <v>8555</v>
      </c>
      <c r="B1582" s="52">
        <v>1</v>
      </c>
      <c r="C1582" s="53"/>
    </row>
    <row r="1583" spans="1:3" x14ac:dyDescent="0.3">
      <c r="A1583" s="17" t="s">
        <v>10131</v>
      </c>
      <c r="B1583" s="52">
        <v>2</v>
      </c>
      <c r="C1583" s="53"/>
    </row>
    <row r="1584" spans="1:3" x14ac:dyDescent="0.3">
      <c r="A1584" s="17" t="s">
        <v>6453</v>
      </c>
      <c r="B1584" s="52">
        <v>1</v>
      </c>
      <c r="C1584" s="53"/>
    </row>
    <row r="1585" spans="1:3" x14ac:dyDescent="0.3">
      <c r="A1585" s="17" t="s">
        <v>10292</v>
      </c>
      <c r="B1585" s="52">
        <v>1</v>
      </c>
      <c r="C1585" s="53"/>
    </row>
    <row r="1586" spans="1:3" x14ac:dyDescent="0.3">
      <c r="A1586" s="17" t="s">
        <v>8933</v>
      </c>
      <c r="B1586" s="52">
        <v>1</v>
      </c>
      <c r="C1586" s="53"/>
    </row>
    <row r="1587" spans="1:3" x14ac:dyDescent="0.3">
      <c r="A1587" s="17" t="s">
        <v>7526</v>
      </c>
      <c r="B1587" s="52">
        <v>2</v>
      </c>
      <c r="C1587" s="53"/>
    </row>
    <row r="1588" spans="1:3" x14ac:dyDescent="0.3">
      <c r="A1588" s="17" t="s">
        <v>10912</v>
      </c>
      <c r="B1588" s="52">
        <v>5</v>
      </c>
      <c r="C1588" s="53"/>
    </row>
    <row r="1589" spans="1:3" x14ac:dyDescent="0.3">
      <c r="A1589" s="17" t="s">
        <v>9651</v>
      </c>
      <c r="B1589" s="52">
        <v>1</v>
      </c>
      <c r="C1589" s="53"/>
    </row>
    <row r="1590" spans="1:3" x14ac:dyDescent="0.3">
      <c r="A1590" s="17" t="s">
        <v>8844</v>
      </c>
      <c r="B1590" s="52">
        <v>1</v>
      </c>
      <c r="C1590" s="53"/>
    </row>
    <row r="1591" spans="1:3" x14ac:dyDescent="0.3">
      <c r="A1591" s="17" t="s">
        <v>7183</v>
      </c>
      <c r="B1591" s="52">
        <v>1</v>
      </c>
      <c r="C1591" s="53"/>
    </row>
    <row r="1592" spans="1:3" x14ac:dyDescent="0.3">
      <c r="A1592" s="17" t="s">
        <v>8371</v>
      </c>
      <c r="B1592" s="52">
        <v>1</v>
      </c>
      <c r="C1592" s="53"/>
    </row>
    <row r="1593" spans="1:3" x14ac:dyDescent="0.3">
      <c r="A1593" s="17" t="s">
        <v>6658</v>
      </c>
      <c r="B1593" s="52">
        <v>1</v>
      </c>
      <c r="C1593" s="53"/>
    </row>
    <row r="1594" spans="1:3" x14ac:dyDescent="0.3">
      <c r="A1594" s="17" t="s">
        <v>8769</v>
      </c>
      <c r="B1594" s="52">
        <v>2</v>
      </c>
      <c r="C1594" s="53"/>
    </row>
    <row r="1595" spans="1:3" x14ac:dyDescent="0.3">
      <c r="A1595" s="17" t="s">
        <v>8158</v>
      </c>
      <c r="B1595" s="52">
        <v>1</v>
      </c>
      <c r="C1595" s="53"/>
    </row>
    <row r="1596" spans="1:3" x14ac:dyDescent="0.3">
      <c r="A1596" s="17" t="s">
        <v>10483</v>
      </c>
      <c r="B1596" s="52">
        <v>1</v>
      </c>
      <c r="C1596" s="53"/>
    </row>
    <row r="1597" spans="1:3" x14ac:dyDescent="0.3">
      <c r="A1597" s="17" t="s">
        <v>7066</v>
      </c>
      <c r="B1597" s="52">
        <v>6</v>
      </c>
      <c r="C1597" s="53"/>
    </row>
    <row r="1598" spans="1:3" x14ac:dyDescent="0.3">
      <c r="A1598" s="17" t="s">
        <v>8542</v>
      </c>
      <c r="B1598" s="52">
        <v>1</v>
      </c>
      <c r="C1598" s="53"/>
    </row>
    <row r="1599" spans="1:3" x14ac:dyDescent="0.3">
      <c r="A1599" s="17" t="s">
        <v>10667</v>
      </c>
      <c r="B1599" s="52">
        <v>1</v>
      </c>
      <c r="C1599" s="53"/>
    </row>
    <row r="1600" spans="1:3" x14ac:dyDescent="0.3">
      <c r="A1600" s="17" t="s">
        <v>7286</v>
      </c>
      <c r="B1600" s="52">
        <v>1</v>
      </c>
      <c r="C1600" s="53"/>
    </row>
    <row r="1601" spans="1:3" x14ac:dyDescent="0.3">
      <c r="A1601" s="17" t="s">
        <v>10731</v>
      </c>
      <c r="B1601" s="52">
        <v>1</v>
      </c>
      <c r="C1601" s="53"/>
    </row>
    <row r="1602" spans="1:3" x14ac:dyDescent="0.3">
      <c r="A1602" s="17" t="s">
        <v>8374</v>
      </c>
      <c r="B1602" s="52">
        <v>1</v>
      </c>
      <c r="C1602" s="53"/>
    </row>
    <row r="1603" spans="1:3" x14ac:dyDescent="0.3">
      <c r="A1603" s="17" t="s">
        <v>10739</v>
      </c>
      <c r="B1603" s="52">
        <v>1</v>
      </c>
      <c r="C1603" s="53"/>
    </row>
    <row r="1604" spans="1:3" x14ac:dyDescent="0.3">
      <c r="A1604" s="17" t="s">
        <v>6706</v>
      </c>
      <c r="B1604" s="52">
        <v>6</v>
      </c>
      <c r="C1604" s="53"/>
    </row>
    <row r="1605" spans="1:3" x14ac:dyDescent="0.3">
      <c r="A1605" s="17" t="s">
        <v>9386</v>
      </c>
      <c r="B1605" s="52">
        <v>1</v>
      </c>
      <c r="C1605" s="53"/>
    </row>
    <row r="1606" spans="1:3" x14ac:dyDescent="0.3">
      <c r="A1606" s="17" t="s">
        <v>9779</v>
      </c>
      <c r="B1606" s="52">
        <v>1</v>
      </c>
      <c r="C1606" s="53"/>
    </row>
    <row r="1607" spans="1:3" x14ac:dyDescent="0.3">
      <c r="A1607" s="17" t="s">
        <v>6027</v>
      </c>
      <c r="B1607" s="52"/>
      <c r="C1607" s="53">
        <v>1</v>
      </c>
    </row>
    <row r="1608" spans="1:3" x14ac:dyDescent="0.3">
      <c r="A1608" s="17" t="s">
        <v>9130</v>
      </c>
      <c r="B1608" s="52">
        <v>2</v>
      </c>
      <c r="C1608" s="53"/>
    </row>
    <row r="1609" spans="1:3" x14ac:dyDescent="0.3">
      <c r="A1609" s="17" t="s">
        <v>7792</v>
      </c>
      <c r="B1609" s="52">
        <v>4</v>
      </c>
      <c r="C1609" s="53"/>
    </row>
    <row r="1610" spans="1:3" x14ac:dyDescent="0.3">
      <c r="A1610" s="17" t="s">
        <v>9467</v>
      </c>
      <c r="B1610" s="52">
        <v>1</v>
      </c>
      <c r="C1610" s="53"/>
    </row>
    <row r="1611" spans="1:3" x14ac:dyDescent="0.3">
      <c r="A1611" s="17" t="s">
        <v>9837</v>
      </c>
      <c r="B1611" s="52">
        <v>1</v>
      </c>
      <c r="C1611" s="53"/>
    </row>
    <row r="1612" spans="1:3" x14ac:dyDescent="0.3">
      <c r="A1612" s="17" t="s">
        <v>8507</v>
      </c>
      <c r="B1612" s="52">
        <v>2</v>
      </c>
      <c r="C1612" s="53"/>
    </row>
    <row r="1613" spans="1:3" x14ac:dyDescent="0.3">
      <c r="A1613" s="17" t="s">
        <v>8079</v>
      </c>
      <c r="B1613" s="52">
        <v>3</v>
      </c>
      <c r="C1613" s="53"/>
    </row>
    <row r="1614" spans="1:3" x14ac:dyDescent="0.3">
      <c r="A1614" s="17" t="s">
        <v>8926</v>
      </c>
      <c r="B1614" s="52">
        <v>1</v>
      </c>
      <c r="C1614" s="53"/>
    </row>
    <row r="1615" spans="1:3" x14ac:dyDescent="0.3">
      <c r="A1615" s="17" t="s">
        <v>6028</v>
      </c>
      <c r="B1615" s="52"/>
      <c r="C1615" s="53">
        <v>2</v>
      </c>
    </row>
    <row r="1616" spans="1:3" x14ac:dyDescent="0.3">
      <c r="A1616" s="17" t="s">
        <v>10867</v>
      </c>
      <c r="B1616" s="52">
        <v>7</v>
      </c>
      <c r="C1616" s="53"/>
    </row>
    <row r="1617" spans="1:3" x14ac:dyDescent="0.3">
      <c r="A1617" s="17" t="s">
        <v>7435</v>
      </c>
      <c r="B1617" s="52">
        <v>1</v>
      </c>
      <c r="C1617" s="53"/>
    </row>
    <row r="1618" spans="1:3" x14ac:dyDescent="0.3">
      <c r="A1618" s="17" t="s">
        <v>10329</v>
      </c>
      <c r="B1618" s="52">
        <v>2</v>
      </c>
      <c r="C1618" s="53"/>
    </row>
    <row r="1619" spans="1:3" x14ac:dyDescent="0.3">
      <c r="A1619" s="17" t="s">
        <v>6675</v>
      </c>
      <c r="B1619" s="52">
        <v>4</v>
      </c>
      <c r="C1619" s="53"/>
    </row>
    <row r="1620" spans="1:3" x14ac:dyDescent="0.3">
      <c r="A1620" s="17" t="s">
        <v>9422</v>
      </c>
      <c r="B1620" s="52">
        <v>1</v>
      </c>
      <c r="C1620" s="53"/>
    </row>
    <row r="1621" spans="1:3" x14ac:dyDescent="0.3">
      <c r="A1621" s="17" t="s">
        <v>9156</v>
      </c>
      <c r="B1621" s="52">
        <v>1</v>
      </c>
      <c r="C1621" s="53"/>
    </row>
    <row r="1622" spans="1:3" x14ac:dyDescent="0.3">
      <c r="A1622" s="17" t="s">
        <v>8309</v>
      </c>
      <c r="B1622" s="52">
        <v>3</v>
      </c>
      <c r="C1622" s="53"/>
    </row>
    <row r="1623" spans="1:3" x14ac:dyDescent="0.3">
      <c r="A1623" s="17" t="s">
        <v>9635</v>
      </c>
      <c r="B1623" s="52">
        <v>3</v>
      </c>
      <c r="C1623" s="53"/>
    </row>
    <row r="1624" spans="1:3" x14ac:dyDescent="0.3">
      <c r="A1624" s="17" t="s">
        <v>9616</v>
      </c>
      <c r="B1624" s="52">
        <v>1</v>
      </c>
      <c r="C1624" s="53"/>
    </row>
    <row r="1625" spans="1:3" x14ac:dyDescent="0.3">
      <c r="A1625" s="17" t="s">
        <v>8686</v>
      </c>
      <c r="B1625" s="52">
        <v>1</v>
      </c>
      <c r="C1625" s="53"/>
    </row>
    <row r="1626" spans="1:3" x14ac:dyDescent="0.3">
      <c r="A1626" s="17" t="s">
        <v>10505</v>
      </c>
      <c r="B1626" s="52">
        <v>2</v>
      </c>
      <c r="C1626" s="53"/>
    </row>
    <row r="1627" spans="1:3" x14ac:dyDescent="0.3">
      <c r="A1627" s="17" t="s">
        <v>10133</v>
      </c>
      <c r="B1627" s="52">
        <v>3</v>
      </c>
      <c r="C1627" s="53"/>
    </row>
    <row r="1628" spans="1:3" x14ac:dyDescent="0.3">
      <c r="A1628" s="17" t="s">
        <v>6329</v>
      </c>
      <c r="B1628" s="52">
        <v>3</v>
      </c>
      <c r="C1628" s="53"/>
    </row>
    <row r="1629" spans="1:3" x14ac:dyDescent="0.3">
      <c r="A1629" s="17" t="s">
        <v>8285</v>
      </c>
      <c r="B1629" s="52">
        <v>1</v>
      </c>
      <c r="C1629" s="53"/>
    </row>
    <row r="1630" spans="1:3" x14ac:dyDescent="0.3">
      <c r="A1630" s="17" t="s">
        <v>8331</v>
      </c>
      <c r="B1630" s="52">
        <v>1</v>
      </c>
      <c r="C1630" s="53"/>
    </row>
    <row r="1631" spans="1:3" x14ac:dyDescent="0.3">
      <c r="A1631" s="17" t="s">
        <v>10509</v>
      </c>
      <c r="B1631" s="52">
        <v>6</v>
      </c>
      <c r="C1631" s="53"/>
    </row>
    <row r="1632" spans="1:3" x14ac:dyDescent="0.3">
      <c r="A1632" s="17" t="s">
        <v>10403</v>
      </c>
      <c r="B1632" s="52">
        <v>2</v>
      </c>
      <c r="C1632" s="53"/>
    </row>
    <row r="1633" spans="1:3" x14ac:dyDescent="0.3">
      <c r="A1633" s="17" t="s">
        <v>8943</v>
      </c>
      <c r="B1633" s="52">
        <v>1</v>
      </c>
      <c r="C1633" s="53"/>
    </row>
    <row r="1634" spans="1:3" x14ac:dyDescent="0.3">
      <c r="A1634" s="17" t="s">
        <v>8156</v>
      </c>
      <c r="B1634" s="52">
        <v>2</v>
      </c>
      <c r="C1634" s="53"/>
    </row>
    <row r="1635" spans="1:3" x14ac:dyDescent="0.3">
      <c r="A1635" s="17" t="s">
        <v>10641</v>
      </c>
      <c r="B1635" s="52">
        <v>1</v>
      </c>
      <c r="C1635" s="53"/>
    </row>
    <row r="1636" spans="1:3" x14ac:dyDescent="0.3">
      <c r="A1636" s="17" t="s">
        <v>7987</v>
      </c>
      <c r="B1636" s="52">
        <v>1</v>
      </c>
      <c r="C1636" s="53"/>
    </row>
    <row r="1637" spans="1:3" x14ac:dyDescent="0.3">
      <c r="A1637" s="17" t="s">
        <v>8302</v>
      </c>
      <c r="B1637" s="52">
        <v>1</v>
      </c>
      <c r="C1637" s="53"/>
    </row>
    <row r="1638" spans="1:3" x14ac:dyDescent="0.3">
      <c r="A1638" s="17" t="s">
        <v>10733</v>
      </c>
      <c r="B1638" s="52">
        <v>1</v>
      </c>
      <c r="C1638" s="53"/>
    </row>
    <row r="1639" spans="1:3" x14ac:dyDescent="0.3">
      <c r="A1639" s="17" t="s">
        <v>9550</v>
      </c>
      <c r="B1639" s="52">
        <v>4</v>
      </c>
      <c r="C1639" s="53"/>
    </row>
    <row r="1640" spans="1:3" x14ac:dyDescent="0.3">
      <c r="A1640" s="17" t="s">
        <v>10538</v>
      </c>
      <c r="B1640" s="52">
        <v>2</v>
      </c>
      <c r="C1640" s="53"/>
    </row>
    <row r="1641" spans="1:3" x14ac:dyDescent="0.3">
      <c r="A1641" s="17" t="s">
        <v>10273</v>
      </c>
      <c r="B1641" s="52">
        <v>5</v>
      </c>
      <c r="C1641" s="53"/>
    </row>
    <row r="1642" spans="1:3" x14ac:dyDescent="0.3">
      <c r="A1642" s="17" t="s">
        <v>10880</v>
      </c>
      <c r="B1642" s="52">
        <v>1</v>
      </c>
      <c r="C1642" s="53"/>
    </row>
    <row r="1643" spans="1:3" x14ac:dyDescent="0.3">
      <c r="A1643" s="17" t="s">
        <v>8276</v>
      </c>
      <c r="B1643" s="52">
        <v>2</v>
      </c>
      <c r="C1643" s="53"/>
    </row>
    <row r="1644" spans="1:3" x14ac:dyDescent="0.3">
      <c r="A1644" s="17" t="s">
        <v>8356</v>
      </c>
      <c r="B1644" s="52">
        <v>1</v>
      </c>
      <c r="C1644" s="53"/>
    </row>
    <row r="1645" spans="1:3" x14ac:dyDescent="0.3">
      <c r="A1645" s="17" t="s">
        <v>7635</v>
      </c>
      <c r="B1645" s="52">
        <v>2</v>
      </c>
      <c r="C1645" s="53"/>
    </row>
    <row r="1646" spans="1:3" x14ac:dyDescent="0.3">
      <c r="A1646" s="17" t="s">
        <v>10612</v>
      </c>
      <c r="B1646" s="52">
        <v>1</v>
      </c>
      <c r="C1646" s="53"/>
    </row>
    <row r="1647" spans="1:3" x14ac:dyDescent="0.3">
      <c r="A1647" s="17" t="s">
        <v>6961</v>
      </c>
      <c r="B1647" s="52">
        <v>1</v>
      </c>
      <c r="C1647" s="53"/>
    </row>
    <row r="1648" spans="1:3" x14ac:dyDescent="0.3">
      <c r="A1648" s="17" t="s">
        <v>9760</v>
      </c>
      <c r="B1648" s="52">
        <v>1</v>
      </c>
      <c r="C1648" s="53"/>
    </row>
    <row r="1649" spans="1:3" x14ac:dyDescent="0.3">
      <c r="A1649" s="17" t="s">
        <v>10245</v>
      </c>
      <c r="B1649" s="52">
        <v>1</v>
      </c>
      <c r="C1649" s="53"/>
    </row>
    <row r="1650" spans="1:3" x14ac:dyDescent="0.3">
      <c r="A1650" s="17" t="s">
        <v>10654</v>
      </c>
      <c r="B1650" s="52">
        <v>1</v>
      </c>
      <c r="C1650" s="53"/>
    </row>
    <row r="1651" spans="1:3" x14ac:dyDescent="0.3">
      <c r="A1651" s="17" t="s">
        <v>7048</v>
      </c>
      <c r="B1651" s="52">
        <v>2</v>
      </c>
      <c r="C1651" s="53"/>
    </row>
    <row r="1652" spans="1:3" x14ac:dyDescent="0.3">
      <c r="A1652" s="17" t="s">
        <v>6029</v>
      </c>
      <c r="B1652" s="52"/>
      <c r="C1652" s="53">
        <v>9</v>
      </c>
    </row>
    <row r="1653" spans="1:3" x14ac:dyDescent="0.3">
      <c r="A1653" s="17" t="s">
        <v>8538</v>
      </c>
      <c r="B1653" s="52">
        <v>3</v>
      </c>
      <c r="C1653" s="53"/>
    </row>
    <row r="1654" spans="1:3" x14ac:dyDescent="0.3">
      <c r="A1654" s="17" t="s">
        <v>7771</v>
      </c>
      <c r="B1654" s="52">
        <v>2</v>
      </c>
      <c r="C1654" s="53"/>
    </row>
    <row r="1655" spans="1:3" x14ac:dyDescent="0.3">
      <c r="A1655" s="17" t="s">
        <v>6720</v>
      </c>
      <c r="B1655" s="52">
        <v>2</v>
      </c>
      <c r="C1655" s="53"/>
    </row>
    <row r="1656" spans="1:3" x14ac:dyDescent="0.3">
      <c r="A1656" s="17" t="s">
        <v>9335</v>
      </c>
      <c r="B1656" s="52">
        <v>1</v>
      </c>
      <c r="C1656" s="53"/>
    </row>
    <row r="1657" spans="1:3" x14ac:dyDescent="0.3">
      <c r="A1657" s="17" t="s">
        <v>8114</v>
      </c>
      <c r="B1657" s="52">
        <v>1</v>
      </c>
      <c r="C1657" s="53"/>
    </row>
    <row r="1658" spans="1:3" x14ac:dyDescent="0.3">
      <c r="A1658" s="17" t="s">
        <v>10479</v>
      </c>
      <c r="B1658" s="52">
        <v>1</v>
      </c>
      <c r="C1658" s="53"/>
    </row>
    <row r="1659" spans="1:3" x14ac:dyDescent="0.3">
      <c r="A1659" s="17" t="s">
        <v>8089</v>
      </c>
      <c r="B1659" s="52">
        <v>7</v>
      </c>
      <c r="C1659" s="53"/>
    </row>
    <row r="1660" spans="1:3" x14ac:dyDescent="0.3">
      <c r="A1660" s="17" t="s">
        <v>10463</v>
      </c>
      <c r="B1660" s="52">
        <v>1</v>
      </c>
      <c r="C1660" s="53"/>
    </row>
    <row r="1661" spans="1:3" x14ac:dyDescent="0.3">
      <c r="A1661" s="17" t="s">
        <v>10344</v>
      </c>
      <c r="B1661" s="52">
        <v>1</v>
      </c>
      <c r="C1661" s="53"/>
    </row>
    <row r="1662" spans="1:3" x14ac:dyDescent="0.3">
      <c r="A1662" s="17" t="s">
        <v>6858</v>
      </c>
      <c r="B1662" s="52">
        <v>1</v>
      </c>
      <c r="C1662" s="53"/>
    </row>
    <row r="1663" spans="1:3" x14ac:dyDescent="0.3">
      <c r="A1663" s="17" t="s">
        <v>10664</v>
      </c>
      <c r="B1663" s="52">
        <v>2</v>
      </c>
      <c r="C1663" s="53"/>
    </row>
    <row r="1664" spans="1:3" x14ac:dyDescent="0.3">
      <c r="A1664" s="17" t="s">
        <v>9410</v>
      </c>
      <c r="B1664" s="52">
        <v>1</v>
      </c>
      <c r="C1664" s="53"/>
    </row>
    <row r="1665" spans="1:3" x14ac:dyDescent="0.3">
      <c r="A1665" s="17" t="s">
        <v>7577</v>
      </c>
      <c r="B1665" s="52">
        <v>2</v>
      </c>
      <c r="C1665" s="53"/>
    </row>
    <row r="1666" spans="1:3" x14ac:dyDescent="0.3">
      <c r="A1666" s="17" t="s">
        <v>10470</v>
      </c>
      <c r="B1666" s="52">
        <v>2</v>
      </c>
      <c r="C1666" s="53"/>
    </row>
    <row r="1667" spans="1:3" x14ac:dyDescent="0.3">
      <c r="A1667" s="17" t="s">
        <v>9555</v>
      </c>
      <c r="B1667" s="52">
        <v>1</v>
      </c>
      <c r="C1667" s="53"/>
    </row>
    <row r="1668" spans="1:3" x14ac:dyDescent="0.3">
      <c r="A1668" s="17" t="s">
        <v>8873</v>
      </c>
      <c r="B1668" s="52">
        <v>1</v>
      </c>
      <c r="C1668" s="53"/>
    </row>
    <row r="1669" spans="1:3" x14ac:dyDescent="0.3">
      <c r="A1669" s="17" t="s">
        <v>9485</v>
      </c>
      <c r="B1669" s="52">
        <v>1</v>
      </c>
      <c r="C1669" s="53"/>
    </row>
    <row r="1670" spans="1:3" x14ac:dyDescent="0.3">
      <c r="A1670" s="17" t="s">
        <v>9283</v>
      </c>
      <c r="B1670" s="52">
        <v>1</v>
      </c>
      <c r="C1670" s="53"/>
    </row>
    <row r="1671" spans="1:3" x14ac:dyDescent="0.3">
      <c r="A1671" s="17" t="s">
        <v>8214</v>
      </c>
      <c r="B1671" s="52">
        <v>1</v>
      </c>
      <c r="C1671" s="53"/>
    </row>
    <row r="1672" spans="1:3" x14ac:dyDescent="0.3">
      <c r="A1672" s="17" t="s">
        <v>8036</v>
      </c>
      <c r="B1672" s="52">
        <v>8</v>
      </c>
      <c r="C1672" s="53"/>
    </row>
    <row r="1673" spans="1:3" x14ac:dyDescent="0.3">
      <c r="A1673" s="17" t="s">
        <v>9471</v>
      </c>
      <c r="B1673" s="52">
        <v>3</v>
      </c>
      <c r="C1673" s="53"/>
    </row>
    <row r="1674" spans="1:3" x14ac:dyDescent="0.3">
      <c r="A1674" s="17" t="s">
        <v>6688</v>
      </c>
      <c r="B1674" s="52">
        <v>1</v>
      </c>
      <c r="C1674" s="53"/>
    </row>
    <row r="1675" spans="1:3" x14ac:dyDescent="0.3">
      <c r="A1675" s="17" t="s">
        <v>8600</v>
      </c>
      <c r="B1675" s="52">
        <v>2</v>
      </c>
      <c r="C1675" s="53"/>
    </row>
    <row r="1676" spans="1:3" x14ac:dyDescent="0.3">
      <c r="A1676" s="17" t="s">
        <v>10556</v>
      </c>
      <c r="B1676" s="52">
        <v>1</v>
      </c>
      <c r="C1676" s="53"/>
    </row>
    <row r="1677" spans="1:3" x14ac:dyDescent="0.3">
      <c r="A1677" s="17" t="s">
        <v>10646</v>
      </c>
      <c r="B1677" s="52">
        <v>1</v>
      </c>
      <c r="C1677" s="53"/>
    </row>
    <row r="1678" spans="1:3" x14ac:dyDescent="0.3">
      <c r="A1678" s="17" t="s">
        <v>7963</v>
      </c>
      <c r="B1678" s="52">
        <v>3</v>
      </c>
      <c r="C1678" s="53"/>
    </row>
    <row r="1679" spans="1:3" x14ac:dyDescent="0.3">
      <c r="A1679" s="17" t="s">
        <v>6501</v>
      </c>
      <c r="B1679" s="52">
        <v>1</v>
      </c>
      <c r="C1679" s="53"/>
    </row>
    <row r="1680" spans="1:3" x14ac:dyDescent="0.3">
      <c r="A1680" s="17" t="s">
        <v>10927</v>
      </c>
      <c r="B1680" s="52">
        <v>2</v>
      </c>
      <c r="C1680" s="53"/>
    </row>
    <row r="1681" spans="1:3" x14ac:dyDescent="0.3">
      <c r="A1681" s="17" t="s">
        <v>7432</v>
      </c>
      <c r="B1681" s="52">
        <v>1</v>
      </c>
      <c r="C1681" s="53"/>
    </row>
    <row r="1682" spans="1:3" x14ac:dyDescent="0.3">
      <c r="A1682" s="17" t="s">
        <v>10028</v>
      </c>
      <c r="B1682" s="52">
        <v>4</v>
      </c>
      <c r="C1682" s="53"/>
    </row>
    <row r="1683" spans="1:3" x14ac:dyDescent="0.3">
      <c r="A1683" s="17" t="s">
        <v>10675</v>
      </c>
      <c r="B1683" s="52">
        <v>1</v>
      </c>
      <c r="C1683" s="53"/>
    </row>
    <row r="1684" spans="1:3" x14ac:dyDescent="0.3">
      <c r="A1684" s="17" t="s">
        <v>7918</v>
      </c>
      <c r="B1684" s="52">
        <v>2</v>
      </c>
      <c r="C1684" s="53"/>
    </row>
    <row r="1685" spans="1:3" x14ac:dyDescent="0.3">
      <c r="A1685" s="17" t="s">
        <v>6030</v>
      </c>
      <c r="B1685" s="52"/>
      <c r="C1685" s="53">
        <v>2</v>
      </c>
    </row>
    <row r="1686" spans="1:3" x14ac:dyDescent="0.3">
      <c r="A1686" s="17" t="s">
        <v>8805</v>
      </c>
      <c r="B1686" s="52">
        <v>1</v>
      </c>
      <c r="C1686" s="53"/>
    </row>
    <row r="1687" spans="1:3" x14ac:dyDescent="0.3">
      <c r="A1687" s="17" t="s">
        <v>6031</v>
      </c>
      <c r="B1687" s="52"/>
      <c r="C1687" s="53">
        <v>3</v>
      </c>
    </row>
    <row r="1688" spans="1:3" x14ac:dyDescent="0.3">
      <c r="A1688" s="17" t="s">
        <v>8851</v>
      </c>
      <c r="B1688" s="52">
        <v>1</v>
      </c>
      <c r="C1688" s="53"/>
    </row>
    <row r="1689" spans="1:3" x14ac:dyDescent="0.3">
      <c r="A1689" s="17" t="s">
        <v>7392</v>
      </c>
      <c r="B1689" s="52">
        <v>3</v>
      </c>
      <c r="C1689" s="53"/>
    </row>
    <row r="1690" spans="1:3" x14ac:dyDescent="0.3">
      <c r="A1690" s="17" t="s">
        <v>10475</v>
      </c>
      <c r="B1690" s="52">
        <v>1</v>
      </c>
      <c r="C1690" s="53"/>
    </row>
    <row r="1691" spans="1:3" x14ac:dyDescent="0.3">
      <c r="A1691" s="17" t="s">
        <v>7861</v>
      </c>
      <c r="B1691" s="52">
        <v>1</v>
      </c>
      <c r="C1691" s="53"/>
    </row>
    <row r="1692" spans="1:3" x14ac:dyDescent="0.3">
      <c r="A1692" s="17" t="s">
        <v>9390</v>
      </c>
      <c r="B1692" s="52">
        <v>3</v>
      </c>
      <c r="C1692" s="53"/>
    </row>
    <row r="1693" spans="1:3" x14ac:dyDescent="0.3">
      <c r="A1693" s="17" t="s">
        <v>7256</v>
      </c>
      <c r="B1693" s="52">
        <v>2</v>
      </c>
      <c r="C1693" s="53"/>
    </row>
    <row r="1694" spans="1:3" x14ac:dyDescent="0.3">
      <c r="A1694" s="17" t="s">
        <v>8719</v>
      </c>
      <c r="B1694" s="52">
        <v>1</v>
      </c>
      <c r="C1694" s="53"/>
    </row>
    <row r="1695" spans="1:3" x14ac:dyDescent="0.3">
      <c r="A1695" s="17" t="s">
        <v>9845</v>
      </c>
      <c r="B1695" s="52">
        <v>1</v>
      </c>
      <c r="C1695" s="53"/>
    </row>
    <row r="1696" spans="1:3" x14ac:dyDescent="0.3">
      <c r="A1696" s="17" t="s">
        <v>6032</v>
      </c>
      <c r="B1696" s="52"/>
      <c r="C1696" s="53">
        <v>6</v>
      </c>
    </row>
    <row r="1697" spans="1:3" x14ac:dyDescent="0.3">
      <c r="A1697" s="17" t="s">
        <v>10180</v>
      </c>
      <c r="B1697" s="52">
        <v>1</v>
      </c>
      <c r="C1697" s="53"/>
    </row>
    <row r="1698" spans="1:3" x14ac:dyDescent="0.3">
      <c r="A1698" s="17" t="s">
        <v>10350</v>
      </c>
      <c r="B1698" s="52">
        <v>1</v>
      </c>
      <c r="C1698" s="53"/>
    </row>
    <row r="1699" spans="1:3" x14ac:dyDescent="0.3">
      <c r="A1699" s="17" t="s">
        <v>9753</v>
      </c>
      <c r="B1699" s="52">
        <v>1</v>
      </c>
      <c r="C1699" s="53"/>
    </row>
    <row r="1700" spans="1:3" x14ac:dyDescent="0.3">
      <c r="A1700" s="17" t="s">
        <v>10223</v>
      </c>
      <c r="B1700" s="52">
        <v>1</v>
      </c>
      <c r="C1700" s="53"/>
    </row>
    <row r="1701" spans="1:3" x14ac:dyDescent="0.3">
      <c r="A1701" s="17" t="s">
        <v>10188</v>
      </c>
      <c r="B1701" s="52">
        <v>1</v>
      </c>
      <c r="C1701" s="53"/>
    </row>
    <row r="1702" spans="1:3" x14ac:dyDescent="0.3">
      <c r="A1702" s="17" t="s">
        <v>7437</v>
      </c>
      <c r="B1702" s="52">
        <v>1</v>
      </c>
      <c r="C1702" s="53"/>
    </row>
    <row r="1703" spans="1:3" x14ac:dyDescent="0.3">
      <c r="A1703" s="17" t="s">
        <v>8556</v>
      </c>
      <c r="B1703" s="52">
        <v>2</v>
      </c>
      <c r="C1703" s="53"/>
    </row>
    <row r="1704" spans="1:3" x14ac:dyDescent="0.3">
      <c r="A1704" s="17" t="s">
        <v>8277</v>
      </c>
      <c r="B1704" s="52">
        <v>3</v>
      </c>
      <c r="C1704" s="53"/>
    </row>
    <row r="1705" spans="1:3" x14ac:dyDescent="0.3">
      <c r="A1705" s="17" t="s">
        <v>7091</v>
      </c>
      <c r="B1705" s="52">
        <v>1</v>
      </c>
      <c r="C1705" s="53"/>
    </row>
    <row r="1706" spans="1:3" x14ac:dyDescent="0.3">
      <c r="A1706" s="17" t="s">
        <v>6424</v>
      </c>
      <c r="B1706" s="52">
        <v>1</v>
      </c>
      <c r="C1706" s="53"/>
    </row>
    <row r="1707" spans="1:3" x14ac:dyDescent="0.3">
      <c r="A1707" s="17" t="s">
        <v>7532</v>
      </c>
      <c r="B1707" s="52">
        <v>1</v>
      </c>
      <c r="C1707" s="53"/>
    </row>
    <row r="1708" spans="1:3" x14ac:dyDescent="0.3">
      <c r="A1708" s="17" t="s">
        <v>7809</v>
      </c>
      <c r="B1708" s="52">
        <v>5</v>
      </c>
      <c r="C1708" s="53"/>
    </row>
    <row r="1709" spans="1:3" x14ac:dyDescent="0.3">
      <c r="A1709" s="17" t="s">
        <v>10539</v>
      </c>
      <c r="B1709" s="52">
        <v>3</v>
      </c>
      <c r="C1709" s="53"/>
    </row>
    <row r="1710" spans="1:3" x14ac:dyDescent="0.3">
      <c r="A1710" s="17" t="s">
        <v>10072</v>
      </c>
      <c r="B1710" s="52">
        <v>1</v>
      </c>
      <c r="C1710" s="53"/>
    </row>
    <row r="1711" spans="1:3" x14ac:dyDescent="0.3">
      <c r="A1711" s="17" t="s">
        <v>6894</v>
      </c>
      <c r="B1711" s="52">
        <v>2</v>
      </c>
      <c r="C1711" s="53"/>
    </row>
    <row r="1712" spans="1:3" x14ac:dyDescent="0.3">
      <c r="A1712" s="17" t="s">
        <v>10584</v>
      </c>
      <c r="B1712" s="52">
        <v>2</v>
      </c>
      <c r="C1712" s="53"/>
    </row>
    <row r="1713" spans="1:3" x14ac:dyDescent="0.3">
      <c r="A1713" s="17" t="s">
        <v>10885</v>
      </c>
      <c r="B1713" s="52">
        <v>1</v>
      </c>
      <c r="C1713" s="53"/>
    </row>
    <row r="1714" spans="1:3" x14ac:dyDescent="0.3">
      <c r="A1714" s="17" t="s">
        <v>7793</v>
      </c>
      <c r="B1714" s="52">
        <v>1</v>
      </c>
      <c r="C1714" s="53"/>
    </row>
    <row r="1715" spans="1:3" x14ac:dyDescent="0.3">
      <c r="A1715" s="17" t="s">
        <v>6435</v>
      </c>
      <c r="B1715" s="52">
        <v>2</v>
      </c>
      <c r="C1715" s="53"/>
    </row>
    <row r="1716" spans="1:3" x14ac:dyDescent="0.3">
      <c r="A1716" s="17" t="s">
        <v>9167</v>
      </c>
      <c r="B1716" s="52">
        <v>2</v>
      </c>
      <c r="C1716" s="53"/>
    </row>
    <row r="1717" spans="1:3" x14ac:dyDescent="0.3">
      <c r="A1717" s="17" t="s">
        <v>7038</v>
      </c>
      <c r="B1717" s="52">
        <v>1</v>
      </c>
      <c r="C1717" s="53"/>
    </row>
    <row r="1718" spans="1:3" x14ac:dyDescent="0.3">
      <c r="A1718" s="17" t="s">
        <v>10016</v>
      </c>
      <c r="B1718" s="52">
        <v>4</v>
      </c>
      <c r="C1718" s="53"/>
    </row>
    <row r="1719" spans="1:3" x14ac:dyDescent="0.3">
      <c r="A1719" s="17" t="s">
        <v>9237</v>
      </c>
      <c r="B1719" s="52">
        <v>5</v>
      </c>
      <c r="C1719" s="53"/>
    </row>
    <row r="1720" spans="1:3" x14ac:dyDescent="0.3">
      <c r="A1720" s="17" t="s">
        <v>9046</v>
      </c>
      <c r="B1720" s="52">
        <v>1</v>
      </c>
      <c r="C1720" s="53"/>
    </row>
    <row r="1721" spans="1:3" x14ac:dyDescent="0.3">
      <c r="A1721" s="17" t="s">
        <v>10718</v>
      </c>
      <c r="B1721" s="52">
        <v>1</v>
      </c>
      <c r="C1721" s="53"/>
    </row>
    <row r="1722" spans="1:3" x14ac:dyDescent="0.3">
      <c r="A1722" s="17" t="s">
        <v>10707</v>
      </c>
      <c r="B1722" s="52">
        <v>2</v>
      </c>
      <c r="C1722" s="53"/>
    </row>
    <row r="1723" spans="1:3" x14ac:dyDescent="0.3">
      <c r="A1723" s="17" t="s">
        <v>8376</v>
      </c>
      <c r="B1723" s="52">
        <v>4</v>
      </c>
      <c r="C1723" s="53"/>
    </row>
    <row r="1724" spans="1:3" x14ac:dyDescent="0.3">
      <c r="A1724" s="17" t="s">
        <v>6247</v>
      </c>
      <c r="B1724" s="52">
        <v>1</v>
      </c>
      <c r="C1724" s="53"/>
    </row>
    <row r="1725" spans="1:3" x14ac:dyDescent="0.3">
      <c r="A1725" s="17" t="s">
        <v>7222</v>
      </c>
      <c r="B1725" s="52">
        <v>1</v>
      </c>
      <c r="C1725" s="53"/>
    </row>
    <row r="1726" spans="1:3" x14ac:dyDescent="0.3">
      <c r="A1726" s="17" t="s">
        <v>8322</v>
      </c>
      <c r="B1726" s="52">
        <v>1</v>
      </c>
      <c r="C1726" s="53"/>
    </row>
    <row r="1727" spans="1:3" x14ac:dyDescent="0.3">
      <c r="A1727" s="17" t="s">
        <v>8339</v>
      </c>
      <c r="B1727" s="52">
        <v>1</v>
      </c>
      <c r="C1727" s="53"/>
    </row>
    <row r="1728" spans="1:3" x14ac:dyDescent="0.3">
      <c r="A1728" s="17" t="s">
        <v>10112</v>
      </c>
      <c r="B1728" s="52">
        <v>1</v>
      </c>
      <c r="C1728" s="53"/>
    </row>
    <row r="1729" spans="1:3" x14ac:dyDescent="0.3">
      <c r="A1729" s="17" t="s">
        <v>8969</v>
      </c>
      <c r="B1729" s="52">
        <v>3</v>
      </c>
      <c r="C1729" s="53"/>
    </row>
    <row r="1730" spans="1:3" x14ac:dyDescent="0.3">
      <c r="A1730" s="17" t="s">
        <v>8485</v>
      </c>
      <c r="B1730" s="52">
        <v>1</v>
      </c>
      <c r="C1730" s="53"/>
    </row>
    <row r="1731" spans="1:3" x14ac:dyDescent="0.3">
      <c r="A1731" s="17" t="s">
        <v>10487</v>
      </c>
      <c r="B1731" s="52">
        <v>1</v>
      </c>
      <c r="C1731" s="53"/>
    </row>
    <row r="1732" spans="1:3" x14ac:dyDescent="0.3">
      <c r="A1732" s="17" t="s">
        <v>8448</v>
      </c>
      <c r="B1732" s="52">
        <v>2</v>
      </c>
      <c r="C1732" s="53"/>
    </row>
    <row r="1733" spans="1:3" x14ac:dyDescent="0.3">
      <c r="A1733" s="17" t="s">
        <v>9597</v>
      </c>
      <c r="B1733" s="52">
        <v>2</v>
      </c>
      <c r="C1733" s="53"/>
    </row>
    <row r="1734" spans="1:3" x14ac:dyDescent="0.3">
      <c r="A1734" s="17" t="s">
        <v>9899</v>
      </c>
      <c r="B1734" s="52">
        <v>4</v>
      </c>
      <c r="C1734" s="53"/>
    </row>
    <row r="1735" spans="1:3" x14ac:dyDescent="0.3">
      <c r="A1735" s="17" t="s">
        <v>9691</v>
      </c>
      <c r="B1735" s="52">
        <v>2</v>
      </c>
      <c r="C1735" s="53"/>
    </row>
    <row r="1736" spans="1:3" x14ac:dyDescent="0.3">
      <c r="A1736" s="17" t="s">
        <v>8865</v>
      </c>
      <c r="B1736" s="52">
        <v>1</v>
      </c>
      <c r="C1736" s="53"/>
    </row>
    <row r="1737" spans="1:3" x14ac:dyDescent="0.3">
      <c r="A1737" s="17" t="s">
        <v>9763</v>
      </c>
      <c r="B1737" s="52">
        <v>3</v>
      </c>
      <c r="C1737" s="53"/>
    </row>
    <row r="1738" spans="1:3" x14ac:dyDescent="0.3">
      <c r="A1738" s="17" t="s">
        <v>7211</v>
      </c>
      <c r="B1738" s="52">
        <v>1</v>
      </c>
      <c r="C1738" s="53"/>
    </row>
    <row r="1739" spans="1:3" x14ac:dyDescent="0.3">
      <c r="A1739" s="17" t="s">
        <v>6799</v>
      </c>
      <c r="B1739" s="52">
        <v>1</v>
      </c>
      <c r="C1739" s="53"/>
    </row>
    <row r="1740" spans="1:3" x14ac:dyDescent="0.3">
      <c r="A1740" s="17" t="s">
        <v>9531</v>
      </c>
      <c r="B1740" s="52">
        <v>3</v>
      </c>
      <c r="C1740" s="53"/>
    </row>
    <row r="1741" spans="1:3" x14ac:dyDescent="0.3">
      <c r="A1741" s="17" t="s">
        <v>8402</v>
      </c>
      <c r="B1741" s="52">
        <v>1</v>
      </c>
      <c r="C1741" s="53"/>
    </row>
    <row r="1742" spans="1:3" x14ac:dyDescent="0.3">
      <c r="A1742" s="17" t="s">
        <v>10235</v>
      </c>
      <c r="B1742" s="52">
        <v>1</v>
      </c>
      <c r="C1742" s="53"/>
    </row>
    <row r="1743" spans="1:3" x14ac:dyDescent="0.3">
      <c r="A1743" s="17" t="s">
        <v>10464</v>
      </c>
      <c r="B1743" s="52">
        <v>3</v>
      </c>
      <c r="C1743" s="53"/>
    </row>
    <row r="1744" spans="1:3" x14ac:dyDescent="0.3">
      <c r="A1744" s="17" t="s">
        <v>10418</v>
      </c>
      <c r="B1744" s="52">
        <v>1</v>
      </c>
      <c r="C1744" s="53"/>
    </row>
    <row r="1745" spans="1:3" x14ac:dyDescent="0.3">
      <c r="A1745" s="17" t="s">
        <v>8381</v>
      </c>
      <c r="B1745" s="52">
        <v>2</v>
      </c>
      <c r="C1745" s="53"/>
    </row>
    <row r="1746" spans="1:3" x14ac:dyDescent="0.3">
      <c r="A1746" s="17" t="s">
        <v>6941</v>
      </c>
      <c r="B1746" s="52">
        <v>1</v>
      </c>
      <c r="C1746" s="53"/>
    </row>
    <row r="1747" spans="1:3" x14ac:dyDescent="0.3">
      <c r="A1747" s="17" t="s">
        <v>10326</v>
      </c>
      <c r="B1747" s="52">
        <v>1</v>
      </c>
      <c r="C1747" s="53"/>
    </row>
    <row r="1748" spans="1:3" x14ac:dyDescent="0.3">
      <c r="A1748" s="17" t="s">
        <v>10015</v>
      </c>
      <c r="B1748" s="52">
        <v>3</v>
      </c>
      <c r="C1748" s="53"/>
    </row>
    <row r="1749" spans="1:3" x14ac:dyDescent="0.3">
      <c r="A1749" s="17" t="s">
        <v>10141</v>
      </c>
      <c r="B1749" s="52">
        <v>1</v>
      </c>
      <c r="C1749" s="53"/>
    </row>
    <row r="1750" spans="1:3" x14ac:dyDescent="0.3">
      <c r="A1750" s="17" t="s">
        <v>7931</v>
      </c>
      <c r="B1750" s="52">
        <v>1</v>
      </c>
      <c r="C1750" s="53"/>
    </row>
    <row r="1751" spans="1:3" x14ac:dyDescent="0.3">
      <c r="A1751" s="17" t="s">
        <v>10342</v>
      </c>
      <c r="B1751" s="52">
        <v>2</v>
      </c>
      <c r="C1751" s="53"/>
    </row>
    <row r="1752" spans="1:3" x14ac:dyDescent="0.3">
      <c r="A1752" s="17" t="s">
        <v>7565</v>
      </c>
      <c r="B1752" s="52">
        <v>2</v>
      </c>
      <c r="C1752" s="53"/>
    </row>
    <row r="1753" spans="1:3" x14ac:dyDescent="0.3">
      <c r="A1753" s="17" t="s">
        <v>6696</v>
      </c>
      <c r="B1753" s="52">
        <v>2</v>
      </c>
      <c r="C1753" s="53"/>
    </row>
    <row r="1754" spans="1:3" x14ac:dyDescent="0.3">
      <c r="A1754" s="17" t="s">
        <v>7672</v>
      </c>
      <c r="B1754" s="52">
        <v>1</v>
      </c>
      <c r="C1754" s="53"/>
    </row>
    <row r="1755" spans="1:3" x14ac:dyDescent="0.3">
      <c r="A1755" s="17" t="s">
        <v>9003</v>
      </c>
      <c r="B1755" s="52">
        <v>3</v>
      </c>
      <c r="C1755" s="53"/>
    </row>
    <row r="1756" spans="1:3" x14ac:dyDescent="0.3">
      <c r="A1756" s="17" t="s">
        <v>10645</v>
      </c>
      <c r="B1756" s="52">
        <v>1</v>
      </c>
      <c r="C1756" s="53"/>
    </row>
    <row r="1757" spans="1:3" x14ac:dyDescent="0.3">
      <c r="A1757" s="17" t="s">
        <v>7887</v>
      </c>
      <c r="B1757" s="52">
        <v>2</v>
      </c>
      <c r="C1757" s="53"/>
    </row>
    <row r="1758" spans="1:3" x14ac:dyDescent="0.3">
      <c r="A1758" s="17" t="s">
        <v>10210</v>
      </c>
      <c r="B1758" s="52">
        <v>1</v>
      </c>
      <c r="C1758" s="53"/>
    </row>
    <row r="1759" spans="1:3" x14ac:dyDescent="0.3">
      <c r="A1759" s="17" t="s">
        <v>10023</v>
      </c>
      <c r="B1759" s="52">
        <v>1</v>
      </c>
      <c r="C1759" s="53"/>
    </row>
    <row r="1760" spans="1:3" x14ac:dyDescent="0.3">
      <c r="A1760" s="17" t="s">
        <v>9706</v>
      </c>
      <c r="B1760" s="52">
        <v>3</v>
      </c>
      <c r="C1760" s="53"/>
    </row>
    <row r="1761" spans="1:3" x14ac:dyDescent="0.3">
      <c r="A1761" s="17" t="s">
        <v>6285</v>
      </c>
      <c r="B1761" s="52">
        <v>5</v>
      </c>
      <c r="C1761" s="53"/>
    </row>
    <row r="1762" spans="1:3" x14ac:dyDescent="0.3">
      <c r="A1762" s="17" t="s">
        <v>6433</v>
      </c>
      <c r="B1762" s="52">
        <v>1</v>
      </c>
      <c r="C1762" s="53"/>
    </row>
    <row r="1763" spans="1:3" x14ac:dyDescent="0.3">
      <c r="A1763" s="17" t="s">
        <v>9206</v>
      </c>
      <c r="B1763" s="52">
        <v>1</v>
      </c>
      <c r="C1763" s="53"/>
    </row>
    <row r="1764" spans="1:3" x14ac:dyDescent="0.3">
      <c r="A1764" s="17" t="s">
        <v>6508</v>
      </c>
      <c r="B1764" s="52">
        <v>2</v>
      </c>
      <c r="C1764" s="53"/>
    </row>
    <row r="1765" spans="1:3" x14ac:dyDescent="0.3">
      <c r="A1765" s="17" t="s">
        <v>8646</v>
      </c>
      <c r="B1765" s="52">
        <v>4</v>
      </c>
      <c r="C1765" s="53"/>
    </row>
    <row r="1766" spans="1:3" x14ac:dyDescent="0.3">
      <c r="A1766" s="17" t="s">
        <v>9103</v>
      </c>
      <c r="B1766" s="52">
        <v>2</v>
      </c>
      <c r="C1766" s="53"/>
    </row>
    <row r="1767" spans="1:3" x14ac:dyDescent="0.3">
      <c r="A1767" s="17" t="s">
        <v>7888</v>
      </c>
      <c r="B1767" s="52">
        <v>3</v>
      </c>
      <c r="C1767" s="53"/>
    </row>
    <row r="1768" spans="1:3" x14ac:dyDescent="0.3">
      <c r="A1768" s="17" t="s">
        <v>9581</v>
      </c>
      <c r="B1768" s="52">
        <v>2</v>
      </c>
      <c r="C1768" s="53"/>
    </row>
    <row r="1769" spans="1:3" x14ac:dyDescent="0.3">
      <c r="A1769" s="17" t="s">
        <v>9887</v>
      </c>
      <c r="B1769" s="52">
        <v>3</v>
      </c>
      <c r="C1769" s="53"/>
    </row>
    <row r="1770" spans="1:3" x14ac:dyDescent="0.3">
      <c r="A1770" s="17" t="s">
        <v>10057</v>
      </c>
      <c r="B1770" s="52">
        <v>2</v>
      </c>
      <c r="C1770" s="53"/>
    </row>
    <row r="1771" spans="1:3" x14ac:dyDescent="0.3">
      <c r="A1771" s="17" t="s">
        <v>6033</v>
      </c>
      <c r="B1771" s="52"/>
      <c r="C1771" s="53">
        <v>1</v>
      </c>
    </row>
    <row r="1772" spans="1:3" x14ac:dyDescent="0.3">
      <c r="A1772" s="17" t="s">
        <v>7928</v>
      </c>
      <c r="B1772" s="52">
        <v>2</v>
      </c>
      <c r="C1772" s="53"/>
    </row>
    <row r="1773" spans="1:3" x14ac:dyDescent="0.3">
      <c r="A1773" s="17" t="s">
        <v>10850</v>
      </c>
      <c r="B1773" s="52">
        <v>1</v>
      </c>
      <c r="C1773" s="53"/>
    </row>
    <row r="1774" spans="1:3" x14ac:dyDescent="0.3">
      <c r="A1774" s="17" t="s">
        <v>6314</v>
      </c>
      <c r="B1774" s="52">
        <v>1</v>
      </c>
      <c r="C1774" s="53"/>
    </row>
    <row r="1775" spans="1:3" x14ac:dyDescent="0.3">
      <c r="A1775" s="17" t="s">
        <v>6034</v>
      </c>
      <c r="B1775" s="52"/>
      <c r="C1775" s="53">
        <v>2</v>
      </c>
    </row>
    <row r="1776" spans="1:3" x14ac:dyDescent="0.3">
      <c r="A1776" s="17" t="s">
        <v>10702</v>
      </c>
      <c r="B1776" s="52">
        <v>2</v>
      </c>
      <c r="C1776" s="53"/>
    </row>
    <row r="1777" spans="1:3" x14ac:dyDescent="0.3">
      <c r="A1777" s="17" t="s">
        <v>6573</v>
      </c>
      <c r="B1777" s="52">
        <v>1</v>
      </c>
      <c r="C1777" s="53"/>
    </row>
    <row r="1778" spans="1:3" x14ac:dyDescent="0.3">
      <c r="A1778" s="17" t="s">
        <v>10710</v>
      </c>
      <c r="B1778" s="52">
        <v>1</v>
      </c>
      <c r="C1778" s="53"/>
    </row>
    <row r="1779" spans="1:3" x14ac:dyDescent="0.3">
      <c r="A1779" s="17" t="s">
        <v>8935</v>
      </c>
      <c r="B1779" s="52">
        <v>1</v>
      </c>
      <c r="C1779" s="53"/>
    </row>
    <row r="1780" spans="1:3" x14ac:dyDescent="0.3">
      <c r="A1780" s="17" t="s">
        <v>6704</v>
      </c>
      <c r="B1780" s="52">
        <v>1</v>
      </c>
      <c r="C1780" s="53"/>
    </row>
    <row r="1781" spans="1:3" x14ac:dyDescent="0.3">
      <c r="A1781" s="17" t="s">
        <v>6035</v>
      </c>
      <c r="B1781" s="52"/>
      <c r="C1781" s="53">
        <v>1</v>
      </c>
    </row>
    <row r="1782" spans="1:3" x14ac:dyDescent="0.3">
      <c r="A1782" s="17" t="s">
        <v>10574</v>
      </c>
      <c r="B1782" s="52">
        <v>1</v>
      </c>
      <c r="C1782" s="53"/>
    </row>
    <row r="1783" spans="1:3" x14ac:dyDescent="0.3">
      <c r="A1783" s="17" t="s">
        <v>10648</v>
      </c>
      <c r="B1783" s="52">
        <v>2</v>
      </c>
      <c r="C1783" s="53"/>
    </row>
    <row r="1784" spans="1:3" x14ac:dyDescent="0.3">
      <c r="A1784" s="17" t="s">
        <v>9447</v>
      </c>
      <c r="B1784" s="52">
        <v>1</v>
      </c>
      <c r="C1784" s="53"/>
    </row>
    <row r="1785" spans="1:3" x14ac:dyDescent="0.3">
      <c r="A1785" s="17" t="s">
        <v>6626</v>
      </c>
      <c r="B1785" s="52">
        <v>2</v>
      </c>
      <c r="C1785" s="53"/>
    </row>
    <row r="1786" spans="1:3" x14ac:dyDescent="0.3">
      <c r="A1786" s="17" t="s">
        <v>6036</v>
      </c>
      <c r="B1786" s="52"/>
      <c r="C1786" s="53">
        <v>2</v>
      </c>
    </row>
    <row r="1787" spans="1:3" x14ac:dyDescent="0.3">
      <c r="A1787" s="17" t="s">
        <v>10332</v>
      </c>
      <c r="B1787" s="52">
        <v>2</v>
      </c>
      <c r="C1787" s="53"/>
    </row>
    <row r="1788" spans="1:3" x14ac:dyDescent="0.3">
      <c r="A1788" s="17" t="s">
        <v>9674</v>
      </c>
      <c r="B1788" s="52">
        <v>10</v>
      </c>
      <c r="C1788" s="53"/>
    </row>
    <row r="1789" spans="1:3" x14ac:dyDescent="0.3">
      <c r="A1789" s="17" t="s">
        <v>9743</v>
      </c>
      <c r="B1789" s="52">
        <v>1</v>
      </c>
      <c r="C1789" s="53"/>
    </row>
    <row r="1790" spans="1:3" x14ac:dyDescent="0.3">
      <c r="A1790" s="17" t="s">
        <v>9984</v>
      </c>
      <c r="B1790" s="52">
        <v>1</v>
      </c>
      <c r="C1790" s="53"/>
    </row>
    <row r="1791" spans="1:3" x14ac:dyDescent="0.3">
      <c r="A1791" s="17" t="s">
        <v>6648</v>
      </c>
      <c r="B1791" s="52">
        <v>1</v>
      </c>
      <c r="C1791" s="53"/>
    </row>
    <row r="1792" spans="1:3" x14ac:dyDescent="0.3">
      <c r="A1792" s="17" t="s">
        <v>10823</v>
      </c>
      <c r="B1792" s="52">
        <v>2</v>
      </c>
      <c r="C1792" s="53"/>
    </row>
    <row r="1793" spans="1:3" x14ac:dyDescent="0.3">
      <c r="A1793" s="17" t="s">
        <v>6253</v>
      </c>
      <c r="B1793" s="52">
        <v>2</v>
      </c>
      <c r="C1793" s="53"/>
    </row>
    <row r="1794" spans="1:3" x14ac:dyDescent="0.3">
      <c r="A1794" s="17" t="s">
        <v>7948</v>
      </c>
      <c r="B1794" s="52">
        <v>1</v>
      </c>
      <c r="C1794" s="53"/>
    </row>
    <row r="1795" spans="1:3" x14ac:dyDescent="0.3">
      <c r="A1795" s="17" t="s">
        <v>7103</v>
      </c>
      <c r="B1795" s="52">
        <v>1</v>
      </c>
      <c r="C1795" s="53"/>
    </row>
    <row r="1796" spans="1:3" x14ac:dyDescent="0.3">
      <c r="A1796" s="17" t="s">
        <v>6258</v>
      </c>
      <c r="B1796" s="52">
        <v>1</v>
      </c>
      <c r="C1796" s="53"/>
    </row>
    <row r="1797" spans="1:3" x14ac:dyDescent="0.3">
      <c r="A1797" s="17" t="s">
        <v>9463</v>
      </c>
      <c r="B1797" s="52">
        <v>1</v>
      </c>
      <c r="C1797" s="53"/>
    </row>
    <row r="1798" spans="1:3" x14ac:dyDescent="0.3">
      <c r="A1798" s="17" t="s">
        <v>10490</v>
      </c>
      <c r="B1798" s="52">
        <v>2</v>
      </c>
      <c r="C1798" s="53"/>
    </row>
    <row r="1799" spans="1:3" x14ac:dyDescent="0.3">
      <c r="A1799" s="17" t="s">
        <v>6997</v>
      </c>
      <c r="B1799" s="52">
        <v>1</v>
      </c>
      <c r="C1799" s="53"/>
    </row>
    <row r="1800" spans="1:3" x14ac:dyDescent="0.3">
      <c r="A1800" s="17" t="s">
        <v>6448</v>
      </c>
      <c r="B1800" s="52">
        <v>1</v>
      </c>
      <c r="C1800" s="53"/>
    </row>
    <row r="1801" spans="1:3" x14ac:dyDescent="0.3">
      <c r="A1801" s="17" t="s">
        <v>7242</v>
      </c>
      <c r="B1801" s="52">
        <v>1</v>
      </c>
      <c r="C1801" s="53"/>
    </row>
    <row r="1802" spans="1:3" x14ac:dyDescent="0.3">
      <c r="A1802" s="17" t="s">
        <v>10353</v>
      </c>
      <c r="B1802" s="52">
        <v>2</v>
      </c>
      <c r="C1802" s="53"/>
    </row>
    <row r="1803" spans="1:3" x14ac:dyDescent="0.3">
      <c r="A1803" s="17" t="s">
        <v>9735</v>
      </c>
      <c r="B1803" s="52">
        <v>1</v>
      </c>
      <c r="C1803" s="53"/>
    </row>
    <row r="1804" spans="1:3" x14ac:dyDescent="0.3">
      <c r="A1804" s="17" t="s">
        <v>6964</v>
      </c>
      <c r="B1804" s="52">
        <v>5</v>
      </c>
      <c r="C1804" s="53"/>
    </row>
    <row r="1805" spans="1:3" x14ac:dyDescent="0.3">
      <c r="A1805" s="17" t="s">
        <v>7283</v>
      </c>
      <c r="B1805" s="52">
        <v>1</v>
      </c>
      <c r="C1805" s="53"/>
    </row>
    <row r="1806" spans="1:3" x14ac:dyDescent="0.3">
      <c r="A1806" s="17" t="s">
        <v>9986</v>
      </c>
      <c r="B1806" s="52">
        <v>1</v>
      </c>
      <c r="C1806" s="53"/>
    </row>
    <row r="1807" spans="1:3" x14ac:dyDescent="0.3">
      <c r="A1807" s="17" t="s">
        <v>8701</v>
      </c>
      <c r="B1807" s="52">
        <v>2</v>
      </c>
      <c r="C1807" s="53"/>
    </row>
    <row r="1808" spans="1:3" x14ac:dyDescent="0.3">
      <c r="A1808" s="17" t="s">
        <v>7007</v>
      </c>
      <c r="B1808" s="52">
        <v>2</v>
      </c>
      <c r="C1808" s="53"/>
    </row>
    <row r="1809" spans="1:3" x14ac:dyDescent="0.3">
      <c r="A1809" s="17" t="s">
        <v>9818</v>
      </c>
      <c r="B1809" s="52">
        <v>1</v>
      </c>
      <c r="C1809" s="53"/>
    </row>
    <row r="1810" spans="1:3" x14ac:dyDescent="0.3">
      <c r="A1810" s="17" t="s">
        <v>6037</v>
      </c>
      <c r="B1810" s="52"/>
      <c r="C1810" s="53">
        <v>6</v>
      </c>
    </row>
    <row r="1811" spans="1:3" x14ac:dyDescent="0.3">
      <c r="A1811" s="17" t="s">
        <v>10784</v>
      </c>
      <c r="B1811" s="52">
        <v>4</v>
      </c>
      <c r="C1811" s="53"/>
    </row>
    <row r="1812" spans="1:3" x14ac:dyDescent="0.3">
      <c r="A1812" s="17" t="s">
        <v>9731</v>
      </c>
      <c r="B1812" s="52">
        <v>2</v>
      </c>
      <c r="C1812" s="53"/>
    </row>
    <row r="1813" spans="1:3" x14ac:dyDescent="0.3">
      <c r="A1813" s="17" t="s">
        <v>7338</v>
      </c>
      <c r="B1813" s="52">
        <v>1</v>
      </c>
      <c r="C1813" s="53"/>
    </row>
    <row r="1814" spans="1:3" x14ac:dyDescent="0.3">
      <c r="A1814" s="17" t="s">
        <v>6722</v>
      </c>
      <c r="B1814" s="52">
        <v>4</v>
      </c>
      <c r="C1814" s="53"/>
    </row>
    <row r="1815" spans="1:3" x14ac:dyDescent="0.3">
      <c r="A1815" s="17" t="s">
        <v>7852</v>
      </c>
      <c r="B1815" s="52">
        <v>3</v>
      </c>
      <c r="C1815" s="53"/>
    </row>
    <row r="1816" spans="1:3" x14ac:dyDescent="0.3">
      <c r="A1816" s="17" t="s">
        <v>10746</v>
      </c>
      <c r="B1816" s="52">
        <v>1</v>
      </c>
      <c r="C1816" s="53"/>
    </row>
    <row r="1817" spans="1:3" x14ac:dyDescent="0.3">
      <c r="A1817" s="17" t="s">
        <v>6979</v>
      </c>
      <c r="B1817" s="52">
        <v>1</v>
      </c>
      <c r="C1817" s="53"/>
    </row>
    <row r="1818" spans="1:3" x14ac:dyDescent="0.3">
      <c r="A1818" s="17" t="s">
        <v>10274</v>
      </c>
      <c r="B1818" s="52">
        <v>3</v>
      </c>
      <c r="C1818" s="53"/>
    </row>
    <row r="1819" spans="1:3" x14ac:dyDescent="0.3">
      <c r="A1819" s="17" t="s">
        <v>8735</v>
      </c>
      <c r="B1819" s="52">
        <v>1</v>
      </c>
      <c r="C1819" s="53"/>
    </row>
    <row r="1820" spans="1:3" x14ac:dyDescent="0.3">
      <c r="A1820" s="17" t="s">
        <v>10614</v>
      </c>
      <c r="B1820" s="52">
        <v>1</v>
      </c>
      <c r="C1820" s="53"/>
    </row>
    <row r="1821" spans="1:3" x14ac:dyDescent="0.3">
      <c r="A1821" s="17" t="s">
        <v>10497</v>
      </c>
      <c r="B1821" s="52">
        <v>2</v>
      </c>
      <c r="C1821" s="53"/>
    </row>
    <row r="1822" spans="1:3" x14ac:dyDescent="0.3">
      <c r="A1822" s="17" t="s">
        <v>9848</v>
      </c>
      <c r="B1822" s="52">
        <v>3</v>
      </c>
      <c r="C1822" s="53"/>
    </row>
    <row r="1823" spans="1:3" x14ac:dyDescent="0.3">
      <c r="A1823" s="17" t="s">
        <v>10820</v>
      </c>
      <c r="B1823" s="52">
        <v>2</v>
      </c>
      <c r="C1823" s="53"/>
    </row>
    <row r="1824" spans="1:3" x14ac:dyDescent="0.3">
      <c r="A1824" s="17" t="s">
        <v>9615</v>
      </c>
      <c r="B1824" s="52">
        <v>1</v>
      </c>
      <c r="C1824" s="53"/>
    </row>
    <row r="1825" spans="1:3" x14ac:dyDescent="0.3">
      <c r="A1825" s="17" t="s">
        <v>8592</v>
      </c>
      <c r="B1825" s="52">
        <v>1</v>
      </c>
      <c r="C1825" s="53"/>
    </row>
    <row r="1826" spans="1:3" x14ac:dyDescent="0.3">
      <c r="A1826" s="17" t="s">
        <v>9857</v>
      </c>
      <c r="B1826" s="52">
        <v>1</v>
      </c>
      <c r="C1826" s="53"/>
    </row>
    <row r="1827" spans="1:3" x14ac:dyDescent="0.3">
      <c r="A1827" s="17" t="s">
        <v>7895</v>
      </c>
      <c r="B1827" s="52">
        <v>1</v>
      </c>
      <c r="C1827" s="53"/>
    </row>
    <row r="1828" spans="1:3" x14ac:dyDescent="0.3">
      <c r="A1828" s="17" t="s">
        <v>7932</v>
      </c>
      <c r="B1828" s="52">
        <v>1</v>
      </c>
      <c r="C1828" s="53"/>
    </row>
    <row r="1829" spans="1:3" x14ac:dyDescent="0.3">
      <c r="A1829" s="17" t="s">
        <v>7122</v>
      </c>
      <c r="B1829" s="52">
        <v>2</v>
      </c>
      <c r="C1829" s="53"/>
    </row>
    <row r="1830" spans="1:3" x14ac:dyDescent="0.3">
      <c r="A1830" s="17" t="s">
        <v>7853</v>
      </c>
      <c r="B1830" s="52">
        <v>3</v>
      </c>
      <c r="C1830" s="53"/>
    </row>
    <row r="1831" spans="1:3" x14ac:dyDescent="0.3">
      <c r="A1831" s="17" t="s">
        <v>10750</v>
      </c>
      <c r="B1831" s="52">
        <v>1</v>
      </c>
      <c r="C1831" s="53"/>
    </row>
    <row r="1832" spans="1:3" x14ac:dyDescent="0.3">
      <c r="A1832" s="17" t="s">
        <v>8187</v>
      </c>
      <c r="B1832" s="52">
        <v>1</v>
      </c>
      <c r="C1832" s="53"/>
    </row>
    <row r="1833" spans="1:3" x14ac:dyDescent="0.3">
      <c r="A1833" s="17" t="s">
        <v>8074</v>
      </c>
      <c r="B1833" s="52">
        <v>1</v>
      </c>
      <c r="C1833" s="53"/>
    </row>
    <row r="1834" spans="1:3" x14ac:dyDescent="0.3">
      <c r="A1834" s="17" t="s">
        <v>8270</v>
      </c>
      <c r="B1834" s="52">
        <v>2</v>
      </c>
      <c r="C1834" s="53"/>
    </row>
    <row r="1835" spans="1:3" x14ac:dyDescent="0.3">
      <c r="A1835" s="17" t="s">
        <v>8880</v>
      </c>
      <c r="B1835" s="52">
        <v>2</v>
      </c>
      <c r="C1835" s="53"/>
    </row>
    <row r="1836" spans="1:3" x14ac:dyDescent="0.3">
      <c r="A1836" s="17" t="s">
        <v>7718</v>
      </c>
      <c r="B1836" s="52">
        <v>2</v>
      </c>
      <c r="C1836" s="53"/>
    </row>
    <row r="1837" spans="1:3" x14ac:dyDescent="0.3">
      <c r="A1837" s="17" t="s">
        <v>10653</v>
      </c>
      <c r="B1837" s="52">
        <v>1</v>
      </c>
      <c r="C1837" s="53"/>
    </row>
    <row r="1838" spans="1:3" x14ac:dyDescent="0.3">
      <c r="A1838" s="17" t="s">
        <v>6402</v>
      </c>
      <c r="B1838" s="52">
        <v>4</v>
      </c>
      <c r="C1838" s="53"/>
    </row>
    <row r="1839" spans="1:3" x14ac:dyDescent="0.3">
      <c r="A1839" s="17" t="s">
        <v>6939</v>
      </c>
      <c r="B1839" s="52">
        <v>1</v>
      </c>
      <c r="C1839" s="53"/>
    </row>
    <row r="1840" spans="1:3" x14ac:dyDescent="0.3">
      <c r="A1840" s="17" t="s">
        <v>6925</v>
      </c>
      <c r="B1840" s="52">
        <v>2</v>
      </c>
      <c r="C1840" s="53"/>
    </row>
    <row r="1841" spans="1:3" x14ac:dyDescent="0.3">
      <c r="A1841" s="17" t="s">
        <v>7053</v>
      </c>
      <c r="B1841" s="52">
        <v>1</v>
      </c>
      <c r="C1841" s="53"/>
    </row>
    <row r="1842" spans="1:3" x14ac:dyDescent="0.3">
      <c r="A1842" s="17" t="s">
        <v>8308</v>
      </c>
      <c r="B1842" s="52">
        <v>7</v>
      </c>
      <c r="C1842" s="53"/>
    </row>
    <row r="1843" spans="1:3" x14ac:dyDescent="0.3">
      <c r="A1843" s="17" t="s">
        <v>10207</v>
      </c>
      <c r="B1843" s="52">
        <v>1</v>
      </c>
      <c r="C1843" s="53"/>
    </row>
    <row r="1844" spans="1:3" x14ac:dyDescent="0.3">
      <c r="A1844" s="17" t="s">
        <v>8368</v>
      </c>
      <c r="B1844" s="52">
        <v>1</v>
      </c>
      <c r="C1844" s="53"/>
    </row>
    <row r="1845" spans="1:3" x14ac:dyDescent="0.3">
      <c r="A1845" s="17" t="s">
        <v>9711</v>
      </c>
      <c r="B1845" s="52">
        <v>1</v>
      </c>
      <c r="C1845" s="53"/>
    </row>
    <row r="1846" spans="1:3" x14ac:dyDescent="0.3">
      <c r="A1846" s="17" t="s">
        <v>9539</v>
      </c>
      <c r="B1846" s="52">
        <v>7</v>
      </c>
      <c r="C1846" s="53"/>
    </row>
    <row r="1847" spans="1:3" x14ac:dyDescent="0.3">
      <c r="A1847" s="17" t="s">
        <v>8579</v>
      </c>
      <c r="B1847" s="52">
        <v>2</v>
      </c>
      <c r="C1847" s="53"/>
    </row>
    <row r="1848" spans="1:3" x14ac:dyDescent="0.3">
      <c r="A1848" s="17" t="s">
        <v>7909</v>
      </c>
      <c r="B1848" s="52">
        <v>2</v>
      </c>
      <c r="C1848" s="53"/>
    </row>
    <row r="1849" spans="1:3" x14ac:dyDescent="0.3">
      <c r="A1849" s="17" t="s">
        <v>6038</v>
      </c>
      <c r="B1849" s="52"/>
      <c r="C1849" s="53">
        <v>3</v>
      </c>
    </row>
    <row r="1850" spans="1:3" x14ac:dyDescent="0.3">
      <c r="A1850" s="17" t="s">
        <v>6691</v>
      </c>
      <c r="B1850" s="52">
        <v>3</v>
      </c>
      <c r="C1850" s="53"/>
    </row>
    <row r="1851" spans="1:3" x14ac:dyDescent="0.3">
      <c r="A1851" s="17" t="s">
        <v>9391</v>
      </c>
      <c r="B1851" s="52">
        <v>5</v>
      </c>
      <c r="C1851" s="53"/>
    </row>
    <row r="1852" spans="1:3" x14ac:dyDescent="0.3">
      <c r="A1852" s="17" t="s">
        <v>6039</v>
      </c>
      <c r="B1852" s="52"/>
      <c r="C1852" s="53">
        <v>5</v>
      </c>
    </row>
    <row r="1853" spans="1:3" x14ac:dyDescent="0.3">
      <c r="A1853" s="17" t="s">
        <v>6943</v>
      </c>
      <c r="B1853" s="52">
        <v>1</v>
      </c>
      <c r="C1853" s="53"/>
    </row>
    <row r="1854" spans="1:3" x14ac:dyDescent="0.3">
      <c r="A1854" s="17" t="s">
        <v>8541</v>
      </c>
      <c r="B1854" s="52">
        <v>1</v>
      </c>
      <c r="C1854" s="53"/>
    </row>
    <row r="1855" spans="1:3" x14ac:dyDescent="0.3">
      <c r="A1855" s="17" t="s">
        <v>9590</v>
      </c>
      <c r="B1855" s="52">
        <v>3</v>
      </c>
      <c r="C1855" s="53"/>
    </row>
    <row r="1856" spans="1:3" x14ac:dyDescent="0.3">
      <c r="A1856" s="17" t="s">
        <v>9681</v>
      </c>
      <c r="B1856" s="52">
        <v>2</v>
      </c>
      <c r="C1856" s="53"/>
    </row>
    <row r="1857" spans="1:3" x14ac:dyDescent="0.3">
      <c r="A1857" s="17" t="s">
        <v>6673</v>
      </c>
      <c r="B1857" s="52">
        <v>1</v>
      </c>
      <c r="C1857" s="53"/>
    </row>
    <row r="1858" spans="1:3" x14ac:dyDescent="0.3">
      <c r="A1858" s="17" t="s">
        <v>8041</v>
      </c>
      <c r="B1858" s="52">
        <v>1</v>
      </c>
      <c r="C1858" s="53"/>
    </row>
    <row r="1859" spans="1:3" x14ac:dyDescent="0.3">
      <c r="A1859" s="17" t="s">
        <v>10766</v>
      </c>
      <c r="B1859" s="52">
        <v>1</v>
      </c>
      <c r="C1859" s="53"/>
    </row>
    <row r="1860" spans="1:3" x14ac:dyDescent="0.3">
      <c r="A1860" s="17" t="s">
        <v>7023</v>
      </c>
      <c r="B1860" s="52">
        <v>4</v>
      </c>
      <c r="C1860" s="53"/>
    </row>
    <row r="1861" spans="1:3" x14ac:dyDescent="0.3">
      <c r="A1861" s="17" t="s">
        <v>6291</v>
      </c>
      <c r="B1861" s="52">
        <v>1</v>
      </c>
      <c r="C1861" s="53"/>
    </row>
    <row r="1862" spans="1:3" x14ac:dyDescent="0.3">
      <c r="A1862" s="17" t="s">
        <v>9578</v>
      </c>
      <c r="B1862" s="52">
        <v>2</v>
      </c>
      <c r="C1862" s="53"/>
    </row>
    <row r="1863" spans="1:3" x14ac:dyDescent="0.3">
      <c r="A1863" s="17" t="s">
        <v>6554</v>
      </c>
      <c r="B1863" s="52">
        <v>1</v>
      </c>
      <c r="C1863" s="53"/>
    </row>
    <row r="1864" spans="1:3" x14ac:dyDescent="0.3">
      <c r="A1864" s="17" t="s">
        <v>8666</v>
      </c>
      <c r="B1864" s="52">
        <v>1</v>
      </c>
      <c r="C1864" s="53"/>
    </row>
    <row r="1865" spans="1:3" x14ac:dyDescent="0.3">
      <c r="A1865" s="17" t="s">
        <v>6356</v>
      </c>
      <c r="B1865" s="52">
        <v>4</v>
      </c>
      <c r="C1865" s="53"/>
    </row>
    <row r="1866" spans="1:3" x14ac:dyDescent="0.3">
      <c r="A1866" s="17" t="s">
        <v>10442</v>
      </c>
      <c r="B1866" s="52">
        <v>4</v>
      </c>
      <c r="C1866" s="53"/>
    </row>
    <row r="1867" spans="1:3" x14ac:dyDescent="0.3">
      <c r="A1867" s="17" t="s">
        <v>9678</v>
      </c>
      <c r="B1867" s="52">
        <v>2</v>
      </c>
      <c r="C1867" s="53"/>
    </row>
    <row r="1868" spans="1:3" x14ac:dyDescent="0.3">
      <c r="A1868" s="17" t="s">
        <v>8811</v>
      </c>
      <c r="B1868" s="52">
        <v>2</v>
      </c>
      <c r="C1868" s="53"/>
    </row>
    <row r="1869" spans="1:3" x14ac:dyDescent="0.3">
      <c r="A1869" s="17" t="s">
        <v>6346</v>
      </c>
      <c r="B1869" s="52">
        <v>1</v>
      </c>
      <c r="C1869" s="53"/>
    </row>
    <row r="1870" spans="1:3" x14ac:dyDescent="0.3">
      <c r="A1870" s="17" t="s">
        <v>7206</v>
      </c>
      <c r="B1870" s="52">
        <v>1</v>
      </c>
      <c r="C1870" s="53"/>
    </row>
    <row r="1871" spans="1:3" x14ac:dyDescent="0.3">
      <c r="A1871" s="17" t="s">
        <v>8664</v>
      </c>
      <c r="B1871" s="52">
        <v>1</v>
      </c>
      <c r="C1871" s="53"/>
    </row>
    <row r="1872" spans="1:3" x14ac:dyDescent="0.3">
      <c r="A1872" s="17" t="s">
        <v>8619</v>
      </c>
      <c r="B1872" s="52">
        <v>3</v>
      </c>
      <c r="C1872" s="53"/>
    </row>
    <row r="1873" spans="1:3" x14ac:dyDescent="0.3">
      <c r="A1873" s="17" t="s">
        <v>7962</v>
      </c>
      <c r="B1873" s="52">
        <v>1</v>
      </c>
      <c r="C1873" s="53"/>
    </row>
    <row r="1874" spans="1:3" x14ac:dyDescent="0.3">
      <c r="A1874" s="17" t="s">
        <v>10308</v>
      </c>
      <c r="B1874" s="52">
        <v>1</v>
      </c>
      <c r="C1874" s="53"/>
    </row>
    <row r="1875" spans="1:3" x14ac:dyDescent="0.3">
      <c r="A1875" s="17" t="s">
        <v>8393</v>
      </c>
      <c r="B1875" s="52">
        <v>1</v>
      </c>
      <c r="C1875" s="53"/>
    </row>
    <row r="1876" spans="1:3" x14ac:dyDescent="0.3">
      <c r="A1876" s="17" t="s">
        <v>7766</v>
      </c>
      <c r="B1876" s="52">
        <v>1</v>
      </c>
      <c r="C1876" s="53"/>
    </row>
    <row r="1877" spans="1:3" x14ac:dyDescent="0.3">
      <c r="A1877" s="17" t="s">
        <v>8169</v>
      </c>
      <c r="B1877" s="52">
        <v>1</v>
      </c>
      <c r="C1877" s="53"/>
    </row>
    <row r="1878" spans="1:3" x14ac:dyDescent="0.3">
      <c r="A1878" s="17" t="s">
        <v>10249</v>
      </c>
      <c r="B1878" s="52">
        <v>1</v>
      </c>
      <c r="C1878" s="53"/>
    </row>
    <row r="1879" spans="1:3" x14ac:dyDescent="0.3">
      <c r="A1879" s="17" t="s">
        <v>6040</v>
      </c>
      <c r="B1879" s="52"/>
      <c r="C1879" s="53">
        <v>7</v>
      </c>
    </row>
    <row r="1880" spans="1:3" x14ac:dyDescent="0.3">
      <c r="A1880" s="17" t="s">
        <v>8462</v>
      </c>
      <c r="B1880" s="52">
        <v>1</v>
      </c>
      <c r="C1880" s="53"/>
    </row>
    <row r="1881" spans="1:3" x14ac:dyDescent="0.3">
      <c r="A1881" s="17" t="s">
        <v>7448</v>
      </c>
      <c r="B1881" s="52">
        <v>2</v>
      </c>
      <c r="C1881" s="53"/>
    </row>
    <row r="1882" spans="1:3" x14ac:dyDescent="0.3">
      <c r="A1882" s="17" t="s">
        <v>8118</v>
      </c>
      <c r="B1882" s="52">
        <v>3</v>
      </c>
      <c r="C1882" s="53"/>
    </row>
    <row r="1883" spans="1:3" x14ac:dyDescent="0.3">
      <c r="A1883" s="17" t="s">
        <v>8716</v>
      </c>
      <c r="B1883" s="52">
        <v>1</v>
      </c>
      <c r="C1883" s="53"/>
    </row>
    <row r="1884" spans="1:3" x14ac:dyDescent="0.3">
      <c r="A1884" s="17" t="s">
        <v>9227</v>
      </c>
      <c r="B1884" s="52">
        <v>2</v>
      </c>
      <c r="C1884" s="53"/>
    </row>
    <row r="1885" spans="1:3" x14ac:dyDescent="0.3">
      <c r="A1885" s="17" t="s">
        <v>7217</v>
      </c>
      <c r="B1885" s="52">
        <v>1</v>
      </c>
      <c r="C1885" s="53"/>
    </row>
    <row r="1886" spans="1:3" x14ac:dyDescent="0.3">
      <c r="A1886" s="17" t="s">
        <v>8936</v>
      </c>
      <c r="B1886" s="52">
        <v>1</v>
      </c>
      <c r="C1886" s="53"/>
    </row>
    <row r="1887" spans="1:3" x14ac:dyDescent="0.3">
      <c r="A1887" s="17" t="s">
        <v>6729</v>
      </c>
      <c r="B1887" s="52">
        <v>3</v>
      </c>
      <c r="C1887" s="53"/>
    </row>
    <row r="1888" spans="1:3" x14ac:dyDescent="0.3">
      <c r="A1888" s="17" t="s">
        <v>7121</v>
      </c>
      <c r="B1888" s="52">
        <v>4</v>
      </c>
      <c r="C1888" s="53"/>
    </row>
    <row r="1889" spans="1:3" x14ac:dyDescent="0.3">
      <c r="A1889" s="17" t="s">
        <v>6041</v>
      </c>
      <c r="B1889" s="52"/>
      <c r="C1889" s="53">
        <v>3</v>
      </c>
    </row>
    <row r="1890" spans="1:3" x14ac:dyDescent="0.3">
      <c r="A1890" s="17" t="s">
        <v>9522</v>
      </c>
      <c r="B1890" s="52">
        <v>5</v>
      </c>
      <c r="C1890" s="53"/>
    </row>
    <row r="1891" spans="1:3" x14ac:dyDescent="0.3">
      <c r="A1891" s="17" t="s">
        <v>9346</v>
      </c>
      <c r="B1891" s="52">
        <v>1</v>
      </c>
      <c r="C1891" s="53"/>
    </row>
    <row r="1892" spans="1:3" x14ac:dyDescent="0.3">
      <c r="A1892" s="17" t="s">
        <v>6042</v>
      </c>
      <c r="B1892" s="52"/>
      <c r="C1892" s="53">
        <v>1</v>
      </c>
    </row>
    <row r="1893" spans="1:3" x14ac:dyDescent="0.3">
      <c r="A1893" s="17" t="s">
        <v>9878</v>
      </c>
      <c r="B1893" s="52">
        <v>1</v>
      </c>
      <c r="C1893" s="53"/>
    </row>
    <row r="1894" spans="1:3" x14ac:dyDescent="0.3">
      <c r="A1894" s="17" t="s">
        <v>6913</v>
      </c>
      <c r="B1894" s="52">
        <v>2</v>
      </c>
      <c r="C1894" s="53"/>
    </row>
    <row r="1895" spans="1:3" x14ac:dyDescent="0.3">
      <c r="A1895" s="17" t="s">
        <v>10335</v>
      </c>
      <c r="B1895" s="52">
        <v>2</v>
      </c>
      <c r="C1895" s="53"/>
    </row>
    <row r="1896" spans="1:3" x14ac:dyDescent="0.3">
      <c r="A1896" s="17" t="s">
        <v>9912</v>
      </c>
      <c r="B1896" s="52">
        <v>1</v>
      </c>
      <c r="C1896" s="53"/>
    </row>
    <row r="1897" spans="1:3" x14ac:dyDescent="0.3">
      <c r="A1897" s="17" t="s">
        <v>7130</v>
      </c>
      <c r="B1897" s="52">
        <v>2</v>
      </c>
      <c r="C1897" s="53"/>
    </row>
    <row r="1898" spans="1:3" x14ac:dyDescent="0.3">
      <c r="A1898" s="17" t="s">
        <v>7274</v>
      </c>
      <c r="B1898" s="52">
        <v>1</v>
      </c>
      <c r="C1898" s="53"/>
    </row>
    <row r="1899" spans="1:3" x14ac:dyDescent="0.3">
      <c r="A1899" s="17" t="s">
        <v>6355</v>
      </c>
      <c r="B1899" s="52">
        <v>3</v>
      </c>
      <c r="C1899" s="53"/>
    </row>
    <row r="1900" spans="1:3" x14ac:dyDescent="0.3">
      <c r="A1900" s="17" t="s">
        <v>10296</v>
      </c>
      <c r="B1900" s="52">
        <v>2</v>
      </c>
      <c r="C1900" s="53"/>
    </row>
    <row r="1901" spans="1:3" x14ac:dyDescent="0.3">
      <c r="A1901" s="17" t="s">
        <v>10900</v>
      </c>
      <c r="B1901" s="52">
        <v>2</v>
      </c>
      <c r="C1901" s="53"/>
    </row>
    <row r="1902" spans="1:3" x14ac:dyDescent="0.3">
      <c r="A1902" s="17" t="s">
        <v>7620</v>
      </c>
      <c r="B1902" s="52">
        <v>1</v>
      </c>
      <c r="C1902" s="53"/>
    </row>
    <row r="1903" spans="1:3" x14ac:dyDescent="0.3">
      <c r="A1903" s="17" t="s">
        <v>6541</v>
      </c>
      <c r="B1903" s="52">
        <v>1</v>
      </c>
      <c r="C1903" s="53"/>
    </row>
    <row r="1904" spans="1:3" x14ac:dyDescent="0.3">
      <c r="A1904" s="17" t="s">
        <v>6692</v>
      </c>
      <c r="B1904" s="52">
        <v>1</v>
      </c>
      <c r="C1904" s="53"/>
    </row>
    <row r="1905" spans="1:3" x14ac:dyDescent="0.3">
      <c r="A1905" s="17" t="s">
        <v>10360</v>
      </c>
      <c r="B1905" s="52">
        <v>1</v>
      </c>
      <c r="C1905" s="53"/>
    </row>
    <row r="1906" spans="1:3" x14ac:dyDescent="0.3">
      <c r="A1906" s="17" t="s">
        <v>8766</v>
      </c>
      <c r="B1906" s="52">
        <v>1</v>
      </c>
      <c r="C1906" s="53"/>
    </row>
    <row r="1907" spans="1:3" x14ac:dyDescent="0.3">
      <c r="A1907" s="17" t="s">
        <v>9905</v>
      </c>
      <c r="B1907" s="52">
        <v>1</v>
      </c>
      <c r="C1907" s="53"/>
    </row>
    <row r="1908" spans="1:3" x14ac:dyDescent="0.3">
      <c r="A1908" s="17" t="s">
        <v>6878</v>
      </c>
      <c r="B1908" s="52">
        <v>2</v>
      </c>
      <c r="C1908" s="53"/>
    </row>
    <row r="1909" spans="1:3" x14ac:dyDescent="0.3">
      <c r="A1909" s="17" t="s">
        <v>10587</v>
      </c>
      <c r="B1909" s="52">
        <v>2</v>
      </c>
      <c r="C1909" s="53"/>
    </row>
    <row r="1910" spans="1:3" x14ac:dyDescent="0.3">
      <c r="A1910" s="17" t="s">
        <v>6473</v>
      </c>
      <c r="B1910" s="52">
        <v>3</v>
      </c>
      <c r="C1910" s="53"/>
    </row>
    <row r="1911" spans="1:3" x14ac:dyDescent="0.3">
      <c r="A1911" s="17" t="s">
        <v>9252</v>
      </c>
      <c r="B1911" s="52">
        <v>1</v>
      </c>
      <c r="C1911" s="53"/>
    </row>
    <row r="1912" spans="1:3" x14ac:dyDescent="0.3">
      <c r="A1912" s="17" t="s">
        <v>6043</v>
      </c>
      <c r="B1912" s="52"/>
      <c r="C1912" s="53">
        <v>1</v>
      </c>
    </row>
    <row r="1913" spans="1:3" x14ac:dyDescent="0.3">
      <c r="A1913" s="17" t="s">
        <v>10840</v>
      </c>
      <c r="B1913" s="52">
        <v>2</v>
      </c>
      <c r="C1913" s="53"/>
    </row>
    <row r="1914" spans="1:3" x14ac:dyDescent="0.3">
      <c r="A1914" s="17" t="s">
        <v>9207</v>
      </c>
      <c r="B1914" s="52">
        <v>1</v>
      </c>
      <c r="C1914" s="53"/>
    </row>
    <row r="1915" spans="1:3" x14ac:dyDescent="0.3">
      <c r="A1915" s="17" t="s">
        <v>7150</v>
      </c>
      <c r="B1915" s="52">
        <v>2</v>
      </c>
      <c r="C1915" s="53"/>
    </row>
    <row r="1916" spans="1:3" x14ac:dyDescent="0.3">
      <c r="A1916" s="17" t="s">
        <v>9060</v>
      </c>
      <c r="B1916" s="52">
        <v>2</v>
      </c>
      <c r="C1916" s="53"/>
    </row>
    <row r="1917" spans="1:3" x14ac:dyDescent="0.3">
      <c r="A1917" s="17" t="s">
        <v>9970</v>
      </c>
      <c r="B1917" s="52">
        <v>1</v>
      </c>
      <c r="C1917" s="53"/>
    </row>
    <row r="1918" spans="1:3" x14ac:dyDescent="0.3">
      <c r="A1918" s="17" t="s">
        <v>10708</v>
      </c>
      <c r="B1918" s="52">
        <v>2</v>
      </c>
      <c r="C1918" s="53"/>
    </row>
    <row r="1919" spans="1:3" x14ac:dyDescent="0.3">
      <c r="A1919" s="17" t="s">
        <v>6751</v>
      </c>
      <c r="B1919" s="52">
        <v>2</v>
      </c>
      <c r="C1919" s="53"/>
    </row>
    <row r="1920" spans="1:3" x14ac:dyDescent="0.3">
      <c r="A1920" s="17" t="s">
        <v>9625</v>
      </c>
      <c r="B1920" s="52">
        <v>1</v>
      </c>
      <c r="C1920" s="53"/>
    </row>
    <row r="1921" spans="1:3" x14ac:dyDescent="0.3">
      <c r="A1921" s="17" t="s">
        <v>10129</v>
      </c>
      <c r="B1921" s="52">
        <v>1</v>
      </c>
      <c r="C1921" s="53"/>
    </row>
    <row r="1922" spans="1:3" x14ac:dyDescent="0.3">
      <c r="A1922" s="17" t="s">
        <v>8916</v>
      </c>
      <c r="B1922" s="52">
        <v>3</v>
      </c>
      <c r="C1922" s="53"/>
    </row>
    <row r="1923" spans="1:3" x14ac:dyDescent="0.3">
      <c r="A1923" s="17" t="s">
        <v>6602</v>
      </c>
      <c r="B1923" s="52">
        <v>1</v>
      </c>
      <c r="C1923" s="53"/>
    </row>
    <row r="1924" spans="1:3" x14ac:dyDescent="0.3">
      <c r="A1924" s="17" t="s">
        <v>8190</v>
      </c>
      <c r="B1924" s="52">
        <v>1</v>
      </c>
      <c r="C1924" s="53"/>
    </row>
    <row r="1925" spans="1:3" x14ac:dyDescent="0.3">
      <c r="A1925" s="17" t="s">
        <v>6305</v>
      </c>
      <c r="B1925" s="52">
        <v>1</v>
      </c>
      <c r="C1925" s="53"/>
    </row>
    <row r="1926" spans="1:3" x14ac:dyDescent="0.3">
      <c r="A1926" s="17" t="s">
        <v>8702</v>
      </c>
      <c r="B1926" s="52">
        <v>3</v>
      </c>
      <c r="C1926" s="53"/>
    </row>
    <row r="1927" spans="1:3" x14ac:dyDescent="0.3">
      <c r="A1927" s="17" t="s">
        <v>9259</v>
      </c>
      <c r="B1927" s="52">
        <v>3</v>
      </c>
      <c r="C1927" s="53"/>
    </row>
    <row r="1928" spans="1:3" x14ac:dyDescent="0.3">
      <c r="A1928" s="17" t="s">
        <v>9816</v>
      </c>
      <c r="B1928" s="52">
        <v>3</v>
      </c>
      <c r="C1928" s="53"/>
    </row>
    <row r="1929" spans="1:3" x14ac:dyDescent="0.3">
      <c r="A1929" s="17" t="s">
        <v>6301</v>
      </c>
      <c r="B1929" s="52">
        <v>2</v>
      </c>
      <c r="C1929" s="53"/>
    </row>
    <row r="1930" spans="1:3" x14ac:dyDescent="0.3">
      <c r="A1930" s="17" t="s">
        <v>9519</v>
      </c>
      <c r="B1930" s="52">
        <v>2</v>
      </c>
      <c r="C1930" s="53"/>
    </row>
    <row r="1931" spans="1:3" x14ac:dyDescent="0.3">
      <c r="A1931" s="17" t="s">
        <v>6044</v>
      </c>
      <c r="B1931" s="52"/>
      <c r="C1931" s="53">
        <v>4</v>
      </c>
    </row>
    <row r="1932" spans="1:3" x14ac:dyDescent="0.3">
      <c r="A1932" s="17" t="s">
        <v>10916</v>
      </c>
      <c r="B1932" s="52">
        <v>2</v>
      </c>
      <c r="C1932" s="53"/>
    </row>
    <row r="1933" spans="1:3" x14ac:dyDescent="0.3">
      <c r="A1933" s="17" t="s">
        <v>7862</v>
      </c>
      <c r="B1933" s="52">
        <v>2</v>
      </c>
      <c r="C1933" s="53"/>
    </row>
    <row r="1934" spans="1:3" x14ac:dyDescent="0.3">
      <c r="A1934" s="17" t="s">
        <v>6296</v>
      </c>
      <c r="B1934" s="52">
        <v>4</v>
      </c>
      <c r="C1934" s="53"/>
    </row>
    <row r="1935" spans="1:3" x14ac:dyDescent="0.3">
      <c r="A1935" s="17" t="s">
        <v>8274</v>
      </c>
      <c r="B1935" s="52">
        <v>1</v>
      </c>
      <c r="C1935" s="53"/>
    </row>
    <row r="1936" spans="1:3" x14ac:dyDescent="0.3">
      <c r="A1936" s="17" t="s">
        <v>9805</v>
      </c>
      <c r="B1936" s="52">
        <v>5</v>
      </c>
      <c r="C1936" s="53"/>
    </row>
    <row r="1937" spans="1:3" x14ac:dyDescent="0.3">
      <c r="A1937" s="17" t="s">
        <v>6544</v>
      </c>
      <c r="B1937" s="52">
        <v>1</v>
      </c>
      <c r="C1937" s="53"/>
    </row>
    <row r="1938" spans="1:3" x14ac:dyDescent="0.3">
      <c r="A1938" s="17" t="s">
        <v>6045</v>
      </c>
      <c r="B1938" s="52"/>
      <c r="C1938" s="53">
        <v>5</v>
      </c>
    </row>
    <row r="1939" spans="1:3" x14ac:dyDescent="0.3">
      <c r="A1939" s="17" t="s">
        <v>9662</v>
      </c>
      <c r="B1939" s="52">
        <v>2</v>
      </c>
      <c r="C1939" s="53"/>
    </row>
    <row r="1940" spans="1:3" x14ac:dyDescent="0.3">
      <c r="A1940" s="17" t="s">
        <v>10620</v>
      </c>
      <c r="B1940" s="52">
        <v>2</v>
      </c>
      <c r="C1940" s="53"/>
    </row>
    <row r="1941" spans="1:3" x14ac:dyDescent="0.3">
      <c r="A1941" s="17" t="s">
        <v>10796</v>
      </c>
      <c r="B1941" s="52">
        <v>2</v>
      </c>
      <c r="C1941" s="53"/>
    </row>
    <row r="1942" spans="1:3" x14ac:dyDescent="0.3">
      <c r="A1942" s="17" t="s">
        <v>9024</v>
      </c>
      <c r="B1942" s="52">
        <v>1</v>
      </c>
      <c r="C1942" s="53"/>
    </row>
    <row r="1943" spans="1:3" x14ac:dyDescent="0.3">
      <c r="A1943" s="17" t="s">
        <v>10033</v>
      </c>
      <c r="B1943" s="52">
        <v>1</v>
      </c>
      <c r="C1943" s="53"/>
    </row>
    <row r="1944" spans="1:3" x14ac:dyDescent="0.3">
      <c r="A1944" s="17" t="s">
        <v>8058</v>
      </c>
      <c r="B1944" s="52">
        <v>1</v>
      </c>
      <c r="C1944" s="53"/>
    </row>
    <row r="1945" spans="1:3" x14ac:dyDescent="0.3">
      <c r="A1945" s="17" t="s">
        <v>7361</v>
      </c>
      <c r="B1945" s="52">
        <v>4</v>
      </c>
      <c r="C1945" s="53"/>
    </row>
    <row r="1946" spans="1:3" x14ac:dyDescent="0.3">
      <c r="A1946" s="17" t="s">
        <v>8840</v>
      </c>
      <c r="B1946" s="52">
        <v>2</v>
      </c>
      <c r="C1946" s="53"/>
    </row>
    <row r="1947" spans="1:3" x14ac:dyDescent="0.3">
      <c r="A1947" s="17" t="s">
        <v>8630</v>
      </c>
      <c r="B1947" s="52">
        <v>1</v>
      </c>
      <c r="C1947" s="53"/>
    </row>
    <row r="1948" spans="1:3" x14ac:dyDescent="0.3">
      <c r="A1948" s="17" t="s">
        <v>7956</v>
      </c>
      <c r="B1948" s="52">
        <v>2</v>
      </c>
      <c r="C1948" s="53"/>
    </row>
    <row r="1949" spans="1:3" x14ac:dyDescent="0.3">
      <c r="A1949" s="17" t="s">
        <v>9323</v>
      </c>
      <c r="B1949" s="52">
        <v>1</v>
      </c>
      <c r="C1949" s="53"/>
    </row>
    <row r="1950" spans="1:3" x14ac:dyDescent="0.3">
      <c r="A1950" s="17" t="s">
        <v>6579</v>
      </c>
      <c r="B1950" s="52">
        <v>1</v>
      </c>
      <c r="C1950" s="53"/>
    </row>
    <row r="1951" spans="1:3" x14ac:dyDescent="0.3">
      <c r="A1951" s="17" t="s">
        <v>7630</v>
      </c>
      <c r="B1951" s="52">
        <v>1</v>
      </c>
      <c r="C1951" s="53"/>
    </row>
    <row r="1952" spans="1:3" x14ac:dyDescent="0.3">
      <c r="A1952" s="17" t="s">
        <v>7285</v>
      </c>
      <c r="B1952" s="52">
        <v>1</v>
      </c>
      <c r="C1952" s="53"/>
    </row>
    <row r="1953" spans="1:3" x14ac:dyDescent="0.3">
      <c r="A1953" s="17" t="s">
        <v>7557</v>
      </c>
      <c r="B1953" s="52">
        <v>2</v>
      </c>
      <c r="C1953" s="53"/>
    </row>
    <row r="1954" spans="1:3" x14ac:dyDescent="0.3">
      <c r="A1954" s="17" t="s">
        <v>6421</v>
      </c>
      <c r="B1954" s="52">
        <v>6</v>
      </c>
      <c r="C1954" s="53"/>
    </row>
    <row r="1955" spans="1:3" x14ac:dyDescent="0.3">
      <c r="A1955" s="17" t="s">
        <v>6046</v>
      </c>
      <c r="B1955" s="52"/>
      <c r="C1955" s="53">
        <v>2</v>
      </c>
    </row>
    <row r="1956" spans="1:3" x14ac:dyDescent="0.3">
      <c r="A1956" s="17" t="s">
        <v>8394</v>
      </c>
      <c r="B1956" s="52">
        <v>2</v>
      </c>
      <c r="C1956" s="53"/>
    </row>
    <row r="1957" spans="1:3" x14ac:dyDescent="0.3">
      <c r="A1957" s="17" t="s">
        <v>10053</v>
      </c>
      <c r="B1957" s="52">
        <v>2</v>
      </c>
      <c r="C1957" s="53"/>
    </row>
    <row r="1958" spans="1:3" x14ac:dyDescent="0.3">
      <c r="A1958" s="17" t="s">
        <v>7822</v>
      </c>
      <c r="B1958" s="52">
        <v>1</v>
      </c>
      <c r="C1958" s="53"/>
    </row>
    <row r="1959" spans="1:3" x14ac:dyDescent="0.3">
      <c r="A1959" s="17" t="s">
        <v>10818</v>
      </c>
      <c r="B1959" s="52">
        <v>1</v>
      </c>
      <c r="C1959" s="53"/>
    </row>
    <row r="1960" spans="1:3" x14ac:dyDescent="0.3">
      <c r="A1960" s="17" t="s">
        <v>9481</v>
      </c>
      <c r="B1960" s="52">
        <v>6</v>
      </c>
      <c r="C1960" s="53"/>
    </row>
    <row r="1961" spans="1:3" x14ac:dyDescent="0.3">
      <c r="A1961" s="17" t="s">
        <v>7810</v>
      </c>
      <c r="B1961" s="52">
        <v>2</v>
      </c>
      <c r="C1961" s="53"/>
    </row>
    <row r="1962" spans="1:3" x14ac:dyDescent="0.3">
      <c r="A1962" s="17" t="s">
        <v>6047</v>
      </c>
      <c r="B1962" s="52"/>
      <c r="C1962" s="53">
        <v>2</v>
      </c>
    </row>
    <row r="1963" spans="1:3" x14ac:dyDescent="0.3">
      <c r="A1963" s="17" t="s">
        <v>8665</v>
      </c>
      <c r="B1963" s="52">
        <v>2</v>
      </c>
      <c r="C1963" s="53"/>
    </row>
    <row r="1964" spans="1:3" x14ac:dyDescent="0.3">
      <c r="A1964" s="17" t="s">
        <v>10723</v>
      </c>
      <c r="B1964" s="52">
        <v>4</v>
      </c>
      <c r="C1964" s="53"/>
    </row>
    <row r="1965" spans="1:3" x14ac:dyDescent="0.3">
      <c r="A1965" s="17" t="s">
        <v>9883</v>
      </c>
      <c r="B1965" s="52">
        <v>1</v>
      </c>
      <c r="C1965" s="53"/>
    </row>
    <row r="1966" spans="1:3" x14ac:dyDescent="0.3">
      <c r="A1966" s="17" t="s">
        <v>10005</v>
      </c>
      <c r="B1966" s="52">
        <v>3</v>
      </c>
      <c r="C1966" s="53"/>
    </row>
    <row r="1967" spans="1:3" x14ac:dyDescent="0.3">
      <c r="A1967" s="17" t="s">
        <v>6048</v>
      </c>
      <c r="B1967" s="52"/>
      <c r="C1967" s="53">
        <v>3</v>
      </c>
    </row>
    <row r="1968" spans="1:3" x14ac:dyDescent="0.3">
      <c r="A1968" s="17" t="s">
        <v>9602</v>
      </c>
      <c r="B1968" s="52">
        <v>1</v>
      </c>
      <c r="C1968" s="53"/>
    </row>
    <row r="1969" spans="1:3" x14ac:dyDescent="0.3">
      <c r="A1969" s="17" t="s">
        <v>7961</v>
      </c>
      <c r="B1969" s="52">
        <v>2</v>
      </c>
      <c r="C1969" s="53"/>
    </row>
    <row r="1970" spans="1:3" x14ac:dyDescent="0.3">
      <c r="A1970" s="17" t="s">
        <v>10346</v>
      </c>
      <c r="B1970" s="52">
        <v>2</v>
      </c>
      <c r="C1970" s="53"/>
    </row>
    <row r="1971" spans="1:3" x14ac:dyDescent="0.3">
      <c r="A1971" s="17" t="s">
        <v>9577</v>
      </c>
      <c r="B1971" s="52">
        <v>2</v>
      </c>
      <c r="C1971" s="53"/>
    </row>
    <row r="1972" spans="1:3" x14ac:dyDescent="0.3">
      <c r="A1972" s="17" t="s">
        <v>7517</v>
      </c>
      <c r="B1972" s="52">
        <v>1</v>
      </c>
      <c r="C1972" s="53"/>
    </row>
    <row r="1973" spans="1:3" x14ac:dyDescent="0.3">
      <c r="A1973" s="17" t="s">
        <v>10472</v>
      </c>
      <c r="B1973" s="52">
        <v>1</v>
      </c>
      <c r="C1973" s="53"/>
    </row>
    <row r="1974" spans="1:3" x14ac:dyDescent="0.3">
      <c r="A1974" s="17" t="s">
        <v>8144</v>
      </c>
      <c r="B1974" s="52">
        <v>1</v>
      </c>
      <c r="C1974" s="53"/>
    </row>
    <row r="1975" spans="1:3" x14ac:dyDescent="0.3">
      <c r="A1975" s="17" t="s">
        <v>7204</v>
      </c>
      <c r="B1975" s="52">
        <v>1</v>
      </c>
      <c r="C1975" s="53"/>
    </row>
    <row r="1976" spans="1:3" x14ac:dyDescent="0.3">
      <c r="A1976" s="17" t="s">
        <v>8934</v>
      </c>
      <c r="B1976" s="52">
        <v>1</v>
      </c>
      <c r="C1976" s="53"/>
    </row>
    <row r="1977" spans="1:3" x14ac:dyDescent="0.3">
      <c r="A1977" s="17" t="s">
        <v>10866</v>
      </c>
      <c r="B1977" s="52">
        <v>4</v>
      </c>
      <c r="C1977" s="53"/>
    </row>
    <row r="1978" spans="1:3" x14ac:dyDescent="0.3">
      <c r="A1978" s="17" t="s">
        <v>6244</v>
      </c>
      <c r="B1978" s="52">
        <v>2</v>
      </c>
      <c r="C1978" s="53"/>
    </row>
    <row r="1979" spans="1:3" x14ac:dyDescent="0.3">
      <c r="A1979" s="17" t="s">
        <v>10759</v>
      </c>
      <c r="B1979" s="52">
        <v>1</v>
      </c>
      <c r="C1979" s="53"/>
    </row>
    <row r="1980" spans="1:3" x14ac:dyDescent="0.3">
      <c r="A1980" s="17" t="s">
        <v>10636</v>
      </c>
      <c r="B1980" s="52">
        <v>1</v>
      </c>
      <c r="C1980" s="53"/>
    </row>
    <row r="1981" spans="1:3" x14ac:dyDescent="0.3">
      <c r="A1981" s="17" t="s">
        <v>8438</v>
      </c>
      <c r="B1981" s="52">
        <v>2</v>
      </c>
      <c r="C1981" s="53"/>
    </row>
    <row r="1982" spans="1:3" x14ac:dyDescent="0.3">
      <c r="A1982" s="17" t="s">
        <v>8751</v>
      </c>
      <c r="B1982" s="52">
        <v>1</v>
      </c>
      <c r="C1982" s="53"/>
    </row>
    <row r="1983" spans="1:3" x14ac:dyDescent="0.3">
      <c r="A1983" s="17" t="s">
        <v>7255</v>
      </c>
      <c r="B1983" s="52">
        <v>1</v>
      </c>
      <c r="C1983" s="53"/>
    </row>
    <row r="1984" spans="1:3" x14ac:dyDescent="0.3">
      <c r="A1984" s="17" t="s">
        <v>9052</v>
      </c>
      <c r="B1984" s="52">
        <v>1</v>
      </c>
      <c r="C1984" s="53"/>
    </row>
    <row r="1985" spans="1:3" x14ac:dyDescent="0.3">
      <c r="A1985" s="17" t="s">
        <v>8847</v>
      </c>
      <c r="B1985" s="52">
        <v>2</v>
      </c>
      <c r="C1985" s="53"/>
    </row>
    <row r="1986" spans="1:3" x14ac:dyDescent="0.3">
      <c r="A1986" s="17" t="s">
        <v>7319</v>
      </c>
      <c r="B1986" s="52">
        <v>3</v>
      </c>
      <c r="C1986" s="53"/>
    </row>
    <row r="1987" spans="1:3" x14ac:dyDescent="0.3">
      <c r="A1987" s="17" t="s">
        <v>10013</v>
      </c>
      <c r="B1987" s="52">
        <v>1</v>
      </c>
      <c r="C1987" s="53"/>
    </row>
    <row r="1988" spans="1:3" x14ac:dyDescent="0.3">
      <c r="A1988" s="17" t="s">
        <v>10071</v>
      </c>
      <c r="B1988" s="52">
        <v>3</v>
      </c>
      <c r="C1988" s="53"/>
    </row>
    <row r="1989" spans="1:3" x14ac:dyDescent="0.3">
      <c r="A1989" s="17" t="s">
        <v>10163</v>
      </c>
      <c r="B1989" s="52">
        <v>1</v>
      </c>
      <c r="C1989" s="53"/>
    </row>
    <row r="1990" spans="1:3" x14ac:dyDescent="0.3">
      <c r="A1990" s="17" t="s">
        <v>10543</v>
      </c>
      <c r="B1990" s="52">
        <v>1</v>
      </c>
      <c r="C1990" s="53"/>
    </row>
    <row r="1991" spans="1:3" x14ac:dyDescent="0.3">
      <c r="A1991" s="17" t="s">
        <v>6249</v>
      </c>
      <c r="B1991" s="52">
        <v>2</v>
      </c>
      <c r="C1991" s="53"/>
    </row>
    <row r="1992" spans="1:3" x14ac:dyDescent="0.3">
      <c r="A1992" s="17" t="s">
        <v>6049</v>
      </c>
      <c r="B1992" s="52"/>
      <c r="C1992" s="53">
        <v>1</v>
      </c>
    </row>
    <row r="1993" spans="1:3" x14ac:dyDescent="0.3">
      <c r="A1993" s="17" t="s">
        <v>9122</v>
      </c>
      <c r="B1993" s="52">
        <v>1</v>
      </c>
      <c r="C1993" s="53"/>
    </row>
    <row r="1994" spans="1:3" x14ac:dyDescent="0.3">
      <c r="A1994" s="17" t="s">
        <v>6050</v>
      </c>
      <c r="B1994" s="52"/>
      <c r="C1994" s="53">
        <v>1</v>
      </c>
    </row>
    <row r="1995" spans="1:3" x14ac:dyDescent="0.3">
      <c r="A1995" s="17" t="s">
        <v>8920</v>
      </c>
      <c r="B1995" s="52">
        <v>1</v>
      </c>
      <c r="C1995" s="53"/>
    </row>
    <row r="1996" spans="1:3" x14ac:dyDescent="0.3">
      <c r="A1996" s="17" t="s">
        <v>7084</v>
      </c>
      <c r="B1996" s="52">
        <v>1</v>
      </c>
      <c r="C1996" s="53"/>
    </row>
    <row r="1997" spans="1:3" x14ac:dyDescent="0.3">
      <c r="A1997" s="17" t="s">
        <v>7400</v>
      </c>
      <c r="B1997" s="52">
        <v>1</v>
      </c>
      <c r="C1997" s="53"/>
    </row>
    <row r="1998" spans="1:3" x14ac:dyDescent="0.3">
      <c r="A1998" s="17" t="s">
        <v>9401</v>
      </c>
      <c r="B1998" s="52">
        <v>5</v>
      </c>
      <c r="C1998" s="53"/>
    </row>
    <row r="1999" spans="1:3" x14ac:dyDescent="0.3">
      <c r="A1999" s="17" t="s">
        <v>10126</v>
      </c>
      <c r="B1999" s="52">
        <v>1</v>
      </c>
      <c r="C1999" s="53"/>
    </row>
    <row r="2000" spans="1:3" x14ac:dyDescent="0.3">
      <c r="A2000" s="17" t="s">
        <v>8329</v>
      </c>
      <c r="B2000" s="52">
        <v>2</v>
      </c>
      <c r="C2000" s="53"/>
    </row>
    <row r="2001" spans="1:3" x14ac:dyDescent="0.3">
      <c r="A2001" s="17" t="s">
        <v>6051</v>
      </c>
      <c r="B2001" s="52"/>
      <c r="C2001" s="53">
        <v>1</v>
      </c>
    </row>
    <row r="2002" spans="1:3" x14ac:dyDescent="0.3">
      <c r="A2002" s="17" t="s">
        <v>7224</v>
      </c>
      <c r="B2002" s="52">
        <v>1</v>
      </c>
      <c r="C2002" s="53"/>
    </row>
    <row r="2003" spans="1:3" x14ac:dyDescent="0.3">
      <c r="A2003" s="17" t="s">
        <v>10536</v>
      </c>
      <c r="B2003" s="52">
        <v>2</v>
      </c>
      <c r="C2003" s="53"/>
    </row>
    <row r="2004" spans="1:3" x14ac:dyDescent="0.3">
      <c r="A2004" s="17" t="s">
        <v>8318</v>
      </c>
      <c r="B2004" s="52">
        <v>1</v>
      </c>
      <c r="C2004" s="53"/>
    </row>
    <row r="2005" spans="1:3" x14ac:dyDescent="0.3">
      <c r="A2005" s="17" t="s">
        <v>9379</v>
      </c>
      <c r="B2005" s="52">
        <v>3</v>
      </c>
      <c r="C2005" s="53"/>
    </row>
    <row r="2006" spans="1:3" x14ac:dyDescent="0.3">
      <c r="A2006" s="17" t="s">
        <v>7304</v>
      </c>
      <c r="B2006" s="52">
        <v>1</v>
      </c>
      <c r="C2006" s="53"/>
    </row>
    <row r="2007" spans="1:3" x14ac:dyDescent="0.3">
      <c r="A2007" s="17" t="s">
        <v>10229</v>
      </c>
      <c r="B2007" s="52">
        <v>3</v>
      </c>
      <c r="C2007" s="53"/>
    </row>
    <row r="2008" spans="1:3" x14ac:dyDescent="0.3">
      <c r="A2008" s="17" t="s">
        <v>10619</v>
      </c>
      <c r="B2008" s="52">
        <v>1</v>
      </c>
      <c r="C2008" s="53"/>
    </row>
    <row r="2009" spans="1:3" x14ac:dyDescent="0.3">
      <c r="A2009" s="17" t="s">
        <v>7352</v>
      </c>
      <c r="B2009" s="52">
        <v>1</v>
      </c>
      <c r="C2009" s="53"/>
    </row>
    <row r="2010" spans="1:3" x14ac:dyDescent="0.3">
      <c r="A2010" s="17" t="s">
        <v>6782</v>
      </c>
      <c r="B2010" s="52">
        <v>4</v>
      </c>
      <c r="C2010" s="53"/>
    </row>
    <row r="2011" spans="1:3" x14ac:dyDescent="0.3">
      <c r="A2011" s="17" t="s">
        <v>6788</v>
      </c>
      <c r="B2011" s="52">
        <v>1</v>
      </c>
      <c r="C2011" s="53"/>
    </row>
    <row r="2012" spans="1:3" x14ac:dyDescent="0.3">
      <c r="A2012" s="17" t="s">
        <v>9511</v>
      </c>
      <c r="B2012" s="52">
        <v>1</v>
      </c>
      <c r="C2012" s="53"/>
    </row>
    <row r="2013" spans="1:3" x14ac:dyDescent="0.3">
      <c r="A2013" s="17" t="s">
        <v>10822</v>
      </c>
      <c r="B2013" s="52">
        <v>1</v>
      </c>
      <c r="C2013" s="53"/>
    </row>
    <row r="2014" spans="1:3" x14ac:dyDescent="0.3">
      <c r="A2014" s="17" t="s">
        <v>7902</v>
      </c>
      <c r="B2014" s="52">
        <v>1</v>
      </c>
      <c r="C2014" s="53"/>
    </row>
    <row r="2015" spans="1:3" x14ac:dyDescent="0.3">
      <c r="A2015" s="17" t="s">
        <v>6257</v>
      </c>
      <c r="B2015" s="52">
        <v>1</v>
      </c>
      <c r="C2015" s="53"/>
    </row>
    <row r="2016" spans="1:3" x14ac:dyDescent="0.3">
      <c r="A2016" s="17" t="s">
        <v>8659</v>
      </c>
      <c r="B2016" s="52">
        <v>3</v>
      </c>
      <c r="C2016" s="53"/>
    </row>
    <row r="2017" spans="1:3" x14ac:dyDescent="0.3">
      <c r="A2017" s="17" t="s">
        <v>8317</v>
      </c>
      <c r="B2017" s="52">
        <v>2</v>
      </c>
      <c r="C2017" s="53"/>
    </row>
    <row r="2018" spans="1:3" x14ac:dyDescent="0.3">
      <c r="A2018" s="17" t="s">
        <v>8053</v>
      </c>
      <c r="B2018" s="52">
        <v>4</v>
      </c>
      <c r="C2018" s="53"/>
    </row>
    <row r="2019" spans="1:3" x14ac:dyDescent="0.3">
      <c r="A2019" s="17" t="s">
        <v>8429</v>
      </c>
      <c r="B2019" s="52">
        <v>2</v>
      </c>
      <c r="C2019" s="53"/>
    </row>
    <row r="2020" spans="1:3" x14ac:dyDescent="0.3">
      <c r="A2020" s="17" t="s">
        <v>9926</v>
      </c>
      <c r="B2020" s="52">
        <v>1</v>
      </c>
      <c r="C2020" s="53"/>
    </row>
    <row r="2021" spans="1:3" x14ac:dyDescent="0.3">
      <c r="A2021" s="17" t="s">
        <v>6487</v>
      </c>
      <c r="B2021" s="52">
        <v>1</v>
      </c>
      <c r="C2021" s="53"/>
    </row>
    <row r="2022" spans="1:3" x14ac:dyDescent="0.3">
      <c r="A2022" s="17" t="s">
        <v>8357</v>
      </c>
      <c r="B2022" s="52">
        <v>1</v>
      </c>
      <c r="C2022" s="53"/>
    </row>
    <row r="2023" spans="1:3" x14ac:dyDescent="0.3">
      <c r="A2023" s="17" t="s">
        <v>8062</v>
      </c>
      <c r="B2023" s="52">
        <v>1</v>
      </c>
      <c r="C2023" s="53"/>
    </row>
    <row r="2024" spans="1:3" x14ac:dyDescent="0.3">
      <c r="A2024" s="17" t="s">
        <v>8252</v>
      </c>
      <c r="B2024" s="52">
        <v>2</v>
      </c>
      <c r="C2024" s="53"/>
    </row>
    <row r="2025" spans="1:3" x14ac:dyDescent="0.3">
      <c r="A2025" s="17" t="s">
        <v>9582</v>
      </c>
      <c r="B2025" s="52">
        <v>1</v>
      </c>
      <c r="C2025" s="53"/>
    </row>
    <row r="2026" spans="1:3" x14ac:dyDescent="0.3">
      <c r="A2026" s="17" t="s">
        <v>8424</v>
      </c>
      <c r="B2026" s="52">
        <v>1</v>
      </c>
      <c r="C2026" s="53"/>
    </row>
    <row r="2027" spans="1:3" x14ac:dyDescent="0.3">
      <c r="A2027" s="17" t="s">
        <v>7687</v>
      </c>
      <c r="B2027" s="52">
        <v>1</v>
      </c>
      <c r="C2027" s="53"/>
    </row>
    <row r="2028" spans="1:3" x14ac:dyDescent="0.3">
      <c r="A2028" s="17" t="s">
        <v>8578</v>
      </c>
      <c r="B2028" s="52">
        <v>1</v>
      </c>
      <c r="C2028" s="53"/>
    </row>
    <row r="2029" spans="1:3" x14ac:dyDescent="0.3">
      <c r="A2029" s="17" t="s">
        <v>10025</v>
      </c>
      <c r="B2029" s="52">
        <v>1</v>
      </c>
      <c r="C2029" s="53"/>
    </row>
    <row r="2030" spans="1:3" x14ac:dyDescent="0.3">
      <c r="A2030" s="17" t="s">
        <v>10316</v>
      </c>
      <c r="B2030" s="52">
        <v>7</v>
      </c>
      <c r="C2030" s="53"/>
    </row>
    <row r="2031" spans="1:3" x14ac:dyDescent="0.3">
      <c r="A2031" s="17" t="s">
        <v>6659</v>
      </c>
      <c r="B2031" s="52">
        <v>1</v>
      </c>
      <c r="C2031" s="53"/>
    </row>
    <row r="2032" spans="1:3" x14ac:dyDescent="0.3">
      <c r="A2032" s="17" t="s">
        <v>6052</v>
      </c>
      <c r="B2032" s="52"/>
      <c r="C2032" s="53">
        <v>1</v>
      </c>
    </row>
    <row r="2033" spans="1:3" x14ac:dyDescent="0.3">
      <c r="A2033" s="17" t="s">
        <v>9169</v>
      </c>
      <c r="B2033" s="52">
        <v>1</v>
      </c>
      <c r="C2033" s="53"/>
    </row>
    <row r="2034" spans="1:3" x14ac:dyDescent="0.3">
      <c r="A2034" s="17" t="s">
        <v>7039</v>
      </c>
      <c r="B2034" s="52">
        <v>2</v>
      </c>
      <c r="C2034" s="53"/>
    </row>
    <row r="2035" spans="1:3" x14ac:dyDescent="0.3">
      <c r="A2035" s="17" t="s">
        <v>6492</v>
      </c>
      <c r="B2035" s="52">
        <v>2</v>
      </c>
      <c r="C2035" s="53"/>
    </row>
    <row r="2036" spans="1:3" x14ac:dyDescent="0.3">
      <c r="A2036" s="17" t="s">
        <v>8790</v>
      </c>
      <c r="B2036" s="52">
        <v>1</v>
      </c>
      <c r="C2036" s="53"/>
    </row>
    <row r="2037" spans="1:3" x14ac:dyDescent="0.3">
      <c r="A2037" s="17" t="s">
        <v>8461</v>
      </c>
      <c r="B2037" s="52">
        <v>3</v>
      </c>
      <c r="C2037" s="53"/>
    </row>
    <row r="2038" spans="1:3" x14ac:dyDescent="0.3">
      <c r="A2038" s="17" t="s">
        <v>9636</v>
      </c>
      <c r="B2038" s="52">
        <v>1</v>
      </c>
      <c r="C2038" s="53"/>
    </row>
    <row r="2039" spans="1:3" x14ac:dyDescent="0.3">
      <c r="A2039" s="17" t="s">
        <v>10457</v>
      </c>
      <c r="B2039" s="52">
        <v>1</v>
      </c>
      <c r="C2039" s="53"/>
    </row>
    <row r="2040" spans="1:3" x14ac:dyDescent="0.3">
      <c r="A2040" s="17" t="s">
        <v>8232</v>
      </c>
      <c r="B2040" s="52">
        <v>1</v>
      </c>
      <c r="C2040" s="53"/>
    </row>
    <row r="2041" spans="1:3" x14ac:dyDescent="0.3">
      <c r="A2041" s="17" t="s">
        <v>7674</v>
      </c>
      <c r="B2041" s="52">
        <v>5</v>
      </c>
      <c r="C2041" s="53"/>
    </row>
    <row r="2042" spans="1:3" x14ac:dyDescent="0.3">
      <c r="A2042" s="17" t="s">
        <v>8860</v>
      </c>
      <c r="B2042" s="52">
        <v>2</v>
      </c>
      <c r="C2042" s="53"/>
    </row>
    <row r="2043" spans="1:3" x14ac:dyDescent="0.3">
      <c r="A2043" s="17" t="s">
        <v>6241</v>
      </c>
      <c r="B2043" s="52">
        <v>2</v>
      </c>
      <c r="C2043" s="53"/>
    </row>
    <row r="2044" spans="1:3" x14ac:dyDescent="0.3">
      <c r="A2044" s="17" t="s">
        <v>6880</v>
      </c>
      <c r="B2044" s="52">
        <v>1</v>
      </c>
      <c r="C2044" s="53"/>
    </row>
    <row r="2045" spans="1:3" x14ac:dyDescent="0.3">
      <c r="A2045" s="17" t="s">
        <v>8358</v>
      </c>
      <c r="B2045" s="52">
        <v>1</v>
      </c>
      <c r="C2045" s="53"/>
    </row>
    <row r="2046" spans="1:3" x14ac:dyDescent="0.3">
      <c r="A2046" s="17" t="s">
        <v>8733</v>
      </c>
      <c r="B2046" s="52">
        <v>2</v>
      </c>
      <c r="C2046" s="53"/>
    </row>
    <row r="2047" spans="1:3" x14ac:dyDescent="0.3">
      <c r="A2047" s="17" t="s">
        <v>8955</v>
      </c>
      <c r="B2047" s="52">
        <v>2</v>
      </c>
      <c r="C2047" s="53"/>
    </row>
    <row r="2048" spans="1:3" x14ac:dyDescent="0.3">
      <c r="A2048" s="17" t="s">
        <v>6816</v>
      </c>
      <c r="B2048" s="52">
        <v>1</v>
      </c>
      <c r="C2048" s="53"/>
    </row>
    <row r="2049" spans="1:3" x14ac:dyDescent="0.3">
      <c r="A2049" s="17" t="s">
        <v>7251</v>
      </c>
      <c r="B2049" s="52">
        <v>1</v>
      </c>
      <c r="C2049" s="53"/>
    </row>
    <row r="2050" spans="1:3" x14ac:dyDescent="0.3">
      <c r="A2050" s="17" t="s">
        <v>6907</v>
      </c>
      <c r="B2050" s="52">
        <v>2</v>
      </c>
      <c r="C2050" s="53"/>
    </row>
    <row r="2051" spans="1:3" x14ac:dyDescent="0.3">
      <c r="A2051" s="17" t="s">
        <v>8784</v>
      </c>
      <c r="B2051" s="52">
        <v>1</v>
      </c>
      <c r="C2051" s="53"/>
    </row>
    <row r="2052" spans="1:3" x14ac:dyDescent="0.3">
      <c r="A2052" s="17" t="s">
        <v>10813</v>
      </c>
      <c r="B2052" s="52">
        <v>1</v>
      </c>
      <c r="C2052" s="53"/>
    </row>
    <row r="2053" spans="1:3" x14ac:dyDescent="0.3">
      <c r="A2053" s="17" t="s">
        <v>7747</v>
      </c>
      <c r="B2053" s="52">
        <v>1</v>
      </c>
      <c r="C2053" s="53"/>
    </row>
    <row r="2054" spans="1:3" x14ac:dyDescent="0.3">
      <c r="A2054" s="17" t="s">
        <v>10889</v>
      </c>
      <c r="B2054" s="52">
        <v>1</v>
      </c>
      <c r="C2054" s="53"/>
    </row>
    <row r="2055" spans="1:3" x14ac:dyDescent="0.3">
      <c r="A2055" s="17" t="s">
        <v>6983</v>
      </c>
      <c r="B2055" s="52">
        <v>2</v>
      </c>
      <c r="C2055" s="53"/>
    </row>
    <row r="2056" spans="1:3" x14ac:dyDescent="0.3">
      <c r="A2056" s="17" t="s">
        <v>8632</v>
      </c>
      <c r="B2056" s="52">
        <v>3</v>
      </c>
      <c r="C2056" s="53"/>
    </row>
    <row r="2057" spans="1:3" x14ac:dyDescent="0.3">
      <c r="A2057" s="17" t="s">
        <v>8636</v>
      </c>
      <c r="B2057" s="52">
        <v>1</v>
      </c>
      <c r="C2057" s="53"/>
    </row>
    <row r="2058" spans="1:3" x14ac:dyDescent="0.3">
      <c r="A2058" s="17" t="s">
        <v>10059</v>
      </c>
      <c r="B2058" s="52">
        <v>3</v>
      </c>
      <c r="C2058" s="53"/>
    </row>
    <row r="2059" spans="1:3" x14ac:dyDescent="0.3">
      <c r="A2059" s="17" t="s">
        <v>8717</v>
      </c>
      <c r="B2059" s="52">
        <v>3</v>
      </c>
      <c r="C2059" s="53"/>
    </row>
    <row r="2060" spans="1:3" x14ac:dyDescent="0.3">
      <c r="A2060" s="17" t="s">
        <v>9546</v>
      </c>
      <c r="B2060" s="52">
        <v>2</v>
      </c>
      <c r="C2060" s="53"/>
    </row>
    <row r="2061" spans="1:3" x14ac:dyDescent="0.3">
      <c r="A2061" s="17" t="s">
        <v>6603</v>
      </c>
      <c r="B2061" s="52">
        <v>2</v>
      </c>
      <c r="C2061" s="53"/>
    </row>
    <row r="2062" spans="1:3" x14ac:dyDescent="0.3">
      <c r="A2062" s="17" t="s">
        <v>9610</v>
      </c>
      <c r="B2062" s="52">
        <v>2</v>
      </c>
      <c r="C2062" s="53"/>
    </row>
    <row r="2063" spans="1:3" x14ac:dyDescent="0.3">
      <c r="A2063" s="17" t="s">
        <v>9362</v>
      </c>
      <c r="B2063" s="52">
        <v>4</v>
      </c>
      <c r="C2063" s="53"/>
    </row>
    <row r="2064" spans="1:3" x14ac:dyDescent="0.3">
      <c r="A2064" s="17" t="s">
        <v>8707</v>
      </c>
      <c r="B2064" s="52">
        <v>2</v>
      </c>
      <c r="C2064" s="53"/>
    </row>
    <row r="2065" spans="1:3" x14ac:dyDescent="0.3">
      <c r="A2065" s="17" t="s">
        <v>9305</v>
      </c>
      <c r="B2065" s="52">
        <v>3</v>
      </c>
      <c r="C2065" s="53"/>
    </row>
    <row r="2066" spans="1:3" x14ac:dyDescent="0.3">
      <c r="A2066" s="17" t="s">
        <v>6053</v>
      </c>
      <c r="B2066" s="52"/>
      <c r="C2066" s="53">
        <v>1</v>
      </c>
    </row>
    <row r="2067" spans="1:3" x14ac:dyDescent="0.3">
      <c r="A2067" s="17" t="s">
        <v>10849</v>
      </c>
      <c r="B2067" s="52">
        <v>3</v>
      </c>
      <c r="C2067" s="53"/>
    </row>
    <row r="2068" spans="1:3" x14ac:dyDescent="0.3">
      <c r="A2068" s="17" t="s">
        <v>10238</v>
      </c>
      <c r="B2068" s="52">
        <v>1</v>
      </c>
      <c r="C2068" s="53"/>
    </row>
    <row r="2069" spans="1:3" x14ac:dyDescent="0.3">
      <c r="A2069" s="17" t="s">
        <v>7547</v>
      </c>
      <c r="B2069" s="52">
        <v>1</v>
      </c>
      <c r="C2069" s="53"/>
    </row>
    <row r="2070" spans="1:3" x14ac:dyDescent="0.3">
      <c r="A2070" s="17" t="s">
        <v>6515</v>
      </c>
      <c r="B2070" s="52">
        <v>1</v>
      </c>
      <c r="C2070" s="53"/>
    </row>
    <row r="2071" spans="1:3" x14ac:dyDescent="0.3">
      <c r="A2071" s="17" t="s">
        <v>6867</v>
      </c>
      <c r="B2071" s="52">
        <v>1</v>
      </c>
      <c r="C2071" s="53"/>
    </row>
    <row r="2072" spans="1:3" x14ac:dyDescent="0.3">
      <c r="A2072" s="17" t="s">
        <v>8215</v>
      </c>
      <c r="B2072" s="52">
        <v>1</v>
      </c>
      <c r="C2072" s="53"/>
    </row>
    <row r="2073" spans="1:3" x14ac:dyDescent="0.3">
      <c r="A2073" s="17" t="s">
        <v>8726</v>
      </c>
      <c r="B2073" s="52">
        <v>2</v>
      </c>
      <c r="C2073" s="53"/>
    </row>
    <row r="2074" spans="1:3" x14ac:dyDescent="0.3">
      <c r="A2074" s="17" t="s">
        <v>9411</v>
      </c>
      <c r="B2074" s="52">
        <v>4</v>
      </c>
      <c r="C2074" s="53"/>
    </row>
    <row r="2075" spans="1:3" x14ac:dyDescent="0.3">
      <c r="A2075" s="17" t="s">
        <v>9059</v>
      </c>
      <c r="B2075" s="52">
        <v>3</v>
      </c>
      <c r="C2075" s="53"/>
    </row>
    <row r="2076" spans="1:3" x14ac:dyDescent="0.3">
      <c r="A2076" s="17" t="s">
        <v>7438</v>
      </c>
      <c r="B2076" s="52">
        <v>1</v>
      </c>
      <c r="C2076" s="53"/>
    </row>
    <row r="2077" spans="1:3" x14ac:dyDescent="0.3">
      <c r="A2077" s="17" t="s">
        <v>9083</v>
      </c>
      <c r="B2077" s="52">
        <v>1</v>
      </c>
      <c r="C2077" s="53"/>
    </row>
    <row r="2078" spans="1:3" x14ac:dyDescent="0.3">
      <c r="A2078" s="17" t="s">
        <v>7535</v>
      </c>
      <c r="B2078" s="52">
        <v>3</v>
      </c>
      <c r="C2078" s="53"/>
    </row>
    <row r="2079" spans="1:3" x14ac:dyDescent="0.3">
      <c r="A2079" s="17" t="s">
        <v>8175</v>
      </c>
      <c r="B2079" s="52">
        <v>1</v>
      </c>
      <c r="C2079" s="53"/>
    </row>
    <row r="2080" spans="1:3" x14ac:dyDescent="0.3">
      <c r="A2080" s="17" t="s">
        <v>10523</v>
      </c>
      <c r="B2080" s="52">
        <v>3</v>
      </c>
      <c r="C2080" s="53"/>
    </row>
    <row r="2081" spans="1:3" x14ac:dyDescent="0.3">
      <c r="A2081" s="17" t="s">
        <v>7387</v>
      </c>
      <c r="B2081" s="52">
        <v>6</v>
      </c>
      <c r="C2081" s="53"/>
    </row>
    <row r="2082" spans="1:3" x14ac:dyDescent="0.3">
      <c r="A2082" s="17" t="s">
        <v>6840</v>
      </c>
      <c r="B2082" s="52">
        <v>4</v>
      </c>
      <c r="C2082" s="53"/>
    </row>
    <row r="2083" spans="1:3" x14ac:dyDescent="0.3">
      <c r="A2083" s="17" t="s">
        <v>7383</v>
      </c>
      <c r="B2083" s="52">
        <v>2</v>
      </c>
      <c r="C2083" s="53"/>
    </row>
    <row r="2084" spans="1:3" x14ac:dyDescent="0.3">
      <c r="A2084" s="17" t="s">
        <v>6054</v>
      </c>
      <c r="B2084" s="52"/>
      <c r="C2084" s="53">
        <v>1</v>
      </c>
    </row>
    <row r="2085" spans="1:3" x14ac:dyDescent="0.3">
      <c r="A2085" s="17" t="s">
        <v>7670</v>
      </c>
      <c r="B2085" s="52">
        <v>1</v>
      </c>
      <c r="C2085" s="53"/>
    </row>
    <row r="2086" spans="1:3" x14ac:dyDescent="0.3">
      <c r="A2086" s="17" t="s">
        <v>9713</v>
      </c>
      <c r="B2086" s="52">
        <v>1</v>
      </c>
      <c r="C2086" s="53"/>
    </row>
    <row r="2087" spans="1:3" x14ac:dyDescent="0.3">
      <c r="A2087" s="17" t="s">
        <v>9079</v>
      </c>
      <c r="B2087" s="52">
        <v>5</v>
      </c>
      <c r="C2087" s="53"/>
    </row>
    <row r="2088" spans="1:3" x14ac:dyDescent="0.3">
      <c r="A2088" s="17" t="s">
        <v>7029</v>
      </c>
      <c r="B2088" s="52">
        <v>2</v>
      </c>
      <c r="C2088" s="53"/>
    </row>
    <row r="2089" spans="1:3" x14ac:dyDescent="0.3">
      <c r="A2089" s="17" t="s">
        <v>8422</v>
      </c>
      <c r="B2089" s="52">
        <v>1</v>
      </c>
      <c r="C2089" s="53"/>
    </row>
    <row r="2090" spans="1:3" x14ac:dyDescent="0.3">
      <c r="A2090" s="17" t="s">
        <v>7629</v>
      </c>
      <c r="B2090" s="52">
        <v>1</v>
      </c>
      <c r="C2090" s="53"/>
    </row>
    <row r="2091" spans="1:3" x14ac:dyDescent="0.3">
      <c r="A2091" s="17" t="s">
        <v>8206</v>
      </c>
      <c r="B2091" s="52">
        <v>1</v>
      </c>
      <c r="C2091" s="53"/>
    </row>
    <row r="2092" spans="1:3" x14ac:dyDescent="0.3">
      <c r="A2092" s="17" t="s">
        <v>8314</v>
      </c>
      <c r="B2092" s="52">
        <v>2</v>
      </c>
      <c r="C2092" s="53"/>
    </row>
    <row r="2093" spans="1:3" x14ac:dyDescent="0.3">
      <c r="A2093" s="17" t="s">
        <v>8947</v>
      </c>
      <c r="B2093" s="52">
        <v>1</v>
      </c>
      <c r="C2093" s="53"/>
    </row>
    <row r="2094" spans="1:3" x14ac:dyDescent="0.3">
      <c r="A2094" s="17" t="s">
        <v>9168</v>
      </c>
      <c r="B2094" s="52">
        <v>1</v>
      </c>
      <c r="C2094" s="53"/>
    </row>
    <row r="2095" spans="1:3" x14ac:dyDescent="0.3">
      <c r="A2095" s="17" t="s">
        <v>10175</v>
      </c>
      <c r="B2095" s="52">
        <v>3</v>
      </c>
      <c r="C2095" s="53"/>
    </row>
    <row r="2096" spans="1:3" x14ac:dyDescent="0.3">
      <c r="A2096" s="17" t="s">
        <v>9459</v>
      </c>
      <c r="B2096" s="52">
        <v>1</v>
      </c>
      <c r="C2096" s="53"/>
    </row>
    <row r="2097" spans="1:3" x14ac:dyDescent="0.3">
      <c r="A2097" s="17" t="s">
        <v>8487</v>
      </c>
      <c r="B2097" s="52">
        <v>2</v>
      </c>
      <c r="C2097" s="53"/>
    </row>
    <row r="2098" spans="1:3" x14ac:dyDescent="0.3">
      <c r="A2098" s="17" t="s">
        <v>7658</v>
      </c>
      <c r="B2098" s="52">
        <v>1</v>
      </c>
      <c r="C2098" s="53"/>
    </row>
    <row r="2099" spans="1:3" x14ac:dyDescent="0.3">
      <c r="A2099" s="17" t="s">
        <v>10713</v>
      </c>
      <c r="B2099" s="52">
        <v>1</v>
      </c>
      <c r="C2099" s="53"/>
    </row>
    <row r="2100" spans="1:3" x14ac:dyDescent="0.3">
      <c r="A2100" s="17" t="s">
        <v>6343</v>
      </c>
      <c r="B2100" s="52">
        <v>1</v>
      </c>
      <c r="C2100" s="53"/>
    </row>
    <row r="2101" spans="1:3" x14ac:dyDescent="0.3">
      <c r="A2101" s="17" t="s">
        <v>8899</v>
      </c>
      <c r="B2101" s="52">
        <v>2</v>
      </c>
      <c r="C2101" s="53"/>
    </row>
    <row r="2102" spans="1:3" x14ac:dyDescent="0.3">
      <c r="A2102" s="17" t="s">
        <v>10734</v>
      </c>
      <c r="B2102" s="52">
        <v>1</v>
      </c>
      <c r="C2102" s="53"/>
    </row>
    <row r="2103" spans="1:3" x14ac:dyDescent="0.3">
      <c r="A2103" s="17" t="s">
        <v>7219</v>
      </c>
      <c r="B2103" s="52">
        <v>4</v>
      </c>
      <c r="C2103" s="53"/>
    </row>
    <row r="2104" spans="1:3" x14ac:dyDescent="0.3">
      <c r="A2104" s="17" t="s">
        <v>10938</v>
      </c>
      <c r="B2104" s="52">
        <v>1</v>
      </c>
      <c r="C2104" s="53"/>
    </row>
    <row r="2105" spans="1:3" x14ac:dyDescent="0.3">
      <c r="A2105" s="17" t="s">
        <v>8525</v>
      </c>
      <c r="B2105" s="52">
        <v>1</v>
      </c>
      <c r="C2105" s="53"/>
    </row>
    <row r="2106" spans="1:3" x14ac:dyDescent="0.3">
      <c r="A2106" s="17" t="s">
        <v>9923</v>
      </c>
      <c r="B2106" s="52">
        <v>2</v>
      </c>
      <c r="C2106" s="53"/>
    </row>
    <row r="2107" spans="1:3" x14ac:dyDescent="0.3">
      <c r="A2107" s="17" t="s">
        <v>8919</v>
      </c>
      <c r="B2107" s="52">
        <v>2</v>
      </c>
      <c r="C2107" s="53"/>
    </row>
    <row r="2108" spans="1:3" x14ac:dyDescent="0.3">
      <c r="A2108" s="17" t="s">
        <v>10858</v>
      </c>
      <c r="B2108" s="52">
        <v>1</v>
      </c>
      <c r="C2108" s="53"/>
    </row>
    <row r="2109" spans="1:3" x14ac:dyDescent="0.3">
      <c r="A2109" s="17" t="s">
        <v>6760</v>
      </c>
      <c r="B2109" s="52">
        <v>6</v>
      </c>
      <c r="C2109" s="53"/>
    </row>
    <row r="2110" spans="1:3" x14ac:dyDescent="0.3">
      <c r="A2110" s="17" t="s">
        <v>10500</v>
      </c>
      <c r="B2110" s="52">
        <v>1</v>
      </c>
      <c r="C2110" s="53"/>
    </row>
    <row r="2111" spans="1:3" x14ac:dyDescent="0.3">
      <c r="A2111" s="17" t="s">
        <v>6444</v>
      </c>
      <c r="B2111" s="52">
        <v>4</v>
      </c>
      <c r="C2111" s="53"/>
    </row>
    <row r="2112" spans="1:3" x14ac:dyDescent="0.3">
      <c r="A2112" s="17" t="s">
        <v>8895</v>
      </c>
      <c r="B2112" s="52">
        <v>1</v>
      </c>
      <c r="C2112" s="53"/>
    </row>
    <row r="2113" spans="1:3" x14ac:dyDescent="0.3">
      <c r="A2113" s="17" t="s">
        <v>10792</v>
      </c>
      <c r="B2113" s="52">
        <v>2</v>
      </c>
      <c r="C2113" s="53"/>
    </row>
    <row r="2114" spans="1:3" x14ac:dyDescent="0.3">
      <c r="A2114" s="17" t="s">
        <v>10197</v>
      </c>
      <c r="B2114" s="52">
        <v>1</v>
      </c>
      <c r="C2114" s="53"/>
    </row>
    <row r="2115" spans="1:3" x14ac:dyDescent="0.3">
      <c r="A2115" s="17" t="s">
        <v>6055</v>
      </c>
      <c r="B2115" s="52"/>
      <c r="C2115" s="53">
        <v>3</v>
      </c>
    </row>
    <row r="2116" spans="1:3" x14ac:dyDescent="0.3">
      <c r="A2116" s="17" t="s">
        <v>7940</v>
      </c>
      <c r="B2116" s="52">
        <v>1</v>
      </c>
      <c r="C2116" s="53"/>
    </row>
    <row r="2117" spans="1:3" x14ac:dyDescent="0.3">
      <c r="A2117" s="17" t="s">
        <v>6459</v>
      </c>
      <c r="B2117" s="52">
        <v>1</v>
      </c>
      <c r="C2117" s="53"/>
    </row>
    <row r="2118" spans="1:3" x14ac:dyDescent="0.3">
      <c r="A2118" s="17" t="s">
        <v>10873</v>
      </c>
      <c r="B2118" s="52">
        <v>2</v>
      </c>
      <c r="C2118" s="53"/>
    </row>
    <row r="2119" spans="1:3" x14ac:dyDescent="0.3">
      <c r="A2119" s="17" t="s">
        <v>6056</v>
      </c>
      <c r="B2119" s="52"/>
      <c r="C2119" s="53">
        <v>6</v>
      </c>
    </row>
    <row r="2120" spans="1:3" x14ac:dyDescent="0.3">
      <c r="A2120" s="17" t="s">
        <v>9297</v>
      </c>
      <c r="B2120" s="52">
        <v>1</v>
      </c>
      <c r="C2120" s="53"/>
    </row>
    <row r="2121" spans="1:3" x14ac:dyDescent="0.3">
      <c r="A2121" s="17" t="s">
        <v>6927</v>
      </c>
      <c r="B2121" s="52">
        <v>1</v>
      </c>
      <c r="C2121" s="53"/>
    </row>
    <row r="2122" spans="1:3" x14ac:dyDescent="0.3">
      <c r="A2122" s="17" t="s">
        <v>10688</v>
      </c>
      <c r="B2122" s="52">
        <v>1</v>
      </c>
      <c r="C2122" s="53"/>
    </row>
    <row r="2123" spans="1:3" x14ac:dyDescent="0.3">
      <c r="A2123" s="17" t="s">
        <v>7374</v>
      </c>
      <c r="B2123" s="52">
        <v>1</v>
      </c>
      <c r="C2123" s="53"/>
    </row>
    <row r="2124" spans="1:3" x14ac:dyDescent="0.3">
      <c r="A2124" s="17" t="s">
        <v>9013</v>
      </c>
      <c r="B2124" s="52">
        <v>4</v>
      </c>
      <c r="C2124" s="53"/>
    </row>
    <row r="2125" spans="1:3" x14ac:dyDescent="0.3">
      <c r="A2125" s="17" t="s">
        <v>10042</v>
      </c>
      <c r="B2125" s="52">
        <v>1</v>
      </c>
      <c r="C2125" s="53"/>
    </row>
    <row r="2126" spans="1:3" x14ac:dyDescent="0.3">
      <c r="A2126" s="17" t="s">
        <v>6263</v>
      </c>
      <c r="B2126" s="52">
        <v>2</v>
      </c>
      <c r="C2126" s="53"/>
    </row>
    <row r="2127" spans="1:3" x14ac:dyDescent="0.3">
      <c r="A2127" s="17" t="s">
        <v>9214</v>
      </c>
      <c r="B2127" s="52">
        <v>2</v>
      </c>
      <c r="C2127" s="53"/>
    </row>
    <row r="2128" spans="1:3" x14ac:dyDescent="0.3">
      <c r="A2128" s="17" t="s">
        <v>9665</v>
      </c>
      <c r="B2128" s="52">
        <v>5</v>
      </c>
      <c r="C2128" s="53"/>
    </row>
    <row r="2129" spans="1:3" x14ac:dyDescent="0.3">
      <c r="A2129" s="17" t="s">
        <v>6479</v>
      </c>
      <c r="B2129" s="52">
        <v>1</v>
      </c>
      <c r="C2129" s="53"/>
    </row>
    <row r="2130" spans="1:3" x14ac:dyDescent="0.3">
      <c r="A2130" s="17" t="s">
        <v>6418</v>
      </c>
      <c r="B2130" s="52">
        <v>1</v>
      </c>
      <c r="C2130" s="53"/>
    </row>
    <row r="2131" spans="1:3" x14ac:dyDescent="0.3">
      <c r="A2131" s="17" t="s">
        <v>8258</v>
      </c>
      <c r="B2131" s="52">
        <v>1</v>
      </c>
      <c r="C2131" s="53"/>
    </row>
    <row r="2132" spans="1:3" x14ac:dyDescent="0.3">
      <c r="A2132" s="17" t="s">
        <v>8430</v>
      </c>
      <c r="B2132" s="52">
        <v>1</v>
      </c>
      <c r="C2132" s="53"/>
    </row>
    <row r="2133" spans="1:3" x14ac:dyDescent="0.3">
      <c r="A2133" s="17" t="s">
        <v>6695</v>
      </c>
      <c r="B2133" s="52">
        <v>1</v>
      </c>
      <c r="C2133" s="53"/>
    </row>
    <row r="2134" spans="1:3" x14ac:dyDescent="0.3">
      <c r="A2134" s="17" t="s">
        <v>8400</v>
      </c>
      <c r="B2134" s="52">
        <v>1</v>
      </c>
      <c r="C2134" s="53"/>
    </row>
    <row r="2135" spans="1:3" x14ac:dyDescent="0.3">
      <c r="A2135" s="17" t="s">
        <v>10573</v>
      </c>
      <c r="B2135" s="52">
        <v>2</v>
      </c>
      <c r="C2135" s="53"/>
    </row>
    <row r="2136" spans="1:3" x14ac:dyDescent="0.3">
      <c r="A2136" s="17" t="s">
        <v>7498</v>
      </c>
      <c r="B2136" s="52">
        <v>1</v>
      </c>
      <c r="C2136" s="53"/>
    </row>
    <row r="2137" spans="1:3" x14ac:dyDescent="0.3">
      <c r="A2137" s="17" t="s">
        <v>8872</v>
      </c>
      <c r="B2137" s="52">
        <v>1</v>
      </c>
      <c r="C2137" s="53"/>
    </row>
    <row r="2138" spans="1:3" x14ac:dyDescent="0.3">
      <c r="A2138" s="17" t="s">
        <v>7323</v>
      </c>
      <c r="B2138" s="52">
        <v>1</v>
      </c>
      <c r="C2138" s="53"/>
    </row>
    <row r="2139" spans="1:3" x14ac:dyDescent="0.3">
      <c r="A2139" s="17" t="s">
        <v>8973</v>
      </c>
      <c r="B2139" s="52">
        <v>1</v>
      </c>
      <c r="C2139" s="53"/>
    </row>
    <row r="2140" spans="1:3" x14ac:dyDescent="0.3">
      <c r="A2140" s="17" t="s">
        <v>6810</v>
      </c>
      <c r="B2140" s="52">
        <v>1</v>
      </c>
      <c r="C2140" s="53"/>
    </row>
    <row r="2141" spans="1:3" x14ac:dyDescent="0.3">
      <c r="A2141" s="17" t="s">
        <v>8775</v>
      </c>
      <c r="B2141" s="52">
        <v>1</v>
      </c>
      <c r="C2141" s="53"/>
    </row>
    <row r="2142" spans="1:3" x14ac:dyDescent="0.3">
      <c r="A2142" s="17" t="s">
        <v>7225</v>
      </c>
      <c r="B2142" s="52">
        <v>5</v>
      </c>
      <c r="C2142" s="53"/>
    </row>
    <row r="2143" spans="1:3" x14ac:dyDescent="0.3">
      <c r="A2143" s="17" t="s">
        <v>7650</v>
      </c>
      <c r="B2143" s="52">
        <v>2</v>
      </c>
      <c r="C2143" s="53"/>
    </row>
    <row r="2144" spans="1:3" x14ac:dyDescent="0.3">
      <c r="A2144" s="17" t="s">
        <v>6976</v>
      </c>
      <c r="B2144" s="52">
        <v>6</v>
      </c>
      <c r="C2144" s="53"/>
    </row>
    <row r="2145" spans="1:3" x14ac:dyDescent="0.3">
      <c r="A2145" s="17" t="s">
        <v>7553</v>
      </c>
      <c r="B2145" s="52">
        <v>1</v>
      </c>
      <c r="C2145" s="53"/>
    </row>
    <row r="2146" spans="1:3" x14ac:dyDescent="0.3">
      <c r="A2146" s="17" t="s">
        <v>6057</v>
      </c>
      <c r="B2146" s="52"/>
      <c r="C2146" s="53">
        <v>3</v>
      </c>
    </row>
    <row r="2147" spans="1:3" x14ac:dyDescent="0.3">
      <c r="A2147" s="17" t="s">
        <v>9886</v>
      </c>
      <c r="B2147" s="52">
        <v>1</v>
      </c>
      <c r="C2147" s="53"/>
    </row>
    <row r="2148" spans="1:3" x14ac:dyDescent="0.3">
      <c r="A2148" s="17" t="s">
        <v>6765</v>
      </c>
      <c r="B2148" s="52">
        <v>1</v>
      </c>
      <c r="C2148" s="53"/>
    </row>
    <row r="2149" spans="1:3" x14ac:dyDescent="0.3">
      <c r="A2149" s="17" t="s">
        <v>9356</v>
      </c>
      <c r="B2149" s="52">
        <v>3</v>
      </c>
      <c r="C2149" s="53"/>
    </row>
    <row r="2150" spans="1:3" x14ac:dyDescent="0.3">
      <c r="A2150" s="17" t="s">
        <v>7220</v>
      </c>
      <c r="B2150" s="52">
        <v>6</v>
      </c>
      <c r="C2150" s="53"/>
    </row>
    <row r="2151" spans="1:3" x14ac:dyDescent="0.3">
      <c r="A2151" s="17" t="s">
        <v>6281</v>
      </c>
      <c r="B2151" s="52">
        <v>2</v>
      </c>
      <c r="C2151" s="53"/>
    </row>
    <row r="2152" spans="1:3" x14ac:dyDescent="0.3">
      <c r="A2152" s="17" t="s">
        <v>10516</v>
      </c>
      <c r="B2152" s="52">
        <v>2</v>
      </c>
      <c r="C2152" s="53"/>
    </row>
    <row r="2153" spans="1:3" x14ac:dyDescent="0.3">
      <c r="A2153" s="17" t="s">
        <v>7152</v>
      </c>
      <c r="B2153" s="52">
        <v>2</v>
      </c>
      <c r="C2153" s="53"/>
    </row>
    <row r="2154" spans="1:3" x14ac:dyDescent="0.3">
      <c r="A2154" s="17" t="s">
        <v>8616</v>
      </c>
      <c r="B2154" s="52">
        <v>1</v>
      </c>
      <c r="C2154" s="53"/>
    </row>
    <row r="2155" spans="1:3" x14ac:dyDescent="0.3">
      <c r="A2155" s="17" t="s">
        <v>9218</v>
      </c>
      <c r="B2155" s="52">
        <v>6</v>
      </c>
      <c r="C2155" s="53"/>
    </row>
    <row r="2156" spans="1:3" x14ac:dyDescent="0.3">
      <c r="A2156" s="17" t="s">
        <v>8104</v>
      </c>
      <c r="B2156" s="52">
        <v>1</v>
      </c>
      <c r="C2156" s="53"/>
    </row>
    <row r="2157" spans="1:3" x14ac:dyDescent="0.3">
      <c r="A2157" s="17" t="s">
        <v>8550</v>
      </c>
      <c r="B2157" s="52">
        <v>2</v>
      </c>
      <c r="C2157" s="53"/>
    </row>
    <row r="2158" spans="1:3" x14ac:dyDescent="0.3">
      <c r="A2158" s="17" t="s">
        <v>10738</v>
      </c>
      <c r="B2158" s="52">
        <v>6</v>
      </c>
      <c r="C2158" s="53"/>
    </row>
    <row r="2159" spans="1:3" x14ac:dyDescent="0.3">
      <c r="A2159" s="17" t="s">
        <v>9270</v>
      </c>
      <c r="B2159" s="52">
        <v>4</v>
      </c>
      <c r="C2159" s="53"/>
    </row>
    <row r="2160" spans="1:3" x14ac:dyDescent="0.3">
      <c r="A2160" s="17" t="s">
        <v>10913</v>
      </c>
      <c r="B2160" s="52">
        <v>2</v>
      </c>
      <c r="C2160" s="53"/>
    </row>
    <row r="2161" spans="1:3" x14ac:dyDescent="0.3">
      <c r="A2161" s="17" t="s">
        <v>7026</v>
      </c>
      <c r="B2161" s="52">
        <v>2</v>
      </c>
      <c r="C2161" s="53"/>
    </row>
    <row r="2162" spans="1:3" x14ac:dyDescent="0.3">
      <c r="A2162" s="17" t="s">
        <v>7166</v>
      </c>
      <c r="B2162" s="52">
        <v>1</v>
      </c>
      <c r="C2162" s="53"/>
    </row>
    <row r="2163" spans="1:3" x14ac:dyDescent="0.3">
      <c r="A2163" s="17" t="s">
        <v>6380</v>
      </c>
      <c r="B2163" s="52">
        <v>5</v>
      </c>
      <c r="C2163" s="53"/>
    </row>
    <row r="2164" spans="1:3" x14ac:dyDescent="0.3">
      <c r="A2164" s="17" t="s">
        <v>9685</v>
      </c>
      <c r="B2164" s="52">
        <v>1</v>
      </c>
      <c r="C2164" s="53"/>
    </row>
    <row r="2165" spans="1:3" x14ac:dyDescent="0.3">
      <c r="A2165" s="17" t="s">
        <v>9457</v>
      </c>
      <c r="B2165" s="52">
        <v>1</v>
      </c>
      <c r="C2165" s="53"/>
    </row>
    <row r="2166" spans="1:3" x14ac:dyDescent="0.3">
      <c r="A2166" s="17" t="s">
        <v>10761</v>
      </c>
      <c r="B2166" s="52">
        <v>1</v>
      </c>
      <c r="C2166" s="53"/>
    </row>
    <row r="2167" spans="1:3" x14ac:dyDescent="0.3">
      <c r="A2167" s="17" t="s">
        <v>8361</v>
      </c>
      <c r="B2167" s="52">
        <v>6</v>
      </c>
      <c r="C2167" s="53"/>
    </row>
    <row r="2168" spans="1:3" x14ac:dyDescent="0.3">
      <c r="A2168" s="17" t="s">
        <v>6276</v>
      </c>
      <c r="B2168" s="52">
        <v>1</v>
      </c>
      <c r="C2168" s="53"/>
    </row>
    <row r="2169" spans="1:3" x14ac:dyDescent="0.3">
      <c r="A2169" s="17" t="s">
        <v>6382</v>
      </c>
      <c r="B2169" s="52">
        <v>1</v>
      </c>
      <c r="C2169" s="53"/>
    </row>
    <row r="2170" spans="1:3" x14ac:dyDescent="0.3">
      <c r="A2170" s="17" t="s">
        <v>7880</v>
      </c>
      <c r="B2170" s="52">
        <v>2</v>
      </c>
      <c r="C2170" s="53"/>
    </row>
    <row r="2171" spans="1:3" x14ac:dyDescent="0.3">
      <c r="A2171" s="17" t="s">
        <v>7786</v>
      </c>
      <c r="B2171" s="52">
        <v>1</v>
      </c>
      <c r="C2171" s="53"/>
    </row>
    <row r="2172" spans="1:3" x14ac:dyDescent="0.3">
      <c r="A2172" s="17" t="s">
        <v>8677</v>
      </c>
      <c r="B2172" s="52">
        <v>1</v>
      </c>
      <c r="C2172" s="53"/>
    </row>
    <row r="2173" spans="1:3" x14ac:dyDescent="0.3">
      <c r="A2173" s="17" t="s">
        <v>6328</v>
      </c>
      <c r="B2173" s="52">
        <v>2</v>
      </c>
      <c r="C2173" s="53"/>
    </row>
    <row r="2174" spans="1:3" x14ac:dyDescent="0.3">
      <c r="A2174" s="17" t="s">
        <v>10932</v>
      </c>
      <c r="B2174" s="52">
        <v>1</v>
      </c>
      <c r="C2174" s="53"/>
    </row>
    <row r="2175" spans="1:3" x14ac:dyDescent="0.3">
      <c r="A2175" s="17" t="s">
        <v>7184</v>
      </c>
      <c r="B2175" s="52">
        <v>1</v>
      </c>
      <c r="C2175" s="53"/>
    </row>
    <row r="2176" spans="1:3" x14ac:dyDescent="0.3">
      <c r="A2176" s="17" t="s">
        <v>8997</v>
      </c>
      <c r="B2176" s="52">
        <v>1</v>
      </c>
      <c r="C2176" s="53"/>
    </row>
    <row r="2177" spans="1:3" x14ac:dyDescent="0.3">
      <c r="A2177" s="17" t="s">
        <v>9999</v>
      </c>
      <c r="B2177" s="52">
        <v>3</v>
      </c>
      <c r="C2177" s="53"/>
    </row>
    <row r="2178" spans="1:3" x14ac:dyDescent="0.3">
      <c r="A2178" s="17" t="s">
        <v>10208</v>
      </c>
      <c r="B2178" s="52">
        <v>3</v>
      </c>
      <c r="C2178" s="53"/>
    </row>
    <row r="2179" spans="1:3" x14ac:dyDescent="0.3">
      <c r="A2179" s="17" t="s">
        <v>6843</v>
      </c>
      <c r="B2179" s="52">
        <v>2</v>
      </c>
      <c r="C2179" s="53"/>
    </row>
    <row r="2180" spans="1:3" x14ac:dyDescent="0.3">
      <c r="A2180" s="17" t="s">
        <v>9353</v>
      </c>
      <c r="B2180" s="52">
        <v>1</v>
      </c>
      <c r="C2180" s="53"/>
    </row>
    <row r="2181" spans="1:3" x14ac:dyDescent="0.3">
      <c r="A2181" s="17" t="s">
        <v>6058</v>
      </c>
      <c r="B2181" s="52"/>
      <c r="C2181" s="53">
        <v>3</v>
      </c>
    </row>
    <row r="2182" spans="1:3" x14ac:dyDescent="0.3">
      <c r="A2182" s="17" t="s">
        <v>8501</v>
      </c>
      <c r="B2182" s="52">
        <v>1</v>
      </c>
      <c r="C2182" s="53"/>
    </row>
    <row r="2183" spans="1:3" x14ac:dyDescent="0.3">
      <c r="A2183" s="17" t="s">
        <v>6059</v>
      </c>
      <c r="B2183" s="52"/>
      <c r="C2183" s="53">
        <v>2</v>
      </c>
    </row>
    <row r="2184" spans="1:3" x14ac:dyDescent="0.3">
      <c r="A2184" s="17" t="s">
        <v>6060</v>
      </c>
      <c r="B2184" s="52"/>
      <c r="C2184" s="53">
        <v>1</v>
      </c>
    </row>
    <row r="2185" spans="1:3" x14ac:dyDescent="0.3">
      <c r="A2185" s="17" t="s">
        <v>10105</v>
      </c>
      <c r="B2185" s="52">
        <v>2</v>
      </c>
      <c r="C2185" s="53"/>
    </row>
    <row r="2186" spans="1:3" x14ac:dyDescent="0.3">
      <c r="A2186" s="17" t="s">
        <v>7567</v>
      </c>
      <c r="B2186" s="52">
        <v>1</v>
      </c>
      <c r="C2186" s="53"/>
    </row>
    <row r="2187" spans="1:3" x14ac:dyDescent="0.3">
      <c r="A2187" s="17" t="s">
        <v>10152</v>
      </c>
      <c r="B2187" s="52">
        <v>1</v>
      </c>
      <c r="C2187" s="53"/>
    </row>
    <row r="2188" spans="1:3" x14ac:dyDescent="0.3">
      <c r="A2188" s="17" t="s">
        <v>10520</v>
      </c>
      <c r="B2188" s="52">
        <v>2</v>
      </c>
      <c r="C2188" s="53"/>
    </row>
    <row r="2189" spans="1:3" x14ac:dyDescent="0.3">
      <c r="A2189" s="17" t="s">
        <v>6756</v>
      </c>
      <c r="B2189" s="52">
        <v>3</v>
      </c>
      <c r="C2189" s="53"/>
    </row>
    <row r="2190" spans="1:3" x14ac:dyDescent="0.3">
      <c r="A2190" s="17" t="s">
        <v>7262</v>
      </c>
      <c r="B2190" s="52">
        <v>3</v>
      </c>
      <c r="C2190" s="53"/>
    </row>
    <row r="2191" spans="1:3" x14ac:dyDescent="0.3">
      <c r="A2191" s="17" t="s">
        <v>10503</v>
      </c>
      <c r="B2191" s="52">
        <v>1</v>
      </c>
      <c r="C2191" s="53"/>
    </row>
    <row r="2192" spans="1:3" x14ac:dyDescent="0.3">
      <c r="A2192" s="17" t="s">
        <v>9050</v>
      </c>
      <c r="B2192" s="52">
        <v>4</v>
      </c>
      <c r="C2192" s="53"/>
    </row>
    <row r="2193" spans="1:3" x14ac:dyDescent="0.3">
      <c r="A2193" s="17" t="s">
        <v>7845</v>
      </c>
      <c r="B2193" s="52">
        <v>3</v>
      </c>
      <c r="C2193" s="53"/>
    </row>
    <row r="2194" spans="1:3" x14ac:dyDescent="0.3">
      <c r="A2194" s="17" t="s">
        <v>10022</v>
      </c>
      <c r="B2194" s="52">
        <v>1</v>
      </c>
      <c r="C2194" s="53"/>
    </row>
    <row r="2195" spans="1:3" x14ac:dyDescent="0.3">
      <c r="A2195" s="17" t="s">
        <v>9561</v>
      </c>
      <c r="B2195" s="52">
        <v>2</v>
      </c>
      <c r="C2195" s="53"/>
    </row>
    <row r="2196" spans="1:3" x14ac:dyDescent="0.3">
      <c r="A2196" s="17" t="s">
        <v>7625</v>
      </c>
      <c r="B2196" s="52">
        <v>1</v>
      </c>
      <c r="C2196" s="53"/>
    </row>
    <row r="2197" spans="1:3" x14ac:dyDescent="0.3">
      <c r="A2197" s="17" t="s">
        <v>7507</v>
      </c>
      <c r="B2197" s="52">
        <v>1</v>
      </c>
      <c r="C2197" s="53"/>
    </row>
    <row r="2198" spans="1:3" x14ac:dyDescent="0.3">
      <c r="A2198" s="17" t="s">
        <v>10458</v>
      </c>
      <c r="B2198" s="52">
        <v>2</v>
      </c>
      <c r="C2198" s="53"/>
    </row>
    <row r="2199" spans="1:3" x14ac:dyDescent="0.3">
      <c r="A2199" s="17" t="s">
        <v>8273</v>
      </c>
      <c r="B2199" s="52">
        <v>3</v>
      </c>
      <c r="C2199" s="53"/>
    </row>
    <row r="2200" spans="1:3" x14ac:dyDescent="0.3">
      <c r="A2200" s="17" t="s">
        <v>10730</v>
      </c>
      <c r="B2200" s="52">
        <v>3</v>
      </c>
      <c r="C2200" s="53"/>
    </row>
    <row r="2201" spans="1:3" x14ac:dyDescent="0.3">
      <c r="A2201" s="17" t="s">
        <v>7158</v>
      </c>
      <c r="B2201" s="52">
        <v>3</v>
      </c>
      <c r="C2201" s="53"/>
    </row>
    <row r="2202" spans="1:3" x14ac:dyDescent="0.3">
      <c r="A2202" s="17" t="s">
        <v>8419</v>
      </c>
      <c r="B2202" s="52">
        <v>2</v>
      </c>
      <c r="C2202" s="53"/>
    </row>
    <row r="2203" spans="1:3" x14ac:dyDescent="0.3">
      <c r="A2203" s="17" t="s">
        <v>10655</v>
      </c>
      <c r="B2203" s="52">
        <v>1</v>
      </c>
      <c r="C2203" s="53"/>
    </row>
    <row r="2204" spans="1:3" x14ac:dyDescent="0.3">
      <c r="A2204" s="17" t="s">
        <v>9638</v>
      </c>
      <c r="B2204" s="52">
        <v>1</v>
      </c>
      <c r="C2204" s="53"/>
    </row>
    <row r="2205" spans="1:3" x14ac:dyDescent="0.3">
      <c r="A2205" s="17" t="s">
        <v>8044</v>
      </c>
      <c r="B2205" s="52">
        <v>2</v>
      </c>
      <c r="C2205" s="53"/>
    </row>
    <row r="2206" spans="1:3" x14ac:dyDescent="0.3">
      <c r="A2206" s="17" t="s">
        <v>7272</v>
      </c>
      <c r="B2206" s="52">
        <v>1</v>
      </c>
      <c r="C2206" s="53"/>
    </row>
    <row r="2207" spans="1:3" x14ac:dyDescent="0.3">
      <c r="A2207" s="17" t="s">
        <v>10485</v>
      </c>
      <c r="B2207" s="52">
        <v>1</v>
      </c>
      <c r="C2207" s="53"/>
    </row>
    <row r="2208" spans="1:3" x14ac:dyDescent="0.3">
      <c r="A2208" s="17" t="s">
        <v>7721</v>
      </c>
      <c r="B2208" s="52">
        <v>2</v>
      </c>
      <c r="C2208" s="53"/>
    </row>
    <row r="2209" spans="1:3" x14ac:dyDescent="0.3">
      <c r="A2209" s="17" t="s">
        <v>9158</v>
      </c>
      <c r="B2209" s="52">
        <v>1</v>
      </c>
      <c r="C2209" s="53"/>
    </row>
    <row r="2210" spans="1:3" x14ac:dyDescent="0.3">
      <c r="A2210" s="17" t="s">
        <v>10117</v>
      </c>
      <c r="B2210" s="52">
        <v>1</v>
      </c>
      <c r="C2210" s="53"/>
    </row>
    <row r="2211" spans="1:3" x14ac:dyDescent="0.3">
      <c r="A2211" s="17" t="s">
        <v>6510</v>
      </c>
      <c r="B2211" s="52">
        <v>1</v>
      </c>
      <c r="C2211" s="53"/>
    </row>
    <row r="2212" spans="1:3" x14ac:dyDescent="0.3">
      <c r="A2212" s="17" t="s">
        <v>7864</v>
      </c>
      <c r="B2212" s="52">
        <v>1</v>
      </c>
      <c r="C2212" s="53"/>
    </row>
    <row r="2213" spans="1:3" x14ac:dyDescent="0.3">
      <c r="A2213" s="17" t="s">
        <v>10237</v>
      </c>
      <c r="B2213" s="52">
        <v>5</v>
      </c>
      <c r="C2213" s="53"/>
    </row>
    <row r="2214" spans="1:3" x14ac:dyDescent="0.3">
      <c r="A2214" s="17" t="s">
        <v>10214</v>
      </c>
      <c r="B2214" s="52">
        <v>1</v>
      </c>
      <c r="C2214" s="53"/>
    </row>
    <row r="2215" spans="1:3" x14ac:dyDescent="0.3">
      <c r="A2215" s="17" t="s">
        <v>10533</v>
      </c>
      <c r="B2215" s="52">
        <v>1</v>
      </c>
      <c r="C2215" s="53"/>
    </row>
    <row r="2216" spans="1:3" x14ac:dyDescent="0.3">
      <c r="A2216" s="17" t="s">
        <v>9978</v>
      </c>
      <c r="B2216" s="52">
        <v>5</v>
      </c>
      <c r="C2216" s="53"/>
    </row>
    <row r="2217" spans="1:3" x14ac:dyDescent="0.3">
      <c r="A2217" s="17" t="s">
        <v>7454</v>
      </c>
      <c r="B2217" s="52">
        <v>2</v>
      </c>
      <c r="C2217" s="53"/>
    </row>
    <row r="2218" spans="1:3" x14ac:dyDescent="0.3">
      <c r="A2218" s="17" t="s">
        <v>8051</v>
      </c>
      <c r="B2218" s="52">
        <v>1</v>
      </c>
      <c r="C2218" s="53"/>
    </row>
    <row r="2219" spans="1:3" x14ac:dyDescent="0.3">
      <c r="A2219" s="17" t="s">
        <v>6061</v>
      </c>
      <c r="B2219" s="52"/>
      <c r="C2219" s="53">
        <v>1</v>
      </c>
    </row>
    <row r="2220" spans="1:3" x14ac:dyDescent="0.3">
      <c r="A2220" s="17" t="s">
        <v>7957</v>
      </c>
      <c r="B2220" s="52">
        <v>3</v>
      </c>
      <c r="C2220" s="53"/>
    </row>
    <row r="2221" spans="1:3" x14ac:dyDescent="0.3">
      <c r="A2221" s="17" t="s">
        <v>6062</v>
      </c>
      <c r="B2221" s="52"/>
      <c r="C2221" s="53">
        <v>2</v>
      </c>
    </row>
    <row r="2222" spans="1:3" x14ac:dyDescent="0.3">
      <c r="A2222" s="17" t="s">
        <v>8396</v>
      </c>
      <c r="B2222" s="52">
        <v>4</v>
      </c>
      <c r="C2222" s="53"/>
    </row>
    <row r="2223" spans="1:3" x14ac:dyDescent="0.3">
      <c r="A2223" s="17" t="s">
        <v>9832</v>
      </c>
      <c r="B2223" s="52">
        <v>3</v>
      </c>
      <c r="C2223" s="53"/>
    </row>
    <row r="2224" spans="1:3" x14ac:dyDescent="0.3">
      <c r="A2224" s="17" t="s">
        <v>9123</v>
      </c>
      <c r="B2224" s="52">
        <v>1</v>
      </c>
      <c r="C2224" s="53"/>
    </row>
    <row r="2225" spans="1:3" x14ac:dyDescent="0.3">
      <c r="A2225" s="17" t="s">
        <v>9125</v>
      </c>
      <c r="B2225" s="52">
        <v>3</v>
      </c>
      <c r="C2225" s="53"/>
    </row>
    <row r="2226" spans="1:3" x14ac:dyDescent="0.3">
      <c r="A2226" s="17" t="s">
        <v>6864</v>
      </c>
      <c r="B2226" s="52">
        <v>4</v>
      </c>
      <c r="C2226" s="53"/>
    </row>
    <row r="2227" spans="1:3" x14ac:dyDescent="0.3">
      <c r="A2227" s="17" t="s">
        <v>6859</v>
      </c>
      <c r="B2227" s="52">
        <v>1</v>
      </c>
      <c r="C2227" s="53"/>
    </row>
    <row r="2228" spans="1:3" x14ac:dyDescent="0.3">
      <c r="A2228" s="17" t="s">
        <v>8563</v>
      </c>
      <c r="B2228" s="52">
        <v>3</v>
      </c>
      <c r="C2228" s="53"/>
    </row>
    <row r="2229" spans="1:3" x14ac:dyDescent="0.3">
      <c r="A2229" s="17" t="s">
        <v>6063</v>
      </c>
      <c r="B2229" s="52"/>
      <c r="C2229" s="53">
        <v>1</v>
      </c>
    </row>
    <row r="2230" spans="1:3" x14ac:dyDescent="0.3">
      <c r="A2230" s="17" t="s">
        <v>10068</v>
      </c>
      <c r="B2230" s="52">
        <v>1</v>
      </c>
      <c r="C2230" s="53"/>
    </row>
    <row r="2231" spans="1:3" x14ac:dyDescent="0.3">
      <c r="A2231" s="17" t="s">
        <v>9944</v>
      </c>
      <c r="B2231" s="52">
        <v>2</v>
      </c>
      <c r="C2231" s="53"/>
    </row>
    <row r="2232" spans="1:3" x14ac:dyDescent="0.3">
      <c r="A2232" s="17" t="s">
        <v>8979</v>
      </c>
      <c r="B2232" s="52">
        <v>3</v>
      </c>
      <c r="C2232" s="53"/>
    </row>
    <row r="2233" spans="1:3" x14ac:dyDescent="0.3">
      <c r="A2233" s="17" t="s">
        <v>10240</v>
      </c>
      <c r="B2233" s="52">
        <v>2</v>
      </c>
      <c r="C2233" s="53"/>
    </row>
    <row r="2234" spans="1:3" x14ac:dyDescent="0.3">
      <c r="A2234" s="17" t="s">
        <v>10026</v>
      </c>
      <c r="B2234" s="52">
        <v>1</v>
      </c>
      <c r="C2234" s="53"/>
    </row>
    <row r="2235" spans="1:3" x14ac:dyDescent="0.3">
      <c r="A2235" s="17" t="s">
        <v>10432</v>
      </c>
      <c r="B2235" s="52">
        <v>2</v>
      </c>
      <c r="C2235" s="53"/>
    </row>
    <row r="2236" spans="1:3" x14ac:dyDescent="0.3">
      <c r="A2236" s="17" t="s">
        <v>6897</v>
      </c>
      <c r="B2236" s="52">
        <v>1</v>
      </c>
      <c r="C2236" s="53"/>
    </row>
    <row r="2237" spans="1:3" x14ac:dyDescent="0.3">
      <c r="A2237" s="17" t="s">
        <v>8466</v>
      </c>
      <c r="B2237" s="52">
        <v>1</v>
      </c>
      <c r="C2237" s="53"/>
    </row>
    <row r="2238" spans="1:3" x14ac:dyDescent="0.3">
      <c r="A2238" s="17" t="s">
        <v>9867</v>
      </c>
      <c r="B2238" s="52">
        <v>4</v>
      </c>
      <c r="C2238" s="53"/>
    </row>
    <row r="2239" spans="1:3" x14ac:dyDescent="0.3">
      <c r="A2239" s="17" t="s">
        <v>6712</v>
      </c>
      <c r="B2239" s="52">
        <v>3</v>
      </c>
      <c r="C2239" s="53"/>
    </row>
    <row r="2240" spans="1:3" x14ac:dyDescent="0.3">
      <c r="A2240" s="17" t="s">
        <v>6609</v>
      </c>
      <c r="B2240" s="52">
        <v>1</v>
      </c>
      <c r="C2240" s="53"/>
    </row>
    <row r="2241" spans="1:3" x14ac:dyDescent="0.3">
      <c r="A2241" s="17" t="s">
        <v>7618</v>
      </c>
      <c r="B2241" s="52">
        <v>1</v>
      </c>
      <c r="C2241" s="53"/>
    </row>
    <row r="2242" spans="1:3" x14ac:dyDescent="0.3">
      <c r="A2242" s="17" t="s">
        <v>6794</v>
      </c>
      <c r="B2242" s="52">
        <v>1</v>
      </c>
      <c r="C2242" s="53"/>
    </row>
    <row r="2243" spans="1:3" x14ac:dyDescent="0.3">
      <c r="A2243" s="17" t="s">
        <v>6607</v>
      </c>
      <c r="B2243" s="52">
        <v>3</v>
      </c>
      <c r="C2243" s="53"/>
    </row>
    <row r="2244" spans="1:3" x14ac:dyDescent="0.3">
      <c r="A2244" s="17" t="s">
        <v>8849</v>
      </c>
      <c r="B2244" s="52">
        <v>2</v>
      </c>
      <c r="C2244" s="53"/>
    </row>
    <row r="2245" spans="1:3" x14ac:dyDescent="0.3">
      <c r="A2245" s="17" t="s">
        <v>10135</v>
      </c>
      <c r="B2245" s="52">
        <v>1</v>
      </c>
      <c r="C2245" s="53"/>
    </row>
    <row r="2246" spans="1:3" x14ac:dyDescent="0.3">
      <c r="A2246" s="17" t="s">
        <v>8328</v>
      </c>
      <c r="B2246" s="52">
        <v>1</v>
      </c>
      <c r="C2246" s="53"/>
    </row>
    <row r="2247" spans="1:3" x14ac:dyDescent="0.3">
      <c r="A2247" s="17" t="s">
        <v>6064</v>
      </c>
      <c r="B2247" s="52"/>
      <c r="C2247" s="53">
        <v>2</v>
      </c>
    </row>
    <row r="2248" spans="1:3" x14ac:dyDescent="0.3">
      <c r="A2248" s="17" t="s">
        <v>9352</v>
      </c>
      <c r="B2248" s="52">
        <v>3</v>
      </c>
      <c r="C2248" s="53"/>
    </row>
    <row r="2249" spans="1:3" x14ac:dyDescent="0.3">
      <c r="A2249" s="17" t="s">
        <v>6065</v>
      </c>
      <c r="B2249" s="52"/>
      <c r="C2249" s="53">
        <v>5</v>
      </c>
    </row>
    <row r="2250" spans="1:3" x14ac:dyDescent="0.3">
      <c r="A2250" s="17" t="s">
        <v>7790</v>
      </c>
      <c r="B2250" s="52">
        <v>1</v>
      </c>
      <c r="C2250" s="53"/>
    </row>
    <row r="2251" spans="1:3" x14ac:dyDescent="0.3">
      <c r="A2251" s="17" t="s">
        <v>8822</v>
      </c>
      <c r="B2251" s="52">
        <v>3</v>
      </c>
      <c r="C2251" s="53"/>
    </row>
    <row r="2252" spans="1:3" x14ac:dyDescent="0.3">
      <c r="A2252" s="17" t="s">
        <v>8073</v>
      </c>
      <c r="B2252" s="52">
        <v>3</v>
      </c>
      <c r="C2252" s="53"/>
    </row>
    <row r="2253" spans="1:3" x14ac:dyDescent="0.3">
      <c r="A2253" s="17" t="s">
        <v>10511</v>
      </c>
      <c r="B2253" s="52">
        <v>1</v>
      </c>
      <c r="C2253" s="53"/>
    </row>
    <row r="2254" spans="1:3" x14ac:dyDescent="0.3">
      <c r="A2254" s="17" t="s">
        <v>10394</v>
      </c>
      <c r="B2254" s="52">
        <v>1</v>
      </c>
      <c r="C2254" s="53"/>
    </row>
    <row r="2255" spans="1:3" x14ac:dyDescent="0.3">
      <c r="A2255" s="17" t="s">
        <v>9020</v>
      </c>
      <c r="B2255" s="52">
        <v>1</v>
      </c>
      <c r="C2255" s="53"/>
    </row>
    <row r="2256" spans="1:3" x14ac:dyDescent="0.3">
      <c r="A2256" s="17" t="s">
        <v>8499</v>
      </c>
      <c r="B2256" s="52">
        <v>7</v>
      </c>
      <c r="C2256" s="53"/>
    </row>
    <row r="2257" spans="1:3" x14ac:dyDescent="0.3">
      <c r="A2257" s="17" t="s">
        <v>10034</v>
      </c>
      <c r="B2257" s="52">
        <v>1</v>
      </c>
      <c r="C2257" s="53"/>
    </row>
    <row r="2258" spans="1:3" x14ac:dyDescent="0.3">
      <c r="A2258" s="17" t="s">
        <v>8742</v>
      </c>
      <c r="B2258" s="52">
        <v>2</v>
      </c>
      <c r="C2258" s="53"/>
    </row>
    <row r="2259" spans="1:3" x14ac:dyDescent="0.3">
      <c r="A2259" s="17" t="s">
        <v>8475</v>
      </c>
      <c r="B2259" s="52">
        <v>1</v>
      </c>
      <c r="C2259" s="53"/>
    </row>
    <row r="2260" spans="1:3" x14ac:dyDescent="0.3">
      <c r="A2260" s="17" t="s">
        <v>8552</v>
      </c>
      <c r="B2260" s="52">
        <v>2</v>
      </c>
      <c r="C2260" s="53"/>
    </row>
    <row r="2261" spans="1:3" x14ac:dyDescent="0.3">
      <c r="A2261" s="17" t="s">
        <v>6578</v>
      </c>
      <c r="B2261" s="52">
        <v>1</v>
      </c>
      <c r="C2261" s="53"/>
    </row>
    <row r="2262" spans="1:3" x14ac:dyDescent="0.3">
      <c r="A2262" s="17" t="s">
        <v>8019</v>
      </c>
      <c r="B2262" s="52">
        <v>4</v>
      </c>
      <c r="C2262" s="53"/>
    </row>
    <row r="2263" spans="1:3" x14ac:dyDescent="0.3">
      <c r="A2263" s="17" t="s">
        <v>8146</v>
      </c>
      <c r="B2263" s="52">
        <v>1</v>
      </c>
      <c r="C2263" s="53"/>
    </row>
    <row r="2264" spans="1:3" x14ac:dyDescent="0.3">
      <c r="A2264" s="17" t="s">
        <v>8980</v>
      </c>
      <c r="B2264" s="52">
        <v>2</v>
      </c>
      <c r="C2264" s="53"/>
    </row>
    <row r="2265" spans="1:3" x14ac:dyDescent="0.3">
      <c r="A2265" s="17" t="s">
        <v>10862</v>
      </c>
      <c r="B2265" s="52">
        <v>2</v>
      </c>
      <c r="C2265" s="53"/>
    </row>
    <row r="2266" spans="1:3" x14ac:dyDescent="0.3">
      <c r="A2266" s="17" t="s">
        <v>6846</v>
      </c>
      <c r="B2266" s="52">
        <v>2</v>
      </c>
      <c r="C2266" s="53"/>
    </row>
    <row r="2267" spans="1:3" x14ac:dyDescent="0.3">
      <c r="A2267" s="17" t="s">
        <v>7550</v>
      </c>
      <c r="B2267" s="52">
        <v>2</v>
      </c>
      <c r="C2267" s="53"/>
    </row>
    <row r="2268" spans="1:3" x14ac:dyDescent="0.3">
      <c r="A2268" s="17" t="s">
        <v>6468</v>
      </c>
      <c r="B2268" s="52">
        <v>1</v>
      </c>
      <c r="C2268" s="53"/>
    </row>
    <row r="2269" spans="1:3" x14ac:dyDescent="0.3">
      <c r="A2269" s="17" t="s">
        <v>7160</v>
      </c>
      <c r="B2269" s="52">
        <v>1</v>
      </c>
      <c r="C2269" s="53"/>
    </row>
    <row r="2270" spans="1:3" x14ac:dyDescent="0.3">
      <c r="A2270" s="17" t="s">
        <v>6066</v>
      </c>
      <c r="B2270" s="52"/>
      <c r="C2270" s="53">
        <v>1</v>
      </c>
    </row>
    <row r="2271" spans="1:3" x14ac:dyDescent="0.3">
      <c r="A2271" s="17" t="s">
        <v>9738</v>
      </c>
      <c r="B2271" s="52">
        <v>1</v>
      </c>
      <c r="C2271" s="53"/>
    </row>
    <row r="2272" spans="1:3" x14ac:dyDescent="0.3">
      <c r="A2272" s="17" t="s">
        <v>8832</v>
      </c>
      <c r="B2272" s="52">
        <v>2</v>
      </c>
      <c r="C2272" s="53"/>
    </row>
    <row r="2273" spans="1:3" x14ac:dyDescent="0.3">
      <c r="A2273" s="17" t="s">
        <v>10304</v>
      </c>
      <c r="B2273" s="52">
        <v>3</v>
      </c>
      <c r="C2273" s="53"/>
    </row>
    <row r="2274" spans="1:3" x14ac:dyDescent="0.3">
      <c r="A2274" s="17" t="s">
        <v>7380</v>
      </c>
      <c r="B2274" s="52">
        <v>1</v>
      </c>
      <c r="C2274" s="53"/>
    </row>
    <row r="2275" spans="1:3" x14ac:dyDescent="0.3">
      <c r="A2275" s="17" t="s">
        <v>6067</v>
      </c>
      <c r="B2275" s="52"/>
      <c r="C2275" s="53">
        <v>1</v>
      </c>
    </row>
    <row r="2276" spans="1:3" x14ac:dyDescent="0.3">
      <c r="A2276" s="17" t="s">
        <v>9896</v>
      </c>
      <c r="B2276" s="52">
        <v>1</v>
      </c>
      <c r="C2276" s="53"/>
    </row>
    <row r="2277" spans="1:3" x14ac:dyDescent="0.3">
      <c r="A2277" s="17" t="s">
        <v>6796</v>
      </c>
      <c r="B2277" s="52">
        <v>2</v>
      </c>
      <c r="C2277" s="53"/>
    </row>
    <row r="2278" spans="1:3" x14ac:dyDescent="0.3">
      <c r="A2278" s="17" t="s">
        <v>6758</v>
      </c>
      <c r="B2278" s="52">
        <v>6</v>
      </c>
      <c r="C2278" s="53"/>
    </row>
    <row r="2279" spans="1:3" x14ac:dyDescent="0.3">
      <c r="A2279" s="17" t="s">
        <v>10835</v>
      </c>
      <c r="B2279" s="52">
        <v>1</v>
      </c>
      <c r="C2279" s="53"/>
    </row>
    <row r="2280" spans="1:3" x14ac:dyDescent="0.3">
      <c r="A2280" s="17" t="s">
        <v>7882</v>
      </c>
      <c r="B2280" s="52">
        <v>1</v>
      </c>
      <c r="C2280" s="53"/>
    </row>
    <row r="2281" spans="1:3" x14ac:dyDescent="0.3">
      <c r="A2281" s="17" t="s">
        <v>7426</v>
      </c>
      <c r="B2281" s="52">
        <v>1</v>
      </c>
      <c r="C2281" s="53"/>
    </row>
    <row r="2282" spans="1:3" x14ac:dyDescent="0.3">
      <c r="A2282" s="17" t="s">
        <v>6512</v>
      </c>
      <c r="B2282" s="52">
        <v>3</v>
      </c>
      <c r="C2282" s="53"/>
    </row>
    <row r="2283" spans="1:3" x14ac:dyDescent="0.3">
      <c r="A2283" s="17" t="s">
        <v>6238</v>
      </c>
      <c r="B2283" s="52">
        <v>2</v>
      </c>
      <c r="C2283" s="53"/>
    </row>
    <row r="2284" spans="1:3" x14ac:dyDescent="0.3">
      <c r="A2284" s="17" t="s">
        <v>9594</v>
      </c>
      <c r="B2284" s="52">
        <v>3</v>
      </c>
      <c r="C2284" s="53"/>
    </row>
    <row r="2285" spans="1:3" x14ac:dyDescent="0.3">
      <c r="A2285" s="17" t="s">
        <v>10798</v>
      </c>
      <c r="B2285" s="52">
        <v>1</v>
      </c>
      <c r="C2285" s="53"/>
    </row>
    <row r="2286" spans="1:3" x14ac:dyDescent="0.3">
      <c r="A2286" s="17" t="s">
        <v>10159</v>
      </c>
      <c r="B2286" s="52">
        <v>1</v>
      </c>
      <c r="C2286" s="53"/>
    </row>
    <row r="2287" spans="1:3" x14ac:dyDescent="0.3">
      <c r="A2287" s="17" t="s">
        <v>7863</v>
      </c>
      <c r="B2287" s="52">
        <v>1</v>
      </c>
      <c r="C2287" s="53"/>
    </row>
    <row r="2288" spans="1:3" x14ac:dyDescent="0.3">
      <c r="A2288" s="17" t="s">
        <v>7417</v>
      </c>
      <c r="B2288" s="52">
        <v>2</v>
      </c>
      <c r="C2288" s="53"/>
    </row>
    <row r="2289" spans="1:3" x14ac:dyDescent="0.3">
      <c r="A2289" s="17" t="s">
        <v>7301</v>
      </c>
      <c r="B2289" s="52">
        <v>1</v>
      </c>
      <c r="C2289" s="53"/>
    </row>
    <row r="2290" spans="1:3" x14ac:dyDescent="0.3">
      <c r="A2290" s="17" t="s">
        <v>9703</v>
      </c>
      <c r="B2290" s="52">
        <v>2</v>
      </c>
      <c r="C2290" s="53"/>
    </row>
    <row r="2291" spans="1:3" x14ac:dyDescent="0.3">
      <c r="A2291" s="17" t="s">
        <v>7958</v>
      </c>
      <c r="B2291" s="52">
        <v>3</v>
      </c>
      <c r="C2291" s="53"/>
    </row>
    <row r="2292" spans="1:3" x14ac:dyDescent="0.3">
      <c r="A2292" s="17" t="s">
        <v>9942</v>
      </c>
      <c r="B2292" s="52">
        <v>1</v>
      </c>
      <c r="C2292" s="53"/>
    </row>
    <row r="2293" spans="1:3" x14ac:dyDescent="0.3">
      <c r="A2293" s="17" t="s">
        <v>8729</v>
      </c>
      <c r="B2293" s="52">
        <v>1</v>
      </c>
      <c r="C2293" s="53"/>
    </row>
    <row r="2294" spans="1:3" x14ac:dyDescent="0.3">
      <c r="A2294" s="17" t="s">
        <v>7459</v>
      </c>
      <c r="B2294" s="52">
        <v>1</v>
      </c>
      <c r="C2294" s="53"/>
    </row>
    <row r="2295" spans="1:3" x14ac:dyDescent="0.3">
      <c r="A2295" s="17" t="s">
        <v>10266</v>
      </c>
      <c r="B2295" s="52">
        <v>1</v>
      </c>
      <c r="C2295" s="53"/>
    </row>
    <row r="2296" spans="1:3" x14ac:dyDescent="0.3">
      <c r="A2296" s="17" t="s">
        <v>6068</v>
      </c>
      <c r="B2296" s="52"/>
      <c r="C2296" s="53">
        <v>1</v>
      </c>
    </row>
    <row r="2297" spans="1:3" x14ac:dyDescent="0.3">
      <c r="A2297" s="17" t="s">
        <v>9869</v>
      </c>
      <c r="B2297" s="52">
        <v>3</v>
      </c>
      <c r="C2297" s="53"/>
    </row>
    <row r="2298" spans="1:3" x14ac:dyDescent="0.3">
      <c r="A2298" s="17" t="s">
        <v>6381</v>
      </c>
      <c r="B2298" s="52">
        <v>4</v>
      </c>
      <c r="C2298" s="53"/>
    </row>
    <row r="2299" spans="1:3" x14ac:dyDescent="0.3">
      <c r="A2299" s="17" t="s">
        <v>10195</v>
      </c>
      <c r="B2299" s="52">
        <v>1</v>
      </c>
      <c r="C2299" s="53"/>
    </row>
    <row r="2300" spans="1:3" x14ac:dyDescent="0.3">
      <c r="A2300" s="17" t="s">
        <v>9751</v>
      </c>
      <c r="B2300" s="52">
        <v>1</v>
      </c>
      <c r="C2300" s="53"/>
    </row>
    <row r="2301" spans="1:3" x14ac:dyDescent="0.3">
      <c r="A2301" s="17" t="s">
        <v>9573</v>
      </c>
      <c r="B2301" s="52">
        <v>1</v>
      </c>
      <c r="C2301" s="53"/>
    </row>
    <row r="2302" spans="1:3" x14ac:dyDescent="0.3">
      <c r="A2302" s="17" t="s">
        <v>6230</v>
      </c>
      <c r="B2302" s="52">
        <v>1</v>
      </c>
      <c r="C2302" s="53"/>
    </row>
    <row r="2303" spans="1:3" x14ac:dyDescent="0.3">
      <c r="A2303" s="17" t="s">
        <v>7697</v>
      </c>
      <c r="B2303" s="52">
        <v>2</v>
      </c>
      <c r="C2303" s="53"/>
    </row>
    <row r="2304" spans="1:3" x14ac:dyDescent="0.3">
      <c r="A2304" s="17" t="s">
        <v>7729</v>
      </c>
      <c r="B2304" s="52">
        <v>1</v>
      </c>
      <c r="C2304" s="53"/>
    </row>
    <row r="2305" spans="1:3" x14ac:dyDescent="0.3">
      <c r="A2305" s="17" t="s">
        <v>9781</v>
      </c>
      <c r="B2305" s="52">
        <v>2</v>
      </c>
      <c r="C2305" s="53"/>
    </row>
    <row r="2306" spans="1:3" x14ac:dyDescent="0.3">
      <c r="A2306" s="17" t="s">
        <v>7617</v>
      </c>
      <c r="B2306" s="52">
        <v>4</v>
      </c>
      <c r="C2306" s="53"/>
    </row>
    <row r="2307" spans="1:3" x14ac:dyDescent="0.3">
      <c r="A2307" s="17" t="s">
        <v>7244</v>
      </c>
      <c r="B2307" s="52">
        <v>1</v>
      </c>
      <c r="C2307" s="53"/>
    </row>
    <row r="2308" spans="1:3" x14ac:dyDescent="0.3">
      <c r="A2308" s="17" t="s">
        <v>7783</v>
      </c>
      <c r="B2308" s="52">
        <v>2</v>
      </c>
      <c r="C2308" s="53"/>
    </row>
    <row r="2309" spans="1:3" x14ac:dyDescent="0.3">
      <c r="A2309" s="17" t="s">
        <v>6069</v>
      </c>
      <c r="B2309" s="52"/>
      <c r="C2309" s="53">
        <v>3</v>
      </c>
    </row>
    <row r="2310" spans="1:3" x14ac:dyDescent="0.3">
      <c r="A2310" s="17" t="s">
        <v>9851</v>
      </c>
      <c r="B2310" s="52">
        <v>2</v>
      </c>
      <c r="C2310" s="53"/>
    </row>
    <row r="2311" spans="1:3" x14ac:dyDescent="0.3">
      <c r="A2311" s="17" t="s">
        <v>8352</v>
      </c>
      <c r="B2311" s="52">
        <v>4</v>
      </c>
      <c r="C2311" s="53"/>
    </row>
    <row r="2312" spans="1:3" x14ac:dyDescent="0.3">
      <c r="A2312" s="17" t="s">
        <v>10527</v>
      </c>
      <c r="B2312" s="52">
        <v>1</v>
      </c>
      <c r="C2312" s="53"/>
    </row>
    <row r="2313" spans="1:3" x14ac:dyDescent="0.3">
      <c r="A2313" s="17" t="s">
        <v>10078</v>
      </c>
      <c r="B2313" s="52">
        <v>1</v>
      </c>
      <c r="C2313" s="53"/>
    </row>
    <row r="2314" spans="1:3" x14ac:dyDescent="0.3">
      <c r="A2314" s="17" t="s">
        <v>8386</v>
      </c>
      <c r="B2314" s="52">
        <v>1</v>
      </c>
      <c r="C2314" s="53"/>
    </row>
    <row r="2315" spans="1:3" x14ac:dyDescent="0.3">
      <c r="A2315" s="17" t="s">
        <v>8151</v>
      </c>
      <c r="B2315" s="52">
        <v>2</v>
      </c>
      <c r="C2315" s="53"/>
    </row>
    <row r="2316" spans="1:3" x14ac:dyDescent="0.3">
      <c r="A2316" s="17" t="s">
        <v>9951</v>
      </c>
      <c r="B2316" s="52">
        <v>1</v>
      </c>
      <c r="C2316" s="53"/>
    </row>
    <row r="2317" spans="1:3" x14ac:dyDescent="0.3">
      <c r="A2317" s="17" t="s">
        <v>7515</v>
      </c>
      <c r="B2317" s="52">
        <v>1</v>
      </c>
      <c r="C2317" s="53"/>
    </row>
    <row r="2318" spans="1:3" x14ac:dyDescent="0.3">
      <c r="A2318" s="17" t="s">
        <v>6911</v>
      </c>
      <c r="B2318" s="52">
        <v>1</v>
      </c>
      <c r="C2318" s="53"/>
    </row>
    <row r="2319" spans="1:3" x14ac:dyDescent="0.3">
      <c r="A2319" s="17" t="s">
        <v>10406</v>
      </c>
      <c r="B2319" s="52">
        <v>1</v>
      </c>
      <c r="C2319" s="53"/>
    </row>
    <row r="2320" spans="1:3" x14ac:dyDescent="0.3">
      <c r="A2320" s="17" t="s">
        <v>9554</v>
      </c>
      <c r="B2320" s="52">
        <v>2</v>
      </c>
      <c r="C2320" s="53"/>
    </row>
    <row r="2321" spans="1:3" x14ac:dyDescent="0.3">
      <c r="A2321" s="17" t="s">
        <v>9710</v>
      </c>
      <c r="B2321" s="52">
        <v>1</v>
      </c>
      <c r="C2321" s="53"/>
    </row>
    <row r="2322" spans="1:3" x14ac:dyDescent="0.3">
      <c r="A2322" s="17" t="s">
        <v>8467</v>
      </c>
      <c r="B2322" s="52">
        <v>3</v>
      </c>
      <c r="C2322" s="53"/>
    </row>
    <row r="2323" spans="1:3" x14ac:dyDescent="0.3">
      <c r="A2323" s="17" t="s">
        <v>9453</v>
      </c>
      <c r="B2323" s="52">
        <v>1</v>
      </c>
      <c r="C2323" s="53"/>
    </row>
    <row r="2324" spans="1:3" x14ac:dyDescent="0.3">
      <c r="A2324" s="17" t="s">
        <v>6645</v>
      </c>
      <c r="B2324" s="52">
        <v>4</v>
      </c>
      <c r="C2324" s="53"/>
    </row>
    <row r="2325" spans="1:3" x14ac:dyDescent="0.3">
      <c r="A2325" s="17" t="s">
        <v>9228</v>
      </c>
      <c r="B2325" s="52">
        <v>4</v>
      </c>
      <c r="C2325" s="53"/>
    </row>
    <row r="2326" spans="1:3" x14ac:dyDescent="0.3">
      <c r="A2326" s="17" t="s">
        <v>7354</v>
      </c>
      <c r="B2326" s="52">
        <v>1</v>
      </c>
      <c r="C2326" s="53"/>
    </row>
    <row r="2327" spans="1:3" x14ac:dyDescent="0.3">
      <c r="A2327" s="17" t="s">
        <v>9438</v>
      </c>
      <c r="B2327" s="52">
        <v>1</v>
      </c>
      <c r="C2327" s="53"/>
    </row>
    <row r="2328" spans="1:3" x14ac:dyDescent="0.3">
      <c r="A2328" s="17" t="s">
        <v>10768</v>
      </c>
      <c r="B2328" s="52">
        <v>1</v>
      </c>
      <c r="C2328" s="53"/>
    </row>
    <row r="2329" spans="1:3" x14ac:dyDescent="0.3">
      <c r="A2329" s="17" t="s">
        <v>9454</v>
      </c>
      <c r="B2329" s="52">
        <v>4</v>
      </c>
      <c r="C2329" s="53"/>
    </row>
    <row r="2330" spans="1:3" x14ac:dyDescent="0.3">
      <c r="A2330" s="17" t="s">
        <v>8115</v>
      </c>
      <c r="B2330" s="52">
        <v>2</v>
      </c>
      <c r="C2330" s="53"/>
    </row>
    <row r="2331" spans="1:3" x14ac:dyDescent="0.3">
      <c r="A2331" s="17" t="s">
        <v>9402</v>
      </c>
      <c r="B2331" s="52">
        <v>1</v>
      </c>
      <c r="C2331" s="53"/>
    </row>
    <row r="2332" spans="1:3" x14ac:dyDescent="0.3">
      <c r="A2332" s="17" t="s">
        <v>7172</v>
      </c>
      <c r="B2332" s="52">
        <v>5</v>
      </c>
      <c r="C2332" s="53"/>
    </row>
    <row r="2333" spans="1:3" x14ac:dyDescent="0.3">
      <c r="A2333" s="17" t="s">
        <v>7096</v>
      </c>
      <c r="B2333" s="52">
        <v>1</v>
      </c>
      <c r="C2333" s="53"/>
    </row>
    <row r="2334" spans="1:3" x14ac:dyDescent="0.3">
      <c r="A2334" s="17" t="s">
        <v>8362</v>
      </c>
      <c r="B2334" s="52">
        <v>1</v>
      </c>
      <c r="C2334" s="53"/>
    </row>
    <row r="2335" spans="1:3" x14ac:dyDescent="0.3">
      <c r="A2335" s="17" t="s">
        <v>10540</v>
      </c>
      <c r="B2335" s="52">
        <v>2</v>
      </c>
      <c r="C2335" s="53"/>
    </row>
    <row r="2336" spans="1:3" x14ac:dyDescent="0.3">
      <c r="A2336" s="17" t="s">
        <v>8777</v>
      </c>
      <c r="B2336" s="52">
        <v>1</v>
      </c>
      <c r="C2336" s="53"/>
    </row>
    <row r="2337" spans="1:3" x14ac:dyDescent="0.3">
      <c r="A2337" s="17" t="s">
        <v>6627</v>
      </c>
      <c r="B2337" s="52">
        <v>1</v>
      </c>
      <c r="C2337" s="53"/>
    </row>
    <row r="2338" spans="1:3" x14ac:dyDescent="0.3">
      <c r="A2338" s="17" t="s">
        <v>8020</v>
      </c>
      <c r="B2338" s="52">
        <v>1</v>
      </c>
      <c r="C2338" s="53"/>
    </row>
    <row r="2339" spans="1:3" x14ac:dyDescent="0.3">
      <c r="A2339" s="17" t="s">
        <v>7730</v>
      </c>
      <c r="B2339" s="52">
        <v>1</v>
      </c>
      <c r="C2339" s="53"/>
    </row>
    <row r="2340" spans="1:3" x14ac:dyDescent="0.3">
      <c r="A2340" s="17" t="s">
        <v>7036</v>
      </c>
      <c r="B2340" s="52">
        <v>1</v>
      </c>
      <c r="C2340" s="53"/>
    </row>
    <row r="2341" spans="1:3" x14ac:dyDescent="0.3">
      <c r="A2341" s="17" t="s">
        <v>6556</v>
      </c>
      <c r="B2341" s="52">
        <v>1</v>
      </c>
      <c r="C2341" s="53"/>
    </row>
    <row r="2342" spans="1:3" x14ac:dyDescent="0.3">
      <c r="A2342" s="17" t="s">
        <v>10357</v>
      </c>
      <c r="B2342" s="52">
        <v>2</v>
      </c>
      <c r="C2342" s="53"/>
    </row>
    <row r="2343" spans="1:3" x14ac:dyDescent="0.3">
      <c r="A2343" s="17" t="s">
        <v>10681</v>
      </c>
      <c r="B2343" s="52">
        <v>1</v>
      </c>
      <c r="C2343" s="53"/>
    </row>
    <row r="2344" spans="1:3" x14ac:dyDescent="0.3">
      <c r="A2344" s="17" t="s">
        <v>7210</v>
      </c>
      <c r="B2344" s="52">
        <v>1</v>
      </c>
      <c r="C2344" s="53"/>
    </row>
    <row r="2345" spans="1:3" x14ac:dyDescent="0.3">
      <c r="A2345" s="17" t="s">
        <v>6801</v>
      </c>
      <c r="B2345" s="52">
        <v>2</v>
      </c>
      <c r="C2345" s="53"/>
    </row>
    <row r="2346" spans="1:3" x14ac:dyDescent="0.3">
      <c r="A2346" s="17" t="s">
        <v>8532</v>
      </c>
      <c r="B2346" s="52">
        <v>1</v>
      </c>
      <c r="C2346" s="53"/>
    </row>
    <row r="2347" spans="1:3" x14ac:dyDescent="0.3">
      <c r="A2347" s="17" t="s">
        <v>6800</v>
      </c>
      <c r="B2347" s="52">
        <v>5</v>
      </c>
      <c r="C2347" s="53"/>
    </row>
    <row r="2348" spans="1:3" x14ac:dyDescent="0.3">
      <c r="A2348" s="17" t="s">
        <v>9109</v>
      </c>
      <c r="B2348" s="52">
        <v>2</v>
      </c>
      <c r="C2348" s="53"/>
    </row>
    <row r="2349" spans="1:3" x14ac:dyDescent="0.3">
      <c r="A2349" s="17" t="s">
        <v>8889</v>
      </c>
      <c r="B2349" s="52">
        <v>2</v>
      </c>
      <c r="C2349" s="53"/>
    </row>
    <row r="2350" spans="1:3" x14ac:dyDescent="0.3">
      <c r="A2350" s="17" t="s">
        <v>6892</v>
      </c>
      <c r="B2350" s="52">
        <v>1</v>
      </c>
      <c r="C2350" s="53"/>
    </row>
    <row r="2351" spans="1:3" x14ac:dyDescent="0.3">
      <c r="A2351" s="17" t="s">
        <v>10217</v>
      </c>
      <c r="B2351" s="52">
        <v>1</v>
      </c>
      <c r="C2351" s="53"/>
    </row>
    <row r="2352" spans="1:3" x14ac:dyDescent="0.3">
      <c r="A2352" s="17" t="s">
        <v>8881</v>
      </c>
      <c r="B2352" s="52">
        <v>4</v>
      </c>
      <c r="C2352" s="53"/>
    </row>
    <row r="2353" spans="1:3" x14ac:dyDescent="0.3">
      <c r="A2353" s="17" t="s">
        <v>7935</v>
      </c>
      <c r="B2353" s="52">
        <v>3</v>
      </c>
      <c r="C2353" s="53"/>
    </row>
    <row r="2354" spans="1:3" x14ac:dyDescent="0.3">
      <c r="A2354" s="17" t="s">
        <v>6542</v>
      </c>
      <c r="B2354" s="52">
        <v>2</v>
      </c>
      <c r="C2354" s="53"/>
    </row>
    <row r="2355" spans="1:3" x14ac:dyDescent="0.3">
      <c r="A2355" s="17" t="s">
        <v>7947</v>
      </c>
      <c r="B2355" s="52">
        <v>2</v>
      </c>
      <c r="C2355" s="53"/>
    </row>
    <row r="2356" spans="1:3" x14ac:dyDescent="0.3">
      <c r="A2356" s="17" t="s">
        <v>6070</v>
      </c>
      <c r="B2356" s="52"/>
      <c r="C2356" s="53">
        <v>2</v>
      </c>
    </row>
    <row r="2357" spans="1:3" x14ac:dyDescent="0.3">
      <c r="A2357" s="17" t="s">
        <v>8882</v>
      </c>
      <c r="B2357" s="52">
        <v>3</v>
      </c>
      <c r="C2357" s="53"/>
    </row>
    <row r="2358" spans="1:3" x14ac:dyDescent="0.3">
      <c r="A2358" s="17" t="s">
        <v>10493</v>
      </c>
      <c r="B2358" s="52">
        <v>2</v>
      </c>
      <c r="C2358" s="53"/>
    </row>
    <row r="2359" spans="1:3" x14ac:dyDescent="0.3">
      <c r="A2359" s="17" t="s">
        <v>6358</v>
      </c>
      <c r="B2359" s="52">
        <v>5</v>
      </c>
      <c r="C2359" s="53"/>
    </row>
    <row r="2360" spans="1:3" x14ac:dyDescent="0.3">
      <c r="A2360" s="17" t="s">
        <v>10144</v>
      </c>
      <c r="B2360" s="52">
        <v>4</v>
      </c>
      <c r="C2360" s="53"/>
    </row>
    <row r="2361" spans="1:3" x14ac:dyDescent="0.3">
      <c r="A2361" s="17" t="s">
        <v>9406</v>
      </c>
      <c r="B2361" s="52">
        <v>1</v>
      </c>
      <c r="C2361" s="53"/>
    </row>
    <row r="2362" spans="1:3" x14ac:dyDescent="0.3">
      <c r="A2362" s="17" t="s">
        <v>6812</v>
      </c>
      <c r="B2362" s="52">
        <v>1</v>
      </c>
      <c r="C2362" s="53"/>
    </row>
    <row r="2363" spans="1:3" x14ac:dyDescent="0.3">
      <c r="A2363" s="17" t="s">
        <v>8957</v>
      </c>
      <c r="B2363" s="52">
        <v>2</v>
      </c>
      <c r="C2363" s="53"/>
    </row>
    <row r="2364" spans="1:3" x14ac:dyDescent="0.3">
      <c r="A2364" s="17" t="s">
        <v>6364</v>
      </c>
      <c r="B2364" s="52">
        <v>4</v>
      </c>
      <c r="C2364" s="53"/>
    </row>
    <row r="2365" spans="1:3" x14ac:dyDescent="0.3">
      <c r="A2365" s="17" t="s">
        <v>6649</v>
      </c>
      <c r="B2365" s="52">
        <v>2</v>
      </c>
      <c r="C2365" s="53"/>
    </row>
    <row r="2366" spans="1:3" x14ac:dyDescent="0.3">
      <c r="A2366" s="17" t="s">
        <v>10203</v>
      </c>
      <c r="B2366" s="52">
        <v>1</v>
      </c>
      <c r="C2366" s="53"/>
    </row>
    <row r="2367" spans="1:3" x14ac:dyDescent="0.3">
      <c r="A2367" s="17" t="s">
        <v>6516</v>
      </c>
      <c r="B2367" s="52">
        <v>1</v>
      </c>
      <c r="C2367" s="53"/>
    </row>
    <row r="2368" spans="1:3" x14ac:dyDescent="0.3">
      <c r="A2368" s="17" t="s">
        <v>10501</v>
      </c>
      <c r="B2368" s="52">
        <v>2</v>
      </c>
      <c r="C2368" s="53"/>
    </row>
    <row r="2369" spans="1:3" x14ac:dyDescent="0.3">
      <c r="A2369" s="17" t="s">
        <v>8897</v>
      </c>
      <c r="B2369" s="52">
        <v>1</v>
      </c>
      <c r="C2369" s="53"/>
    </row>
    <row r="2370" spans="1:3" x14ac:dyDescent="0.3">
      <c r="A2370" s="17" t="s">
        <v>9585</v>
      </c>
      <c r="B2370" s="52">
        <v>3</v>
      </c>
      <c r="C2370" s="53"/>
    </row>
    <row r="2371" spans="1:3" x14ac:dyDescent="0.3">
      <c r="A2371" s="17" t="s">
        <v>9112</v>
      </c>
      <c r="B2371" s="52">
        <v>1</v>
      </c>
      <c r="C2371" s="53"/>
    </row>
    <row r="2372" spans="1:3" x14ac:dyDescent="0.3">
      <c r="A2372" s="17" t="s">
        <v>9231</v>
      </c>
      <c r="B2372" s="52">
        <v>4</v>
      </c>
      <c r="C2372" s="53"/>
    </row>
    <row r="2373" spans="1:3" x14ac:dyDescent="0.3">
      <c r="A2373" s="17" t="s">
        <v>8168</v>
      </c>
      <c r="B2373" s="52">
        <v>1</v>
      </c>
      <c r="C2373" s="53"/>
    </row>
    <row r="2374" spans="1:3" x14ac:dyDescent="0.3">
      <c r="A2374" s="17" t="s">
        <v>10297</v>
      </c>
      <c r="B2374" s="52">
        <v>2</v>
      </c>
      <c r="C2374" s="53"/>
    </row>
    <row r="2375" spans="1:3" x14ac:dyDescent="0.3">
      <c r="A2375" s="17" t="s">
        <v>8384</v>
      </c>
      <c r="B2375" s="52">
        <v>1</v>
      </c>
      <c r="C2375" s="53"/>
    </row>
    <row r="2376" spans="1:3" x14ac:dyDescent="0.3">
      <c r="A2376" s="17" t="s">
        <v>8888</v>
      </c>
      <c r="B2376" s="52">
        <v>2</v>
      </c>
      <c r="C2376" s="53"/>
    </row>
    <row r="2377" spans="1:3" x14ac:dyDescent="0.3">
      <c r="A2377" s="17" t="s">
        <v>10302</v>
      </c>
      <c r="B2377" s="52">
        <v>3</v>
      </c>
      <c r="C2377" s="53"/>
    </row>
    <row r="2378" spans="1:3" x14ac:dyDescent="0.3">
      <c r="A2378" s="17" t="s">
        <v>9632</v>
      </c>
      <c r="B2378" s="52">
        <v>3</v>
      </c>
      <c r="C2378" s="53"/>
    </row>
    <row r="2379" spans="1:3" x14ac:dyDescent="0.3">
      <c r="A2379" s="17" t="s">
        <v>10029</v>
      </c>
      <c r="B2379" s="52">
        <v>1</v>
      </c>
      <c r="C2379" s="53"/>
    </row>
    <row r="2380" spans="1:3" x14ac:dyDescent="0.3">
      <c r="A2380" s="17" t="s">
        <v>7982</v>
      </c>
      <c r="B2380" s="52">
        <v>1</v>
      </c>
      <c r="C2380" s="53"/>
    </row>
    <row r="2381" spans="1:3" x14ac:dyDescent="0.3">
      <c r="A2381" s="17" t="s">
        <v>9770</v>
      </c>
      <c r="B2381" s="52">
        <v>2</v>
      </c>
      <c r="C2381" s="53"/>
    </row>
    <row r="2382" spans="1:3" x14ac:dyDescent="0.3">
      <c r="A2382" s="17" t="s">
        <v>9535</v>
      </c>
      <c r="B2382" s="52">
        <v>1</v>
      </c>
      <c r="C2382" s="53"/>
    </row>
    <row r="2383" spans="1:3" x14ac:dyDescent="0.3">
      <c r="A2383" s="17" t="s">
        <v>6764</v>
      </c>
      <c r="B2383" s="52">
        <v>4</v>
      </c>
      <c r="C2383" s="53"/>
    </row>
    <row r="2384" spans="1:3" x14ac:dyDescent="0.3">
      <c r="A2384" s="17" t="s">
        <v>9140</v>
      </c>
      <c r="B2384" s="52">
        <v>1</v>
      </c>
      <c r="C2384" s="53"/>
    </row>
    <row r="2385" spans="1:3" x14ac:dyDescent="0.3">
      <c r="A2385" s="17" t="s">
        <v>8370</v>
      </c>
      <c r="B2385" s="52">
        <v>2</v>
      </c>
      <c r="C2385" s="53"/>
    </row>
    <row r="2386" spans="1:3" x14ac:dyDescent="0.3">
      <c r="A2386" s="17" t="s">
        <v>7652</v>
      </c>
      <c r="B2386" s="52">
        <v>1</v>
      </c>
      <c r="C2386" s="53"/>
    </row>
    <row r="2387" spans="1:3" x14ac:dyDescent="0.3">
      <c r="A2387" s="17" t="s">
        <v>10211</v>
      </c>
      <c r="B2387" s="52">
        <v>1</v>
      </c>
      <c r="C2387" s="53"/>
    </row>
    <row r="2388" spans="1:3" x14ac:dyDescent="0.3">
      <c r="A2388" s="17" t="s">
        <v>7509</v>
      </c>
      <c r="B2388" s="52">
        <v>1</v>
      </c>
      <c r="C2388" s="53"/>
    </row>
    <row r="2389" spans="1:3" x14ac:dyDescent="0.3">
      <c r="A2389" s="17" t="s">
        <v>9374</v>
      </c>
      <c r="B2389" s="52">
        <v>3</v>
      </c>
      <c r="C2389" s="53"/>
    </row>
    <row r="2390" spans="1:3" x14ac:dyDescent="0.3">
      <c r="A2390" s="17" t="s">
        <v>10800</v>
      </c>
      <c r="B2390" s="52">
        <v>2</v>
      </c>
      <c r="C2390" s="53"/>
    </row>
    <row r="2391" spans="1:3" x14ac:dyDescent="0.3">
      <c r="A2391" s="17" t="s">
        <v>7394</v>
      </c>
      <c r="B2391" s="52">
        <v>1</v>
      </c>
      <c r="C2391" s="53"/>
    </row>
    <row r="2392" spans="1:3" x14ac:dyDescent="0.3">
      <c r="A2392" s="17" t="s">
        <v>6725</v>
      </c>
      <c r="B2392" s="52">
        <v>1</v>
      </c>
      <c r="C2392" s="53"/>
    </row>
    <row r="2393" spans="1:3" x14ac:dyDescent="0.3">
      <c r="A2393" s="17" t="s">
        <v>7843</v>
      </c>
      <c r="B2393" s="52">
        <v>2</v>
      </c>
      <c r="C2393" s="53"/>
    </row>
    <row r="2394" spans="1:3" x14ac:dyDescent="0.3">
      <c r="A2394" s="17" t="s">
        <v>6667</v>
      </c>
      <c r="B2394" s="52">
        <v>1</v>
      </c>
      <c r="C2394" s="53"/>
    </row>
    <row r="2395" spans="1:3" x14ac:dyDescent="0.3">
      <c r="A2395" s="17" t="s">
        <v>9421</v>
      </c>
      <c r="B2395" s="52">
        <v>1</v>
      </c>
      <c r="C2395" s="53"/>
    </row>
    <row r="2396" spans="1:3" x14ac:dyDescent="0.3">
      <c r="A2396" s="17" t="s">
        <v>10137</v>
      </c>
      <c r="B2396" s="52">
        <v>2</v>
      </c>
      <c r="C2396" s="53"/>
    </row>
    <row r="2397" spans="1:3" x14ac:dyDescent="0.3">
      <c r="A2397" s="17" t="s">
        <v>7915</v>
      </c>
      <c r="B2397" s="52">
        <v>9</v>
      </c>
      <c r="C2397" s="53"/>
    </row>
    <row r="2398" spans="1:3" x14ac:dyDescent="0.3">
      <c r="A2398" s="17" t="s">
        <v>8319</v>
      </c>
      <c r="B2398" s="52">
        <v>1</v>
      </c>
      <c r="C2398" s="53"/>
    </row>
    <row r="2399" spans="1:3" x14ac:dyDescent="0.3">
      <c r="A2399" s="17" t="s">
        <v>6826</v>
      </c>
      <c r="B2399" s="52">
        <v>1</v>
      </c>
      <c r="C2399" s="53"/>
    </row>
    <row r="2400" spans="1:3" x14ac:dyDescent="0.3">
      <c r="A2400" s="17" t="s">
        <v>6071</v>
      </c>
      <c r="B2400" s="52"/>
      <c r="C2400" s="53">
        <v>7</v>
      </c>
    </row>
    <row r="2401" spans="1:3" x14ac:dyDescent="0.3">
      <c r="A2401" s="17" t="s">
        <v>8109</v>
      </c>
      <c r="B2401" s="52">
        <v>3</v>
      </c>
      <c r="C2401" s="53"/>
    </row>
    <row r="2402" spans="1:3" x14ac:dyDescent="0.3">
      <c r="A2402" s="17" t="s">
        <v>6072</v>
      </c>
      <c r="B2402" s="52"/>
      <c r="C2402" s="53">
        <v>1</v>
      </c>
    </row>
    <row r="2403" spans="1:3" x14ac:dyDescent="0.3">
      <c r="A2403" s="17" t="s">
        <v>6665</v>
      </c>
      <c r="B2403" s="52">
        <v>1</v>
      </c>
      <c r="C2403" s="53"/>
    </row>
    <row r="2404" spans="1:3" x14ac:dyDescent="0.3">
      <c r="A2404" s="17" t="s">
        <v>9503</v>
      </c>
      <c r="B2404" s="52">
        <v>6</v>
      </c>
      <c r="C2404" s="53"/>
    </row>
    <row r="2405" spans="1:3" x14ac:dyDescent="0.3">
      <c r="A2405" s="17" t="s">
        <v>6073</v>
      </c>
      <c r="B2405" s="52"/>
      <c r="C2405" s="53">
        <v>7</v>
      </c>
    </row>
    <row r="2406" spans="1:3" x14ac:dyDescent="0.3">
      <c r="A2406" s="17" t="s">
        <v>9969</v>
      </c>
      <c r="B2406" s="52">
        <v>1</v>
      </c>
      <c r="C2406" s="53"/>
    </row>
    <row r="2407" spans="1:3" x14ac:dyDescent="0.3">
      <c r="A2407" s="17" t="s">
        <v>6337</v>
      </c>
      <c r="B2407" s="52">
        <v>2</v>
      </c>
      <c r="C2407" s="53"/>
    </row>
    <row r="2408" spans="1:3" x14ac:dyDescent="0.3">
      <c r="A2408" s="17" t="s">
        <v>10412</v>
      </c>
      <c r="B2408" s="52">
        <v>2</v>
      </c>
      <c r="C2408" s="53"/>
    </row>
    <row r="2409" spans="1:3" x14ac:dyDescent="0.3">
      <c r="A2409" s="17" t="s">
        <v>8083</v>
      </c>
      <c r="B2409" s="52">
        <v>3</v>
      </c>
      <c r="C2409" s="53"/>
    </row>
    <row r="2410" spans="1:3" x14ac:dyDescent="0.3">
      <c r="A2410" s="17" t="s">
        <v>7870</v>
      </c>
      <c r="B2410" s="52">
        <v>1</v>
      </c>
      <c r="C2410" s="53"/>
    </row>
    <row r="2411" spans="1:3" x14ac:dyDescent="0.3">
      <c r="A2411" s="17" t="s">
        <v>8651</v>
      </c>
      <c r="B2411" s="52">
        <v>4</v>
      </c>
      <c r="C2411" s="53"/>
    </row>
    <row r="2412" spans="1:3" x14ac:dyDescent="0.3">
      <c r="A2412" s="17" t="s">
        <v>7145</v>
      </c>
      <c r="B2412" s="52">
        <v>3</v>
      </c>
      <c r="C2412" s="53"/>
    </row>
    <row r="2413" spans="1:3" x14ac:dyDescent="0.3">
      <c r="A2413" s="17" t="s">
        <v>6074</v>
      </c>
      <c r="B2413" s="52"/>
      <c r="C2413" s="53">
        <v>3</v>
      </c>
    </row>
    <row r="2414" spans="1:3" x14ac:dyDescent="0.3">
      <c r="A2414" s="17" t="s">
        <v>6075</v>
      </c>
      <c r="B2414" s="52"/>
      <c r="C2414" s="53">
        <v>6</v>
      </c>
    </row>
    <row r="2415" spans="1:3" x14ac:dyDescent="0.3">
      <c r="A2415" s="17" t="s">
        <v>8065</v>
      </c>
      <c r="B2415" s="52">
        <v>1</v>
      </c>
      <c r="C2415" s="53"/>
    </row>
    <row r="2416" spans="1:3" x14ac:dyDescent="0.3">
      <c r="A2416" s="17" t="s">
        <v>7838</v>
      </c>
      <c r="B2416" s="52">
        <v>1</v>
      </c>
      <c r="C2416" s="53"/>
    </row>
    <row r="2417" spans="1:3" x14ac:dyDescent="0.3">
      <c r="A2417" s="17" t="s">
        <v>10031</v>
      </c>
      <c r="B2417" s="52">
        <v>1</v>
      </c>
      <c r="C2417" s="53"/>
    </row>
    <row r="2418" spans="1:3" x14ac:dyDescent="0.3">
      <c r="A2418" s="17" t="s">
        <v>8985</v>
      </c>
      <c r="B2418" s="52">
        <v>3</v>
      </c>
      <c r="C2418" s="53"/>
    </row>
    <row r="2419" spans="1:3" x14ac:dyDescent="0.3">
      <c r="A2419" s="17" t="s">
        <v>7499</v>
      </c>
      <c r="B2419" s="52">
        <v>2</v>
      </c>
      <c r="C2419" s="53"/>
    </row>
    <row r="2420" spans="1:3" x14ac:dyDescent="0.3">
      <c r="A2420" s="17" t="s">
        <v>7371</v>
      </c>
      <c r="B2420" s="52">
        <v>2</v>
      </c>
      <c r="C2420" s="53"/>
    </row>
    <row r="2421" spans="1:3" x14ac:dyDescent="0.3">
      <c r="A2421" s="17" t="s">
        <v>8885</v>
      </c>
      <c r="B2421" s="52">
        <v>1</v>
      </c>
      <c r="C2421" s="53"/>
    </row>
    <row r="2422" spans="1:3" x14ac:dyDescent="0.3">
      <c r="A2422" s="17" t="s">
        <v>9928</v>
      </c>
      <c r="B2422" s="52">
        <v>2</v>
      </c>
      <c r="C2422" s="53"/>
    </row>
    <row r="2423" spans="1:3" x14ac:dyDescent="0.3">
      <c r="A2423" s="17" t="s">
        <v>10929</v>
      </c>
      <c r="B2423" s="52">
        <v>3</v>
      </c>
      <c r="C2423" s="53"/>
    </row>
    <row r="2424" spans="1:3" x14ac:dyDescent="0.3">
      <c r="A2424" s="17" t="s">
        <v>10552</v>
      </c>
      <c r="B2424" s="52">
        <v>2</v>
      </c>
      <c r="C2424" s="53"/>
    </row>
    <row r="2425" spans="1:3" x14ac:dyDescent="0.3">
      <c r="A2425" s="17" t="s">
        <v>10265</v>
      </c>
      <c r="B2425" s="52">
        <v>1</v>
      </c>
      <c r="C2425" s="53"/>
    </row>
    <row r="2426" spans="1:3" x14ac:dyDescent="0.3">
      <c r="A2426" s="17" t="s">
        <v>7164</v>
      </c>
      <c r="B2426" s="52">
        <v>1</v>
      </c>
      <c r="C2426" s="53"/>
    </row>
    <row r="2427" spans="1:3" x14ac:dyDescent="0.3">
      <c r="A2427" s="17" t="s">
        <v>7253</v>
      </c>
      <c r="B2427" s="52">
        <v>2</v>
      </c>
      <c r="C2427" s="53"/>
    </row>
    <row r="2428" spans="1:3" x14ac:dyDescent="0.3">
      <c r="A2428" s="17" t="s">
        <v>7696</v>
      </c>
      <c r="B2428" s="52">
        <v>1</v>
      </c>
      <c r="C2428" s="53"/>
    </row>
    <row r="2429" spans="1:3" x14ac:dyDescent="0.3">
      <c r="A2429" s="17" t="s">
        <v>9089</v>
      </c>
      <c r="B2429" s="52">
        <v>1</v>
      </c>
      <c r="C2429" s="53"/>
    </row>
    <row r="2430" spans="1:3" x14ac:dyDescent="0.3">
      <c r="A2430" s="17" t="s">
        <v>7731</v>
      </c>
      <c r="B2430" s="52">
        <v>2</v>
      </c>
      <c r="C2430" s="53"/>
    </row>
    <row r="2431" spans="1:3" x14ac:dyDescent="0.3">
      <c r="A2431" s="17" t="s">
        <v>10843</v>
      </c>
      <c r="B2431" s="52">
        <v>1</v>
      </c>
      <c r="C2431" s="53"/>
    </row>
    <row r="2432" spans="1:3" x14ac:dyDescent="0.3">
      <c r="A2432" s="17" t="s">
        <v>7350</v>
      </c>
      <c r="B2432" s="52">
        <v>6</v>
      </c>
      <c r="C2432" s="53"/>
    </row>
    <row r="2433" spans="1:3" x14ac:dyDescent="0.3">
      <c r="A2433" s="17" t="s">
        <v>6338</v>
      </c>
      <c r="B2433" s="52">
        <v>2</v>
      </c>
      <c r="C2433" s="53"/>
    </row>
    <row r="2434" spans="1:3" x14ac:dyDescent="0.3">
      <c r="A2434" s="17" t="s">
        <v>6503</v>
      </c>
      <c r="B2434" s="52">
        <v>1</v>
      </c>
      <c r="C2434" s="53"/>
    </row>
    <row r="2435" spans="1:3" x14ac:dyDescent="0.3">
      <c r="A2435" s="17" t="s">
        <v>10155</v>
      </c>
      <c r="B2435" s="52">
        <v>2</v>
      </c>
      <c r="C2435" s="53"/>
    </row>
    <row r="2436" spans="1:3" x14ac:dyDescent="0.3">
      <c r="A2436" s="17" t="s">
        <v>8812</v>
      </c>
      <c r="B2436" s="52">
        <v>1</v>
      </c>
      <c r="C2436" s="53"/>
    </row>
    <row r="2437" spans="1:3" x14ac:dyDescent="0.3">
      <c r="A2437" s="17" t="s">
        <v>8297</v>
      </c>
      <c r="B2437" s="52">
        <v>4</v>
      </c>
      <c r="C2437" s="53"/>
    </row>
    <row r="2438" spans="1:3" x14ac:dyDescent="0.3">
      <c r="A2438" s="17" t="s">
        <v>10399</v>
      </c>
      <c r="B2438" s="52">
        <v>2</v>
      </c>
      <c r="C2438" s="53"/>
    </row>
    <row r="2439" spans="1:3" x14ac:dyDescent="0.3">
      <c r="A2439" s="17" t="s">
        <v>7539</v>
      </c>
      <c r="B2439" s="52">
        <v>1</v>
      </c>
      <c r="C2439" s="53"/>
    </row>
    <row r="2440" spans="1:3" x14ac:dyDescent="0.3">
      <c r="A2440" s="17" t="s">
        <v>6076</v>
      </c>
      <c r="B2440" s="52"/>
      <c r="C2440" s="53">
        <v>2</v>
      </c>
    </row>
    <row r="2441" spans="1:3" x14ac:dyDescent="0.3">
      <c r="A2441" s="17" t="s">
        <v>7133</v>
      </c>
      <c r="B2441" s="52">
        <v>1</v>
      </c>
      <c r="C2441" s="53"/>
    </row>
    <row r="2442" spans="1:3" x14ac:dyDescent="0.3">
      <c r="A2442" s="17" t="s">
        <v>8855</v>
      </c>
      <c r="B2442" s="52">
        <v>1</v>
      </c>
      <c r="C2442" s="53"/>
    </row>
    <row r="2443" spans="1:3" x14ac:dyDescent="0.3">
      <c r="A2443" s="17" t="s">
        <v>9518</v>
      </c>
      <c r="B2443" s="52">
        <v>1</v>
      </c>
      <c r="C2443" s="53"/>
    </row>
    <row r="2444" spans="1:3" x14ac:dyDescent="0.3">
      <c r="A2444" s="17" t="s">
        <v>7779</v>
      </c>
      <c r="B2444" s="52">
        <v>1</v>
      </c>
      <c r="C2444" s="53"/>
    </row>
    <row r="2445" spans="1:3" x14ac:dyDescent="0.3">
      <c r="A2445" s="17" t="s">
        <v>7086</v>
      </c>
      <c r="B2445" s="52">
        <v>1</v>
      </c>
      <c r="C2445" s="53"/>
    </row>
    <row r="2446" spans="1:3" x14ac:dyDescent="0.3">
      <c r="A2446" s="17" t="s">
        <v>6986</v>
      </c>
      <c r="B2446" s="52">
        <v>1</v>
      </c>
      <c r="C2446" s="53"/>
    </row>
    <row r="2447" spans="1:3" x14ac:dyDescent="0.3">
      <c r="A2447" s="17" t="s">
        <v>9579</v>
      </c>
      <c r="B2447" s="52">
        <v>1</v>
      </c>
      <c r="C2447" s="53"/>
    </row>
    <row r="2448" spans="1:3" x14ac:dyDescent="0.3">
      <c r="A2448" s="17" t="s">
        <v>8606</v>
      </c>
      <c r="B2448" s="52">
        <v>1</v>
      </c>
      <c r="C2448" s="53"/>
    </row>
    <row r="2449" spans="1:3" x14ac:dyDescent="0.3">
      <c r="A2449" s="17" t="s">
        <v>9088</v>
      </c>
      <c r="B2449" s="52">
        <v>1</v>
      </c>
      <c r="C2449" s="53"/>
    </row>
    <row r="2450" spans="1:3" x14ac:dyDescent="0.3">
      <c r="A2450" s="17" t="s">
        <v>7076</v>
      </c>
      <c r="B2450" s="52">
        <v>1</v>
      </c>
      <c r="C2450" s="53"/>
    </row>
    <row r="2451" spans="1:3" x14ac:dyDescent="0.3">
      <c r="A2451" s="17" t="s">
        <v>9137</v>
      </c>
      <c r="B2451" s="52">
        <v>2</v>
      </c>
      <c r="C2451" s="53"/>
    </row>
    <row r="2452" spans="1:3" x14ac:dyDescent="0.3">
      <c r="A2452" s="17" t="s">
        <v>9294</v>
      </c>
      <c r="B2452" s="52">
        <v>1</v>
      </c>
      <c r="C2452" s="53"/>
    </row>
    <row r="2453" spans="1:3" x14ac:dyDescent="0.3">
      <c r="A2453" s="17" t="s">
        <v>8164</v>
      </c>
      <c r="B2453" s="52">
        <v>1</v>
      </c>
      <c r="C2453" s="53"/>
    </row>
    <row r="2454" spans="1:3" x14ac:dyDescent="0.3">
      <c r="A2454" s="17" t="s">
        <v>9906</v>
      </c>
      <c r="B2454" s="52">
        <v>4</v>
      </c>
      <c r="C2454" s="53"/>
    </row>
    <row r="2455" spans="1:3" x14ac:dyDescent="0.3">
      <c r="A2455" s="17" t="s">
        <v>6783</v>
      </c>
      <c r="B2455" s="52">
        <v>1</v>
      </c>
      <c r="C2455" s="53"/>
    </row>
    <row r="2456" spans="1:3" x14ac:dyDescent="0.3">
      <c r="A2456" s="17" t="s">
        <v>8272</v>
      </c>
      <c r="B2456" s="52">
        <v>1</v>
      </c>
      <c r="C2456" s="53"/>
    </row>
    <row r="2457" spans="1:3" x14ac:dyDescent="0.3">
      <c r="A2457" s="17" t="s">
        <v>10725</v>
      </c>
      <c r="B2457" s="52">
        <v>1</v>
      </c>
      <c r="C2457" s="53"/>
    </row>
    <row r="2458" spans="1:3" x14ac:dyDescent="0.3">
      <c r="A2458" s="17" t="s">
        <v>6077</v>
      </c>
      <c r="B2458" s="52"/>
      <c r="C2458" s="53">
        <v>1</v>
      </c>
    </row>
    <row r="2459" spans="1:3" x14ac:dyDescent="0.3">
      <c r="A2459" s="17" t="s">
        <v>9303</v>
      </c>
      <c r="B2459" s="52">
        <v>5</v>
      </c>
      <c r="C2459" s="53"/>
    </row>
    <row r="2460" spans="1:3" x14ac:dyDescent="0.3">
      <c r="A2460" s="17" t="s">
        <v>8635</v>
      </c>
      <c r="B2460" s="52">
        <v>1</v>
      </c>
      <c r="C2460" s="53"/>
    </row>
    <row r="2461" spans="1:3" x14ac:dyDescent="0.3">
      <c r="A2461" s="17" t="s">
        <v>7439</v>
      </c>
      <c r="B2461" s="52">
        <v>2</v>
      </c>
      <c r="C2461" s="53"/>
    </row>
    <row r="2462" spans="1:3" x14ac:dyDescent="0.3">
      <c r="A2462" s="17" t="s">
        <v>8743</v>
      </c>
      <c r="B2462" s="52">
        <v>3</v>
      </c>
      <c r="C2462" s="53"/>
    </row>
    <row r="2463" spans="1:3" x14ac:dyDescent="0.3">
      <c r="A2463" s="17" t="s">
        <v>6274</v>
      </c>
      <c r="B2463" s="52">
        <v>1</v>
      </c>
      <c r="C2463" s="53"/>
    </row>
    <row r="2464" spans="1:3" x14ac:dyDescent="0.3">
      <c r="A2464" s="17" t="s">
        <v>10705</v>
      </c>
      <c r="B2464" s="52">
        <v>1</v>
      </c>
      <c r="C2464" s="53"/>
    </row>
    <row r="2465" spans="1:3" x14ac:dyDescent="0.3">
      <c r="A2465" s="17" t="s">
        <v>10909</v>
      </c>
      <c r="B2465" s="52">
        <v>2</v>
      </c>
      <c r="C2465" s="53"/>
    </row>
    <row r="2466" spans="1:3" x14ac:dyDescent="0.3">
      <c r="A2466" s="17" t="s">
        <v>8544</v>
      </c>
      <c r="B2466" s="52">
        <v>3</v>
      </c>
      <c r="C2466" s="53"/>
    </row>
    <row r="2467" spans="1:3" x14ac:dyDescent="0.3">
      <c r="A2467" s="17" t="s">
        <v>6739</v>
      </c>
      <c r="B2467" s="52">
        <v>1</v>
      </c>
      <c r="C2467" s="53"/>
    </row>
    <row r="2468" spans="1:3" x14ac:dyDescent="0.3">
      <c r="A2468" s="17" t="s">
        <v>10097</v>
      </c>
      <c r="B2468" s="52">
        <v>1</v>
      </c>
      <c r="C2468" s="53"/>
    </row>
    <row r="2469" spans="1:3" x14ac:dyDescent="0.3">
      <c r="A2469" s="17" t="s">
        <v>9645</v>
      </c>
      <c r="B2469" s="52">
        <v>1</v>
      </c>
      <c r="C2469" s="53"/>
    </row>
    <row r="2470" spans="1:3" x14ac:dyDescent="0.3">
      <c r="A2470" s="17" t="s">
        <v>6586</v>
      </c>
      <c r="B2470" s="52">
        <v>1</v>
      </c>
      <c r="C2470" s="53"/>
    </row>
    <row r="2471" spans="1:3" x14ac:dyDescent="0.3">
      <c r="A2471" s="17" t="s">
        <v>8668</v>
      </c>
      <c r="B2471" s="52">
        <v>1</v>
      </c>
      <c r="C2471" s="53"/>
    </row>
    <row r="2472" spans="1:3" x14ac:dyDescent="0.3">
      <c r="A2472" s="17" t="s">
        <v>7040</v>
      </c>
      <c r="B2472" s="52">
        <v>1</v>
      </c>
      <c r="C2472" s="53"/>
    </row>
    <row r="2473" spans="1:3" x14ac:dyDescent="0.3">
      <c r="A2473" s="17" t="s">
        <v>7376</v>
      </c>
      <c r="B2473" s="52">
        <v>1</v>
      </c>
      <c r="C2473" s="53"/>
    </row>
    <row r="2474" spans="1:3" x14ac:dyDescent="0.3">
      <c r="A2474" s="17" t="s">
        <v>9349</v>
      </c>
      <c r="B2474" s="52">
        <v>1</v>
      </c>
      <c r="C2474" s="53"/>
    </row>
    <row r="2475" spans="1:3" x14ac:dyDescent="0.3">
      <c r="A2475" s="17" t="s">
        <v>10632</v>
      </c>
      <c r="B2475" s="52">
        <v>1</v>
      </c>
      <c r="C2475" s="53"/>
    </row>
    <row r="2476" spans="1:3" x14ac:dyDescent="0.3">
      <c r="A2476" s="17" t="s">
        <v>8929</v>
      </c>
      <c r="B2476" s="52">
        <v>1</v>
      </c>
      <c r="C2476" s="53"/>
    </row>
    <row r="2477" spans="1:3" x14ac:dyDescent="0.3">
      <c r="A2477" s="17" t="s">
        <v>9913</v>
      </c>
      <c r="B2477" s="52">
        <v>4</v>
      </c>
      <c r="C2477" s="53"/>
    </row>
    <row r="2478" spans="1:3" x14ac:dyDescent="0.3">
      <c r="A2478" s="17" t="s">
        <v>8946</v>
      </c>
      <c r="B2478" s="52">
        <v>3</v>
      </c>
      <c r="C2478" s="53"/>
    </row>
    <row r="2479" spans="1:3" x14ac:dyDescent="0.3">
      <c r="A2479" s="17" t="s">
        <v>6640</v>
      </c>
      <c r="B2479" s="52">
        <v>1</v>
      </c>
      <c r="C2479" s="53"/>
    </row>
    <row r="2480" spans="1:3" x14ac:dyDescent="0.3">
      <c r="A2480" s="17" t="s">
        <v>8064</v>
      </c>
      <c r="B2480" s="52">
        <v>1</v>
      </c>
      <c r="C2480" s="53"/>
    </row>
    <row r="2481" spans="1:3" x14ac:dyDescent="0.3">
      <c r="A2481" s="17" t="s">
        <v>10291</v>
      </c>
      <c r="B2481" s="52">
        <v>2</v>
      </c>
      <c r="C2481" s="53"/>
    </row>
    <row r="2482" spans="1:3" x14ac:dyDescent="0.3">
      <c r="A2482" s="17" t="s">
        <v>9621</v>
      </c>
      <c r="B2482" s="52">
        <v>2</v>
      </c>
      <c r="C2482" s="53"/>
    </row>
    <row r="2483" spans="1:3" x14ac:dyDescent="0.3">
      <c r="A2483" s="17" t="s">
        <v>7960</v>
      </c>
      <c r="B2483" s="52">
        <v>2</v>
      </c>
      <c r="C2483" s="53"/>
    </row>
    <row r="2484" spans="1:3" x14ac:dyDescent="0.3">
      <c r="A2484" s="17" t="s">
        <v>8804</v>
      </c>
      <c r="B2484" s="52">
        <v>1</v>
      </c>
      <c r="C2484" s="53"/>
    </row>
    <row r="2485" spans="1:3" x14ac:dyDescent="0.3">
      <c r="A2485" s="17" t="s">
        <v>9078</v>
      </c>
      <c r="B2485" s="52">
        <v>2</v>
      </c>
      <c r="C2485" s="53"/>
    </row>
    <row r="2486" spans="1:3" x14ac:dyDescent="0.3">
      <c r="A2486" s="17" t="s">
        <v>6078</v>
      </c>
      <c r="B2486" s="52"/>
      <c r="C2486" s="53">
        <v>1</v>
      </c>
    </row>
    <row r="2487" spans="1:3" x14ac:dyDescent="0.3">
      <c r="A2487" s="17" t="s">
        <v>7443</v>
      </c>
      <c r="B2487" s="52">
        <v>1</v>
      </c>
      <c r="C2487" s="53"/>
    </row>
    <row r="2488" spans="1:3" x14ac:dyDescent="0.3">
      <c r="A2488" s="17" t="s">
        <v>7675</v>
      </c>
      <c r="B2488" s="52">
        <v>6</v>
      </c>
      <c r="C2488" s="53"/>
    </row>
    <row r="2489" spans="1:3" x14ac:dyDescent="0.3">
      <c r="A2489" s="17" t="s">
        <v>10404</v>
      </c>
      <c r="B2489" s="52">
        <v>4</v>
      </c>
      <c r="C2489" s="53"/>
    </row>
    <row r="2490" spans="1:3" x14ac:dyDescent="0.3">
      <c r="A2490" s="17" t="s">
        <v>8607</v>
      </c>
      <c r="B2490" s="52">
        <v>1</v>
      </c>
      <c r="C2490" s="53"/>
    </row>
    <row r="2491" spans="1:3" x14ac:dyDescent="0.3">
      <c r="A2491" s="17" t="s">
        <v>6552</v>
      </c>
      <c r="B2491" s="52">
        <v>1</v>
      </c>
      <c r="C2491" s="53"/>
    </row>
    <row r="2492" spans="1:3" x14ac:dyDescent="0.3">
      <c r="A2492" s="17" t="s">
        <v>7855</v>
      </c>
      <c r="B2492" s="52">
        <v>1</v>
      </c>
      <c r="C2492" s="53"/>
    </row>
    <row r="2493" spans="1:3" x14ac:dyDescent="0.3">
      <c r="A2493" s="17" t="s">
        <v>9006</v>
      </c>
      <c r="B2493" s="52">
        <v>1</v>
      </c>
      <c r="C2493" s="53"/>
    </row>
    <row r="2494" spans="1:3" x14ac:dyDescent="0.3">
      <c r="A2494" s="17" t="s">
        <v>7097</v>
      </c>
      <c r="B2494" s="52">
        <v>1</v>
      </c>
      <c r="C2494" s="53"/>
    </row>
    <row r="2495" spans="1:3" x14ac:dyDescent="0.3">
      <c r="A2495" s="17" t="s">
        <v>10338</v>
      </c>
      <c r="B2495" s="52">
        <v>2</v>
      </c>
      <c r="C2495" s="53"/>
    </row>
    <row r="2496" spans="1:3" x14ac:dyDescent="0.3">
      <c r="A2496" s="17" t="s">
        <v>7949</v>
      </c>
      <c r="B2496" s="52">
        <v>2</v>
      </c>
      <c r="C2496" s="53"/>
    </row>
    <row r="2497" spans="1:3" x14ac:dyDescent="0.3">
      <c r="A2497" s="17" t="s">
        <v>7847</v>
      </c>
      <c r="B2497" s="52">
        <v>1</v>
      </c>
      <c r="C2497" s="53"/>
    </row>
    <row r="2498" spans="1:3" x14ac:dyDescent="0.3">
      <c r="A2498" s="17" t="s">
        <v>6079</v>
      </c>
      <c r="B2498" s="52"/>
      <c r="C2498" s="53">
        <v>1</v>
      </c>
    </row>
    <row r="2499" spans="1:3" x14ac:dyDescent="0.3">
      <c r="A2499" s="17" t="s">
        <v>6080</v>
      </c>
      <c r="B2499" s="52"/>
      <c r="C2499" s="53">
        <v>3</v>
      </c>
    </row>
    <row r="2500" spans="1:3" x14ac:dyDescent="0.3">
      <c r="A2500" s="17" t="s">
        <v>9941</v>
      </c>
      <c r="B2500" s="52">
        <v>1</v>
      </c>
      <c r="C2500" s="53"/>
    </row>
    <row r="2501" spans="1:3" x14ac:dyDescent="0.3">
      <c r="A2501" s="17" t="s">
        <v>7953</v>
      </c>
      <c r="B2501" s="52">
        <v>1</v>
      </c>
      <c r="C2501" s="53"/>
    </row>
    <row r="2502" spans="1:3" x14ac:dyDescent="0.3">
      <c r="A2502" s="17" t="s">
        <v>9069</v>
      </c>
      <c r="B2502" s="52">
        <v>4</v>
      </c>
      <c r="C2502" s="53"/>
    </row>
    <row r="2503" spans="1:3" x14ac:dyDescent="0.3">
      <c r="A2503" s="17" t="s">
        <v>9659</v>
      </c>
      <c r="B2503" s="52">
        <v>1</v>
      </c>
      <c r="C2503" s="53"/>
    </row>
    <row r="2504" spans="1:3" x14ac:dyDescent="0.3">
      <c r="A2504" s="17" t="s">
        <v>7564</v>
      </c>
      <c r="B2504" s="52">
        <v>3</v>
      </c>
      <c r="C2504" s="53"/>
    </row>
    <row r="2505" spans="1:3" x14ac:dyDescent="0.3">
      <c r="A2505" s="17" t="s">
        <v>7117</v>
      </c>
      <c r="B2505" s="52">
        <v>1</v>
      </c>
      <c r="C2505" s="53"/>
    </row>
    <row r="2506" spans="1:3" x14ac:dyDescent="0.3">
      <c r="A2506" s="17" t="s">
        <v>6229</v>
      </c>
      <c r="B2506" s="52">
        <v>2</v>
      </c>
      <c r="C2506" s="53"/>
    </row>
    <row r="2507" spans="1:3" x14ac:dyDescent="0.3">
      <c r="A2507" s="17" t="s">
        <v>8161</v>
      </c>
      <c r="B2507" s="52">
        <v>3</v>
      </c>
      <c r="C2507" s="53"/>
    </row>
    <row r="2508" spans="1:3" x14ac:dyDescent="0.3">
      <c r="A2508" s="17" t="s">
        <v>6733</v>
      </c>
      <c r="B2508" s="52">
        <v>5</v>
      </c>
      <c r="C2508" s="53"/>
    </row>
    <row r="2509" spans="1:3" x14ac:dyDescent="0.3">
      <c r="A2509" s="17" t="s">
        <v>8972</v>
      </c>
      <c r="B2509" s="52">
        <v>1</v>
      </c>
      <c r="C2509" s="53"/>
    </row>
    <row r="2510" spans="1:3" x14ac:dyDescent="0.3">
      <c r="A2510" s="17" t="s">
        <v>6870</v>
      </c>
      <c r="B2510" s="52">
        <v>2</v>
      </c>
      <c r="C2510" s="53"/>
    </row>
    <row r="2511" spans="1:3" x14ac:dyDescent="0.3">
      <c r="A2511" s="17" t="s">
        <v>9264</v>
      </c>
      <c r="B2511" s="52">
        <v>1</v>
      </c>
      <c r="C2511" s="53"/>
    </row>
    <row r="2512" spans="1:3" x14ac:dyDescent="0.3">
      <c r="A2512" s="17" t="s">
        <v>8470</v>
      </c>
      <c r="B2512" s="52">
        <v>1</v>
      </c>
      <c r="C2512" s="53"/>
    </row>
    <row r="2513" spans="1:3" x14ac:dyDescent="0.3">
      <c r="A2513" s="17" t="s">
        <v>9603</v>
      </c>
      <c r="B2513" s="52">
        <v>1</v>
      </c>
      <c r="C2513" s="53"/>
    </row>
    <row r="2514" spans="1:3" x14ac:dyDescent="0.3">
      <c r="A2514" s="17" t="s">
        <v>7994</v>
      </c>
      <c r="B2514" s="52">
        <v>2</v>
      </c>
      <c r="C2514" s="53"/>
    </row>
    <row r="2515" spans="1:3" x14ac:dyDescent="0.3">
      <c r="A2515" s="17" t="s">
        <v>9762</v>
      </c>
      <c r="B2515" s="52">
        <v>1</v>
      </c>
      <c r="C2515" s="53"/>
    </row>
    <row r="2516" spans="1:3" x14ac:dyDescent="0.3">
      <c r="A2516" s="17" t="s">
        <v>6601</v>
      </c>
      <c r="B2516" s="52">
        <v>2</v>
      </c>
      <c r="C2516" s="53"/>
    </row>
    <row r="2517" spans="1:3" x14ac:dyDescent="0.3">
      <c r="A2517" s="17" t="s">
        <v>7875</v>
      </c>
      <c r="B2517" s="52">
        <v>3</v>
      </c>
      <c r="C2517" s="53"/>
    </row>
    <row r="2518" spans="1:3" x14ac:dyDescent="0.3">
      <c r="A2518" s="17" t="s">
        <v>6434</v>
      </c>
      <c r="B2518" s="52">
        <v>1</v>
      </c>
      <c r="C2518" s="53"/>
    </row>
    <row r="2519" spans="1:3" x14ac:dyDescent="0.3">
      <c r="A2519" s="17" t="s">
        <v>10559</v>
      </c>
      <c r="B2519" s="52">
        <v>1</v>
      </c>
      <c r="C2519" s="53"/>
    </row>
    <row r="2520" spans="1:3" x14ac:dyDescent="0.3">
      <c r="A2520" s="17" t="s">
        <v>10550</v>
      </c>
      <c r="B2520" s="52">
        <v>2</v>
      </c>
      <c r="C2520" s="53"/>
    </row>
    <row r="2521" spans="1:3" x14ac:dyDescent="0.3">
      <c r="A2521" s="17" t="s">
        <v>9604</v>
      </c>
      <c r="B2521" s="52">
        <v>8</v>
      </c>
      <c r="C2521" s="53"/>
    </row>
    <row r="2522" spans="1:3" x14ac:dyDescent="0.3">
      <c r="A2522" s="17" t="s">
        <v>9057</v>
      </c>
      <c r="B2522" s="52">
        <v>1</v>
      </c>
      <c r="C2522" s="53"/>
    </row>
    <row r="2523" spans="1:3" x14ac:dyDescent="0.3">
      <c r="A2523" s="17" t="s">
        <v>9849</v>
      </c>
      <c r="B2523" s="52">
        <v>1</v>
      </c>
      <c r="C2523" s="53"/>
    </row>
    <row r="2524" spans="1:3" x14ac:dyDescent="0.3">
      <c r="A2524" s="17" t="s">
        <v>6081</v>
      </c>
      <c r="B2524" s="52"/>
      <c r="C2524" s="53">
        <v>1</v>
      </c>
    </row>
    <row r="2525" spans="1:3" x14ac:dyDescent="0.3">
      <c r="A2525" s="17" t="s">
        <v>10130</v>
      </c>
      <c r="B2525" s="52">
        <v>1</v>
      </c>
      <c r="C2525" s="53"/>
    </row>
    <row r="2526" spans="1:3" x14ac:dyDescent="0.3">
      <c r="A2526" s="17" t="s">
        <v>9405</v>
      </c>
      <c r="B2526" s="52">
        <v>1</v>
      </c>
      <c r="C2526" s="53"/>
    </row>
    <row r="2527" spans="1:3" x14ac:dyDescent="0.3">
      <c r="A2527" s="17" t="s">
        <v>8757</v>
      </c>
      <c r="B2527" s="52">
        <v>1</v>
      </c>
      <c r="C2527" s="53"/>
    </row>
    <row r="2528" spans="1:3" x14ac:dyDescent="0.3">
      <c r="A2528" s="17" t="s">
        <v>10852</v>
      </c>
      <c r="B2528" s="52">
        <v>2</v>
      </c>
      <c r="C2528" s="53"/>
    </row>
    <row r="2529" spans="1:3" x14ac:dyDescent="0.3">
      <c r="A2529" s="17" t="s">
        <v>10286</v>
      </c>
      <c r="B2529" s="52">
        <v>1</v>
      </c>
      <c r="C2529" s="53"/>
    </row>
    <row r="2530" spans="1:3" x14ac:dyDescent="0.3">
      <c r="A2530" s="17" t="s">
        <v>10110</v>
      </c>
      <c r="B2530" s="52">
        <v>4</v>
      </c>
      <c r="C2530" s="53"/>
    </row>
    <row r="2531" spans="1:3" x14ac:dyDescent="0.3">
      <c r="A2531" s="17" t="s">
        <v>7523</v>
      </c>
      <c r="B2531" s="52">
        <v>1</v>
      </c>
      <c r="C2531" s="53"/>
    </row>
    <row r="2532" spans="1:3" x14ac:dyDescent="0.3">
      <c r="A2532" s="17" t="s">
        <v>8241</v>
      </c>
      <c r="B2532" s="52">
        <v>2</v>
      </c>
      <c r="C2532" s="53"/>
    </row>
    <row r="2533" spans="1:3" x14ac:dyDescent="0.3">
      <c r="A2533" s="17" t="s">
        <v>7602</v>
      </c>
      <c r="B2533" s="52">
        <v>1</v>
      </c>
      <c r="C2533" s="53"/>
    </row>
    <row r="2534" spans="1:3" x14ac:dyDescent="0.3">
      <c r="A2534" s="17" t="s">
        <v>7580</v>
      </c>
      <c r="B2534" s="52">
        <v>2</v>
      </c>
      <c r="C2534" s="53"/>
    </row>
    <row r="2535" spans="1:3" x14ac:dyDescent="0.3">
      <c r="A2535" s="17" t="s">
        <v>8764</v>
      </c>
      <c r="B2535" s="52">
        <v>2</v>
      </c>
      <c r="C2535" s="53"/>
    </row>
    <row r="2536" spans="1:3" x14ac:dyDescent="0.3">
      <c r="A2536" s="17" t="s">
        <v>9623</v>
      </c>
      <c r="B2536" s="52">
        <v>3</v>
      </c>
      <c r="C2536" s="53"/>
    </row>
    <row r="2537" spans="1:3" x14ac:dyDescent="0.3">
      <c r="A2537" s="17" t="s">
        <v>6763</v>
      </c>
      <c r="B2537" s="52">
        <v>1</v>
      </c>
      <c r="C2537" s="53"/>
    </row>
    <row r="2538" spans="1:3" x14ac:dyDescent="0.3">
      <c r="A2538" s="17" t="s">
        <v>10551</v>
      </c>
      <c r="B2538" s="52">
        <v>2</v>
      </c>
      <c r="C2538" s="53"/>
    </row>
    <row r="2539" spans="1:3" x14ac:dyDescent="0.3">
      <c r="A2539" s="17" t="s">
        <v>7213</v>
      </c>
      <c r="B2539" s="52">
        <v>5</v>
      </c>
      <c r="C2539" s="53"/>
    </row>
    <row r="2540" spans="1:3" x14ac:dyDescent="0.3">
      <c r="A2540" s="17" t="s">
        <v>7424</v>
      </c>
      <c r="B2540" s="52">
        <v>1</v>
      </c>
      <c r="C2540" s="53"/>
    </row>
    <row r="2541" spans="1:3" x14ac:dyDescent="0.3">
      <c r="A2541" s="17" t="s">
        <v>8709</v>
      </c>
      <c r="B2541" s="52">
        <v>1</v>
      </c>
      <c r="C2541" s="53"/>
    </row>
    <row r="2542" spans="1:3" x14ac:dyDescent="0.3">
      <c r="A2542" s="17" t="s">
        <v>10149</v>
      </c>
      <c r="B2542" s="52">
        <v>1</v>
      </c>
      <c r="C2542" s="53"/>
    </row>
    <row r="2543" spans="1:3" x14ac:dyDescent="0.3">
      <c r="A2543" s="17" t="s">
        <v>10176</v>
      </c>
      <c r="B2543" s="52">
        <v>1</v>
      </c>
      <c r="C2543" s="53"/>
    </row>
    <row r="2544" spans="1:3" x14ac:dyDescent="0.3">
      <c r="A2544" s="17" t="s">
        <v>8974</v>
      </c>
      <c r="B2544" s="52">
        <v>1</v>
      </c>
      <c r="C2544" s="53"/>
    </row>
    <row r="2545" spans="1:3" x14ac:dyDescent="0.3">
      <c r="A2545" s="17" t="s">
        <v>6940</v>
      </c>
      <c r="B2545" s="52">
        <v>1</v>
      </c>
      <c r="C2545" s="53"/>
    </row>
    <row r="2546" spans="1:3" x14ac:dyDescent="0.3">
      <c r="A2546" s="17" t="s">
        <v>6304</v>
      </c>
      <c r="B2546" s="52">
        <v>1</v>
      </c>
      <c r="C2546" s="53"/>
    </row>
    <row r="2547" spans="1:3" x14ac:dyDescent="0.3">
      <c r="A2547" s="17" t="s">
        <v>7908</v>
      </c>
      <c r="B2547" s="52">
        <v>1</v>
      </c>
      <c r="C2547" s="53"/>
    </row>
    <row r="2548" spans="1:3" x14ac:dyDescent="0.3">
      <c r="A2548" s="17" t="s">
        <v>9055</v>
      </c>
      <c r="B2548" s="52">
        <v>1</v>
      </c>
      <c r="C2548" s="53"/>
    </row>
    <row r="2549" spans="1:3" x14ac:dyDescent="0.3">
      <c r="A2549" s="17" t="s">
        <v>7554</v>
      </c>
      <c r="B2549" s="52">
        <v>1</v>
      </c>
      <c r="C2549" s="53"/>
    </row>
    <row r="2550" spans="1:3" x14ac:dyDescent="0.3">
      <c r="A2550" s="17" t="s">
        <v>6790</v>
      </c>
      <c r="B2550" s="52">
        <v>3</v>
      </c>
      <c r="C2550" s="53"/>
    </row>
    <row r="2551" spans="1:3" x14ac:dyDescent="0.3">
      <c r="A2551" s="17" t="s">
        <v>6336</v>
      </c>
      <c r="B2551" s="52">
        <v>1</v>
      </c>
      <c r="C2551" s="53"/>
    </row>
    <row r="2552" spans="1:3" x14ac:dyDescent="0.3">
      <c r="A2552" s="17" t="s">
        <v>9369</v>
      </c>
      <c r="B2552" s="52">
        <v>5</v>
      </c>
      <c r="C2552" s="53"/>
    </row>
    <row r="2553" spans="1:3" x14ac:dyDescent="0.3">
      <c r="A2553" s="17" t="s">
        <v>7002</v>
      </c>
      <c r="B2553" s="52">
        <v>1</v>
      </c>
      <c r="C2553" s="53"/>
    </row>
    <row r="2554" spans="1:3" x14ac:dyDescent="0.3">
      <c r="A2554" s="17" t="s">
        <v>10628</v>
      </c>
      <c r="B2554" s="52">
        <v>1</v>
      </c>
      <c r="C2554" s="53"/>
    </row>
    <row r="2555" spans="1:3" x14ac:dyDescent="0.3">
      <c r="A2555" s="17" t="s">
        <v>7925</v>
      </c>
      <c r="B2555" s="52">
        <v>1</v>
      </c>
      <c r="C2555" s="53"/>
    </row>
    <row r="2556" spans="1:3" x14ac:dyDescent="0.3">
      <c r="A2556" s="17" t="s">
        <v>8553</v>
      </c>
      <c r="B2556" s="52">
        <v>1</v>
      </c>
      <c r="C2556" s="53"/>
    </row>
    <row r="2557" spans="1:3" x14ac:dyDescent="0.3">
      <c r="A2557" s="17" t="s">
        <v>8591</v>
      </c>
      <c r="B2557" s="52">
        <v>2</v>
      </c>
      <c r="C2557" s="53"/>
    </row>
    <row r="2558" spans="1:3" x14ac:dyDescent="0.3">
      <c r="A2558" s="17" t="s">
        <v>8567</v>
      </c>
      <c r="B2558" s="52">
        <v>2</v>
      </c>
      <c r="C2558" s="53"/>
    </row>
    <row r="2559" spans="1:3" x14ac:dyDescent="0.3">
      <c r="A2559" s="17" t="s">
        <v>7295</v>
      </c>
      <c r="B2559" s="52">
        <v>2</v>
      </c>
      <c r="C2559" s="53"/>
    </row>
    <row r="2560" spans="1:3" x14ac:dyDescent="0.3">
      <c r="A2560" s="17" t="s">
        <v>8994</v>
      </c>
      <c r="B2560" s="52">
        <v>1</v>
      </c>
      <c r="C2560" s="53"/>
    </row>
    <row r="2561" spans="1:3" x14ac:dyDescent="0.3">
      <c r="A2561" s="17" t="s">
        <v>7399</v>
      </c>
      <c r="B2561" s="52">
        <v>1</v>
      </c>
      <c r="C2561" s="53"/>
    </row>
    <row r="2562" spans="1:3" x14ac:dyDescent="0.3">
      <c r="A2562" s="17" t="s">
        <v>10300</v>
      </c>
      <c r="B2562" s="52">
        <v>1</v>
      </c>
      <c r="C2562" s="53"/>
    </row>
    <row r="2563" spans="1:3" x14ac:dyDescent="0.3">
      <c r="A2563" s="17" t="s">
        <v>7741</v>
      </c>
      <c r="B2563" s="52">
        <v>2</v>
      </c>
      <c r="C2563" s="53"/>
    </row>
    <row r="2564" spans="1:3" x14ac:dyDescent="0.3">
      <c r="A2564" s="17" t="s">
        <v>7198</v>
      </c>
      <c r="B2564" s="52">
        <v>3</v>
      </c>
      <c r="C2564" s="53"/>
    </row>
    <row r="2565" spans="1:3" x14ac:dyDescent="0.3">
      <c r="A2565" s="17" t="s">
        <v>6676</v>
      </c>
      <c r="B2565" s="52">
        <v>1</v>
      </c>
      <c r="C2565" s="53"/>
    </row>
    <row r="2566" spans="1:3" x14ac:dyDescent="0.3">
      <c r="A2566" s="17" t="s">
        <v>6386</v>
      </c>
      <c r="B2566" s="52">
        <v>4</v>
      </c>
      <c r="C2566" s="53"/>
    </row>
    <row r="2567" spans="1:3" x14ac:dyDescent="0.3">
      <c r="A2567" s="17" t="s">
        <v>7970</v>
      </c>
      <c r="B2567" s="52">
        <v>1</v>
      </c>
      <c r="C2567" s="53"/>
    </row>
    <row r="2568" spans="1:3" x14ac:dyDescent="0.3">
      <c r="A2568" s="17" t="s">
        <v>7340</v>
      </c>
      <c r="B2568" s="52">
        <v>2</v>
      </c>
      <c r="C2568" s="53"/>
    </row>
    <row r="2569" spans="1:3" x14ac:dyDescent="0.3">
      <c r="A2569" s="17" t="s">
        <v>7868</v>
      </c>
      <c r="B2569" s="52">
        <v>1</v>
      </c>
      <c r="C2569" s="53"/>
    </row>
    <row r="2570" spans="1:3" x14ac:dyDescent="0.3">
      <c r="A2570" s="17" t="s">
        <v>7014</v>
      </c>
      <c r="B2570" s="52">
        <v>2</v>
      </c>
      <c r="C2570" s="53"/>
    </row>
    <row r="2571" spans="1:3" x14ac:dyDescent="0.3">
      <c r="A2571" s="17" t="s">
        <v>9903</v>
      </c>
      <c r="B2571" s="52">
        <v>1</v>
      </c>
      <c r="C2571" s="53"/>
    </row>
    <row r="2572" spans="1:3" x14ac:dyDescent="0.3">
      <c r="A2572" s="17" t="s">
        <v>7412</v>
      </c>
      <c r="B2572" s="52">
        <v>1</v>
      </c>
      <c r="C2572" s="53"/>
    </row>
    <row r="2573" spans="1:3" x14ac:dyDescent="0.3">
      <c r="A2573" s="17" t="s">
        <v>9847</v>
      </c>
      <c r="B2573" s="52">
        <v>2</v>
      </c>
      <c r="C2573" s="53"/>
    </row>
    <row r="2574" spans="1:3" x14ac:dyDescent="0.3">
      <c r="A2574" s="17" t="s">
        <v>6776</v>
      </c>
      <c r="B2574" s="52">
        <v>2</v>
      </c>
      <c r="C2574" s="53"/>
    </row>
    <row r="2575" spans="1:3" x14ac:dyDescent="0.3">
      <c r="A2575" s="17" t="s">
        <v>8915</v>
      </c>
      <c r="B2575" s="52">
        <v>1</v>
      </c>
      <c r="C2575" s="53"/>
    </row>
    <row r="2576" spans="1:3" x14ac:dyDescent="0.3">
      <c r="A2576" s="17" t="s">
        <v>7965</v>
      </c>
      <c r="B2576" s="52">
        <v>2</v>
      </c>
      <c r="C2576" s="53"/>
    </row>
    <row r="2577" spans="1:3" x14ac:dyDescent="0.3">
      <c r="A2577" s="17" t="s">
        <v>8669</v>
      </c>
      <c r="B2577" s="52">
        <v>3</v>
      </c>
      <c r="C2577" s="53"/>
    </row>
    <row r="2578" spans="1:3" x14ac:dyDescent="0.3">
      <c r="A2578" s="17" t="s">
        <v>7335</v>
      </c>
      <c r="B2578" s="52">
        <v>1</v>
      </c>
      <c r="C2578" s="53"/>
    </row>
    <row r="2579" spans="1:3" x14ac:dyDescent="0.3">
      <c r="A2579" s="17" t="s">
        <v>7991</v>
      </c>
      <c r="B2579" s="52">
        <v>6</v>
      </c>
      <c r="C2579" s="53"/>
    </row>
    <row r="2580" spans="1:3" x14ac:dyDescent="0.3">
      <c r="A2580" s="17" t="s">
        <v>8059</v>
      </c>
      <c r="B2580" s="52">
        <v>3</v>
      </c>
      <c r="C2580" s="53"/>
    </row>
    <row r="2581" spans="1:3" x14ac:dyDescent="0.3">
      <c r="A2581" s="17" t="s">
        <v>7111</v>
      </c>
      <c r="B2581" s="52">
        <v>2</v>
      </c>
      <c r="C2581" s="53"/>
    </row>
    <row r="2582" spans="1:3" x14ac:dyDescent="0.3">
      <c r="A2582" s="17" t="s">
        <v>10222</v>
      </c>
      <c r="B2582" s="52">
        <v>4</v>
      </c>
      <c r="C2582" s="53"/>
    </row>
    <row r="2583" spans="1:3" x14ac:dyDescent="0.3">
      <c r="A2583" s="17" t="s">
        <v>8269</v>
      </c>
      <c r="B2583" s="52">
        <v>2</v>
      </c>
      <c r="C2583" s="53"/>
    </row>
    <row r="2584" spans="1:3" x14ac:dyDescent="0.3">
      <c r="A2584" s="17" t="s">
        <v>6316</v>
      </c>
      <c r="B2584" s="52">
        <v>2</v>
      </c>
      <c r="C2584" s="53"/>
    </row>
    <row r="2585" spans="1:3" x14ac:dyDescent="0.3">
      <c r="A2585" s="17" t="s">
        <v>9473</v>
      </c>
      <c r="B2585" s="52">
        <v>6</v>
      </c>
      <c r="C2585" s="53"/>
    </row>
    <row r="2586" spans="1:3" x14ac:dyDescent="0.3">
      <c r="A2586" s="17" t="s">
        <v>9614</v>
      </c>
      <c r="B2586" s="52">
        <v>2</v>
      </c>
      <c r="C2586" s="53"/>
    </row>
    <row r="2587" spans="1:3" x14ac:dyDescent="0.3">
      <c r="A2587" s="17" t="s">
        <v>6565</v>
      </c>
      <c r="B2587" s="52">
        <v>1</v>
      </c>
      <c r="C2587" s="53"/>
    </row>
    <row r="2588" spans="1:3" x14ac:dyDescent="0.3">
      <c r="A2588" s="17" t="s">
        <v>9116</v>
      </c>
      <c r="B2588" s="52">
        <v>1</v>
      </c>
      <c r="C2588" s="53"/>
    </row>
    <row r="2589" spans="1:3" x14ac:dyDescent="0.3">
      <c r="A2589" s="17" t="s">
        <v>6966</v>
      </c>
      <c r="B2589" s="52">
        <v>4</v>
      </c>
      <c r="C2589" s="53"/>
    </row>
    <row r="2590" spans="1:3" x14ac:dyDescent="0.3">
      <c r="A2590" s="17" t="s">
        <v>6082</v>
      </c>
      <c r="B2590" s="52"/>
      <c r="C2590" s="53">
        <v>3</v>
      </c>
    </row>
    <row r="2591" spans="1:3" x14ac:dyDescent="0.3">
      <c r="A2591" s="17" t="s">
        <v>8201</v>
      </c>
      <c r="B2591" s="52">
        <v>2</v>
      </c>
      <c r="C2591" s="53"/>
    </row>
    <row r="2592" spans="1:3" x14ac:dyDescent="0.3">
      <c r="A2592" s="17" t="s">
        <v>9043</v>
      </c>
      <c r="B2592" s="52">
        <v>1</v>
      </c>
      <c r="C2592" s="53"/>
    </row>
    <row r="2593" spans="1:3" x14ac:dyDescent="0.3">
      <c r="A2593" s="17" t="s">
        <v>7872</v>
      </c>
      <c r="B2593" s="52">
        <v>3</v>
      </c>
      <c r="C2593" s="53"/>
    </row>
    <row r="2594" spans="1:3" x14ac:dyDescent="0.3">
      <c r="A2594" s="17" t="s">
        <v>9470</v>
      </c>
      <c r="B2594" s="52">
        <v>2</v>
      </c>
      <c r="C2594" s="53"/>
    </row>
    <row r="2595" spans="1:3" x14ac:dyDescent="0.3">
      <c r="A2595" s="17" t="s">
        <v>6707</v>
      </c>
      <c r="B2595" s="52">
        <v>1</v>
      </c>
      <c r="C2595" s="53"/>
    </row>
    <row r="2596" spans="1:3" x14ac:dyDescent="0.3">
      <c r="A2596" s="17" t="s">
        <v>9934</v>
      </c>
      <c r="B2596" s="52">
        <v>3</v>
      </c>
      <c r="C2596" s="53"/>
    </row>
    <row r="2597" spans="1:3" x14ac:dyDescent="0.3">
      <c r="A2597" s="17" t="s">
        <v>8171</v>
      </c>
      <c r="B2597" s="52">
        <v>1</v>
      </c>
      <c r="C2597" s="53"/>
    </row>
    <row r="2598" spans="1:3" x14ac:dyDescent="0.3">
      <c r="A2598" s="17" t="s">
        <v>9514</v>
      </c>
      <c r="B2598" s="52">
        <v>1</v>
      </c>
      <c r="C2598" s="53"/>
    </row>
    <row r="2599" spans="1:3" x14ac:dyDescent="0.3">
      <c r="A2599" s="17" t="s">
        <v>6334</v>
      </c>
      <c r="B2599" s="52">
        <v>7</v>
      </c>
      <c r="C2599" s="53"/>
    </row>
    <row r="2600" spans="1:3" x14ac:dyDescent="0.3">
      <c r="A2600" s="17" t="s">
        <v>7061</v>
      </c>
      <c r="B2600" s="52">
        <v>1</v>
      </c>
      <c r="C2600" s="53"/>
    </row>
    <row r="2601" spans="1:3" x14ac:dyDescent="0.3">
      <c r="A2601" s="17" t="s">
        <v>9271</v>
      </c>
      <c r="B2601" s="52">
        <v>1</v>
      </c>
      <c r="C2601" s="53"/>
    </row>
    <row r="2602" spans="1:3" x14ac:dyDescent="0.3">
      <c r="A2602" s="17" t="s">
        <v>7738</v>
      </c>
      <c r="B2602" s="52">
        <v>1</v>
      </c>
      <c r="C2602" s="53"/>
    </row>
    <row r="2603" spans="1:3" x14ac:dyDescent="0.3">
      <c r="A2603" s="17" t="s">
        <v>8856</v>
      </c>
      <c r="B2603" s="52">
        <v>3</v>
      </c>
      <c r="C2603" s="53"/>
    </row>
    <row r="2604" spans="1:3" x14ac:dyDescent="0.3">
      <c r="A2604" s="17" t="s">
        <v>9723</v>
      </c>
      <c r="B2604" s="52">
        <v>1</v>
      </c>
      <c r="C2604" s="53"/>
    </row>
    <row r="2605" spans="1:3" x14ac:dyDescent="0.3">
      <c r="A2605" s="17" t="s">
        <v>6611</v>
      </c>
      <c r="B2605" s="52">
        <v>2</v>
      </c>
      <c r="C2605" s="53"/>
    </row>
    <row r="2606" spans="1:3" x14ac:dyDescent="0.3">
      <c r="A2606" s="17" t="s">
        <v>10877</v>
      </c>
      <c r="B2606" s="52">
        <v>4</v>
      </c>
      <c r="C2606" s="53"/>
    </row>
    <row r="2607" spans="1:3" x14ac:dyDescent="0.3">
      <c r="A2607" s="17" t="s">
        <v>8971</v>
      </c>
      <c r="B2607" s="52">
        <v>2</v>
      </c>
      <c r="C2607" s="53"/>
    </row>
    <row r="2608" spans="1:3" x14ac:dyDescent="0.3">
      <c r="A2608" s="17" t="s">
        <v>10389</v>
      </c>
      <c r="B2608" s="52">
        <v>1</v>
      </c>
      <c r="C2608" s="53"/>
    </row>
    <row r="2609" spans="1:3" x14ac:dyDescent="0.3">
      <c r="A2609" s="17" t="s">
        <v>10170</v>
      </c>
      <c r="B2609" s="52">
        <v>1</v>
      </c>
      <c r="C2609" s="53"/>
    </row>
    <row r="2610" spans="1:3" x14ac:dyDescent="0.3">
      <c r="A2610" s="17" t="s">
        <v>10839</v>
      </c>
      <c r="B2610" s="52">
        <v>1</v>
      </c>
      <c r="C2610" s="53"/>
    </row>
    <row r="2611" spans="1:3" x14ac:dyDescent="0.3">
      <c r="A2611" s="17" t="s">
        <v>8408</v>
      </c>
      <c r="B2611" s="52">
        <v>3</v>
      </c>
      <c r="C2611" s="53"/>
    </row>
    <row r="2612" spans="1:3" x14ac:dyDescent="0.3">
      <c r="A2612" s="17" t="s">
        <v>8786</v>
      </c>
      <c r="B2612" s="52">
        <v>1</v>
      </c>
      <c r="C2612" s="53"/>
    </row>
    <row r="2613" spans="1:3" x14ac:dyDescent="0.3">
      <c r="A2613" s="17" t="s">
        <v>6275</v>
      </c>
      <c r="B2613" s="52">
        <v>3</v>
      </c>
      <c r="C2613" s="53"/>
    </row>
    <row r="2614" spans="1:3" x14ac:dyDescent="0.3">
      <c r="A2614" s="17" t="s">
        <v>8264</v>
      </c>
      <c r="B2614" s="52">
        <v>1</v>
      </c>
      <c r="C2614" s="53"/>
    </row>
    <row r="2615" spans="1:3" x14ac:dyDescent="0.3">
      <c r="A2615" s="17" t="s">
        <v>9565</v>
      </c>
      <c r="B2615" s="52">
        <v>1</v>
      </c>
      <c r="C2615" s="53"/>
    </row>
    <row r="2616" spans="1:3" x14ac:dyDescent="0.3">
      <c r="A2616" s="17" t="s">
        <v>10676</v>
      </c>
      <c r="B2616" s="52">
        <v>1</v>
      </c>
      <c r="C2616" s="53"/>
    </row>
    <row r="2617" spans="1:3" x14ac:dyDescent="0.3">
      <c r="A2617" s="17" t="s">
        <v>8572</v>
      </c>
      <c r="B2617" s="52">
        <v>7</v>
      </c>
      <c r="C2617" s="53"/>
    </row>
    <row r="2618" spans="1:3" x14ac:dyDescent="0.3">
      <c r="A2618" s="17" t="s">
        <v>9758</v>
      </c>
      <c r="B2618" s="52">
        <v>4</v>
      </c>
      <c r="C2618" s="53"/>
    </row>
    <row r="2619" spans="1:3" x14ac:dyDescent="0.3">
      <c r="A2619" s="17" t="s">
        <v>9962</v>
      </c>
      <c r="B2619" s="52">
        <v>2</v>
      </c>
      <c r="C2619" s="53"/>
    </row>
    <row r="2620" spans="1:3" x14ac:dyDescent="0.3">
      <c r="A2620" s="17" t="s">
        <v>6297</v>
      </c>
      <c r="B2620" s="52">
        <v>2</v>
      </c>
      <c r="C2620" s="53"/>
    </row>
    <row r="2621" spans="1:3" x14ac:dyDescent="0.3">
      <c r="A2621" s="17" t="s">
        <v>10200</v>
      </c>
      <c r="B2621" s="52">
        <v>3</v>
      </c>
      <c r="C2621" s="53"/>
    </row>
    <row r="2622" spans="1:3" x14ac:dyDescent="0.3">
      <c r="A2622" s="17" t="s">
        <v>7824</v>
      </c>
      <c r="B2622" s="52">
        <v>1</v>
      </c>
      <c r="C2622" s="53"/>
    </row>
    <row r="2623" spans="1:3" x14ac:dyDescent="0.3">
      <c r="A2623" s="17" t="s">
        <v>9840</v>
      </c>
      <c r="B2623" s="52">
        <v>1</v>
      </c>
      <c r="C2623" s="53"/>
    </row>
    <row r="2624" spans="1:3" x14ac:dyDescent="0.3">
      <c r="A2624" s="17" t="s">
        <v>10621</v>
      </c>
      <c r="B2624" s="52">
        <v>2</v>
      </c>
      <c r="C2624" s="53"/>
    </row>
    <row r="2625" spans="1:3" x14ac:dyDescent="0.3">
      <c r="A2625" s="17" t="s">
        <v>9036</v>
      </c>
      <c r="B2625" s="52">
        <v>2</v>
      </c>
      <c r="C2625" s="53"/>
    </row>
    <row r="2626" spans="1:3" x14ac:dyDescent="0.3">
      <c r="A2626" s="17" t="s">
        <v>6083</v>
      </c>
      <c r="B2626" s="52"/>
      <c r="C2626" s="53">
        <v>2</v>
      </c>
    </row>
    <row r="2627" spans="1:3" x14ac:dyDescent="0.3">
      <c r="A2627" s="17" t="s">
        <v>8198</v>
      </c>
      <c r="B2627" s="52">
        <v>2</v>
      </c>
      <c r="C2627" s="53"/>
    </row>
    <row r="2628" spans="1:3" x14ac:dyDescent="0.3">
      <c r="A2628" s="17" t="s">
        <v>6084</v>
      </c>
      <c r="B2628" s="52"/>
      <c r="C2628" s="53">
        <v>2</v>
      </c>
    </row>
    <row r="2629" spans="1:3" x14ac:dyDescent="0.3">
      <c r="A2629" s="17" t="s">
        <v>6085</v>
      </c>
      <c r="B2629" s="52"/>
      <c r="C2629" s="53">
        <v>1</v>
      </c>
    </row>
    <row r="2630" spans="1:3" x14ac:dyDescent="0.3">
      <c r="A2630" s="17" t="s">
        <v>7305</v>
      </c>
      <c r="B2630" s="52">
        <v>3</v>
      </c>
      <c r="C2630" s="53"/>
    </row>
    <row r="2631" spans="1:3" x14ac:dyDescent="0.3">
      <c r="A2631" s="17" t="s">
        <v>8991</v>
      </c>
      <c r="B2631" s="52">
        <v>1</v>
      </c>
      <c r="C2631" s="53"/>
    </row>
    <row r="2632" spans="1:3" x14ac:dyDescent="0.3">
      <c r="A2632" s="17" t="s">
        <v>8418</v>
      </c>
      <c r="B2632" s="52">
        <v>1</v>
      </c>
      <c r="C2632" s="53"/>
    </row>
    <row r="2633" spans="1:3" x14ac:dyDescent="0.3">
      <c r="A2633" s="17" t="s">
        <v>6269</v>
      </c>
      <c r="B2633" s="52">
        <v>1</v>
      </c>
      <c r="C2633" s="53"/>
    </row>
    <row r="2634" spans="1:3" x14ac:dyDescent="0.3">
      <c r="A2634" s="17" t="s">
        <v>7737</v>
      </c>
      <c r="B2634" s="52">
        <v>2</v>
      </c>
      <c r="C2634" s="53"/>
    </row>
    <row r="2635" spans="1:3" x14ac:dyDescent="0.3">
      <c r="A2635" s="17" t="s">
        <v>7209</v>
      </c>
      <c r="B2635" s="52">
        <v>1</v>
      </c>
      <c r="C2635" s="53"/>
    </row>
    <row r="2636" spans="1:3" x14ac:dyDescent="0.3">
      <c r="A2636" s="17" t="s">
        <v>10153</v>
      </c>
      <c r="B2636" s="52">
        <v>1</v>
      </c>
      <c r="C2636" s="53"/>
    </row>
    <row r="2637" spans="1:3" x14ac:dyDescent="0.3">
      <c r="A2637" s="17" t="s">
        <v>10334</v>
      </c>
      <c r="B2637" s="52">
        <v>2</v>
      </c>
      <c r="C2637" s="53"/>
    </row>
    <row r="2638" spans="1:3" x14ac:dyDescent="0.3">
      <c r="A2638" s="17" t="s">
        <v>8401</v>
      </c>
      <c r="B2638" s="52">
        <v>4</v>
      </c>
      <c r="C2638" s="53"/>
    </row>
    <row r="2639" spans="1:3" x14ac:dyDescent="0.3">
      <c r="A2639" s="17" t="s">
        <v>7315</v>
      </c>
      <c r="B2639" s="52">
        <v>4</v>
      </c>
      <c r="C2639" s="53"/>
    </row>
    <row r="2640" spans="1:3" x14ac:dyDescent="0.3">
      <c r="A2640" s="17" t="s">
        <v>8431</v>
      </c>
      <c r="B2640" s="52">
        <v>1</v>
      </c>
      <c r="C2640" s="53"/>
    </row>
    <row r="2641" spans="1:3" x14ac:dyDescent="0.3">
      <c r="A2641" s="17" t="s">
        <v>10537</v>
      </c>
      <c r="B2641" s="52">
        <v>2</v>
      </c>
      <c r="C2641" s="53"/>
    </row>
    <row r="2642" spans="1:3" x14ac:dyDescent="0.3">
      <c r="A2642" s="17" t="s">
        <v>7588</v>
      </c>
      <c r="B2642" s="52">
        <v>3</v>
      </c>
      <c r="C2642" s="53"/>
    </row>
    <row r="2643" spans="1:3" x14ac:dyDescent="0.3">
      <c r="A2643" s="17" t="s">
        <v>9509</v>
      </c>
      <c r="B2643" s="52">
        <v>1</v>
      </c>
      <c r="C2643" s="53"/>
    </row>
    <row r="2644" spans="1:3" x14ac:dyDescent="0.3">
      <c r="A2644" s="17" t="s">
        <v>9132</v>
      </c>
      <c r="B2644" s="52">
        <v>3</v>
      </c>
      <c r="C2644" s="53"/>
    </row>
    <row r="2645" spans="1:3" x14ac:dyDescent="0.3">
      <c r="A2645" s="17" t="s">
        <v>10851</v>
      </c>
      <c r="B2645" s="52">
        <v>1</v>
      </c>
      <c r="C2645" s="53"/>
    </row>
    <row r="2646" spans="1:3" x14ac:dyDescent="0.3">
      <c r="A2646" s="17" t="s">
        <v>9902</v>
      </c>
      <c r="B2646" s="52">
        <v>1</v>
      </c>
      <c r="C2646" s="53"/>
    </row>
    <row r="2647" spans="1:3" x14ac:dyDescent="0.3">
      <c r="A2647" s="17" t="s">
        <v>8509</v>
      </c>
      <c r="B2647" s="52">
        <v>2</v>
      </c>
      <c r="C2647" s="53"/>
    </row>
    <row r="2648" spans="1:3" x14ac:dyDescent="0.3">
      <c r="A2648" s="17" t="s">
        <v>6737</v>
      </c>
      <c r="B2648" s="52">
        <v>2</v>
      </c>
      <c r="C2648" s="53"/>
    </row>
    <row r="2649" spans="1:3" x14ac:dyDescent="0.3">
      <c r="A2649" s="17" t="s">
        <v>10661</v>
      </c>
      <c r="B2649" s="52">
        <v>1</v>
      </c>
      <c r="C2649" s="53"/>
    </row>
    <row r="2650" spans="1:3" x14ac:dyDescent="0.3">
      <c r="A2650" s="17" t="s">
        <v>10591</v>
      </c>
      <c r="B2650" s="52">
        <v>1</v>
      </c>
      <c r="C2650" s="53"/>
    </row>
    <row r="2651" spans="1:3" x14ac:dyDescent="0.3">
      <c r="A2651" s="17" t="s">
        <v>7531</v>
      </c>
      <c r="B2651" s="52">
        <v>2</v>
      </c>
      <c r="C2651" s="53"/>
    </row>
    <row r="2652" spans="1:3" x14ac:dyDescent="0.3">
      <c r="A2652" s="17" t="s">
        <v>9290</v>
      </c>
      <c r="B2652" s="52">
        <v>2</v>
      </c>
      <c r="C2652" s="53"/>
    </row>
    <row r="2653" spans="1:3" x14ac:dyDescent="0.3">
      <c r="A2653" s="17" t="s">
        <v>10749</v>
      </c>
      <c r="B2653" s="52">
        <v>1</v>
      </c>
      <c r="C2653" s="53"/>
    </row>
    <row r="2654" spans="1:3" x14ac:dyDescent="0.3">
      <c r="A2654" s="17" t="s">
        <v>10788</v>
      </c>
      <c r="B2654" s="52">
        <v>3</v>
      </c>
      <c r="C2654" s="53"/>
    </row>
    <row r="2655" spans="1:3" x14ac:dyDescent="0.3">
      <c r="A2655" s="17" t="s">
        <v>6509</v>
      </c>
      <c r="B2655" s="52">
        <v>3</v>
      </c>
      <c r="C2655" s="53"/>
    </row>
    <row r="2656" spans="1:3" x14ac:dyDescent="0.3">
      <c r="A2656" s="17" t="s">
        <v>6785</v>
      </c>
      <c r="B2656" s="52">
        <v>1</v>
      </c>
      <c r="C2656" s="53"/>
    </row>
    <row r="2657" spans="1:3" x14ac:dyDescent="0.3">
      <c r="A2657" s="17" t="s">
        <v>9284</v>
      </c>
      <c r="B2657" s="52">
        <v>2</v>
      </c>
      <c r="C2657" s="53"/>
    </row>
    <row r="2658" spans="1:3" x14ac:dyDescent="0.3">
      <c r="A2658" s="17" t="s">
        <v>9104</v>
      </c>
      <c r="B2658" s="52">
        <v>1</v>
      </c>
      <c r="C2658" s="53"/>
    </row>
    <row r="2659" spans="1:3" x14ac:dyDescent="0.3">
      <c r="A2659" s="17" t="s">
        <v>8234</v>
      </c>
      <c r="B2659" s="52">
        <v>2</v>
      </c>
      <c r="C2659" s="53"/>
    </row>
    <row r="2660" spans="1:3" x14ac:dyDescent="0.3">
      <c r="A2660" s="17" t="s">
        <v>8835</v>
      </c>
      <c r="B2660" s="52">
        <v>1</v>
      </c>
      <c r="C2660" s="53"/>
    </row>
    <row r="2661" spans="1:3" x14ac:dyDescent="0.3">
      <c r="A2661" s="17" t="s">
        <v>6749</v>
      </c>
      <c r="B2661" s="52">
        <v>1</v>
      </c>
      <c r="C2661" s="53"/>
    </row>
    <row r="2662" spans="1:3" x14ac:dyDescent="0.3">
      <c r="A2662" s="17" t="s">
        <v>10459</v>
      </c>
      <c r="B2662" s="52">
        <v>2</v>
      </c>
      <c r="C2662" s="53"/>
    </row>
    <row r="2663" spans="1:3" x14ac:dyDescent="0.3">
      <c r="A2663" s="17" t="s">
        <v>6234</v>
      </c>
      <c r="B2663" s="52">
        <v>1</v>
      </c>
      <c r="C2663" s="53"/>
    </row>
    <row r="2664" spans="1:3" x14ac:dyDescent="0.3">
      <c r="A2664" s="17" t="s">
        <v>8120</v>
      </c>
      <c r="B2664" s="52">
        <v>3</v>
      </c>
      <c r="C2664" s="53"/>
    </row>
    <row r="2665" spans="1:3" x14ac:dyDescent="0.3">
      <c r="A2665" s="17" t="s">
        <v>9289</v>
      </c>
      <c r="B2665" s="52">
        <v>1</v>
      </c>
      <c r="C2665" s="53"/>
    </row>
    <row r="2666" spans="1:3" x14ac:dyDescent="0.3">
      <c r="A2666" s="17" t="s">
        <v>7461</v>
      </c>
      <c r="B2666" s="52">
        <v>1</v>
      </c>
      <c r="C2666" s="53"/>
    </row>
    <row r="2667" spans="1:3" x14ac:dyDescent="0.3">
      <c r="A2667" s="17" t="s">
        <v>6597</v>
      </c>
      <c r="B2667" s="52">
        <v>4</v>
      </c>
      <c r="C2667" s="53"/>
    </row>
    <row r="2668" spans="1:3" x14ac:dyDescent="0.3">
      <c r="A2668" s="17" t="s">
        <v>7924</v>
      </c>
      <c r="B2668" s="52">
        <v>1</v>
      </c>
      <c r="C2668" s="53"/>
    </row>
    <row r="2669" spans="1:3" x14ac:dyDescent="0.3">
      <c r="A2669" s="17" t="s">
        <v>6086</v>
      </c>
      <c r="B2669" s="52"/>
      <c r="C2669" s="53">
        <v>4</v>
      </c>
    </row>
    <row r="2670" spans="1:3" x14ac:dyDescent="0.3">
      <c r="A2670" s="17" t="s">
        <v>6713</v>
      </c>
      <c r="B2670" s="52">
        <v>1</v>
      </c>
      <c r="C2670" s="53"/>
    </row>
    <row r="2671" spans="1:3" x14ac:dyDescent="0.3">
      <c r="A2671" s="17" t="s">
        <v>6491</v>
      </c>
      <c r="B2671" s="52">
        <v>2</v>
      </c>
      <c r="C2671" s="53"/>
    </row>
    <row r="2672" spans="1:3" x14ac:dyDescent="0.3">
      <c r="A2672" s="17" t="s">
        <v>10607</v>
      </c>
      <c r="B2672" s="52">
        <v>2</v>
      </c>
      <c r="C2672" s="53"/>
    </row>
    <row r="2673" spans="1:3" x14ac:dyDescent="0.3">
      <c r="A2673" s="17" t="s">
        <v>9098</v>
      </c>
      <c r="B2673" s="52">
        <v>1</v>
      </c>
      <c r="C2673" s="53"/>
    </row>
    <row r="2674" spans="1:3" x14ac:dyDescent="0.3">
      <c r="A2674" s="17" t="s">
        <v>8043</v>
      </c>
      <c r="B2674" s="52">
        <v>3</v>
      </c>
      <c r="C2674" s="53"/>
    </row>
    <row r="2675" spans="1:3" x14ac:dyDescent="0.3">
      <c r="A2675" s="17" t="s">
        <v>9414</v>
      </c>
      <c r="B2675" s="52">
        <v>1</v>
      </c>
      <c r="C2675" s="53"/>
    </row>
    <row r="2676" spans="1:3" x14ac:dyDescent="0.3">
      <c r="A2676" s="17" t="s">
        <v>6087</v>
      </c>
      <c r="B2676" s="52"/>
      <c r="C2676" s="53">
        <v>2</v>
      </c>
    </row>
    <row r="2677" spans="1:3" x14ac:dyDescent="0.3">
      <c r="A2677" s="17" t="s">
        <v>6088</v>
      </c>
      <c r="B2677" s="52"/>
      <c r="C2677" s="53">
        <v>1</v>
      </c>
    </row>
    <row r="2678" spans="1:3" x14ac:dyDescent="0.3">
      <c r="A2678" s="17" t="s">
        <v>9028</v>
      </c>
      <c r="B2678" s="52">
        <v>5</v>
      </c>
      <c r="C2678" s="53"/>
    </row>
    <row r="2679" spans="1:3" x14ac:dyDescent="0.3">
      <c r="A2679" s="17" t="s">
        <v>10243</v>
      </c>
      <c r="B2679" s="52">
        <v>1</v>
      </c>
      <c r="C2679" s="53"/>
    </row>
    <row r="2680" spans="1:3" x14ac:dyDescent="0.3">
      <c r="A2680" s="17" t="s">
        <v>9853</v>
      </c>
      <c r="B2680" s="52">
        <v>3</v>
      </c>
      <c r="C2680" s="53"/>
    </row>
    <row r="2681" spans="1:3" x14ac:dyDescent="0.3">
      <c r="A2681" s="17" t="s">
        <v>7235</v>
      </c>
      <c r="B2681" s="52">
        <v>1</v>
      </c>
      <c r="C2681" s="53"/>
    </row>
    <row r="2682" spans="1:3" x14ac:dyDescent="0.3">
      <c r="A2682" s="17" t="s">
        <v>9387</v>
      </c>
      <c r="B2682" s="52">
        <v>1</v>
      </c>
      <c r="C2682" s="53"/>
    </row>
    <row r="2683" spans="1:3" x14ac:dyDescent="0.3">
      <c r="A2683" s="17" t="s">
        <v>10060</v>
      </c>
      <c r="B2683" s="52">
        <v>2</v>
      </c>
      <c r="C2683" s="53"/>
    </row>
    <row r="2684" spans="1:3" x14ac:dyDescent="0.3">
      <c r="A2684" s="17" t="s">
        <v>9728</v>
      </c>
      <c r="B2684" s="52">
        <v>3</v>
      </c>
      <c r="C2684" s="53"/>
    </row>
    <row r="2685" spans="1:3" x14ac:dyDescent="0.3">
      <c r="A2685" s="17" t="s">
        <v>10242</v>
      </c>
      <c r="B2685" s="52">
        <v>3</v>
      </c>
      <c r="C2685" s="53"/>
    </row>
    <row r="2686" spans="1:3" x14ac:dyDescent="0.3">
      <c r="A2686" s="17" t="s">
        <v>8193</v>
      </c>
      <c r="B2686" s="52">
        <v>1</v>
      </c>
      <c r="C2686" s="53"/>
    </row>
    <row r="2687" spans="1:3" x14ac:dyDescent="0.3">
      <c r="A2687" s="17" t="s">
        <v>7826</v>
      </c>
      <c r="B2687" s="52">
        <v>1</v>
      </c>
      <c r="C2687" s="53"/>
    </row>
    <row r="2688" spans="1:3" x14ac:dyDescent="0.3">
      <c r="A2688" s="17" t="s">
        <v>8293</v>
      </c>
      <c r="B2688" s="52">
        <v>2</v>
      </c>
      <c r="C2688" s="53"/>
    </row>
    <row r="2689" spans="1:3" x14ac:dyDescent="0.3">
      <c r="A2689" s="17" t="s">
        <v>6302</v>
      </c>
      <c r="B2689" s="52">
        <v>1</v>
      </c>
      <c r="C2689" s="53"/>
    </row>
    <row r="2690" spans="1:3" x14ac:dyDescent="0.3">
      <c r="A2690" s="17" t="s">
        <v>7767</v>
      </c>
      <c r="B2690" s="52">
        <v>1</v>
      </c>
      <c r="C2690" s="53"/>
    </row>
    <row r="2691" spans="1:3" x14ac:dyDescent="0.3">
      <c r="A2691" s="17" t="s">
        <v>6823</v>
      </c>
      <c r="B2691" s="52">
        <v>1</v>
      </c>
      <c r="C2691" s="53"/>
    </row>
    <row r="2692" spans="1:3" x14ac:dyDescent="0.3">
      <c r="A2692" s="17" t="s">
        <v>9373</v>
      </c>
      <c r="B2692" s="52">
        <v>1</v>
      </c>
      <c r="C2692" s="53"/>
    </row>
    <row r="2693" spans="1:3" x14ac:dyDescent="0.3">
      <c r="A2693" s="17" t="s">
        <v>10136</v>
      </c>
      <c r="B2693" s="52">
        <v>1</v>
      </c>
      <c r="C2693" s="53"/>
    </row>
    <row r="2694" spans="1:3" x14ac:dyDescent="0.3">
      <c r="A2694" s="17" t="s">
        <v>7967</v>
      </c>
      <c r="B2694" s="52">
        <v>2</v>
      </c>
      <c r="C2694" s="53"/>
    </row>
    <row r="2695" spans="1:3" x14ac:dyDescent="0.3">
      <c r="A2695" s="17" t="s">
        <v>8498</v>
      </c>
      <c r="B2695" s="52">
        <v>4</v>
      </c>
      <c r="C2695" s="53"/>
    </row>
    <row r="2696" spans="1:3" x14ac:dyDescent="0.3">
      <c r="A2696" s="17" t="s">
        <v>10121</v>
      </c>
      <c r="B2696" s="52">
        <v>1</v>
      </c>
      <c r="C2696" s="53"/>
    </row>
    <row r="2697" spans="1:3" x14ac:dyDescent="0.3">
      <c r="A2697" s="17" t="s">
        <v>8750</v>
      </c>
      <c r="B2697" s="52">
        <v>1</v>
      </c>
      <c r="C2697" s="53"/>
    </row>
    <row r="2698" spans="1:3" x14ac:dyDescent="0.3">
      <c r="A2698" s="17" t="s">
        <v>9210</v>
      </c>
      <c r="B2698" s="52">
        <v>1</v>
      </c>
      <c r="C2698" s="53"/>
    </row>
    <row r="2699" spans="1:3" x14ac:dyDescent="0.3">
      <c r="A2699" s="17" t="s">
        <v>9182</v>
      </c>
      <c r="B2699" s="52">
        <v>6</v>
      </c>
      <c r="C2699" s="53"/>
    </row>
    <row r="2700" spans="1:3" x14ac:dyDescent="0.3">
      <c r="A2700" s="17" t="s">
        <v>6791</v>
      </c>
      <c r="B2700" s="52">
        <v>2</v>
      </c>
      <c r="C2700" s="53"/>
    </row>
    <row r="2701" spans="1:3" x14ac:dyDescent="0.3">
      <c r="A2701" s="17" t="s">
        <v>8292</v>
      </c>
      <c r="B2701" s="52">
        <v>3</v>
      </c>
      <c r="C2701" s="53"/>
    </row>
    <row r="2702" spans="1:3" x14ac:dyDescent="0.3">
      <c r="A2702" s="17" t="s">
        <v>8130</v>
      </c>
      <c r="B2702" s="52">
        <v>1</v>
      </c>
      <c r="C2702" s="53"/>
    </row>
    <row r="2703" spans="1:3" x14ac:dyDescent="0.3">
      <c r="A2703" s="17" t="s">
        <v>9664</v>
      </c>
      <c r="B2703" s="52">
        <v>3</v>
      </c>
      <c r="C2703" s="53"/>
    </row>
    <row r="2704" spans="1:3" x14ac:dyDescent="0.3">
      <c r="A2704" s="17" t="s">
        <v>10341</v>
      </c>
      <c r="B2704" s="52">
        <v>1</v>
      </c>
      <c r="C2704" s="53"/>
    </row>
    <row r="2705" spans="1:3" x14ac:dyDescent="0.3">
      <c r="A2705" s="17" t="s">
        <v>6531</v>
      </c>
      <c r="B2705" s="52">
        <v>1</v>
      </c>
      <c r="C2705" s="53"/>
    </row>
    <row r="2706" spans="1:3" x14ac:dyDescent="0.3">
      <c r="A2706" s="17" t="s">
        <v>9026</v>
      </c>
      <c r="B2706" s="52">
        <v>6</v>
      </c>
      <c r="C2706" s="53"/>
    </row>
    <row r="2707" spans="1:3" x14ac:dyDescent="0.3">
      <c r="A2707" s="17" t="s">
        <v>9249</v>
      </c>
      <c r="B2707" s="52">
        <v>3</v>
      </c>
      <c r="C2707" s="53"/>
    </row>
    <row r="2708" spans="1:3" x14ac:dyDescent="0.3">
      <c r="A2708" s="17" t="s">
        <v>9475</v>
      </c>
      <c r="B2708" s="52">
        <v>1</v>
      </c>
      <c r="C2708" s="53"/>
    </row>
    <row r="2709" spans="1:3" x14ac:dyDescent="0.3">
      <c r="A2709" s="17" t="s">
        <v>10290</v>
      </c>
      <c r="B2709" s="52">
        <v>1</v>
      </c>
      <c r="C2709" s="53"/>
    </row>
    <row r="2710" spans="1:3" x14ac:dyDescent="0.3">
      <c r="A2710" s="17" t="s">
        <v>10127</v>
      </c>
      <c r="B2710" s="52">
        <v>1</v>
      </c>
      <c r="C2710" s="53"/>
    </row>
    <row r="2711" spans="1:3" x14ac:dyDescent="0.3">
      <c r="A2711" s="17" t="s">
        <v>7505</v>
      </c>
      <c r="B2711" s="52">
        <v>1</v>
      </c>
      <c r="C2711" s="53"/>
    </row>
    <row r="2712" spans="1:3" x14ac:dyDescent="0.3">
      <c r="A2712" s="17" t="s">
        <v>7579</v>
      </c>
      <c r="B2712" s="52">
        <v>1</v>
      </c>
      <c r="C2712" s="53"/>
    </row>
    <row r="2713" spans="1:3" x14ac:dyDescent="0.3">
      <c r="A2713" s="17" t="s">
        <v>7257</v>
      </c>
      <c r="B2713" s="52">
        <v>2</v>
      </c>
      <c r="C2713" s="53"/>
    </row>
    <row r="2714" spans="1:3" x14ac:dyDescent="0.3">
      <c r="A2714" s="17" t="s">
        <v>7896</v>
      </c>
      <c r="B2714" s="52">
        <v>2</v>
      </c>
      <c r="C2714" s="53"/>
    </row>
    <row r="2715" spans="1:3" x14ac:dyDescent="0.3">
      <c r="A2715" s="17" t="s">
        <v>7231</v>
      </c>
      <c r="B2715" s="52">
        <v>1</v>
      </c>
      <c r="C2715" s="53"/>
    </row>
    <row r="2716" spans="1:3" x14ac:dyDescent="0.3">
      <c r="A2716" s="17" t="s">
        <v>9576</v>
      </c>
      <c r="B2716" s="52">
        <v>2</v>
      </c>
      <c r="C2716" s="53"/>
    </row>
    <row r="2717" spans="1:3" x14ac:dyDescent="0.3">
      <c r="A2717" s="17" t="s">
        <v>7568</v>
      </c>
      <c r="B2717" s="52">
        <v>1</v>
      </c>
      <c r="C2717" s="53"/>
    </row>
    <row r="2718" spans="1:3" x14ac:dyDescent="0.3">
      <c r="A2718" s="17" t="s">
        <v>9521</v>
      </c>
      <c r="B2718" s="52">
        <v>1</v>
      </c>
      <c r="C2718" s="53"/>
    </row>
    <row r="2719" spans="1:3" x14ac:dyDescent="0.3">
      <c r="A2719" s="17" t="s">
        <v>6523</v>
      </c>
      <c r="B2719" s="52">
        <v>3</v>
      </c>
      <c r="C2719" s="53"/>
    </row>
    <row r="2720" spans="1:3" x14ac:dyDescent="0.3">
      <c r="A2720" s="17" t="s">
        <v>10284</v>
      </c>
      <c r="B2720" s="52">
        <v>2</v>
      </c>
      <c r="C2720" s="53"/>
    </row>
    <row r="2721" spans="1:3" x14ac:dyDescent="0.3">
      <c r="A2721" s="17" t="s">
        <v>8182</v>
      </c>
      <c r="B2721" s="52">
        <v>1</v>
      </c>
      <c r="C2721" s="53"/>
    </row>
    <row r="2722" spans="1:3" x14ac:dyDescent="0.3">
      <c r="A2722" s="17" t="s">
        <v>6951</v>
      </c>
      <c r="B2722" s="52">
        <v>1</v>
      </c>
      <c r="C2722" s="53"/>
    </row>
    <row r="2723" spans="1:3" x14ac:dyDescent="0.3">
      <c r="A2723" s="17" t="s">
        <v>7478</v>
      </c>
      <c r="B2723" s="52">
        <v>1</v>
      </c>
      <c r="C2723" s="53"/>
    </row>
    <row r="2724" spans="1:3" x14ac:dyDescent="0.3">
      <c r="A2724" s="17" t="s">
        <v>10695</v>
      </c>
      <c r="B2724" s="52">
        <v>2</v>
      </c>
      <c r="C2724" s="53"/>
    </row>
    <row r="2725" spans="1:3" x14ac:dyDescent="0.3">
      <c r="A2725" s="17" t="s">
        <v>7447</v>
      </c>
      <c r="B2725" s="52">
        <v>3</v>
      </c>
      <c r="C2725" s="53"/>
    </row>
    <row r="2726" spans="1:3" x14ac:dyDescent="0.3">
      <c r="A2726" s="17" t="s">
        <v>10918</v>
      </c>
      <c r="B2726" s="52">
        <v>1</v>
      </c>
      <c r="C2726" s="53"/>
    </row>
    <row r="2727" spans="1:3" x14ac:dyDescent="0.3">
      <c r="A2727" s="17" t="s">
        <v>8536</v>
      </c>
      <c r="B2727" s="52">
        <v>1</v>
      </c>
      <c r="C2727" s="53"/>
    </row>
    <row r="2728" spans="1:3" x14ac:dyDescent="0.3">
      <c r="A2728" s="17" t="s">
        <v>9596</v>
      </c>
      <c r="B2728" s="52">
        <v>1</v>
      </c>
      <c r="C2728" s="53"/>
    </row>
    <row r="2729" spans="1:3" x14ac:dyDescent="0.3">
      <c r="A2729" s="17" t="s">
        <v>7043</v>
      </c>
      <c r="B2729" s="52">
        <v>1</v>
      </c>
      <c r="C2729" s="53"/>
    </row>
    <row r="2730" spans="1:3" x14ac:dyDescent="0.3">
      <c r="A2730" s="17" t="s">
        <v>7487</v>
      </c>
      <c r="B2730" s="52">
        <v>1</v>
      </c>
      <c r="C2730" s="53"/>
    </row>
    <row r="2731" spans="1:3" x14ac:dyDescent="0.3">
      <c r="A2731" s="17" t="s">
        <v>6619</v>
      </c>
      <c r="B2731" s="52">
        <v>1</v>
      </c>
      <c r="C2731" s="53"/>
    </row>
    <row r="2732" spans="1:3" x14ac:dyDescent="0.3">
      <c r="A2732" s="17" t="s">
        <v>7954</v>
      </c>
      <c r="B2732" s="52">
        <v>3</v>
      </c>
      <c r="C2732" s="53"/>
    </row>
    <row r="2733" spans="1:3" x14ac:dyDescent="0.3">
      <c r="A2733" s="17" t="s">
        <v>6637</v>
      </c>
      <c r="B2733" s="52">
        <v>2</v>
      </c>
      <c r="C2733" s="53"/>
    </row>
    <row r="2734" spans="1:3" x14ac:dyDescent="0.3">
      <c r="A2734" s="17" t="s">
        <v>6592</v>
      </c>
      <c r="B2734" s="52">
        <v>3</v>
      </c>
      <c r="C2734" s="53"/>
    </row>
    <row r="2735" spans="1:3" x14ac:dyDescent="0.3">
      <c r="A2735" s="17" t="s">
        <v>6089</v>
      </c>
      <c r="B2735" s="52"/>
      <c r="C2735" s="53">
        <v>11</v>
      </c>
    </row>
    <row r="2736" spans="1:3" x14ac:dyDescent="0.3">
      <c r="A2736" s="17" t="s">
        <v>7835</v>
      </c>
      <c r="B2736" s="52">
        <v>1</v>
      </c>
      <c r="C2736" s="53"/>
    </row>
    <row r="2737" spans="1:3" x14ac:dyDescent="0.3">
      <c r="A2737" s="17" t="s">
        <v>7044</v>
      </c>
      <c r="B2737" s="52">
        <v>2</v>
      </c>
      <c r="C2737" s="53"/>
    </row>
    <row r="2738" spans="1:3" x14ac:dyDescent="0.3">
      <c r="A2738" s="17" t="s">
        <v>9145</v>
      </c>
      <c r="B2738" s="52">
        <v>1</v>
      </c>
      <c r="C2738" s="53"/>
    </row>
    <row r="2739" spans="1:3" x14ac:dyDescent="0.3">
      <c r="A2739" s="17" t="s">
        <v>9823</v>
      </c>
      <c r="B2739" s="52">
        <v>1</v>
      </c>
      <c r="C2739" s="53"/>
    </row>
    <row r="2740" spans="1:3" x14ac:dyDescent="0.3">
      <c r="A2740" s="17" t="s">
        <v>8908</v>
      </c>
      <c r="B2740" s="52">
        <v>1</v>
      </c>
      <c r="C2740" s="53"/>
    </row>
    <row r="2741" spans="1:3" x14ac:dyDescent="0.3">
      <c r="A2741" s="17" t="s">
        <v>9358</v>
      </c>
      <c r="B2741" s="52">
        <v>1</v>
      </c>
      <c r="C2741" s="53"/>
    </row>
    <row r="2742" spans="1:3" x14ac:dyDescent="0.3">
      <c r="A2742" s="17" t="s">
        <v>7422</v>
      </c>
      <c r="B2742" s="52">
        <v>4</v>
      </c>
      <c r="C2742" s="53"/>
    </row>
    <row r="2743" spans="1:3" x14ac:dyDescent="0.3">
      <c r="A2743" s="17" t="s">
        <v>10267</v>
      </c>
      <c r="B2743" s="52">
        <v>4</v>
      </c>
      <c r="C2743" s="53"/>
    </row>
    <row r="2744" spans="1:3" x14ac:dyDescent="0.3">
      <c r="A2744" s="17" t="s">
        <v>9192</v>
      </c>
      <c r="B2744" s="52">
        <v>2</v>
      </c>
      <c r="C2744" s="53"/>
    </row>
    <row r="2745" spans="1:3" x14ac:dyDescent="0.3">
      <c r="A2745" s="17" t="s">
        <v>6718</v>
      </c>
      <c r="B2745" s="52">
        <v>2</v>
      </c>
      <c r="C2745" s="53"/>
    </row>
    <row r="2746" spans="1:3" x14ac:dyDescent="0.3">
      <c r="A2746" s="17" t="s">
        <v>8530</v>
      </c>
      <c r="B2746" s="52">
        <v>2</v>
      </c>
      <c r="C2746" s="53"/>
    </row>
    <row r="2747" spans="1:3" x14ac:dyDescent="0.3">
      <c r="A2747" s="17" t="s">
        <v>8407</v>
      </c>
      <c r="B2747" s="52">
        <v>1</v>
      </c>
      <c r="C2747" s="53"/>
    </row>
    <row r="2748" spans="1:3" x14ac:dyDescent="0.3">
      <c r="A2748" s="17" t="s">
        <v>6090</v>
      </c>
      <c r="B2748" s="52"/>
      <c r="C2748" s="53">
        <v>1</v>
      </c>
    </row>
    <row r="2749" spans="1:3" x14ac:dyDescent="0.3">
      <c r="A2749" s="17" t="s">
        <v>9548</v>
      </c>
      <c r="B2749" s="52">
        <v>2</v>
      </c>
      <c r="C2749" s="53"/>
    </row>
    <row r="2750" spans="1:3" x14ac:dyDescent="0.3">
      <c r="A2750" s="17" t="s">
        <v>9961</v>
      </c>
      <c r="B2750" s="52">
        <v>1</v>
      </c>
      <c r="C2750" s="53"/>
    </row>
    <row r="2751" spans="1:3" x14ac:dyDescent="0.3">
      <c r="A2751" s="17" t="s">
        <v>10090</v>
      </c>
      <c r="B2751" s="52">
        <v>2</v>
      </c>
      <c r="C2751" s="53"/>
    </row>
    <row r="2752" spans="1:3" x14ac:dyDescent="0.3">
      <c r="A2752" s="17" t="s">
        <v>10036</v>
      </c>
      <c r="B2752" s="52">
        <v>1</v>
      </c>
      <c r="C2752" s="53"/>
    </row>
    <row r="2753" spans="1:3" x14ac:dyDescent="0.3">
      <c r="A2753" s="17" t="s">
        <v>7600</v>
      </c>
      <c r="B2753" s="52">
        <v>1</v>
      </c>
      <c r="C2753" s="53"/>
    </row>
    <row r="2754" spans="1:3" x14ac:dyDescent="0.3">
      <c r="A2754" s="17" t="s">
        <v>7831</v>
      </c>
      <c r="B2754" s="52">
        <v>1</v>
      </c>
      <c r="C2754" s="53"/>
    </row>
    <row r="2755" spans="1:3" x14ac:dyDescent="0.3">
      <c r="A2755" s="17" t="s">
        <v>10544</v>
      </c>
      <c r="B2755" s="52">
        <v>2</v>
      </c>
      <c r="C2755" s="53"/>
    </row>
    <row r="2756" spans="1:3" x14ac:dyDescent="0.3">
      <c r="A2756" s="17" t="s">
        <v>8984</v>
      </c>
      <c r="B2756" s="52">
        <v>1</v>
      </c>
      <c r="C2756" s="53"/>
    </row>
    <row r="2757" spans="1:3" x14ac:dyDescent="0.3">
      <c r="A2757" s="17" t="s">
        <v>10886</v>
      </c>
      <c r="B2757" s="52">
        <v>1</v>
      </c>
      <c r="C2757" s="53"/>
    </row>
    <row r="2758" spans="1:3" x14ac:dyDescent="0.3">
      <c r="A2758" s="17" t="s">
        <v>6422</v>
      </c>
      <c r="B2758" s="52">
        <v>6</v>
      </c>
      <c r="C2758" s="53"/>
    </row>
    <row r="2759" spans="1:3" x14ac:dyDescent="0.3">
      <c r="A2759" s="17" t="s">
        <v>10589</v>
      </c>
      <c r="B2759" s="52">
        <v>1</v>
      </c>
      <c r="C2759" s="53"/>
    </row>
    <row r="2760" spans="1:3" x14ac:dyDescent="0.3">
      <c r="A2760" s="17" t="s">
        <v>9017</v>
      </c>
      <c r="B2760" s="52">
        <v>1</v>
      </c>
      <c r="C2760" s="53"/>
    </row>
    <row r="2761" spans="1:3" x14ac:dyDescent="0.3">
      <c r="A2761" s="17" t="s">
        <v>8771</v>
      </c>
      <c r="B2761" s="52">
        <v>1</v>
      </c>
      <c r="C2761" s="53"/>
    </row>
    <row r="2762" spans="1:3" x14ac:dyDescent="0.3">
      <c r="A2762" s="17" t="s">
        <v>10402</v>
      </c>
      <c r="B2762" s="52">
        <v>4</v>
      </c>
      <c r="C2762" s="53"/>
    </row>
    <row r="2763" spans="1:3" x14ac:dyDescent="0.3">
      <c r="A2763" s="17" t="s">
        <v>7759</v>
      </c>
      <c r="B2763" s="52">
        <v>1</v>
      </c>
      <c r="C2763" s="53"/>
    </row>
    <row r="2764" spans="1:3" x14ac:dyDescent="0.3">
      <c r="A2764" s="17" t="s">
        <v>9523</v>
      </c>
      <c r="B2764" s="52">
        <v>1</v>
      </c>
      <c r="C2764" s="53"/>
    </row>
    <row r="2765" spans="1:3" x14ac:dyDescent="0.3">
      <c r="A2765" s="17" t="s">
        <v>7052</v>
      </c>
      <c r="B2765" s="52">
        <v>3</v>
      </c>
      <c r="C2765" s="53"/>
    </row>
    <row r="2766" spans="1:3" x14ac:dyDescent="0.3">
      <c r="A2766" s="17" t="s">
        <v>8068</v>
      </c>
      <c r="B2766" s="52">
        <v>4</v>
      </c>
      <c r="C2766" s="53"/>
    </row>
    <row r="2767" spans="1:3" x14ac:dyDescent="0.3">
      <c r="A2767" s="17" t="s">
        <v>6717</v>
      </c>
      <c r="B2767" s="52">
        <v>1</v>
      </c>
      <c r="C2767" s="53"/>
    </row>
    <row r="2768" spans="1:3" x14ac:dyDescent="0.3">
      <c r="A2768" s="17" t="s">
        <v>9914</v>
      </c>
      <c r="B2768" s="52">
        <v>1</v>
      </c>
      <c r="C2768" s="53"/>
    </row>
    <row r="2769" spans="1:3" x14ac:dyDescent="0.3">
      <c r="A2769" s="17" t="s">
        <v>8988</v>
      </c>
      <c r="B2769" s="52">
        <v>2</v>
      </c>
      <c r="C2769" s="53"/>
    </row>
    <row r="2770" spans="1:3" x14ac:dyDescent="0.3">
      <c r="A2770" s="17" t="s">
        <v>6091</v>
      </c>
      <c r="B2770" s="52"/>
      <c r="C2770" s="53">
        <v>1</v>
      </c>
    </row>
    <row r="2771" spans="1:3" x14ac:dyDescent="0.3">
      <c r="A2771" s="17" t="s">
        <v>10372</v>
      </c>
      <c r="B2771" s="52">
        <v>1</v>
      </c>
      <c r="C2771" s="53"/>
    </row>
    <row r="2772" spans="1:3" x14ac:dyDescent="0.3">
      <c r="A2772" s="17" t="s">
        <v>10414</v>
      </c>
      <c r="B2772" s="52">
        <v>3</v>
      </c>
      <c r="C2772" s="53"/>
    </row>
    <row r="2773" spans="1:3" x14ac:dyDescent="0.3">
      <c r="A2773" s="17" t="s">
        <v>10624</v>
      </c>
      <c r="B2773" s="52">
        <v>4</v>
      </c>
      <c r="C2773" s="53"/>
    </row>
    <row r="2774" spans="1:3" x14ac:dyDescent="0.3">
      <c r="A2774" s="17" t="s">
        <v>6752</v>
      </c>
      <c r="B2774" s="52">
        <v>1</v>
      </c>
      <c r="C2774" s="53"/>
    </row>
    <row r="2775" spans="1:3" x14ac:dyDescent="0.3">
      <c r="A2775" s="17" t="s">
        <v>7147</v>
      </c>
      <c r="B2775" s="52">
        <v>4</v>
      </c>
      <c r="C2775" s="53"/>
    </row>
    <row r="2776" spans="1:3" x14ac:dyDescent="0.3">
      <c r="A2776" s="17" t="s">
        <v>10285</v>
      </c>
      <c r="B2776" s="52">
        <v>1</v>
      </c>
      <c r="C2776" s="53"/>
    </row>
    <row r="2777" spans="1:3" x14ac:dyDescent="0.3">
      <c r="A2777" s="17" t="s">
        <v>7858</v>
      </c>
      <c r="B2777" s="52">
        <v>1</v>
      </c>
      <c r="C2777" s="53"/>
    </row>
    <row r="2778" spans="1:3" x14ac:dyDescent="0.3">
      <c r="A2778" s="17" t="s">
        <v>9972</v>
      </c>
      <c r="B2778" s="52">
        <v>1</v>
      </c>
      <c r="C2778" s="53"/>
    </row>
    <row r="2779" spans="1:3" x14ac:dyDescent="0.3">
      <c r="A2779" s="17" t="s">
        <v>10185</v>
      </c>
      <c r="B2779" s="52">
        <v>1</v>
      </c>
      <c r="C2779" s="53"/>
    </row>
    <row r="2780" spans="1:3" x14ac:dyDescent="0.3">
      <c r="A2780" s="17" t="s">
        <v>6458</v>
      </c>
      <c r="B2780" s="52">
        <v>2</v>
      </c>
      <c r="C2780" s="53"/>
    </row>
    <row r="2781" spans="1:3" x14ac:dyDescent="0.3">
      <c r="A2781" s="17" t="s">
        <v>10323</v>
      </c>
      <c r="B2781" s="52">
        <v>1</v>
      </c>
      <c r="C2781" s="53"/>
    </row>
    <row r="2782" spans="1:3" x14ac:dyDescent="0.3">
      <c r="A2782" s="17" t="s">
        <v>10476</v>
      </c>
      <c r="B2782" s="52">
        <v>1</v>
      </c>
      <c r="C2782" s="53"/>
    </row>
    <row r="2783" spans="1:3" x14ac:dyDescent="0.3">
      <c r="A2783" s="17" t="s">
        <v>10775</v>
      </c>
      <c r="B2783" s="52">
        <v>2</v>
      </c>
      <c r="C2783" s="53"/>
    </row>
    <row r="2784" spans="1:3" x14ac:dyDescent="0.3">
      <c r="A2784" s="17" t="s">
        <v>8291</v>
      </c>
      <c r="B2784" s="52">
        <v>5</v>
      </c>
      <c r="C2784" s="53"/>
    </row>
    <row r="2785" spans="1:3" x14ac:dyDescent="0.3">
      <c r="A2785" s="17" t="s">
        <v>6092</v>
      </c>
      <c r="B2785" s="52"/>
      <c r="C2785" s="53">
        <v>1</v>
      </c>
    </row>
    <row r="2786" spans="1:3" x14ac:dyDescent="0.3">
      <c r="A2786" s="17" t="s">
        <v>7051</v>
      </c>
      <c r="B2786" s="52">
        <v>4</v>
      </c>
      <c r="C2786" s="53"/>
    </row>
    <row r="2787" spans="1:3" x14ac:dyDescent="0.3">
      <c r="A2787" s="17" t="s">
        <v>7711</v>
      </c>
      <c r="B2787" s="52">
        <v>1</v>
      </c>
      <c r="C2787" s="53"/>
    </row>
    <row r="2788" spans="1:3" x14ac:dyDescent="0.3">
      <c r="A2788" s="17" t="s">
        <v>6699</v>
      </c>
      <c r="B2788" s="52">
        <v>2</v>
      </c>
      <c r="C2788" s="53"/>
    </row>
    <row r="2789" spans="1:3" x14ac:dyDescent="0.3">
      <c r="A2789" s="17" t="s">
        <v>6441</v>
      </c>
      <c r="B2789" s="52">
        <v>1</v>
      </c>
      <c r="C2789" s="53"/>
    </row>
    <row r="2790" spans="1:3" x14ac:dyDescent="0.3">
      <c r="A2790" s="17" t="s">
        <v>6251</v>
      </c>
      <c r="B2790" s="52">
        <v>2</v>
      </c>
      <c r="C2790" s="53"/>
    </row>
    <row r="2791" spans="1:3" x14ac:dyDescent="0.3">
      <c r="A2791" s="17" t="s">
        <v>8399</v>
      </c>
      <c r="B2791" s="52">
        <v>1</v>
      </c>
      <c r="C2791" s="53"/>
    </row>
    <row r="2792" spans="1:3" x14ac:dyDescent="0.3">
      <c r="A2792" s="17" t="s">
        <v>9872</v>
      </c>
      <c r="B2792" s="52">
        <v>1</v>
      </c>
      <c r="C2792" s="53"/>
    </row>
    <row r="2793" spans="1:3" x14ac:dyDescent="0.3">
      <c r="A2793" s="17" t="s">
        <v>9994</v>
      </c>
      <c r="B2793" s="52">
        <v>2</v>
      </c>
      <c r="C2793" s="53"/>
    </row>
    <row r="2794" spans="1:3" x14ac:dyDescent="0.3">
      <c r="A2794" s="17" t="s">
        <v>10077</v>
      </c>
      <c r="B2794" s="52">
        <v>1</v>
      </c>
      <c r="C2794" s="53"/>
    </row>
    <row r="2795" spans="1:3" x14ac:dyDescent="0.3">
      <c r="A2795" s="17" t="s">
        <v>10919</v>
      </c>
      <c r="B2795" s="52">
        <v>3</v>
      </c>
      <c r="C2795" s="53"/>
    </row>
    <row r="2796" spans="1:3" x14ac:dyDescent="0.3">
      <c r="A2796" s="17" t="s">
        <v>9800</v>
      </c>
      <c r="B2796" s="52">
        <v>3</v>
      </c>
      <c r="C2796" s="53"/>
    </row>
    <row r="2797" spans="1:3" x14ac:dyDescent="0.3">
      <c r="A2797" s="17" t="s">
        <v>9293</v>
      </c>
      <c r="B2797" s="52">
        <v>3</v>
      </c>
      <c r="C2797" s="53"/>
    </row>
    <row r="2798" spans="1:3" x14ac:dyDescent="0.3">
      <c r="A2798" s="17" t="s">
        <v>7342</v>
      </c>
      <c r="B2798" s="52">
        <v>3</v>
      </c>
      <c r="C2798" s="53"/>
    </row>
    <row r="2799" spans="1:3" x14ac:dyDescent="0.3">
      <c r="A2799" s="17" t="s">
        <v>7003</v>
      </c>
      <c r="B2799" s="52">
        <v>5</v>
      </c>
      <c r="C2799" s="53"/>
    </row>
    <row r="2800" spans="1:3" x14ac:dyDescent="0.3">
      <c r="A2800" s="17" t="s">
        <v>8094</v>
      </c>
      <c r="B2800" s="52">
        <v>3</v>
      </c>
      <c r="C2800" s="53"/>
    </row>
    <row r="2801" spans="1:3" x14ac:dyDescent="0.3">
      <c r="A2801" s="17" t="s">
        <v>7983</v>
      </c>
      <c r="B2801" s="52">
        <v>2</v>
      </c>
      <c r="C2801" s="53"/>
    </row>
    <row r="2802" spans="1:3" x14ac:dyDescent="0.3">
      <c r="A2802" s="17" t="s">
        <v>6761</v>
      </c>
      <c r="B2802" s="52">
        <v>3</v>
      </c>
      <c r="C2802" s="53"/>
    </row>
    <row r="2803" spans="1:3" x14ac:dyDescent="0.3">
      <c r="A2803" s="17" t="s">
        <v>10521</v>
      </c>
      <c r="B2803" s="52">
        <v>2</v>
      </c>
      <c r="C2803" s="53"/>
    </row>
    <row r="2804" spans="1:3" x14ac:dyDescent="0.3">
      <c r="A2804" s="17" t="s">
        <v>9640</v>
      </c>
      <c r="B2804" s="52">
        <v>2</v>
      </c>
      <c r="C2804" s="53"/>
    </row>
    <row r="2805" spans="1:3" x14ac:dyDescent="0.3">
      <c r="A2805" s="17" t="s">
        <v>6093</v>
      </c>
      <c r="B2805" s="52"/>
      <c r="C2805" s="53">
        <v>14</v>
      </c>
    </row>
    <row r="2806" spans="1:3" x14ac:dyDescent="0.3">
      <c r="A2806" s="17" t="s">
        <v>8150</v>
      </c>
      <c r="B2806" s="52">
        <v>3</v>
      </c>
      <c r="C2806" s="53"/>
    </row>
    <row r="2807" spans="1:3" x14ac:dyDescent="0.3">
      <c r="A2807" s="17" t="s">
        <v>8191</v>
      </c>
      <c r="B2807" s="52">
        <v>5</v>
      </c>
      <c r="C2807" s="53"/>
    </row>
    <row r="2808" spans="1:3" x14ac:dyDescent="0.3">
      <c r="A2808" s="17" t="s">
        <v>9368</v>
      </c>
      <c r="B2808" s="52">
        <v>3</v>
      </c>
      <c r="C2808" s="53"/>
    </row>
    <row r="2809" spans="1:3" x14ac:dyDescent="0.3">
      <c r="A2809" s="17" t="s">
        <v>9806</v>
      </c>
      <c r="B2809" s="52">
        <v>1</v>
      </c>
      <c r="C2809" s="53"/>
    </row>
    <row r="2810" spans="1:3" x14ac:dyDescent="0.3">
      <c r="A2810" s="17" t="s">
        <v>6669</v>
      </c>
      <c r="B2810" s="52">
        <v>3</v>
      </c>
      <c r="C2810" s="53"/>
    </row>
    <row r="2811" spans="1:3" x14ac:dyDescent="0.3">
      <c r="A2811" s="17" t="s">
        <v>7782</v>
      </c>
      <c r="B2811" s="52">
        <v>1</v>
      </c>
      <c r="C2811" s="53"/>
    </row>
    <row r="2812" spans="1:3" x14ac:dyDescent="0.3">
      <c r="A2812" s="17" t="s">
        <v>8099</v>
      </c>
      <c r="B2812" s="52">
        <v>1</v>
      </c>
      <c r="C2812" s="53"/>
    </row>
    <row r="2813" spans="1:3" x14ac:dyDescent="0.3">
      <c r="A2813" s="17" t="s">
        <v>6899</v>
      </c>
      <c r="B2813" s="52">
        <v>2</v>
      </c>
      <c r="C2813" s="53"/>
    </row>
    <row r="2814" spans="1:3" x14ac:dyDescent="0.3">
      <c r="A2814" s="17" t="s">
        <v>9556</v>
      </c>
      <c r="B2814" s="52">
        <v>1</v>
      </c>
      <c r="C2814" s="53"/>
    </row>
    <row r="2815" spans="1:3" x14ac:dyDescent="0.3">
      <c r="A2815" s="17" t="s">
        <v>6780</v>
      </c>
      <c r="B2815" s="52">
        <v>1</v>
      </c>
      <c r="C2815" s="53"/>
    </row>
    <row r="2816" spans="1:3" x14ac:dyDescent="0.3">
      <c r="A2816" s="17" t="s">
        <v>10638</v>
      </c>
      <c r="B2816" s="52">
        <v>1</v>
      </c>
      <c r="C2816" s="53"/>
    </row>
    <row r="2817" spans="1:3" x14ac:dyDescent="0.3">
      <c r="A2817" s="17" t="s">
        <v>6818</v>
      </c>
      <c r="B2817" s="52">
        <v>3</v>
      </c>
      <c r="C2817" s="53"/>
    </row>
    <row r="2818" spans="1:3" x14ac:dyDescent="0.3">
      <c r="A2818" s="17" t="s">
        <v>9670</v>
      </c>
      <c r="B2818" s="52">
        <v>1</v>
      </c>
      <c r="C2818" s="53"/>
    </row>
    <row r="2819" spans="1:3" x14ac:dyDescent="0.3">
      <c r="A2819" s="17" t="s">
        <v>8160</v>
      </c>
      <c r="B2819" s="52">
        <v>1</v>
      </c>
      <c r="C2819" s="53"/>
    </row>
    <row r="2820" spans="1:3" x14ac:dyDescent="0.3">
      <c r="A2820" s="17" t="s">
        <v>9375</v>
      </c>
      <c r="B2820" s="52">
        <v>3</v>
      </c>
      <c r="C2820" s="53"/>
    </row>
    <row r="2821" spans="1:3" x14ac:dyDescent="0.3">
      <c r="A2821" s="17" t="s">
        <v>10366</v>
      </c>
      <c r="B2821" s="52">
        <v>4</v>
      </c>
      <c r="C2821" s="53"/>
    </row>
    <row r="2822" spans="1:3" x14ac:dyDescent="0.3">
      <c r="A2822" s="17" t="s">
        <v>9372</v>
      </c>
      <c r="B2822" s="52">
        <v>1</v>
      </c>
      <c r="C2822" s="53"/>
    </row>
    <row r="2823" spans="1:3" x14ac:dyDescent="0.3">
      <c r="A2823" s="17" t="s">
        <v>6471</v>
      </c>
      <c r="B2823" s="52">
        <v>1</v>
      </c>
      <c r="C2823" s="53"/>
    </row>
    <row r="2824" spans="1:3" x14ac:dyDescent="0.3">
      <c r="A2824" s="17" t="s">
        <v>7343</v>
      </c>
      <c r="B2824" s="52">
        <v>1</v>
      </c>
      <c r="C2824" s="53"/>
    </row>
    <row r="2825" spans="1:3" x14ac:dyDescent="0.3">
      <c r="A2825" s="17" t="s">
        <v>9918</v>
      </c>
      <c r="B2825" s="52">
        <v>1</v>
      </c>
      <c r="C2825" s="53"/>
    </row>
    <row r="2826" spans="1:3" x14ac:dyDescent="0.3">
      <c r="A2826" s="17" t="s">
        <v>8087</v>
      </c>
      <c r="B2826" s="52">
        <v>2</v>
      </c>
      <c r="C2826" s="53"/>
    </row>
    <row r="2827" spans="1:3" x14ac:dyDescent="0.3">
      <c r="A2827" s="17" t="s">
        <v>8986</v>
      </c>
      <c r="B2827" s="52">
        <v>1</v>
      </c>
      <c r="C2827" s="53"/>
    </row>
    <row r="2828" spans="1:3" x14ac:dyDescent="0.3">
      <c r="A2828" s="17" t="s">
        <v>9838</v>
      </c>
      <c r="B2828" s="52">
        <v>2</v>
      </c>
      <c r="C2828" s="53"/>
    </row>
    <row r="2829" spans="1:3" x14ac:dyDescent="0.3">
      <c r="A2829" s="17" t="s">
        <v>8732</v>
      </c>
      <c r="B2829" s="52">
        <v>1</v>
      </c>
      <c r="C2829" s="53"/>
    </row>
    <row r="2830" spans="1:3" x14ac:dyDescent="0.3">
      <c r="A2830" s="17" t="s">
        <v>10001</v>
      </c>
      <c r="B2830" s="52">
        <v>1</v>
      </c>
      <c r="C2830" s="53"/>
    </row>
    <row r="2831" spans="1:3" x14ac:dyDescent="0.3">
      <c r="A2831" s="17" t="s">
        <v>7398</v>
      </c>
      <c r="B2831" s="52">
        <v>2</v>
      </c>
      <c r="C2831" s="53"/>
    </row>
    <row r="2832" spans="1:3" x14ac:dyDescent="0.3">
      <c r="A2832" s="17" t="s">
        <v>6963</v>
      </c>
      <c r="B2832" s="52">
        <v>2</v>
      </c>
      <c r="C2832" s="53"/>
    </row>
    <row r="2833" spans="1:3" x14ac:dyDescent="0.3">
      <c r="A2833" s="17" t="s">
        <v>7798</v>
      </c>
      <c r="B2833" s="52">
        <v>1</v>
      </c>
      <c r="C2833" s="53"/>
    </row>
    <row r="2834" spans="1:3" x14ac:dyDescent="0.3">
      <c r="A2834" s="17" t="s">
        <v>7662</v>
      </c>
      <c r="B2834" s="52">
        <v>2</v>
      </c>
      <c r="C2834" s="53"/>
    </row>
    <row r="2835" spans="1:3" x14ac:dyDescent="0.3">
      <c r="A2835" s="17" t="s">
        <v>6882</v>
      </c>
      <c r="B2835" s="52">
        <v>2</v>
      </c>
      <c r="C2835" s="53"/>
    </row>
    <row r="2836" spans="1:3" x14ac:dyDescent="0.3">
      <c r="A2836" s="17" t="s">
        <v>7119</v>
      </c>
      <c r="B2836" s="52">
        <v>2</v>
      </c>
      <c r="C2836" s="53"/>
    </row>
    <row r="2837" spans="1:3" x14ac:dyDescent="0.3">
      <c r="A2837" s="17" t="s">
        <v>6094</v>
      </c>
      <c r="B2837" s="52"/>
      <c r="C2837" s="53">
        <v>1</v>
      </c>
    </row>
    <row r="2838" spans="1:3" x14ac:dyDescent="0.3">
      <c r="A2838" s="17" t="s">
        <v>8070</v>
      </c>
      <c r="B2838" s="52">
        <v>2</v>
      </c>
      <c r="C2838" s="53"/>
    </row>
    <row r="2839" spans="1:3" x14ac:dyDescent="0.3">
      <c r="A2839" s="17" t="s">
        <v>9099</v>
      </c>
      <c r="B2839" s="52">
        <v>1</v>
      </c>
      <c r="C2839" s="53"/>
    </row>
    <row r="2840" spans="1:3" x14ac:dyDescent="0.3">
      <c r="A2840" s="17" t="s">
        <v>6588</v>
      </c>
      <c r="B2840" s="52">
        <v>2</v>
      </c>
      <c r="C2840" s="53"/>
    </row>
    <row r="2841" spans="1:3" x14ac:dyDescent="0.3">
      <c r="A2841" s="17" t="s">
        <v>7009</v>
      </c>
      <c r="B2841" s="52">
        <v>3</v>
      </c>
      <c r="C2841" s="53"/>
    </row>
    <row r="2842" spans="1:3" x14ac:dyDescent="0.3">
      <c r="A2842" s="17" t="s">
        <v>6095</v>
      </c>
      <c r="B2842" s="52"/>
      <c r="C2842" s="53">
        <v>1</v>
      </c>
    </row>
    <row r="2843" spans="1:3" x14ac:dyDescent="0.3">
      <c r="A2843" s="17" t="s">
        <v>8228</v>
      </c>
      <c r="B2843" s="52">
        <v>1</v>
      </c>
      <c r="C2843" s="53"/>
    </row>
    <row r="2844" spans="1:3" x14ac:dyDescent="0.3">
      <c r="A2844" s="17" t="s">
        <v>10720</v>
      </c>
      <c r="B2844" s="52">
        <v>1</v>
      </c>
      <c r="C2844" s="53"/>
    </row>
    <row r="2845" spans="1:3" x14ac:dyDescent="0.3">
      <c r="A2845" s="17" t="s">
        <v>10299</v>
      </c>
      <c r="B2845" s="52">
        <v>1</v>
      </c>
      <c r="C2845" s="53"/>
    </row>
    <row r="2846" spans="1:3" x14ac:dyDescent="0.3">
      <c r="A2846" s="17" t="s">
        <v>6096</v>
      </c>
      <c r="B2846" s="52"/>
      <c r="C2846" s="53">
        <v>2</v>
      </c>
    </row>
    <row r="2847" spans="1:3" x14ac:dyDescent="0.3">
      <c r="A2847" s="17" t="s">
        <v>8510</v>
      </c>
      <c r="B2847" s="52">
        <v>1</v>
      </c>
      <c r="C2847" s="53"/>
    </row>
    <row r="2848" spans="1:3" x14ac:dyDescent="0.3">
      <c r="A2848" s="17" t="s">
        <v>7642</v>
      </c>
      <c r="B2848" s="52">
        <v>1</v>
      </c>
      <c r="C2848" s="53"/>
    </row>
    <row r="2849" spans="1:3" x14ac:dyDescent="0.3">
      <c r="A2849" s="17" t="s">
        <v>6396</v>
      </c>
      <c r="B2849" s="52">
        <v>2</v>
      </c>
      <c r="C2849" s="53"/>
    </row>
    <row r="2850" spans="1:3" x14ac:dyDescent="0.3">
      <c r="A2850" s="17" t="s">
        <v>6097</v>
      </c>
      <c r="B2850" s="52"/>
      <c r="C2850" s="53">
        <v>3</v>
      </c>
    </row>
    <row r="2851" spans="1:3" x14ac:dyDescent="0.3">
      <c r="A2851" s="17" t="s">
        <v>6470</v>
      </c>
      <c r="B2851" s="52">
        <v>1</v>
      </c>
      <c r="C2851" s="53"/>
    </row>
    <row r="2852" spans="1:3" x14ac:dyDescent="0.3">
      <c r="A2852" s="17" t="s">
        <v>10847</v>
      </c>
      <c r="B2852" s="52">
        <v>2</v>
      </c>
      <c r="C2852" s="53"/>
    </row>
    <row r="2853" spans="1:3" x14ac:dyDescent="0.3">
      <c r="A2853" s="17" t="s">
        <v>7570</v>
      </c>
      <c r="B2853" s="52">
        <v>3</v>
      </c>
      <c r="C2853" s="53"/>
    </row>
    <row r="2854" spans="1:3" x14ac:dyDescent="0.3">
      <c r="A2854" s="17" t="s">
        <v>9021</v>
      </c>
      <c r="B2854" s="52">
        <v>2</v>
      </c>
      <c r="C2854" s="53"/>
    </row>
    <row r="2855" spans="1:3" x14ac:dyDescent="0.3">
      <c r="A2855" s="17" t="s">
        <v>9266</v>
      </c>
      <c r="B2855" s="52">
        <v>3</v>
      </c>
      <c r="C2855" s="53"/>
    </row>
    <row r="2856" spans="1:3" x14ac:dyDescent="0.3">
      <c r="A2856" s="17" t="s">
        <v>10062</v>
      </c>
      <c r="B2856" s="52">
        <v>3</v>
      </c>
      <c r="C2856" s="53"/>
    </row>
    <row r="2857" spans="1:3" x14ac:dyDescent="0.3">
      <c r="A2857" s="17" t="s">
        <v>10592</v>
      </c>
      <c r="B2857" s="52">
        <v>1</v>
      </c>
      <c r="C2857" s="53"/>
    </row>
    <row r="2858" spans="1:3" x14ac:dyDescent="0.3">
      <c r="A2858" s="17" t="s">
        <v>8031</v>
      </c>
      <c r="B2858" s="52">
        <v>1</v>
      </c>
      <c r="C2858" s="53"/>
    </row>
    <row r="2859" spans="1:3" x14ac:dyDescent="0.3">
      <c r="A2859" s="17" t="s">
        <v>10575</v>
      </c>
      <c r="B2859" s="52">
        <v>2</v>
      </c>
      <c r="C2859" s="53"/>
    </row>
    <row r="2860" spans="1:3" x14ac:dyDescent="0.3">
      <c r="A2860" s="17" t="s">
        <v>6860</v>
      </c>
      <c r="B2860" s="52">
        <v>3</v>
      </c>
      <c r="C2860" s="53"/>
    </row>
    <row r="2861" spans="1:3" x14ac:dyDescent="0.3">
      <c r="A2861" s="17" t="s">
        <v>9162</v>
      </c>
      <c r="B2861" s="52">
        <v>3</v>
      </c>
      <c r="C2861" s="53"/>
    </row>
    <row r="2862" spans="1:3" x14ac:dyDescent="0.3">
      <c r="A2862" s="17" t="s">
        <v>8226</v>
      </c>
      <c r="B2862" s="52">
        <v>3</v>
      </c>
      <c r="C2862" s="53"/>
    </row>
    <row r="2863" spans="1:3" x14ac:dyDescent="0.3">
      <c r="A2863" s="17" t="s">
        <v>6655</v>
      </c>
      <c r="B2863" s="52">
        <v>3</v>
      </c>
      <c r="C2863" s="53"/>
    </row>
    <row r="2864" spans="1:3" x14ac:dyDescent="0.3">
      <c r="A2864" s="17" t="s">
        <v>6098</v>
      </c>
      <c r="B2864" s="52"/>
      <c r="C2864" s="53">
        <v>2</v>
      </c>
    </row>
    <row r="2865" spans="1:3" x14ac:dyDescent="0.3">
      <c r="A2865" s="17" t="s">
        <v>7825</v>
      </c>
      <c r="B2865" s="52">
        <v>1</v>
      </c>
      <c r="C2865" s="53"/>
    </row>
    <row r="2866" spans="1:3" x14ac:dyDescent="0.3">
      <c r="A2866" s="17" t="s">
        <v>10409</v>
      </c>
      <c r="B2866" s="52">
        <v>4</v>
      </c>
      <c r="C2866" s="53"/>
    </row>
    <row r="2867" spans="1:3" x14ac:dyDescent="0.3">
      <c r="A2867" s="17" t="s">
        <v>10848</v>
      </c>
      <c r="B2867" s="52">
        <v>1</v>
      </c>
      <c r="C2867" s="53"/>
    </row>
    <row r="2868" spans="1:3" x14ac:dyDescent="0.3">
      <c r="A2868" s="17" t="s">
        <v>10722</v>
      </c>
      <c r="B2868" s="52">
        <v>1</v>
      </c>
      <c r="C2868" s="53"/>
    </row>
    <row r="2869" spans="1:3" x14ac:dyDescent="0.3">
      <c r="A2869" s="17" t="s">
        <v>10047</v>
      </c>
      <c r="B2869" s="52">
        <v>3</v>
      </c>
      <c r="C2869" s="53"/>
    </row>
    <row r="2870" spans="1:3" x14ac:dyDescent="0.3">
      <c r="A2870" s="17" t="s">
        <v>7362</v>
      </c>
      <c r="B2870" s="52">
        <v>1</v>
      </c>
      <c r="C2870" s="53"/>
    </row>
    <row r="2871" spans="1:3" x14ac:dyDescent="0.3">
      <c r="A2871" s="17" t="s">
        <v>7200</v>
      </c>
      <c r="B2871" s="52">
        <v>1</v>
      </c>
      <c r="C2871" s="53"/>
    </row>
    <row r="2872" spans="1:3" x14ac:dyDescent="0.3">
      <c r="A2872" s="17" t="s">
        <v>10631</v>
      </c>
      <c r="B2872" s="52">
        <v>1</v>
      </c>
      <c r="C2872" s="53"/>
    </row>
    <row r="2873" spans="1:3" x14ac:dyDescent="0.3">
      <c r="A2873" s="17" t="s">
        <v>7113</v>
      </c>
      <c r="B2873" s="52">
        <v>1</v>
      </c>
      <c r="C2873" s="53"/>
    </row>
    <row r="2874" spans="1:3" x14ac:dyDescent="0.3">
      <c r="A2874" s="17" t="s">
        <v>10689</v>
      </c>
      <c r="B2874" s="52">
        <v>8</v>
      </c>
      <c r="C2874" s="53"/>
    </row>
    <row r="2875" spans="1:3" x14ac:dyDescent="0.3">
      <c r="A2875" s="17" t="s">
        <v>6399</v>
      </c>
      <c r="B2875" s="52">
        <v>1</v>
      </c>
      <c r="C2875" s="53"/>
    </row>
    <row r="2876" spans="1:3" x14ac:dyDescent="0.3">
      <c r="A2876" s="17" t="s">
        <v>8823</v>
      </c>
      <c r="B2876" s="52">
        <v>1</v>
      </c>
      <c r="C2876" s="53"/>
    </row>
    <row r="2877" spans="1:3" x14ac:dyDescent="0.3">
      <c r="A2877" s="17" t="s">
        <v>9354</v>
      </c>
      <c r="B2877" s="52">
        <v>3</v>
      </c>
      <c r="C2877" s="53"/>
    </row>
    <row r="2878" spans="1:3" x14ac:dyDescent="0.3">
      <c r="A2878" s="17" t="s">
        <v>8762</v>
      </c>
      <c r="B2878" s="52">
        <v>1</v>
      </c>
      <c r="C2878" s="53"/>
    </row>
    <row r="2879" spans="1:3" x14ac:dyDescent="0.3">
      <c r="A2879" s="17" t="s">
        <v>10063</v>
      </c>
      <c r="B2879" s="52">
        <v>4</v>
      </c>
      <c r="C2879" s="53"/>
    </row>
    <row r="2880" spans="1:3" x14ac:dyDescent="0.3">
      <c r="A2880" s="17" t="s">
        <v>7794</v>
      </c>
      <c r="B2880" s="52">
        <v>1</v>
      </c>
      <c r="C2880" s="53"/>
    </row>
    <row r="2881" spans="1:3" x14ac:dyDescent="0.3">
      <c r="A2881" s="17" t="s">
        <v>10563</v>
      </c>
      <c r="B2881" s="52">
        <v>3</v>
      </c>
      <c r="C2881" s="53"/>
    </row>
    <row r="2882" spans="1:3" x14ac:dyDescent="0.3">
      <c r="A2882" s="17" t="s">
        <v>9315</v>
      </c>
      <c r="B2882" s="52">
        <v>2</v>
      </c>
      <c r="C2882" s="53"/>
    </row>
    <row r="2883" spans="1:3" x14ac:dyDescent="0.3">
      <c r="A2883" s="17" t="s">
        <v>6099</v>
      </c>
      <c r="B2883" s="52"/>
      <c r="C2883" s="53">
        <v>5</v>
      </c>
    </row>
    <row r="2884" spans="1:3" x14ac:dyDescent="0.3">
      <c r="A2884" s="17" t="s">
        <v>9734</v>
      </c>
      <c r="B2884" s="52">
        <v>1</v>
      </c>
      <c r="C2884" s="53"/>
    </row>
    <row r="2885" spans="1:3" x14ac:dyDescent="0.3">
      <c r="A2885" s="17" t="s">
        <v>9507</v>
      </c>
      <c r="B2885" s="52">
        <v>3</v>
      </c>
      <c r="C2885" s="53"/>
    </row>
    <row r="2886" spans="1:3" x14ac:dyDescent="0.3">
      <c r="A2886" s="17" t="s">
        <v>10107</v>
      </c>
      <c r="B2886" s="52">
        <v>2</v>
      </c>
      <c r="C2886" s="53"/>
    </row>
    <row r="2887" spans="1:3" x14ac:dyDescent="0.3">
      <c r="A2887" s="17" t="s">
        <v>8432</v>
      </c>
      <c r="B2887" s="52">
        <v>1</v>
      </c>
      <c r="C2887" s="53"/>
    </row>
    <row r="2888" spans="1:3" x14ac:dyDescent="0.3">
      <c r="A2888" s="17" t="s">
        <v>9157</v>
      </c>
      <c r="B2888" s="52">
        <v>1</v>
      </c>
      <c r="C2888" s="53"/>
    </row>
    <row r="2889" spans="1:3" x14ac:dyDescent="0.3">
      <c r="A2889" s="17" t="s">
        <v>10772</v>
      </c>
      <c r="B2889" s="52">
        <v>1</v>
      </c>
      <c r="C2889" s="53"/>
    </row>
    <row r="2890" spans="1:3" x14ac:dyDescent="0.3">
      <c r="A2890" s="17" t="s">
        <v>6898</v>
      </c>
      <c r="B2890" s="52">
        <v>1</v>
      </c>
      <c r="C2890" s="53"/>
    </row>
    <row r="2891" spans="1:3" x14ac:dyDescent="0.3">
      <c r="A2891" s="17" t="s">
        <v>10560</v>
      </c>
      <c r="B2891" s="52">
        <v>1</v>
      </c>
      <c r="C2891" s="53"/>
    </row>
    <row r="2892" spans="1:3" x14ac:dyDescent="0.3">
      <c r="A2892" s="17" t="s">
        <v>7881</v>
      </c>
      <c r="B2892" s="52">
        <v>1</v>
      </c>
      <c r="C2892" s="53"/>
    </row>
    <row r="2893" spans="1:3" x14ac:dyDescent="0.3">
      <c r="A2893" s="17" t="s">
        <v>10398</v>
      </c>
      <c r="B2893" s="52">
        <v>1</v>
      </c>
      <c r="C2893" s="53"/>
    </row>
    <row r="2894" spans="1:3" x14ac:dyDescent="0.3">
      <c r="A2894" s="17" t="s">
        <v>7001</v>
      </c>
      <c r="B2894" s="52">
        <v>1</v>
      </c>
      <c r="C2894" s="53"/>
    </row>
    <row r="2895" spans="1:3" x14ac:dyDescent="0.3">
      <c r="A2895" s="17" t="s">
        <v>9047</v>
      </c>
      <c r="B2895" s="52">
        <v>1</v>
      </c>
      <c r="C2895" s="53"/>
    </row>
    <row r="2896" spans="1:3" x14ac:dyDescent="0.3">
      <c r="A2896" s="17" t="s">
        <v>8194</v>
      </c>
      <c r="B2896" s="52">
        <v>1</v>
      </c>
      <c r="C2896" s="53"/>
    </row>
    <row r="2897" spans="1:3" x14ac:dyDescent="0.3">
      <c r="A2897" s="17" t="s">
        <v>7249</v>
      </c>
      <c r="B2897" s="52">
        <v>1</v>
      </c>
      <c r="C2897" s="53"/>
    </row>
    <row r="2898" spans="1:3" x14ac:dyDescent="0.3">
      <c r="A2898" s="17" t="s">
        <v>8496</v>
      </c>
      <c r="B2898" s="52">
        <v>2</v>
      </c>
      <c r="C2898" s="53"/>
    </row>
    <row r="2899" spans="1:3" x14ac:dyDescent="0.3">
      <c r="A2899" s="17" t="s">
        <v>9337</v>
      </c>
      <c r="B2899" s="52">
        <v>1</v>
      </c>
      <c r="C2899" s="53"/>
    </row>
    <row r="2900" spans="1:3" x14ac:dyDescent="0.3">
      <c r="A2900" s="17" t="s">
        <v>10058</v>
      </c>
      <c r="B2900" s="52">
        <v>2</v>
      </c>
      <c r="C2900" s="53"/>
    </row>
    <row r="2901" spans="1:3" x14ac:dyDescent="0.3">
      <c r="A2901" s="17" t="s">
        <v>6566</v>
      </c>
      <c r="B2901" s="52">
        <v>6</v>
      </c>
      <c r="C2901" s="53"/>
    </row>
    <row r="2902" spans="1:3" x14ac:dyDescent="0.3">
      <c r="A2902" s="17" t="s">
        <v>10270</v>
      </c>
      <c r="B2902" s="52">
        <v>1</v>
      </c>
      <c r="C2902" s="53"/>
    </row>
    <row r="2903" spans="1:3" x14ac:dyDescent="0.3">
      <c r="A2903" s="17" t="s">
        <v>7624</v>
      </c>
      <c r="B2903" s="52">
        <v>1</v>
      </c>
      <c r="C2903" s="53"/>
    </row>
    <row r="2904" spans="1:3" x14ac:dyDescent="0.3">
      <c r="A2904" s="17" t="s">
        <v>10741</v>
      </c>
      <c r="B2904" s="52">
        <v>1</v>
      </c>
      <c r="C2904" s="53"/>
    </row>
    <row r="2905" spans="1:3" x14ac:dyDescent="0.3">
      <c r="A2905" s="17" t="s">
        <v>7964</v>
      </c>
      <c r="B2905" s="52">
        <v>1</v>
      </c>
      <c r="C2905" s="53"/>
    </row>
    <row r="2906" spans="1:3" x14ac:dyDescent="0.3">
      <c r="A2906" s="17" t="s">
        <v>10755</v>
      </c>
      <c r="B2906" s="52">
        <v>3</v>
      </c>
      <c r="C2906" s="53"/>
    </row>
    <row r="2907" spans="1:3" x14ac:dyDescent="0.3">
      <c r="A2907" s="17" t="s">
        <v>7724</v>
      </c>
      <c r="B2907" s="52">
        <v>2</v>
      </c>
      <c r="C2907" s="53"/>
    </row>
    <row r="2908" spans="1:3" x14ac:dyDescent="0.3">
      <c r="A2908" s="17" t="s">
        <v>7170</v>
      </c>
      <c r="B2908" s="52">
        <v>1</v>
      </c>
      <c r="C2908" s="53"/>
    </row>
    <row r="2909" spans="1:3" x14ac:dyDescent="0.3">
      <c r="A2909" s="17" t="s">
        <v>9295</v>
      </c>
      <c r="B2909" s="52">
        <v>7</v>
      </c>
      <c r="C2909" s="53"/>
    </row>
    <row r="2910" spans="1:3" x14ac:dyDescent="0.3">
      <c r="A2910" s="17" t="s">
        <v>6387</v>
      </c>
      <c r="B2910" s="52">
        <v>2</v>
      </c>
      <c r="C2910" s="53"/>
    </row>
    <row r="2911" spans="1:3" x14ac:dyDescent="0.3">
      <c r="A2911" s="17" t="s">
        <v>7482</v>
      </c>
      <c r="B2911" s="52">
        <v>3</v>
      </c>
      <c r="C2911" s="53"/>
    </row>
    <row r="2912" spans="1:3" x14ac:dyDescent="0.3">
      <c r="A2912" s="17" t="s">
        <v>9195</v>
      </c>
      <c r="B2912" s="52">
        <v>1</v>
      </c>
      <c r="C2912" s="53"/>
    </row>
    <row r="2913" spans="1:3" x14ac:dyDescent="0.3">
      <c r="A2913" s="17" t="s">
        <v>9820</v>
      </c>
      <c r="B2913" s="52">
        <v>1</v>
      </c>
      <c r="C2913" s="53"/>
    </row>
    <row r="2914" spans="1:3" x14ac:dyDescent="0.3">
      <c r="A2914" s="17" t="s">
        <v>9932</v>
      </c>
      <c r="B2914" s="52">
        <v>5</v>
      </c>
      <c r="C2914" s="53"/>
    </row>
    <row r="2915" spans="1:3" x14ac:dyDescent="0.3">
      <c r="A2915" s="17" t="s">
        <v>9778</v>
      </c>
      <c r="B2915" s="52">
        <v>4</v>
      </c>
      <c r="C2915" s="53"/>
    </row>
    <row r="2916" spans="1:3" x14ac:dyDescent="0.3">
      <c r="A2916" s="17" t="s">
        <v>9542</v>
      </c>
      <c r="B2916" s="52">
        <v>1</v>
      </c>
      <c r="C2916" s="53"/>
    </row>
    <row r="2917" spans="1:3" x14ac:dyDescent="0.3">
      <c r="A2917" s="17" t="s">
        <v>8917</v>
      </c>
      <c r="B2917" s="52">
        <v>1</v>
      </c>
      <c r="C2917" s="53"/>
    </row>
    <row r="2918" spans="1:3" x14ac:dyDescent="0.3">
      <c r="A2918" s="17" t="s">
        <v>9118</v>
      </c>
      <c r="B2918" s="52">
        <v>3</v>
      </c>
      <c r="C2918" s="53"/>
    </row>
    <row r="2919" spans="1:3" x14ac:dyDescent="0.3">
      <c r="A2919" s="17" t="s">
        <v>6775</v>
      </c>
      <c r="B2919" s="52">
        <v>1</v>
      </c>
      <c r="C2919" s="53"/>
    </row>
    <row r="2920" spans="1:3" x14ac:dyDescent="0.3">
      <c r="A2920" s="17" t="s">
        <v>6322</v>
      </c>
      <c r="B2920" s="52">
        <v>1</v>
      </c>
      <c r="C2920" s="53"/>
    </row>
    <row r="2921" spans="1:3" x14ac:dyDescent="0.3">
      <c r="A2921" s="17" t="s">
        <v>9097</v>
      </c>
      <c r="B2921" s="52">
        <v>2</v>
      </c>
      <c r="C2921" s="53"/>
    </row>
    <row r="2922" spans="1:3" x14ac:dyDescent="0.3">
      <c r="A2922" s="17" t="s">
        <v>6845</v>
      </c>
      <c r="B2922" s="52">
        <v>1</v>
      </c>
      <c r="C2922" s="53"/>
    </row>
    <row r="2923" spans="1:3" x14ac:dyDescent="0.3">
      <c r="A2923" s="17" t="s">
        <v>8850</v>
      </c>
      <c r="B2923" s="52">
        <v>1</v>
      </c>
      <c r="C2923" s="53"/>
    </row>
    <row r="2924" spans="1:3" x14ac:dyDescent="0.3">
      <c r="A2924" s="17" t="s">
        <v>7258</v>
      </c>
      <c r="B2924" s="52">
        <v>2</v>
      </c>
      <c r="C2924" s="53"/>
    </row>
    <row r="2925" spans="1:3" x14ac:dyDescent="0.3">
      <c r="A2925" s="17" t="s">
        <v>7703</v>
      </c>
      <c r="B2925" s="52">
        <v>3</v>
      </c>
      <c r="C2925" s="53"/>
    </row>
    <row r="2926" spans="1:3" x14ac:dyDescent="0.3">
      <c r="A2926" s="17" t="s">
        <v>9831</v>
      </c>
      <c r="B2926" s="52">
        <v>1</v>
      </c>
      <c r="C2926" s="53"/>
    </row>
    <row r="2927" spans="1:3" x14ac:dyDescent="0.3">
      <c r="A2927" s="17" t="s">
        <v>8837</v>
      </c>
      <c r="B2927" s="52">
        <v>3</v>
      </c>
      <c r="C2927" s="53"/>
    </row>
    <row r="2928" spans="1:3" x14ac:dyDescent="0.3">
      <c r="A2928" s="17" t="s">
        <v>8251</v>
      </c>
      <c r="B2928" s="52">
        <v>4</v>
      </c>
      <c r="C2928" s="53"/>
    </row>
    <row r="2929" spans="1:3" x14ac:dyDescent="0.3">
      <c r="A2929" s="17" t="s">
        <v>8325</v>
      </c>
      <c r="B2929" s="52">
        <v>1</v>
      </c>
      <c r="C2929" s="53"/>
    </row>
    <row r="2930" spans="1:3" x14ac:dyDescent="0.3">
      <c r="A2930" s="17" t="s">
        <v>7265</v>
      </c>
      <c r="B2930" s="52">
        <v>2</v>
      </c>
      <c r="C2930" s="53"/>
    </row>
    <row r="2931" spans="1:3" x14ac:dyDescent="0.3">
      <c r="A2931" s="17" t="s">
        <v>8792</v>
      </c>
      <c r="B2931" s="52">
        <v>4</v>
      </c>
      <c r="C2931" s="53"/>
    </row>
    <row r="2932" spans="1:3" x14ac:dyDescent="0.3">
      <c r="A2932" s="17" t="s">
        <v>10002</v>
      </c>
      <c r="B2932" s="52">
        <v>1</v>
      </c>
      <c r="C2932" s="53"/>
    </row>
    <row r="2933" spans="1:3" x14ac:dyDescent="0.3">
      <c r="A2933" s="17" t="s">
        <v>10429</v>
      </c>
      <c r="B2933" s="52">
        <v>2</v>
      </c>
      <c r="C2933" s="53"/>
    </row>
    <row r="2934" spans="1:3" x14ac:dyDescent="0.3">
      <c r="A2934" s="17" t="s">
        <v>9701</v>
      </c>
      <c r="B2934" s="52">
        <v>4</v>
      </c>
      <c r="C2934" s="53"/>
    </row>
    <row r="2935" spans="1:3" x14ac:dyDescent="0.3">
      <c r="A2935" s="17" t="s">
        <v>6577</v>
      </c>
      <c r="B2935" s="52">
        <v>2</v>
      </c>
      <c r="C2935" s="53"/>
    </row>
    <row r="2936" spans="1:3" x14ac:dyDescent="0.3">
      <c r="A2936" s="17" t="s">
        <v>10468</v>
      </c>
      <c r="B2936" s="52">
        <v>1</v>
      </c>
      <c r="C2936" s="53"/>
    </row>
    <row r="2937" spans="1:3" x14ac:dyDescent="0.3">
      <c r="A2937" s="17" t="s">
        <v>8300</v>
      </c>
      <c r="B2937" s="52">
        <v>1</v>
      </c>
      <c r="C2937" s="53"/>
    </row>
    <row r="2938" spans="1:3" x14ac:dyDescent="0.3">
      <c r="A2938" s="17" t="s">
        <v>7102</v>
      </c>
      <c r="B2938" s="52">
        <v>1</v>
      </c>
      <c r="C2938" s="53"/>
    </row>
    <row r="2939" spans="1:3" x14ac:dyDescent="0.3">
      <c r="A2939" s="17" t="s">
        <v>8142</v>
      </c>
      <c r="B2939" s="52">
        <v>2</v>
      </c>
      <c r="C2939" s="53"/>
    </row>
    <row r="2940" spans="1:3" x14ac:dyDescent="0.3">
      <c r="A2940" s="17" t="s">
        <v>8310</v>
      </c>
      <c r="B2940" s="52">
        <v>1</v>
      </c>
      <c r="C2940" s="53"/>
    </row>
    <row r="2941" spans="1:3" x14ac:dyDescent="0.3">
      <c r="A2941" s="17" t="s">
        <v>8693</v>
      </c>
      <c r="B2941" s="52">
        <v>3</v>
      </c>
      <c r="C2941" s="53"/>
    </row>
    <row r="2942" spans="1:3" x14ac:dyDescent="0.3">
      <c r="A2942" s="17" t="s">
        <v>6811</v>
      </c>
      <c r="B2942" s="52">
        <v>1</v>
      </c>
      <c r="C2942" s="53"/>
    </row>
    <row r="2943" spans="1:3" x14ac:dyDescent="0.3">
      <c r="A2943" s="17" t="s">
        <v>10454</v>
      </c>
      <c r="B2943" s="52">
        <v>1</v>
      </c>
      <c r="C2943" s="53"/>
    </row>
    <row r="2944" spans="1:3" x14ac:dyDescent="0.3">
      <c r="A2944" s="17" t="s">
        <v>8149</v>
      </c>
      <c r="B2944" s="52">
        <v>4</v>
      </c>
      <c r="C2944" s="53"/>
    </row>
    <row r="2945" spans="1:3" x14ac:dyDescent="0.3">
      <c r="A2945" s="17" t="s">
        <v>6505</v>
      </c>
      <c r="B2945" s="52">
        <v>1</v>
      </c>
      <c r="C2945" s="53"/>
    </row>
    <row r="2946" spans="1:3" x14ac:dyDescent="0.3">
      <c r="A2946" s="17" t="s">
        <v>6292</v>
      </c>
      <c r="B2946" s="52">
        <v>3</v>
      </c>
      <c r="C2946" s="53"/>
    </row>
    <row r="2947" spans="1:3" x14ac:dyDescent="0.3">
      <c r="A2947" s="17" t="s">
        <v>8871</v>
      </c>
      <c r="B2947" s="52">
        <v>1</v>
      </c>
      <c r="C2947" s="53"/>
    </row>
    <row r="2948" spans="1:3" x14ac:dyDescent="0.3">
      <c r="A2948" s="17" t="s">
        <v>8634</v>
      </c>
      <c r="B2948" s="52">
        <v>2</v>
      </c>
      <c r="C2948" s="53"/>
    </row>
    <row r="2949" spans="1:3" x14ac:dyDescent="0.3">
      <c r="A2949" s="17" t="s">
        <v>7556</v>
      </c>
      <c r="B2949" s="52">
        <v>1</v>
      </c>
      <c r="C2949" s="53"/>
    </row>
    <row r="2950" spans="1:3" x14ac:dyDescent="0.3">
      <c r="A2950" s="17" t="s">
        <v>10431</v>
      </c>
      <c r="B2950" s="52">
        <v>1</v>
      </c>
      <c r="C2950" s="53"/>
    </row>
    <row r="2951" spans="1:3" x14ac:dyDescent="0.3">
      <c r="A2951" s="17" t="s">
        <v>10247</v>
      </c>
      <c r="B2951" s="52">
        <v>1</v>
      </c>
      <c r="C2951" s="53"/>
    </row>
    <row r="2952" spans="1:3" x14ac:dyDescent="0.3">
      <c r="A2952" s="17" t="s">
        <v>8522</v>
      </c>
      <c r="B2952" s="52">
        <v>1</v>
      </c>
      <c r="C2952" s="53"/>
    </row>
    <row r="2953" spans="1:3" x14ac:dyDescent="0.3">
      <c r="A2953" s="17" t="s">
        <v>10201</v>
      </c>
      <c r="B2953" s="52">
        <v>1</v>
      </c>
      <c r="C2953" s="53"/>
    </row>
    <row r="2954" spans="1:3" x14ac:dyDescent="0.3">
      <c r="A2954" s="17" t="s">
        <v>8473</v>
      </c>
      <c r="B2954" s="52">
        <v>3</v>
      </c>
      <c r="C2954" s="53"/>
    </row>
    <row r="2955" spans="1:3" x14ac:dyDescent="0.3">
      <c r="A2955" s="17" t="s">
        <v>6854</v>
      </c>
      <c r="B2955" s="52">
        <v>2</v>
      </c>
      <c r="C2955" s="53"/>
    </row>
    <row r="2956" spans="1:3" x14ac:dyDescent="0.3">
      <c r="A2956" s="17" t="s">
        <v>7655</v>
      </c>
      <c r="B2956" s="52">
        <v>5</v>
      </c>
      <c r="C2956" s="53"/>
    </row>
    <row r="2957" spans="1:3" x14ac:dyDescent="0.3">
      <c r="A2957" s="17" t="s">
        <v>6711</v>
      </c>
      <c r="B2957" s="52">
        <v>1</v>
      </c>
      <c r="C2957" s="53"/>
    </row>
    <row r="2958" spans="1:3" x14ac:dyDescent="0.3">
      <c r="A2958" s="17" t="s">
        <v>6689</v>
      </c>
      <c r="B2958" s="52">
        <v>1</v>
      </c>
      <c r="C2958" s="53"/>
    </row>
    <row r="2959" spans="1:3" x14ac:dyDescent="0.3">
      <c r="A2959" s="17" t="s">
        <v>8524</v>
      </c>
      <c r="B2959" s="52">
        <v>2</v>
      </c>
      <c r="C2959" s="53"/>
    </row>
    <row r="2960" spans="1:3" x14ac:dyDescent="0.3">
      <c r="A2960" s="17" t="s">
        <v>9460</v>
      </c>
      <c r="B2960" s="52">
        <v>4</v>
      </c>
      <c r="C2960" s="53"/>
    </row>
    <row r="2961" spans="1:3" x14ac:dyDescent="0.3">
      <c r="A2961" s="17" t="s">
        <v>8323</v>
      </c>
      <c r="B2961" s="52">
        <v>1</v>
      </c>
      <c r="C2961" s="53"/>
    </row>
    <row r="2962" spans="1:3" x14ac:dyDescent="0.3">
      <c r="A2962" s="17" t="s">
        <v>10030</v>
      </c>
      <c r="B2962" s="52">
        <v>3</v>
      </c>
      <c r="C2962" s="53"/>
    </row>
    <row r="2963" spans="1:3" x14ac:dyDescent="0.3">
      <c r="A2963" s="17" t="s">
        <v>10863</v>
      </c>
      <c r="B2963" s="52">
        <v>1</v>
      </c>
      <c r="C2963" s="53"/>
    </row>
    <row r="2964" spans="1:3" x14ac:dyDescent="0.3">
      <c r="A2964" s="17" t="s">
        <v>9032</v>
      </c>
      <c r="B2964" s="52">
        <v>1</v>
      </c>
      <c r="C2964" s="53"/>
    </row>
    <row r="2965" spans="1:3" x14ac:dyDescent="0.3">
      <c r="A2965" s="17" t="s">
        <v>10156</v>
      </c>
      <c r="B2965" s="52">
        <v>1</v>
      </c>
      <c r="C2965" s="53"/>
    </row>
    <row r="2966" spans="1:3" x14ac:dyDescent="0.3">
      <c r="A2966" s="17" t="s">
        <v>6929</v>
      </c>
      <c r="B2966" s="52">
        <v>1</v>
      </c>
      <c r="C2966" s="53"/>
    </row>
    <row r="2967" spans="1:3" x14ac:dyDescent="0.3">
      <c r="A2967" s="17" t="s">
        <v>9177</v>
      </c>
      <c r="B2967" s="52">
        <v>1</v>
      </c>
      <c r="C2967" s="53"/>
    </row>
    <row r="2968" spans="1:3" x14ac:dyDescent="0.3">
      <c r="A2968" s="17" t="s">
        <v>8545</v>
      </c>
      <c r="B2968" s="52">
        <v>2</v>
      </c>
      <c r="C2968" s="53"/>
    </row>
    <row r="2969" spans="1:3" x14ac:dyDescent="0.3">
      <c r="A2969" s="17" t="s">
        <v>7549</v>
      </c>
      <c r="B2969" s="52">
        <v>1</v>
      </c>
      <c r="C2969" s="53"/>
    </row>
    <row r="2970" spans="1:3" x14ac:dyDescent="0.3">
      <c r="A2970" s="17" t="s">
        <v>7698</v>
      </c>
      <c r="B2970" s="52">
        <v>1</v>
      </c>
      <c r="C2970" s="53"/>
    </row>
    <row r="2971" spans="1:3" x14ac:dyDescent="0.3">
      <c r="A2971" s="17" t="s">
        <v>6599</v>
      </c>
      <c r="B2971" s="52">
        <v>1</v>
      </c>
      <c r="C2971" s="53"/>
    </row>
    <row r="2972" spans="1:3" x14ac:dyDescent="0.3">
      <c r="A2972" s="17" t="s">
        <v>9409</v>
      </c>
      <c r="B2972" s="52">
        <v>2</v>
      </c>
      <c r="C2972" s="53"/>
    </row>
    <row r="2973" spans="1:3" x14ac:dyDescent="0.3">
      <c r="A2973" s="17" t="s">
        <v>9181</v>
      </c>
      <c r="B2973" s="52">
        <v>1</v>
      </c>
      <c r="C2973" s="53"/>
    </row>
    <row r="2974" spans="1:3" x14ac:dyDescent="0.3">
      <c r="A2974" s="17" t="s">
        <v>9351</v>
      </c>
      <c r="B2974" s="52">
        <v>4</v>
      </c>
      <c r="C2974" s="53"/>
    </row>
    <row r="2975" spans="1:3" x14ac:dyDescent="0.3">
      <c r="A2975" s="17" t="s">
        <v>9921</v>
      </c>
      <c r="B2975" s="52">
        <v>1</v>
      </c>
      <c r="C2975" s="53"/>
    </row>
    <row r="2976" spans="1:3" x14ac:dyDescent="0.3">
      <c r="A2976" s="17" t="s">
        <v>6320</v>
      </c>
      <c r="B2976" s="52">
        <v>1</v>
      </c>
      <c r="C2976" s="53"/>
    </row>
    <row r="2977" spans="1:3" x14ac:dyDescent="0.3">
      <c r="A2977" s="17" t="s">
        <v>6243</v>
      </c>
      <c r="B2977" s="52">
        <v>1</v>
      </c>
      <c r="C2977" s="53"/>
    </row>
    <row r="2978" spans="1:3" x14ac:dyDescent="0.3">
      <c r="A2978" s="17" t="s">
        <v>8254</v>
      </c>
      <c r="B2978" s="52">
        <v>2</v>
      </c>
      <c r="C2978" s="53"/>
    </row>
    <row r="2979" spans="1:3" x14ac:dyDescent="0.3">
      <c r="A2979" s="17" t="s">
        <v>10758</v>
      </c>
      <c r="B2979" s="52">
        <v>1</v>
      </c>
      <c r="C2979" s="53"/>
    </row>
    <row r="2980" spans="1:3" x14ac:dyDescent="0.3">
      <c r="A2980" s="17" t="s">
        <v>6100</v>
      </c>
      <c r="B2980" s="52"/>
      <c r="C2980" s="53">
        <v>4</v>
      </c>
    </row>
    <row r="2981" spans="1:3" x14ac:dyDescent="0.3">
      <c r="A2981" s="17" t="s">
        <v>7876</v>
      </c>
      <c r="B2981" s="52">
        <v>1</v>
      </c>
      <c r="C2981" s="53"/>
    </row>
    <row r="2982" spans="1:3" x14ac:dyDescent="0.3">
      <c r="A2982" s="17" t="s">
        <v>10668</v>
      </c>
      <c r="B2982" s="52">
        <v>1</v>
      </c>
      <c r="C2982" s="53"/>
    </row>
    <row r="2983" spans="1:3" x14ac:dyDescent="0.3">
      <c r="A2983" s="17" t="s">
        <v>7236</v>
      </c>
      <c r="B2983" s="52">
        <v>1</v>
      </c>
      <c r="C2983" s="53"/>
    </row>
    <row r="2984" spans="1:3" x14ac:dyDescent="0.3">
      <c r="A2984" s="17" t="s">
        <v>8244</v>
      </c>
      <c r="B2984" s="52">
        <v>2</v>
      </c>
      <c r="C2984" s="53"/>
    </row>
    <row r="2985" spans="1:3" x14ac:dyDescent="0.3">
      <c r="A2985" s="17" t="s">
        <v>9803</v>
      </c>
      <c r="B2985" s="52">
        <v>2</v>
      </c>
      <c r="C2985" s="53"/>
    </row>
    <row r="2986" spans="1:3" x14ac:dyDescent="0.3">
      <c r="A2986" s="17" t="s">
        <v>9117</v>
      </c>
      <c r="B2986" s="52">
        <v>1</v>
      </c>
      <c r="C2986" s="53"/>
    </row>
    <row r="2987" spans="1:3" x14ac:dyDescent="0.3">
      <c r="A2987" s="17" t="s">
        <v>8989</v>
      </c>
      <c r="B2987" s="52">
        <v>1</v>
      </c>
      <c r="C2987" s="53"/>
    </row>
    <row r="2988" spans="1:3" x14ac:dyDescent="0.3">
      <c r="A2988" s="17" t="s">
        <v>9675</v>
      </c>
      <c r="B2988" s="52">
        <v>2</v>
      </c>
      <c r="C2988" s="53"/>
    </row>
    <row r="2989" spans="1:3" x14ac:dyDescent="0.3">
      <c r="A2989" s="17" t="s">
        <v>7397</v>
      </c>
      <c r="B2989" s="52">
        <v>2</v>
      </c>
      <c r="C2989" s="53"/>
    </row>
    <row r="2990" spans="1:3" x14ac:dyDescent="0.3">
      <c r="A2990" s="17" t="s">
        <v>8447</v>
      </c>
      <c r="B2990" s="52">
        <v>1</v>
      </c>
      <c r="C2990" s="53"/>
    </row>
    <row r="2991" spans="1:3" x14ac:dyDescent="0.3">
      <c r="A2991" s="17" t="s">
        <v>8112</v>
      </c>
      <c r="B2991" s="52">
        <v>2</v>
      </c>
      <c r="C2991" s="53"/>
    </row>
    <row r="2992" spans="1:3" x14ac:dyDescent="0.3">
      <c r="A2992" s="17" t="s">
        <v>9827</v>
      </c>
      <c r="B2992" s="52">
        <v>1</v>
      </c>
      <c r="C2992" s="53"/>
    </row>
    <row r="2993" spans="1:3" x14ac:dyDescent="0.3">
      <c r="A2993" s="17" t="s">
        <v>6101</v>
      </c>
      <c r="B2993" s="52"/>
      <c r="C2993" s="53">
        <v>1</v>
      </c>
    </row>
    <row r="2994" spans="1:3" x14ac:dyDescent="0.3">
      <c r="A2994" s="17" t="s">
        <v>7512</v>
      </c>
      <c r="B2994" s="52">
        <v>2</v>
      </c>
      <c r="C2994" s="53"/>
    </row>
    <row r="2995" spans="1:3" x14ac:dyDescent="0.3">
      <c r="A2995" s="17" t="s">
        <v>6325</v>
      </c>
      <c r="B2995" s="52">
        <v>1</v>
      </c>
      <c r="C2995" s="53"/>
    </row>
    <row r="2996" spans="1:3" x14ac:dyDescent="0.3">
      <c r="A2996" s="17" t="s">
        <v>7436</v>
      </c>
      <c r="B2996" s="52">
        <v>4</v>
      </c>
      <c r="C2996" s="53"/>
    </row>
    <row r="2997" spans="1:3" x14ac:dyDescent="0.3">
      <c r="A2997" s="17" t="s">
        <v>8723</v>
      </c>
      <c r="B2997" s="52">
        <v>3</v>
      </c>
      <c r="C2997" s="53"/>
    </row>
    <row r="2998" spans="1:3" x14ac:dyDescent="0.3">
      <c r="A2998" s="17" t="s">
        <v>7421</v>
      </c>
      <c r="B2998" s="52">
        <v>2</v>
      </c>
      <c r="C2998" s="53"/>
    </row>
    <row r="2999" spans="1:3" x14ac:dyDescent="0.3">
      <c r="A2999" s="17" t="s">
        <v>6959</v>
      </c>
      <c r="B2999" s="52">
        <v>4</v>
      </c>
      <c r="C2999" s="53"/>
    </row>
    <row r="3000" spans="1:3" x14ac:dyDescent="0.3">
      <c r="A3000" s="17" t="s">
        <v>7329</v>
      </c>
      <c r="B3000" s="52">
        <v>3</v>
      </c>
      <c r="C3000" s="53"/>
    </row>
    <row r="3001" spans="1:3" x14ac:dyDescent="0.3">
      <c r="A3001" s="17" t="s">
        <v>8638</v>
      </c>
      <c r="B3001" s="52">
        <v>2</v>
      </c>
      <c r="C3001" s="53"/>
    </row>
    <row r="3002" spans="1:3" x14ac:dyDescent="0.3">
      <c r="A3002" s="17" t="s">
        <v>10634</v>
      </c>
      <c r="B3002" s="52">
        <v>1</v>
      </c>
      <c r="C3002" s="53"/>
    </row>
    <row r="3003" spans="1:3" x14ac:dyDescent="0.3">
      <c r="A3003" s="17" t="s">
        <v>8700</v>
      </c>
      <c r="B3003" s="52">
        <v>2</v>
      </c>
      <c r="C3003" s="53"/>
    </row>
    <row r="3004" spans="1:3" x14ac:dyDescent="0.3">
      <c r="A3004" s="17" t="s">
        <v>8755</v>
      </c>
      <c r="B3004" s="52">
        <v>4</v>
      </c>
      <c r="C3004" s="53"/>
    </row>
    <row r="3005" spans="1:3" x14ac:dyDescent="0.3">
      <c r="A3005" s="17" t="s">
        <v>6539</v>
      </c>
      <c r="B3005" s="52">
        <v>1</v>
      </c>
      <c r="C3005" s="53"/>
    </row>
    <row r="3006" spans="1:3" x14ac:dyDescent="0.3">
      <c r="A3006" s="17" t="s">
        <v>6102</v>
      </c>
      <c r="B3006" s="52"/>
      <c r="C3006" s="53">
        <v>2</v>
      </c>
    </row>
    <row r="3007" spans="1:3" x14ac:dyDescent="0.3">
      <c r="A3007" s="17" t="s">
        <v>6103</v>
      </c>
      <c r="B3007" s="52"/>
      <c r="C3007" s="53">
        <v>5</v>
      </c>
    </row>
    <row r="3008" spans="1:3" x14ac:dyDescent="0.3">
      <c r="A3008" s="17" t="s">
        <v>8878</v>
      </c>
      <c r="B3008" s="52">
        <v>1</v>
      </c>
      <c r="C3008" s="53"/>
    </row>
    <row r="3009" spans="1:3" x14ac:dyDescent="0.3">
      <c r="A3009" s="17" t="s">
        <v>9624</v>
      </c>
      <c r="B3009" s="52">
        <v>1</v>
      </c>
      <c r="C3009" s="53"/>
    </row>
    <row r="3010" spans="1:3" x14ac:dyDescent="0.3">
      <c r="A3010" s="17" t="s">
        <v>9450</v>
      </c>
      <c r="B3010" s="52">
        <v>1</v>
      </c>
      <c r="C3010" s="53"/>
    </row>
    <row r="3011" spans="1:3" x14ac:dyDescent="0.3">
      <c r="A3011" s="17" t="s">
        <v>9966</v>
      </c>
      <c r="B3011" s="52">
        <v>1</v>
      </c>
      <c r="C3011" s="53"/>
    </row>
    <row r="3012" spans="1:3" x14ac:dyDescent="0.3">
      <c r="A3012" s="17" t="s">
        <v>7407</v>
      </c>
      <c r="B3012" s="52">
        <v>1</v>
      </c>
      <c r="C3012" s="53"/>
    </row>
    <row r="3013" spans="1:3" x14ac:dyDescent="0.3">
      <c r="A3013" s="17" t="s">
        <v>7306</v>
      </c>
      <c r="B3013" s="52">
        <v>5</v>
      </c>
      <c r="C3013" s="53"/>
    </row>
    <row r="3014" spans="1:3" x14ac:dyDescent="0.3">
      <c r="A3014" s="17" t="s">
        <v>8180</v>
      </c>
      <c r="B3014" s="52">
        <v>1</v>
      </c>
      <c r="C3014" s="53"/>
    </row>
    <row r="3015" spans="1:3" x14ac:dyDescent="0.3">
      <c r="A3015" s="17" t="s">
        <v>7712</v>
      </c>
      <c r="B3015" s="52">
        <v>1</v>
      </c>
      <c r="C3015" s="53"/>
    </row>
    <row r="3016" spans="1:3" x14ac:dyDescent="0.3">
      <c r="A3016" s="17" t="s">
        <v>7879</v>
      </c>
      <c r="B3016" s="52">
        <v>4</v>
      </c>
      <c r="C3016" s="53"/>
    </row>
    <row r="3017" spans="1:3" x14ac:dyDescent="0.3">
      <c r="A3017" s="17" t="s">
        <v>7411</v>
      </c>
      <c r="B3017" s="52">
        <v>1</v>
      </c>
      <c r="C3017" s="53"/>
    </row>
    <row r="3018" spans="1:3" x14ac:dyDescent="0.3">
      <c r="A3018" s="17" t="s">
        <v>6905</v>
      </c>
      <c r="B3018" s="52">
        <v>1</v>
      </c>
      <c r="C3018" s="53"/>
    </row>
    <row r="3019" spans="1:3" x14ac:dyDescent="0.3">
      <c r="A3019" s="17" t="s">
        <v>7919</v>
      </c>
      <c r="B3019" s="52">
        <v>4</v>
      </c>
      <c r="C3019" s="53"/>
    </row>
    <row r="3020" spans="1:3" x14ac:dyDescent="0.3">
      <c r="A3020" s="17" t="s">
        <v>10616</v>
      </c>
      <c r="B3020" s="52">
        <v>2</v>
      </c>
      <c r="C3020" s="53"/>
    </row>
    <row r="3021" spans="1:3" x14ac:dyDescent="0.3">
      <c r="A3021" s="17" t="s">
        <v>8029</v>
      </c>
      <c r="B3021" s="52">
        <v>1</v>
      </c>
      <c r="C3021" s="53"/>
    </row>
    <row r="3022" spans="1:3" x14ac:dyDescent="0.3">
      <c r="A3022" s="17" t="s">
        <v>10570</v>
      </c>
      <c r="B3022" s="52">
        <v>3</v>
      </c>
      <c r="C3022" s="53"/>
    </row>
    <row r="3023" spans="1:3" x14ac:dyDescent="0.3">
      <c r="A3023" s="17" t="s">
        <v>7740</v>
      </c>
      <c r="B3023" s="52">
        <v>2</v>
      </c>
      <c r="C3023" s="53"/>
    </row>
    <row r="3024" spans="1:3" x14ac:dyDescent="0.3">
      <c r="A3024" s="17" t="s">
        <v>6777</v>
      </c>
      <c r="B3024" s="52">
        <v>1</v>
      </c>
      <c r="C3024" s="53"/>
    </row>
    <row r="3025" spans="1:3" x14ac:dyDescent="0.3">
      <c r="A3025" s="17" t="s">
        <v>8211</v>
      </c>
      <c r="B3025" s="52">
        <v>1</v>
      </c>
      <c r="C3025" s="53"/>
    </row>
    <row r="3026" spans="1:3" x14ac:dyDescent="0.3">
      <c r="A3026" s="17" t="s">
        <v>9204</v>
      </c>
      <c r="B3026" s="52">
        <v>3</v>
      </c>
      <c r="C3026" s="53"/>
    </row>
    <row r="3027" spans="1:3" x14ac:dyDescent="0.3">
      <c r="A3027" s="17" t="s">
        <v>6410</v>
      </c>
      <c r="B3027" s="52">
        <v>2</v>
      </c>
      <c r="C3027" s="53"/>
    </row>
    <row r="3028" spans="1:3" x14ac:dyDescent="0.3">
      <c r="A3028" s="17" t="s">
        <v>10143</v>
      </c>
      <c r="B3028" s="52">
        <v>1</v>
      </c>
      <c r="C3028" s="53"/>
    </row>
    <row r="3029" spans="1:3" x14ac:dyDescent="0.3">
      <c r="A3029" s="17" t="s">
        <v>9783</v>
      </c>
      <c r="B3029" s="52">
        <v>2</v>
      </c>
      <c r="C3029" s="53"/>
    </row>
    <row r="3030" spans="1:3" x14ac:dyDescent="0.3">
      <c r="A3030" s="17" t="s">
        <v>7538</v>
      </c>
      <c r="B3030" s="52">
        <v>3</v>
      </c>
      <c r="C3030" s="53"/>
    </row>
    <row r="3031" spans="1:3" x14ac:dyDescent="0.3">
      <c r="A3031" s="17" t="s">
        <v>8503</v>
      </c>
      <c r="B3031" s="52">
        <v>2</v>
      </c>
      <c r="C3031" s="53"/>
    </row>
    <row r="3032" spans="1:3" x14ac:dyDescent="0.3">
      <c r="A3032" s="17" t="s">
        <v>7124</v>
      </c>
      <c r="B3032" s="52">
        <v>8</v>
      </c>
      <c r="C3032" s="53"/>
    </row>
    <row r="3033" spans="1:3" x14ac:dyDescent="0.3">
      <c r="A3033" s="17" t="s">
        <v>8143</v>
      </c>
      <c r="B3033" s="52">
        <v>1</v>
      </c>
      <c r="C3033" s="53"/>
    </row>
    <row r="3034" spans="1:3" x14ac:dyDescent="0.3">
      <c r="A3034" s="17" t="s">
        <v>10752</v>
      </c>
      <c r="B3034" s="52">
        <v>1</v>
      </c>
      <c r="C3034" s="53"/>
    </row>
    <row r="3035" spans="1:3" x14ac:dyDescent="0.3">
      <c r="A3035" s="17" t="s">
        <v>6520</v>
      </c>
      <c r="B3035" s="52">
        <v>1</v>
      </c>
      <c r="C3035" s="53"/>
    </row>
    <row r="3036" spans="1:3" x14ac:dyDescent="0.3">
      <c r="A3036" s="17" t="s">
        <v>9435</v>
      </c>
      <c r="B3036" s="52">
        <v>3</v>
      </c>
      <c r="C3036" s="53"/>
    </row>
    <row r="3037" spans="1:3" x14ac:dyDescent="0.3">
      <c r="A3037" s="17" t="s">
        <v>9260</v>
      </c>
      <c r="B3037" s="52">
        <v>3</v>
      </c>
      <c r="C3037" s="53"/>
    </row>
    <row r="3038" spans="1:3" x14ac:dyDescent="0.3">
      <c r="A3038" s="17" t="s">
        <v>9366</v>
      </c>
      <c r="B3038" s="52">
        <v>2</v>
      </c>
      <c r="C3038" s="53"/>
    </row>
    <row r="3039" spans="1:3" x14ac:dyDescent="0.3">
      <c r="A3039" s="17" t="s">
        <v>8260</v>
      </c>
      <c r="B3039" s="52">
        <v>5</v>
      </c>
      <c r="C3039" s="53"/>
    </row>
    <row r="3040" spans="1:3" x14ac:dyDescent="0.3">
      <c r="A3040" s="17" t="s">
        <v>7135</v>
      </c>
      <c r="B3040" s="52">
        <v>1</v>
      </c>
      <c r="C3040" s="53"/>
    </row>
    <row r="3041" spans="1:3" x14ac:dyDescent="0.3">
      <c r="A3041" s="17" t="s">
        <v>10578</v>
      </c>
      <c r="B3041" s="52">
        <v>1</v>
      </c>
      <c r="C3041" s="53"/>
    </row>
    <row r="3042" spans="1:3" x14ac:dyDescent="0.3">
      <c r="A3042" s="17" t="s">
        <v>6104</v>
      </c>
      <c r="B3042" s="52"/>
      <c r="C3042" s="53">
        <v>4</v>
      </c>
    </row>
    <row r="3043" spans="1:3" x14ac:dyDescent="0.3">
      <c r="A3043" s="17" t="s">
        <v>8720</v>
      </c>
      <c r="B3043" s="52">
        <v>1</v>
      </c>
      <c r="C3043" s="53"/>
    </row>
    <row r="3044" spans="1:3" x14ac:dyDescent="0.3">
      <c r="A3044" s="17" t="s">
        <v>10625</v>
      </c>
      <c r="B3044" s="52">
        <v>4</v>
      </c>
      <c r="C3044" s="53"/>
    </row>
    <row r="3045" spans="1:3" x14ac:dyDescent="0.3">
      <c r="A3045" s="17" t="s">
        <v>6980</v>
      </c>
      <c r="B3045" s="52">
        <v>1</v>
      </c>
      <c r="C3045" s="53"/>
    </row>
    <row r="3046" spans="1:3" x14ac:dyDescent="0.3">
      <c r="A3046" s="17" t="s">
        <v>6616</v>
      </c>
      <c r="B3046" s="52">
        <v>2</v>
      </c>
      <c r="C3046" s="53"/>
    </row>
    <row r="3047" spans="1:3" x14ac:dyDescent="0.3">
      <c r="A3047" s="17" t="s">
        <v>10422</v>
      </c>
      <c r="B3047" s="52">
        <v>1</v>
      </c>
      <c r="C3047" s="53"/>
    </row>
    <row r="3048" spans="1:3" x14ac:dyDescent="0.3">
      <c r="A3048" s="17" t="s">
        <v>10700</v>
      </c>
      <c r="B3048" s="52">
        <v>2</v>
      </c>
      <c r="C3048" s="53"/>
    </row>
    <row r="3049" spans="1:3" x14ac:dyDescent="0.3">
      <c r="A3049" s="17" t="s">
        <v>10721</v>
      </c>
      <c r="B3049" s="52">
        <v>1</v>
      </c>
      <c r="C3049" s="53"/>
    </row>
    <row r="3050" spans="1:3" x14ac:dyDescent="0.3">
      <c r="A3050" s="17" t="s">
        <v>7609</v>
      </c>
      <c r="B3050" s="52">
        <v>1</v>
      </c>
      <c r="C3050" s="53"/>
    </row>
    <row r="3051" spans="1:3" x14ac:dyDescent="0.3">
      <c r="A3051" s="17" t="s">
        <v>7842</v>
      </c>
      <c r="B3051" s="52">
        <v>2</v>
      </c>
      <c r="C3051" s="53"/>
    </row>
    <row r="3052" spans="1:3" x14ac:dyDescent="0.3">
      <c r="A3052" s="17" t="s">
        <v>9525</v>
      </c>
      <c r="B3052" s="52">
        <v>2</v>
      </c>
      <c r="C3052" s="53"/>
    </row>
    <row r="3053" spans="1:3" x14ac:dyDescent="0.3">
      <c r="A3053" s="17" t="s">
        <v>7080</v>
      </c>
      <c r="B3053" s="52">
        <v>1</v>
      </c>
      <c r="C3053" s="53"/>
    </row>
    <row r="3054" spans="1:3" x14ac:dyDescent="0.3">
      <c r="A3054" s="17" t="s">
        <v>9633</v>
      </c>
      <c r="B3054" s="52">
        <v>1</v>
      </c>
      <c r="C3054" s="53"/>
    </row>
    <row r="3055" spans="1:3" x14ac:dyDescent="0.3">
      <c r="A3055" s="17" t="s">
        <v>8075</v>
      </c>
      <c r="B3055" s="52">
        <v>2</v>
      </c>
      <c r="C3055" s="53"/>
    </row>
    <row r="3056" spans="1:3" x14ac:dyDescent="0.3">
      <c r="A3056" s="17" t="s">
        <v>9005</v>
      </c>
      <c r="B3056" s="52">
        <v>2</v>
      </c>
      <c r="C3056" s="53"/>
    </row>
    <row r="3057" spans="1:3" x14ac:dyDescent="0.3">
      <c r="A3057" s="17" t="s">
        <v>10518</v>
      </c>
      <c r="B3057" s="52">
        <v>1</v>
      </c>
      <c r="C3057" s="53"/>
    </row>
    <row r="3058" spans="1:3" x14ac:dyDescent="0.3">
      <c r="A3058" s="17" t="s">
        <v>7981</v>
      </c>
      <c r="B3058" s="52">
        <v>1</v>
      </c>
      <c r="C3058" s="53"/>
    </row>
    <row r="3059" spans="1:3" x14ac:dyDescent="0.3">
      <c r="A3059" s="17" t="s">
        <v>7442</v>
      </c>
      <c r="B3059" s="52">
        <v>7</v>
      </c>
      <c r="C3059" s="53"/>
    </row>
    <row r="3060" spans="1:3" x14ac:dyDescent="0.3">
      <c r="A3060" s="17" t="s">
        <v>7907</v>
      </c>
      <c r="B3060" s="52">
        <v>2</v>
      </c>
      <c r="C3060" s="53"/>
    </row>
    <row r="3061" spans="1:3" x14ac:dyDescent="0.3">
      <c r="A3061" s="17" t="s">
        <v>8170</v>
      </c>
      <c r="B3061" s="52">
        <v>3</v>
      </c>
      <c r="C3061" s="53"/>
    </row>
    <row r="3062" spans="1:3" x14ac:dyDescent="0.3">
      <c r="A3062" s="17" t="s">
        <v>6105</v>
      </c>
      <c r="B3062" s="52"/>
      <c r="C3062" s="53">
        <v>3</v>
      </c>
    </row>
    <row r="3063" spans="1:3" x14ac:dyDescent="0.3">
      <c r="A3063" s="17" t="s">
        <v>6106</v>
      </c>
      <c r="B3063" s="52"/>
      <c r="C3063" s="53">
        <v>2</v>
      </c>
    </row>
    <row r="3064" spans="1:3" x14ac:dyDescent="0.3">
      <c r="A3064" s="17" t="s">
        <v>6469</v>
      </c>
      <c r="B3064" s="52">
        <v>1</v>
      </c>
      <c r="C3064" s="53"/>
    </row>
    <row r="3065" spans="1:3" x14ac:dyDescent="0.3">
      <c r="A3065" s="17" t="s">
        <v>6900</v>
      </c>
      <c r="B3065" s="52">
        <v>3</v>
      </c>
      <c r="C3065" s="53"/>
    </row>
    <row r="3066" spans="1:3" x14ac:dyDescent="0.3">
      <c r="A3066" s="17" t="s">
        <v>9839</v>
      </c>
      <c r="B3066" s="52">
        <v>2</v>
      </c>
      <c r="C3066" s="53"/>
    </row>
    <row r="3067" spans="1:3" x14ac:dyDescent="0.3">
      <c r="A3067" s="17" t="s">
        <v>6107</v>
      </c>
      <c r="B3067" s="52"/>
      <c r="C3067" s="53">
        <v>1</v>
      </c>
    </row>
    <row r="3068" spans="1:3" x14ac:dyDescent="0.3">
      <c r="A3068" s="17" t="s">
        <v>8282</v>
      </c>
      <c r="B3068" s="52">
        <v>1</v>
      </c>
      <c r="C3068" s="53"/>
    </row>
    <row r="3069" spans="1:3" x14ac:dyDescent="0.3">
      <c r="A3069" s="17" t="s">
        <v>7901</v>
      </c>
      <c r="B3069" s="52">
        <v>3</v>
      </c>
      <c r="C3069" s="53"/>
    </row>
    <row r="3070" spans="1:3" x14ac:dyDescent="0.3">
      <c r="A3070" s="17" t="s">
        <v>9025</v>
      </c>
      <c r="B3070" s="52">
        <v>1</v>
      </c>
      <c r="C3070" s="53"/>
    </row>
    <row r="3071" spans="1:3" x14ac:dyDescent="0.3">
      <c r="A3071" s="17" t="s">
        <v>9589</v>
      </c>
      <c r="B3071" s="52">
        <v>1</v>
      </c>
      <c r="C3071" s="53"/>
    </row>
    <row r="3072" spans="1:3" x14ac:dyDescent="0.3">
      <c r="A3072" s="17" t="s">
        <v>8868</v>
      </c>
      <c r="B3072" s="52">
        <v>1</v>
      </c>
      <c r="C3072" s="53"/>
    </row>
    <row r="3073" spans="1:3" x14ac:dyDescent="0.3">
      <c r="A3073" s="17" t="s">
        <v>10881</v>
      </c>
      <c r="B3073" s="52">
        <v>8</v>
      </c>
      <c r="C3073" s="53"/>
    </row>
    <row r="3074" spans="1:3" x14ac:dyDescent="0.3">
      <c r="A3074" s="17" t="s">
        <v>7735</v>
      </c>
      <c r="B3074" s="52">
        <v>2</v>
      </c>
      <c r="C3074" s="53"/>
    </row>
    <row r="3075" spans="1:3" x14ac:dyDescent="0.3">
      <c r="A3075" s="17" t="s">
        <v>7762</v>
      </c>
      <c r="B3075" s="52">
        <v>1</v>
      </c>
      <c r="C3075" s="53"/>
    </row>
    <row r="3076" spans="1:3" x14ac:dyDescent="0.3">
      <c r="A3076" s="17" t="s">
        <v>9119</v>
      </c>
      <c r="B3076" s="52">
        <v>2</v>
      </c>
      <c r="C3076" s="53"/>
    </row>
    <row r="3077" spans="1:3" x14ac:dyDescent="0.3">
      <c r="A3077" s="17" t="s">
        <v>10629</v>
      </c>
      <c r="B3077" s="52">
        <v>1</v>
      </c>
      <c r="C3077" s="53"/>
    </row>
    <row r="3078" spans="1:3" x14ac:dyDescent="0.3">
      <c r="A3078" s="17" t="s">
        <v>8334</v>
      </c>
      <c r="B3078" s="52">
        <v>1</v>
      </c>
      <c r="C3078" s="53"/>
    </row>
    <row r="3079" spans="1:3" x14ac:dyDescent="0.3">
      <c r="A3079" s="17" t="s">
        <v>6819</v>
      </c>
      <c r="B3079" s="52">
        <v>3</v>
      </c>
      <c r="C3079" s="53"/>
    </row>
    <row r="3080" spans="1:3" x14ac:dyDescent="0.3">
      <c r="A3080" s="17" t="s">
        <v>7911</v>
      </c>
      <c r="B3080" s="52">
        <v>4</v>
      </c>
      <c r="C3080" s="53"/>
    </row>
    <row r="3081" spans="1:3" x14ac:dyDescent="0.3">
      <c r="A3081" s="17" t="s">
        <v>6454</v>
      </c>
      <c r="B3081" s="52">
        <v>2</v>
      </c>
      <c r="C3081" s="53"/>
    </row>
    <row r="3082" spans="1:3" x14ac:dyDescent="0.3">
      <c r="A3082" s="17" t="s">
        <v>10109</v>
      </c>
      <c r="B3082" s="52">
        <v>1</v>
      </c>
      <c r="C3082" s="53"/>
    </row>
    <row r="3083" spans="1:3" x14ac:dyDescent="0.3">
      <c r="A3083" s="17" t="s">
        <v>6108</v>
      </c>
      <c r="B3083" s="52"/>
      <c r="C3083" s="53">
        <v>2</v>
      </c>
    </row>
    <row r="3084" spans="1:3" x14ac:dyDescent="0.3">
      <c r="A3084" s="17" t="s">
        <v>10842</v>
      </c>
      <c r="B3084" s="52">
        <v>6</v>
      </c>
      <c r="C3084" s="53"/>
    </row>
    <row r="3085" spans="1:3" x14ac:dyDescent="0.3">
      <c r="A3085" s="17" t="s">
        <v>8945</v>
      </c>
      <c r="B3085" s="52">
        <v>2</v>
      </c>
      <c r="C3085" s="53"/>
    </row>
    <row r="3086" spans="1:3" x14ac:dyDescent="0.3">
      <c r="A3086" s="17" t="s">
        <v>9255</v>
      </c>
      <c r="B3086" s="52">
        <v>3</v>
      </c>
      <c r="C3086" s="53"/>
    </row>
    <row r="3087" spans="1:3" x14ac:dyDescent="0.3">
      <c r="A3087" s="17" t="s">
        <v>8511</v>
      </c>
      <c r="B3087" s="52">
        <v>4</v>
      </c>
      <c r="C3087" s="53"/>
    </row>
    <row r="3088" spans="1:3" x14ac:dyDescent="0.3">
      <c r="A3088" s="17" t="s">
        <v>6644</v>
      </c>
      <c r="B3088" s="52">
        <v>1</v>
      </c>
      <c r="C3088" s="53"/>
    </row>
    <row r="3089" spans="1:3" x14ac:dyDescent="0.3">
      <c r="A3089" s="17" t="s">
        <v>7833</v>
      </c>
      <c r="B3089" s="52">
        <v>1</v>
      </c>
      <c r="C3089" s="53"/>
    </row>
    <row r="3090" spans="1:3" x14ac:dyDescent="0.3">
      <c r="A3090" s="17" t="s">
        <v>10169</v>
      </c>
      <c r="B3090" s="52">
        <v>1</v>
      </c>
      <c r="C3090" s="53"/>
    </row>
    <row r="3091" spans="1:3" x14ac:dyDescent="0.3">
      <c r="A3091" s="17" t="s">
        <v>6233</v>
      </c>
      <c r="B3091" s="52">
        <v>1</v>
      </c>
      <c r="C3091" s="53"/>
    </row>
    <row r="3092" spans="1:3" x14ac:dyDescent="0.3">
      <c r="A3092" s="17" t="s">
        <v>6259</v>
      </c>
      <c r="B3092" s="52">
        <v>1</v>
      </c>
      <c r="C3092" s="53"/>
    </row>
    <row r="3093" spans="1:3" x14ac:dyDescent="0.3">
      <c r="A3093" s="17" t="s">
        <v>7734</v>
      </c>
      <c r="B3093" s="52">
        <v>1</v>
      </c>
      <c r="C3093" s="53"/>
    </row>
    <row r="3094" spans="1:3" x14ac:dyDescent="0.3">
      <c r="A3094" s="17" t="s">
        <v>6530</v>
      </c>
      <c r="B3094" s="52">
        <v>1</v>
      </c>
      <c r="C3094" s="53"/>
    </row>
    <row r="3095" spans="1:3" x14ac:dyDescent="0.3">
      <c r="A3095" s="17" t="s">
        <v>6614</v>
      </c>
      <c r="B3095" s="52">
        <v>1</v>
      </c>
      <c r="C3095" s="53"/>
    </row>
    <row r="3096" spans="1:3" x14ac:dyDescent="0.3">
      <c r="A3096" s="17" t="s">
        <v>9957</v>
      </c>
      <c r="B3096" s="52">
        <v>1</v>
      </c>
      <c r="C3096" s="53"/>
    </row>
    <row r="3097" spans="1:3" x14ac:dyDescent="0.3">
      <c r="A3097" s="17" t="s">
        <v>8940</v>
      </c>
      <c r="B3097" s="52">
        <v>2</v>
      </c>
      <c r="C3097" s="53"/>
    </row>
    <row r="3098" spans="1:3" x14ac:dyDescent="0.3">
      <c r="A3098" s="17" t="s">
        <v>9018</v>
      </c>
      <c r="B3098" s="52">
        <v>1</v>
      </c>
      <c r="C3098" s="53"/>
    </row>
    <row r="3099" spans="1:3" x14ac:dyDescent="0.3">
      <c r="A3099" s="17" t="s">
        <v>9646</v>
      </c>
      <c r="B3099" s="52">
        <v>2</v>
      </c>
      <c r="C3099" s="53"/>
    </row>
    <row r="3100" spans="1:3" x14ac:dyDescent="0.3">
      <c r="A3100" s="17" t="s">
        <v>7278</v>
      </c>
      <c r="B3100" s="52">
        <v>1</v>
      </c>
      <c r="C3100" s="53"/>
    </row>
    <row r="3101" spans="1:3" x14ac:dyDescent="0.3">
      <c r="A3101" s="17" t="s">
        <v>8299</v>
      </c>
      <c r="B3101" s="52">
        <v>1</v>
      </c>
      <c r="C3101" s="53"/>
    </row>
    <row r="3102" spans="1:3" x14ac:dyDescent="0.3">
      <c r="A3102" s="17" t="s">
        <v>9637</v>
      </c>
      <c r="B3102" s="52">
        <v>1</v>
      </c>
      <c r="C3102" s="53"/>
    </row>
    <row r="3103" spans="1:3" x14ac:dyDescent="0.3">
      <c r="A3103" s="17" t="s">
        <v>6621</v>
      </c>
      <c r="B3103" s="52">
        <v>1</v>
      </c>
      <c r="C3103" s="53"/>
    </row>
    <row r="3104" spans="1:3" x14ac:dyDescent="0.3">
      <c r="A3104" s="17" t="s">
        <v>6109</v>
      </c>
      <c r="B3104" s="52"/>
      <c r="C3104" s="53">
        <v>2</v>
      </c>
    </row>
    <row r="3105" spans="1:3" x14ac:dyDescent="0.3">
      <c r="A3105" s="17" t="s">
        <v>9700</v>
      </c>
      <c r="B3105" s="52">
        <v>1</v>
      </c>
      <c r="C3105" s="53"/>
    </row>
    <row r="3106" spans="1:3" x14ac:dyDescent="0.3">
      <c r="A3106" s="17" t="s">
        <v>8155</v>
      </c>
      <c r="B3106" s="52">
        <v>2</v>
      </c>
      <c r="C3106" s="53"/>
    </row>
    <row r="3107" spans="1:3" x14ac:dyDescent="0.3">
      <c r="A3107" s="17" t="s">
        <v>6769</v>
      </c>
      <c r="B3107" s="52">
        <v>4</v>
      </c>
      <c r="C3107" s="53"/>
    </row>
    <row r="3108" spans="1:3" x14ac:dyDescent="0.3">
      <c r="A3108" s="17" t="s">
        <v>6697</v>
      </c>
      <c r="B3108" s="52">
        <v>2</v>
      </c>
      <c r="C3108" s="53"/>
    </row>
    <row r="3109" spans="1:3" x14ac:dyDescent="0.3">
      <c r="A3109" s="17" t="s">
        <v>9230</v>
      </c>
      <c r="B3109" s="52">
        <v>1</v>
      </c>
      <c r="C3109" s="53"/>
    </row>
    <row r="3110" spans="1:3" x14ac:dyDescent="0.3">
      <c r="A3110" s="17" t="s">
        <v>8903</v>
      </c>
      <c r="B3110" s="52">
        <v>1</v>
      </c>
      <c r="C3110" s="53"/>
    </row>
    <row r="3111" spans="1:3" x14ac:dyDescent="0.3">
      <c r="A3111" s="17" t="s">
        <v>10339</v>
      </c>
      <c r="B3111" s="52">
        <v>2</v>
      </c>
      <c r="C3111" s="53"/>
    </row>
    <row r="3112" spans="1:3" x14ac:dyDescent="0.3">
      <c r="A3112" s="17" t="s">
        <v>7429</v>
      </c>
      <c r="B3112" s="52">
        <v>4</v>
      </c>
      <c r="C3112" s="53"/>
    </row>
    <row r="3113" spans="1:3" x14ac:dyDescent="0.3">
      <c r="A3113" s="17" t="s">
        <v>6110</v>
      </c>
      <c r="B3113" s="52"/>
      <c r="C3113" s="53">
        <v>2</v>
      </c>
    </row>
    <row r="3114" spans="1:3" x14ac:dyDescent="0.3">
      <c r="A3114" s="17" t="s">
        <v>8827</v>
      </c>
      <c r="B3114" s="52">
        <v>1</v>
      </c>
      <c r="C3114" s="53"/>
    </row>
    <row r="3115" spans="1:3" x14ac:dyDescent="0.3">
      <c r="A3115" s="17" t="s">
        <v>10747</v>
      </c>
      <c r="B3115" s="52">
        <v>1</v>
      </c>
      <c r="C3115" s="53"/>
    </row>
    <row r="3116" spans="1:3" x14ac:dyDescent="0.3">
      <c r="A3116" s="17" t="s">
        <v>6904</v>
      </c>
      <c r="B3116" s="52">
        <v>1</v>
      </c>
      <c r="C3116" s="53"/>
    </row>
    <row r="3117" spans="1:3" x14ac:dyDescent="0.3">
      <c r="A3117" s="17" t="s">
        <v>7287</v>
      </c>
      <c r="B3117" s="52">
        <v>1</v>
      </c>
      <c r="C3117" s="53"/>
    </row>
    <row r="3118" spans="1:3" x14ac:dyDescent="0.3">
      <c r="A3118" s="17" t="s">
        <v>8379</v>
      </c>
      <c r="B3118" s="52">
        <v>1</v>
      </c>
      <c r="C3118" s="53"/>
    </row>
    <row r="3119" spans="1:3" x14ac:dyDescent="0.3">
      <c r="A3119" s="17" t="s">
        <v>7753</v>
      </c>
      <c r="B3119" s="52">
        <v>2</v>
      </c>
      <c r="C3119" s="53"/>
    </row>
    <row r="3120" spans="1:3" x14ac:dyDescent="0.3">
      <c r="A3120" s="17" t="s">
        <v>10804</v>
      </c>
      <c r="B3120" s="52">
        <v>1</v>
      </c>
      <c r="C3120" s="53"/>
    </row>
    <row r="3121" spans="1:3" x14ac:dyDescent="0.3">
      <c r="A3121" s="17" t="s">
        <v>7627</v>
      </c>
      <c r="B3121" s="52">
        <v>1</v>
      </c>
      <c r="C3121" s="53"/>
    </row>
    <row r="3122" spans="1:3" x14ac:dyDescent="0.3">
      <c r="A3122" s="17" t="s">
        <v>6953</v>
      </c>
      <c r="B3122" s="52">
        <v>1</v>
      </c>
      <c r="C3122" s="53"/>
    </row>
    <row r="3123" spans="1:3" x14ac:dyDescent="0.3">
      <c r="A3123" s="17" t="s">
        <v>8780</v>
      </c>
      <c r="B3123" s="52">
        <v>2</v>
      </c>
      <c r="C3123" s="53"/>
    </row>
    <row r="3124" spans="1:3" x14ac:dyDescent="0.3">
      <c r="A3124" s="17" t="s">
        <v>7018</v>
      </c>
      <c r="B3124" s="52">
        <v>3</v>
      </c>
      <c r="C3124" s="53"/>
    </row>
    <row r="3125" spans="1:3" x14ac:dyDescent="0.3">
      <c r="A3125" s="17" t="s">
        <v>7638</v>
      </c>
      <c r="B3125" s="52">
        <v>1</v>
      </c>
      <c r="C3125" s="53"/>
    </row>
    <row r="3126" spans="1:3" x14ac:dyDescent="0.3">
      <c r="A3126" s="17" t="s">
        <v>8905</v>
      </c>
      <c r="B3126" s="52">
        <v>1</v>
      </c>
      <c r="C3126" s="53"/>
    </row>
    <row r="3127" spans="1:3" x14ac:dyDescent="0.3">
      <c r="A3127" s="17" t="s">
        <v>8787</v>
      </c>
      <c r="B3127" s="52">
        <v>3</v>
      </c>
      <c r="C3127" s="53"/>
    </row>
    <row r="3128" spans="1:3" x14ac:dyDescent="0.3">
      <c r="A3128" s="17" t="s">
        <v>9022</v>
      </c>
      <c r="B3128" s="52">
        <v>1</v>
      </c>
      <c r="C3128" s="53"/>
    </row>
    <row r="3129" spans="1:3" x14ac:dyDescent="0.3">
      <c r="A3129" s="17" t="s">
        <v>10321</v>
      </c>
      <c r="B3129" s="52">
        <v>3</v>
      </c>
      <c r="C3129" s="53"/>
    </row>
    <row r="3130" spans="1:3" x14ac:dyDescent="0.3">
      <c r="A3130" s="17" t="s">
        <v>10481</v>
      </c>
      <c r="B3130" s="52">
        <v>1</v>
      </c>
      <c r="C3130" s="53"/>
    </row>
    <row r="3131" spans="1:3" x14ac:dyDescent="0.3">
      <c r="A3131" s="17" t="s">
        <v>7885</v>
      </c>
      <c r="B3131" s="52">
        <v>2</v>
      </c>
      <c r="C3131" s="53"/>
    </row>
    <row r="3132" spans="1:3" x14ac:dyDescent="0.3">
      <c r="A3132" s="17" t="s">
        <v>8261</v>
      </c>
      <c r="B3132" s="52">
        <v>2</v>
      </c>
      <c r="C3132" s="53"/>
    </row>
    <row r="3133" spans="1:3" x14ac:dyDescent="0.3">
      <c r="A3133" s="17" t="s">
        <v>6773</v>
      </c>
      <c r="B3133" s="52">
        <v>1</v>
      </c>
      <c r="C3133" s="53"/>
    </row>
    <row r="3134" spans="1:3" x14ac:dyDescent="0.3">
      <c r="A3134" s="17" t="s">
        <v>9876</v>
      </c>
      <c r="B3134" s="52">
        <v>2</v>
      </c>
      <c r="C3134" s="53"/>
    </row>
    <row r="3135" spans="1:3" x14ac:dyDescent="0.3">
      <c r="A3135" s="17" t="s">
        <v>10764</v>
      </c>
      <c r="B3135" s="52">
        <v>2</v>
      </c>
      <c r="C3135" s="53"/>
    </row>
    <row r="3136" spans="1:3" x14ac:dyDescent="0.3">
      <c r="A3136" s="17" t="s">
        <v>10367</v>
      </c>
      <c r="B3136" s="52">
        <v>1</v>
      </c>
      <c r="C3136" s="53"/>
    </row>
    <row r="3137" spans="1:3" x14ac:dyDescent="0.3">
      <c r="A3137" s="17" t="s">
        <v>8852</v>
      </c>
      <c r="B3137" s="52">
        <v>1</v>
      </c>
      <c r="C3137" s="53"/>
    </row>
    <row r="3138" spans="1:3" x14ac:dyDescent="0.3">
      <c r="A3138" s="17" t="s">
        <v>6111</v>
      </c>
      <c r="B3138" s="52"/>
      <c r="C3138" s="53">
        <v>5</v>
      </c>
    </row>
    <row r="3139" spans="1:3" x14ac:dyDescent="0.3">
      <c r="A3139" s="17" t="s">
        <v>6558</v>
      </c>
      <c r="B3139" s="52">
        <v>1</v>
      </c>
      <c r="C3139" s="53"/>
    </row>
    <row r="3140" spans="1:3" x14ac:dyDescent="0.3">
      <c r="A3140" s="17" t="s">
        <v>8230</v>
      </c>
      <c r="B3140" s="52">
        <v>1</v>
      </c>
      <c r="C3140" s="53"/>
    </row>
    <row r="3141" spans="1:3" x14ac:dyDescent="0.3">
      <c r="A3141" s="17" t="s">
        <v>8912</v>
      </c>
      <c r="B3141" s="52">
        <v>5</v>
      </c>
      <c r="C3141" s="53"/>
    </row>
    <row r="3142" spans="1:3" x14ac:dyDescent="0.3">
      <c r="A3142" s="17" t="s">
        <v>8132</v>
      </c>
      <c r="B3142" s="52">
        <v>1</v>
      </c>
      <c r="C3142" s="53"/>
    </row>
    <row r="3143" spans="1:3" x14ac:dyDescent="0.3">
      <c r="A3143" s="17" t="s">
        <v>8657</v>
      </c>
      <c r="B3143" s="52">
        <v>3</v>
      </c>
      <c r="C3143" s="53"/>
    </row>
    <row r="3144" spans="1:3" x14ac:dyDescent="0.3">
      <c r="A3144" s="17" t="s">
        <v>8768</v>
      </c>
      <c r="B3144" s="52">
        <v>3</v>
      </c>
      <c r="C3144" s="53"/>
    </row>
    <row r="3145" spans="1:3" x14ac:dyDescent="0.3">
      <c r="A3145" s="17" t="s">
        <v>8464</v>
      </c>
      <c r="B3145" s="52">
        <v>1</v>
      </c>
      <c r="C3145" s="53"/>
    </row>
    <row r="3146" spans="1:3" x14ac:dyDescent="0.3">
      <c r="A3146" s="17" t="s">
        <v>9486</v>
      </c>
      <c r="B3146" s="52">
        <v>2</v>
      </c>
      <c r="C3146" s="53"/>
    </row>
    <row r="3147" spans="1:3" x14ac:dyDescent="0.3">
      <c r="A3147" s="17" t="s">
        <v>6406</v>
      </c>
      <c r="B3147" s="52">
        <v>9</v>
      </c>
      <c r="C3147" s="53"/>
    </row>
    <row r="3148" spans="1:3" x14ac:dyDescent="0.3">
      <c r="A3148" s="17" t="s">
        <v>7126</v>
      </c>
      <c r="B3148" s="52">
        <v>1</v>
      </c>
      <c r="C3148" s="53"/>
    </row>
    <row r="3149" spans="1:3" x14ac:dyDescent="0.3">
      <c r="A3149" s="17" t="s">
        <v>6112</v>
      </c>
      <c r="B3149" s="52"/>
      <c r="C3149" s="53">
        <v>1</v>
      </c>
    </row>
    <row r="3150" spans="1:3" x14ac:dyDescent="0.3">
      <c r="A3150" s="17" t="s">
        <v>8952</v>
      </c>
      <c r="B3150" s="52">
        <v>4</v>
      </c>
      <c r="C3150" s="53"/>
    </row>
    <row r="3151" spans="1:3" x14ac:dyDescent="0.3">
      <c r="A3151" s="17" t="s">
        <v>10902</v>
      </c>
      <c r="B3151" s="52">
        <v>3</v>
      </c>
      <c r="C3151" s="53"/>
    </row>
    <row r="3152" spans="1:3" x14ac:dyDescent="0.3">
      <c r="A3152" s="17" t="s">
        <v>8513</v>
      </c>
      <c r="B3152" s="52">
        <v>1</v>
      </c>
      <c r="C3152" s="53"/>
    </row>
    <row r="3153" spans="1:3" x14ac:dyDescent="0.3">
      <c r="A3153" s="17" t="s">
        <v>8810</v>
      </c>
      <c r="B3153" s="52">
        <v>5</v>
      </c>
      <c r="C3153" s="53"/>
    </row>
    <row r="3154" spans="1:3" x14ac:dyDescent="0.3">
      <c r="A3154" s="17" t="s">
        <v>6857</v>
      </c>
      <c r="B3154" s="52">
        <v>1</v>
      </c>
      <c r="C3154" s="53"/>
    </row>
    <row r="3155" spans="1:3" x14ac:dyDescent="0.3">
      <c r="A3155" s="17" t="s">
        <v>8200</v>
      </c>
      <c r="B3155" s="52">
        <v>3</v>
      </c>
      <c r="C3155" s="53"/>
    </row>
    <row r="3156" spans="1:3" x14ac:dyDescent="0.3">
      <c r="A3156" s="17" t="s">
        <v>7889</v>
      </c>
      <c r="B3156" s="52">
        <v>1</v>
      </c>
      <c r="C3156" s="53"/>
    </row>
    <row r="3157" spans="1:3" x14ac:dyDescent="0.3">
      <c r="A3157" s="17" t="s">
        <v>8800</v>
      </c>
      <c r="B3157" s="52">
        <v>1</v>
      </c>
      <c r="C3157" s="53"/>
    </row>
    <row r="3158" spans="1:3" x14ac:dyDescent="0.3">
      <c r="A3158" s="17" t="s">
        <v>8048</v>
      </c>
      <c r="B3158" s="52">
        <v>2</v>
      </c>
      <c r="C3158" s="53"/>
    </row>
    <row r="3159" spans="1:3" x14ac:dyDescent="0.3">
      <c r="A3159" s="17" t="s">
        <v>7214</v>
      </c>
      <c r="B3159" s="52">
        <v>3</v>
      </c>
      <c r="C3159" s="53"/>
    </row>
    <row r="3160" spans="1:3" x14ac:dyDescent="0.3">
      <c r="A3160" s="17" t="s">
        <v>6113</v>
      </c>
      <c r="B3160" s="52"/>
      <c r="C3160" s="53">
        <v>1</v>
      </c>
    </row>
    <row r="3161" spans="1:3" x14ac:dyDescent="0.3">
      <c r="A3161" s="17" t="s">
        <v>6405</v>
      </c>
      <c r="B3161" s="52">
        <v>1</v>
      </c>
      <c r="C3161" s="53"/>
    </row>
    <row r="3162" spans="1:3" x14ac:dyDescent="0.3">
      <c r="A3162" s="17" t="s">
        <v>6494</v>
      </c>
      <c r="B3162" s="52">
        <v>5</v>
      </c>
      <c r="C3162" s="53"/>
    </row>
    <row r="3163" spans="1:3" x14ac:dyDescent="0.3">
      <c r="A3163" s="17" t="s">
        <v>10216</v>
      </c>
      <c r="B3163" s="52">
        <v>3</v>
      </c>
      <c r="C3163" s="53"/>
    </row>
    <row r="3164" spans="1:3" x14ac:dyDescent="0.3">
      <c r="A3164" s="17" t="s">
        <v>9904</v>
      </c>
      <c r="B3164" s="52">
        <v>8</v>
      </c>
      <c r="C3164" s="53"/>
    </row>
    <row r="3165" spans="1:3" x14ac:dyDescent="0.3">
      <c r="A3165" s="17" t="s">
        <v>6114</v>
      </c>
      <c r="B3165" s="52"/>
      <c r="C3165" s="53">
        <v>1</v>
      </c>
    </row>
    <row r="3166" spans="1:3" x14ac:dyDescent="0.3">
      <c r="A3166" s="17" t="s">
        <v>6350</v>
      </c>
      <c r="B3166" s="52">
        <v>2</v>
      </c>
      <c r="C3166" s="53"/>
    </row>
    <row r="3167" spans="1:3" x14ac:dyDescent="0.3">
      <c r="A3167" s="17" t="s">
        <v>10157</v>
      </c>
      <c r="B3167" s="52">
        <v>5</v>
      </c>
      <c r="C3167" s="53"/>
    </row>
    <row r="3168" spans="1:3" x14ac:dyDescent="0.3">
      <c r="A3168" s="17" t="s">
        <v>10704</v>
      </c>
      <c r="B3168" s="52">
        <v>3</v>
      </c>
      <c r="C3168" s="53"/>
    </row>
    <row r="3169" spans="1:3" x14ac:dyDescent="0.3">
      <c r="A3169" s="17" t="s">
        <v>10278</v>
      </c>
      <c r="B3169" s="52">
        <v>1</v>
      </c>
      <c r="C3169" s="53"/>
    </row>
    <row r="3170" spans="1:3" x14ac:dyDescent="0.3">
      <c r="A3170" s="17" t="s">
        <v>8242</v>
      </c>
      <c r="B3170" s="52">
        <v>1</v>
      </c>
      <c r="C3170" s="53"/>
    </row>
    <row r="3171" spans="1:3" x14ac:dyDescent="0.3">
      <c r="A3171" s="17" t="s">
        <v>8207</v>
      </c>
      <c r="B3171" s="52">
        <v>1</v>
      </c>
      <c r="C3171" s="53"/>
    </row>
    <row r="3172" spans="1:3" x14ac:dyDescent="0.3">
      <c r="A3172" s="17" t="s">
        <v>8476</v>
      </c>
      <c r="B3172" s="52">
        <v>1</v>
      </c>
      <c r="C3172" s="53"/>
    </row>
    <row r="3173" spans="1:3" x14ac:dyDescent="0.3">
      <c r="A3173" s="17" t="s">
        <v>6684</v>
      </c>
      <c r="B3173" s="52">
        <v>2</v>
      </c>
      <c r="C3173" s="53"/>
    </row>
    <row r="3174" spans="1:3" x14ac:dyDescent="0.3">
      <c r="A3174" s="17" t="s">
        <v>7976</v>
      </c>
      <c r="B3174" s="52">
        <v>1</v>
      </c>
      <c r="C3174" s="53"/>
    </row>
    <row r="3175" spans="1:3" x14ac:dyDescent="0.3">
      <c r="A3175" s="17" t="s">
        <v>6115</v>
      </c>
      <c r="B3175" s="52"/>
      <c r="C3175" s="53">
        <v>2</v>
      </c>
    </row>
    <row r="3176" spans="1:3" x14ac:dyDescent="0.3">
      <c r="A3176" s="17" t="s">
        <v>10108</v>
      </c>
      <c r="B3176" s="52">
        <v>2</v>
      </c>
      <c r="C3176" s="53"/>
    </row>
    <row r="3177" spans="1:3" x14ac:dyDescent="0.3">
      <c r="A3177" s="17" t="s">
        <v>6481</v>
      </c>
      <c r="B3177" s="52">
        <v>2</v>
      </c>
      <c r="C3177" s="53"/>
    </row>
    <row r="3178" spans="1:3" x14ac:dyDescent="0.3">
      <c r="A3178" s="17" t="s">
        <v>10803</v>
      </c>
      <c r="B3178" s="52">
        <v>1</v>
      </c>
      <c r="C3178" s="53"/>
    </row>
    <row r="3179" spans="1:3" x14ac:dyDescent="0.3">
      <c r="A3179" s="17" t="s">
        <v>9524</v>
      </c>
      <c r="B3179" s="52">
        <v>2</v>
      </c>
      <c r="C3179" s="53"/>
    </row>
    <row r="3180" spans="1:3" x14ac:dyDescent="0.3">
      <c r="A3180" s="17" t="s">
        <v>6474</v>
      </c>
      <c r="B3180" s="52">
        <v>2</v>
      </c>
      <c r="C3180" s="53"/>
    </row>
    <row r="3181" spans="1:3" x14ac:dyDescent="0.3">
      <c r="A3181" s="17" t="s">
        <v>7665</v>
      </c>
      <c r="B3181" s="52">
        <v>4</v>
      </c>
      <c r="C3181" s="53"/>
    </row>
    <row r="3182" spans="1:3" x14ac:dyDescent="0.3">
      <c r="A3182" s="17" t="s">
        <v>7074</v>
      </c>
      <c r="B3182" s="52">
        <v>1</v>
      </c>
      <c r="C3182" s="53"/>
    </row>
    <row r="3183" spans="1:3" x14ac:dyDescent="0.3">
      <c r="A3183" s="17" t="s">
        <v>9528</v>
      </c>
      <c r="B3183" s="52">
        <v>1</v>
      </c>
      <c r="C3183" s="53"/>
    </row>
    <row r="3184" spans="1:3" x14ac:dyDescent="0.3">
      <c r="A3184" s="17" t="s">
        <v>7081</v>
      </c>
      <c r="B3184" s="52">
        <v>2</v>
      </c>
      <c r="C3184" s="53"/>
    </row>
    <row r="3185" spans="1:3" x14ac:dyDescent="0.3">
      <c r="A3185" s="17" t="s">
        <v>9598</v>
      </c>
      <c r="B3185" s="52">
        <v>1</v>
      </c>
      <c r="C3185" s="53"/>
    </row>
    <row r="3186" spans="1:3" x14ac:dyDescent="0.3">
      <c r="A3186" s="17" t="s">
        <v>6278</v>
      </c>
      <c r="B3186" s="52">
        <v>3</v>
      </c>
      <c r="C3186" s="53"/>
    </row>
    <row r="3187" spans="1:3" x14ac:dyDescent="0.3">
      <c r="A3187" s="17" t="s">
        <v>9016</v>
      </c>
      <c r="B3187" s="52">
        <v>3</v>
      </c>
      <c r="C3187" s="53"/>
    </row>
    <row r="3188" spans="1:3" x14ac:dyDescent="0.3">
      <c r="A3188" s="17" t="s">
        <v>7481</v>
      </c>
      <c r="B3188" s="52">
        <v>2</v>
      </c>
      <c r="C3188" s="53"/>
    </row>
    <row r="3189" spans="1:3" x14ac:dyDescent="0.3">
      <c r="A3189" s="17" t="s">
        <v>6116</v>
      </c>
      <c r="B3189" s="52"/>
      <c r="C3189" s="53">
        <v>7</v>
      </c>
    </row>
    <row r="3190" spans="1:3" x14ac:dyDescent="0.3">
      <c r="A3190" s="17" t="s">
        <v>6654</v>
      </c>
      <c r="B3190" s="52">
        <v>1</v>
      </c>
      <c r="C3190" s="53"/>
    </row>
    <row r="3191" spans="1:3" x14ac:dyDescent="0.3">
      <c r="A3191" s="17" t="s">
        <v>7739</v>
      </c>
      <c r="B3191" s="52">
        <v>1</v>
      </c>
      <c r="C3191" s="53"/>
    </row>
    <row r="3192" spans="1:3" x14ac:dyDescent="0.3">
      <c r="A3192" s="17" t="s">
        <v>10542</v>
      </c>
      <c r="B3192" s="52">
        <v>2</v>
      </c>
      <c r="C3192" s="53"/>
    </row>
    <row r="3193" spans="1:3" x14ac:dyDescent="0.3">
      <c r="A3193" s="17" t="s">
        <v>8289</v>
      </c>
      <c r="B3193" s="52">
        <v>1</v>
      </c>
      <c r="C3193" s="53"/>
    </row>
    <row r="3194" spans="1:3" x14ac:dyDescent="0.3">
      <c r="A3194" s="17" t="s">
        <v>9504</v>
      </c>
      <c r="B3194" s="52">
        <v>1</v>
      </c>
      <c r="C3194" s="53"/>
    </row>
    <row r="3195" spans="1:3" x14ac:dyDescent="0.3">
      <c r="A3195" s="17" t="s">
        <v>8072</v>
      </c>
      <c r="B3195" s="52">
        <v>1</v>
      </c>
      <c r="C3195" s="53"/>
    </row>
    <row r="3196" spans="1:3" x14ac:dyDescent="0.3">
      <c r="A3196" s="17" t="s">
        <v>7669</v>
      </c>
      <c r="B3196" s="52">
        <v>2</v>
      </c>
      <c r="C3196" s="53"/>
    </row>
    <row r="3197" spans="1:3" x14ac:dyDescent="0.3">
      <c r="A3197" s="17" t="s">
        <v>9759</v>
      </c>
      <c r="B3197" s="52">
        <v>2</v>
      </c>
      <c r="C3197" s="53"/>
    </row>
    <row r="3198" spans="1:3" x14ac:dyDescent="0.3">
      <c r="A3198" s="17" t="s">
        <v>7316</v>
      </c>
      <c r="B3198" s="52">
        <v>1</v>
      </c>
      <c r="C3198" s="53"/>
    </row>
    <row r="3199" spans="1:3" x14ac:dyDescent="0.3">
      <c r="A3199" s="17" t="s">
        <v>8446</v>
      </c>
      <c r="B3199" s="52">
        <v>3</v>
      </c>
      <c r="C3199" s="53"/>
    </row>
    <row r="3200" spans="1:3" x14ac:dyDescent="0.3">
      <c r="A3200" s="17" t="s">
        <v>9127</v>
      </c>
      <c r="B3200" s="52">
        <v>3</v>
      </c>
      <c r="C3200" s="53"/>
    </row>
    <row r="3201" spans="1:3" x14ac:dyDescent="0.3">
      <c r="A3201" s="17" t="s">
        <v>10941</v>
      </c>
      <c r="B3201" s="52">
        <v>1</v>
      </c>
      <c r="C3201" s="53"/>
    </row>
    <row r="3202" spans="1:3" x14ac:dyDescent="0.3">
      <c r="A3202" s="17" t="s">
        <v>9184</v>
      </c>
      <c r="B3202" s="52">
        <v>2</v>
      </c>
      <c r="C3202" s="53"/>
    </row>
    <row r="3203" spans="1:3" x14ac:dyDescent="0.3">
      <c r="A3203" s="17" t="s">
        <v>10147</v>
      </c>
      <c r="B3203" s="52">
        <v>1</v>
      </c>
      <c r="C3203" s="53"/>
    </row>
    <row r="3204" spans="1:3" x14ac:dyDescent="0.3">
      <c r="A3204" s="17" t="s">
        <v>9955</v>
      </c>
      <c r="B3204" s="52">
        <v>4</v>
      </c>
      <c r="C3204" s="53"/>
    </row>
    <row r="3205" spans="1:3" x14ac:dyDescent="0.3">
      <c r="A3205" s="17" t="s">
        <v>9429</v>
      </c>
      <c r="B3205" s="52">
        <v>2</v>
      </c>
      <c r="C3205" s="53"/>
    </row>
    <row r="3206" spans="1:3" x14ac:dyDescent="0.3">
      <c r="A3206" s="17" t="s">
        <v>8189</v>
      </c>
      <c r="B3206" s="52">
        <v>1</v>
      </c>
      <c r="C3206" s="53"/>
    </row>
    <row r="3207" spans="1:3" x14ac:dyDescent="0.3">
      <c r="A3207" s="17" t="s">
        <v>7161</v>
      </c>
      <c r="B3207" s="52">
        <v>4</v>
      </c>
      <c r="C3207" s="53"/>
    </row>
    <row r="3208" spans="1:3" x14ac:dyDescent="0.3">
      <c r="A3208" s="17" t="s">
        <v>9924</v>
      </c>
      <c r="B3208" s="52">
        <v>3</v>
      </c>
      <c r="C3208" s="53"/>
    </row>
    <row r="3209" spans="1:3" x14ac:dyDescent="0.3">
      <c r="A3209" s="17" t="s">
        <v>10362</v>
      </c>
      <c r="B3209" s="52">
        <v>1</v>
      </c>
      <c r="C3209" s="53"/>
    </row>
    <row r="3210" spans="1:3" x14ac:dyDescent="0.3">
      <c r="A3210" s="17" t="s">
        <v>7849</v>
      </c>
      <c r="B3210" s="52">
        <v>1</v>
      </c>
      <c r="C3210" s="53"/>
    </row>
    <row r="3211" spans="1:3" x14ac:dyDescent="0.3">
      <c r="A3211" s="17" t="s">
        <v>8874</v>
      </c>
      <c r="B3211" s="52">
        <v>1</v>
      </c>
      <c r="C3211" s="53"/>
    </row>
    <row r="3212" spans="1:3" x14ac:dyDescent="0.3">
      <c r="A3212" s="17" t="s">
        <v>6924</v>
      </c>
      <c r="B3212" s="52">
        <v>1</v>
      </c>
      <c r="C3212" s="53"/>
    </row>
    <row r="3213" spans="1:3" x14ac:dyDescent="0.3">
      <c r="A3213" s="17" t="s">
        <v>9985</v>
      </c>
      <c r="B3213" s="52">
        <v>1</v>
      </c>
      <c r="C3213" s="53"/>
    </row>
    <row r="3214" spans="1:3" x14ac:dyDescent="0.3">
      <c r="A3214" s="17" t="s">
        <v>8502</v>
      </c>
      <c r="B3214" s="52">
        <v>2</v>
      </c>
      <c r="C3214" s="53"/>
    </row>
    <row r="3215" spans="1:3" x14ac:dyDescent="0.3">
      <c r="A3215" s="17" t="s">
        <v>6246</v>
      </c>
      <c r="B3215" s="52">
        <v>1</v>
      </c>
      <c r="C3215" s="53"/>
    </row>
    <row r="3216" spans="1:3" x14ac:dyDescent="0.3">
      <c r="A3216" s="17" t="s">
        <v>8854</v>
      </c>
      <c r="B3216" s="52">
        <v>2</v>
      </c>
      <c r="C3216" s="53"/>
    </row>
    <row r="3217" spans="1:3" x14ac:dyDescent="0.3">
      <c r="A3217" s="17" t="s">
        <v>9721</v>
      </c>
      <c r="B3217" s="52">
        <v>7</v>
      </c>
      <c r="C3217" s="53"/>
    </row>
    <row r="3218" spans="1:3" x14ac:dyDescent="0.3">
      <c r="A3218" s="17" t="s">
        <v>9094</v>
      </c>
      <c r="B3218" s="52">
        <v>4</v>
      </c>
      <c r="C3218" s="53"/>
    </row>
    <row r="3219" spans="1:3" x14ac:dyDescent="0.3">
      <c r="A3219" s="17" t="s">
        <v>9688</v>
      </c>
      <c r="B3219" s="52">
        <v>3</v>
      </c>
      <c r="C3219" s="53"/>
    </row>
    <row r="3220" spans="1:3" x14ac:dyDescent="0.3">
      <c r="A3220" s="17" t="s">
        <v>10564</v>
      </c>
      <c r="B3220" s="52">
        <v>4</v>
      </c>
      <c r="C3220" s="53"/>
    </row>
    <row r="3221" spans="1:3" x14ac:dyDescent="0.3">
      <c r="A3221" s="17" t="s">
        <v>9764</v>
      </c>
      <c r="B3221" s="52">
        <v>1</v>
      </c>
      <c r="C3221" s="53"/>
    </row>
    <row r="3222" spans="1:3" x14ac:dyDescent="0.3">
      <c r="A3222" s="17" t="s">
        <v>7873</v>
      </c>
      <c r="B3222" s="52">
        <v>2</v>
      </c>
      <c r="C3222" s="53"/>
    </row>
    <row r="3223" spans="1:3" x14ac:dyDescent="0.3">
      <c r="A3223" s="17" t="s">
        <v>6117</v>
      </c>
      <c r="B3223" s="52"/>
      <c r="C3223" s="53">
        <v>3</v>
      </c>
    </row>
    <row r="3224" spans="1:3" x14ac:dyDescent="0.3">
      <c r="A3224" s="17" t="s">
        <v>9384</v>
      </c>
      <c r="B3224" s="52">
        <v>5</v>
      </c>
      <c r="C3224" s="53"/>
    </row>
    <row r="3225" spans="1:3" x14ac:dyDescent="0.3">
      <c r="A3225" s="17" t="s">
        <v>8305</v>
      </c>
      <c r="B3225" s="52">
        <v>6</v>
      </c>
      <c r="C3225" s="53"/>
    </row>
    <row r="3226" spans="1:3" x14ac:dyDescent="0.3">
      <c r="A3226" s="17" t="s">
        <v>7989</v>
      </c>
      <c r="B3226" s="52">
        <v>1</v>
      </c>
      <c r="C3226" s="53"/>
    </row>
    <row r="3227" spans="1:3" x14ac:dyDescent="0.3">
      <c r="A3227" s="17" t="s">
        <v>9068</v>
      </c>
      <c r="B3227" s="52">
        <v>2</v>
      </c>
      <c r="C3227" s="53"/>
    </row>
    <row r="3228" spans="1:3" x14ac:dyDescent="0.3">
      <c r="A3228" s="17" t="s">
        <v>6779</v>
      </c>
      <c r="B3228" s="52">
        <v>1</v>
      </c>
      <c r="C3228" s="53"/>
    </row>
    <row r="3229" spans="1:3" x14ac:dyDescent="0.3">
      <c r="A3229" s="17" t="s">
        <v>7648</v>
      </c>
      <c r="B3229" s="52">
        <v>2</v>
      </c>
      <c r="C3229" s="53"/>
    </row>
    <row r="3230" spans="1:3" x14ac:dyDescent="0.3">
      <c r="A3230" s="17" t="s">
        <v>6881</v>
      </c>
      <c r="B3230" s="52">
        <v>1</v>
      </c>
      <c r="C3230" s="53"/>
    </row>
    <row r="3231" spans="1:3" x14ac:dyDescent="0.3">
      <c r="A3231" s="17" t="s">
        <v>9967</v>
      </c>
      <c r="B3231" s="52">
        <v>3</v>
      </c>
      <c r="C3231" s="53"/>
    </row>
    <row r="3232" spans="1:3" x14ac:dyDescent="0.3">
      <c r="A3232" s="17" t="s">
        <v>7104</v>
      </c>
      <c r="B3232" s="52">
        <v>2</v>
      </c>
      <c r="C3232" s="53"/>
    </row>
    <row r="3233" spans="1:3" x14ac:dyDescent="0.3">
      <c r="A3233" s="17" t="s">
        <v>7115</v>
      </c>
      <c r="B3233" s="52">
        <v>1</v>
      </c>
      <c r="C3233" s="53"/>
    </row>
    <row r="3234" spans="1:3" x14ac:dyDescent="0.3">
      <c r="A3234" s="17" t="s">
        <v>10924</v>
      </c>
      <c r="B3234" s="52">
        <v>5</v>
      </c>
      <c r="C3234" s="53"/>
    </row>
    <row r="3235" spans="1:3" x14ac:dyDescent="0.3">
      <c r="A3235" s="17" t="s">
        <v>9147</v>
      </c>
      <c r="B3235" s="52">
        <v>4</v>
      </c>
      <c r="C3235" s="53"/>
    </row>
    <row r="3236" spans="1:3" x14ac:dyDescent="0.3">
      <c r="A3236" s="17" t="s">
        <v>7582</v>
      </c>
      <c r="B3236" s="52">
        <v>3</v>
      </c>
      <c r="C3236" s="53"/>
    </row>
    <row r="3237" spans="1:3" x14ac:dyDescent="0.3">
      <c r="A3237" s="17" t="s">
        <v>8412</v>
      </c>
      <c r="B3237" s="52">
        <v>1</v>
      </c>
      <c r="C3237" s="53"/>
    </row>
    <row r="3238" spans="1:3" x14ac:dyDescent="0.3">
      <c r="A3238" s="17" t="s">
        <v>10315</v>
      </c>
      <c r="B3238" s="52">
        <v>1</v>
      </c>
      <c r="C3238" s="53"/>
    </row>
    <row r="3239" spans="1:3" x14ac:dyDescent="0.3">
      <c r="A3239" s="17" t="s">
        <v>9449</v>
      </c>
      <c r="B3239" s="52">
        <v>1</v>
      </c>
      <c r="C3239" s="53"/>
    </row>
    <row r="3240" spans="1:3" x14ac:dyDescent="0.3">
      <c r="A3240" s="17" t="s">
        <v>8788</v>
      </c>
      <c r="B3240" s="52">
        <v>1</v>
      </c>
      <c r="C3240" s="53"/>
    </row>
    <row r="3241" spans="1:3" x14ac:dyDescent="0.3">
      <c r="A3241" s="17" t="s">
        <v>10076</v>
      </c>
      <c r="B3241" s="52">
        <v>4</v>
      </c>
      <c r="C3241" s="53"/>
    </row>
    <row r="3242" spans="1:3" x14ac:dyDescent="0.3">
      <c r="A3242" s="17" t="s">
        <v>6805</v>
      </c>
      <c r="B3242" s="52">
        <v>1</v>
      </c>
      <c r="C3242" s="53"/>
    </row>
    <row r="3243" spans="1:3" x14ac:dyDescent="0.3">
      <c r="A3243" s="17" t="s">
        <v>6694</v>
      </c>
      <c r="B3243" s="52">
        <v>2</v>
      </c>
      <c r="C3243" s="53"/>
    </row>
    <row r="3244" spans="1:3" x14ac:dyDescent="0.3">
      <c r="A3244" s="17" t="s">
        <v>7892</v>
      </c>
      <c r="B3244" s="52">
        <v>1</v>
      </c>
      <c r="C3244" s="53"/>
    </row>
    <row r="3245" spans="1:3" x14ac:dyDescent="0.3">
      <c r="A3245" s="17" t="s">
        <v>6118</v>
      </c>
      <c r="B3245" s="52"/>
      <c r="C3245" s="53">
        <v>3</v>
      </c>
    </row>
    <row r="3246" spans="1:3" x14ac:dyDescent="0.3">
      <c r="A3246" s="17" t="s">
        <v>6914</v>
      </c>
      <c r="B3246" s="52">
        <v>4</v>
      </c>
      <c r="C3246" s="53"/>
    </row>
    <row r="3247" spans="1:3" x14ac:dyDescent="0.3">
      <c r="A3247" s="17" t="s">
        <v>7241</v>
      </c>
      <c r="B3247" s="52">
        <v>1</v>
      </c>
      <c r="C3247" s="53"/>
    </row>
    <row r="3248" spans="1:3" x14ac:dyDescent="0.3">
      <c r="A3248" s="17" t="s">
        <v>6119</v>
      </c>
      <c r="B3248" s="52"/>
      <c r="C3248" s="53">
        <v>1</v>
      </c>
    </row>
    <row r="3249" spans="1:3" x14ac:dyDescent="0.3">
      <c r="A3249" s="17" t="s">
        <v>9431</v>
      </c>
      <c r="B3249" s="52">
        <v>1</v>
      </c>
      <c r="C3249" s="53"/>
    </row>
    <row r="3250" spans="1:3" x14ac:dyDescent="0.3">
      <c r="A3250" s="17" t="s">
        <v>7289</v>
      </c>
      <c r="B3250" s="52">
        <v>6</v>
      </c>
      <c r="C3250" s="53"/>
    </row>
    <row r="3251" spans="1:3" x14ac:dyDescent="0.3">
      <c r="A3251" s="17" t="s">
        <v>9607</v>
      </c>
      <c r="B3251" s="52">
        <v>1</v>
      </c>
      <c r="C3251" s="53"/>
    </row>
    <row r="3252" spans="1:3" x14ac:dyDescent="0.3">
      <c r="A3252" s="17" t="s">
        <v>9004</v>
      </c>
      <c r="B3252" s="52">
        <v>2</v>
      </c>
      <c r="C3252" s="53"/>
    </row>
    <row r="3253" spans="1:3" x14ac:dyDescent="0.3">
      <c r="A3253" s="17" t="s">
        <v>6408</v>
      </c>
      <c r="B3253" s="52">
        <v>1</v>
      </c>
      <c r="C3253" s="53"/>
    </row>
    <row r="3254" spans="1:3" x14ac:dyDescent="0.3">
      <c r="A3254" s="17" t="s">
        <v>9898</v>
      </c>
      <c r="B3254" s="52">
        <v>1</v>
      </c>
      <c r="C3254" s="53"/>
    </row>
    <row r="3255" spans="1:3" x14ac:dyDescent="0.3">
      <c r="A3255" s="17" t="s">
        <v>6786</v>
      </c>
      <c r="B3255" s="52">
        <v>3</v>
      </c>
      <c r="C3255" s="53"/>
    </row>
    <row r="3256" spans="1:3" x14ac:dyDescent="0.3">
      <c r="A3256" s="17" t="s">
        <v>9324</v>
      </c>
      <c r="B3256" s="52">
        <v>4</v>
      </c>
      <c r="C3256" s="53"/>
    </row>
    <row r="3257" spans="1:3" x14ac:dyDescent="0.3">
      <c r="A3257" s="17" t="s">
        <v>8581</v>
      </c>
      <c r="B3257" s="52">
        <v>1</v>
      </c>
      <c r="C3257" s="53"/>
    </row>
    <row r="3258" spans="1:3" x14ac:dyDescent="0.3">
      <c r="A3258" s="17" t="s">
        <v>7702</v>
      </c>
      <c r="B3258" s="52">
        <v>1</v>
      </c>
      <c r="C3258" s="53"/>
    </row>
    <row r="3259" spans="1:3" x14ac:dyDescent="0.3">
      <c r="A3259" s="17" t="s">
        <v>10435</v>
      </c>
      <c r="B3259" s="52">
        <v>1</v>
      </c>
      <c r="C3259" s="53"/>
    </row>
    <row r="3260" spans="1:3" x14ac:dyDescent="0.3">
      <c r="A3260" s="17" t="s">
        <v>9051</v>
      </c>
      <c r="B3260" s="52">
        <v>2</v>
      </c>
      <c r="C3260" s="53"/>
    </row>
    <row r="3261" spans="1:3" x14ac:dyDescent="0.3">
      <c r="A3261" s="17" t="s">
        <v>8489</v>
      </c>
      <c r="B3261" s="52">
        <v>4</v>
      </c>
      <c r="C3261" s="53"/>
    </row>
    <row r="3262" spans="1:3" x14ac:dyDescent="0.3">
      <c r="A3262" s="17" t="s">
        <v>6120</v>
      </c>
      <c r="B3262" s="52"/>
      <c r="C3262" s="53">
        <v>2</v>
      </c>
    </row>
    <row r="3263" spans="1:3" x14ac:dyDescent="0.3">
      <c r="A3263" s="17" t="s">
        <v>10588</v>
      </c>
      <c r="B3263" s="52">
        <v>3</v>
      </c>
      <c r="C3263" s="53"/>
    </row>
    <row r="3264" spans="1:3" x14ac:dyDescent="0.3">
      <c r="A3264" s="17" t="s">
        <v>7775</v>
      </c>
      <c r="B3264" s="52">
        <v>3</v>
      </c>
      <c r="C3264" s="53"/>
    </row>
    <row r="3265" spans="1:3" x14ac:dyDescent="0.3">
      <c r="A3265" s="17" t="s">
        <v>7841</v>
      </c>
      <c r="B3265" s="52">
        <v>2</v>
      </c>
      <c r="C3265" s="53"/>
    </row>
    <row r="3266" spans="1:3" x14ac:dyDescent="0.3">
      <c r="A3266" s="17" t="s">
        <v>7059</v>
      </c>
      <c r="B3266" s="52">
        <v>1</v>
      </c>
      <c r="C3266" s="53"/>
    </row>
    <row r="3267" spans="1:3" x14ac:dyDescent="0.3">
      <c r="A3267" s="17" t="s">
        <v>6851</v>
      </c>
      <c r="B3267" s="52">
        <v>1</v>
      </c>
      <c r="C3267" s="53"/>
    </row>
    <row r="3268" spans="1:3" x14ac:dyDescent="0.3">
      <c r="A3268" s="17" t="s">
        <v>7486</v>
      </c>
      <c r="B3268" s="52">
        <v>2</v>
      </c>
      <c r="C3268" s="53"/>
    </row>
    <row r="3269" spans="1:3" x14ac:dyDescent="0.3">
      <c r="A3269" s="17" t="s">
        <v>6855</v>
      </c>
      <c r="B3269" s="52">
        <v>2</v>
      </c>
      <c r="C3269" s="53"/>
    </row>
    <row r="3270" spans="1:3" x14ac:dyDescent="0.3">
      <c r="A3270" s="17" t="s">
        <v>10449</v>
      </c>
      <c r="B3270" s="52">
        <v>2</v>
      </c>
      <c r="C3270" s="53"/>
    </row>
    <row r="3271" spans="1:3" x14ac:dyDescent="0.3">
      <c r="A3271" s="17" t="s">
        <v>10802</v>
      </c>
      <c r="B3271" s="52">
        <v>4</v>
      </c>
      <c r="C3271" s="53"/>
    </row>
    <row r="3272" spans="1:3" x14ac:dyDescent="0.3">
      <c r="A3272" s="17" t="s">
        <v>9993</v>
      </c>
      <c r="B3272" s="52">
        <v>2</v>
      </c>
      <c r="C3272" s="53"/>
    </row>
    <row r="3273" spans="1:3" x14ac:dyDescent="0.3">
      <c r="A3273" s="17" t="s">
        <v>9756</v>
      </c>
      <c r="B3273" s="52">
        <v>1</v>
      </c>
      <c r="C3273" s="53"/>
    </row>
    <row r="3274" spans="1:3" x14ac:dyDescent="0.3">
      <c r="A3274" s="17" t="s">
        <v>9609</v>
      </c>
      <c r="B3274" s="52">
        <v>2</v>
      </c>
      <c r="C3274" s="53"/>
    </row>
    <row r="3275" spans="1:3" x14ac:dyDescent="0.3">
      <c r="A3275" s="17" t="s">
        <v>7261</v>
      </c>
      <c r="B3275" s="52">
        <v>1</v>
      </c>
      <c r="C3275" s="53"/>
    </row>
    <row r="3276" spans="1:3" x14ac:dyDescent="0.3">
      <c r="A3276" s="17" t="s">
        <v>8045</v>
      </c>
      <c r="B3276" s="52">
        <v>3</v>
      </c>
      <c r="C3276" s="53"/>
    </row>
    <row r="3277" spans="1:3" x14ac:dyDescent="0.3">
      <c r="A3277" s="17" t="s">
        <v>8867</v>
      </c>
      <c r="B3277" s="52">
        <v>2</v>
      </c>
      <c r="C3277" s="53"/>
    </row>
    <row r="3278" spans="1:3" x14ac:dyDescent="0.3">
      <c r="A3278" s="17" t="s">
        <v>10526</v>
      </c>
      <c r="B3278" s="52">
        <v>1</v>
      </c>
      <c r="C3278" s="53"/>
    </row>
    <row r="3279" spans="1:3" x14ac:dyDescent="0.3">
      <c r="A3279" s="17" t="s">
        <v>9428</v>
      </c>
      <c r="B3279" s="52">
        <v>2</v>
      </c>
      <c r="C3279" s="53"/>
    </row>
    <row r="3280" spans="1:3" x14ac:dyDescent="0.3">
      <c r="A3280" s="17" t="s">
        <v>8753</v>
      </c>
      <c r="B3280" s="52">
        <v>2</v>
      </c>
      <c r="C3280" s="53"/>
    </row>
    <row r="3281" spans="1:3" x14ac:dyDescent="0.3">
      <c r="A3281" s="17" t="s">
        <v>9842</v>
      </c>
      <c r="B3281" s="52">
        <v>1</v>
      </c>
      <c r="C3281" s="53"/>
    </row>
    <row r="3282" spans="1:3" x14ac:dyDescent="0.3">
      <c r="A3282" s="17" t="s">
        <v>6121</v>
      </c>
      <c r="B3282" s="52"/>
      <c r="C3282" s="53">
        <v>2</v>
      </c>
    </row>
    <row r="3283" spans="1:3" x14ac:dyDescent="0.3">
      <c r="A3283" s="17" t="s">
        <v>7386</v>
      </c>
      <c r="B3283" s="52">
        <v>1</v>
      </c>
      <c r="C3283" s="53"/>
    </row>
    <row r="3284" spans="1:3" x14ac:dyDescent="0.3">
      <c r="A3284" s="17" t="s">
        <v>8135</v>
      </c>
      <c r="B3284" s="52">
        <v>1</v>
      </c>
      <c r="C3284" s="53"/>
    </row>
    <row r="3285" spans="1:3" x14ac:dyDescent="0.3">
      <c r="A3285" s="17" t="s">
        <v>8014</v>
      </c>
      <c r="B3285" s="52">
        <v>1</v>
      </c>
      <c r="C3285" s="53"/>
    </row>
    <row r="3286" spans="1:3" x14ac:dyDescent="0.3">
      <c r="A3286" s="17" t="s">
        <v>8210</v>
      </c>
      <c r="B3286" s="52">
        <v>1</v>
      </c>
      <c r="C3286" s="53"/>
    </row>
    <row r="3287" spans="1:3" x14ac:dyDescent="0.3">
      <c r="A3287" s="17" t="s">
        <v>7445</v>
      </c>
      <c r="B3287" s="52">
        <v>2</v>
      </c>
      <c r="C3287" s="53"/>
    </row>
    <row r="3288" spans="1:3" x14ac:dyDescent="0.3">
      <c r="A3288" s="17" t="s">
        <v>6122</v>
      </c>
      <c r="B3288" s="52"/>
      <c r="C3288" s="53">
        <v>6</v>
      </c>
    </row>
    <row r="3289" spans="1:3" x14ac:dyDescent="0.3">
      <c r="A3289" s="17" t="s">
        <v>10264</v>
      </c>
      <c r="B3289" s="52">
        <v>1</v>
      </c>
      <c r="C3289" s="53"/>
    </row>
    <row r="3290" spans="1:3" x14ac:dyDescent="0.3">
      <c r="A3290" s="17" t="s">
        <v>7603</v>
      </c>
      <c r="B3290" s="52">
        <v>1</v>
      </c>
      <c r="C3290" s="53"/>
    </row>
    <row r="3291" spans="1:3" x14ac:dyDescent="0.3">
      <c r="A3291" s="17" t="s">
        <v>7312</v>
      </c>
      <c r="B3291" s="52">
        <v>1</v>
      </c>
      <c r="C3291" s="53"/>
    </row>
    <row r="3292" spans="1:3" x14ac:dyDescent="0.3">
      <c r="A3292" s="17" t="s">
        <v>9488</v>
      </c>
      <c r="B3292" s="52">
        <v>2</v>
      </c>
      <c r="C3292" s="53"/>
    </row>
    <row r="3293" spans="1:3" x14ac:dyDescent="0.3">
      <c r="A3293" s="17" t="s">
        <v>8440</v>
      </c>
      <c r="B3293" s="52">
        <v>1</v>
      </c>
      <c r="C3293" s="53"/>
    </row>
    <row r="3294" spans="1:3" x14ac:dyDescent="0.3">
      <c r="A3294" s="17" t="s">
        <v>7791</v>
      </c>
      <c r="B3294" s="52">
        <v>2</v>
      </c>
      <c r="C3294" s="53"/>
    </row>
    <row r="3295" spans="1:3" x14ac:dyDescent="0.3">
      <c r="A3295" s="17" t="s">
        <v>7408</v>
      </c>
      <c r="B3295" s="52">
        <v>2</v>
      </c>
      <c r="C3295" s="53"/>
    </row>
    <row r="3296" spans="1:3" x14ac:dyDescent="0.3">
      <c r="A3296" s="17" t="s">
        <v>7708</v>
      </c>
      <c r="B3296" s="52">
        <v>1</v>
      </c>
      <c r="C3296" s="53"/>
    </row>
    <row r="3297" spans="1:3" x14ac:dyDescent="0.3">
      <c r="A3297" s="17" t="s">
        <v>6912</v>
      </c>
      <c r="B3297" s="52">
        <v>1</v>
      </c>
      <c r="C3297" s="53"/>
    </row>
    <row r="3298" spans="1:3" x14ac:dyDescent="0.3">
      <c r="A3298" s="17" t="s">
        <v>10599</v>
      </c>
      <c r="B3298" s="52">
        <v>1</v>
      </c>
      <c r="C3298" s="53"/>
    </row>
    <row r="3299" spans="1:3" x14ac:dyDescent="0.3">
      <c r="A3299" s="17" t="s">
        <v>10724</v>
      </c>
      <c r="B3299" s="52">
        <v>1</v>
      </c>
      <c r="C3299" s="53"/>
    </row>
    <row r="3300" spans="1:3" x14ac:dyDescent="0.3">
      <c r="A3300" s="17" t="s">
        <v>9370</v>
      </c>
      <c r="B3300" s="52">
        <v>4</v>
      </c>
      <c r="C3300" s="53"/>
    </row>
    <row r="3301" spans="1:3" x14ac:dyDescent="0.3">
      <c r="A3301" s="17" t="s">
        <v>10828</v>
      </c>
      <c r="B3301" s="52">
        <v>1</v>
      </c>
      <c r="C3301" s="53"/>
    </row>
    <row r="3302" spans="1:3" x14ac:dyDescent="0.3">
      <c r="A3302" s="17" t="s">
        <v>8093</v>
      </c>
      <c r="B3302" s="52">
        <v>2</v>
      </c>
      <c r="C3302" s="53"/>
    </row>
    <row r="3303" spans="1:3" x14ac:dyDescent="0.3">
      <c r="A3303" s="17" t="s">
        <v>6123</v>
      </c>
      <c r="B3303" s="52"/>
      <c r="C3303" s="53">
        <v>2</v>
      </c>
    </row>
    <row r="3304" spans="1:3" x14ac:dyDescent="0.3">
      <c r="A3304" s="17" t="s">
        <v>8661</v>
      </c>
      <c r="B3304" s="52">
        <v>4</v>
      </c>
      <c r="C3304" s="53"/>
    </row>
    <row r="3305" spans="1:3" x14ac:dyDescent="0.3">
      <c r="A3305" s="17" t="s">
        <v>7221</v>
      </c>
      <c r="B3305" s="52">
        <v>1</v>
      </c>
      <c r="C3305" s="53"/>
    </row>
    <row r="3306" spans="1:3" x14ac:dyDescent="0.3">
      <c r="A3306" s="17" t="s">
        <v>7106</v>
      </c>
      <c r="B3306" s="52">
        <v>3</v>
      </c>
      <c r="C3306" s="53"/>
    </row>
    <row r="3307" spans="1:3" x14ac:dyDescent="0.3">
      <c r="A3307" s="17" t="s">
        <v>7634</v>
      </c>
      <c r="B3307" s="52">
        <v>1</v>
      </c>
      <c r="C3307" s="53"/>
    </row>
    <row r="3308" spans="1:3" x14ac:dyDescent="0.3">
      <c r="A3308" s="17" t="s">
        <v>10199</v>
      </c>
      <c r="B3308" s="52">
        <v>3</v>
      </c>
      <c r="C3308" s="53"/>
    </row>
    <row r="3309" spans="1:3" x14ac:dyDescent="0.3">
      <c r="A3309" s="17" t="s">
        <v>9908</v>
      </c>
      <c r="B3309" s="52">
        <v>3</v>
      </c>
      <c r="C3309" s="53"/>
    </row>
    <row r="3310" spans="1:3" x14ac:dyDescent="0.3">
      <c r="A3310" s="17" t="s">
        <v>10287</v>
      </c>
      <c r="B3310" s="52">
        <v>1</v>
      </c>
      <c r="C3310" s="53"/>
    </row>
    <row r="3311" spans="1:3" x14ac:dyDescent="0.3">
      <c r="A3311" s="17" t="s">
        <v>6838</v>
      </c>
      <c r="B3311" s="52">
        <v>1</v>
      </c>
      <c r="C3311" s="53"/>
    </row>
    <row r="3312" spans="1:3" x14ac:dyDescent="0.3">
      <c r="A3312" s="17" t="s">
        <v>7578</v>
      </c>
      <c r="B3312" s="52">
        <v>1</v>
      </c>
      <c r="C3312" s="53"/>
    </row>
    <row r="3313" spans="1:3" x14ac:dyDescent="0.3">
      <c r="A3313" s="17" t="s">
        <v>10608</v>
      </c>
      <c r="B3313" s="52">
        <v>1</v>
      </c>
      <c r="C3313" s="53"/>
    </row>
    <row r="3314" spans="1:3" x14ac:dyDescent="0.3">
      <c r="A3314" s="17" t="s">
        <v>8623</v>
      </c>
      <c r="B3314" s="52">
        <v>1</v>
      </c>
      <c r="C3314" s="53"/>
    </row>
    <row r="3315" spans="1:3" x14ac:dyDescent="0.3">
      <c r="A3315" s="17" t="s">
        <v>7854</v>
      </c>
      <c r="B3315" s="52">
        <v>2</v>
      </c>
      <c r="C3315" s="53"/>
    </row>
    <row r="3316" spans="1:3" x14ac:dyDescent="0.3">
      <c r="A3316" s="17" t="s">
        <v>6829</v>
      </c>
      <c r="B3316" s="52">
        <v>3</v>
      </c>
      <c r="C3316" s="53"/>
    </row>
    <row r="3317" spans="1:3" x14ac:dyDescent="0.3">
      <c r="A3317" s="17" t="s">
        <v>10048</v>
      </c>
      <c r="B3317" s="52">
        <v>2</v>
      </c>
      <c r="C3317" s="53"/>
    </row>
    <row r="3318" spans="1:3" x14ac:dyDescent="0.3">
      <c r="A3318" s="17" t="s">
        <v>7646</v>
      </c>
      <c r="B3318" s="52">
        <v>2</v>
      </c>
      <c r="C3318" s="53"/>
    </row>
    <row r="3319" spans="1:3" x14ac:dyDescent="0.3">
      <c r="A3319" s="17" t="s">
        <v>9907</v>
      </c>
      <c r="B3319" s="52">
        <v>1</v>
      </c>
      <c r="C3319" s="53"/>
    </row>
    <row r="3320" spans="1:3" x14ac:dyDescent="0.3">
      <c r="A3320" s="17" t="s">
        <v>9568</v>
      </c>
      <c r="B3320" s="52">
        <v>1</v>
      </c>
      <c r="C3320" s="53"/>
    </row>
    <row r="3321" spans="1:3" x14ac:dyDescent="0.3">
      <c r="A3321" s="17" t="s">
        <v>6412</v>
      </c>
      <c r="B3321" s="52">
        <v>2</v>
      </c>
      <c r="C3321" s="53"/>
    </row>
    <row r="3322" spans="1:3" x14ac:dyDescent="0.3">
      <c r="A3322" s="17" t="s">
        <v>10173</v>
      </c>
      <c r="B3322" s="52">
        <v>6</v>
      </c>
      <c r="C3322" s="53"/>
    </row>
    <row r="3323" spans="1:3" x14ac:dyDescent="0.3">
      <c r="A3323" s="17" t="s">
        <v>9221</v>
      </c>
      <c r="B3323" s="52">
        <v>3</v>
      </c>
      <c r="C3323" s="53"/>
    </row>
    <row r="3324" spans="1:3" x14ac:dyDescent="0.3">
      <c r="A3324" s="17" t="s">
        <v>8608</v>
      </c>
      <c r="B3324" s="52">
        <v>1</v>
      </c>
      <c r="C3324" s="53"/>
    </row>
    <row r="3325" spans="1:3" x14ac:dyDescent="0.3">
      <c r="A3325" s="17" t="s">
        <v>8857</v>
      </c>
      <c r="B3325" s="52">
        <v>1</v>
      </c>
      <c r="C3325" s="53"/>
    </row>
    <row r="3326" spans="1:3" x14ac:dyDescent="0.3">
      <c r="A3326" s="17" t="s">
        <v>7980</v>
      </c>
      <c r="B3326" s="52">
        <v>1</v>
      </c>
      <c r="C3326" s="53"/>
    </row>
    <row r="3327" spans="1:3" x14ac:dyDescent="0.3">
      <c r="A3327" s="17" t="s">
        <v>7966</v>
      </c>
      <c r="B3327" s="52">
        <v>1</v>
      </c>
      <c r="C3327" s="53"/>
    </row>
    <row r="3328" spans="1:3" x14ac:dyDescent="0.3">
      <c r="A3328" s="17" t="s">
        <v>8684</v>
      </c>
      <c r="B3328" s="52">
        <v>2</v>
      </c>
      <c r="C3328" s="53"/>
    </row>
    <row r="3329" spans="1:3" x14ac:dyDescent="0.3">
      <c r="A3329" s="17" t="s">
        <v>10816</v>
      </c>
      <c r="B3329" s="52">
        <v>1</v>
      </c>
      <c r="C3329" s="53"/>
    </row>
    <row r="3330" spans="1:3" x14ac:dyDescent="0.3">
      <c r="A3330" s="17" t="s">
        <v>6561</v>
      </c>
      <c r="B3330" s="52">
        <v>1</v>
      </c>
      <c r="C3330" s="53"/>
    </row>
    <row r="3331" spans="1:3" x14ac:dyDescent="0.3">
      <c r="A3331" s="17" t="s">
        <v>7366</v>
      </c>
      <c r="B3331" s="52">
        <v>4</v>
      </c>
      <c r="C3331" s="53"/>
    </row>
    <row r="3332" spans="1:3" x14ac:dyDescent="0.3">
      <c r="A3332" s="17" t="s">
        <v>6553</v>
      </c>
      <c r="B3332" s="52">
        <v>4</v>
      </c>
      <c r="C3332" s="53"/>
    </row>
    <row r="3333" spans="1:3" x14ac:dyDescent="0.3">
      <c r="A3333" s="17" t="s">
        <v>8896</v>
      </c>
      <c r="B3333" s="52">
        <v>2</v>
      </c>
      <c r="C3333" s="53"/>
    </row>
    <row r="3334" spans="1:3" x14ac:dyDescent="0.3">
      <c r="A3334" s="17" t="s">
        <v>10669</v>
      </c>
      <c r="B3334" s="52">
        <v>1</v>
      </c>
      <c r="C3334" s="53"/>
    </row>
    <row r="3335" spans="1:3" x14ac:dyDescent="0.3">
      <c r="A3335" s="17" t="s">
        <v>6507</v>
      </c>
      <c r="B3335" s="52">
        <v>1</v>
      </c>
      <c r="C3335" s="53"/>
    </row>
    <row r="3336" spans="1:3" x14ac:dyDescent="0.3">
      <c r="A3336" s="17" t="s">
        <v>7599</v>
      </c>
      <c r="B3336" s="52">
        <v>2</v>
      </c>
      <c r="C3336" s="53"/>
    </row>
    <row r="3337" spans="1:3" x14ac:dyDescent="0.3">
      <c r="A3337" s="17" t="s">
        <v>8434</v>
      </c>
      <c r="B3337" s="52">
        <v>2</v>
      </c>
      <c r="C3337" s="53"/>
    </row>
    <row r="3338" spans="1:3" x14ac:dyDescent="0.3">
      <c r="A3338" s="17" t="s">
        <v>6324</v>
      </c>
      <c r="B3338" s="52">
        <v>1</v>
      </c>
      <c r="C3338" s="53"/>
    </row>
    <row r="3339" spans="1:3" x14ac:dyDescent="0.3">
      <c r="A3339" s="17" t="s">
        <v>8930</v>
      </c>
      <c r="B3339" s="52">
        <v>1</v>
      </c>
      <c r="C3339" s="53"/>
    </row>
    <row r="3340" spans="1:3" x14ac:dyDescent="0.3">
      <c r="A3340" s="17" t="s">
        <v>8512</v>
      </c>
      <c r="B3340" s="52">
        <v>1</v>
      </c>
      <c r="C3340" s="53"/>
    </row>
    <row r="3341" spans="1:3" x14ac:dyDescent="0.3">
      <c r="A3341" s="17" t="s">
        <v>7501</v>
      </c>
      <c r="B3341" s="52">
        <v>2</v>
      </c>
      <c r="C3341" s="53"/>
    </row>
    <row r="3342" spans="1:3" x14ac:dyDescent="0.3">
      <c r="A3342" s="17" t="s">
        <v>8907</v>
      </c>
      <c r="B3342" s="52">
        <v>1</v>
      </c>
      <c r="C3342" s="53"/>
    </row>
    <row r="3343" spans="1:3" x14ac:dyDescent="0.3">
      <c r="A3343" s="17" t="s">
        <v>10289</v>
      </c>
      <c r="B3343" s="52">
        <v>1</v>
      </c>
      <c r="C3343" s="53"/>
    </row>
    <row r="3344" spans="1:3" x14ac:dyDescent="0.3">
      <c r="A3344" s="17" t="s">
        <v>8351</v>
      </c>
      <c r="B3344" s="52">
        <v>1</v>
      </c>
      <c r="C3344" s="53"/>
    </row>
    <row r="3345" spans="1:3" x14ac:dyDescent="0.3">
      <c r="A3345" s="17" t="s">
        <v>10255</v>
      </c>
      <c r="B3345" s="52">
        <v>1</v>
      </c>
      <c r="C3345" s="53"/>
    </row>
    <row r="3346" spans="1:3" x14ac:dyDescent="0.3">
      <c r="A3346" s="17" t="s">
        <v>9560</v>
      </c>
      <c r="B3346" s="52">
        <v>1</v>
      </c>
      <c r="C3346" s="53"/>
    </row>
    <row r="3347" spans="1:3" x14ac:dyDescent="0.3">
      <c r="A3347" s="17" t="s">
        <v>6363</v>
      </c>
      <c r="B3347" s="52">
        <v>1</v>
      </c>
      <c r="C3347" s="53"/>
    </row>
    <row r="3348" spans="1:3" x14ac:dyDescent="0.3">
      <c r="A3348" s="17" t="s">
        <v>8037</v>
      </c>
      <c r="B3348" s="52">
        <v>1</v>
      </c>
      <c r="C3348" s="53"/>
    </row>
    <row r="3349" spans="1:3" x14ac:dyDescent="0.3">
      <c r="A3349" s="17" t="s">
        <v>7112</v>
      </c>
      <c r="B3349" s="52">
        <v>1</v>
      </c>
      <c r="C3349" s="53"/>
    </row>
    <row r="3350" spans="1:3" x14ac:dyDescent="0.3">
      <c r="A3350" s="17" t="s">
        <v>10349</v>
      </c>
      <c r="B3350" s="52">
        <v>2</v>
      </c>
      <c r="C3350" s="53"/>
    </row>
    <row r="3351" spans="1:3" x14ac:dyDescent="0.3">
      <c r="A3351" s="17" t="s">
        <v>10392</v>
      </c>
      <c r="B3351" s="52">
        <v>2</v>
      </c>
      <c r="C3351" s="53"/>
    </row>
    <row r="3352" spans="1:3" x14ac:dyDescent="0.3">
      <c r="A3352" s="17" t="s">
        <v>6590</v>
      </c>
      <c r="B3352" s="52">
        <v>3</v>
      </c>
      <c r="C3352" s="53"/>
    </row>
    <row r="3353" spans="1:3" x14ac:dyDescent="0.3">
      <c r="A3353" s="17" t="s">
        <v>7453</v>
      </c>
      <c r="B3353" s="52">
        <v>5</v>
      </c>
      <c r="C3353" s="53"/>
    </row>
    <row r="3354" spans="1:3" x14ac:dyDescent="0.3">
      <c r="A3354" s="17" t="s">
        <v>10306</v>
      </c>
      <c r="B3354" s="52">
        <v>1</v>
      </c>
      <c r="C3354" s="53"/>
    </row>
    <row r="3355" spans="1:3" x14ac:dyDescent="0.3">
      <c r="A3355" s="17" t="s">
        <v>8875</v>
      </c>
      <c r="B3355" s="52">
        <v>1</v>
      </c>
      <c r="C3355" s="53"/>
    </row>
    <row r="3356" spans="1:3" x14ac:dyDescent="0.3">
      <c r="A3356" s="17" t="s">
        <v>7430</v>
      </c>
      <c r="B3356" s="52">
        <v>4</v>
      </c>
      <c r="C3356" s="53"/>
    </row>
    <row r="3357" spans="1:3" x14ac:dyDescent="0.3">
      <c r="A3357" s="17" t="s">
        <v>7952</v>
      </c>
      <c r="B3357" s="52">
        <v>1</v>
      </c>
      <c r="C3357" s="53"/>
    </row>
    <row r="3358" spans="1:3" x14ac:dyDescent="0.3">
      <c r="A3358" s="17" t="s">
        <v>6974</v>
      </c>
      <c r="B3358" s="52">
        <v>2</v>
      </c>
      <c r="C3358" s="53"/>
    </row>
    <row r="3359" spans="1:3" x14ac:dyDescent="0.3">
      <c r="A3359" s="17" t="s">
        <v>6124</v>
      </c>
      <c r="B3359" s="52"/>
      <c r="C3359" s="53">
        <v>5</v>
      </c>
    </row>
    <row r="3360" spans="1:3" x14ac:dyDescent="0.3">
      <c r="A3360" s="17" t="s">
        <v>8145</v>
      </c>
      <c r="B3360" s="52">
        <v>2</v>
      </c>
      <c r="C3360" s="53"/>
    </row>
    <row r="3361" spans="1:3" x14ac:dyDescent="0.3">
      <c r="A3361" s="17" t="s">
        <v>9591</v>
      </c>
      <c r="B3361" s="52">
        <v>2</v>
      </c>
      <c r="C3361" s="53"/>
    </row>
    <row r="3362" spans="1:3" x14ac:dyDescent="0.3">
      <c r="A3362" s="17" t="s">
        <v>6450</v>
      </c>
      <c r="B3362" s="52">
        <v>4</v>
      </c>
      <c r="C3362" s="53"/>
    </row>
    <row r="3363" spans="1:3" x14ac:dyDescent="0.3">
      <c r="A3363" s="17" t="s">
        <v>7673</v>
      </c>
      <c r="B3363" s="52">
        <v>1</v>
      </c>
      <c r="C3363" s="53"/>
    </row>
    <row r="3364" spans="1:3" x14ac:dyDescent="0.3">
      <c r="A3364" s="17" t="s">
        <v>9699</v>
      </c>
      <c r="B3364" s="52">
        <v>4</v>
      </c>
      <c r="C3364" s="53"/>
    </row>
    <row r="3365" spans="1:3" x14ac:dyDescent="0.3">
      <c r="A3365" s="17" t="s">
        <v>8224</v>
      </c>
      <c r="B3365" s="52">
        <v>1</v>
      </c>
      <c r="C3365" s="53"/>
    </row>
    <row r="3366" spans="1:3" x14ac:dyDescent="0.3">
      <c r="A3366" s="17" t="s">
        <v>7653</v>
      </c>
      <c r="B3366" s="52">
        <v>1</v>
      </c>
      <c r="C3366" s="53"/>
    </row>
    <row r="3367" spans="1:3" x14ac:dyDescent="0.3">
      <c r="A3367" s="17" t="s">
        <v>9138</v>
      </c>
      <c r="B3367" s="52">
        <v>1</v>
      </c>
      <c r="C3367" s="53"/>
    </row>
    <row r="3368" spans="1:3" x14ac:dyDescent="0.3">
      <c r="A3368" s="17" t="s">
        <v>6813</v>
      </c>
      <c r="B3368" s="52">
        <v>2</v>
      </c>
      <c r="C3368" s="53"/>
    </row>
    <row r="3369" spans="1:3" x14ac:dyDescent="0.3">
      <c r="A3369" s="17" t="s">
        <v>9515</v>
      </c>
      <c r="B3369" s="52">
        <v>1</v>
      </c>
      <c r="C3369" s="53"/>
    </row>
    <row r="3370" spans="1:3" x14ac:dyDescent="0.3">
      <c r="A3370" s="17" t="s">
        <v>10615</v>
      </c>
      <c r="B3370" s="52">
        <v>2</v>
      </c>
      <c r="C3370" s="53"/>
    </row>
    <row r="3371" spans="1:3" x14ac:dyDescent="0.3">
      <c r="A3371" s="17" t="s">
        <v>8802</v>
      </c>
      <c r="B3371" s="52">
        <v>4</v>
      </c>
      <c r="C3371" s="53"/>
    </row>
    <row r="3372" spans="1:3" x14ac:dyDescent="0.3">
      <c r="A3372" s="17" t="s">
        <v>10455</v>
      </c>
      <c r="B3372" s="52">
        <v>1</v>
      </c>
      <c r="C3372" s="53"/>
    </row>
    <row r="3373" spans="1:3" x14ac:dyDescent="0.3">
      <c r="A3373" s="17" t="s">
        <v>8884</v>
      </c>
      <c r="B3373" s="52">
        <v>2</v>
      </c>
      <c r="C3373" s="53"/>
    </row>
    <row r="3374" spans="1:3" x14ac:dyDescent="0.3">
      <c r="A3374" s="17" t="s">
        <v>7280</v>
      </c>
      <c r="B3374" s="52">
        <v>1</v>
      </c>
      <c r="C3374" s="53"/>
    </row>
    <row r="3375" spans="1:3" x14ac:dyDescent="0.3">
      <c r="A3375" s="17" t="s">
        <v>10467</v>
      </c>
      <c r="B3375" s="52">
        <v>2</v>
      </c>
      <c r="C3375" s="53"/>
    </row>
    <row r="3376" spans="1:3" x14ac:dyDescent="0.3">
      <c r="A3376" s="17" t="s">
        <v>10330</v>
      </c>
      <c r="B3376" s="52">
        <v>3</v>
      </c>
      <c r="C3376" s="53"/>
    </row>
    <row r="3377" spans="1:3" x14ac:dyDescent="0.3">
      <c r="A3377" s="17" t="s">
        <v>6856</v>
      </c>
      <c r="B3377" s="52">
        <v>1</v>
      </c>
      <c r="C3377" s="53"/>
    </row>
    <row r="3378" spans="1:3" x14ac:dyDescent="0.3">
      <c r="A3378" s="17" t="s">
        <v>9263</v>
      </c>
      <c r="B3378" s="52">
        <v>1</v>
      </c>
      <c r="C3378" s="53"/>
    </row>
    <row r="3379" spans="1:3" x14ac:dyDescent="0.3">
      <c r="A3379" s="17" t="s">
        <v>7419</v>
      </c>
      <c r="B3379" s="52">
        <v>2</v>
      </c>
      <c r="C3379" s="53"/>
    </row>
    <row r="3380" spans="1:3" x14ac:dyDescent="0.3">
      <c r="A3380" s="17" t="s">
        <v>9316</v>
      </c>
      <c r="B3380" s="52">
        <v>3</v>
      </c>
      <c r="C3380" s="53"/>
    </row>
    <row r="3381" spans="1:3" x14ac:dyDescent="0.3">
      <c r="A3381" s="17" t="s">
        <v>8617</v>
      </c>
      <c r="B3381" s="52">
        <v>2</v>
      </c>
      <c r="C3381" s="53"/>
    </row>
    <row r="3382" spans="1:3" x14ac:dyDescent="0.3">
      <c r="A3382" s="17" t="s">
        <v>9909</v>
      </c>
      <c r="B3382" s="52">
        <v>7</v>
      </c>
      <c r="C3382" s="53"/>
    </row>
    <row r="3383" spans="1:3" x14ac:dyDescent="0.3">
      <c r="A3383" s="17" t="s">
        <v>7065</v>
      </c>
      <c r="B3383" s="52">
        <v>2</v>
      </c>
      <c r="C3383" s="53"/>
    </row>
    <row r="3384" spans="1:3" x14ac:dyDescent="0.3">
      <c r="A3384" s="17" t="s">
        <v>8166</v>
      </c>
      <c r="B3384" s="52">
        <v>1</v>
      </c>
      <c r="C3384" s="53"/>
    </row>
    <row r="3385" spans="1:3" x14ac:dyDescent="0.3">
      <c r="A3385" s="17" t="s">
        <v>7473</v>
      </c>
      <c r="B3385" s="52">
        <v>1</v>
      </c>
      <c r="C3385" s="53"/>
    </row>
    <row r="3386" spans="1:3" x14ac:dyDescent="0.3">
      <c r="A3386" s="17" t="s">
        <v>7593</v>
      </c>
      <c r="B3386" s="52">
        <v>1</v>
      </c>
      <c r="C3386" s="53"/>
    </row>
    <row r="3387" spans="1:3" x14ac:dyDescent="0.3">
      <c r="A3387" s="17" t="s">
        <v>7836</v>
      </c>
      <c r="B3387" s="52">
        <v>1</v>
      </c>
      <c r="C3387" s="53"/>
    </row>
    <row r="3388" spans="1:3" x14ac:dyDescent="0.3">
      <c r="A3388" s="17" t="s">
        <v>8621</v>
      </c>
      <c r="B3388" s="52">
        <v>2</v>
      </c>
      <c r="C3388" s="53"/>
    </row>
    <row r="3389" spans="1:3" x14ac:dyDescent="0.3">
      <c r="A3389" s="17" t="s">
        <v>7359</v>
      </c>
      <c r="B3389" s="52">
        <v>4</v>
      </c>
      <c r="C3389" s="53"/>
    </row>
    <row r="3390" spans="1:3" x14ac:dyDescent="0.3">
      <c r="A3390" s="17" t="s">
        <v>10052</v>
      </c>
      <c r="B3390" s="52">
        <v>1</v>
      </c>
      <c r="C3390" s="53"/>
    </row>
    <row r="3391" spans="1:3" x14ac:dyDescent="0.3">
      <c r="A3391" s="17" t="s">
        <v>9551</v>
      </c>
      <c r="B3391" s="52">
        <v>2</v>
      </c>
      <c r="C3391" s="53"/>
    </row>
    <row r="3392" spans="1:3" x14ac:dyDescent="0.3">
      <c r="A3392" s="17" t="s">
        <v>9574</v>
      </c>
      <c r="B3392" s="52">
        <v>1</v>
      </c>
      <c r="C3392" s="53"/>
    </row>
    <row r="3393" spans="1:3" x14ac:dyDescent="0.3">
      <c r="A3393" s="17" t="s">
        <v>9538</v>
      </c>
      <c r="B3393" s="52">
        <v>3</v>
      </c>
      <c r="C3393" s="53"/>
    </row>
    <row r="3394" spans="1:3" x14ac:dyDescent="0.3">
      <c r="A3394" s="17" t="s">
        <v>6125</v>
      </c>
      <c r="B3394" s="52"/>
      <c r="C3394" s="53">
        <v>6</v>
      </c>
    </row>
    <row r="3395" spans="1:3" x14ac:dyDescent="0.3">
      <c r="A3395" s="17" t="s">
        <v>8005</v>
      </c>
      <c r="B3395" s="52">
        <v>1</v>
      </c>
      <c r="C3395" s="53"/>
    </row>
    <row r="3396" spans="1:3" x14ac:dyDescent="0.3">
      <c r="A3396" s="17" t="s">
        <v>8231</v>
      </c>
      <c r="B3396" s="52">
        <v>5</v>
      </c>
      <c r="C3396" s="53"/>
    </row>
    <row r="3397" spans="1:3" x14ac:dyDescent="0.3">
      <c r="A3397" s="17" t="s">
        <v>9035</v>
      </c>
      <c r="B3397" s="52">
        <v>1</v>
      </c>
      <c r="C3397" s="53"/>
    </row>
    <row r="3398" spans="1:3" x14ac:dyDescent="0.3">
      <c r="A3398" s="17" t="s">
        <v>10832</v>
      </c>
      <c r="B3398" s="52">
        <v>4</v>
      </c>
      <c r="C3398" s="53"/>
    </row>
    <row r="3399" spans="1:3" x14ac:dyDescent="0.3">
      <c r="A3399" s="17" t="s">
        <v>8387</v>
      </c>
      <c r="B3399" s="52">
        <v>2</v>
      </c>
      <c r="C3399" s="53"/>
    </row>
    <row r="3400" spans="1:3" x14ac:dyDescent="0.3">
      <c r="A3400" s="17" t="s">
        <v>7237</v>
      </c>
      <c r="B3400" s="52">
        <v>4</v>
      </c>
      <c r="C3400" s="53"/>
    </row>
    <row r="3401" spans="1:3" x14ac:dyDescent="0.3">
      <c r="A3401" s="17" t="s">
        <v>6591</v>
      </c>
      <c r="B3401" s="52">
        <v>4</v>
      </c>
      <c r="C3401" s="53"/>
    </row>
    <row r="3402" spans="1:3" x14ac:dyDescent="0.3">
      <c r="A3402" s="17" t="s">
        <v>8345</v>
      </c>
      <c r="B3402" s="52">
        <v>1</v>
      </c>
      <c r="C3402" s="53"/>
    </row>
    <row r="3403" spans="1:3" x14ac:dyDescent="0.3">
      <c r="A3403" s="17" t="s">
        <v>6570</v>
      </c>
      <c r="B3403" s="52">
        <v>1</v>
      </c>
      <c r="C3403" s="53"/>
    </row>
    <row r="3404" spans="1:3" x14ac:dyDescent="0.3">
      <c r="A3404" s="17" t="s">
        <v>9034</v>
      </c>
      <c r="B3404" s="52">
        <v>1</v>
      </c>
      <c r="C3404" s="53"/>
    </row>
    <row r="3405" spans="1:3" x14ac:dyDescent="0.3">
      <c r="A3405" s="17" t="s">
        <v>6126</v>
      </c>
      <c r="B3405" s="52"/>
      <c r="C3405" s="53">
        <v>1</v>
      </c>
    </row>
    <row r="3406" spans="1:3" x14ac:dyDescent="0.3">
      <c r="A3406" s="17" t="s">
        <v>7344</v>
      </c>
      <c r="B3406" s="52">
        <v>1</v>
      </c>
      <c r="C3406" s="53"/>
    </row>
    <row r="3407" spans="1:3" x14ac:dyDescent="0.3">
      <c r="A3407" s="17" t="s">
        <v>6990</v>
      </c>
      <c r="B3407" s="52">
        <v>2</v>
      </c>
      <c r="C3407" s="53"/>
    </row>
    <row r="3408" spans="1:3" x14ac:dyDescent="0.3">
      <c r="A3408" s="17" t="s">
        <v>8975</v>
      </c>
      <c r="B3408" s="52">
        <v>1</v>
      </c>
      <c r="C3408" s="53"/>
    </row>
    <row r="3409" spans="1:3" x14ac:dyDescent="0.3">
      <c r="A3409" s="17" t="s">
        <v>10419</v>
      </c>
      <c r="B3409" s="52">
        <v>2</v>
      </c>
      <c r="C3409" s="53"/>
    </row>
    <row r="3410" spans="1:3" x14ac:dyDescent="0.3">
      <c r="A3410" s="17" t="s">
        <v>6419</v>
      </c>
      <c r="B3410" s="52">
        <v>1</v>
      </c>
      <c r="C3410" s="53"/>
    </row>
    <row r="3411" spans="1:3" x14ac:dyDescent="0.3">
      <c r="A3411" s="17" t="s">
        <v>10572</v>
      </c>
      <c r="B3411" s="52">
        <v>2</v>
      </c>
      <c r="C3411" s="53"/>
    </row>
    <row r="3412" spans="1:3" x14ac:dyDescent="0.3">
      <c r="A3412" s="17" t="s">
        <v>8382</v>
      </c>
      <c r="B3412" s="52">
        <v>2</v>
      </c>
      <c r="C3412" s="53"/>
    </row>
    <row r="3413" spans="1:3" x14ac:dyDescent="0.3">
      <c r="A3413" s="17" t="s">
        <v>10810</v>
      </c>
      <c r="B3413" s="52">
        <v>2</v>
      </c>
      <c r="C3413" s="53"/>
    </row>
    <row r="3414" spans="1:3" x14ac:dyDescent="0.3">
      <c r="A3414" s="17" t="s">
        <v>8306</v>
      </c>
      <c r="B3414" s="52">
        <v>2</v>
      </c>
      <c r="C3414" s="53"/>
    </row>
    <row r="3415" spans="1:3" x14ac:dyDescent="0.3">
      <c r="A3415" s="17" t="s">
        <v>10872</v>
      </c>
      <c r="B3415" s="52">
        <v>1</v>
      </c>
      <c r="C3415" s="53"/>
    </row>
    <row r="3416" spans="1:3" x14ac:dyDescent="0.3">
      <c r="A3416" s="17" t="s">
        <v>8250</v>
      </c>
      <c r="B3416" s="52">
        <v>1</v>
      </c>
      <c r="C3416" s="53"/>
    </row>
    <row r="3417" spans="1:3" x14ac:dyDescent="0.3">
      <c r="A3417" s="17" t="s">
        <v>6521</v>
      </c>
      <c r="B3417" s="52">
        <v>3</v>
      </c>
      <c r="C3417" s="53"/>
    </row>
    <row r="3418" spans="1:3" x14ac:dyDescent="0.3">
      <c r="A3418" s="17" t="s">
        <v>6893</v>
      </c>
      <c r="B3418" s="52">
        <v>3</v>
      </c>
      <c r="C3418" s="53"/>
    </row>
    <row r="3419" spans="1:3" x14ac:dyDescent="0.3">
      <c r="A3419" s="17" t="s">
        <v>10696</v>
      </c>
      <c r="B3419" s="52">
        <v>1</v>
      </c>
      <c r="C3419" s="53"/>
    </row>
    <row r="3420" spans="1:3" x14ac:dyDescent="0.3">
      <c r="A3420" s="17" t="s">
        <v>8009</v>
      </c>
      <c r="B3420" s="52">
        <v>1</v>
      </c>
      <c r="C3420" s="53"/>
    </row>
    <row r="3421" spans="1:3" x14ac:dyDescent="0.3">
      <c r="A3421" s="17" t="s">
        <v>6127</v>
      </c>
      <c r="B3421" s="52"/>
      <c r="C3421" s="53">
        <v>2</v>
      </c>
    </row>
    <row r="3422" spans="1:3" x14ac:dyDescent="0.3">
      <c r="A3422" s="17" t="s">
        <v>10617</v>
      </c>
      <c r="B3422" s="52">
        <v>1</v>
      </c>
      <c r="C3422" s="53"/>
    </row>
    <row r="3423" spans="1:3" x14ac:dyDescent="0.3">
      <c r="A3423" s="17" t="s">
        <v>8091</v>
      </c>
      <c r="B3423" s="52">
        <v>2</v>
      </c>
      <c r="C3423" s="53"/>
    </row>
    <row r="3424" spans="1:3" x14ac:dyDescent="0.3">
      <c r="A3424" s="17" t="s">
        <v>7243</v>
      </c>
      <c r="B3424" s="52">
        <v>2</v>
      </c>
      <c r="C3424" s="53"/>
    </row>
    <row r="3425" spans="1:3" x14ac:dyDescent="0.3">
      <c r="A3425" s="17" t="s">
        <v>9971</v>
      </c>
      <c r="B3425" s="52">
        <v>1</v>
      </c>
      <c r="C3425" s="53"/>
    </row>
    <row r="3426" spans="1:3" x14ac:dyDescent="0.3">
      <c r="A3426" s="17" t="s">
        <v>7239</v>
      </c>
      <c r="B3426" s="52">
        <v>3</v>
      </c>
      <c r="C3426" s="53"/>
    </row>
    <row r="3427" spans="1:3" x14ac:dyDescent="0.3">
      <c r="A3427" s="17" t="s">
        <v>10101</v>
      </c>
      <c r="B3427" s="52">
        <v>2</v>
      </c>
      <c r="C3427" s="53"/>
    </row>
    <row r="3428" spans="1:3" x14ac:dyDescent="0.3">
      <c r="A3428" s="17" t="s">
        <v>8227</v>
      </c>
      <c r="B3428" s="52">
        <v>1</v>
      </c>
      <c r="C3428" s="53"/>
    </row>
    <row r="3429" spans="1:3" x14ac:dyDescent="0.3">
      <c r="A3429" s="17" t="s">
        <v>7533</v>
      </c>
      <c r="B3429" s="52">
        <v>2</v>
      </c>
      <c r="C3429" s="53"/>
    </row>
    <row r="3430" spans="1:3" x14ac:dyDescent="0.3">
      <c r="A3430" s="17" t="s">
        <v>8663</v>
      </c>
      <c r="B3430" s="52">
        <v>1</v>
      </c>
      <c r="C3430" s="53"/>
    </row>
    <row r="3431" spans="1:3" x14ac:dyDescent="0.3">
      <c r="A3431" s="17" t="s">
        <v>6653</v>
      </c>
      <c r="B3431" s="52">
        <v>1</v>
      </c>
      <c r="C3431" s="53"/>
    </row>
    <row r="3432" spans="1:3" x14ac:dyDescent="0.3">
      <c r="A3432" s="17" t="s">
        <v>7816</v>
      </c>
      <c r="B3432" s="52">
        <v>2</v>
      </c>
      <c r="C3432" s="53"/>
    </row>
    <row r="3433" spans="1:3" x14ac:dyDescent="0.3">
      <c r="A3433" s="17" t="s">
        <v>7668</v>
      </c>
      <c r="B3433" s="52">
        <v>2</v>
      </c>
      <c r="C3433" s="53"/>
    </row>
    <row r="3434" spans="1:3" x14ac:dyDescent="0.3">
      <c r="A3434" s="17" t="s">
        <v>8706</v>
      </c>
      <c r="B3434" s="52">
        <v>3</v>
      </c>
      <c r="C3434" s="53"/>
    </row>
    <row r="3435" spans="1:3" x14ac:dyDescent="0.3">
      <c r="A3435" s="17" t="s">
        <v>9287</v>
      </c>
      <c r="B3435" s="52">
        <v>2</v>
      </c>
      <c r="C3435" s="53"/>
    </row>
    <row r="3436" spans="1:3" x14ac:dyDescent="0.3">
      <c r="A3436" s="17" t="s">
        <v>10834</v>
      </c>
      <c r="B3436" s="52">
        <v>1</v>
      </c>
      <c r="C3436" s="53"/>
    </row>
    <row r="3437" spans="1:3" x14ac:dyDescent="0.3">
      <c r="A3437" s="17" t="s">
        <v>8490</v>
      </c>
      <c r="B3437" s="52">
        <v>2</v>
      </c>
      <c r="C3437" s="53"/>
    </row>
    <row r="3438" spans="1:3" x14ac:dyDescent="0.3">
      <c r="A3438" s="17" t="s">
        <v>6128</v>
      </c>
      <c r="B3438" s="52"/>
      <c r="C3438" s="53">
        <v>4</v>
      </c>
    </row>
    <row r="3439" spans="1:3" x14ac:dyDescent="0.3">
      <c r="A3439" s="17" t="s">
        <v>6129</v>
      </c>
      <c r="B3439" s="52"/>
      <c r="C3439" s="53">
        <v>3</v>
      </c>
    </row>
    <row r="3440" spans="1:3" x14ac:dyDescent="0.3">
      <c r="A3440" s="17" t="s">
        <v>7727</v>
      </c>
      <c r="B3440" s="52">
        <v>1</v>
      </c>
      <c r="C3440" s="53"/>
    </row>
    <row r="3441" spans="1:3" x14ac:dyDescent="0.3">
      <c r="A3441" s="17" t="s">
        <v>9219</v>
      </c>
      <c r="B3441" s="52">
        <v>1</v>
      </c>
      <c r="C3441" s="53"/>
    </row>
    <row r="3442" spans="1:3" x14ac:dyDescent="0.3">
      <c r="A3442" s="17" t="s">
        <v>9501</v>
      </c>
      <c r="B3442" s="52">
        <v>1</v>
      </c>
      <c r="C3442" s="53"/>
    </row>
    <row r="3443" spans="1:3" x14ac:dyDescent="0.3">
      <c r="A3443" s="17" t="s">
        <v>7416</v>
      </c>
      <c r="B3443" s="52">
        <v>2</v>
      </c>
      <c r="C3443" s="53"/>
    </row>
    <row r="3444" spans="1:3" x14ac:dyDescent="0.3">
      <c r="A3444" s="17" t="s">
        <v>6130</v>
      </c>
      <c r="B3444" s="52"/>
      <c r="C3444" s="53">
        <v>6</v>
      </c>
    </row>
    <row r="3445" spans="1:3" x14ac:dyDescent="0.3">
      <c r="A3445" s="17" t="s">
        <v>6131</v>
      </c>
      <c r="B3445" s="52"/>
      <c r="C3445" s="53">
        <v>2</v>
      </c>
    </row>
    <row r="3446" spans="1:3" x14ac:dyDescent="0.3">
      <c r="A3446" s="17" t="s">
        <v>6547</v>
      </c>
      <c r="B3446" s="52">
        <v>6</v>
      </c>
      <c r="C3446" s="53"/>
    </row>
    <row r="3447" spans="1:3" x14ac:dyDescent="0.3">
      <c r="A3447" s="17" t="s">
        <v>7247</v>
      </c>
      <c r="B3447" s="52">
        <v>1</v>
      </c>
      <c r="C3447" s="53"/>
    </row>
    <row r="3448" spans="1:3" x14ac:dyDescent="0.3">
      <c r="A3448" s="17" t="s">
        <v>7914</v>
      </c>
      <c r="B3448" s="52">
        <v>2</v>
      </c>
      <c r="C3448" s="53"/>
    </row>
    <row r="3449" spans="1:3" x14ac:dyDescent="0.3">
      <c r="A3449" s="17" t="s">
        <v>7451</v>
      </c>
      <c r="B3449" s="52">
        <v>2</v>
      </c>
      <c r="C3449" s="53"/>
    </row>
    <row r="3450" spans="1:3" x14ac:dyDescent="0.3">
      <c r="A3450" s="17" t="s">
        <v>10120</v>
      </c>
      <c r="B3450" s="52">
        <v>5</v>
      </c>
      <c r="C3450" s="53"/>
    </row>
    <row r="3451" spans="1:3" x14ac:dyDescent="0.3">
      <c r="A3451" s="17" t="s">
        <v>8603</v>
      </c>
      <c r="B3451" s="52">
        <v>2</v>
      </c>
      <c r="C3451" s="53"/>
    </row>
    <row r="3452" spans="1:3" x14ac:dyDescent="0.3">
      <c r="A3452" s="17" t="s">
        <v>6949</v>
      </c>
      <c r="B3452" s="52">
        <v>1</v>
      </c>
      <c r="C3452" s="53"/>
    </row>
    <row r="3453" spans="1:3" x14ac:dyDescent="0.3">
      <c r="A3453" s="17" t="s">
        <v>8752</v>
      </c>
      <c r="B3453" s="52">
        <v>2</v>
      </c>
      <c r="C3453" s="53"/>
    </row>
    <row r="3454" spans="1:3" x14ac:dyDescent="0.3">
      <c r="A3454" s="17" t="s">
        <v>10154</v>
      </c>
      <c r="B3454" s="52">
        <v>1</v>
      </c>
      <c r="C3454" s="53"/>
    </row>
    <row r="3455" spans="1:3" x14ac:dyDescent="0.3">
      <c r="A3455" s="17" t="s">
        <v>8280</v>
      </c>
      <c r="B3455" s="52">
        <v>1</v>
      </c>
      <c r="C3455" s="53"/>
    </row>
    <row r="3456" spans="1:3" x14ac:dyDescent="0.3">
      <c r="A3456" s="17" t="s">
        <v>6132</v>
      </c>
      <c r="B3456" s="52"/>
      <c r="C3456" s="53">
        <v>1</v>
      </c>
    </row>
    <row r="3457" spans="1:3" x14ac:dyDescent="0.3">
      <c r="A3457" s="17" t="s">
        <v>6632</v>
      </c>
      <c r="B3457" s="52">
        <v>1</v>
      </c>
      <c r="C3457" s="53"/>
    </row>
    <row r="3458" spans="1:3" x14ac:dyDescent="0.3">
      <c r="A3458" s="17" t="s">
        <v>7468</v>
      </c>
      <c r="B3458" s="52">
        <v>1</v>
      </c>
      <c r="C3458" s="53"/>
    </row>
    <row r="3459" spans="1:3" x14ac:dyDescent="0.3">
      <c r="A3459" s="17" t="s">
        <v>10268</v>
      </c>
      <c r="B3459" s="52">
        <v>1</v>
      </c>
      <c r="C3459" s="53"/>
    </row>
    <row r="3460" spans="1:3" x14ac:dyDescent="0.3">
      <c r="A3460" s="17" t="s">
        <v>6714</v>
      </c>
      <c r="B3460" s="52">
        <v>3</v>
      </c>
      <c r="C3460" s="53"/>
    </row>
    <row r="3461" spans="1:3" x14ac:dyDescent="0.3">
      <c r="A3461" s="17" t="s">
        <v>10748</v>
      </c>
      <c r="B3461" s="52">
        <v>1</v>
      </c>
      <c r="C3461" s="53"/>
    </row>
    <row r="3462" spans="1:3" x14ac:dyDescent="0.3">
      <c r="A3462" s="17" t="s">
        <v>10789</v>
      </c>
      <c r="B3462" s="52">
        <v>1</v>
      </c>
      <c r="C3462" s="53"/>
    </row>
    <row r="3463" spans="1:3" x14ac:dyDescent="0.3">
      <c r="A3463" s="17" t="s">
        <v>8389</v>
      </c>
      <c r="B3463" s="52">
        <v>2</v>
      </c>
      <c r="C3463" s="53"/>
    </row>
    <row r="3464" spans="1:3" x14ac:dyDescent="0.3">
      <c r="A3464" s="17" t="s">
        <v>6517</v>
      </c>
      <c r="B3464" s="52">
        <v>3</v>
      </c>
      <c r="C3464" s="53"/>
    </row>
    <row r="3465" spans="1:3" x14ac:dyDescent="0.3">
      <c r="A3465" s="17" t="s">
        <v>8595</v>
      </c>
      <c r="B3465" s="52">
        <v>2</v>
      </c>
      <c r="C3465" s="53"/>
    </row>
    <row r="3466" spans="1:3" x14ac:dyDescent="0.3">
      <c r="A3466" s="17" t="s">
        <v>6624</v>
      </c>
      <c r="B3466" s="52">
        <v>2</v>
      </c>
      <c r="C3466" s="53"/>
    </row>
    <row r="3467" spans="1:3" x14ac:dyDescent="0.3">
      <c r="A3467" s="17" t="s">
        <v>10917</v>
      </c>
      <c r="B3467" s="52">
        <v>1</v>
      </c>
      <c r="C3467" s="53"/>
    </row>
    <row r="3468" spans="1:3" x14ac:dyDescent="0.3">
      <c r="A3468" s="17" t="s">
        <v>6351</v>
      </c>
      <c r="B3468" s="52">
        <v>4</v>
      </c>
      <c r="C3468" s="53"/>
    </row>
    <row r="3469" spans="1:3" x14ac:dyDescent="0.3">
      <c r="A3469" s="17" t="s">
        <v>7920</v>
      </c>
      <c r="B3469" s="52">
        <v>1</v>
      </c>
      <c r="C3469" s="53"/>
    </row>
    <row r="3470" spans="1:3" x14ac:dyDescent="0.3">
      <c r="A3470" s="17" t="s">
        <v>9992</v>
      </c>
      <c r="B3470" s="52">
        <v>4</v>
      </c>
      <c r="C3470" s="53"/>
    </row>
    <row r="3471" spans="1:3" x14ac:dyDescent="0.3">
      <c r="A3471" s="17" t="s">
        <v>9570</v>
      </c>
      <c r="B3471" s="52">
        <v>2</v>
      </c>
      <c r="C3471" s="53"/>
    </row>
    <row r="3472" spans="1:3" x14ac:dyDescent="0.3">
      <c r="A3472" s="17" t="s">
        <v>10219</v>
      </c>
      <c r="B3472" s="52">
        <v>1</v>
      </c>
      <c r="C3472" s="53"/>
    </row>
    <row r="3473" spans="1:3" x14ac:dyDescent="0.3">
      <c r="A3473" s="17" t="s">
        <v>8976</v>
      </c>
      <c r="B3473" s="52">
        <v>2</v>
      </c>
      <c r="C3473" s="53"/>
    </row>
    <row r="3474" spans="1:3" x14ac:dyDescent="0.3">
      <c r="A3474" s="17" t="s">
        <v>9575</v>
      </c>
      <c r="B3474" s="52">
        <v>5</v>
      </c>
      <c r="C3474" s="53"/>
    </row>
    <row r="3475" spans="1:3" x14ac:dyDescent="0.3">
      <c r="A3475" s="17" t="s">
        <v>8959</v>
      </c>
      <c r="B3475" s="52">
        <v>1</v>
      </c>
      <c r="C3475" s="53"/>
    </row>
    <row r="3476" spans="1:3" x14ac:dyDescent="0.3">
      <c r="A3476" s="17" t="s">
        <v>6757</v>
      </c>
      <c r="B3476" s="52">
        <v>1</v>
      </c>
      <c r="C3476" s="53"/>
    </row>
    <row r="3477" spans="1:3" x14ac:dyDescent="0.3">
      <c r="A3477" s="17" t="s">
        <v>6831</v>
      </c>
      <c r="B3477" s="52">
        <v>1</v>
      </c>
      <c r="C3477" s="53"/>
    </row>
    <row r="3478" spans="1:3" x14ac:dyDescent="0.3">
      <c r="A3478" s="17" t="s">
        <v>6625</v>
      </c>
      <c r="B3478" s="52">
        <v>3</v>
      </c>
      <c r="C3478" s="53"/>
    </row>
    <row r="3479" spans="1:3" x14ac:dyDescent="0.3">
      <c r="A3479" s="17" t="s">
        <v>8830</v>
      </c>
      <c r="B3479" s="52">
        <v>3</v>
      </c>
      <c r="C3479" s="53"/>
    </row>
    <row r="3480" spans="1:3" x14ac:dyDescent="0.3">
      <c r="A3480" s="17" t="s">
        <v>6559</v>
      </c>
      <c r="B3480" s="52">
        <v>1</v>
      </c>
      <c r="C3480" s="53"/>
    </row>
    <row r="3481" spans="1:3" x14ac:dyDescent="0.3">
      <c r="A3481" s="17" t="s">
        <v>6499</v>
      </c>
      <c r="B3481" s="52">
        <v>2</v>
      </c>
      <c r="C3481" s="53"/>
    </row>
    <row r="3482" spans="1:3" x14ac:dyDescent="0.3">
      <c r="A3482" s="17" t="s">
        <v>9795</v>
      </c>
      <c r="B3482" s="52">
        <v>1</v>
      </c>
      <c r="C3482" s="53"/>
    </row>
    <row r="3483" spans="1:3" x14ac:dyDescent="0.3">
      <c r="A3483" s="17" t="s">
        <v>8248</v>
      </c>
      <c r="B3483" s="52">
        <v>1</v>
      </c>
      <c r="C3483" s="53"/>
    </row>
    <row r="3484" spans="1:3" x14ac:dyDescent="0.3">
      <c r="A3484" s="17" t="s">
        <v>10102</v>
      </c>
      <c r="B3484" s="52">
        <v>1</v>
      </c>
      <c r="C3484" s="53"/>
    </row>
    <row r="3485" spans="1:3" x14ac:dyDescent="0.3">
      <c r="A3485" s="17" t="s">
        <v>6767</v>
      </c>
      <c r="B3485" s="52">
        <v>1</v>
      </c>
      <c r="C3485" s="53"/>
    </row>
    <row r="3486" spans="1:3" x14ac:dyDescent="0.3">
      <c r="A3486" s="17" t="s">
        <v>7136</v>
      </c>
      <c r="B3486" s="52">
        <v>3</v>
      </c>
      <c r="C3486" s="53"/>
    </row>
    <row r="3487" spans="1:3" x14ac:dyDescent="0.3">
      <c r="A3487" s="17" t="s">
        <v>10567</v>
      </c>
      <c r="B3487" s="52">
        <v>2</v>
      </c>
      <c r="C3487" s="53"/>
    </row>
    <row r="3488" spans="1:3" x14ac:dyDescent="0.3">
      <c r="A3488" s="17" t="s">
        <v>8133</v>
      </c>
      <c r="B3488" s="52">
        <v>3</v>
      </c>
      <c r="C3488" s="53"/>
    </row>
    <row r="3489" spans="1:3" x14ac:dyDescent="0.3">
      <c r="A3489" s="17" t="s">
        <v>7752</v>
      </c>
      <c r="B3489" s="52">
        <v>1</v>
      </c>
      <c r="C3489" s="53"/>
    </row>
    <row r="3490" spans="1:3" x14ac:dyDescent="0.3">
      <c r="A3490" s="17" t="s">
        <v>10413</v>
      </c>
      <c r="B3490" s="52">
        <v>1</v>
      </c>
      <c r="C3490" s="53"/>
    </row>
    <row r="3491" spans="1:3" x14ac:dyDescent="0.3">
      <c r="A3491" s="17" t="s">
        <v>9922</v>
      </c>
      <c r="B3491" s="52">
        <v>2</v>
      </c>
      <c r="C3491" s="53"/>
    </row>
    <row r="3492" spans="1:3" x14ac:dyDescent="0.3">
      <c r="A3492" s="17" t="s">
        <v>8740</v>
      </c>
      <c r="B3492" s="52">
        <v>2</v>
      </c>
      <c r="C3492" s="53"/>
    </row>
    <row r="3493" spans="1:3" x14ac:dyDescent="0.3">
      <c r="A3493" s="17" t="s">
        <v>7640</v>
      </c>
      <c r="B3493" s="52">
        <v>1</v>
      </c>
      <c r="C3493" s="53"/>
    </row>
    <row r="3494" spans="1:3" x14ac:dyDescent="0.3">
      <c r="A3494" s="17" t="s">
        <v>6133</v>
      </c>
      <c r="B3494" s="52"/>
      <c r="C3494" s="53">
        <v>5</v>
      </c>
    </row>
    <row r="3495" spans="1:3" x14ac:dyDescent="0.3">
      <c r="A3495" s="17" t="s">
        <v>8030</v>
      </c>
      <c r="B3495" s="52">
        <v>2</v>
      </c>
      <c r="C3495" s="53"/>
    </row>
    <row r="3496" spans="1:3" x14ac:dyDescent="0.3">
      <c r="A3496" s="17" t="s">
        <v>6379</v>
      </c>
      <c r="B3496" s="52">
        <v>3</v>
      </c>
      <c r="C3496" s="53"/>
    </row>
    <row r="3497" spans="1:3" x14ac:dyDescent="0.3">
      <c r="A3497" s="17" t="s">
        <v>7410</v>
      </c>
      <c r="B3497" s="52">
        <v>2</v>
      </c>
      <c r="C3497" s="53"/>
    </row>
    <row r="3498" spans="1:3" x14ac:dyDescent="0.3">
      <c r="A3498" s="17" t="s">
        <v>9824</v>
      </c>
      <c r="B3498" s="52">
        <v>1</v>
      </c>
      <c r="C3498" s="53"/>
    </row>
    <row r="3499" spans="1:3" x14ac:dyDescent="0.3">
      <c r="A3499" s="17" t="s">
        <v>8711</v>
      </c>
      <c r="B3499" s="52">
        <v>1</v>
      </c>
      <c r="C3499" s="53"/>
    </row>
    <row r="3500" spans="1:3" x14ac:dyDescent="0.3">
      <c r="A3500" s="17" t="s">
        <v>8796</v>
      </c>
      <c r="B3500" s="52">
        <v>4</v>
      </c>
      <c r="C3500" s="53"/>
    </row>
    <row r="3501" spans="1:3" x14ac:dyDescent="0.3">
      <c r="A3501" s="17" t="s">
        <v>8186</v>
      </c>
      <c r="B3501" s="52">
        <v>5</v>
      </c>
      <c r="C3501" s="53"/>
    </row>
    <row r="3502" spans="1:3" x14ac:dyDescent="0.3">
      <c r="A3502" s="17" t="s">
        <v>7612</v>
      </c>
      <c r="B3502" s="52">
        <v>1</v>
      </c>
      <c r="C3502" s="53"/>
    </row>
    <row r="3503" spans="1:3" x14ac:dyDescent="0.3">
      <c r="A3503" s="17" t="s">
        <v>8653</v>
      </c>
      <c r="B3503" s="52">
        <v>1</v>
      </c>
      <c r="C3503" s="53"/>
    </row>
    <row r="3504" spans="1:3" x14ac:dyDescent="0.3">
      <c r="A3504" s="17" t="s">
        <v>7537</v>
      </c>
      <c r="B3504" s="52">
        <v>2</v>
      </c>
      <c r="C3504" s="53"/>
    </row>
    <row r="3505" spans="1:3" x14ac:dyDescent="0.3">
      <c r="A3505" s="17" t="s">
        <v>9702</v>
      </c>
      <c r="B3505" s="52">
        <v>1</v>
      </c>
      <c r="C3505" s="53"/>
    </row>
    <row r="3506" spans="1:3" x14ac:dyDescent="0.3">
      <c r="A3506" s="17" t="s">
        <v>10084</v>
      </c>
      <c r="B3506" s="52">
        <v>2</v>
      </c>
      <c r="C3506" s="53"/>
    </row>
    <row r="3507" spans="1:3" x14ac:dyDescent="0.3">
      <c r="A3507" s="17" t="s">
        <v>8061</v>
      </c>
      <c r="B3507" s="52">
        <v>2</v>
      </c>
      <c r="C3507" s="53"/>
    </row>
    <row r="3508" spans="1:3" x14ac:dyDescent="0.3">
      <c r="A3508" s="17" t="s">
        <v>7631</v>
      </c>
      <c r="B3508" s="52">
        <v>5</v>
      </c>
      <c r="C3508" s="53"/>
    </row>
    <row r="3509" spans="1:3" x14ac:dyDescent="0.3">
      <c r="A3509" s="17" t="s">
        <v>10190</v>
      </c>
      <c r="B3509" s="52">
        <v>1</v>
      </c>
      <c r="C3509" s="53"/>
    </row>
    <row r="3510" spans="1:3" x14ac:dyDescent="0.3">
      <c r="A3510" s="17" t="s">
        <v>7601</v>
      </c>
      <c r="B3510" s="52">
        <v>6</v>
      </c>
      <c r="C3510" s="53"/>
    </row>
    <row r="3511" spans="1:3" x14ac:dyDescent="0.3">
      <c r="A3511" s="17" t="s">
        <v>6445</v>
      </c>
      <c r="B3511" s="52">
        <v>1</v>
      </c>
      <c r="C3511" s="53"/>
    </row>
    <row r="3512" spans="1:3" x14ac:dyDescent="0.3">
      <c r="A3512" s="17" t="s">
        <v>6682</v>
      </c>
      <c r="B3512" s="52">
        <v>1</v>
      </c>
      <c r="C3512" s="53"/>
    </row>
    <row r="3513" spans="1:3" x14ac:dyDescent="0.3">
      <c r="A3513" s="17" t="s">
        <v>9690</v>
      </c>
      <c r="B3513" s="52">
        <v>2</v>
      </c>
      <c r="C3513" s="53"/>
    </row>
    <row r="3514" spans="1:3" x14ac:dyDescent="0.3">
      <c r="A3514" s="17" t="s">
        <v>10114</v>
      </c>
      <c r="B3514" s="52">
        <v>1</v>
      </c>
      <c r="C3514" s="53"/>
    </row>
    <row r="3515" spans="1:3" x14ac:dyDescent="0.3">
      <c r="A3515" s="17" t="s">
        <v>9716</v>
      </c>
      <c r="B3515" s="52">
        <v>2</v>
      </c>
      <c r="C3515" s="53"/>
    </row>
    <row r="3516" spans="1:3" x14ac:dyDescent="0.3">
      <c r="A3516" s="17" t="s">
        <v>7560</v>
      </c>
      <c r="B3516" s="52">
        <v>1</v>
      </c>
      <c r="C3516" s="53"/>
    </row>
    <row r="3517" spans="1:3" x14ac:dyDescent="0.3">
      <c r="A3517" s="17" t="s">
        <v>6661</v>
      </c>
      <c r="B3517" s="52">
        <v>6</v>
      </c>
      <c r="C3517" s="53"/>
    </row>
    <row r="3518" spans="1:3" x14ac:dyDescent="0.3">
      <c r="A3518" s="17" t="s">
        <v>6447</v>
      </c>
      <c r="B3518" s="52">
        <v>2</v>
      </c>
      <c r="C3518" s="53"/>
    </row>
    <row r="3519" spans="1:3" x14ac:dyDescent="0.3">
      <c r="A3519" s="17" t="s">
        <v>10343</v>
      </c>
      <c r="B3519" s="52">
        <v>1</v>
      </c>
      <c r="C3519" s="53"/>
    </row>
    <row r="3520" spans="1:3" x14ac:dyDescent="0.3">
      <c r="A3520" s="17" t="s">
        <v>10096</v>
      </c>
      <c r="B3520" s="52">
        <v>1</v>
      </c>
      <c r="C3520" s="53"/>
    </row>
    <row r="3521" spans="1:3" x14ac:dyDescent="0.3">
      <c r="A3521" s="17" t="s">
        <v>9890</v>
      </c>
      <c r="B3521" s="52">
        <v>2</v>
      </c>
      <c r="C3521" s="53"/>
    </row>
    <row r="3522" spans="1:3" x14ac:dyDescent="0.3">
      <c r="A3522" s="17" t="s">
        <v>7543</v>
      </c>
      <c r="B3522" s="52">
        <v>1</v>
      </c>
      <c r="C3522" s="53"/>
    </row>
    <row r="3523" spans="1:3" x14ac:dyDescent="0.3">
      <c r="A3523" s="17" t="s">
        <v>6134</v>
      </c>
      <c r="B3523" s="52"/>
      <c r="C3523" s="53">
        <v>2</v>
      </c>
    </row>
    <row r="3524" spans="1:3" x14ac:dyDescent="0.3">
      <c r="A3524" s="17" t="s">
        <v>6580</v>
      </c>
      <c r="B3524" s="52">
        <v>1</v>
      </c>
      <c r="C3524" s="53"/>
    </row>
    <row r="3525" spans="1:3" x14ac:dyDescent="0.3">
      <c r="A3525" s="17" t="s">
        <v>6326</v>
      </c>
      <c r="B3525" s="52">
        <v>5</v>
      </c>
      <c r="C3525" s="53"/>
    </row>
    <row r="3526" spans="1:3" x14ac:dyDescent="0.3">
      <c r="A3526" s="17" t="s">
        <v>10384</v>
      </c>
      <c r="B3526" s="52">
        <v>3</v>
      </c>
      <c r="C3526" s="53"/>
    </row>
    <row r="3527" spans="1:3" x14ac:dyDescent="0.3">
      <c r="A3527" s="17" t="s">
        <v>9320</v>
      </c>
      <c r="B3527" s="52">
        <v>6</v>
      </c>
      <c r="C3527" s="53"/>
    </row>
    <row r="3528" spans="1:3" x14ac:dyDescent="0.3">
      <c r="A3528" s="17" t="s">
        <v>8902</v>
      </c>
      <c r="B3528" s="52">
        <v>1</v>
      </c>
      <c r="C3528" s="53"/>
    </row>
    <row r="3529" spans="1:3" x14ac:dyDescent="0.3">
      <c r="A3529" s="17" t="s">
        <v>9042</v>
      </c>
      <c r="B3529" s="52">
        <v>2</v>
      </c>
      <c r="C3529" s="53"/>
    </row>
    <row r="3530" spans="1:3" x14ac:dyDescent="0.3">
      <c r="A3530" s="17" t="s">
        <v>8484</v>
      </c>
      <c r="B3530" s="52">
        <v>1</v>
      </c>
      <c r="C3530" s="53"/>
    </row>
    <row r="3531" spans="1:3" x14ac:dyDescent="0.3">
      <c r="A3531" s="17" t="s">
        <v>10024</v>
      </c>
      <c r="B3531" s="52">
        <v>1</v>
      </c>
      <c r="C3531" s="53"/>
    </row>
    <row r="3532" spans="1:3" x14ac:dyDescent="0.3">
      <c r="A3532" s="17" t="s">
        <v>6135</v>
      </c>
      <c r="B3532" s="52"/>
      <c r="C3532" s="53">
        <v>1</v>
      </c>
    </row>
    <row r="3533" spans="1:3" x14ac:dyDescent="0.3">
      <c r="A3533" s="17" t="s">
        <v>8101</v>
      </c>
      <c r="B3533" s="52">
        <v>2</v>
      </c>
      <c r="C3533" s="53"/>
    </row>
    <row r="3534" spans="1:3" x14ac:dyDescent="0.3">
      <c r="A3534" s="17" t="s">
        <v>8457</v>
      </c>
      <c r="B3534" s="52">
        <v>2</v>
      </c>
      <c r="C3534" s="53"/>
    </row>
    <row r="3535" spans="1:3" x14ac:dyDescent="0.3">
      <c r="A3535" s="17" t="s">
        <v>7832</v>
      </c>
      <c r="B3535" s="52">
        <v>5</v>
      </c>
      <c r="C3535" s="53"/>
    </row>
    <row r="3536" spans="1:3" x14ac:dyDescent="0.3">
      <c r="A3536" s="17" t="s">
        <v>7309</v>
      </c>
      <c r="B3536" s="52">
        <v>1</v>
      </c>
      <c r="C3536" s="53"/>
    </row>
    <row r="3537" spans="1:3" x14ac:dyDescent="0.3">
      <c r="A3537" s="17" t="s">
        <v>8562</v>
      </c>
      <c r="B3537" s="52">
        <v>1</v>
      </c>
      <c r="C3537" s="53"/>
    </row>
    <row r="3538" spans="1:3" x14ac:dyDescent="0.3">
      <c r="A3538" s="17" t="s">
        <v>6136</v>
      </c>
      <c r="B3538" s="52"/>
      <c r="C3538" s="53">
        <v>2</v>
      </c>
    </row>
    <row r="3539" spans="1:3" x14ac:dyDescent="0.3">
      <c r="A3539" s="17" t="s">
        <v>8817</v>
      </c>
      <c r="B3539" s="52">
        <v>1</v>
      </c>
      <c r="C3539" s="53"/>
    </row>
    <row r="3540" spans="1:3" x14ac:dyDescent="0.3">
      <c r="A3540" s="17" t="s">
        <v>10314</v>
      </c>
      <c r="B3540" s="52">
        <v>2</v>
      </c>
      <c r="C3540" s="53"/>
    </row>
    <row r="3541" spans="1:3" x14ac:dyDescent="0.3">
      <c r="A3541" s="17" t="s">
        <v>6137</v>
      </c>
      <c r="B3541" s="52"/>
      <c r="C3541" s="53">
        <v>3</v>
      </c>
    </row>
    <row r="3542" spans="1:3" x14ac:dyDescent="0.3">
      <c r="A3542" s="17" t="s">
        <v>6833</v>
      </c>
      <c r="B3542" s="52">
        <v>1</v>
      </c>
      <c r="C3542" s="53"/>
    </row>
    <row r="3543" spans="1:3" x14ac:dyDescent="0.3">
      <c r="A3543" s="17" t="s">
        <v>6345</v>
      </c>
      <c r="B3543" s="52">
        <v>1</v>
      </c>
      <c r="C3543" s="53"/>
    </row>
    <row r="3544" spans="1:3" x14ac:dyDescent="0.3">
      <c r="A3544" s="17" t="s">
        <v>7450</v>
      </c>
      <c r="B3544" s="52">
        <v>1</v>
      </c>
      <c r="C3544" s="53"/>
    </row>
    <row r="3545" spans="1:3" x14ac:dyDescent="0.3">
      <c r="A3545" s="17" t="s">
        <v>10677</v>
      </c>
      <c r="B3545" s="52">
        <v>1</v>
      </c>
      <c r="C3545" s="53"/>
    </row>
    <row r="3546" spans="1:3" x14ac:dyDescent="0.3">
      <c r="A3546" s="17" t="s">
        <v>9605</v>
      </c>
      <c r="B3546" s="52">
        <v>1</v>
      </c>
      <c r="C3546" s="53"/>
    </row>
    <row r="3547" spans="1:3" x14ac:dyDescent="0.3">
      <c r="A3547" s="17" t="s">
        <v>7561</v>
      </c>
      <c r="B3547" s="52">
        <v>1</v>
      </c>
      <c r="C3547" s="53"/>
    </row>
    <row r="3548" spans="1:3" x14ac:dyDescent="0.3">
      <c r="A3548" s="17" t="s">
        <v>6138</v>
      </c>
      <c r="B3548" s="52"/>
      <c r="C3548" s="53">
        <v>1</v>
      </c>
    </row>
    <row r="3549" spans="1:3" x14ac:dyDescent="0.3">
      <c r="A3549" s="17" t="s">
        <v>6139</v>
      </c>
      <c r="B3549" s="52"/>
      <c r="C3549" s="53">
        <v>1</v>
      </c>
    </row>
    <row r="3550" spans="1:3" x14ac:dyDescent="0.3">
      <c r="A3550" s="17" t="s">
        <v>10301</v>
      </c>
      <c r="B3550" s="52">
        <v>1</v>
      </c>
      <c r="C3550" s="53"/>
    </row>
    <row r="3551" spans="1:3" x14ac:dyDescent="0.3">
      <c r="A3551" s="17" t="s">
        <v>7551</v>
      </c>
      <c r="B3551" s="52">
        <v>1</v>
      </c>
      <c r="C3551" s="53"/>
    </row>
    <row r="3552" spans="1:3" x14ac:dyDescent="0.3">
      <c r="A3552" s="17" t="s">
        <v>9456</v>
      </c>
      <c r="B3552" s="52">
        <v>1</v>
      </c>
      <c r="C3552" s="53"/>
    </row>
    <row r="3553" spans="1:3" x14ac:dyDescent="0.3">
      <c r="A3553" s="17" t="s">
        <v>6140</v>
      </c>
      <c r="B3553" s="52"/>
      <c r="C3553" s="53">
        <v>2</v>
      </c>
    </row>
    <row r="3554" spans="1:3" x14ac:dyDescent="0.3">
      <c r="A3554" s="17" t="s">
        <v>10925</v>
      </c>
      <c r="B3554" s="52">
        <v>1</v>
      </c>
      <c r="C3554" s="53"/>
    </row>
    <row r="3555" spans="1:3" x14ac:dyDescent="0.3">
      <c r="A3555" s="17" t="s">
        <v>6141</v>
      </c>
      <c r="B3555" s="52"/>
      <c r="C3555" s="53">
        <v>4</v>
      </c>
    </row>
    <row r="3556" spans="1:3" x14ac:dyDescent="0.3">
      <c r="A3556" s="17" t="s">
        <v>10771</v>
      </c>
      <c r="B3556" s="52">
        <v>3</v>
      </c>
      <c r="C3556" s="53"/>
    </row>
    <row r="3557" spans="1:3" x14ac:dyDescent="0.3">
      <c r="A3557" s="17" t="s">
        <v>8125</v>
      </c>
      <c r="B3557" s="52">
        <v>1</v>
      </c>
      <c r="C3557" s="53"/>
    </row>
    <row r="3558" spans="1:3" x14ac:dyDescent="0.3">
      <c r="A3558" s="17" t="s">
        <v>10477</v>
      </c>
      <c r="B3558" s="52">
        <v>5</v>
      </c>
      <c r="C3558" s="53"/>
    </row>
    <row r="3559" spans="1:3" x14ac:dyDescent="0.3">
      <c r="A3559" s="17" t="s">
        <v>7264</v>
      </c>
      <c r="B3559" s="52">
        <v>1</v>
      </c>
      <c r="C3559" s="53"/>
    </row>
    <row r="3560" spans="1:3" x14ac:dyDescent="0.3">
      <c r="A3560" s="17" t="s">
        <v>8833</v>
      </c>
      <c r="B3560" s="52">
        <v>3</v>
      </c>
      <c r="C3560" s="53"/>
    </row>
    <row r="3561" spans="1:3" x14ac:dyDescent="0.3">
      <c r="A3561" s="17" t="s">
        <v>10837</v>
      </c>
      <c r="B3561" s="52">
        <v>2</v>
      </c>
      <c r="C3561" s="53"/>
    </row>
    <row r="3562" spans="1:3" x14ac:dyDescent="0.3">
      <c r="A3562" s="17" t="s">
        <v>10138</v>
      </c>
      <c r="B3562" s="52">
        <v>1</v>
      </c>
      <c r="C3562" s="53"/>
    </row>
    <row r="3563" spans="1:3" x14ac:dyDescent="0.3">
      <c r="A3563" s="17" t="s">
        <v>6634</v>
      </c>
      <c r="B3563" s="52">
        <v>3</v>
      </c>
      <c r="C3563" s="53"/>
    </row>
    <row r="3564" spans="1:3" x14ac:dyDescent="0.3">
      <c r="A3564" s="17" t="s">
        <v>10221</v>
      </c>
      <c r="B3564" s="52">
        <v>1</v>
      </c>
      <c r="C3564" s="53"/>
    </row>
    <row r="3565" spans="1:3" x14ac:dyDescent="0.3">
      <c r="A3565" s="17" t="s">
        <v>10124</v>
      </c>
      <c r="B3565" s="52">
        <v>1</v>
      </c>
      <c r="C3565" s="53"/>
    </row>
    <row r="3566" spans="1:3" x14ac:dyDescent="0.3">
      <c r="A3566" s="17" t="s">
        <v>10450</v>
      </c>
      <c r="B3566" s="52">
        <v>1</v>
      </c>
      <c r="C3566" s="53"/>
    </row>
    <row r="3567" spans="1:3" x14ac:dyDescent="0.3">
      <c r="A3567" s="17" t="s">
        <v>8708</v>
      </c>
      <c r="B3567" s="52">
        <v>2</v>
      </c>
      <c r="C3567" s="53"/>
    </row>
    <row r="3568" spans="1:3" x14ac:dyDescent="0.3">
      <c r="A3568" s="17" t="s">
        <v>10860</v>
      </c>
      <c r="B3568" s="52">
        <v>1</v>
      </c>
      <c r="C3568" s="53"/>
    </row>
    <row r="3569" spans="1:3" x14ac:dyDescent="0.3">
      <c r="A3569" s="17" t="s">
        <v>8409</v>
      </c>
      <c r="B3569" s="52">
        <v>4</v>
      </c>
      <c r="C3569" s="53"/>
    </row>
    <row r="3570" spans="1:3" x14ac:dyDescent="0.3">
      <c r="A3570" s="17" t="s">
        <v>10569</v>
      </c>
      <c r="B3570" s="52">
        <v>1</v>
      </c>
      <c r="C3570" s="53"/>
    </row>
    <row r="3571" spans="1:3" x14ac:dyDescent="0.3">
      <c r="A3571" s="17" t="s">
        <v>6142</v>
      </c>
      <c r="B3571" s="52"/>
      <c r="C3571" s="53">
        <v>1</v>
      </c>
    </row>
    <row r="3572" spans="1:3" x14ac:dyDescent="0.3">
      <c r="A3572" s="17" t="s">
        <v>9269</v>
      </c>
      <c r="B3572" s="52">
        <v>3</v>
      </c>
      <c r="C3572" s="53"/>
    </row>
    <row r="3573" spans="1:3" x14ac:dyDescent="0.3">
      <c r="A3573" s="17" t="s">
        <v>7899</v>
      </c>
      <c r="B3573" s="52">
        <v>1</v>
      </c>
      <c r="C3573" s="53"/>
    </row>
    <row r="3574" spans="1:3" x14ac:dyDescent="0.3">
      <c r="A3574" s="17" t="s">
        <v>6955</v>
      </c>
      <c r="B3574" s="52">
        <v>1</v>
      </c>
      <c r="C3574" s="53"/>
    </row>
    <row r="3575" spans="1:3" x14ac:dyDescent="0.3">
      <c r="A3575" s="17" t="s">
        <v>7293</v>
      </c>
      <c r="B3575" s="52">
        <v>1</v>
      </c>
      <c r="C3575" s="53"/>
    </row>
    <row r="3576" spans="1:3" x14ac:dyDescent="0.3">
      <c r="A3576" s="17" t="s">
        <v>8332</v>
      </c>
      <c r="B3576" s="52">
        <v>4</v>
      </c>
      <c r="C3576" s="53"/>
    </row>
    <row r="3577" spans="1:3" x14ac:dyDescent="0.3">
      <c r="A3577" s="17" t="s">
        <v>7356</v>
      </c>
      <c r="B3577" s="52">
        <v>1</v>
      </c>
      <c r="C3577" s="53"/>
    </row>
    <row r="3578" spans="1:3" x14ac:dyDescent="0.3">
      <c r="A3578" s="17" t="s">
        <v>6493</v>
      </c>
      <c r="B3578" s="52">
        <v>2</v>
      </c>
      <c r="C3578" s="53"/>
    </row>
    <row r="3579" spans="1:3" x14ac:dyDescent="0.3">
      <c r="A3579" s="17" t="s">
        <v>9419</v>
      </c>
      <c r="B3579" s="52">
        <v>1</v>
      </c>
      <c r="C3579" s="53"/>
    </row>
    <row r="3580" spans="1:3" x14ac:dyDescent="0.3">
      <c r="A3580" s="17" t="s">
        <v>6754</v>
      </c>
      <c r="B3580" s="52">
        <v>2</v>
      </c>
      <c r="C3580" s="53"/>
    </row>
    <row r="3581" spans="1:3" x14ac:dyDescent="0.3">
      <c r="A3581" s="17" t="s">
        <v>10878</v>
      </c>
      <c r="B3581" s="52">
        <v>2</v>
      </c>
      <c r="C3581" s="53"/>
    </row>
    <row r="3582" spans="1:3" x14ac:dyDescent="0.3">
      <c r="A3582" s="17" t="s">
        <v>7555</v>
      </c>
      <c r="B3582" s="52">
        <v>4</v>
      </c>
      <c r="C3582" s="53"/>
    </row>
    <row r="3583" spans="1:3" x14ac:dyDescent="0.3">
      <c r="A3583" s="17" t="s">
        <v>9201</v>
      </c>
      <c r="B3583" s="52">
        <v>4</v>
      </c>
      <c r="C3583" s="53"/>
    </row>
    <row r="3584" spans="1:3" x14ac:dyDescent="0.3">
      <c r="A3584" s="17" t="s">
        <v>6874</v>
      </c>
      <c r="B3584" s="52">
        <v>3</v>
      </c>
      <c r="C3584" s="53"/>
    </row>
    <row r="3585" spans="1:3" x14ac:dyDescent="0.3">
      <c r="A3585" s="17" t="s">
        <v>8566</v>
      </c>
      <c r="B3585" s="52">
        <v>3</v>
      </c>
      <c r="C3585" s="53"/>
    </row>
    <row r="3586" spans="1:3" x14ac:dyDescent="0.3">
      <c r="A3586" s="17" t="s">
        <v>8092</v>
      </c>
      <c r="B3586" s="52">
        <v>4</v>
      </c>
      <c r="C3586" s="53"/>
    </row>
    <row r="3587" spans="1:3" x14ac:dyDescent="0.3">
      <c r="A3587" s="17" t="s">
        <v>9809</v>
      </c>
      <c r="B3587" s="52">
        <v>3</v>
      </c>
      <c r="C3587" s="53"/>
    </row>
    <row r="3588" spans="1:3" x14ac:dyDescent="0.3">
      <c r="A3588" s="17" t="s">
        <v>9378</v>
      </c>
      <c r="B3588" s="52">
        <v>2</v>
      </c>
      <c r="C3588" s="53"/>
    </row>
    <row r="3589" spans="1:3" x14ac:dyDescent="0.3">
      <c r="A3589" s="17" t="s">
        <v>8397</v>
      </c>
      <c r="B3589" s="52">
        <v>1</v>
      </c>
      <c r="C3589" s="53"/>
    </row>
    <row r="3590" spans="1:3" x14ac:dyDescent="0.3">
      <c r="A3590" s="17" t="s">
        <v>9101</v>
      </c>
      <c r="B3590" s="52">
        <v>1</v>
      </c>
      <c r="C3590" s="53"/>
    </row>
    <row r="3591" spans="1:3" x14ac:dyDescent="0.3">
      <c r="A3591" s="17" t="s">
        <v>9151</v>
      </c>
      <c r="B3591" s="52">
        <v>1</v>
      </c>
      <c r="C3591" s="53"/>
    </row>
    <row r="3592" spans="1:3" x14ac:dyDescent="0.3">
      <c r="A3592" s="17" t="s">
        <v>9791</v>
      </c>
      <c r="B3592" s="52">
        <v>1</v>
      </c>
      <c r="C3592" s="53"/>
    </row>
    <row r="3593" spans="1:3" x14ac:dyDescent="0.3">
      <c r="A3593" s="17" t="s">
        <v>6248</v>
      </c>
      <c r="B3593" s="52">
        <v>1</v>
      </c>
      <c r="C3593" s="53"/>
    </row>
    <row r="3594" spans="1:3" x14ac:dyDescent="0.3">
      <c r="A3594" s="17" t="s">
        <v>6889</v>
      </c>
      <c r="B3594" s="52">
        <v>1</v>
      </c>
      <c r="C3594" s="53"/>
    </row>
    <row r="3595" spans="1:3" x14ac:dyDescent="0.3">
      <c r="A3595" s="17" t="s">
        <v>9041</v>
      </c>
      <c r="B3595" s="52">
        <v>2</v>
      </c>
      <c r="C3595" s="53"/>
    </row>
    <row r="3596" spans="1:3" x14ac:dyDescent="0.3">
      <c r="A3596" s="17" t="s">
        <v>7611</v>
      </c>
      <c r="B3596" s="52">
        <v>1</v>
      </c>
      <c r="C3596" s="53"/>
    </row>
    <row r="3597" spans="1:3" x14ac:dyDescent="0.3">
      <c r="A3597" s="17" t="s">
        <v>9377</v>
      </c>
      <c r="B3597" s="52">
        <v>1</v>
      </c>
      <c r="C3597" s="53"/>
    </row>
    <row r="3598" spans="1:3" x14ac:dyDescent="0.3">
      <c r="A3598" s="17" t="s">
        <v>9920</v>
      </c>
      <c r="B3598" s="52">
        <v>2</v>
      </c>
      <c r="C3598" s="53"/>
    </row>
    <row r="3599" spans="1:3" x14ac:dyDescent="0.3">
      <c r="A3599" s="17" t="s">
        <v>7573</v>
      </c>
      <c r="B3599" s="52">
        <v>4</v>
      </c>
      <c r="C3599" s="53"/>
    </row>
    <row r="3600" spans="1:3" x14ac:dyDescent="0.3">
      <c r="A3600" s="17" t="s">
        <v>7349</v>
      </c>
      <c r="B3600" s="52">
        <v>1</v>
      </c>
      <c r="C3600" s="53"/>
    </row>
    <row r="3601" spans="1:3" x14ac:dyDescent="0.3">
      <c r="A3601" s="17" t="s">
        <v>6143</v>
      </c>
      <c r="B3601" s="52"/>
      <c r="C3601" s="53">
        <v>1</v>
      </c>
    </row>
    <row r="3602" spans="1:3" x14ac:dyDescent="0.3">
      <c r="A3602" s="17" t="s">
        <v>6267</v>
      </c>
      <c r="B3602" s="52">
        <v>1</v>
      </c>
      <c r="C3602" s="53"/>
    </row>
    <row r="3603" spans="1:3" x14ac:dyDescent="0.3">
      <c r="A3603" s="17" t="s">
        <v>6144</v>
      </c>
      <c r="B3603" s="52"/>
      <c r="C3603" s="53">
        <v>3</v>
      </c>
    </row>
    <row r="3604" spans="1:3" x14ac:dyDescent="0.3">
      <c r="A3604" s="17" t="s">
        <v>6145</v>
      </c>
      <c r="B3604" s="52"/>
      <c r="C3604" s="53">
        <v>5</v>
      </c>
    </row>
    <row r="3605" spans="1:3" x14ac:dyDescent="0.3">
      <c r="A3605" s="17" t="s">
        <v>7127</v>
      </c>
      <c r="B3605" s="52">
        <v>2</v>
      </c>
      <c r="C3605" s="53"/>
    </row>
    <row r="3606" spans="1:3" x14ac:dyDescent="0.3">
      <c r="A3606" s="17" t="s">
        <v>8406</v>
      </c>
      <c r="B3606" s="52">
        <v>4</v>
      </c>
      <c r="C3606" s="53"/>
    </row>
    <row r="3607" spans="1:3" x14ac:dyDescent="0.3">
      <c r="A3607" s="17" t="s">
        <v>7857</v>
      </c>
      <c r="B3607" s="52">
        <v>3</v>
      </c>
      <c r="C3607" s="53"/>
    </row>
    <row r="3608" spans="1:3" x14ac:dyDescent="0.3">
      <c r="A3608" s="17" t="s">
        <v>10150</v>
      </c>
      <c r="B3608" s="52">
        <v>5</v>
      </c>
      <c r="C3608" s="53"/>
    </row>
    <row r="3609" spans="1:3" x14ac:dyDescent="0.3">
      <c r="A3609" s="17" t="s">
        <v>9336</v>
      </c>
      <c r="B3609" s="52">
        <v>1</v>
      </c>
      <c r="C3609" s="53"/>
    </row>
    <row r="3610" spans="1:3" x14ac:dyDescent="0.3">
      <c r="A3610" s="17" t="s">
        <v>9821</v>
      </c>
      <c r="B3610" s="52">
        <v>1</v>
      </c>
      <c r="C3610" s="53"/>
    </row>
    <row r="3611" spans="1:3" x14ac:dyDescent="0.3">
      <c r="A3611" s="17" t="s">
        <v>10565</v>
      </c>
      <c r="B3611" s="52">
        <v>1</v>
      </c>
      <c r="C3611" s="53"/>
    </row>
    <row r="3612" spans="1:3" x14ac:dyDescent="0.3">
      <c r="A3612" s="17" t="s">
        <v>10807</v>
      </c>
      <c r="B3612" s="52">
        <v>1</v>
      </c>
      <c r="C3612" s="53"/>
    </row>
    <row r="3613" spans="1:3" x14ac:dyDescent="0.3">
      <c r="A3613" s="17" t="s">
        <v>6146</v>
      </c>
      <c r="B3613" s="52"/>
      <c r="C3613" s="53">
        <v>3</v>
      </c>
    </row>
    <row r="3614" spans="1:3" x14ac:dyDescent="0.3">
      <c r="A3614" s="17" t="s">
        <v>9134</v>
      </c>
      <c r="B3614" s="52">
        <v>3</v>
      </c>
      <c r="C3614" s="53"/>
    </row>
    <row r="3615" spans="1:3" x14ac:dyDescent="0.3">
      <c r="A3615" s="17" t="s">
        <v>7168</v>
      </c>
      <c r="B3615" s="52">
        <v>3</v>
      </c>
      <c r="C3615" s="53"/>
    </row>
    <row r="3616" spans="1:3" x14ac:dyDescent="0.3">
      <c r="A3616" s="17" t="s">
        <v>7933</v>
      </c>
      <c r="B3616" s="52">
        <v>2</v>
      </c>
      <c r="C3616" s="53"/>
    </row>
    <row r="3617" spans="1:3" x14ac:dyDescent="0.3">
      <c r="A3617" s="17" t="s">
        <v>10553</v>
      </c>
      <c r="B3617" s="52">
        <v>1</v>
      </c>
      <c r="C3617" s="53"/>
    </row>
    <row r="3618" spans="1:3" x14ac:dyDescent="0.3">
      <c r="A3618" s="17" t="s">
        <v>9747</v>
      </c>
      <c r="B3618" s="52">
        <v>2</v>
      </c>
      <c r="C3618" s="53"/>
    </row>
    <row r="3619" spans="1:3" x14ac:dyDescent="0.3">
      <c r="A3619" s="17" t="s">
        <v>6511</v>
      </c>
      <c r="B3619" s="52">
        <v>2</v>
      </c>
      <c r="C3619" s="53"/>
    </row>
    <row r="3620" spans="1:3" x14ac:dyDescent="0.3">
      <c r="A3620" s="17" t="s">
        <v>9254</v>
      </c>
      <c r="B3620" s="52">
        <v>8</v>
      </c>
      <c r="C3620" s="53"/>
    </row>
    <row r="3621" spans="1:3" x14ac:dyDescent="0.3">
      <c r="A3621" s="17" t="s">
        <v>7355</v>
      </c>
      <c r="B3621" s="52">
        <v>9</v>
      </c>
      <c r="C3621" s="53"/>
    </row>
    <row r="3622" spans="1:3" x14ac:dyDescent="0.3">
      <c r="A3622" s="17" t="s">
        <v>6147</v>
      </c>
      <c r="B3622" s="52"/>
      <c r="C3622" s="53">
        <v>3</v>
      </c>
    </row>
    <row r="3623" spans="1:3" x14ac:dyDescent="0.3">
      <c r="A3623" s="17" t="s">
        <v>9828</v>
      </c>
      <c r="B3623" s="52">
        <v>1</v>
      </c>
      <c r="C3623" s="53"/>
    </row>
    <row r="3624" spans="1:3" x14ac:dyDescent="0.3">
      <c r="A3624" s="17" t="s">
        <v>8939</v>
      </c>
      <c r="B3624" s="52">
        <v>4</v>
      </c>
      <c r="C3624" s="53"/>
    </row>
    <row r="3625" spans="1:3" x14ac:dyDescent="0.3">
      <c r="A3625" s="17" t="s">
        <v>9657</v>
      </c>
      <c r="B3625" s="52">
        <v>1</v>
      </c>
      <c r="C3625" s="53"/>
    </row>
    <row r="3626" spans="1:3" x14ac:dyDescent="0.3">
      <c r="A3626" s="17" t="s">
        <v>9496</v>
      </c>
      <c r="B3626" s="52">
        <v>1</v>
      </c>
      <c r="C3626" s="53"/>
    </row>
    <row r="3627" spans="1:3" x14ac:dyDescent="0.3">
      <c r="A3627" s="17" t="s">
        <v>9153</v>
      </c>
      <c r="B3627" s="52">
        <v>1</v>
      </c>
      <c r="C3627" s="53"/>
    </row>
    <row r="3628" spans="1:3" x14ac:dyDescent="0.3">
      <c r="A3628" s="17" t="s">
        <v>9549</v>
      </c>
      <c r="B3628" s="52">
        <v>5</v>
      </c>
      <c r="C3628" s="53"/>
    </row>
    <row r="3629" spans="1:3" x14ac:dyDescent="0.3">
      <c r="A3629" s="17" t="s">
        <v>10926</v>
      </c>
      <c r="B3629" s="52">
        <v>1</v>
      </c>
      <c r="C3629" s="53"/>
    </row>
    <row r="3630" spans="1:3" x14ac:dyDescent="0.3">
      <c r="A3630" s="17" t="s">
        <v>10116</v>
      </c>
      <c r="B3630" s="52">
        <v>1</v>
      </c>
      <c r="C3630" s="53"/>
    </row>
    <row r="3631" spans="1:3" x14ac:dyDescent="0.3">
      <c r="A3631" s="17" t="s">
        <v>9143</v>
      </c>
      <c r="B3631" s="52">
        <v>1</v>
      </c>
      <c r="C3631" s="53"/>
    </row>
    <row r="3632" spans="1:3" x14ac:dyDescent="0.3">
      <c r="A3632" s="17" t="s">
        <v>10212</v>
      </c>
      <c r="B3632" s="52">
        <v>1</v>
      </c>
      <c r="C3632" s="53"/>
    </row>
    <row r="3633" spans="1:3" x14ac:dyDescent="0.3">
      <c r="A3633" s="17" t="s">
        <v>10649</v>
      </c>
      <c r="B3633" s="52">
        <v>1</v>
      </c>
      <c r="C3633" s="53"/>
    </row>
    <row r="3634" spans="1:3" x14ac:dyDescent="0.3">
      <c r="A3634" s="17" t="s">
        <v>10295</v>
      </c>
      <c r="B3634" s="52">
        <v>1</v>
      </c>
      <c r="C3634" s="53"/>
    </row>
    <row r="3635" spans="1:3" x14ac:dyDescent="0.3">
      <c r="A3635" s="17" t="s">
        <v>8570</v>
      </c>
      <c r="B3635" s="52">
        <v>1</v>
      </c>
      <c r="C3635" s="53"/>
    </row>
    <row r="3636" spans="1:3" x14ac:dyDescent="0.3">
      <c r="A3636" s="17" t="s">
        <v>7998</v>
      </c>
      <c r="B3636" s="52">
        <v>4</v>
      </c>
      <c r="C3636" s="53"/>
    </row>
    <row r="3637" spans="1:3" x14ac:dyDescent="0.3">
      <c r="A3637" s="17" t="s">
        <v>10554</v>
      </c>
      <c r="B3637" s="52">
        <v>1</v>
      </c>
      <c r="C3637" s="53"/>
    </row>
    <row r="3638" spans="1:3" x14ac:dyDescent="0.3">
      <c r="A3638" s="17" t="s">
        <v>10836</v>
      </c>
      <c r="B3638" s="52">
        <v>1</v>
      </c>
      <c r="C3638" s="53"/>
    </row>
    <row r="3639" spans="1:3" x14ac:dyDescent="0.3">
      <c r="A3639" s="17" t="s">
        <v>7094</v>
      </c>
      <c r="B3639" s="52">
        <v>1</v>
      </c>
      <c r="C3639" s="53"/>
    </row>
    <row r="3640" spans="1:3" x14ac:dyDescent="0.3">
      <c r="A3640" s="17" t="s">
        <v>7996</v>
      </c>
      <c r="B3640" s="52">
        <v>4</v>
      </c>
      <c r="C3640" s="53"/>
    </row>
    <row r="3641" spans="1:3" x14ac:dyDescent="0.3">
      <c r="A3641" s="17" t="s">
        <v>6148</v>
      </c>
      <c r="B3641" s="52"/>
      <c r="C3641" s="53">
        <v>3</v>
      </c>
    </row>
    <row r="3642" spans="1:3" x14ac:dyDescent="0.3">
      <c r="A3642" s="17" t="s">
        <v>7364</v>
      </c>
      <c r="B3642" s="52">
        <v>2</v>
      </c>
      <c r="C3642" s="53"/>
    </row>
    <row r="3643" spans="1:3" x14ac:dyDescent="0.3">
      <c r="A3643" s="17" t="s">
        <v>7851</v>
      </c>
      <c r="B3643" s="52">
        <v>3</v>
      </c>
      <c r="C3643" s="53"/>
    </row>
    <row r="3644" spans="1:3" x14ac:dyDescent="0.3">
      <c r="A3644" s="17" t="s">
        <v>8582</v>
      </c>
      <c r="B3644" s="52">
        <v>2</v>
      </c>
      <c r="C3644" s="53"/>
    </row>
    <row r="3645" spans="1:3" x14ac:dyDescent="0.3">
      <c r="A3645" s="17" t="s">
        <v>9656</v>
      </c>
      <c r="B3645" s="52">
        <v>2</v>
      </c>
      <c r="C3645" s="53"/>
    </row>
    <row r="3646" spans="1:3" x14ac:dyDescent="0.3">
      <c r="A3646" s="17" t="s">
        <v>8699</v>
      </c>
      <c r="B3646" s="52">
        <v>1</v>
      </c>
      <c r="C3646" s="53"/>
    </row>
    <row r="3647" spans="1:3" x14ac:dyDescent="0.3">
      <c r="A3647" s="17" t="s">
        <v>10826</v>
      </c>
      <c r="B3647" s="52">
        <v>1</v>
      </c>
      <c r="C3647" s="53"/>
    </row>
    <row r="3648" spans="1:3" x14ac:dyDescent="0.3">
      <c r="A3648" s="17" t="s">
        <v>6149</v>
      </c>
      <c r="B3648" s="52"/>
      <c r="C3648" s="53">
        <v>1</v>
      </c>
    </row>
    <row r="3649" spans="1:3" x14ac:dyDescent="0.3">
      <c r="A3649" s="17" t="s">
        <v>6150</v>
      </c>
      <c r="B3649" s="52"/>
      <c r="C3649" s="53">
        <v>4</v>
      </c>
    </row>
    <row r="3650" spans="1:3" x14ac:dyDescent="0.3">
      <c r="A3650" s="17" t="s">
        <v>10198</v>
      </c>
      <c r="B3650" s="52">
        <v>1</v>
      </c>
      <c r="C3650" s="53"/>
    </row>
    <row r="3651" spans="1:3" x14ac:dyDescent="0.3">
      <c r="A3651" s="17" t="s">
        <v>10712</v>
      </c>
      <c r="B3651" s="52">
        <v>1</v>
      </c>
      <c r="C3651" s="53"/>
    </row>
    <row r="3652" spans="1:3" x14ac:dyDescent="0.3">
      <c r="A3652" s="17" t="s">
        <v>10390</v>
      </c>
      <c r="B3652" s="52">
        <v>1</v>
      </c>
      <c r="C3652" s="53"/>
    </row>
    <row r="3653" spans="1:3" x14ac:dyDescent="0.3">
      <c r="A3653" s="17" t="s">
        <v>7271</v>
      </c>
      <c r="B3653" s="52">
        <v>3</v>
      </c>
      <c r="C3653" s="53"/>
    </row>
    <row r="3654" spans="1:3" x14ac:dyDescent="0.3">
      <c r="A3654" s="17" t="s">
        <v>6407</v>
      </c>
      <c r="B3654" s="52">
        <v>2</v>
      </c>
      <c r="C3654" s="53"/>
    </row>
    <row r="3655" spans="1:3" x14ac:dyDescent="0.3">
      <c r="A3655" s="17" t="s">
        <v>9407</v>
      </c>
      <c r="B3655" s="52">
        <v>2</v>
      </c>
      <c r="C3655" s="53"/>
    </row>
    <row r="3656" spans="1:3" x14ac:dyDescent="0.3">
      <c r="A3656" s="17" t="s">
        <v>9225</v>
      </c>
      <c r="B3656" s="52">
        <v>1</v>
      </c>
      <c r="C3656" s="53"/>
    </row>
    <row r="3657" spans="1:3" x14ac:dyDescent="0.3">
      <c r="A3657" s="17" t="s">
        <v>10555</v>
      </c>
      <c r="B3657" s="52">
        <v>2</v>
      </c>
      <c r="C3657" s="53"/>
    </row>
    <row r="3658" spans="1:3" x14ac:dyDescent="0.3">
      <c r="A3658" s="17" t="s">
        <v>6151</v>
      </c>
      <c r="B3658" s="52"/>
      <c r="C3658" s="53">
        <v>2</v>
      </c>
    </row>
    <row r="3659" spans="1:3" x14ac:dyDescent="0.3">
      <c r="A3659" s="17" t="s">
        <v>6152</v>
      </c>
      <c r="B3659" s="52"/>
      <c r="C3659" s="53">
        <v>1</v>
      </c>
    </row>
    <row r="3660" spans="1:3" x14ac:dyDescent="0.3">
      <c r="A3660" s="17" t="s">
        <v>9557</v>
      </c>
      <c r="B3660" s="52">
        <v>1</v>
      </c>
      <c r="C3660" s="53"/>
    </row>
    <row r="3661" spans="1:3" x14ac:dyDescent="0.3">
      <c r="A3661" s="17" t="s">
        <v>9466</v>
      </c>
      <c r="B3661" s="52">
        <v>2</v>
      </c>
      <c r="C3661" s="53"/>
    </row>
    <row r="3662" spans="1:3" x14ac:dyDescent="0.3">
      <c r="A3662" s="17" t="s">
        <v>9208</v>
      </c>
      <c r="B3662" s="52">
        <v>3</v>
      </c>
      <c r="C3662" s="53"/>
    </row>
    <row r="3663" spans="1:3" x14ac:dyDescent="0.3">
      <c r="A3663" s="17" t="s">
        <v>7223</v>
      </c>
      <c r="B3663" s="52">
        <v>3</v>
      </c>
      <c r="C3663" s="53"/>
    </row>
    <row r="3664" spans="1:3" x14ac:dyDescent="0.3">
      <c r="A3664" s="17" t="s">
        <v>6153</v>
      </c>
      <c r="B3664" s="52"/>
      <c r="C3664" s="53">
        <v>2</v>
      </c>
    </row>
    <row r="3665" spans="1:3" x14ac:dyDescent="0.3">
      <c r="A3665" s="17" t="s">
        <v>9193</v>
      </c>
      <c r="B3665" s="52">
        <v>3</v>
      </c>
      <c r="C3665" s="53"/>
    </row>
    <row r="3666" spans="1:3" x14ac:dyDescent="0.3">
      <c r="A3666" s="17" t="s">
        <v>8414</v>
      </c>
      <c r="B3666" s="52">
        <v>1</v>
      </c>
      <c r="C3666" s="53"/>
    </row>
    <row r="3667" spans="1:3" x14ac:dyDescent="0.3">
      <c r="A3667" s="17" t="s">
        <v>8588</v>
      </c>
      <c r="B3667" s="52">
        <v>1</v>
      </c>
      <c r="C3667" s="53"/>
    </row>
    <row r="3668" spans="1:3" x14ac:dyDescent="0.3">
      <c r="A3668" s="17" t="s">
        <v>8514</v>
      </c>
      <c r="B3668" s="52">
        <v>2</v>
      </c>
      <c r="C3668" s="53"/>
    </row>
    <row r="3669" spans="1:3" x14ac:dyDescent="0.3">
      <c r="A3669" s="17" t="s">
        <v>10417</v>
      </c>
      <c r="B3669" s="52">
        <v>2</v>
      </c>
      <c r="C3669" s="53"/>
    </row>
    <row r="3670" spans="1:3" x14ac:dyDescent="0.3">
      <c r="A3670" s="17" t="s">
        <v>6633</v>
      </c>
      <c r="B3670" s="52">
        <v>3</v>
      </c>
      <c r="C3670" s="53"/>
    </row>
    <row r="3671" spans="1:3" x14ac:dyDescent="0.3">
      <c r="A3671" s="17" t="s">
        <v>9822</v>
      </c>
      <c r="B3671" s="52">
        <v>1</v>
      </c>
      <c r="C3671" s="53"/>
    </row>
    <row r="3672" spans="1:3" x14ac:dyDescent="0.3">
      <c r="A3672" s="17" t="s">
        <v>7525</v>
      </c>
      <c r="B3672" s="52">
        <v>1</v>
      </c>
      <c r="C3672" s="53"/>
    </row>
    <row r="3673" spans="1:3" x14ac:dyDescent="0.3">
      <c r="A3673" s="17" t="s">
        <v>7277</v>
      </c>
      <c r="B3673" s="52">
        <v>1</v>
      </c>
      <c r="C3673" s="53"/>
    </row>
    <row r="3674" spans="1:3" x14ac:dyDescent="0.3">
      <c r="A3674" s="17" t="s">
        <v>9081</v>
      </c>
      <c r="B3674" s="52">
        <v>4</v>
      </c>
      <c r="C3674" s="53"/>
    </row>
    <row r="3675" spans="1:3" x14ac:dyDescent="0.3">
      <c r="A3675" s="17" t="s">
        <v>7596</v>
      </c>
      <c r="B3675" s="52">
        <v>1</v>
      </c>
      <c r="C3675" s="53"/>
    </row>
    <row r="3676" spans="1:3" x14ac:dyDescent="0.3">
      <c r="A3676" s="17" t="s">
        <v>7508</v>
      </c>
      <c r="B3676" s="52">
        <v>1</v>
      </c>
      <c r="C3676" s="53"/>
    </row>
    <row r="3677" spans="1:3" x14ac:dyDescent="0.3">
      <c r="A3677" s="17" t="s">
        <v>8495</v>
      </c>
      <c r="B3677" s="52">
        <v>4</v>
      </c>
      <c r="C3677" s="53"/>
    </row>
    <row r="3678" spans="1:3" x14ac:dyDescent="0.3">
      <c r="A3678" s="17" t="s">
        <v>8913</v>
      </c>
      <c r="B3678" s="52">
        <v>3</v>
      </c>
      <c r="C3678" s="53"/>
    </row>
    <row r="3679" spans="1:3" x14ac:dyDescent="0.3">
      <c r="A3679" s="17" t="s">
        <v>8516</v>
      </c>
      <c r="B3679" s="52">
        <v>1</v>
      </c>
      <c r="C3679" s="53"/>
    </row>
    <row r="3680" spans="1:3" x14ac:dyDescent="0.3">
      <c r="A3680" s="17" t="s">
        <v>9991</v>
      </c>
      <c r="B3680" s="52">
        <v>1</v>
      </c>
      <c r="C3680" s="53"/>
    </row>
    <row r="3681" spans="1:3" x14ac:dyDescent="0.3">
      <c r="A3681" s="17" t="s">
        <v>7606</v>
      </c>
      <c r="B3681" s="52">
        <v>2</v>
      </c>
      <c r="C3681" s="53"/>
    </row>
    <row r="3682" spans="1:3" x14ac:dyDescent="0.3">
      <c r="A3682" s="17" t="s">
        <v>6584</v>
      </c>
      <c r="B3682" s="52">
        <v>2</v>
      </c>
      <c r="C3682" s="53"/>
    </row>
    <row r="3683" spans="1:3" x14ac:dyDescent="0.3">
      <c r="A3683" s="17" t="s">
        <v>9172</v>
      </c>
      <c r="B3683" s="52">
        <v>1</v>
      </c>
      <c r="C3683" s="53"/>
    </row>
    <row r="3684" spans="1:3" x14ac:dyDescent="0.3">
      <c r="A3684" s="17" t="s">
        <v>6988</v>
      </c>
      <c r="B3684" s="52">
        <v>2</v>
      </c>
      <c r="C3684" s="53"/>
    </row>
    <row r="3685" spans="1:3" x14ac:dyDescent="0.3">
      <c r="A3685" s="17" t="s">
        <v>7558</v>
      </c>
      <c r="B3685" s="52">
        <v>1</v>
      </c>
      <c r="C3685" s="53"/>
    </row>
    <row r="3686" spans="1:3" x14ac:dyDescent="0.3">
      <c r="A3686" s="17" t="s">
        <v>7950</v>
      </c>
      <c r="B3686" s="52">
        <v>1</v>
      </c>
      <c r="C3686" s="53"/>
    </row>
    <row r="3687" spans="1:3" x14ac:dyDescent="0.3">
      <c r="A3687" s="17" t="s">
        <v>6154</v>
      </c>
      <c r="B3687" s="52"/>
      <c r="C3687" s="53">
        <v>3</v>
      </c>
    </row>
    <row r="3688" spans="1:3" x14ac:dyDescent="0.3">
      <c r="A3688" s="17" t="s">
        <v>6545</v>
      </c>
      <c r="B3688" s="52">
        <v>2</v>
      </c>
      <c r="C3688" s="53"/>
    </row>
    <row r="3689" spans="1:3" x14ac:dyDescent="0.3">
      <c r="A3689" s="17" t="s">
        <v>9340</v>
      </c>
      <c r="B3689" s="52">
        <v>1</v>
      </c>
      <c r="C3689" s="53"/>
    </row>
    <row r="3690" spans="1:3" x14ac:dyDescent="0.3">
      <c r="A3690" s="17" t="s">
        <v>10765</v>
      </c>
      <c r="B3690" s="52">
        <v>1</v>
      </c>
      <c r="C3690" s="53"/>
    </row>
    <row r="3691" spans="1:3" x14ac:dyDescent="0.3">
      <c r="A3691" s="17" t="s">
        <v>10106</v>
      </c>
      <c r="B3691" s="52">
        <v>2</v>
      </c>
      <c r="C3691" s="53"/>
    </row>
    <row r="3692" spans="1:3" x14ac:dyDescent="0.3">
      <c r="A3692" s="17" t="s">
        <v>8086</v>
      </c>
      <c r="B3692" s="52">
        <v>1</v>
      </c>
      <c r="C3692" s="53"/>
    </row>
    <row r="3693" spans="1:3" x14ac:dyDescent="0.3">
      <c r="A3693" s="17" t="s">
        <v>8683</v>
      </c>
      <c r="B3693" s="52">
        <v>2</v>
      </c>
      <c r="C3693" s="53"/>
    </row>
    <row r="3694" spans="1:3" x14ac:dyDescent="0.3">
      <c r="A3694" s="17" t="s">
        <v>10856</v>
      </c>
      <c r="B3694" s="52">
        <v>4</v>
      </c>
      <c r="C3694" s="53"/>
    </row>
    <row r="3695" spans="1:3" x14ac:dyDescent="0.3">
      <c r="A3695" s="17" t="s">
        <v>9314</v>
      </c>
      <c r="B3695" s="52">
        <v>3</v>
      </c>
      <c r="C3695" s="53"/>
    </row>
    <row r="3696" spans="1:3" x14ac:dyDescent="0.3">
      <c r="A3696" s="17" t="s">
        <v>6975</v>
      </c>
      <c r="B3696" s="52">
        <v>2</v>
      </c>
      <c r="C3696" s="53"/>
    </row>
    <row r="3697" spans="1:3" x14ac:dyDescent="0.3">
      <c r="A3697" s="17" t="s">
        <v>7946</v>
      </c>
      <c r="B3697" s="52">
        <v>1</v>
      </c>
      <c r="C3697" s="53"/>
    </row>
    <row r="3698" spans="1:3" x14ac:dyDescent="0.3">
      <c r="A3698" s="17" t="s">
        <v>7330</v>
      </c>
      <c r="B3698" s="52">
        <v>2</v>
      </c>
      <c r="C3698" s="53"/>
    </row>
    <row r="3699" spans="1:3" x14ac:dyDescent="0.3">
      <c r="A3699" s="17" t="s">
        <v>9532</v>
      </c>
      <c r="B3699" s="52">
        <v>1</v>
      </c>
      <c r="C3699" s="53"/>
    </row>
    <row r="3700" spans="1:3" x14ac:dyDescent="0.3">
      <c r="A3700" s="17" t="s">
        <v>6771</v>
      </c>
      <c r="B3700" s="52">
        <v>4</v>
      </c>
      <c r="C3700" s="53"/>
    </row>
    <row r="3701" spans="1:3" x14ac:dyDescent="0.3">
      <c r="A3701" s="17" t="s">
        <v>9285</v>
      </c>
      <c r="B3701" s="52">
        <v>1</v>
      </c>
      <c r="C3701" s="53"/>
    </row>
    <row r="3702" spans="1:3" x14ac:dyDescent="0.3">
      <c r="A3702" s="17" t="s">
        <v>6500</v>
      </c>
      <c r="B3702" s="52">
        <v>2</v>
      </c>
      <c r="C3702" s="53"/>
    </row>
    <row r="3703" spans="1:3" x14ac:dyDescent="0.3">
      <c r="A3703" s="17" t="s">
        <v>9226</v>
      </c>
      <c r="B3703" s="52">
        <v>1</v>
      </c>
      <c r="C3703" s="53"/>
    </row>
    <row r="3704" spans="1:3" x14ac:dyDescent="0.3">
      <c r="A3704" s="17" t="s">
        <v>10000</v>
      </c>
      <c r="B3704" s="52">
        <v>1</v>
      </c>
      <c r="C3704" s="53"/>
    </row>
    <row r="3705" spans="1:3" x14ac:dyDescent="0.3">
      <c r="A3705" s="17" t="s">
        <v>7475</v>
      </c>
      <c r="B3705" s="52">
        <v>1</v>
      </c>
      <c r="C3705" s="53"/>
    </row>
    <row r="3706" spans="1:3" x14ac:dyDescent="0.3">
      <c r="A3706" s="17" t="s">
        <v>9205</v>
      </c>
      <c r="B3706" s="52">
        <v>3</v>
      </c>
      <c r="C3706" s="53"/>
    </row>
    <row r="3707" spans="1:3" x14ac:dyDescent="0.3">
      <c r="A3707" s="17" t="s">
        <v>7189</v>
      </c>
      <c r="B3707" s="52">
        <v>2</v>
      </c>
      <c r="C3707" s="53"/>
    </row>
    <row r="3708" spans="1:3" x14ac:dyDescent="0.3">
      <c r="A3708" s="17" t="s">
        <v>8698</v>
      </c>
      <c r="B3708" s="52">
        <v>1</v>
      </c>
      <c r="C3708" s="53"/>
    </row>
    <row r="3709" spans="1:3" x14ac:dyDescent="0.3">
      <c r="A3709" s="17" t="s">
        <v>6384</v>
      </c>
      <c r="B3709" s="52">
        <v>4</v>
      </c>
      <c r="C3709" s="53"/>
    </row>
    <row r="3710" spans="1:3" x14ac:dyDescent="0.3">
      <c r="A3710" s="17" t="s">
        <v>6643</v>
      </c>
      <c r="B3710" s="52">
        <v>3</v>
      </c>
      <c r="C3710" s="53"/>
    </row>
    <row r="3711" spans="1:3" x14ac:dyDescent="0.3">
      <c r="A3711" s="17" t="s">
        <v>9331</v>
      </c>
      <c r="B3711" s="52">
        <v>3</v>
      </c>
      <c r="C3711" s="53"/>
    </row>
    <row r="3712" spans="1:3" x14ac:dyDescent="0.3">
      <c r="A3712" s="17" t="s">
        <v>10864</v>
      </c>
      <c r="B3712" s="52">
        <v>1</v>
      </c>
      <c r="C3712" s="53"/>
    </row>
    <row r="3713" spans="1:3" x14ac:dyDescent="0.3">
      <c r="A3713" s="17" t="s">
        <v>6155</v>
      </c>
      <c r="B3713" s="52"/>
      <c r="C3713" s="53">
        <v>1</v>
      </c>
    </row>
    <row r="3714" spans="1:3" x14ac:dyDescent="0.3">
      <c r="A3714" s="17" t="s">
        <v>6451</v>
      </c>
      <c r="B3714" s="52">
        <v>1</v>
      </c>
      <c r="C3714" s="53"/>
    </row>
    <row r="3715" spans="1:3" x14ac:dyDescent="0.3">
      <c r="A3715" s="17" t="s">
        <v>8373</v>
      </c>
      <c r="B3715" s="52">
        <v>2</v>
      </c>
      <c r="C3715" s="53"/>
    </row>
    <row r="3716" spans="1:3" x14ac:dyDescent="0.3">
      <c r="A3716" s="17" t="s">
        <v>6744</v>
      </c>
      <c r="B3716" s="52">
        <v>4</v>
      </c>
      <c r="C3716" s="53"/>
    </row>
    <row r="3717" spans="1:3" x14ac:dyDescent="0.3">
      <c r="A3717" s="17" t="s">
        <v>6483</v>
      </c>
      <c r="B3717" s="52">
        <v>5</v>
      </c>
      <c r="C3717" s="53"/>
    </row>
    <row r="3718" spans="1:3" x14ac:dyDescent="0.3">
      <c r="A3718" s="17" t="s">
        <v>10793</v>
      </c>
      <c r="B3718" s="52">
        <v>1</v>
      </c>
      <c r="C3718" s="53"/>
    </row>
    <row r="3719" spans="1:3" x14ac:dyDescent="0.3">
      <c r="A3719" s="17" t="s">
        <v>7090</v>
      </c>
      <c r="B3719" s="52">
        <v>1</v>
      </c>
      <c r="C3719" s="53"/>
    </row>
    <row r="3720" spans="1:3" x14ac:dyDescent="0.3">
      <c r="A3720" s="17" t="s">
        <v>10254</v>
      </c>
      <c r="B3720" s="52">
        <v>1</v>
      </c>
      <c r="C3720" s="53"/>
    </row>
    <row r="3721" spans="1:3" x14ac:dyDescent="0.3">
      <c r="A3721" s="17" t="s">
        <v>9343</v>
      </c>
      <c r="B3721" s="52">
        <v>3</v>
      </c>
      <c r="C3721" s="53"/>
    </row>
    <row r="3722" spans="1:3" x14ac:dyDescent="0.3">
      <c r="A3722" s="17" t="s">
        <v>9357</v>
      </c>
      <c r="B3722" s="52">
        <v>1</v>
      </c>
      <c r="C3722" s="53"/>
    </row>
    <row r="3723" spans="1:3" x14ac:dyDescent="0.3">
      <c r="A3723" s="17" t="s">
        <v>10679</v>
      </c>
      <c r="B3723" s="52">
        <v>1</v>
      </c>
      <c r="C3723" s="53"/>
    </row>
    <row r="3724" spans="1:3" x14ac:dyDescent="0.3">
      <c r="A3724" s="17" t="s">
        <v>8655</v>
      </c>
      <c r="B3724" s="52">
        <v>1</v>
      </c>
      <c r="C3724" s="53"/>
    </row>
    <row r="3725" spans="1:3" x14ac:dyDescent="0.3">
      <c r="A3725" s="17" t="s">
        <v>9124</v>
      </c>
      <c r="B3725" s="52">
        <v>1</v>
      </c>
      <c r="C3725" s="53"/>
    </row>
    <row r="3726" spans="1:3" x14ac:dyDescent="0.3">
      <c r="A3726" s="17" t="s">
        <v>9053</v>
      </c>
      <c r="B3726" s="52">
        <v>2</v>
      </c>
      <c r="C3726" s="53"/>
    </row>
    <row r="3727" spans="1:3" x14ac:dyDescent="0.3">
      <c r="A3727" s="17" t="s">
        <v>9087</v>
      </c>
      <c r="B3727" s="52">
        <v>1</v>
      </c>
      <c r="C3727" s="53"/>
    </row>
    <row r="3728" spans="1:3" x14ac:dyDescent="0.3">
      <c r="A3728" s="17" t="s">
        <v>10348</v>
      </c>
      <c r="B3728" s="52">
        <v>3</v>
      </c>
      <c r="C3728" s="53"/>
    </row>
    <row r="3729" spans="1:3" x14ac:dyDescent="0.3">
      <c r="A3729" s="17" t="s">
        <v>6156</v>
      </c>
      <c r="B3729" s="52"/>
      <c r="C3729" s="53">
        <v>3</v>
      </c>
    </row>
    <row r="3730" spans="1:3" x14ac:dyDescent="0.3">
      <c r="A3730" s="17" t="s">
        <v>10171</v>
      </c>
      <c r="B3730" s="52">
        <v>1</v>
      </c>
      <c r="C3730" s="53"/>
    </row>
    <row r="3731" spans="1:3" x14ac:dyDescent="0.3">
      <c r="A3731" s="17" t="s">
        <v>9599</v>
      </c>
      <c r="B3731" s="52">
        <v>1</v>
      </c>
      <c r="C3731" s="53"/>
    </row>
    <row r="3732" spans="1:3" x14ac:dyDescent="0.3">
      <c r="A3732" s="17" t="s">
        <v>7327</v>
      </c>
      <c r="B3732" s="52">
        <v>2</v>
      </c>
      <c r="C3732" s="53"/>
    </row>
    <row r="3733" spans="1:3" x14ac:dyDescent="0.3">
      <c r="A3733" s="17" t="s">
        <v>7055</v>
      </c>
      <c r="B3733" s="52">
        <v>2</v>
      </c>
      <c r="C3733" s="53"/>
    </row>
    <row r="3734" spans="1:3" x14ac:dyDescent="0.3">
      <c r="A3734" s="17" t="s">
        <v>7025</v>
      </c>
      <c r="B3734" s="52">
        <v>2</v>
      </c>
      <c r="C3734" s="53"/>
    </row>
    <row r="3735" spans="1:3" x14ac:dyDescent="0.3">
      <c r="A3735" s="17" t="s">
        <v>7469</v>
      </c>
      <c r="B3735" s="52">
        <v>1</v>
      </c>
      <c r="C3735" s="53"/>
    </row>
    <row r="3736" spans="1:3" x14ac:dyDescent="0.3">
      <c r="A3736" s="17" t="s">
        <v>6536</v>
      </c>
      <c r="B3736" s="52">
        <v>1</v>
      </c>
      <c r="C3736" s="53"/>
    </row>
    <row r="3737" spans="1:3" x14ac:dyDescent="0.3">
      <c r="A3737" s="17" t="s">
        <v>10248</v>
      </c>
      <c r="B3737" s="52">
        <v>2</v>
      </c>
      <c r="C3737" s="53"/>
    </row>
    <row r="3738" spans="1:3" x14ac:dyDescent="0.3">
      <c r="A3738" s="17" t="s">
        <v>9476</v>
      </c>
      <c r="B3738" s="52">
        <v>1</v>
      </c>
      <c r="C3738" s="53"/>
    </row>
    <row r="3739" spans="1:3" x14ac:dyDescent="0.3">
      <c r="A3739" s="17" t="s">
        <v>10083</v>
      </c>
      <c r="B3739" s="52">
        <v>1</v>
      </c>
      <c r="C3739" s="53"/>
    </row>
    <row r="3740" spans="1:3" x14ac:dyDescent="0.3">
      <c r="A3740" s="17" t="s">
        <v>10884</v>
      </c>
      <c r="B3740" s="52">
        <v>2</v>
      </c>
      <c r="C3740" s="53"/>
    </row>
    <row r="3741" spans="1:3" x14ac:dyDescent="0.3">
      <c r="A3741" s="17" t="s">
        <v>9302</v>
      </c>
      <c r="B3741" s="52">
        <v>1</v>
      </c>
      <c r="C3741" s="53"/>
    </row>
    <row r="3742" spans="1:3" x14ac:dyDescent="0.3">
      <c r="A3742" s="17" t="s">
        <v>8017</v>
      </c>
      <c r="B3742" s="52">
        <v>1</v>
      </c>
      <c r="C3742" s="53"/>
    </row>
    <row r="3743" spans="1:3" x14ac:dyDescent="0.3">
      <c r="A3743" s="17" t="s">
        <v>8667</v>
      </c>
      <c r="B3743" s="52">
        <v>1</v>
      </c>
      <c r="C3743" s="53"/>
    </row>
    <row r="3744" spans="1:3" x14ac:dyDescent="0.3">
      <c r="A3744" s="17" t="s">
        <v>8998</v>
      </c>
      <c r="B3744" s="52">
        <v>1</v>
      </c>
      <c r="C3744" s="53"/>
    </row>
    <row r="3745" spans="1:3" x14ac:dyDescent="0.3">
      <c r="A3745" s="17" t="s">
        <v>9788</v>
      </c>
      <c r="B3745" s="52">
        <v>1</v>
      </c>
      <c r="C3745" s="53"/>
    </row>
    <row r="3746" spans="1:3" x14ac:dyDescent="0.3">
      <c r="A3746" s="17" t="s">
        <v>7893</v>
      </c>
      <c r="B3746" s="52">
        <v>2</v>
      </c>
      <c r="C3746" s="53"/>
    </row>
    <row r="3747" spans="1:3" x14ac:dyDescent="0.3">
      <c r="A3747" s="17" t="s">
        <v>8612</v>
      </c>
      <c r="B3747" s="52">
        <v>1</v>
      </c>
      <c r="C3747" s="53"/>
    </row>
    <row r="3748" spans="1:3" x14ac:dyDescent="0.3">
      <c r="A3748" s="17" t="s">
        <v>7514</v>
      </c>
      <c r="B3748" s="52">
        <v>1</v>
      </c>
      <c r="C3748" s="53"/>
    </row>
    <row r="3749" spans="1:3" x14ac:dyDescent="0.3">
      <c r="A3749" s="17" t="s">
        <v>6280</v>
      </c>
      <c r="B3749" s="52">
        <v>1</v>
      </c>
      <c r="C3749" s="53"/>
    </row>
    <row r="3750" spans="1:3" x14ac:dyDescent="0.3">
      <c r="A3750" s="17" t="s">
        <v>8042</v>
      </c>
      <c r="B3750" s="52">
        <v>2</v>
      </c>
      <c r="C3750" s="53"/>
    </row>
    <row r="3751" spans="1:3" x14ac:dyDescent="0.3">
      <c r="A3751" s="17" t="s">
        <v>10585</v>
      </c>
      <c r="B3751" s="52">
        <v>1</v>
      </c>
      <c r="C3751" s="53"/>
    </row>
    <row r="3752" spans="1:3" x14ac:dyDescent="0.3">
      <c r="A3752" s="17" t="s">
        <v>10815</v>
      </c>
      <c r="B3752" s="52">
        <v>3</v>
      </c>
      <c r="C3752" s="53"/>
    </row>
    <row r="3753" spans="1:3" x14ac:dyDescent="0.3">
      <c r="A3753" s="17" t="s">
        <v>6740</v>
      </c>
      <c r="B3753" s="52">
        <v>2</v>
      </c>
      <c r="C3753" s="53"/>
    </row>
    <row r="3754" spans="1:3" x14ac:dyDescent="0.3">
      <c r="A3754" s="17" t="s">
        <v>8195</v>
      </c>
      <c r="B3754" s="52">
        <v>1</v>
      </c>
      <c r="C3754" s="53"/>
    </row>
    <row r="3755" spans="1:3" x14ac:dyDescent="0.3">
      <c r="A3755" s="17" t="s">
        <v>10123</v>
      </c>
      <c r="B3755" s="52">
        <v>4</v>
      </c>
      <c r="C3755" s="53"/>
    </row>
    <row r="3756" spans="1:3" x14ac:dyDescent="0.3">
      <c r="A3756" s="17" t="s">
        <v>8375</v>
      </c>
      <c r="B3756" s="52">
        <v>4</v>
      </c>
      <c r="C3756" s="53"/>
    </row>
    <row r="3757" spans="1:3" x14ac:dyDescent="0.3">
      <c r="A3757" s="17" t="s">
        <v>6423</v>
      </c>
      <c r="B3757" s="52">
        <v>2</v>
      </c>
      <c r="C3757" s="53"/>
    </row>
    <row r="3758" spans="1:3" x14ac:dyDescent="0.3">
      <c r="A3758" s="17" t="s">
        <v>7619</v>
      </c>
      <c r="B3758" s="52">
        <v>1</v>
      </c>
      <c r="C3758" s="53"/>
    </row>
    <row r="3759" spans="1:3" x14ac:dyDescent="0.3">
      <c r="A3759" s="17" t="s">
        <v>8687</v>
      </c>
      <c r="B3759" s="52">
        <v>2</v>
      </c>
      <c r="C3759" s="53"/>
    </row>
    <row r="3760" spans="1:3" x14ac:dyDescent="0.3">
      <c r="A3760" s="17" t="s">
        <v>10226</v>
      </c>
      <c r="B3760" s="52">
        <v>2</v>
      </c>
      <c r="C3760" s="53"/>
    </row>
    <row r="3761" spans="1:3" x14ac:dyDescent="0.3">
      <c r="A3761" s="17" t="s">
        <v>7326</v>
      </c>
      <c r="B3761" s="52">
        <v>2</v>
      </c>
      <c r="C3761" s="53"/>
    </row>
    <row r="3762" spans="1:3" x14ac:dyDescent="0.3">
      <c r="A3762" s="17" t="s">
        <v>8737</v>
      </c>
      <c r="B3762" s="52">
        <v>1</v>
      </c>
      <c r="C3762" s="53"/>
    </row>
    <row r="3763" spans="1:3" x14ac:dyDescent="0.3">
      <c r="A3763" s="17" t="s">
        <v>9537</v>
      </c>
      <c r="B3763" s="52">
        <v>1</v>
      </c>
      <c r="C3763" s="53"/>
    </row>
    <row r="3764" spans="1:3" x14ac:dyDescent="0.3">
      <c r="A3764" s="17" t="s">
        <v>6157</v>
      </c>
      <c r="B3764" s="52"/>
      <c r="C3764" s="53">
        <v>3</v>
      </c>
    </row>
    <row r="3765" spans="1:3" x14ac:dyDescent="0.3">
      <c r="A3765" s="17" t="s">
        <v>10491</v>
      </c>
      <c r="B3765" s="52">
        <v>1</v>
      </c>
      <c r="C3765" s="53"/>
    </row>
    <row r="3766" spans="1:3" x14ac:dyDescent="0.3">
      <c r="A3766" s="17" t="s">
        <v>7678</v>
      </c>
      <c r="B3766" s="52">
        <v>1</v>
      </c>
      <c r="C3766" s="53"/>
    </row>
    <row r="3767" spans="1:3" x14ac:dyDescent="0.3">
      <c r="A3767" s="17" t="s">
        <v>8290</v>
      </c>
      <c r="B3767" s="52">
        <v>1</v>
      </c>
      <c r="C3767" s="53"/>
    </row>
    <row r="3768" spans="1:3" x14ac:dyDescent="0.3">
      <c r="A3768" s="17" t="s">
        <v>7992</v>
      </c>
      <c r="B3768" s="52">
        <v>1</v>
      </c>
      <c r="C3768" s="53"/>
    </row>
    <row r="3769" spans="1:3" x14ac:dyDescent="0.3">
      <c r="A3769" s="17" t="s">
        <v>7990</v>
      </c>
      <c r="B3769" s="52">
        <v>2</v>
      </c>
      <c r="C3769" s="53"/>
    </row>
    <row r="3770" spans="1:3" x14ac:dyDescent="0.3">
      <c r="A3770" s="17" t="s">
        <v>10281</v>
      </c>
      <c r="B3770" s="52">
        <v>1</v>
      </c>
      <c r="C3770" s="53"/>
    </row>
    <row r="3771" spans="1:3" x14ac:dyDescent="0.3">
      <c r="A3771" s="17" t="s">
        <v>9677</v>
      </c>
      <c r="B3771" s="52">
        <v>3</v>
      </c>
      <c r="C3771" s="53"/>
    </row>
    <row r="3772" spans="1:3" x14ac:dyDescent="0.3">
      <c r="A3772" s="17" t="s">
        <v>7428</v>
      </c>
      <c r="B3772" s="52">
        <v>2</v>
      </c>
      <c r="C3772" s="53"/>
    </row>
    <row r="3773" spans="1:3" x14ac:dyDescent="0.3">
      <c r="A3773" s="17" t="s">
        <v>7365</v>
      </c>
      <c r="B3773" s="52">
        <v>1</v>
      </c>
      <c r="C3773" s="53"/>
    </row>
    <row r="3774" spans="1:3" x14ac:dyDescent="0.3">
      <c r="A3774" s="17" t="s">
        <v>7897</v>
      </c>
      <c r="B3774" s="52">
        <v>1</v>
      </c>
      <c r="C3774" s="53"/>
    </row>
    <row r="3775" spans="1:3" x14ac:dyDescent="0.3">
      <c r="A3775" s="17" t="s">
        <v>8038</v>
      </c>
      <c r="B3775" s="52">
        <v>2</v>
      </c>
      <c r="C3775" s="53"/>
    </row>
    <row r="3776" spans="1:3" x14ac:dyDescent="0.3">
      <c r="A3776" s="17" t="s">
        <v>9126</v>
      </c>
      <c r="B3776" s="52">
        <v>1</v>
      </c>
      <c r="C3776" s="53"/>
    </row>
    <row r="3777" spans="1:3" x14ac:dyDescent="0.3">
      <c r="A3777" s="17" t="s">
        <v>10318</v>
      </c>
      <c r="B3777" s="52">
        <v>1</v>
      </c>
      <c r="C3777" s="53"/>
    </row>
    <row r="3778" spans="1:3" x14ac:dyDescent="0.3">
      <c r="A3778" s="17" t="s">
        <v>7208</v>
      </c>
      <c r="B3778" s="52">
        <v>1</v>
      </c>
      <c r="C3778" s="53"/>
    </row>
    <row r="3779" spans="1:3" x14ac:dyDescent="0.3">
      <c r="A3779" s="17" t="s">
        <v>7815</v>
      </c>
      <c r="B3779" s="52">
        <v>3</v>
      </c>
      <c r="C3779" s="53"/>
    </row>
    <row r="3780" spans="1:3" x14ac:dyDescent="0.3">
      <c r="A3780" s="17" t="s">
        <v>8898</v>
      </c>
      <c r="B3780" s="52">
        <v>1</v>
      </c>
      <c r="C3780" s="53"/>
    </row>
    <row r="3781" spans="1:3" x14ac:dyDescent="0.3">
      <c r="A3781" s="17" t="s">
        <v>10425</v>
      </c>
      <c r="B3781" s="52">
        <v>2</v>
      </c>
      <c r="C3781" s="53"/>
    </row>
    <row r="3782" spans="1:3" x14ac:dyDescent="0.3">
      <c r="A3782" s="17" t="s">
        <v>7797</v>
      </c>
      <c r="B3782" s="52">
        <v>5</v>
      </c>
      <c r="C3782" s="53"/>
    </row>
    <row r="3783" spans="1:3" x14ac:dyDescent="0.3">
      <c r="A3783" s="17" t="s">
        <v>10622</v>
      </c>
      <c r="B3783" s="52">
        <v>2</v>
      </c>
      <c r="C3783" s="53"/>
    </row>
    <row r="3784" spans="1:3" x14ac:dyDescent="0.3">
      <c r="A3784" s="17" t="s">
        <v>6902</v>
      </c>
      <c r="B3784" s="52">
        <v>1</v>
      </c>
      <c r="C3784" s="53"/>
    </row>
    <row r="3785" spans="1:3" x14ac:dyDescent="0.3">
      <c r="A3785" s="17" t="s">
        <v>6865</v>
      </c>
      <c r="B3785" s="52">
        <v>2</v>
      </c>
      <c r="C3785" s="53"/>
    </row>
    <row r="3786" spans="1:3" x14ac:dyDescent="0.3">
      <c r="A3786" s="17" t="s">
        <v>10606</v>
      </c>
      <c r="B3786" s="52">
        <v>2</v>
      </c>
      <c r="C3786" s="53"/>
    </row>
    <row r="3787" spans="1:3" x14ac:dyDescent="0.3">
      <c r="A3787" s="17" t="s">
        <v>7358</v>
      </c>
      <c r="B3787" s="52">
        <v>4</v>
      </c>
      <c r="C3787" s="53"/>
    </row>
    <row r="3788" spans="1:3" x14ac:dyDescent="0.3">
      <c r="A3788" s="17" t="s">
        <v>8862</v>
      </c>
      <c r="B3788" s="52">
        <v>2</v>
      </c>
      <c r="C3788" s="53"/>
    </row>
    <row r="3789" spans="1:3" x14ac:dyDescent="0.3">
      <c r="A3789" s="17" t="s">
        <v>7865</v>
      </c>
      <c r="B3789" s="52">
        <v>3</v>
      </c>
      <c r="C3789" s="53"/>
    </row>
    <row r="3790" spans="1:3" x14ac:dyDescent="0.3">
      <c r="A3790" s="17" t="s">
        <v>7409</v>
      </c>
      <c r="B3790" s="52">
        <v>1</v>
      </c>
      <c r="C3790" s="53"/>
    </row>
    <row r="3791" spans="1:3" x14ac:dyDescent="0.3">
      <c r="A3791" s="17" t="s">
        <v>9707</v>
      </c>
      <c r="B3791" s="52">
        <v>1</v>
      </c>
      <c r="C3791" s="53"/>
    </row>
    <row r="3792" spans="1:3" x14ac:dyDescent="0.3">
      <c r="A3792" s="17" t="s">
        <v>10356</v>
      </c>
      <c r="B3792" s="52">
        <v>1</v>
      </c>
      <c r="C3792" s="53"/>
    </row>
    <row r="3793" spans="1:3" x14ac:dyDescent="0.3">
      <c r="A3793" s="17" t="s">
        <v>8793</v>
      </c>
      <c r="B3793" s="52">
        <v>1</v>
      </c>
      <c r="C3793" s="53"/>
    </row>
    <row r="3794" spans="1:3" x14ac:dyDescent="0.3">
      <c r="A3794" s="17" t="s">
        <v>7420</v>
      </c>
      <c r="B3794" s="52">
        <v>5</v>
      </c>
      <c r="C3794" s="53"/>
    </row>
    <row r="3795" spans="1:3" x14ac:dyDescent="0.3">
      <c r="A3795" s="17" t="s">
        <v>9479</v>
      </c>
      <c r="B3795" s="52">
        <v>1</v>
      </c>
      <c r="C3795" s="53"/>
    </row>
    <row r="3796" spans="1:3" x14ac:dyDescent="0.3">
      <c r="A3796" s="17" t="s">
        <v>7263</v>
      </c>
      <c r="B3796" s="52">
        <v>1</v>
      </c>
      <c r="C3796" s="53"/>
    </row>
    <row r="3797" spans="1:3" x14ac:dyDescent="0.3">
      <c r="A3797" s="17" t="s">
        <v>6414</v>
      </c>
      <c r="B3797" s="52">
        <v>2</v>
      </c>
      <c r="C3797" s="53"/>
    </row>
    <row r="3798" spans="1:3" x14ac:dyDescent="0.3">
      <c r="A3798" s="17" t="s">
        <v>6948</v>
      </c>
      <c r="B3798" s="52">
        <v>1</v>
      </c>
      <c r="C3798" s="53"/>
    </row>
    <row r="3799" spans="1:3" x14ac:dyDescent="0.3">
      <c r="A3799" s="17" t="s">
        <v>9437</v>
      </c>
      <c r="B3799" s="52">
        <v>1</v>
      </c>
      <c r="C3799" s="53"/>
    </row>
    <row r="3800" spans="1:3" x14ac:dyDescent="0.3">
      <c r="A3800" s="17" t="s">
        <v>6987</v>
      </c>
      <c r="B3800" s="52">
        <v>3</v>
      </c>
      <c r="C3800" s="53"/>
    </row>
    <row r="3801" spans="1:3" x14ac:dyDescent="0.3">
      <c r="A3801" s="17" t="s">
        <v>7644</v>
      </c>
      <c r="B3801" s="52">
        <v>3</v>
      </c>
      <c r="C3801" s="53"/>
    </row>
    <row r="3802" spans="1:3" x14ac:dyDescent="0.3">
      <c r="A3802" s="17" t="s">
        <v>10035</v>
      </c>
      <c r="B3802" s="52">
        <v>1</v>
      </c>
      <c r="C3802" s="53"/>
    </row>
    <row r="3803" spans="1:3" x14ac:dyDescent="0.3">
      <c r="A3803" s="17" t="s">
        <v>9163</v>
      </c>
      <c r="B3803" s="52">
        <v>1</v>
      </c>
      <c r="C3803" s="53"/>
    </row>
    <row r="3804" spans="1:3" x14ac:dyDescent="0.3">
      <c r="A3804" s="17" t="s">
        <v>10215</v>
      </c>
      <c r="B3804" s="52">
        <v>1</v>
      </c>
      <c r="C3804" s="53"/>
    </row>
    <row r="3805" spans="1:3" x14ac:dyDescent="0.3">
      <c r="A3805" s="17" t="s">
        <v>8243</v>
      </c>
      <c r="B3805" s="52">
        <v>2</v>
      </c>
      <c r="C3805" s="53"/>
    </row>
    <row r="3806" spans="1:3" x14ac:dyDescent="0.3">
      <c r="A3806" s="17" t="s">
        <v>8185</v>
      </c>
      <c r="B3806" s="52">
        <v>2</v>
      </c>
      <c r="C3806" s="53"/>
    </row>
    <row r="3807" spans="1:3" x14ac:dyDescent="0.3">
      <c r="A3807" s="17" t="s">
        <v>7480</v>
      </c>
      <c r="B3807" s="52">
        <v>2</v>
      </c>
      <c r="C3807" s="53"/>
    </row>
    <row r="3808" spans="1:3" x14ac:dyDescent="0.3">
      <c r="A3808" s="17" t="s">
        <v>7677</v>
      </c>
      <c r="B3808" s="52">
        <v>1</v>
      </c>
      <c r="C3808" s="53"/>
    </row>
    <row r="3809" spans="1:3" x14ac:dyDescent="0.3">
      <c r="A3809" s="17" t="s">
        <v>9128</v>
      </c>
      <c r="B3809" s="52">
        <v>2</v>
      </c>
      <c r="C3809" s="53"/>
    </row>
    <row r="3810" spans="1:3" x14ac:dyDescent="0.3">
      <c r="A3810" s="17" t="s">
        <v>10158</v>
      </c>
      <c r="B3810" s="52">
        <v>4</v>
      </c>
      <c r="C3810" s="53"/>
    </row>
    <row r="3811" spans="1:3" x14ac:dyDescent="0.3">
      <c r="A3811" s="17" t="s">
        <v>7722</v>
      </c>
      <c r="B3811" s="52">
        <v>1</v>
      </c>
      <c r="C3811" s="53"/>
    </row>
    <row r="3812" spans="1:3" x14ac:dyDescent="0.3">
      <c r="A3812" s="17" t="s">
        <v>10430</v>
      </c>
      <c r="B3812" s="52">
        <v>4</v>
      </c>
      <c r="C3812" s="53"/>
    </row>
    <row r="3813" spans="1:3" x14ac:dyDescent="0.3">
      <c r="A3813" s="17" t="s">
        <v>8999</v>
      </c>
      <c r="B3813" s="52">
        <v>1</v>
      </c>
      <c r="C3813" s="53"/>
    </row>
    <row r="3814" spans="1:3" x14ac:dyDescent="0.3">
      <c r="A3814" s="17" t="s">
        <v>9870</v>
      </c>
      <c r="B3814" s="52">
        <v>1</v>
      </c>
      <c r="C3814" s="53"/>
    </row>
    <row r="3815" spans="1:3" x14ac:dyDescent="0.3">
      <c r="A3815" s="17" t="s">
        <v>7690</v>
      </c>
      <c r="B3815" s="52">
        <v>1</v>
      </c>
      <c r="C3815" s="53"/>
    </row>
    <row r="3816" spans="1:3" x14ac:dyDescent="0.3">
      <c r="A3816" s="17" t="s">
        <v>10692</v>
      </c>
      <c r="B3816" s="52">
        <v>1</v>
      </c>
      <c r="C3816" s="53"/>
    </row>
    <row r="3817" spans="1:3" x14ac:dyDescent="0.3">
      <c r="A3817" s="17" t="s">
        <v>7758</v>
      </c>
      <c r="B3817" s="52">
        <v>2</v>
      </c>
      <c r="C3817" s="53"/>
    </row>
    <row r="3818" spans="1:3" x14ac:dyDescent="0.3">
      <c r="A3818" s="17" t="s">
        <v>9014</v>
      </c>
      <c r="B3818" s="52">
        <v>1</v>
      </c>
      <c r="C3818" s="53"/>
    </row>
    <row r="3819" spans="1:3" x14ac:dyDescent="0.3">
      <c r="A3819" s="17" t="s">
        <v>6158</v>
      </c>
      <c r="B3819" s="52"/>
      <c r="C3819" s="53">
        <v>1</v>
      </c>
    </row>
    <row r="3820" spans="1:3" x14ac:dyDescent="0.3">
      <c r="A3820" s="17" t="s">
        <v>9212</v>
      </c>
      <c r="B3820" s="52">
        <v>2</v>
      </c>
      <c r="C3820" s="53"/>
    </row>
    <row r="3821" spans="1:3" x14ac:dyDescent="0.3">
      <c r="A3821" s="17" t="s">
        <v>6622</v>
      </c>
      <c r="B3821" s="52">
        <v>1</v>
      </c>
      <c r="C3821" s="53"/>
    </row>
    <row r="3822" spans="1:3" x14ac:dyDescent="0.3">
      <c r="A3822" s="17" t="s">
        <v>6159</v>
      </c>
      <c r="B3822" s="52"/>
      <c r="C3822" s="53">
        <v>5</v>
      </c>
    </row>
    <row r="3823" spans="1:3" x14ac:dyDescent="0.3">
      <c r="A3823" s="17" t="s">
        <v>8519</v>
      </c>
      <c r="B3823" s="52">
        <v>1</v>
      </c>
      <c r="C3823" s="53"/>
    </row>
    <row r="3824" spans="1:3" x14ac:dyDescent="0.3">
      <c r="A3824" s="17" t="s">
        <v>6631</v>
      </c>
      <c r="B3824" s="52">
        <v>2</v>
      </c>
      <c r="C3824" s="53"/>
    </row>
    <row r="3825" spans="1:3" x14ac:dyDescent="0.3">
      <c r="A3825" s="17" t="s">
        <v>8388</v>
      </c>
      <c r="B3825" s="52">
        <v>2</v>
      </c>
      <c r="C3825" s="53"/>
    </row>
    <row r="3826" spans="1:3" x14ac:dyDescent="0.3">
      <c r="A3826" s="17" t="s">
        <v>8824</v>
      </c>
      <c r="B3826" s="52">
        <v>2</v>
      </c>
      <c r="C3826" s="53"/>
    </row>
    <row r="3827" spans="1:3" x14ac:dyDescent="0.3">
      <c r="A3827" s="17" t="s">
        <v>8586</v>
      </c>
      <c r="B3827" s="52">
        <v>1</v>
      </c>
      <c r="C3827" s="53"/>
    </row>
    <row r="3828" spans="1:3" x14ac:dyDescent="0.3">
      <c r="A3828" s="17" t="s">
        <v>8845</v>
      </c>
      <c r="B3828" s="52">
        <v>2</v>
      </c>
      <c r="C3828" s="53"/>
    </row>
    <row r="3829" spans="1:3" x14ac:dyDescent="0.3">
      <c r="A3829" s="17" t="s">
        <v>9620</v>
      </c>
      <c r="B3829" s="52">
        <v>1</v>
      </c>
      <c r="C3829" s="53"/>
    </row>
    <row r="3830" spans="1:3" x14ac:dyDescent="0.3">
      <c r="A3830" s="17" t="s">
        <v>9095</v>
      </c>
      <c r="B3830" s="52">
        <v>1</v>
      </c>
      <c r="C3830" s="53"/>
    </row>
    <row r="3831" spans="1:3" x14ac:dyDescent="0.3">
      <c r="A3831" s="17" t="s">
        <v>9224</v>
      </c>
      <c r="B3831" s="52">
        <v>2</v>
      </c>
      <c r="C3831" s="53"/>
    </row>
    <row r="3832" spans="1:3" x14ac:dyDescent="0.3">
      <c r="A3832" s="17" t="s">
        <v>8696</v>
      </c>
      <c r="B3832" s="52">
        <v>1</v>
      </c>
      <c r="C3832" s="53"/>
    </row>
    <row r="3833" spans="1:3" x14ac:dyDescent="0.3">
      <c r="A3833" s="17" t="s">
        <v>9771</v>
      </c>
      <c r="B3833" s="52">
        <v>2</v>
      </c>
      <c r="C3833" s="53"/>
    </row>
    <row r="3834" spans="1:3" x14ac:dyDescent="0.3">
      <c r="A3834" s="17" t="s">
        <v>10277</v>
      </c>
      <c r="B3834" s="52">
        <v>1</v>
      </c>
      <c r="C3834" s="53"/>
    </row>
    <row r="3835" spans="1:3" x14ac:dyDescent="0.3">
      <c r="A3835" s="17" t="s">
        <v>8219</v>
      </c>
      <c r="B3835" s="52">
        <v>1</v>
      </c>
      <c r="C3835" s="53"/>
    </row>
    <row r="3836" spans="1:3" x14ac:dyDescent="0.3">
      <c r="A3836" s="17" t="s">
        <v>6575</v>
      </c>
      <c r="B3836" s="52">
        <v>1</v>
      </c>
      <c r="C3836" s="53"/>
    </row>
    <row r="3837" spans="1:3" x14ac:dyDescent="0.3">
      <c r="A3837" s="17" t="s">
        <v>9102</v>
      </c>
      <c r="B3837" s="52">
        <v>4</v>
      </c>
      <c r="C3837" s="53"/>
    </row>
    <row r="3838" spans="1:3" x14ac:dyDescent="0.3">
      <c r="A3838" s="17" t="s">
        <v>8982</v>
      </c>
      <c r="B3838" s="52">
        <v>1</v>
      </c>
      <c r="C3838" s="53"/>
    </row>
    <row r="3839" spans="1:3" x14ac:dyDescent="0.3">
      <c r="A3839" s="17" t="s">
        <v>9980</v>
      </c>
      <c r="B3839" s="52">
        <v>7</v>
      </c>
      <c r="C3839" s="53"/>
    </row>
    <row r="3840" spans="1:3" x14ac:dyDescent="0.3">
      <c r="A3840" s="17" t="s">
        <v>9804</v>
      </c>
      <c r="B3840" s="52">
        <v>5</v>
      </c>
      <c r="C3840" s="53"/>
    </row>
    <row r="3841" spans="1:3" x14ac:dyDescent="0.3">
      <c r="A3841" s="17" t="s">
        <v>10682</v>
      </c>
      <c r="B3841" s="52">
        <v>2</v>
      </c>
      <c r="C3841" s="53"/>
    </row>
    <row r="3842" spans="1:3" x14ac:dyDescent="0.3">
      <c r="A3842" s="17" t="s">
        <v>6887</v>
      </c>
      <c r="B3842" s="52">
        <v>1</v>
      </c>
      <c r="C3842" s="53"/>
    </row>
    <row r="3843" spans="1:3" x14ac:dyDescent="0.3">
      <c r="A3843" s="17" t="s">
        <v>9220</v>
      </c>
      <c r="B3843" s="52">
        <v>3</v>
      </c>
      <c r="C3843" s="53"/>
    </row>
    <row r="3844" spans="1:3" x14ac:dyDescent="0.3">
      <c r="A3844" s="17" t="s">
        <v>9684</v>
      </c>
      <c r="B3844" s="52">
        <v>1</v>
      </c>
      <c r="C3844" s="53"/>
    </row>
    <row r="3845" spans="1:3" x14ac:dyDescent="0.3">
      <c r="A3845" s="17" t="s">
        <v>7545</v>
      </c>
      <c r="B3845" s="52">
        <v>1</v>
      </c>
      <c r="C3845" s="53"/>
    </row>
    <row r="3846" spans="1:3" x14ac:dyDescent="0.3">
      <c r="A3846" s="17" t="s">
        <v>9658</v>
      </c>
      <c r="B3846" s="52">
        <v>1</v>
      </c>
      <c r="C3846" s="53"/>
    </row>
    <row r="3847" spans="1:3" x14ac:dyDescent="0.3">
      <c r="A3847" s="17" t="s">
        <v>6657</v>
      </c>
      <c r="B3847" s="52">
        <v>1</v>
      </c>
      <c r="C3847" s="53"/>
    </row>
    <row r="3848" spans="1:3" x14ac:dyDescent="0.3">
      <c r="A3848" s="17" t="s">
        <v>10333</v>
      </c>
      <c r="B3848" s="52">
        <v>3</v>
      </c>
      <c r="C3848" s="53"/>
    </row>
    <row r="3849" spans="1:3" x14ac:dyDescent="0.3">
      <c r="A3849" s="17" t="s">
        <v>9975</v>
      </c>
      <c r="B3849" s="52">
        <v>1</v>
      </c>
      <c r="C3849" s="53"/>
    </row>
    <row r="3850" spans="1:3" x14ac:dyDescent="0.3">
      <c r="A3850" s="17" t="s">
        <v>9165</v>
      </c>
      <c r="B3850" s="52">
        <v>1</v>
      </c>
      <c r="C3850" s="53"/>
    </row>
    <row r="3851" spans="1:3" x14ac:dyDescent="0.3">
      <c r="A3851" s="17" t="s">
        <v>9892</v>
      </c>
      <c r="B3851" s="52">
        <v>1</v>
      </c>
      <c r="C3851" s="53"/>
    </row>
    <row r="3852" spans="1:3" x14ac:dyDescent="0.3">
      <c r="A3852" s="17" t="s">
        <v>6416</v>
      </c>
      <c r="B3852" s="52">
        <v>1</v>
      </c>
      <c r="C3852" s="53"/>
    </row>
    <row r="3853" spans="1:3" x14ac:dyDescent="0.3">
      <c r="A3853" s="17" t="s">
        <v>10070</v>
      </c>
      <c r="B3853" s="52">
        <v>6</v>
      </c>
      <c r="C3853" s="53"/>
    </row>
    <row r="3854" spans="1:3" x14ac:dyDescent="0.3">
      <c r="A3854" s="17" t="s">
        <v>9871</v>
      </c>
      <c r="B3854" s="52">
        <v>1</v>
      </c>
      <c r="C3854" s="53"/>
    </row>
    <row r="3855" spans="1:3" x14ac:dyDescent="0.3">
      <c r="A3855" s="17" t="s">
        <v>6891</v>
      </c>
      <c r="B3855" s="52">
        <v>3</v>
      </c>
      <c r="C3855" s="53"/>
    </row>
    <row r="3856" spans="1:3" x14ac:dyDescent="0.3">
      <c r="A3856" s="17" t="s">
        <v>9940</v>
      </c>
      <c r="B3856" s="52">
        <v>2</v>
      </c>
      <c r="C3856" s="53"/>
    </row>
    <row r="3857" spans="1:3" x14ac:dyDescent="0.3">
      <c r="A3857" s="17" t="s">
        <v>7818</v>
      </c>
      <c r="B3857" s="52">
        <v>3</v>
      </c>
      <c r="C3857" s="53"/>
    </row>
    <row r="3858" spans="1:3" x14ac:dyDescent="0.3">
      <c r="A3858" s="17" t="s">
        <v>6160</v>
      </c>
      <c r="B3858" s="52"/>
      <c r="C3858" s="53">
        <v>1</v>
      </c>
    </row>
    <row r="3859" spans="1:3" x14ac:dyDescent="0.3">
      <c r="A3859" s="17" t="s">
        <v>7298</v>
      </c>
      <c r="B3859" s="52">
        <v>2</v>
      </c>
      <c r="C3859" s="53"/>
    </row>
    <row r="3860" spans="1:3" x14ac:dyDescent="0.3">
      <c r="A3860" s="17" t="s">
        <v>6698</v>
      </c>
      <c r="B3860" s="52">
        <v>1</v>
      </c>
      <c r="C3860" s="53"/>
    </row>
    <row r="3861" spans="1:3" x14ac:dyDescent="0.3">
      <c r="A3861" s="17" t="s">
        <v>8691</v>
      </c>
      <c r="B3861" s="52">
        <v>1</v>
      </c>
      <c r="C3861" s="53"/>
    </row>
    <row r="3862" spans="1:3" x14ac:dyDescent="0.3">
      <c r="A3862" s="17" t="s">
        <v>7878</v>
      </c>
      <c r="B3862" s="52">
        <v>2</v>
      </c>
      <c r="C3862" s="53"/>
    </row>
    <row r="3863" spans="1:3" x14ac:dyDescent="0.3">
      <c r="A3863" s="17" t="s">
        <v>8745</v>
      </c>
      <c r="B3863" s="52">
        <v>1</v>
      </c>
      <c r="C3863" s="53"/>
    </row>
    <row r="3864" spans="1:3" x14ac:dyDescent="0.3">
      <c r="A3864" s="17" t="s">
        <v>7012</v>
      </c>
      <c r="B3864" s="52">
        <v>4</v>
      </c>
      <c r="C3864" s="53"/>
    </row>
    <row r="3865" spans="1:3" x14ac:dyDescent="0.3">
      <c r="A3865" s="17" t="s">
        <v>8327</v>
      </c>
      <c r="B3865" s="52">
        <v>1</v>
      </c>
      <c r="C3865" s="53"/>
    </row>
    <row r="3866" spans="1:3" x14ac:dyDescent="0.3">
      <c r="A3866" s="17" t="s">
        <v>7704</v>
      </c>
      <c r="B3866" s="52">
        <v>4</v>
      </c>
      <c r="C3866" s="53"/>
    </row>
    <row r="3867" spans="1:3" x14ac:dyDescent="0.3">
      <c r="A3867" s="17" t="s">
        <v>10658</v>
      </c>
      <c r="B3867" s="52">
        <v>2</v>
      </c>
      <c r="C3867" s="53"/>
    </row>
    <row r="3868" spans="1:3" x14ac:dyDescent="0.3">
      <c r="A3868" s="17" t="s">
        <v>10508</v>
      </c>
      <c r="B3868" s="52">
        <v>3</v>
      </c>
      <c r="C3868" s="53"/>
    </row>
    <row r="3869" spans="1:3" x14ac:dyDescent="0.3">
      <c r="A3869" s="17" t="s">
        <v>8056</v>
      </c>
      <c r="B3869" s="52">
        <v>1</v>
      </c>
      <c r="C3869" s="53"/>
    </row>
    <row r="3870" spans="1:3" x14ac:dyDescent="0.3">
      <c r="A3870" s="17" t="s">
        <v>10489</v>
      </c>
      <c r="B3870" s="52">
        <v>1</v>
      </c>
      <c r="C3870" s="53"/>
    </row>
    <row r="3871" spans="1:3" x14ac:dyDescent="0.3">
      <c r="A3871" s="17" t="s">
        <v>10745</v>
      </c>
      <c r="B3871" s="52">
        <v>4</v>
      </c>
      <c r="C3871" s="53"/>
    </row>
    <row r="3872" spans="1:3" x14ac:dyDescent="0.3">
      <c r="A3872" s="17" t="s">
        <v>10512</v>
      </c>
      <c r="B3872" s="52">
        <v>4</v>
      </c>
      <c r="C3872" s="53"/>
    </row>
    <row r="3873" spans="1:3" x14ac:dyDescent="0.3">
      <c r="A3873" s="17" t="s">
        <v>9248</v>
      </c>
      <c r="B3873" s="52">
        <v>1</v>
      </c>
      <c r="C3873" s="53"/>
    </row>
    <row r="3874" spans="1:3" x14ac:dyDescent="0.3">
      <c r="A3874" s="17" t="s">
        <v>10142</v>
      </c>
      <c r="B3874" s="52">
        <v>1</v>
      </c>
      <c r="C3874" s="53"/>
    </row>
    <row r="3875" spans="1:3" x14ac:dyDescent="0.3">
      <c r="A3875" s="17" t="s">
        <v>6370</v>
      </c>
      <c r="B3875" s="52">
        <v>1</v>
      </c>
      <c r="C3875" s="53"/>
    </row>
    <row r="3876" spans="1:3" x14ac:dyDescent="0.3">
      <c r="A3876" s="17" t="s">
        <v>8255</v>
      </c>
      <c r="B3876" s="52">
        <v>1</v>
      </c>
      <c r="C3876" s="53"/>
    </row>
    <row r="3877" spans="1:3" x14ac:dyDescent="0.3">
      <c r="A3877" s="17" t="s">
        <v>6498</v>
      </c>
      <c r="B3877" s="52">
        <v>1</v>
      </c>
      <c r="C3877" s="53"/>
    </row>
    <row r="3878" spans="1:3" x14ac:dyDescent="0.3">
      <c r="A3878" s="17" t="s">
        <v>6161</v>
      </c>
      <c r="B3878" s="52"/>
      <c r="C3878" s="53">
        <v>4</v>
      </c>
    </row>
    <row r="3879" spans="1:3" x14ac:dyDescent="0.3">
      <c r="A3879" s="17" t="s">
        <v>9593</v>
      </c>
      <c r="B3879" s="52">
        <v>3</v>
      </c>
      <c r="C3879" s="53"/>
    </row>
    <row r="3880" spans="1:3" x14ac:dyDescent="0.3">
      <c r="A3880" s="17" t="s">
        <v>10930</v>
      </c>
      <c r="B3880" s="52">
        <v>3</v>
      </c>
      <c r="C3880" s="53"/>
    </row>
    <row r="3881" spans="1:3" x14ac:dyDescent="0.3">
      <c r="A3881" s="17" t="s">
        <v>10595</v>
      </c>
      <c r="B3881" s="52">
        <v>2</v>
      </c>
      <c r="C3881" s="53"/>
    </row>
    <row r="3882" spans="1:3" x14ac:dyDescent="0.3">
      <c r="A3882" s="17" t="s">
        <v>8012</v>
      </c>
      <c r="B3882" s="52">
        <v>2</v>
      </c>
      <c r="C3882" s="53"/>
    </row>
    <row r="3883" spans="1:3" x14ac:dyDescent="0.3">
      <c r="A3883" s="17" t="s">
        <v>6162</v>
      </c>
      <c r="B3883" s="52"/>
      <c r="C3883" s="53">
        <v>2</v>
      </c>
    </row>
    <row r="3884" spans="1:3" x14ac:dyDescent="0.3">
      <c r="A3884" s="17" t="s">
        <v>9846</v>
      </c>
      <c r="B3884" s="52">
        <v>1</v>
      </c>
      <c r="C3884" s="53"/>
    </row>
    <row r="3885" spans="1:3" x14ac:dyDescent="0.3">
      <c r="A3885" s="17" t="s">
        <v>9660</v>
      </c>
      <c r="B3885" s="52">
        <v>1</v>
      </c>
      <c r="C3885" s="53"/>
    </row>
    <row r="3886" spans="1:3" x14ac:dyDescent="0.3">
      <c r="A3886" s="17" t="s">
        <v>7929</v>
      </c>
      <c r="B3886" s="52">
        <v>2</v>
      </c>
      <c r="C3886" s="53"/>
    </row>
    <row r="3887" spans="1:3" x14ac:dyDescent="0.3">
      <c r="A3887" s="17" t="s">
        <v>10814</v>
      </c>
      <c r="B3887" s="52">
        <v>3</v>
      </c>
      <c r="C3887" s="53"/>
    </row>
    <row r="3888" spans="1:3" x14ac:dyDescent="0.3">
      <c r="A3888" s="17" t="s">
        <v>8474</v>
      </c>
      <c r="B3888" s="52">
        <v>1</v>
      </c>
      <c r="C3888" s="53"/>
    </row>
    <row r="3889" spans="1:3" x14ac:dyDescent="0.3">
      <c r="A3889" s="17" t="s">
        <v>8609</v>
      </c>
      <c r="B3889" s="52">
        <v>1</v>
      </c>
      <c r="C3889" s="53"/>
    </row>
    <row r="3890" spans="1:3" x14ac:dyDescent="0.3">
      <c r="A3890" s="17" t="s">
        <v>6163</v>
      </c>
      <c r="B3890" s="52"/>
      <c r="C3890" s="53">
        <v>1</v>
      </c>
    </row>
    <row r="3891" spans="1:3" x14ac:dyDescent="0.3">
      <c r="A3891" s="17" t="s">
        <v>7099</v>
      </c>
      <c r="B3891" s="52">
        <v>1</v>
      </c>
      <c r="C3891" s="53"/>
    </row>
    <row r="3892" spans="1:3" x14ac:dyDescent="0.3">
      <c r="A3892" s="17" t="s">
        <v>9332</v>
      </c>
      <c r="B3892" s="52">
        <v>1</v>
      </c>
      <c r="C3892" s="53"/>
    </row>
    <row r="3893" spans="1:3" x14ac:dyDescent="0.3">
      <c r="A3893" s="17" t="s">
        <v>8813</v>
      </c>
      <c r="B3893" s="52">
        <v>1</v>
      </c>
      <c r="C3893" s="53"/>
    </row>
    <row r="3894" spans="1:3" x14ac:dyDescent="0.3">
      <c r="A3894" s="17" t="s">
        <v>9070</v>
      </c>
      <c r="B3894" s="52">
        <v>1</v>
      </c>
      <c r="C3894" s="53"/>
    </row>
    <row r="3895" spans="1:3" x14ac:dyDescent="0.3">
      <c r="A3895" s="17" t="s">
        <v>7085</v>
      </c>
      <c r="B3895" s="52">
        <v>1</v>
      </c>
      <c r="C3895" s="53"/>
    </row>
    <row r="3896" spans="1:3" x14ac:dyDescent="0.3">
      <c r="A3896" s="17" t="s">
        <v>7777</v>
      </c>
      <c r="B3896" s="52">
        <v>1</v>
      </c>
      <c r="C3896" s="53"/>
    </row>
    <row r="3897" spans="1:3" x14ac:dyDescent="0.3">
      <c r="A3897" s="17" t="s">
        <v>9587</v>
      </c>
      <c r="B3897" s="52">
        <v>1</v>
      </c>
      <c r="C3897" s="53"/>
    </row>
    <row r="3898" spans="1:3" x14ac:dyDescent="0.3">
      <c r="A3898" s="17" t="s">
        <v>10776</v>
      </c>
      <c r="B3898" s="52">
        <v>1</v>
      </c>
      <c r="C3898" s="53"/>
    </row>
    <row r="3899" spans="1:3" x14ac:dyDescent="0.3">
      <c r="A3899" s="17" t="s">
        <v>6409</v>
      </c>
      <c r="B3899" s="52">
        <v>1</v>
      </c>
      <c r="C3899" s="53"/>
    </row>
    <row r="3900" spans="1:3" x14ac:dyDescent="0.3">
      <c r="A3900" s="17" t="s">
        <v>6429</v>
      </c>
      <c r="B3900" s="52">
        <v>1</v>
      </c>
      <c r="C3900" s="53"/>
    </row>
    <row r="3901" spans="1:3" x14ac:dyDescent="0.3">
      <c r="A3901" s="17" t="s">
        <v>6896</v>
      </c>
      <c r="B3901" s="52">
        <v>1</v>
      </c>
      <c r="C3901" s="53"/>
    </row>
    <row r="3902" spans="1:3" x14ac:dyDescent="0.3">
      <c r="A3902" s="17" t="s">
        <v>6164</v>
      </c>
      <c r="B3902" s="52"/>
      <c r="C3902" s="53">
        <v>1</v>
      </c>
    </row>
    <row r="3903" spans="1:3" x14ac:dyDescent="0.3">
      <c r="A3903" s="17" t="s">
        <v>7587</v>
      </c>
      <c r="B3903" s="52">
        <v>1</v>
      </c>
      <c r="C3903" s="53"/>
    </row>
    <row r="3904" spans="1:3" x14ac:dyDescent="0.3">
      <c r="A3904" s="17" t="s">
        <v>8312</v>
      </c>
      <c r="B3904" s="52">
        <v>1</v>
      </c>
      <c r="C3904" s="53"/>
    </row>
    <row r="3905" spans="1:3" x14ac:dyDescent="0.3">
      <c r="A3905" s="17" t="s">
        <v>7382</v>
      </c>
      <c r="B3905" s="52">
        <v>1</v>
      </c>
      <c r="C3905" s="53"/>
    </row>
    <row r="3906" spans="1:3" x14ac:dyDescent="0.3">
      <c r="A3906" s="17" t="s">
        <v>7314</v>
      </c>
      <c r="B3906" s="52">
        <v>1</v>
      </c>
      <c r="C3906" s="53"/>
    </row>
    <row r="3907" spans="1:3" x14ac:dyDescent="0.3">
      <c r="A3907" s="17" t="s">
        <v>9478</v>
      </c>
      <c r="B3907" s="52">
        <v>1</v>
      </c>
      <c r="C3907" s="53"/>
    </row>
    <row r="3908" spans="1:3" x14ac:dyDescent="0.3">
      <c r="A3908" s="17" t="s">
        <v>7874</v>
      </c>
      <c r="B3908" s="52">
        <v>4</v>
      </c>
      <c r="C3908" s="53"/>
    </row>
    <row r="3909" spans="1:3" x14ac:dyDescent="0.3">
      <c r="A3909" s="17" t="s">
        <v>10635</v>
      </c>
      <c r="B3909" s="52">
        <v>1</v>
      </c>
      <c r="C3909" s="53"/>
    </row>
    <row r="3910" spans="1:3" x14ac:dyDescent="0.3">
      <c r="A3910" s="17" t="s">
        <v>6293</v>
      </c>
      <c r="B3910" s="52">
        <v>1</v>
      </c>
      <c r="C3910" s="53"/>
    </row>
    <row r="3911" spans="1:3" x14ac:dyDescent="0.3">
      <c r="A3911" s="17" t="s">
        <v>7185</v>
      </c>
      <c r="B3911" s="52">
        <v>2</v>
      </c>
      <c r="C3911" s="53"/>
    </row>
    <row r="3912" spans="1:3" x14ac:dyDescent="0.3">
      <c r="A3912" s="17" t="s">
        <v>6268</v>
      </c>
      <c r="B3912" s="52">
        <v>2</v>
      </c>
      <c r="C3912" s="53"/>
    </row>
    <row r="3913" spans="1:3" x14ac:dyDescent="0.3">
      <c r="A3913" s="17" t="s">
        <v>8614</v>
      </c>
      <c r="B3913" s="52">
        <v>2</v>
      </c>
      <c r="C3913" s="53"/>
    </row>
    <row r="3914" spans="1:3" x14ac:dyDescent="0.3">
      <c r="A3914" s="17" t="s">
        <v>10165</v>
      </c>
      <c r="B3914" s="52">
        <v>1</v>
      </c>
      <c r="C3914" s="53"/>
    </row>
    <row r="3915" spans="1:3" x14ac:dyDescent="0.3">
      <c r="A3915" s="17" t="s">
        <v>10039</v>
      </c>
      <c r="B3915" s="52">
        <v>2</v>
      </c>
      <c r="C3915" s="53"/>
    </row>
    <row r="3916" spans="1:3" x14ac:dyDescent="0.3">
      <c r="A3916" s="17" t="s">
        <v>6383</v>
      </c>
      <c r="B3916" s="52">
        <v>2</v>
      </c>
      <c r="C3916" s="53"/>
    </row>
    <row r="3917" spans="1:3" x14ac:dyDescent="0.3">
      <c r="A3917" s="17" t="s">
        <v>6413</v>
      </c>
      <c r="B3917" s="52">
        <v>1</v>
      </c>
      <c r="C3917" s="53"/>
    </row>
    <row r="3918" spans="1:3" x14ac:dyDescent="0.3">
      <c r="A3918" s="17" t="s">
        <v>6165</v>
      </c>
      <c r="B3918" s="52"/>
      <c r="C3918" s="53">
        <v>1</v>
      </c>
    </row>
    <row r="3919" spans="1:3" x14ac:dyDescent="0.3">
      <c r="A3919" s="17" t="s">
        <v>9787</v>
      </c>
      <c r="B3919" s="52">
        <v>1</v>
      </c>
      <c r="C3919" s="53"/>
    </row>
    <row r="3920" spans="1:3" x14ac:dyDescent="0.3">
      <c r="A3920" s="17" t="s">
        <v>8549</v>
      </c>
      <c r="B3920" s="52">
        <v>2</v>
      </c>
      <c r="C3920" s="53"/>
    </row>
    <row r="3921" spans="1:3" x14ac:dyDescent="0.3">
      <c r="A3921" s="17" t="s">
        <v>7465</v>
      </c>
      <c r="B3921" s="52">
        <v>3</v>
      </c>
      <c r="C3921" s="53"/>
    </row>
    <row r="3922" spans="1:3" x14ac:dyDescent="0.3">
      <c r="A3922" s="17" t="s">
        <v>7598</v>
      </c>
      <c r="B3922" s="52">
        <v>3</v>
      </c>
      <c r="C3922" s="53"/>
    </row>
    <row r="3923" spans="1:3" x14ac:dyDescent="0.3">
      <c r="A3923" s="17" t="s">
        <v>8773</v>
      </c>
      <c r="B3923" s="52">
        <v>1</v>
      </c>
      <c r="C3923" s="53"/>
    </row>
    <row r="3924" spans="1:3" x14ac:dyDescent="0.3">
      <c r="A3924" s="17" t="s">
        <v>9618</v>
      </c>
      <c r="B3924" s="52">
        <v>1</v>
      </c>
      <c r="C3924" s="53"/>
    </row>
    <row r="3925" spans="1:3" x14ac:dyDescent="0.3">
      <c r="A3925" s="17" t="s">
        <v>7913</v>
      </c>
      <c r="B3925" s="52">
        <v>2</v>
      </c>
      <c r="C3925" s="53"/>
    </row>
    <row r="3926" spans="1:3" x14ac:dyDescent="0.3">
      <c r="A3926" s="17" t="s">
        <v>7331</v>
      </c>
      <c r="B3926" s="52">
        <v>1</v>
      </c>
      <c r="C3926" s="53"/>
    </row>
    <row r="3927" spans="1:3" x14ac:dyDescent="0.3">
      <c r="A3927" s="17" t="s">
        <v>9396</v>
      </c>
      <c r="B3927" s="52">
        <v>6</v>
      </c>
      <c r="C3927" s="53"/>
    </row>
    <row r="3928" spans="1:3" x14ac:dyDescent="0.3">
      <c r="A3928" s="17" t="s">
        <v>10132</v>
      </c>
      <c r="B3928" s="52">
        <v>1</v>
      </c>
      <c r="C3928" s="53"/>
    </row>
    <row r="3929" spans="1:3" x14ac:dyDescent="0.3">
      <c r="A3929" s="17" t="s">
        <v>9606</v>
      </c>
      <c r="B3929" s="52">
        <v>2</v>
      </c>
      <c r="C3929" s="53"/>
    </row>
    <row r="3930" spans="1:3" x14ac:dyDescent="0.3">
      <c r="A3930" s="17" t="s">
        <v>6166</v>
      </c>
      <c r="B3930" s="52"/>
      <c r="C3930" s="53">
        <v>1</v>
      </c>
    </row>
    <row r="3931" spans="1:3" x14ac:dyDescent="0.3">
      <c r="A3931" s="17" t="s">
        <v>7457</v>
      </c>
      <c r="B3931" s="52">
        <v>1</v>
      </c>
      <c r="C3931" s="53"/>
    </row>
    <row r="3932" spans="1:3" x14ac:dyDescent="0.3">
      <c r="A3932" s="17" t="s">
        <v>10438</v>
      </c>
      <c r="B3932" s="52">
        <v>4</v>
      </c>
      <c r="C3932" s="53"/>
    </row>
    <row r="3933" spans="1:3" x14ac:dyDescent="0.3">
      <c r="A3933" s="17" t="s">
        <v>10379</v>
      </c>
      <c r="B3933" s="52">
        <v>4</v>
      </c>
      <c r="C3933" s="53"/>
    </row>
    <row r="3934" spans="1:3" x14ac:dyDescent="0.3">
      <c r="A3934" s="17" t="s">
        <v>8596</v>
      </c>
      <c r="B3934" s="52">
        <v>1</v>
      </c>
      <c r="C3934" s="53"/>
    </row>
    <row r="3935" spans="1:3" x14ac:dyDescent="0.3">
      <c r="A3935" s="17" t="s">
        <v>8136</v>
      </c>
      <c r="B3935" s="52">
        <v>1</v>
      </c>
      <c r="C3935" s="53"/>
    </row>
    <row r="3936" spans="1:3" x14ac:dyDescent="0.3">
      <c r="A3936" s="17" t="s">
        <v>10545</v>
      </c>
      <c r="B3936" s="52">
        <v>8</v>
      </c>
      <c r="C3936" s="53"/>
    </row>
    <row r="3937" spans="1:3" x14ac:dyDescent="0.3">
      <c r="A3937" s="17" t="s">
        <v>7464</v>
      </c>
      <c r="B3937" s="52">
        <v>1</v>
      </c>
      <c r="C3937" s="53"/>
    </row>
    <row r="3938" spans="1:3" x14ac:dyDescent="0.3">
      <c r="A3938" s="17" t="s">
        <v>8304</v>
      </c>
      <c r="B3938" s="52">
        <v>1</v>
      </c>
      <c r="C3938" s="53"/>
    </row>
    <row r="3939" spans="1:3" x14ac:dyDescent="0.3">
      <c r="A3939" s="17" t="s">
        <v>6477</v>
      </c>
      <c r="B3939" s="52">
        <v>4</v>
      </c>
      <c r="C3939" s="53"/>
    </row>
    <row r="3940" spans="1:3" x14ac:dyDescent="0.3">
      <c r="A3940" s="17" t="s">
        <v>6167</v>
      </c>
      <c r="B3940" s="52"/>
      <c r="C3940" s="53">
        <v>5</v>
      </c>
    </row>
    <row r="3941" spans="1:3" x14ac:dyDescent="0.3">
      <c r="A3941" s="17" t="s">
        <v>7246</v>
      </c>
      <c r="B3941" s="52">
        <v>1</v>
      </c>
      <c r="C3941" s="53"/>
    </row>
    <row r="3942" spans="1:3" x14ac:dyDescent="0.3">
      <c r="A3942" s="17" t="s">
        <v>9299</v>
      </c>
      <c r="B3942" s="52">
        <v>2</v>
      </c>
      <c r="C3942" s="53"/>
    </row>
    <row r="3943" spans="1:3" x14ac:dyDescent="0.3">
      <c r="A3943" s="17" t="s">
        <v>6168</v>
      </c>
      <c r="B3943" s="52"/>
      <c r="C3943" s="53">
        <v>1</v>
      </c>
    </row>
    <row r="3944" spans="1:3" x14ac:dyDescent="0.3">
      <c r="A3944" s="17" t="s">
        <v>6420</v>
      </c>
      <c r="B3944" s="52">
        <v>1</v>
      </c>
      <c r="C3944" s="53"/>
    </row>
    <row r="3945" spans="1:3" x14ac:dyDescent="0.3">
      <c r="A3945" s="17" t="s">
        <v>10125</v>
      </c>
      <c r="B3945" s="52">
        <v>1</v>
      </c>
      <c r="C3945" s="53"/>
    </row>
    <row r="3946" spans="1:3" x14ac:dyDescent="0.3">
      <c r="A3946" s="17" t="s">
        <v>10009</v>
      </c>
      <c r="B3946" s="52">
        <v>1</v>
      </c>
      <c r="C3946" s="53"/>
    </row>
    <row r="3947" spans="1:3" x14ac:dyDescent="0.3">
      <c r="A3947" s="17" t="s">
        <v>9863</v>
      </c>
      <c r="B3947" s="52">
        <v>1</v>
      </c>
      <c r="C3947" s="53"/>
    </row>
    <row r="3948" spans="1:3" x14ac:dyDescent="0.3">
      <c r="A3948" s="17" t="s">
        <v>10471</v>
      </c>
      <c r="B3948" s="52">
        <v>1</v>
      </c>
      <c r="C3948" s="53"/>
    </row>
    <row r="3949" spans="1:3" x14ac:dyDescent="0.3">
      <c r="A3949" s="17" t="s">
        <v>10791</v>
      </c>
      <c r="B3949" s="52">
        <v>2</v>
      </c>
      <c r="C3949" s="53"/>
    </row>
    <row r="3950" spans="1:3" x14ac:dyDescent="0.3">
      <c r="A3950" s="17" t="s">
        <v>10434</v>
      </c>
      <c r="B3950" s="52">
        <v>2</v>
      </c>
      <c r="C3950" s="53"/>
    </row>
    <row r="3951" spans="1:3" x14ac:dyDescent="0.3">
      <c r="A3951" s="17" t="s">
        <v>7700</v>
      </c>
      <c r="B3951" s="52">
        <v>1</v>
      </c>
      <c r="C3951" s="53"/>
    </row>
    <row r="3952" spans="1:3" x14ac:dyDescent="0.3">
      <c r="A3952" s="17" t="s">
        <v>6803</v>
      </c>
      <c r="B3952" s="52">
        <v>1</v>
      </c>
      <c r="C3952" s="53"/>
    </row>
    <row r="3953" spans="1:3" x14ac:dyDescent="0.3">
      <c r="A3953" s="17" t="s">
        <v>9745</v>
      </c>
      <c r="B3953" s="52">
        <v>1</v>
      </c>
      <c r="C3953" s="53"/>
    </row>
    <row r="3954" spans="1:3" x14ac:dyDescent="0.3">
      <c r="A3954" s="17" t="s">
        <v>6273</v>
      </c>
      <c r="B3954" s="52">
        <v>1</v>
      </c>
      <c r="C3954" s="53"/>
    </row>
    <row r="3955" spans="1:3" x14ac:dyDescent="0.3">
      <c r="A3955" s="17" t="s">
        <v>7546</v>
      </c>
      <c r="B3955" s="52">
        <v>2</v>
      </c>
      <c r="C3955" s="53"/>
    </row>
    <row r="3956" spans="1:3" x14ac:dyDescent="0.3">
      <c r="A3956" s="17" t="s">
        <v>9115</v>
      </c>
      <c r="B3956" s="52">
        <v>1</v>
      </c>
      <c r="C3956" s="53"/>
    </row>
    <row r="3957" spans="1:3" x14ac:dyDescent="0.3">
      <c r="A3957" s="17" t="s">
        <v>7284</v>
      </c>
      <c r="B3957" s="52">
        <v>2</v>
      </c>
      <c r="C3957" s="53"/>
    </row>
    <row r="3958" spans="1:3" x14ac:dyDescent="0.3">
      <c r="A3958" s="17" t="s">
        <v>8831</v>
      </c>
      <c r="B3958" s="52">
        <v>7</v>
      </c>
      <c r="C3958" s="53"/>
    </row>
    <row r="3959" spans="1:3" x14ac:dyDescent="0.3">
      <c r="A3959" s="17" t="s">
        <v>8032</v>
      </c>
      <c r="B3959" s="52">
        <v>1</v>
      </c>
      <c r="C3959" s="53"/>
    </row>
    <row r="3960" spans="1:3" x14ac:dyDescent="0.3">
      <c r="A3960" s="17" t="s">
        <v>7123</v>
      </c>
      <c r="B3960" s="52">
        <v>12</v>
      </c>
      <c r="C3960" s="53"/>
    </row>
    <row r="3961" spans="1:3" x14ac:dyDescent="0.3">
      <c r="A3961" s="17" t="s">
        <v>7922</v>
      </c>
      <c r="B3961" s="52">
        <v>1</v>
      </c>
      <c r="C3961" s="53"/>
    </row>
    <row r="3962" spans="1:3" x14ac:dyDescent="0.3">
      <c r="A3962" s="17" t="s">
        <v>8736</v>
      </c>
      <c r="B3962" s="52">
        <v>3</v>
      </c>
      <c r="C3962" s="53"/>
    </row>
    <row r="3963" spans="1:3" x14ac:dyDescent="0.3">
      <c r="A3963" s="17" t="s">
        <v>7594</v>
      </c>
      <c r="B3963" s="52">
        <v>1</v>
      </c>
      <c r="C3963" s="53"/>
    </row>
    <row r="3964" spans="1:3" x14ac:dyDescent="0.3">
      <c r="A3964" s="17" t="s">
        <v>9639</v>
      </c>
      <c r="B3964" s="52">
        <v>2</v>
      </c>
      <c r="C3964" s="53"/>
    </row>
    <row r="3965" spans="1:3" x14ac:dyDescent="0.3">
      <c r="A3965" s="17" t="s">
        <v>8925</v>
      </c>
      <c r="B3965" s="52">
        <v>2</v>
      </c>
      <c r="C3965" s="53"/>
    </row>
    <row r="3966" spans="1:3" x14ac:dyDescent="0.3">
      <c r="A3966" s="17" t="s">
        <v>7187</v>
      </c>
      <c r="B3966" s="52">
        <v>1</v>
      </c>
      <c r="C3966" s="53"/>
    </row>
    <row r="3967" spans="1:3" x14ac:dyDescent="0.3">
      <c r="A3967" s="17" t="s">
        <v>8209</v>
      </c>
      <c r="B3967" s="52">
        <v>1</v>
      </c>
      <c r="C3967" s="53"/>
    </row>
    <row r="3968" spans="1:3" x14ac:dyDescent="0.3">
      <c r="A3968" s="17" t="s">
        <v>7041</v>
      </c>
      <c r="B3968" s="52">
        <v>3</v>
      </c>
      <c r="C3968" s="53"/>
    </row>
    <row r="3969" spans="1:3" x14ac:dyDescent="0.3">
      <c r="A3969" s="17" t="s">
        <v>6922</v>
      </c>
      <c r="B3969" s="52">
        <v>1</v>
      </c>
      <c r="C3969" s="53"/>
    </row>
    <row r="3970" spans="1:3" x14ac:dyDescent="0.3">
      <c r="A3970" s="17" t="s">
        <v>6719</v>
      </c>
      <c r="B3970" s="52">
        <v>2</v>
      </c>
      <c r="C3970" s="53"/>
    </row>
    <row r="3971" spans="1:3" x14ac:dyDescent="0.3">
      <c r="A3971" s="17" t="s">
        <v>9482</v>
      </c>
      <c r="B3971" s="52">
        <v>1</v>
      </c>
      <c r="C3971" s="53"/>
    </row>
    <row r="3972" spans="1:3" x14ac:dyDescent="0.3">
      <c r="A3972" s="17" t="s">
        <v>8196</v>
      </c>
      <c r="B3972" s="52">
        <v>1</v>
      </c>
      <c r="C3972" s="53"/>
    </row>
    <row r="3973" spans="1:3" x14ac:dyDescent="0.3">
      <c r="A3973" s="17" t="s">
        <v>8680</v>
      </c>
      <c r="B3973" s="52">
        <v>1</v>
      </c>
      <c r="C3973" s="53"/>
    </row>
    <row r="3974" spans="1:3" x14ac:dyDescent="0.3">
      <c r="A3974" s="17" t="s">
        <v>6169</v>
      </c>
      <c r="B3974" s="52"/>
      <c r="C3974" s="53">
        <v>1</v>
      </c>
    </row>
    <row r="3975" spans="1:3" x14ac:dyDescent="0.3">
      <c r="A3975" s="17" t="s">
        <v>10192</v>
      </c>
      <c r="B3975" s="52">
        <v>1</v>
      </c>
      <c r="C3975" s="53"/>
    </row>
    <row r="3976" spans="1:3" x14ac:dyDescent="0.3">
      <c r="A3976" s="17" t="s">
        <v>7522</v>
      </c>
      <c r="B3976" s="52">
        <v>3</v>
      </c>
      <c r="C3976" s="53"/>
    </row>
    <row r="3977" spans="1:3" x14ac:dyDescent="0.3">
      <c r="A3977" s="17" t="s">
        <v>6950</v>
      </c>
      <c r="B3977" s="52">
        <v>4</v>
      </c>
      <c r="C3977" s="53"/>
    </row>
    <row r="3978" spans="1:3" x14ac:dyDescent="0.3">
      <c r="A3978" s="17" t="s">
        <v>8443</v>
      </c>
      <c r="B3978" s="52">
        <v>1</v>
      </c>
      <c r="C3978" s="53"/>
    </row>
    <row r="3979" spans="1:3" x14ac:dyDescent="0.3">
      <c r="A3979" s="17" t="s">
        <v>7709</v>
      </c>
      <c r="B3979" s="52">
        <v>1</v>
      </c>
      <c r="C3979" s="53"/>
    </row>
    <row r="3980" spans="1:3" x14ac:dyDescent="0.3">
      <c r="A3980" s="17" t="s">
        <v>7506</v>
      </c>
      <c r="B3980" s="52">
        <v>1</v>
      </c>
      <c r="C3980" s="53"/>
    </row>
    <row r="3981" spans="1:3" x14ac:dyDescent="0.3">
      <c r="A3981" s="17" t="s">
        <v>10446</v>
      </c>
      <c r="B3981" s="52">
        <v>2</v>
      </c>
      <c r="C3981" s="53"/>
    </row>
    <row r="3982" spans="1:3" x14ac:dyDescent="0.3">
      <c r="A3982" s="17" t="s">
        <v>8390</v>
      </c>
      <c r="B3982" s="52">
        <v>1</v>
      </c>
      <c r="C3982" s="53"/>
    </row>
    <row r="3983" spans="1:3" x14ac:dyDescent="0.3">
      <c r="A3983" s="17" t="s">
        <v>10844</v>
      </c>
      <c r="B3983" s="52">
        <v>1</v>
      </c>
      <c r="C3983" s="53"/>
    </row>
    <row r="3984" spans="1:3" x14ac:dyDescent="0.3">
      <c r="A3984" s="17" t="s">
        <v>9996</v>
      </c>
      <c r="B3984" s="52">
        <v>3</v>
      </c>
      <c r="C3984" s="53"/>
    </row>
    <row r="3985" spans="1:3" x14ac:dyDescent="0.3">
      <c r="A3985" s="17" t="s">
        <v>9367</v>
      </c>
      <c r="B3985" s="52">
        <v>1</v>
      </c>
      <c r="C3985" s="53"/>
    </row>
    <row r="3986" spans="1:3" x14ac:dyDescent="0.3">
      <c r="A3986" s="17" t="s">
        <v>10437</v>
      </c>
      <c r="B3986" s="52">
        <v>1</v>
      </c>
      <c r="C3986" s="53"/>
    </row>
    <row r="3987" spans="1:3" x14ac:dyDescent="0.3">
      <c r="A3987" s="17" t="s">
        <v>9617</v>
      </c>
      <c r="B3987" s="52">
        <v>1</v>
      </c>
      <c r="C3987" s="53"/>
    </row>
    <row r="3988" spans="1:3" x14ac:dyDescent="0.3">
      <c r="A3988" s="17" t="s">
        <v>7705</v>
      </c>
      <c r="B3988" s="52">
        <v>1</v>
      </c>
      <c r="C3988" s="53"/>
    </row>
    <row r="3989" spans="1:3" x14ac:dyDescent="0.3">
      <c r="A3989" s="17" t="s">
        <v>6664</v>
      </c>
      <c r="B3989" s="52">
        <v>1</v>
      </c>
      <c r="C3989" s="53"/>
    </row>
    <row r="3990" spans="1:3" x14ac:dyDescent="0.3">
      <c r="A3990" s="17" t="s">
        <v>6978</v>
      </c>
      <c r="B3990" s="52">
        <v>1</v>
      </c>
      <c r="C3990" s="53"/>
    </row>
    <row r="3991" spans="1:3" x14ac:dyDescent="0.3">
      <c r="A3991" s="17" t="s">
        <v>8287</v>
      </c>
      <c r="B3991" s="52">
        <v>5</v>
      </c>
      <c r="C3991" s="53"/>
    </row>
    <row r="3992" spans="1:3" x14ac:dyDescent="0.3">
      <c r="A3992" s="17" t="s">
        <v>9741</v>
      </c>
      <c r="B3992" s="52">
        <v>2</v>
      </c>
      <c r="C3992" s="53"/>
    </row>
    <row r="3993" spans="1:3" x14ac:dyDescent="0.3">
      <c r="A3993" s="17" t="s">
        <v>7339</v>
      </c>
      <c r="B3993" s="52">
        <v>2</v>
      </c>
      <c r="C3993" s="53"/>
    </row>
    <row r="3994" spans="1:3" x14ac:dyDescent="0.3">
      <c r="A3994" s="17" t="s">
        <v>7446</v>
      </c>
      <c r="B3994" s="52">
        <v>1</v>
      </c>
      <c r="C3994" s="53"/>
    </row>
    <row r="3995" spans="1:3" x14ac:dyDescent="0.3">
      <c r="A3995" s="17" t="s">
        <v>10256</v>
      </c>
      <c r="B3995" s="52">
        <v>2</v>
      </c>
      <c r="C3995" s="53"/>
    </row>
    <row r="3996" spans="1:3" x14ac:dyDescent="0.3">
      <c r="A3996" s="17" t="s">
        <v>8551</v>
      </c>
      <c r="B3996" s="52">
        <v>1</v>
      </c>
      <c r="C3996" s="53"/>
    </row>
    <row r="3997" spans="1:3" x14ac:dyDescent="0.3">
      <c r="A3997" s="17" t="s">
        <v>10275</v>
      </c>
      <c r="B3997" s="52">
        <v>1</v>
      </c>
      <c r="C3997" s="53"/>
    </row>
    <row r="3998" spans="1:3" x14ac:dyDescent="0.3">
      <c r="A3998" s="17" t="s">
        <v>6910</v>
      </c>
      <c r="B3998" s="52">
        <v>2</v>
      </c>
      <c r="C3998" s="53"/>
    </row>
    <row r="3999" spans="1:3" x14ac:dyDescent="0.3">
      <c r="A3999" s="17" t="s">
        <v>6170</v>
      </c>
      <c r="B3999" s="52"/>
      <c r="C3999" s="53">
        <v>1</v>
      </c>
    </row>
    <row r="4000" spans="1:3" x14ac:dyDescent="0.3">
      <c r="A4000" s="17" t="s">
        <v>9185</v>
      </c>
      <c r="B4000" s="52">
        <v>1</v>
      </c>
      <c r="C4000" s="53"/>
    </row>
    <row r="4001" spans="1:3" x14ac:dyDescent="0.3">
      <c r="A4001" s="17" t="s">
        <v>9676</v>
      </c>
      <c r="B4001" s="52">
        <v>1</v>
      </c>
      <c r="C4001" s="53"/>
    </row>
    <row r="4002" spans="1:3" x14ac:dyDescent="0.3">
      <c r="A4002" s="17" t="s">
        <v>6827</v>
      </c>
      <c r="B4002" s="52">
        <v>1</v>
      </c>
      <c r="C4002" s="53"/>
    </row>
    <row r="4003" spans="1:3" x14ac:dyDescent="0.3">
      <c r="A4003" s="17" t="s">
        <v>7942</v>
      </c>
      <c r="B4003" s="52">
        <v>1</v>
      </c>
      <c r="C4003" s="53"/>
    </row>
    <row r="4004" spans="1:3" x14ac:dyDescent="0.3">
      <c r="A4004" s="17" t="s">
        <v>9998</v>
      </c>
      <c r="B4004" s="52">
        <v>2</v>
      </c>
      <c r="C4004" s="53"/>
    </row>
    <row r="4005" spans="1:3" x14ac:dyDescent="0.3">
      <c r="A4005" s="17" t="s">
        <v>8843</v>
      </c>
      <c r="B4005" s="52">
        <v>2</v>
      </c>
      <c r="C4005" s="53"/>
    </row>
    <row r="4006" spans="1:3" x14ac:dyDescent="0.3">
      <c r="A4006" s="17" t="s">
        <v>7938</v>
      </c>
      <c r="B4006" s="52">
        <v>1</v>
      </c>
      <c r="C4006" s="53"/>
    </row>
    <row r="4007" spans="1:3" x14ac:dyDescent="0.3">
      <c r="A4007" s="17" t="s">
        <v>6721</v>
      </c>
      <c r="B4007" s="52">
        <v>2</v>
      </c>
      <c r="C4007" s="53"/>
    </row>
    <row r="4008" spans="1:3" x14ac:dyDescent="0.3">
      <c r="A4008" s="17" t="s">
        <v>8049</v>
      </c>
      <c r="B4008" s="52">
        <v>1</v>
      </c>
      <c r="C4008" s="53"/>
    </row>
    <row r="4009" spans="1:3" x14ac:dyDescent="0.3">
      <c r="A4009" s="17" t="s">
        <v>6333</v>
      </c>
      <c r="B4009" s="52">
        <v>1</v>
      </c>
      <c r="C4009" s="53"/>
    </row>
    <row r="4010" spans="1:3" x14ac:dyDescent="0.3">
      <c r="A4010" s="17" t="s">
        <v>10769</v>
      </c>
      <c r="B4010" s="52">
        <v>3</v>
      </c>
      <c r="C4010" s="53"/>
    </row>
    <row r="4011" spans="1:3" x14ac:dyDescent="0.3">
      <c r="A4011" s="17" t="s">
        <v>10408</v>
      </c>
      <c r="B4011" s="52">
        <v>1</v>
      </c>
      <c r="C4011" s="53"/>
    </row>
    <row r="4012" spans="1:3" x14ac:dyDescent="0.3">
      <c r="A4012" s="17" t="s">
        <v>9159</v>
      </c>
      <c r="B4012" s="52">
        <v>1</v>
      </c>
      <c r="C4012" s="53"/>
    </row>
    <row r="4013" spans="1:3" x14ac:dyDescent="0.3">
      <c r="A4013" s="17" t="s">
        <v>9856</v>
      </c>
      <c r="B4013" s="52">
        <v>1</v>
      </c>
      <c r="C4013" s="53"/>
    </row>
    <row r="4014" spans="1:3" x14ac:dyDescent="0.3">
      <c r="A4014" s="17" t="s">
        <v>8818</v>
      </c>
      <c r="B4014" s="52">
        <v>1</v>
      </c>
      <c r="C4014" s="53"/>
    </row>
    <row r="4015" spans="1:3" x14ac:dyDescent="0.3">
      <c r="A4015" s="17" t="s">
        <v>9339</v>
      </c>
      <c r="B4015" s="52">
        <v>1</v>
      </c>
      <c r="C4015" s="53"/>
    </row>
    <row r="4016" spans="1:3" x14ac:dyDescent="0.3">
      <c r="A4016" s="17" t="s">
        <v>10907</v>
      </c>
      <c r="B4016" s="52">
        <v>4</v>
      </c>
      <c r="C4016" s="53"/>
    </row>
    <row r="4017" spans="1:3" x14ac:dyDescent="0.3">
      <c r="A4017" s="17" t="s">
        <v>8583</v>
      </c>
      <c r="B4017" s="52">
        <v>1</v>
      </c>
      <c r="C4017" s="53"/>
    </row>
    <row r="4018" spans="1:3" x14ac:dyDescent="0.3">
      <c r="A4018" s="17" t="s">
        <v>8779</v>
      </c>
      <c r="B4018" s="52">
        <v>2</v>
      </c>
      <c r="C4018" s="53"/>
    </row>
    <row r="4019" spans="1:3" x14ac:dyDescent="0.3">
      <c r="A4019" s="17" t="s">
        <v>6629</v>
      </c>
      <c r="B4019" s="52">
        <v>1</v>
      </c>
      <c r="C4019" s="53"/>
    </row>
    <row r="4020" spans="1:3" x14ac:dyDescent="0.3">
      <c r="A4020" s="17" t="s">
        <v>6272</v>
      </c>
      <c r="B4020" s="52">
        <v>1</v>
      </c>
      <c r="C4020" s="53"/>
    </row>
    <row r="4021" spans="1:3" x14ac:dyDescent="0.3">
      <c r="A4021" s="17" t="s">
        <v>9009</v>
      </c>
      <c r="B4021" s="52">
        <v>4</v>
      </c>
      <c r="C4021" s="53"/>
    </row>
    <row r="4022" spans="1:3" x14ac:dyDescent="0.3">
      <c r="A4022" s="17" t="s">
        <v>8006</v>
      </c>
      <c r="B4022" s="52">
        <v>2</v>
      </c>
      <c r="C4022" s="53"/>
    </row>
    <row r="4023" spans="1:3" x14ac:dyDescent="0.3">
      <c r="A4023" s="17" t="s">
        <v>8954</v>
      </c>
      <c r="B4023" s="52">
        <v>4</v>
      </c>
      <c r="C4023" s="53"/>
    </row>
    <row r="4024" spans="1:3" x14ac:dyDescent="0.3">
      <c r="A4024" s="17" t="s">
        <v>9325</v>
      </c>
      <c r="B4024" s="52">
        <v>1</v>
      </c>
      <c r="C4024" s="53"/>
    </row>
    <row r="4025" spans="1:3" x14ac:dyDescent="0.3">
      <c r="A4025" s="17" t="s">
        <v>9243</v>
      </c>
      <c r="B4025" s="52">
        <v>2</v>
      </c>
      <c r="C4025" s="53"/>
    </row>
    <row r="4026" spans="1:3" x14ac:dyDescent="0.3">
      <c r="A4026" s="17" t="s">
        <v>9197</v>
      </c>
      <c r="B4026" s="52">
        <v>1</v>
      </c>
      <c r="C4026" s="53"/>
    </row>
    <row r="4027" spans="1:3" x14ac:dyDescent="0.3">
      <c r="A4027" s="17" t="s">
        <v>10220</v>
      </c>
      <c r="B4027" s="52">
        <v>5</v>
      </c>
      <c r="C4027" s="53"/>
    </row>
    <row r="4028" spans="1:3" x14ac:dyDescent="0.3">
      <c r="A4028" s="17" t="s">
        <v>7118</v>
      </c>
      <c r="B4028" s="52">
        <v>2</v>
      </c>
      <c r="C4028" s="53"/>
    </row>
    <row r="4029" spans="1:3" x14ac:dyDescent="0.3">
      <c r="A4029" s="17" t="s">
        <v>8620</v>
      </c>
      <c r="B4029" s="52">
        <v>3</v>
      </c>
      <c r="C4029" s="53"/>
    </row>
    <row r="4030" spans="1:3" x14ac:dyDescent="0.3">
      <c r="A4030" s="17" t="s">
        <v>10601</v>
      </c>
      <c r="B4030" s="52">
        <v>2</v>
      </c>
      <c r="C4030" s="53"/>
    </row>
    <row r="4031" spans="1:3" x14ac:dyDescent="0.3">
      <c r="A4031" s="17" t="s">
        <v>8744</v>
      </c>
      <c r="B4031" s="52">
        <v>2</v>
      </c>
      <c r="C4031" s="53"/>
    </row>
    <row r="4032" spans="1:3" x14ac:dyDescent="0.3">
      <c r="A4032" s="17" t="s">
        <v>6171</v>
      </c>
      <c r="B4032" s="52"/>
      <c r="C4032" s="53">
        <v>2</v>
      </c>
    </row>
    <row r="4033" spans="1:3" x14ac:dyDescent="0.3">
      <c r="A4033" s="17" t="s">
        <v>6526</v>
      </c>
      <c r="B4033" s="52">
        <v>1</v>
      </c>
      <c r="C4033" s="53"/>
    </row>
    <row r="4034" spans="1:3" x14ac:dyDescent="0.3">
      <c r="A4034" s="17" t="s">
        <v>6172</v>
      </c>
      <c r="B4034" s="52"/>
      <c r="C4034" s="53">
        <v>1</v>
      </c>
    </row>
    <row r="4035" spans="1:3" x14ac:dyDescent="0.3">
      <c r="A4035" s="17" t="s">
        <v>9281</v>
      </c>
      <c r="B4035" s="52">
        <v>2</v>
      </c>
      <c r="C4035" s="53"/>
    </row>
    <row r="4036" spans="1:3" x14ac:dyDescent="0.3">
      <c r="A4036" s="17" t="s">
        <v>10324</v>
      </c>
      <c r="B4036" s="52">
        <v>1</v>
      </c>
      <c r="C4036" s="53"/>
    </row>
    <row r="4037" spans="1:3" x14ac:dyDescent="0.3">
      <c r="A4037" s="17" t="s">
        <v>10111</v>
      </c>
      <c r="B4037" s="52">
        <v>1</v>
      </c>
      <c r="C4037" s="53"/>
    </row>
    <row r="4038" spans="1:3" x14ac:dyDescent="0.3">
      <c r="A4038" s="17" t="s">
        <v>7770</v>
      </c>
      <c r="B4038" s="52">
        <v>1</v>
      </c>
      <c r="C4038" s="53"/>
    </row>
    <row r="4039" spans="1:3" x14ac:dyDescent="0.3">
      <c r="A4039" s="17" t="s">
        <v>9223</v>
      </c>
      <c r="B4039" s="52">
        <v>5</v>
      </c>
      <c r="C4039" s="53"/>
    </row>
    <row r="4040" spans="1:3" x14ac:dyDescent="0.3">
      <c r="A4040" s="17" t="s">
        <v>6973</v>
      </c>
      <c r="B4040" s="52">
        <v>1</v>
      </c>
      <c r="C4040" s="53"/>
    </row>
    <row r="4041" spans="1:3" x14ac:dyDescent="0.3">
      <c r="A4041" s="17" t="s">
        <v>7891</v>
      </c>
      <c r="B4041" s="52">
        <v>1</v>
      </c>
      <c r="C4041" s="53"/>
    </row>
    <row r="4042" spans="1:3" x14ac:dyDescent="0.3">
      <c r="A4042" s="17" t="s">
        <v>9666</v>
      </c>
      <c r="B4042" s="52">
        <v>1</v>
      </c>
      <c r="C4042" s="53"/>
    </row>
    <row r="4043" spans="1:3" x14ac:dyDescent="0.3">
      <c r="A4043" s="17" t="s">
        <v>10785</v>
      </c>
      <c r="B4043" s="52">
        <v>2</v>
      </c>
      <c r="C4043" s="53"/>
    </row>
    <row r="4044" spans="1:3" x14ac:dyDescent="0.3">
      <c r="A4044" s="17" t="s">
        <v>6173</v>
      </c>
      <c r="B4044" s="52"/>
      <c r="C4044" s="53">
        <v>8</v>
      </c>
    </row>
    <row r="4045" spans="1:3" x14ac:dyDescent="0.3">
      <c r="A4045" s="17" t="s">
        <v>9506</v>
      </c>
      <c r="B4045" s="52">
        <v>2</v>
      </c>
      <c r="C4045" s="53"/>
    </row>
    <row r="4046" spans="1:3" x14ac:dyDescent="0.3">
      <c r="A4046" s="17" t="s">
        <v>6605</v>
      </c>
      <c r="B4046" s="52">
        <v>2</v>
      </c>
      <c r="C4046" s="53"/>
    </row>
    <row r="4047" spans="1:3" x14ac:dyDescent="0.3">
      <c r="A4047" s="17" t="s">
        <v>6174</v>
      </c>
      <c r="B4047" s="52"/>
      <c r="C4047" s="53">
        <v>2</v>
      </c>
    </row>
    <row r="4048" spans="1:3" x14ac:dyDescent="0.3">
      <c r="A4048" s="17" t="s">
        <v>9085</v>
      </c>
      <c r="B4048" s="52">
        <v>2</v>
      </c>
      <c r="C4048" s="53"/>
    </row>
    <row r="4049" spans="1:3" x14ac:dyDescent="0.3">
      <c r="A4049" s="17" t="s">
        <v>10351</v>
      </c>
      <c r="B4049" s="52">
        <v>1</v>
      </c>
      <c r="C4049" s="53"/>
    </row>
    <row r="4050" spans="1:3" x14ac:dyDescent="0.3">
      <c r="A4050" s="17" t="s">
        <v>9472</v>
      </c>
      <c r="B4050" s="52">
        <v>1</v>
      </c>
      <c r="C4050" s="53"/>
    </row>
    <row r="4051" spans="1:3" x14ac:dyDescent="0.3">
      <c r="A4051" s="17" t="s">
        <v>9322</v>
      </c>
      <c r="B4051" s="52">
        <v>2</v>
      </c>
      <c r="C4051" s="53"/>
    </row>
    <row r="4052" spans="1:3" x14ac:dyDescent="0.3">
      <c r="A4052" s="17" t="s">
        <v>10514</v>
      </c>
      <c r="B4052" s="52">
        <v>1</v>
      </c>
      <c r="C4052" s="53"/>
    </row>
    <row r="4053" spans="1:3" x14ac:dyDescent="0.3">
      <c r="A4053" s="17" t="s">
        <v>10642</v>
      </c>
      <c r="B4053" s="52">
        <v>1</v>
      </c>
      <c r="C4053" s="53"/>
    </row>
    <row r="4054" spans="1:3" x14ac:dyDescent="0.3">
      <c r="A4054" s="17" t="s">
        <v>7153</v>
      </c>
      <c r="B4054" s="52">
        <v>2</v>
      </c>
      <c r="C4054" s="53"/>
    </row>
    <row r="4055" spans="1:3" x14ac:dyDescent="0.3">
      <c r="A4055" s="17" t="s">
        <v>8257</v>
      </c>
      <c r="B4055" s="52">
        <v>3</v>
      </c>
      <c r="C4055" s="53"/>
    </row>
    <row r="4056" spans="1:3" x14ac:dyDescent="0.3">
      <c r="A4056" s="17" t="s">
        <v>7684</v>
      </c>
      <c r="B4056" s="52">
        <v>2</v>
      </c>
      <c r="C4056" s="53"/>
    </row>
    <row r="4057" spans="1:3" x14ac:dyDescent="0.3">
      <c r="A4057" s="17" t="s">
        <v>6806</v>
      </c>
      <c r="B4057" s="52">
        <v>1</v>
      </c>
      <c r="C4057" s="53"/>
    </row>
    <row r="4058" spans="1:3" x14ac:dyDescent="0.3">
      <c r="A4058" s="17" t="s">
        <v>7057</v>
      </c>
      <c r="B4058" s="52">
        <v>2</v>
      </c>
      <c r="C4058" s="53"/>
    </row>
    <row r="4059" spans="1:3" x14ac:dyDescent="0.3">
      <c r="A4059" s="17" t="s">
        <v>9180</v>
      </c>
      <c r="B4059" s="52">
        <v>1</v>
      </c>
      <c r="C4059" s="53"/>
    </row>
    <row r="4060" spans="1:3" x14ac:dyDescent="0.3">
      <c r="A4060" s="17" t="s">
        <v>10651</v>
      </c>
      <c r="B4060" s="52">
        <v>2</v>
      </c>
      <c r="C4060" s="53"/>
    </row>
    <row r="4061" spans="1:3" x14ac:dyDescent="0.3">
      <c r="A4061" s="17" t="s">
        <v>9394</v>
      </c>
      <c r="B4061" s="52">
        <v>1</v>
      </c>
      <c r="C4061" s="53"/>
    </row>
    <row r="4062" spans="1:3" x14ac:dyDescent="0.3">
      <c r="A4062" s="17" t="s">
        <v>6466</v>
      </c>
      <c r="B4062" s="52">
        <v>2</v>
      </c>
      <c r="C4062" s="53"/>
    </row>
    <row r="4063" spans="1:3" x14ac:dyDescent="0.3">
      <c r="A4063" s="17" t="s">
        <v>10262</v>
      </c>
      <c r="B4063" s="52">
        <v>1</v>
      </c>
      <c r="C4063" s="53"/>
    </row>
    <row r="4064" spans="1:3" x14ac:dyDescent="0.3">
      <c r="A4064" s="17" t="s">
        <v>6824</v>
      </c>
      <c r="B4064" s="52">
        <v>3</v>
      </c>
      <c r="C4064" s="53"/>
    </row>
    <row r="4065" spans="1:3" x14ac:dyDescent="0.3">
      <c r="A4065" s="17" t="s">
        <v>8627</v>
      </c>
      <c r="B4065" s="52">
        <v>3</v>
      </c>
      <c r="C4065" s="53"/>
    </row>
    <row r="4066" spans="1:3" x14ac:dyDescent="0.3">
      <c r="A4066" s="17" t="s">
        <v>6497</v>
      </c>
      <c r="B4066" s="52">
        <v>1</v>
      </c>
      <c r="C4066" s="53"/>
    </row>
    <row r="4067" spans="1:3" x14ac:dyDescent="0.3">
      <c r="A4067" s="17" t="s">
        <v>9350</v>
      </c>
      <c r="B4067" s="52">
        <v>1</v>
      </c>
      <c r="C4067" s="53"/>
    </row>
    <row r="4068" spans="1:3" x14ac:dyDescent="0.3">
      <c r="A4068" s="17" t="s">
        <v>10639</v>
      </c>
      <c r="B4068" s="52">
        <v>1</v>
      </c>
      <c r="C4068" s="53"/>
    </row>
    <row r="4069" spans="1:3" x14ac:dyDescent="0.3">
      <c r="A4069" s="17" t="s">
        <v>8508</v>
      </c>
      <c r="B4069" s="52">
        <v>2</v>
      </c>
      <c r="C4069" s="53"/>
    </row>
    <row r="4070" spans="1:3" x14ac:dyDescent="0.3">
      <c r="A4070" s="17" t="s">
        <v>6340</v>
      </c>
      <c r="B4070" s="52">
        <v>3</v>
      </c>
      <c r="C4070" s="53"/>
    </row>
    <row r="4071" spans="1:3" x14ac:dyDescent="0.3">
      <c r="A4071" s="17" t="s">
        <v>8204</v>
      </c>
      <c r="B4071" s="52">
        <v>3</v>
      </c>
      <c r="C4071" s="53"/>
    </row>
    <row r="4072" spans="1:3" x14ac:dyDescent="0.3">
      <c r="A4072" s="17" t="s">
        <v>10701</v>
      </c>
      <c r="B4072" s="52">
        <v>1</v>
      </c>
      <c r="C4072" s="53"/>
    </row>
    <row r="4073" spans="1:3" x14ac:dyDescent="0.3">
      <c r="A4073" s="17" t="s">
        <v>9765</v>
      </c>
      <c r="B4073" s="52">
        <v>2</v>
      </c>
      <c r="C4073" s="53"/>
    </row>
    <row r="4074" spans="1:3" x14ac:dyDescent="0.3">
      <c r="A4074" s="17" t="s">
        <v>10294</v>
      </c>
      <c r="B4074" s="52">
        <v>5</v>
      </c>
      <c r="C4074" s="53"/>
    </row>
    <row r="4075" spans="1:3" x14ac:dyDescent="0.3">
      <c r="A4075" s="17" t="s">
        <v>7490</v>
      </c>
      <c r="B4075" s="52">
        <v>1</v>
      </c>
      <c r="C4075" s="53"/>
    </row>
    <row r="4076" spans="1:3" x14ac:dyDescent="0.3">
      <c r="A4076" s="17" t="s">
        <v>8639</v>
      </c>
      <c r="B4076" s="52">
        <v>2</v>
      </c>
      <c r="C4076" s="53"/>
    </row>
    <row r="4077" spans="1:3" x14ac:dyDescent="0.3">
      <c r="A4077" s="17" t="s">
        <v>6449</v>
      </c>
      <c r="B4077" s="52">
        <v>2</v>
      </c>
      <c r="C4077" s="53"/>
    </row>
    <row r="4078" spans="1:3" x14ac:dyDescent="0.3">
      <c r="A4078" s="17" t="s">
        <v>7140</v>
      </c>
      <c r="B4078" s="52">
        <v>2</v>
      </c>
      <c r="C4078" s="53"/>
    </row>
    <row r="4079" spans="1:3" x14ac:dyDescent="0.3">
      <c r="A4079" s="17" t="s">
        <v>8488</v>
      </c>
      <c r="B4079" s="52">
        <v>1</v>
      </c>
      <c r="C4079" s="53"/>
    </row>
    <row r="4080" spans="1:3" x14ac:dyDescent="0.3">
      <c r="A4080" s="17" t="s">
        <v>10935</v>
      </c>
      <c r="B4080" s="52">
        <v>1</v>
      </c>
      <c r="C4080" s="53"/>
    </row>
    <row r="4081" spans="1:3" x14ac:dyDescent="0.3">
      <c r="A4081" s="17" t="s">
        <v>10939</v>
      </c>
      <c r="B4081" s="52">
        <v>2</v>
      </c>
      <c r="C4081" s="53"/>
    </row>
    <row r="4082" spans="1:3" x14ac:dyDescent="0.3">
      <c r="A4082" s="17" t="s">
        <v>10383</v>
      </c>
      <c r="B4082" s="52">
        <v>1</v>
      </c>
      <c r="C4082" s="53"/>
    </row>
    <row r="4083" spans="1:3" x14ac:dyDescent="0.3">
      <c r="A4083" s="17" t="s">
        <v>8117</v>
      </c>
      <c r="B4083" s="52">
        <v>1</v>
      </c>
      <c r="C4083" s="53"/>
    </row>
    <row r="4084" spans="1:3" x14ac:dyDescent="0.3">
      <c r="A4084" s="17" t="s">
        <v>8834</v>
      </c>
      <c r="B4084" s="52">
        <v>1</v>
      </c>
      <c r="C4084" s="53"/>
    </row>
    <row r="4085" spans="1:3" x14ac:dyDescent="0.3">
      <c r="A4085" s="17" t="s">
        <v>9398</v>
      </c>
      <c r="B4085" s="52">
        <v>4</v>
      </c>
      <c r="C4085" s="53"/>
    </row>
    <row r="4086" spans="1:3" x14ac:dyDescent="0.3">
      <c r="A4086" s="17" t="s">
        <v>8747</v>
      </c>
      <c r="B4086" s="52">
        <v>1</v>
      </c>
      <c r="C4086" s="53"/>
    </row>
    <row r="4087" spans="1:3" x14ac:dyDescent="0.3">
      <c r="A4087" s="17" t="s">
        <v>7379</v>
      </c>
      <c r="B4087" s="52">
        <v>2</v>
      </c>
      <c r="C4087" s="53"/>
    </row>
    <row r="4088" spans="1:3" x14ac:dyDescent="0.3">
      <c r="A4088" s="17" t="s">
        <v>6348</v>
      </c>
      <c r="B4088" s="52">
        <v>1</v>
      </c>
      <c r="C4088" s="53"/>
    </row>
    <row r="4089" spans="1:3" x14ac:dyDescent="0.3">
      <c r="A4089" s="17" t="s">
        <v>7715</v>
      </c>
      <c r="B4089" s="52">
        <v>1</v>
      </c>
      <c r="C4089" s="53"/>
    </row>
    <row r="4090" spans="1:3" x14ac:dyDescent="0.3">
      <c r="A4090" s="17" t="s">
        <v>10920</v>
      </c>
      <c r="B4090" s="52">
        <v>1</v>
      </c>
      <c r="C4090" s="53"/>
    </row>
    <row r="4091" spans="1:3" x14ac:dyDescent="0.3">
      <c r="A4091" s="17" t="s">
        <v>8491</v>
      </c>
      <c r="B4091" s="52">
        <v>4</v>
      </c>
      <c r="C4091" s="53"/>
    </row>
    <row r="4092" spans="1:3" x14ac:dyDescent="0.3">
      <c r="A4092" s="17" t="s">
        <v>7571</v>
      </c>
      <c r="B4092" s="52">
        <v>1</v>
      </c>
      <c r="C4092" s="53"/>
    </row>
    <row r="4093" spans="1:3" x14ac:dyDescent="0.3">
      <c r="A4093" s="17" t="s">
        <v>8797</v>
      </c>
      <c r="B4093" s="52">
        <v>1</v>
      </c>
      <c r="C4093" s="53"/>
    </row>
    <row r="4094" spans="1:3" x14ac:dyDescent="0.3">
      <c r="A4094" s="17" t="s">
        <v>10080</v>
      </c>
      <c r="B4094" s="52">
        <v>1</v>
      </c>
      <c r="C4094" s="53"/>
    </row>
    <row r="4095" spans="1:3" x14ac:dyDescent="0.3">
      <c r="A4095" s="17" t="s">
        <v>7681</v>
      </c>
      <c r="B4095" s="52">
        <v>6</v>
      </c>
      <c r="C4095" s="53"/>
    </row>
    <row r="4096" spans="1:3" x14ac:dyDescent="0.3">
      <c r="A4096" s="17" t="s">
        <v>7589</v>
      </c>
      <c r="B4096" s="52">
        <v>1</v>
      </c>
      <c r="C4096" s="53"/>
    </row>
    <row r="4097" spans="1:3" x14ac:dyDescent="0.3">
      <c r="A4097" s="17" t="s">
        <v>8427</v>
      </c>
      <c r="B4097" s="52">
        <v>3</v>
      </c>
      <c r="C4097" s="53"/>
    </row>
    <row r="4098" spans="1:3" x14ac:dyDescent="0.3">
      <c r="A4098" s="17" t="s">
        <v>8801</v>
      </c>
      <c r="B4098" s="52">
        <v>5</v>
      </c>
      <c r="C4098" s="53"/>
    </row>
    <row r="4099" spans="1:3" x14ac:dyDescent="0.3">
      <c r="A4099" s="17" t="s">
        <v>8746</v>
      </c>
      <c r="B4099" s="52">
        <v>3</v>
      </c>
      <c r="C4099" s="53"/>
    </row>
    <row r="4100" spans="1:3" x14ac:dyDescent="0.3">
      <c r="A4100" s="17" t="s">
        <v>9430</v>
      </c>
      <c r="B4100" s="52">
        <v>8</v>
      </c>
      <c r="C4100" s="53"/>
    </row>
    <row r="4101" spans="1:3" x14ac:dyDescent="0.3">
      <c r="A4101" s="17" t="s">
        <v>8208</v>
      </c>
      <c r="B4101" s="52">
        <v>1</v>
      </c>
      <c r="C4101" s="53"/>
    </row>
    <row r="4102" spans="1:3" x14ac:dyDescent="0.3">
      <c r="A4102" s="17" t="s">
        <v>6478</v>
      </c>
      <c r="B4102" s="52">
        <v>4</v>
      </c>
      <c r="C4102" s="53"/>
    </row>
    <row r="4103" spans="1:3" x14ac:dyDescent="0.3">
      <c r="A4103" s="17" t="s">
        <v>7266</v>
      </c>
      <c r="B4103" s="52">
        <v>1</v>
      </c>
      <c r="C4103" s="53"/>
    </row>
    <row r="4104" spans="1:3" x14ac:dyDescent="0.3">
      <c r="A4104" s="17" t="s">
        <v>6876</v>
      </c>
      <c r="B4104" s="52">
        <v>1</v>
      </c>
      <c r="C4104" s="53"/>
    </row>
    <row r="4105" spans="1:3" x14ac:dyDescent="0.3">
      <c r="A4105" s="17" t="s">
        <v>6175</v>
      </c>
      <c r="B4105" s="52"/>
      <c r="C4105" s="53">
        <v>1</v>
      </c>
    </row>
    <row r="4106" spans="1:3" x14ac:dyDescent="0.3">
      <c r="A4106" s="17" t="s">
        <v>6936</v>
      </c>
      <c r="B4106" s="52">
        <v>1</v>
      </c>
      <c r="C4106" s="53"/>
    </row>
    <row r="4107" spans="1:3" x14ac:dyDescent="0.3">
      <c r="A4107" s="17" t="s">
        <v>9483</v>
      </c>
      <c r="B4107" s="52">
        <v>1</v>
      </c>
      <c r="C4107" s="53"/>
    </row>
    <row r="4108" spans="1:3" x14ac:dyDescent="0.3">
      <c r="A4108" s="17" t="s">
        <v>9649</v>
      </c>
      <c r="B4108" s="52">
        <v>1</v>
      </c>
      <c r="C4108" s="53"/>
    </row>
    <row r="4109" spans="1:3" x14ac:dyDescent="0.3">
      <c r="A4109" s="17" t="s">
        <v>7979</v>
      </c>
      <c r="B4109" s="52">
        <v>2</v>
      </c>
      <c r="C4109" s="53"/>
    </row>
    <row r="4110" spans="1:3" x14ac:dyDescent="0.3">
      <c r="A4110" s="17" t="s">
        <v>9916</v>
      </c>
      <c r="B4110" s="52">
        <v>2</v>
      </c>
      <c r="C4110" s="53"/>
    </row>
    <row r="4111" spans="1:3" x14ac:dyDescent="0.3">
      <c r="A4111" s="17" t="s">
        <v>7143</v>
      </c>
      <c r="B4111" s="52">
        <v>1</v>
      </c>
      <c r="C4111" s="53"/>
    </row>
    <row r="4112" spans="1:3" x14ac:dyDescent="0.3">
      <c r="A4112" s="17" t="s">
        <v>6176</v>
      </c>
      <c r="B4112" s="52"/>
      <c r="C4112" s="53">
        <v>1</v>
      </c>
    </row>
    <row r="4113" spans="1:3" x14ac:dyDescent="0.3">
      <c r="A4113" s="17" t="s">
        <v>6400</v>
      </c>
      <c r="B4113" s="52">
        <v>2</v>
      </c>
      <c r="C4113" s="53"/>
    </row>
    <row r="4114" spans="1:3" x14ac:dyDescent="0.3">
      <c r="A4114" s="17" t="s">
        <v>7275</v>
      </c>
      <c r="B4114" s="52">
        <v>1</v>
      </c>
      <c r="C4114" s="53"/>
    </row>
    <row r="4115" spans="1:3" x14ac:dyDescent="0.3">
      <c r="A4115" s="17" t="s">
        <v>9371</v>
      </c>
      <c r="B4115" s="52">
        <v>1</v>
      </c>
      <c r="C4115" s="53"/>
    </row>
    <row r="4116" spans="1:3" x14ac:dyDescent="0.3">
      <c r="A4116" s="17" t="s">
        <v>7502</v>
      </c>
      <c r="B4116" s="52">
        <v>3</v>
      </c>
      <c r="C4116" s="53"/>
    </row>
    <row r="4117" spans="1:3" x14ac:dyDescent="0.3">
      <c r="A4117" s="17" t="s">
        <v>7125</v>
      </c>
      <c r="B4117" s="52">
        <v>3</v>
      </c>
      <c r="C4117" s="53"/>
    </row>
    <row r="4118" spans="1:3" x14ac:dyDescent="0.3">
      <c r="A4118" s="17" t="s">
        <v>10673</v>
      </c>
      <c r="B4118" s="52">
        <v>2</v>
      </c>
      <c r="C4118" s="53"/>
    </row>
    <row r="4119" spans="1:3" x14ac:dyDescent="0.3">
      <c r="A4119" s="17" t="s">
        <v>6177</v>
      </c>
      <c r="B4119" s="52"/>
      <c r="C4119" s="53">
        <v>7</v>
      </c>
    </row>
    <row r="4120" spans="1:3" x14ac:dyDescent="0.3">
      <c r="A4120" s="17" t="s">
        <v>7139</v>
      </c>
      <c r="B4120" s="52">
        <v>2</v>
      </c>
      <c r="C4120" s="53"/>
    </row>
    <row r="4121" spans="1:3" x14ac:dyDescent="0.3">
      <c r="A4121" s="17" t="s">
        <v>6178</v>
      </c>
      <c r="B4121" s="52"/>
      <c r="C4121" s="53">
        <v>2</v>
      </c>
    </row>
    <row r="4122" spans="1:3" x14ac:dyDescent="0.3">
      <c r="A4122" s="17" t="s">
        <v>9862</v>
      </c>
      <c r="B4122" s="52">
        <v>3</v>
      </c>
      <c r="C4122" s="53"/>
    </row>
    <row r="4123" spans="1:3" x14ac:dyDescent="0.3">
      <c r="A4123" s="17" t="s">
        <v>7944</v>
      </c>
      <c r="B4123" s="52">
        <v>2</v>
      </c>
      <c r="C4123" s="53"/>
    </row>
    <row r="4124" spans="1:3" x14ac:dyDescent="0.3">
      <c r="A4124" s="17" t="s">
        <v>7212</v>
      </c>
      <c r="B4124" s="52">
        <v>1</v>
      </c>
      <c r="C4124" s="53"/>
    </row>
    <row r="4125" spans="1:3" x14ac:dyDescent="0.3">
      <c r="A4125" s="17" t="s">
        <v>7031</v>
      </c>
      <c r="B4125" s="52">
        <v>4</v>
      </c>
      <c r="C4125" s="53"/>
    </row>
    <row r="4126" spans="1:3" x14ac:dyDescent="0.3">
      <c r="A4126" s="17" t="s">
        <v>7583</v>
      </c>
      <c r="B4126" s="52">
        <v>1</v>
      </c>
      <c r="C4126" s="53"/>
    </row>
    <row r="4127" spans="1:3" x14ac:dyDescent="0.3">
      <c r="A4127" s="17" t="s">
        <v>6888</v>
      </c>
      <c r="B4127" s="52">
        <v>2</v>
      </c>
      <c r="C4127" s="53"/>
    </row>
    <row r="4128" spans="1:3" x14ac:dyDescent="0.3">
      <c r="A4128" s="17" t="s">
        <v>10896</v>
      </c>
      <c r="B4128" s="52">
        <v>1</v>
      </c>
      <c r="C4128" s="53"/>
    </row>
    <row r="4129" spans="1:3" x14ac:dyDescent="0.3">
      <c r="A4129" s="17" t="s">
        <v>8121</v>
      </c>
      <c r="B4129" s="52">
        <v>1</v>
      </c>
      <c r="C4129" s="53"/>
    </row>
    <row r="4130" spans="1:3" x14ac:dyDescent="0.3">
      <c r="A4130" s="17" t="s">
        <v>9065</v>
      </c>
      <c r="B4130" s="52">
        <v>3</v>
      </c>
      <c r="C4130" s="53"/>
    </row>
    <row r="4131" spans="1:3" x14ac:dyDescent="0.3">
      <c r="A4131" s="17" t="s">
        <v>8172</v>
      </c>
      <c r="B4131" s="52">
        <v>1</v>
      </c>
      <c r="C4131" s="53"/>
    </row>
    <row r="4132" spans="1:3" x14ac:dyDescent="0.3">
      <c r="A4132" s="17" t="s">
        <v>10821</v>
      </c>
      <c r="B4132" s="52">
        <v>1</v>
      </c>
      <c r="C4132" s="53"/>
    </row>
    <row r="4133" spans="1:3" x14ac:dyDescent="0.3">
      <c r="A4133" s="17" t="s">
        <v>7252</v>
      </c>
      <c r="B4133" s="52">
        <v>1</v>
      </c>
      <c r="C4133" s="53"/>
    </row>
    <row r="4134" spans="1:3" x14ac:dyDescent="0.3">
      <c r="A4134" s="17" t="s">
        <v>8756</v>
      </c>
      <c r="B4134" s="52">
        <v>2</v>
      </c>
      <c r="C4134" s="53"/>
    </row>
    <row r="4135" spans="1:3" x14ac:dyDescent="0.3">
      <c r="A4135" s="17" t="s">
        <v>6179</v>
      </c>
      <c r="B4135" s="52"/>
      <c r="C4135" s="53">
        <v>2</v>
      </c>
    </row>
    <row r="4136" spans="1:3" x14ac:dyDescent="0.3">
      <c r="A4136" s="17" t="s">
        <v>9179</v>
      </c>
      <c r="B4136" s="52">
        <v>1</v>
      </c>
      <c r="C4136" s="53"/>
    </row>
    <row r="4137" spans="1:3" x14ac:dyDescent="0.3">
      <c r="A4137" s="17" t="s">
        <v>9544</v>
      </c>
      <c r="B4137" s="52">
        <v>2</v>
      </c>
      <c r="C4137" s="53"/>
    </row>
    <row r="4138" spans="1:3" x14ac:dyDescent="0.3">
      <c r="A4138" s="17" t="s">
        <v>8814</v>
      </c>
      <c r="B4138" s="52">
        <v>1</v>
      </c>
      <c r="C4138" s="53"/>
    </row>
    <row r="4139" spans="1:3" x14ac:dyDescent="0.3">
      <c r="A4139" s="17" t="s">
        <v>6180</v>
      </c>
      <c r="B4139" s="52"/>
      <c r="C4139" s="53">
        <v>1</v>
      </c>
    </row>
    <row r="4140" spans="1:3" x14ac:dyDescent="0.3">
      <c r="A4140" s="17" t="s">
        <v>10161</v>
      </c>
      <c r="B4140" s="52">
        <v>1</v>
      </c>
      <c r="C4140" s="53"/>
    </row>
    <row r="4141" spans="1:3" x14ac:dyDescent="0.3">
      <c r="A4141" s="17" t="s">
        <v>8654</v>
      </c>
      <c r="B4141" s="52">
        <v>1</v>
      </c>
      <c r="C4141" s="53"/>
    </row>
    <row r="4142" spans="1:3" x14ac:dyDescent="0.3">
      <c r="A4142" s="17" t="s">
        <v>7098</v>
      </c>
      <c r="B4142" s="52">
        <v>3</v>
      </c>
      <c r="C4142" s="53"/>
    </row>
    <row r="4143" spans="1:3" x14ac:dyDescent="0.3">
      <c r="A4143" s="17" t="s">
        <v>7180</v>
      </c>
      <c r="B4143" s="52">
        <v>2</v>
      </c>
      <c r="C4143" s="53"/>
    </row>
    <row r="4144" spans="1:3" x14ac:dyDescent="0.3">
      <c r="A4144" s="17" t="s">
        <v>6703</v>
      </c>
      <c r="B4144" s="52">
        <v>2</v>
      </c>
      <c r="C4144" s="53"/>
    </row>
    <row r="4145" spans="1:3" x14ac:dyDescent="0.3">
      <c r="A4145" s="17" t="s">
        <v>9958</v>
      </c>
      <c r="B4145" s="52">
        <v>2</v>
      </c>
      <c r="C4145" s="53"/>
    </row>
    <row r="4146" spans="1:3" x14ac:dyDescent="0.3">
      <c r="A4146" s="17" t="s">
        <v>7188</v>
      </c>
      <c r="B4146" s="52">
        <v>2</v>
      </c>
      <c r="C4146" s="53"/>
    </row>
    <row r="4147" spans="1:3" x14ac:dyDescent="0.3">
      <c r="A4147" s="17" t="s">
        <v>6181</v>
      </c>
      <c r="B4147" s="52"/>
      <c r="C4147" s="53">
        <v>3</v>
      </c>
    </row>
    <row r="4148" spans="1:3" x14ac:dyDescent="0.3">
      <c r="A4148" s="17" t="s">
        <v>9066</v>
      </c>
      <c r="B4148" s="52">
        <v>1</v>
      </c>
      <c r="C4148" s="53"/>
    </row>
    <row r="4149" spans="1:3" x14ac:dyDescent="0.3">
      <c r="A4149" s="17" t="s">
        <v>9925</v>
      </c>
      <c r="B4149" s="52">
        <v>1</v>
      </c>
      <c r="C4149" s="53"/>
    </row>
    <row r="4150" spans="1:3" x14ac:dyDescent="0.3">
      <c r="A4150" s="17" t="s">
        <v>9641</v>
      </c>
      <c r="B4150" s="52">
        <v>2</v>
      </c>
      <c r="C4150" s="53"/>
    </row>
    <row r="4151" spans="1:3" x14ac:dyDescent="0.3">
      <c r="A4151" s="17" t="s">
        <v>9267</v>
      </c>
      <c r="B4151" s="52">
        <v>4</v>
      </c>
      <c r="C4151" s="53"/>
    </row>
    <row r="4152" spans="1:3" x14ac:dyDescent="0.3">
      <c r="A4152" s="17" t="s">
        <v>8472</v>
      </c>
      <c r="B4152" s="52">
        <v>3</v>
      </c>
      <c r="C4152" s="53"/>
    </row>
    <row r="4153" spans="1:3" x14ac:dyDescent="0.3">
      <c r="A4153" s="17" t="s">
        <v>7513</v>
      </c>
      <c r="B4153" s="52">
        <v>1</v>
      </c>
      <c r="C4153" s="53"/>
    </row>
    <row r="4154" spans="1:3" x14ac:dyDescent="0.3">
      <c r="A4154" s="17" t="s">
        <v>6804</v>
      </c>
      <c r="B4154" s="52">
        <v>2</v>
      </c>
      <c r="C4154" s="53"/>
    </row>
    <row r="4155" spans="1:3" x14ac:dyDescent="0.3">
      <c r="A4155" s="17" t="s">
        <v>7503</v>
      </c>
      <c r="B4155" s="52">
        <v>2</v>
      </c>
      <c r="C4155" s="53"/>
    </row>
    <row r="4156" spans="1:3" x14ac:dyDescent="0.3">
      <c r="A4156" s="17" t="s">
        <v>8052</v>
      </c>
      <c r="B4156" s="52">
        <v>2</v>
      </c>
      <c r="C4156" s="53"/>
    </row>
    <row r="4157" spans="1:3" x14ac:dyDescent="0.3">
      <c r="A4157" s="17" t="s">
        <v>6671</v>
      </c>
      <c r="B4157" s="52">
        <v>2</v>
      </c>
      <c r="C4157" s="53"/>
    </row>
    <row r="4158" spans="1:3" x14ac:dyDescent="0.3">
      <c r="A4158" s="17" t="s">
        <v>6504</v>
      </c>
      <c r="B4158" s="52">
        <v>2</v>
      </c>
      <c r="C4158" s="53"/>
    </row>
    <row r="4159" spans="1:3" x14ac:dyDescent="0.3">
      <c r="A4159" s="17" t="s">
        <v>7608</v>
      </c>
      <c r="B4159" s="52">
        <v>5</v>
      </c>
      <c r="C4159" s="53"/>
    </row>
    <row r="4160" spans="1:3" x14ac:dyDescent="0.3">
      <c r="A4160" s="17" t="s">
        <v>10577</v>
      </c>
      <c r="B4160" s="52">
        <v>1</v>
      </c>
      <c r="C4160" s="53"/>
    </row>
    <row r="4161" spans="1:3" x14ac:dyDescent="0.3">
      <c r="A4161" s="17" t="s">
        <v>7921</v>
      </c>
      <c r="B4161" s="52">
        <v>1</v>
      </c>
      <c r="C4161" s="53"/>
    </row>
    <row r="4162" spans="1:3" x14ac:dyDescent="0.3">
      <c r="A4162" s="17" t="s">
        <v>7883</v>
      </c>
      <c r="B4162" s="52">
        <v>4</v>
      </c>
      <c r="C4162" s="53"/>
    </row>
    <row r="4163" spans="1:3" x14ac:dyDescent="0.3">
      <c r="A4163" s="17" t="s">
        <v>8428</v>
      </c>
      <c r="B4163" s="52">
        <v>4</v>
      </c>
      <c r="C4163" s="53"/>
    </row>
    <row r="4164" spans="1:3" x14ac:dyDescent="0.3">
      <c r="A4164" s="17" t="s">
        <v>9682</v>
      </c>
      <c r="B4164" s="52">
        <v>1</v>
      </c>
      <c r="C4164" s="53"/>
    </row>
    <row r="4165" spans="1:3" x14ac:dyDescent="0.3">
      <c r="A4165" s="17" t="s">
        <v>8877</v>
      </c>
      <c r="B4165" s="52">
        <v>1</v>
      </c>
      <c r="C4165" s="53"/>
    </row>
    <row r="4166" spans="1:3" x14ac:dyDescent="0.3">
      <c r="A4166" s="17" t="s">
        <v>6182</v>
      </c>
      <c r="B4166" s="52"/>
      <c r="C4166" s="53">
        <v>2</v>
      </c>
    </row>
    <row r="4167" spans="1:3" x14ac:dyDescent="0.3">
      <c r="A4167" s="17" t="s">
        <v>8380</v>
      </c>
      <c r="B4167" s="52">
        <v>3</v>
      </c>
      <c r="C4167" s="53"/>
    </row>
    <row r="4168" spans="1:3" x14ac:dyDescent="0.3">
      <c r="A4168" s="17" t="s">
        <v>9654</v>
      </c>
      <c r="B4168" s="52">
        <v>4</v>
      </c>
      <c r="C4168" s="53"/>
    </row>
    <row r="4169" spans="1:3" x14ac:dyDescent="0.3">
      <c r="A4169" s="17" t="s">
        <v>8378</v>
      </c>
      <c r="B4169" s="52">
        <v>2</v>
      </c>
      <c r="C4169" s="53"/>
    </row>
    <row r="4170" spans="1:3" x14ac:dyDescent="0.3">
      <c r="A4170" s="17" t="s">
        <v>9900</v>
      </c>
      <c r="B4170" s="52">
        <v>2</v>
      </c>
      <c r="C4170" s="53"/>
    </row>
    <row r="4171" spans="1:3" x14ac:dyDescent="0.3">
      <c r="A4171" s="17" t="s">
        <v>8303</v>
      </c>
      <c r="B4171" s="52">
        <v>4</v>
      </c>
      <c r="C4171" s="53"/>
    </row>
    <row r="4172" spans="1:3" x14ac:dyDescent="0.3">
      <c r="A4172" s="17" t="s">
        <v>7337</v>
      </c>
      <c r="B4172" s="52">
        <v>2</v>
      </c>
      <c r="C4172" s="53"/>
    </row>
    <row r="4173" spans="1:3" x14ac:dyDescent="0.3">
      <c r="A4173" s="17" t="s">
        <v>7805</v>
      </c>
      <c r="B4173" s="52">
        <v>1</v>
      </c>
      <c r="C4173" s="53"/>
    </row>
    <row r="4174" spans="1:3" x14ac:dyDescent="0.3">
      <c r="A4174" s="17" t="s">
        <v>7017</v>
      </c>
      <c r="B4174" s="52">
        <v>1</v>
      </c>
      <c r="C4174" s="53"/>
    </row>
    <row r="4175" spans="1:3" x14ac:dyDescent="0.3">
      <c r="A4175" s="17" t="s">
        <v>7821</v>
      </c>
      <c r="B4175" s="52">
        <v>2</v>
      </c>
      <c r="C4175" s="53"/>
    </row>
    <row r="4176" spans="1:3" x14ac:dyDescent="0.3">
      <c r="A4176" s="17" t="s">
        <v>7604</v>
      </c>
      <c r="B4176" s="52">
        <v>1</v>
      </c>
      <c r="C4176" s="53"/>
    </row>
    <row r="4177" spans="1:3" x14ac:dyDescent="0.3">
      <c r="A4177" s="17" t="s">
        <v>9442</v>
      </c>
      <c r="B4177" s="52">
        <v>1</v>
      </c>
      <c r="C4177" s="53"/>
    </row>
    <row r="4178" spans="1:3" x14ac:dyDescent="0.3">
      <c r="A4178" s="17" t="s">
        <v>10498</v>
      </c>
      <c r="B4178" s="52">
        <v>1</v>
      </c>
      <c r="C4178" s="53"/>
    </row>
    <row r="4179" spans="1:3" x14ac:dyDescent="0.3">
      <c r="A4179" s="17" t="s">
        <v>9965</v>
      </c>
      <c r="B4179" s="52">
        <v>1</v>
      </c>
      <c r="C4179" s="53"/>
    </row>
    <row r="4180" spans="1:3" x14ac:dyDescent="0.3">
      <c r="A4180" s="17" t="s">
        <v>7636</v>
      </c>
      <c r="B4180" s="52">
        <v>1</v>
      </c>
      <c r="C4180" s="53"/>
    </row>
    <row r="4181" spans="1:3" x14ac:dyDescent="0.3">
      <c r="A4181" s="17" t="s">
        <v>8229</v>
      </c>
      <c r="B4181" s="52">
        <v>1</v>
      </c>
      <c r="C4181" s="53"/>
    </row>
    <row r="4182" spans="1:3" x14ac:dyDescent="0.3">
      <c r="A4182" s="17" t="s">
        <v>7325</v>
      </c>
      <c r="B4182" s="52">
        <v>2</v>
      </c>
      <c r="C4182" s="53"/>
    </row>
    <row r="4183" spans="1:3" x14ac:dyDescent="0.3">
      <c r="A4183" s="17" t="s">
        <v>7296</v>
      </c>
      <c r="B4183" s="52">
        <v>2</v>
      </c>
      <c r="C4183" s="53"/>
    </row>
    <row r="4184" spans="1:3" x14ac:dyDescent="0.3">
      <c r="A4184" s="17" t="s">
        <v>6183</v>
      </c>
      <c r="B4184" s="52"/>
      <c r="C4184" s="53">
        <v>3</v>
      </c>
    </row>
    <row r="4185" spans="1:3" x14ac:dyDescent="0.3">
      <c r="A4185" s="17" t="s">
        <v>9858</v>
      </c>
      <c r="B4185" s="52">
        <v>1</v>
      </c>
      <c r="C4185" s="53"/>
    </row>
    <row r="4186" spans="1:3" x14ac:dyDescent="0.3">
      <c r="A4186" s="17" t="s">
        <v>10189</v>
      </c>
      <c r="B4186" s="52">
        <v>2</v>
      </c>
      <c r="C4186" s="53"/>
    </row>
    <row r="4187" spans="1:3" x14ac:dyDescent="0.3">
      <c r="A4187" s="17" t="s">
        <v>7939</v>
      </c>
      <c r="B4187" s="52">
        <v>1</v>
      </c>
      <c r="C4187" s="53"/>
    </row>
    <row r="4188" spans="1:3" x14ac:dyDescent="0.3">
      <c r="A4188" s="17" t="s">
        <v>9619</v>
      </c>
      <c r="B4188" s="52">
        <v>2</v>
      </c>
      <c r="C4188" s="53"/>
    </row>
    <row r="4189" spans="1:3" x14ac:dyDescent="0.3">
      <c r="A4189" s="17" t="s">
        <v>9516</v>
      </c>
      <c r="B4189" s="52">
        <v>1</v>
      </c>
      <c r="C4189" s="53"/>
    </row>
    <row r="4190" spans="1:3" x14ac:dyDescent="0.3">
      <c r="A4190" s="17" t="s">
        <v>10894</v>
      </c>
      <c r="B4190" s="52">
        <v>1</v>
      </c>
      <c r="C4190" s="53"/>
    </row>
    <row r="4191" spans="1:3" x14ac:dyDescent="0.3">
      <c r="A4191" s="17" t="s">
        <v>8789</v>
      </c>
      <c r="B4191" s="52">
        <v>3</v>
      </c>
      <c r="C4191" s="53"/>
    </row>
    <row r="4192" spans="1:3" x14ac:dyDescent="0.3">
      <c r="A4192" s="17" t="s">
        <v>7552</v>
      </c>
      <c r="B4192" s="52">
        <v>1</v>
      </c>
      <c r="C4192" s="53"/>
    </row>
    <row r="4193" spans="1:3" x14ac:dyDescent="0.3">
      <c r="A4193" s="17" t="s">
        <v>8435</v>
      </c>
      <c r="B4193" s="52">
        <v>1</v>
      </c>
      <c r="C4193" s="53"/>
    </row>
    <row r="4194" spans="1:3" x14ac:dyDescent="0.3">
      <c r="A4194" s="17" t="s">
        <v>6184</v>
      </c>
      <c r="B4194" s="52"/>
      <c r="C4194" s="53">
        <v>3</v>
      </c>
    </row>
    <row r="4195" spans="1:3" x14ac:dyDescent="0.3">
      <c r="A4195" s="17" t="s">
        <v>6185</v>
      </c>
      <c r="B4195" s="52"/>
      <c r="C4195" s="53">
        <v>2</v>
      </c>
    </row>
    <row r="4196" spans="1:3" x14ac:dyDescent="0.3">
      <c r="A4196" s="17" t="s">
        <v>6378</v>
      </c>
      <c r="B4196" s="52">
        <v>1</v>
      </c>
      <c r="C4196" s="53"/>
    </row>
    <row r="4197" spans="1:3" x14ac:dyDescent="0.3">
      <c r="A4197" s="17" t="s">
        <v>8624</v>
      </c>
      <c r="B4197" s="52">
        <v>1</v>
      </c>
      <c r="C4197" s="53"/>
    </row>
    <row r="4198" spans="1:3" x14ac:dyDescent="0.3">
      <c r="A4198" s="17" t="s">
        <v>7769</v>
      </c>
      <c r="B4198" s="52">
        <v>2</v>
      </c>
      <c r="C4198" s="53"/>
    </row>
    <row r="4199" spans="1:3" x14ac:dyDescent="0.3">
      <c r="A4199" s="17" t="s">
        <v>10868</v>
      </c>
      <c r="B4199" s="52">
        <v>2</v>
      </c>
      <c r="C4199" s="53"/>
    </row>
    <row r="4200" spans="1:3" x14ac:dyDescent="0.3">
      <c r="A4200" s="17" t="s">
        <v>6745</v>
      </c>
      <c r="B4200" s="52">
        <v>1</v>
      </c>
      <c r="C4200" s="53"/>
    </row>
    <row r="4201" spans="1:3" x14ac:dyDescent="0.3">
      <c r="A4201" s="17" t="s">
        <v>6308</v>
      </c>
      <c r="B4201" s="52">
        <v>2</v>
      </c>
      <c r="C4201" s="53"/>
    </row>
    <row r="4202" spans="1:3" x14ac:dyDescent="0.3">
      <c r="A4202" s="17" t="s">
        <v>6589</v>
      </c>
      <c r="B4202" s="52">
        <v>2</v>
      </c>
      <c r="C4202" s="53"/>
    </row>
    <row r="4203" spans="1:3" x14ac:dyDescent="0.3">
      <c r="A4203" s="17" t="s">
        <v>8188</v>
      </c>
      <c r="B4203" s="52">
        <v>1</v>
      </c>
      <c r="C4203" s="53"/>
    </row>
    <row r="4204" spans="1:3" x14ac:dyDescent="0.3">
      <c r="A4204" s="17" t="s">
        <v>7973</v>
      </c>
      <c r="B4204" s="52">
        <v>4</v>
      </c>
      <c r="C4204" s="53"/>
    </row>
    <row r="4205" spans="1:3" x14ac:dyDescent="0.3">
      <c r="A4205" s="17" t="s">
        <v>10092</v>
      </c>
      <c r="B4205" s="52">
        <v>1</v>
      </c>
      <c r="C4205" s="53"/>
    </row>
    <row r="4206" spans="1:3" x14ac:dyDescent="0.3">
      <c r="A4206" s="17" t="s">
        <v>7232</v>
      </c>
      <c r="B4206" s="52">
        <v>2</v>
      </c>
      <c r="C4206" s="53"/>
    </row>
    <row r="4207" spans="1:3" x14ac:dyDescent="0.3">
      <c r="A4207" s="17" t="s">
        <v>8573</v>
      </c>
      <c r="B4207" s="52">
        <v>2</v>
      </c>
      <c r="C4207" s="53"/>
    </row>
    <row r="4208" spans="1:3" x14ac:dyDescent="0.3">
      <c r="A4208" s="17" t="s">
        <v>6186</v>
      </c>
      <c r="B4208" s="52"/>
      <c r="C4208" s="53">
        <v>2</v>
      </c>
    </row>
    <row r="4209" spans="1:3" x14ac:dyDescent="0.3">
      <c r="A4209" s="17" t="s">
        <v>9011</v>
      </c>
      <c r="B4209" s="52">
        <v>1</v>
      </c>
      <c r="C4209" s="53"/>
    </row>
    <row r="4210" spans="1:3" x14ac:dyDescent="0.3">
      <c r="A4210" s="17" t="s">
        <v>6490</v>
      </c>
      <c r="B4210" s="52">
        <v>3</v>
      </c>
      <c r="C4210" s="53"/>
    </row>
    <row r="4211" spans="1:3" x14ac:dyDescent="0.3">
      <c r="A4211" s="17" t="s">
        <v>9110</v>
      </c>
      <c r="B4211" s="52">
        <v>3</v>
      </c>
      <c r="C4211" s="53"/>
    </row>
    <row r="4212" spans="1:3" x14ac:dyDescent="0.3">
      <c r="A4212" s="17" t="s">
        <v>8338</v>
      </c>
      <c r="B4212" s="52">
        <v>2</v>
      </c>
      <c r="C4212" s="53"/>
    </row>
    <row r="4213" spans="1:3" x14ac:dyDescent="0.3">
      <c r="A4213" s="17" t="s">
        <v>6342</v>
      </c>
      <c r="B4213" s="52">
        <v>2</v>
      </c>
      <c r="C4213" s="53"/>
    </row>
    <row r="4214" spans="1:3" x14ac:dyDescent="0.3">
      <c r="A4214" s="17" t="s">
        <v>8781</v>
      </c>
      <c r="B4214" s="52">
        <v>1</v>
      </c>
      <c r="C4214" s="53"/>
    </row>
    <row r="4215" spans="1:3" x14ac:dyDescent="0.3">
      <c r="A4215" s="17" t="s">
        <v>8147</v>
      </c>
      <c r="B4215" s="52">
        <v>1</v>
      </c>
      <c r="C4215" s="53"/>
    </row>
    <row r="4216" spans="1:3" x14ac:dyDescent="0.3">
      <c r="A4216" s="17" t="s">
        <v>9203</v>
      </c>
      <c r="B4216" s="52">
        <v>1</v>
      </c>
      <c r="C4216" s="53"/>
    </row>
    <row r="4217" spans="1:3" x14ac:dyDescent="0.3">
      <c r="A4217" s="17" t="s">
        <v>7688</v>
      </c>
      <c r="B4217" s="52">
        <v>1</v>
      </c>
      <c r="C4217" s="53"/>
    </row>
    <row r="4218" spans="1:3" x14ac:dyDescent="0.3">
      <c r="A4218" s="17" t="s">
        <v>8003</v>
      </c>
      <c r="B4218" s="52">
        <v>1</v>
      </c>
      <c r="C4218" s="53"/>
    </row>
    <row r="4219" spans="1:3" x14ac:dyDescent="0.3">
      <c r="A4219" s="17" t="s">
        <v>8981</v>
      </c>
      <c r="B4219" s="52">
        <v>2</v>
      </c>
      <c r="C4219" s="53"/>
    </row>
    <row r="4220" spans="1:3" x14ac:dyDescent="0.3">
      <c r="A4220" s="17" t="s">
        <v>6425</v>
      </c>
      <c r="B4220" s="52">
        <v>1</v>
      </c>
      <c r="C4220" s="53"/>
    </row>
    <row r="4221" spans="1:3" x14ac:dyDescent="0.3">
      <c r="A4221" s="17" t="s">
        <v>6495</v>
      </c>
      <c r="B4221" s="52">
        <v>1</v>
      </c>
      <c r="C4221" s="53"/>
    </row>
    <row r="4222" spans="1:3" x14ac:dyDescent="0.3">
      <c r="A4222" s="17" t="s">
        <v>9854</v>
      </c>
      <c r="B4222" s="52">
        <v>1</v>
      </c>
      <c r="C4222" s="53"/>
    </row>
    <row r="4223" spans="1:3" x14ac:dyDescent="0.3">
      <c r="A4223" s="17" t="s">
        <v>8028</v>
      </c>
      <c r="B4223" s="52">
        <v>1</v>
      </c>
      <c r="C4223" s="53"/>
    </row>
    <row r="4224" spans="1:3" x14ac:dyDescent="0.3">
      <c r="A4224" s="17" t="s">
        <v>6861</v>
      </c>
      <c r="B4224" s="52">
        <v>1</v>
      </c>
      <c r="C4224" s="53"/>
    </row>
    <row r="4225" spans="1:3" x14ac:dyDescent="0.3">
      <c r="A4225" s="17" t="s">
        <v>10305</v>
      </c>
      <c r="B4225" s="52">
        <v>1</v>
      </c>
      <c r="C4225" s="53"/>
    </row>
    <row r="4226" spans="1:3" x14ac:dyDescent="0.3">
      <c r="A4226" s="17" t="s">
        <v>7616</v>
      </c>
      <c r="B4226" s="52">
        <v>2</v>
      </c>
      <c r="C4226" s="53"/>
    </row>
    <row r="4227" spans="1:3" x14ac:dyDescent="0.3">
      <c r="A4227" s="17" t="s">
        <v>7534</v>
      </c>
      <c r="B4227" s="52">
        <v>4</v>
      </c>
      <c r="C4227" s="53"/>
    </row>
    <row r="4228" spans="1:3" x14ac:dyDescent="0.3">
      <c r="A4228" s="17" t="s">
        <v>10017</v>
      </c>
      <c r="B4228" s="52">
        <v>2</v>
      </c>
      <c r="C4228" s="53"/>
    </row>
    <row r="4229" spans="1:3" x14ac:dyDescent="0.3">
      <c r="A4229" s="17" t="s">
        <v>9029</v>
      </c>
      <c r="B4229" s="52">
        <v>3</v>
      </c>
      <c r="C4229" s="53"/>
    </row>
    <row r="4230" spans="1:3" x14ac:dyDescent="0.3">
      <c r="A4230" s="17" t="s">
        <v>10164</v>
      </c>
      <c r="B4230" s="52">
        <v>1</v>
      </c>
      <c r="C4230" s="53"/>
    </row>
    <row r="4231" spans="1:3" x14ac:dyDescent="0.3">
      <c r="A4231" s="17" t="s">
        <v>7192</v>
      </c>
      <c r="B4231" s="52">
        <v>3</v>
      </c>
      <c r="C4231" s="53"/>
    </row>
    <row r="4232" spans="1:3" x14ac:dyDescent="0.3">
      <c r="A4232" s="17" t="s">
        <v>10855</v>
      </c>
      <c r="B4232" s="52">
        <v>1</v>
      </c>
      <c r="C4232" s="53"/>
    </row>
    <row r="4233" spans="1:3" x14ac:dyDescent="0.3">
      <c r="A4233" s="17" t="s">
        <v>9663</v>
      </c>
      <c r="B4233" s="52">
        <v>2</v>
      </c>
      <c r="C4233" s="53"/>
    </row>
    <row r="4234" spans="1:3" x14ac:dyDescent="0.3">
      <c r="A4234" s="17" t="s">
        <v>9780</v>
      </c>
      <c r="B4234" s="52">
        <v>1</v>
      </c>
      <c r="C4234" s="53"/>
    </row>
    <row r="4235" spans="1:3" x14ac:dyDescent="0.3">
      <c r="A4235" s="17" t="s">
        <v>9873</v>
      </c>
      <c r="B4235" s="52">
        <v>2</v>
      </c>
      <c r="C4235" s="53"/>
    </row>
    <row r="4236" spans="1:3" x14ac:dyDescent="0.3">
      <c r="A4236" s="17" t="s">
        <v>6593</v>
      </c>
      <c r="B4236" s="52">
        <v>1</v>
      </c>
      <c r="C4236" s="53"/>
    </row>
    <row r="4237" spans="1:3" x14ac:dyDescent="0.3">
      <c r="A4237" s="17" t="s">
        <v>6808</v>
      </c>
      <c r="B4237" s="52">
        <v>1</v>
      </c>
      <c r="C4237" s="53"/>
    </row>
    <row r="4238" spans="1:3" x14ac:dyDescent="0.3">
      <c r="A4238" s="17" t="s">
        <v>6527</v>
      </c>
      <c r="B4238" s="52">
        <v>3</v>
      </c>
      <c r="C4238" s="53"/>
    </row>
    <row r="4239" spans="1:3" x14ac:dyDescent="0.3">
      <c r="A4239" s="17" t="s">
        <v>7988</v>
      </c>
      <c r="B4239" s="52">
        <v>3</v>
      </c>
      <c r="C4239" s="53"/>
    </row>
    <row r="4240" spans="1:3" x14ac:dyDescent="0.3">
      <c r="A4240" s="17" t="s">
        <v>7755</v>
      </c>
      <c r="B4240" s="52">
        <v>2</v>
      </c>
      <c r="C4240" s="53"/>
    </row>
    <row r="4241" spans="1:3" x14ac:dyDescent="0.3">
      <c r="A4241" s="17" t="s">
        <v>10901</v>
      </c>
      <c r="B4241" s="52">
        <v>1</v>
      </c>
      <c r="C4241" s="53"/>
    </row>
    <row r="4242" spans="1:3" x14ac:dyDescent="0.3">
      <c r="A4242" s="17" t="s">
        <v>7519</v>
      </c>
      <c r="B4242" s="52">
        <v>3</v>
      </c>
      <c r="C4242" s="53"/>
    </row>
    <row r="4243" spans="1:3" x14ac:dyDescent="0.3">
      <c r="A4243" s="17" t="s">
        <v>8970</v>
      </c>
      <c r="B4243" s="52">
        <v>3</v>
      </c>
      <c r="C4243" s="53"/>
    </row>
    <row r="4244" spans="1:3" x14ac:dyDescent="0.3">
      <c r="A4244" s="17" t="s">
        <v>6842</v>
      </c>
      <c r="B4244" s="52">
        <v>3</v>
      </c>
      <c r="C4244" s="53"/>
    </row>
    <row r="4245" spans="1:3" x14ac:dyDescent="0.3">
      <c r="A4245" s="17" t="s">
        <v>9000</v>
      </c>
      <c r="B4245" s="52">
        <v>1</v>
      </c>
      <c r="C4245" s="53"/>
    </row>
    <row r="4246" spans="1:3" x14ac:dyDescent="0.3">
      <c r="A4246" s="17" t="s">
        <v>8776</v>
      </c>
      <c r="B4246" s="52">
        <v>4</v>
      </c>
      <c r="C4246" s="53"/>
    </row>
    <row r="4247" spans="1:3" x14ac:dyDescent="0.3">
      <c r="A4247" s="17" t="s">
        <v>6388</v>
      </c>
      <c r="B4247" s="52">
        <v>4</v>
      </c>
      <c r="C4247" s="53"/>
    </row>
    <row r="4248" spans="1:3" x14ac:dyDescent="0.3">
      <c r="A4248" s="17" t="s">
        <v>10799</v>
      </c>
      <c r="B4248" s="52">
        <v>1</v>
      </c>
      <c r="C4248" s="53"/>
    </row>
    <row r="4249" spans="1:3" x14ac:dyDescent="0.3">
      <c r="A4249" s="17" t="s">
        <v>10146</v>
      </c>
      <c r="B4249" s="52">
        <v>1</v>
      </c>
      <c r="C4249" s="53"/>
    </row>
    <row r="4250" spans="1:3" x14ac:dyDescent="0.3">
      <c r="A4250" s="17" t="s">
        <v>10095</v>
      </c>
      <c r="B4250" s="52">
        <v>1</v>
      </c>
      <c r="C4250" s="53"/>
    </row>
    <row r="4251" spans="1:3" x14ac:dyDescent="0.3">
      <c r="A4251" s="17" t="s">
        <v>9786</v>
      </c>
      <c r="B4251" s="52">
        <v>2</v>
      </c>
      <c r="C4251" s="53"/>
    </row>
    <row r="4252" spans="1:3" x14ac:dyDescent="0.3">
      <c r="A4252" s="17" t="s">
        <v>8625</v>
      </c>
      <c r="B4252" s="52">
        <v>2</v>
      </c>
      <c r="C4252" s="53"/>
    </row>
    <row r="4253" spans="1:3" x14ac:dyDescent="0.3">
      <c r="A4253" s="17" t="s">
        <v>8353</v>
      </c>
      <c r="B4253" s="52">
        <v>1</v>
      </c>
      <c r="C4253" s="53"/>
    </row>
    <row r="4254" spans="1:3" x14ac:dyDescent="0.3">
      <c r="A4254" s="17" t="s">
        <v>8500</v>
      </c>
      <c r="B4254" s="52">
        <v>2</v>
      </c>
      <c r="C4254" s="53"/>
    </row>
    <row r="4255" spans="1:3" x14ac:dyDescent="0.3">
      <c r="A4255" s="17" t="s">
        <v>7683</v>
      </c>
      <c r="B4255" s="52">
        <v>1</v>
      </c>
      <c r="C4255" s="53"/>
    </row>
    <row r="4256" spans="1:3" x14ac:dyDescent="0.3">
      <c r="A4256" s="17" t="s">
        <v>8748</v>
      </c>
      <c r="B4256" s="52">
        <v>4</v>
      </c>
      <c r="C4256" s="53"/>
    </row>
    <row r="4257" spans="1:3" x14ac:dyDescent="0.3">
      <c r="A4257" s="17" t="s">
        <v>8900</v>
      </c>
      <c r="B4257" s="52">
        <v>3</v>
      </c>
      <c r="C4257" s="53"/>
    </row>
    <row r="4258" spans="1:3" x14ac:dyDescent="0.3">
      <c r="A4258" s="17" t="s">
        <v>10496</v>
      </c>
      <c r="B4258" s="52">
        <v>1</v>
      </c>
      <c r="C4258" s="53"/>
    </row>
    <row r="4259" spans="1:3" x14ac:dyDescent="0.3">
      <c r="A4259" s="17" t="s">
        <v>7541</v>
      </c>
      <c r="B4259" s="52">
        <v>1</v>
      </c>
      <c r="C4259" s="53"/>
    </row>
    <row r="4260" spans="1:3" x14ac:dyDescent="0.3">
      <c r="A4260" s="17" t="s">
        <v>8928</v>
      </c>
      <c r="B4260" s="52">
        <v>1</v>
      </c>
      <c r="C4260" s="53"/>
    </row>
    <row r="4261" spans="1:3" x14ac:dyDescent="0.3">
      <c r="A4261" s="17" t="s">
        <v>7748</v>
      </c>
      <c r="B4261" s="52">
        <v>2</v>
      </c>
      <c r="C4261" s="53"/>
    </row>
    <row r="4262" spans="1:3" x14ac:dyDescent="0.3">
      <c r="A4262" s="17" t="s">
        <v>10166</v>
      </c>
      <c r="B4262" s="52">
        <v>4</v>
      </c>
      <c r="C4262" s="53"/>
    </row>
    <row r="4263" spans="1:3" x14ac:dyDescent="0.3">
      <c r="A4263" s="17" t="s">
        <v>9600</v>
      </c>
      <c r="B4263" s="52">
        <v>3</v>
      </c>
      <c r="C4263" s="53"/>
    </row>
    <row r="4264" spans="1:3" x14ac:dyDescent="0.3">
      <c r="A4264" s="17" t="s">
        <v>8478</v>
      </c>
      <c r="B4264" s="52">
        <v>1</v>
      </c>
      <c r="C4264" s="53"/>
    </row>
    <row r="4265" spans="1:3" x14ac:dyDescent="0.3">
      <c r="A4265" s="17" t="s">
        <v>8249</v>
      </c>
      <c r="B4265" s="52">
        <v>1</v>
      </c>
      <c r="C4265" s="53"/>
    </row>
    <row r="4266" spans="1:3" x14ac:dyDescent="0.3">
      <c r="A4266" s="17" t="s">
        <v>8107</v>
      </c>
      <c r="B4266" s="52">
        <v>2</v>
      </c>
      <c r="C4266" s="53"/>
    </row>
    <row r="4267" spans="1:3" x14ac:dyDescent="0.3">
      <c r="A4267" s="17" t="s">
        <v>7050</v>
      </c>
      <c r="B4267" s="52">
        <v>2</v>
      </c>
      <c r="C4267" s="53"/>
    </row>
    <row r="4268" spans="1:3" x14ac:dyDescent="0.3">
      <c r="A4268" s="17" t="s">
        <v>9644</v>
      </c>
      <c r="B4268" s="52">
        <v>3</v>
      </c>
      <c r="C4268" s="53"/>
    </row>
    <row r="4269" spans="1:3" x14ac:dyDescent="0.3">
      <c r="A4269" s="17" t="s">
        <v>9956</v>
      </c>
      <c r="B4269" s="52">
        <v>2</v>
      </c>
      <c r="C4269" s="53"/>
    </row>
    <row r="4270" spans="1:3" x14ac:dyDescent="0.3">
      <c r="A4270" s="17" t="s">
        <v>8675</v>
      </c>
      <c r="B4270" s="52">
        <v>1</v>
      </c>
      <c r="C4270" s="53"/>
    </row>
    <row r="4271" spans="1:3" x14ac:dyDescent="0.3">
      <c r="A4271" s="17" t="s">
        <v>10309</v>
      </c>
      <c r="B4271" s="52">
        <v>1</v>
      </c>
      <c r="C4271" s="53"/>
    </row>
    <row r="4272" spans="1:3" x14ac:dyDescent="0.3">
      <c r="A4272" s="17" t="s">
        <v>7768</v>
      </c>
      <c r="B4272" s="52">
        <v>2</v>
      </c>
      <c r="C4272" s="53"/>
    </row>
    <row r="4273" spans="1:3" x14ac:dyDescent="0.3">
      <c r="A4273" s="17" t="s">
        <v>10260</v>
      </c>
      <c r="B4273" s="52">
        <v>1</v>
      </c>
      <c r="C4273" s="53"/>
    </row>
    <row r="4274" spans="1:3" x14ac:dyDescent="0.3">
      <c r="A4274" s="17" t="s">
        <v>10586</v>
      </c>
      <c r="B4274" s="52">
        <v>1</v>
      </c>
      <c r="C4274" s="53"/>
    </row>
    <row r="4275" spans="1:3" x14ac:dyDescent="0.3">
      <c r="A4275" s="17" t="s">
        <v>8879</v>
      </c>
      <c r="B4275" s="52">
        <v>1</v>
      </c>
      <c r="C4275" s="53"/>
    </row>
    <row r="4276" spans="1:3" x14ac:dyDescent="0.3">
      <c r="A4276" s="17" t="s">
        <v>6287</v>
      </c>
      <c r="B4276" s="52">
        <v>1</v>
      </c>
      <c r="C4276" s="53"/>
    </row>
    <row r="4277" spans="1:3" x14ac:dyDescent="0.3">
      <c r="A4277" s="17" t="s">
        <v>6967</v>
      </c>
      <c r="B4277" s="52">
        <v>1</v>
      </c>
      <c r="C4277" s="53"/>
    </row>
    <row r="4278" spans="1:3" x14ac:dyDescent="0.3">
      <c r="A4278" s="17" t="s">
        <v>7780</v>
      </c>
      <c r="B4278" s="52">
        <v>2</v>
      </c>
      <c r="C4278" s="53"/>
    </row>
    <row r="4279" spans="1:3" x14ac:dyDescent="0.3">
      <c r="A4279" s="17" t="s">
        <v>6398</v>
      </c>
      <c r="B4279" s="52">
        <v>1</v>
      </c>
      <c r="C4279" s="53"/>
    </row>
    <row r="4280" spans="1:3" x14ac:dyDescent="0.3">
      <c r="A4280" s="17" t="s">
        <v>9495</v>
      </c>
      <c r="B4280" s="52">
        <v>3</v>
      </c>
      <c r="C4280" s="53"/>
    </row>
    <row r="4281" spans="1:3" x14ac:dyDescent="0.3">
      <c r="A4281" s="17" t="s">
        <v>6397</v>
      </c>
      <c r="B4281" s="52">
        <v>2</v>
      </c>
      <c r="C4281" s="53"/>
    </row>
    <row r="4282" spans="1:3" x14ac:dyDescent="0.3">
      <c r="A4282" s="17" t="s">
        <v>9742</v>
      </c>
      <c r="B4282" s="52">
        <v>3</v>
      </c>
      <c r="C4282" s="53"/>
    </row>
    <row r="4283" spans="1:3" x14ac:dyDescent="0.3">
      <c r="A4283" s="17" t="s">
        <v>8807</v>
      </c>
      <c r="B4283" s="52">
        <v>2</v>
      </c>
      <c r="C4283" s="53"/>
    </row>
    <row r="4284" spans="1:3" x14ac:dyDescent="0.3">
      <c r="A4284" s="17" t="s">
        <v>9882</v>
      </c>
      <c r="B4284" s="52">
        <v>2</v>
      </c>
      <c r="C4284" s="53"/>
    </row>
    <row r="4285" spans="1:3" x14ac:dyDescent="0.3">
      <c r="A4285" s="17" t="s">
        <v>8316</v>
      </c>
      <c r="B4285" s="52">
        <v>6</v>
      </c>
      <c r="C4285" s="53"/>
    </row>
    <row r="4286" spans="1:3" x14ac:dyDescent="0.3">
      <c r="A4286" s="17" t="s">
        <v>6187</v>
      </c>
      <c r="B4286" s="52"/>
      <c r="C4286" s="53">
        <v>2</v>
      </c>
    </row>
    <row r="4287" spans="1:3" x14ac:dyDescent="0.3">
      <c r="A4287" s="17" t="s">
        <v>8515</v>
      </c>
      <c r="B4287" s="52">
        <v>2</v>
      </c>
      <c r="C4287" s="53"/>
    </row>
    <row r="4288" spans="1:3" x14ac:dyDescent="0.3">
      <c r="A4288" s="17" t="s">
        <v>8964</v>
      </c>
      <c r="B4288" s="52">
        <v>1</v>
      </c>
      <c r="C4288" s="53"/>
    </row>
    <row r="4289" spans="1:3" x14ac:dyDescent="0.3">
      <c r="A4289" s="17" t="s">
        <v>8703</v>
      </c>
      <c r="B4289" s="52">
        <v>1</v>
      </c>
      <c r="C4289" s="53"/>
    </row>
    <row r="4290" spans="1:3" x14ac:dyDescent="0.3">
      <c r="A4290" s="17" t="s">
        <v>10865</v>
      </c>
      <c r="B4290" s="52">
        <v>2</v>
      </c>
      <c r="C4290" s="53"/>
    </row>
    <row r="4291" spans="1:3" x14ac:dyDescent="0.3">
      <c r="A4291" s="17" t="s">
        <v>7178</v>
      </c>
      <c r="B4291" s="52">
        <v>2</v>
      </c>
      <c r="C4291" s="53"/>
    </row>
    <row r="4292" spans="1:3" x14ac:dyDescent="0.3">
      <c r="A4292" s="17" t="s">
        <v>6188</v>
      </c>
      <c r="B4292" s="52"/>
      <c r="C4292" s="53">
        <v>6</v>
      </c>
    </row>
    <row r="4293" spans="1:3" x14ac:dyDescent="0.3">
      <c r="A4293" s="17" t="s">
        <v>10838</v>
      </c>
      <c r="B4293" s="52">
        <v>2</v>
      </c>
      <c r="C4293" s="53"/>
    </row>
    <row r="4294" spans="1:3" x14ac:dyDescent="0.3">
      <c r="A4294" s="17" t="s">
        <v>6636</v>
      </c>
      <c r="B4294" s="52">
        <v>3</v>
      </c>
      <c r="C4294" s="53"/>
    </row>
    <row r="4295" spans="1:3" x14ac:dyDescent="0.3">
      <c r="A4295" s="17" t="s">
        <v>7494</v>
      </c>
      <c r="B4295" s="52">
        <v>1</v>
      </c>
      <c r="C4295" s="53"/>
    </row>
    <row r="4296" spans="1:3" x14ac:dyDescent="0.3">
      <c r="A4296" s="17" t="s">
        <v>7302</v>
      </c>
      <c r="B4296" s="52">
        <v>2</v>
      </c>
      <c r="C4296" s="53"/>
    </row>
    <row r="4297" spans="1:3" x14ac:dyDescent="0.3">
      <c r="A4297" s="17" t="s">
        <v>6189</v>
      </c>
      <c r="B4297" s="52"/>
      <c r="C4297" s="53">
        <v>3</v>
      </c>
    </row>
    <row r="4298" spans="1:3" x14ac:dyDescent="0.3">
      <c r="A4298" s="17" t="s">
        <v>10066</v>
      </c>
      <c r="B4298" s="52">
        <v>1</v>
      </c>
      <c r="C4298" s="53"/>
    </row>
    <row r="4299" spans="1:3" x14ac:dyDescent="0.3">
      <c r="A4299" s="17" t="s">
        <v>8904</v>
      </c>
      <c r="B4299" s="52">
        <v>1</v>
      </c>
      <c r="C4299" s="53"/>
    </row>
    <row r="4300" spans="1:3" x14ac:dyDescent="0.3">
      <c r="A4300" s="17" t="s">
        <v>9608</v>
      </c>
      <c r="B4300" s="52">
        <v>1</v>
      </c>
      <c r="C4300" s="53"/>
    </row>
    <row r="4301" spans="1:3" x14ac:dyDescent="0.3">
      <c r="A4301" s="17" t="s">
        <v>9772</v>
      </c>
      <c r="B4301" s="52">
        <v>3</v>
      </c>
      <c r="C4301" s="53"/>
    </row>
    <row r="4302" spans="1:3" x14ac:dyDescent="0.3">
      <c r="A4302" s="17" t="s">
        <v>8505</v>
      </c>
      <c r="B4302" s="52">
        <v>2</v>
      </c>
      <c r="C4302" s="53"/>
    </row>
    <row r="4303" spans="1:3" x14ac:dyDescent="0.3">
      <c r="A4303" s="17" t="s">
        <v>6262</v>
      </c>
      <c r="B4303" s="52">
        <v>1</v>
      </c>
      <c r="C4303" s="53"/>
    </row>
    <row r="4304" spans="1:3" x14ac:dyDescent="0.3">
      <c r="A4304" s="17" t="s">
        <v>6727</v>
      </c>
      <c r="B4304" s="52">
        <v>6</v>
      </c>
      <c r="C4304" s="53"/>
    </row>
    <row r="4305" spans="1:3" x14ac:dyDescent="0.3">
      <c r="A4305" s="17" t="s">
        <v>8660</v>
      </c>
      <c r="B4305" s="52">
        <v>1</v>
      </c>
      <c r="C4305" s="53"/>
    </row>
    <row r="4306" spans="1:3" x14ac:dyDescent="0.3">
      <c r="A4306" s="17" t="s">
        <v>8295</v>
      </c>
      <c r="B4306" s="52">
        <v>4</v>
      </c>
      <c r="C4306" s="53"/>
    </row>
    <row r="4307" spans="1:3" x14ac:dyDescent="0.3">
      <c r="A4307" s="17" t="s">
        <v>9543</v>
      </c>
      <c r="B4307" s="52">
        <v>1</v>
      </c>
      <c r="C4307" s="53"/>
    </row>
    <row r="4308" spans="1:3" x14ac:dyDescent="0.3">
      <c r="A4308" s="17" t="s">
        <v>9947</v>
      </c>
      <c r="B4308" s="52">
        <v>2</v>
      </c>
      <c r="C4308" s="53"/>
    </row>
    <row r="4309" spans="1:3" x14ac:dyDescent="0.3">
      <c r="A4309" s="17" t="s">
        <v>7308</v>
      </c>
      <c r="B4309" s="52">
        <v>5</v>
      </c>
      <c r="C4309" s="53"/>
    </row>
    <row r="4310" spans="1:3" x14ac:dyDescent="0.3">
      <c r="A4310" s="17" t="s">
        <v>10436</v>
      </c>
      <c r="B4310" s="52">
        <v>1</v>
      </c>
      <c r="C4310" s="53"/>
    </row>
    <row r="4311" spans="1:3" x14ac:dyDescent="0.3">
      <c r="A4311" s="17" t="s">
        <v>7807</v>
      </c>
      <c r="B4311" s="52">
        <v>4</v>
      </c>
      <c r="C4311" s="53"/>
    </row>
    <row r="4312" spans="1:3" x14ac:dyDescent="0.3">
      <c r="A4312" s="17" t="s">
        <v>8355</v>
      </c>
      <c r="B4312" s="52">
        <v>1</v>
      </c>
      <c r="C4312" s="53"/>
    </row>
    <row r="4313" spans="1:3" x14ac:dyDescent="0.3">
      <c r="A4313" s="17" t="s">
        <v>7781</v>
      </c>
      <c r="B4313" s="52">
        <v>4</v>
      </c>
      <c r="C4313" s="53"/>
    </row>
    <row r="4314" spans="1:3" x14ac:dyDescent="0.3">
      <c r="A4314" s="17" t="s">
        <v>7621</v>
      </c>
      <c r="B4314" s="52">
        <v>1</v>
      </c>
      <c r="C4314" s="53"/>
    </row>
    <row r="4315" spans="1:3" x14ac:dyDescent="0.3">
      <c r="A4315" s="17" t="s">
        <v>6190</v>
      </c>
      <c r="B4315" s="52"/>
      <c r="C4315" s="53">
        <v>2</v>
      </c>
    </row>
    <row r="4316" spans="1:3" x14ac:dyDescent="0.3">
      <c r="A4316" s="17" t="s">
        <v>7694</v>
      </c>
      <c r="B4316" s="52">
        <v>1</v>
      </c>
      <c r="C4316" s="53"/>
    </row>
    <row r="4317" spans="1:3" x14ac:dyDescent="0.3">
      <c r="A4317" s="17" t="s">
        <v>10488</v>
      </c>
      <c r="B4317" s="52">
        <v>3</v>
      </c>
      <c r="C4317" s="53"/>
    </row>
    <row r="4318" spans="1:3" x14ac:dyDescent="0.3">
      <c r="A4318" s="17" t="s">
        <v>6828</v>
      </c>
      <c r="B4318" s="52">
        <v>1</v>
      </c>
      <c r="C4318" s="53"/>
    </row>
    <row r="4319" spans="1:3" x14ac:dyDescent="0.3">
      <c r="A4319" s="17" t="s">
        <v>6286</v>
      </c>
      <c r="B4319" s="52">
        <v>1</v>
      </c>
      <c r="C4319" s="53"/>
    </row>
    <row r="4320" spans="1:3" x14ac:dyDescent="0.3">
      <c r="A4320" s="17" t="s">
        <v>7182</v>
      </c>
      <c r="B4320" s="52">
        <v>1</v>
      </c>
      <c r="C4320" s="53"/>
    </row>
    <row r="4321" spans="1:3" x14ac:dyDescent="0.3">
      <c r="A4321" s="17" t="s">
        <v>10670</v>
      </c>
      <c r="B4321" s="52">
        <v>1</v>
      </c>
      <c r="C4321" s="53"/>
    </row>
    <row r="4322" spans="1:3" x14ac:dyDescent="0.3">
      <c r="A4322" s="17" t="s">
        <v>8278</v>
      </c>
      <c r="B4322" s="52">
        <v>2</v>
      </c>
      <c r="C4322" s="53"/>
    </row>
    <row r="4323" spans="1:3" x14ac:dyDescent="0.3">
      <c r="A4323" s="17" t="s">
        <v>7414</v>
      </c>
      <c r="B4323" s="52">
        <v>7</v>
      </c>
      <c r="C4323" s="53"/>
    </row>
    <row r="4324" spans="1:3" x14ac:dyDescent="0.3">
      <c r="A4324" s="17" t="s">
        <v>10118</v>
      </c>
      <c r="B4324" s="52">
        <v>3</v>
      </c>
      <c r="C4324" s="53"/>
    </row>
    <row r="4325" spans="1:3" x14ac:dyDescent="0.3">
      <c r="A4325" s="17" t="s">
        <v>8493</v>
      </c>
      <c r="B4325" s="52">
        <v>2</v>
      </c>
      <c r="C4325" s="53"/>
    </row>
    <row r="4326" spans="1:3" x14ac:dyDescent="0.3">
      <c r="A4326" s="17" t="s">
        <v>7303</v>
      </c>
      <c r="B4326" s="52">
        <v>1</v>
      </c>
      <c r="C4326" s="53"/>
    </row>
    <row r="4327" spans="1:3" x14ac:dyDescent="0.3">
      <c r="A4327" s="17" t="s">
        <v>6331</v>
      </c>
      <c r="B4327" s="52">
        <v>1</v>
      </c>
      <c r="C4327" s="53"/>
    </row>
    <row r="4328" spans="1:3" x14ac:dyDescent="0.3">
      <c r="A4328" s="17" t="s">
        <v>8119</v>
      </c>
      <c r="B4328" s="52">
        <v>1</v>
      </c>
      <c r="C4328" s="53"/>
    </row>
    <row r="4329" spans="1:3" x14ac:dyDescent="0.3">
      <c r="A4329" s="17" t="s">
        <v>6834</v>
      </c>
      <c r="B4329" s="52">
        <v>2</v>
      </c>
      <c r="C4329" s="53"/>
    </row>
    <row r="4330" spans="1:3" x14ac:dyDescent="0.3">
      <c r="A4330" s="17" t="s">
        <v>10531</v>
      </c>
      <c r="B4330" s="52">
        <v>2</v>
      </c>
      <c r="C4330" s="53"/>
    </row>
    <row r="4331" spans="1:3" x14ac:dyDescent="0.3">
      <c r="A4331" s="17" t="s">
        <v>10905</v>
      </c>
      <c r="B4331" s="52">
        <v>1</v>
      </c>
      <c r="C4331" s="53"/>
    </row>
    <row r="4332" spans="1:3" x14ac:dyDescent="0.3">
      <c r="A4332" s="17" t="s">
        <v>6937</v>
      </c>
      <c r="B4332" s="52">
        <v>4</v>
      </c>
      <c r="C4332" s="53"/>
    </row>
    <row r="4333" spans="1:3" x14ac:dyDescent="0.3">
      <c r="A4333" s="17" t="s">
        <v>7015</v>
      </c>
      <c r="B4333" s="52">
        <v>2</v>
      </c>
      <c r="C4333" s="53"/>
    </row>
    <row r="4334" spans="1:3" x14ac:dyDescent="0.3">
      <c r="A4334" s="17" t="s">
        <v>10369</v>
      </c>
      <c r="B4334" s="52">
        <v>2</v>
      </c>
      <c r="C4334" s="53"/>
    </row>
    <row r="4335" spans="1:3" x14ac:dyDescent="0.3">
      <c r="A4335" s="17" t="s">
        <v>7024</v>
      </c>
      <c r="B4335" s="52">
        <v>2</v>
      </c>
      <c r="C4335" s="53"/>
    </row>
    <row r="4336" spans="1:3" x14ac:dyDescent="0.3">
      <c r="A4336" s="17" t="s">
        <v>10507</v>
      </c>
      <c r="B4336" s="52">
        <v>1</v>
      </c>
      <c r="C4336" s="53"/>
    </row>
    <row r="4337" spans="1:3" x14ac:dyDescent="0.3">
      <c r="A4337" s="17" t="s">
        <v>9084</v>
      </c>
      <c r="B4337" s="52">
        <v>1</v>
      </c>
      <c r="C4337" s="53"/>
    </row>
    <row r="4338" spans="1:3" x14ac:dyDescent="0.3">
      <c r="A4338" s="17" t="s">
        <v>6615</v>
      </c>
      <c r="B4338" s="52">
        <v>1</v>
      </c>
      <c r="C4338" s="53"/>
    </row>
    <row r="4339" spans="1:3" x14ac:dyDescent="0.3">
      <c r="A4339" s="17" t="s">
        <v>10293</v>
      </c>
      <c r="B4339" s="52">
        <v>2</v>
      </c>
      <c r="C4339" s="53"/>
    </row>
    <row r="4340" spans="1:3" x14ac:dyDescent="0.3">
      <c r="A4340" s="17" t="s">
        <v>8826</v>
      </c>
      <c r="B4340" s="52">
        <v>5</v>
      </c>
      <c r="C4340" s="53"/>
    </row>
    <row r="4341" spans="1:3" x14ac:dyDescent="0.3">
      <c r="A4341" s="17" t="s">
        <v>7763</v>
      </c>
      <c r="B4341" s="52">
        <v>5</v>
      </c>
      <c r="C4341" s="53"/>
    </row>
    <row r="4342" spans="1:3" x14ac:dyDescent="0.3">
      <c r="A4342" s="17" t="s">
        <v>6825</v>
      </c>
      <c r="B4342" s="52">
        <v>2</v>
      </c>
      <c r="C4342" s="53"/>
    </row>
    <row r="4343" spans="1:3" x14ac:dyDescent="0.3">
      <c r="A4343" s="17" t="s">
        <v>7452</v>
      </c>
      <c r="B4343" s="52">
        <v>2</v>
      </c>
      <c r="C4343" s="53"/>
    </row>
    <row r="4344" spans="1:3" x14ac:dyDescent="0.3">
      <c r="A4344" s="17" t="s">
        <v>9178</v>
      </c>
      <c r="B4344" s="52">
        <v>2</v>
      </c>
      <c r="C4344" s="53"/>
    </row>
    <row r="4345" spans="1:3" x14ac:dyDescent="0.3">
      <c r="A4345" s="17" t="s">
        <v>8504</v>
      </c>
      <c r="B4345" s="52">
        <v>1</v>
      </c>
      <c r="C4345" s="53"/>
    </row>
    <row r="4346" spans="1:3" x14ac:dyDescent="0.3">
      <c r="A4346" s="17" t="s">
        <v>10224</v>
      </c>
      <c r="B4346" s="52">
        <v>1</v>
      </c>
      <c r="C4346" s="53"/>
    </row>
    <row r="4347" spans="1:3" x14ac:dyDescent="0.3">
      <c r="A4347" s="17" t="s">
        <v>9213</v>
      </c>
      <c r="B4347" s="52">
        <v>1</v>
      </c>
      <c r="C4347" s="53"/>
    </row>
    <row r="4348" spans="1:3" x14ac:dyDescent="0.3">
      <c r="A4348" s="17" t="s">
        <v>6191</v>
      </c>
      <c r="B4348" s="52"/>
      <c r="C4348" s="53">
        <v>5</v>
      </c>
    </row>
    <row r="4349" spans="1:3" x14ac:dyDescent="0.3">
      <c r="A4349" s="17" t="s">
        <v>7317</v>
      </c>
      <c r="B4349" s="52">
        <v>2</v>
      </c>
      <c r="C4349" s="53"/>
    </row>
    <row r="4350" spans="1:3" x14ac:dyDescent="0.3">
      <c r="A4350" s="17" t="s">
        <v>10797</v>
      </c>
      <c r="B4350" s="52">
        <v>1</v>
      </c>
      <c r="C4350" s="53"/>
    </row>
    <row r="4351" spans="1:3" x14ac:dyDescent="0.3">
      <c r="A4351" s="17" t="s">
        <v>6192</v>
      </c>
      <c r="B4351" s="52"/>
      <c r="C4351" s="53">
        <v>5</v>
      </c>
    </row>
    <row r="4352" spans="1:3" x14ac:dyDescent="0.3">
      <c r="A4352" s="17" t="s">
        <v>9071</v>
      </c>
      <c r="B4352" s="52">
        <v>1</v>
      </c>
      <c r="C4352" s="53"/>
    </row>
    <row r="4353" spans="1:3" x14ac:dyDescent="0.3">
      <c r="A4353" s="17" t="s">
        <v>7228</v>
      </c>
      <c r="B4353" s="52">
        <v>2</v>
      </c>
      <c r="C4353" s="53"/>
    </row>
    <row r="4354" spans="1:3" x14ac:dyDescent="0.3">
      <c r="A4354" s="17" t="s">
        <v>8337</v>
      </c>
      <c r="B4354" s="52">
        <v>1</v>
      </c>
      <c r="C4354" s="53"/>
    </row>
    <row r="4355" spans="1:3" x14ac:dyDescent="0.3">
      <c r="A4355" s="17" t="s">
        <v>8704</v>
      </c>
      <c r="B4355" s="52">
        <v>1</v>
      </c>
      <c r="C4355" s="53"/>
    </row>
    <row r="4356" spans="1:3" x14ac:dyDescent="0.3">
      <c r="A4356" s="17" t="s">
        <v>10626</v>
      </c>
      <c r="B4356" s="52">
        <v>1</v>
      </c>
      <c r="C4356" s="53"/>
    </row>
    <row r="4357" spans="1:3" x14ac:dyDescent="0.3">
      <c r="A4357" s="17" t="s">
        <v>8445</v>
      </c>
      <c r="B4357" s="52">
        <v>1</v>
      </c>
      <c r="C4357" s="53"/>
    </row>
    <row r="4358" spans="1:3" x14ac:dyDescent="0.3">
      <c r="A4358" s="17" t="s">
        <v>7181</v>
      </c>
      <c r="B4358" s="52">
        <v>1</v>
      </c>
      <c r="C4358" s="53"/>
    </row>
    <row r="4359" spans="1:3" x14ac:dyDescent="0.3">
      <c r="A4359" s="17" t="s">
        <v>6778</v>
      </c>
      <c r="B4359" s="52">
        <v>2</v>
      </c>
      <c r="C4359" s="53"/>
    </row>
    <row r="4360" spans="1:3" x14ac:dyDescent="0.3">
      <c r="A4360" s="17" t="s">
        <v>8721</v>
      </c>
      <c r="B4360" s="52">
        <v>2</v>
      </c>
      <c r="C4360" s="53"/>
    </row>
    <row r="4361" spans="1:3" x14ac:dyDescent="0.3">
      <c r="A4361" s="17" t="s">
        <v>10322</v>
      </c>
      <c r="B4361" s="52">
        <v>1</v>
      </c>
      <c r="C4361" s="53"/>
    </row>
    <row r="4362" spans="1:3" x14ac:dyDescent="0.3">
      <c r="A4362" s="17" t="s">
        <v>7951</v>
      </c>
      <c r="B4362" s="52">
        <v>1</v>
      </c>
      <c r="C4362" s="53"/>
    </row>
    <row r="4363" spans="1:3" x14ac:dyDescent="0.3">
      <c r="A4363" s="17" t="s">
        <v>10831</v>
      </c>
      <c r="B4363" s="52">
        <v>1</v>
      </c>
      <c r="C4363" s="53"/>
    </row>
    <row r="4364" spans="1:3" x14ac:dyDescent="0.3">
      <c r="A4364" s="17" t="s">
        <v>7651</v>
      </c>
      <c r="B4364" s="52">
        <v>1</v>
      </c>
      <c r="C4364" s="53"/>
    </row>
    <row r="4365" spans="1:3" x14ac:dyDescent="0.3">
      <c r="A4365" s="17" t="s">
        <v>7817</v>
      </c>
      <c r="B4365" s="52">
        <v>2</v>
      </c>
      <c r="C4365" s="53"/>
    </row>
    <row r="4366" spans="1:3" x14ac:dyDescent="0.3">
      <c r="A4366" s="17" t="s">
        <v>6428</v>
      </c>
      <c r="B4366" s="52">
        <v>1</v>
      </c>
      <c r="C4366" s="53"/>
    </row>
    <row r="4367" spans="1:3" x14ac:dyDescent="0.3">
      <c r="A4367" s="17" t="s">
        <v>6310</v>
      </c>
      <c r="B4367" s="52">
        <v>2</v>
      </c>
      <c r="C4367" s="53"/>
    </row>
    <row r="4368" spans="1:3" x14ac:dyDescent="0.3">
      <c r="A4368" s="17" t="s">
        <v>6832</v>
      </c>
      <c r="B4368" s="52">
        <v>2</v>
      </c>
      <c r="C4368" s="53"/>
    </row>
    <row r="4369" spans="1:3" x14ac:dyDescent="0.3">
      <c r="A4369" s="17" t="s">
        <v>8423</v>
      </c>
      <c r="B4369" s="52">
        <v>4</v>
      </c>
      <c r="C4369" s="53"/>
    </row>
    <row r="4370" spans="1:3" x14ac:dyDescent="0.3">
      <c r="A4370" s="17" t="s">
        <v>7540</v>
      </c>
      <c r="B4370" s="52">
        <v>1</v>
      </c>
      <c r="C4370" s="53"/>
    </row>
    <row r="4371" spans="1:3" x14ac:dyDescent="0.3">
      <c r="A4371" s="17" t="s">
        <v>6747</v>
      </c>
      <c r="B4371" s="52">
        <v>1</v>
      </c>
      <c r="C4371" s="53"/>
    </row>
    <row r="4372" spans="1:3" x14ac:dyDescent="0.3">
      <c r="A4372" s="17" t="s">
        <v>6877</v>
      </c>
      <c r="B4372" s="52">
        <v>1</v>
      </c>
      <c r="C4372" s="53"/>
    </row>
    <row r="4373" spans="1:3" x14ac:dyDescent="0.3">
      <c r="A4373" s="17" t="s">
        <v>8950</v>
      </c>
      <c r="B4373" s="52">
        <v>1</v>
      </c>
      <c r="C4373" s="53"/>
    </row>
    <row r="4374" spans="1:3" x14ac:dyDescent="0.3">
      <c r="A4374" s="17" t="s">
        <v>10532</v>
      </c>
      <c r="B4374" s="52">
        <v>3</v>
      </c>
      <c r="C4374" s="53"/>
    </row>
    <row r="4375" spans="1:3" x14ac:dyDescent="0.3">
      <c r="A4375" s="17" t="s">
        <v>7020</v>
      </c>
      <c r="B4375" s="52">
        <v>1</v>
      </c>
      <c r="C4375" s="53"/>
    </row>
    <row r="4376" spans="1:3" x14ac:dyDescent="0.3">
      <c r="A4376" s="17" t="s">
        <v>10393</v>
      </c>
      <c r="B4376" s="52">
        <v>2</v>
      </c>
      <c r="C4376" s="53"/>
    </row>
    <row r="4377" spans="1:3" x14ac:dyDescent="0.3">
      <c r="A4377" s="17" t="s">
        <v>6231</v>
      </c>
      <c r="B4377" s="52">
        <v>2</v>
      </c>
      <c r="C4377" s="53"/>
    </row>
    <row r="4378" spans="1:3" x14ac:dyDescent="0.3">
      <c r="A4378" s="17" t="s">
        <v>9199</v>
      </c>
      <c r="B4378" s="52">
        <v>2</v>
      </c>
      <c r="C4378" s="53"/>
    </row>
    <row r="4379" spans="1:3" x14ac:dyDescent="0.3">
      <c r="A4379" s="17" t="s">
        <v>7524</v>
      </c>
      <c r="B4379" s="52">
        <v>1</v>
      </c>
      <c r="C4379" s="53"/>
    </row>
    <row r="4380" spans="1:3" x14ac:dyDescent="0.3">
      <c r="A4380" s="17" t="s">
        <v>9241</v>
      </c>
      <c r="B4380" s="52">
        <v>1</v>
      </c>
      <c r="C4380" s="53"/>
    </row>
    <row r="4381" spans="1:3" x14ac:dyDescent="0.3">
      <c r="A4381" s="17" t="s">
        <v>6193</v>
      </c>
      <c r="B4381" s="52"/>
      <c r="C4381" s="53">
        <v>2</v>
      </c>
    </row>
    <row r="4382" spans="1:3" x14ac:dyDescent="0.3">
      <c r="A4382" s="17" t="s">
        <v>7999</v>
      </c>
      <c r="B4382" s="52">
        <v>2</v>
      </c>
      <c r="C4382" s="53"/>
    </row>
    <row r="4383" spans="1:3" x14ac:dyDescent="0.3">
      <c r="A4383" s="17" t="s">
        <v>7403</v>
      </c>
      <c r="B4383" s="52">
        <v>1</v>
      </c>
      <c r="C4383" s="53"/>
    </row>
    <row r="4384" spans="1:3" x14ac:dyDescent="0.3">
      <c r="A4384" s="17" t="s">
        <v>8365</v>
      </c>
      <c r="B4384" s="52">
        <v>4</v>
      </c>
      <c r="C4384" s="53"/>
    </row>
    <row r="4385" spans="1:3" x14ac:dyDescent="0.3">
      <c r="A4385" s="17" t="s">
        <v>9093</v>
      </c>
      <c r="B4385" s="52">
        <v>1</v>
      </c>
      <c r="C4385" s="53"/>
    </row>
    <row r="4386" spans="1:3" x14ac:dyDescent="0.3">
      <c r="A4386" s="17" t="s">
        <v>8829</v>
      </c>
      <c r="B4386" s="52">
        <v>3</v>
      </c>
      <c r="C4386" s="53"/>
    </row>
    <row r="4387" spans="1:3" x14ac:dyDescent="0.3">
      <c r="A4387" s="17" t="s">
        <v>7576</v>
      </c>
      <c r="B4387" s="52">
        <v>1</v>
      </c>
      <c r="C4387" s="53"/>
    </row>
    <row r="4388" spans="1:3" x14ac:dyDescent="0.3">
      <c r="A4388" s="17" t="s">
        <v>10119</v>
      </c>
      <c r="B4388" s="52">
        <v>5</v>
      </c>
      <c r="C4388" s="53"/>
    </row>
    <row r="4389" spans="1:3" x14ac:dyDescent="0.3">
      <c r="A4389" s="17" t="s">
        <v>10382</v>
      </c>
      <c r="B4389" s="52">
        <v>2</v>
      </c>
      <c r="C4389" s="53"/>
    </row>
    <row r="4390" spans="1:3" x14ac:dyDescent="0.3">
      <c r="A4390" s="17" t="s">
        <v>10882</v>
      </c>
      <c r="B4390" s="52">
        <v>2</v>
      </c>
      <c r="C4390" s="53"/>
    </row>
    <row r="4391" spans="1:3" x14ac:dyDescent="0.3">
      <c r="A4391" s="17" t="s">
        <v>8225</v>
      </c>
      <c r="B4391" s="52">
        <v>2</v>
      </c>
      <c r="C4391" s="53"/>
    </row>
    <row r="4392" spans="1:3" x14ac:dyDescent="0.3">
      <c r="A4392" s="17" t="s">
        <v>9988</v>
      </c>
      <c r="B4392" s="52">
        <v>1</v>
      </c>
      <c r="C4392" s="53"/>
    </row>
    <row r="4393" spans="1:3" x14ac:dyDescent="0.3">
      <c r="A4393" s="17" t="s">
        <v>9911</v>
      </c>
      <c r="B4393" s="52">
        <v>2</v>
      </c>
      <c r="C4393" s="53"/>
    </row>
    <row r="4394" spans="1:3" x14ac:dyDescent="0.3">
      <c r="A4394" s="17" t="s">
        <v>9304</v>
      </c>
      <c r="B4394" s="52">
        <v>1</v>
      </c>
      <c r="C4394" s="53"/>
    </row>
    <row r="4395" spans="1:3" x14ac:dyDescent="0.3">
      <c r="A4395" s="17" t="s">
        <v>6235</v>
      </c>
      <c r="B4395" s="52">
        <v>2</v>
      </c>
      <c r="C4395" s="53"/>
    </row>
    <row r="4396" spans="1:3" x14ac:dyDescent="0.3">
      <c r="A4396" s="17" t="s">
        <v>8035</v>
      </c>
      <c r="B4396" s="52">
        <v>1</v>
      </c>
      <c r="C4396" s="53"/>
    </row>
    <row r="4397" spans="1:3" x14ac:dyDescent="0.3">
      <c r="A4397" s="17" t="s">
        <v>6464</v>
      </c>
      <c r="B4397" s="52">
        <v>1</v>
      </c>
      <c r="C4397" s="53"/>
    </row>
    <row r="4398" spans="1:3" x14ac:dyDescent="0.3">
      <c r="A4398" s="17" t="s">
        <v>8637</v>
      </c>
      <c r="B4398" s="52">
        <v>3</v>
      </c>
      <c r="C4398" s="53"/>
    </row>
    <row r="4399" spans="1:3" x14ac:dyDescent="0.3">
      <c r="A4399" s="17" t="s">
        <v>7467</v>
      </c>
      <c r="B4399" s="52">
        <v>1</v>
      </c>
      <c r="C4399" s="53"/>
    </row>
    <row r="4400" spans="1:3" x14ac:dyDescent="0.3">
      <c r="A4400" s="17" t="s">
        <v>6377</v>
      </c>
      <c r="B4400" s="52">
        <v>1</v>
      </c>
      <c r="C4400" s="53"/>
    </row>
    <row r="4401" spans="1:3" x14ac:dyDescent="0.3">
      <c r="A4401" s="17" t="s">
        <v>10790</v>
      </c>
      <c r="B4401" s="52">
        <v>1</v>
      </c>
      <c r="C4401" s="53"/>
    </row>
    <row r="4402" spans="1:3" x14ac:dyDescent="0.3">
      <c r="A4402" s="17" t="s">
        <v>7504</v>
      </c>
      <c r="B4402" s="52">
        <v>3</v>
      </c>
      <c r="C4402" s="53"/>
    </row>
    <row r="4403" spans="1:3" x14ac:dyDescent="0.3">
      <c r="A4403" s="17" t="s">
        <v>8268</v>
      </c>
      <c r="B4403" s="52">
        <v>4</v>
      </c>
      <c r="C4403" s="53"/>
    </row>
    <row r="4404" spans="1:3" x14ac:dyDescent="0.3">
      <c r="A4404" s="17" t="s">
        <v>8413</v>
      </c>
      <c r="B4404" s="52">
        <v>1</v>
      </c>
      <c r="C4404" s="53"/>
    </row>
    <row r="4405" spans="1:3" x14ac:dyDescent="0.3">
      <c r="A4405" s="17" t="s">
        <v>7004</v>
      </c>
      <c r="B4405" s="52">
        <v>3</v>
      </c>
      <c r="C4405" s="53"/>
    </row>
    <row r="4406" spans="1:3" x14ac:dyDescent="0.3">
      <c r="A4406" s="17" t="s">
        <v>9425</v>
      </c>
      <c r="B4406" s="52">
        <v>2</v>
      </c>
      <c r="C4406" s="53"/>
    </row>
    <row r="4407" spans="1:3" x14ac:dyDescent="0.3">
      <c r="A4407" s="17" t="s">
        <v>7641</v>
      </c>
      <c r="B4407" s="52">
        <v>5</v>
      </c>
      <c r="C4407" s="53"/>
    </row>
    <row r="4408" spans="1:3" x14ac:dyDescent="0.3">
      <c r="A4408" s="17" t="s">
        <v>8626</v>
      </c>
      <c r="B4408" s="52">
        <v>2</v>
      </c>
      <c r="C4408" s="53"/>
    </row>
    <row r="4409" spans="1:3" x14ac:dyDescent="0.3">
      <c r="A4409" s="17" t="s">
        <v>6705</v>
      </c>
      <c r="B4409" s="52">
        <v>1</v>
      </c>
      <c r="C4409" s="53"/>
    </row>
    <row r="4410" spans="1:3" x14ac:dyDescent="0.3">
      <c r="A4410" s="17" t="s">
        <v>6194</v>
      </c>
      <c r="B4410" s="52"/>
      <c r="C4410" s="53">
        <v>2</v>
      </c>
    </row>
    <row r="4411" spans="1:3" x14ac:dyDescent="0.3">
      <c r="A4411" s="17" t="s">
        <v>8377</v>
      </c>
      <c r="B4411" s="52">
        <v>1</v>
      </c>
      <c r="C4411" s="53"/>
    </row>
    <row r="4412" spans="1:3" x14ac:dyDescent="0.3">
      <c r="A4412" s="17" t="s">
        <v>9935</v>
      </c>
      <c r="B4412" s="52">
        <v>7</v>
      </c>
      <c r="C4412" s="53"/>
    </row>
    <row r="4413" spans="1:3" x14ac:dyDescent="0.3">
      <c r="A4413" s="17" t="s">
        <v>8996</v>
      </c>
      <c r="B4413" s="52">
        <v>10</v>
      </c>
      <c r="C4413" s="53"/>
    </row>
    <row r="4414" spans="1:3" x14ac:dyDescent="0.3">
      <c r="A4414" s="17" t="s">
        <v>7322</v>
      </c>
      <c r="B4414" s="52">
        <v>4</v>
      </c>
      <c r="C4414" s="53"/>
    </row>
    <row r="4415" spans="1:3" x14ac:dyDescent="0.3">
      <c r="A4415" s="17" t="s">
        <v>6195</v>
      </c>
      <c r="B4415" s="52"/>
      <c r="C4415" s="53">
        <v>4</v>
      </c>
    </row>
    <row r="4416" spans="1:3" x14ac:dyDescent="0.3">
      <c r="A4416" s="17" t="s">
        <v>10444</v>
      </c>
      <c r="B4416" s="52">
        <v>2</v>
      </c>
      <c r="C4416" s="53"/>
    </row>
    <row r="4417" spans="1:3" x14ac:dyDescent="0.3">
      <c r="A4417" s="17" t="s">
        <v>10904</v>
      </c>
      <c r="B4417" s="52">
        <v>6</v>
      </c>
      <c r="C4417" s="53"/>
    </row>
    <row r="4418" spans="1:3" x14ac:dyDescent="0.3">
      <c r="A4418" s="17" t="s">
        <v>9131</v>
      </c>
      <c r="B4418" s="52">
        <v>1</v>
      </c>
      <c r="C4418" s="53"/>
    </row>
    <row r="4419" spans="1:3" x14ac:dyDescent="0.3">
      <c r="A4419" s="17" t="s">
        <v>9334</v>
      </c>
      <c r="B4419" s="52">
        <v>3</v>
      </c>
      <c r="C4419" s="53"/>
    </row>
    <row r="4420" spans="1:3" x14ac:dyDescent="0.3">
      <c r="A4420" s="17" t="s">
        <v>9767</v>
      </c>
      <c r="B4420" s="52">
        <v>3</v>
      </c>
      <c r="C4420" s="53"/>
    </row>
    <row r="4421" spans="1:3" x14ac:dyDescent="0.3">
      <c r="A4421" s="17" t="s">
        <v>10546</v>
      </c>
      <c r="B4421" s="52">
        <v>5</v>
      </c>
      <c r="C4421" s="53"/>
    </row>
    <row r="4422" spans="1:3" x14ac:dyDescent="0.3">
      <c r="A4422" s="17" t="s">
        <v>6755</v>
      </c>
      <c r="B4422" s="52">
        <v>4</v>
      </c>
      <c r="C4422" s="53"/>
    </row>
    <row r="4423" spans="1:3" x14ac:dyDescent="0.3">
      <c r="A4423" s="17" t="s">
        <v>7934</v>
      </c>
      <c r="B4423" s="52">
        <v>4</v>
      </c>
      <c r="C4423" s="53"/>
    </row>
    <row r="4424" spans="1:3" x14ac:dyDescent="0.3">
      <c r="A4424" s="17" t="s">
        <v>10283</v>
      </c>
      <c r="B4424" s="52">
        <v>1</v>
      </c>
      <c r="C4424" s="53"/>
    </row>
    <row r="4425" spans="1:3" x14ac:dyDescent="0.3">
      <c r="A4425" s="17" t="s">
        <v>10506</v>
      </c>
      <c r="B4425" s="52">
        <v>4</v>
      </c>
      <c r="C4425" s="53"/>
    </row>
    <row r="4426" spans="1:3" x14ac:dyDescent="0.3">
      <c r="A4426" s="17" t="s">
        <v>6260</v>
      </c>
      <c r="B4426" s="52">
        <v>3</v>
      </c>
      <c r="C4426" s="53"/>
    </row>
    <row r="4427" spans="1:3" x14ac:dyDescent="0.3">
      <c r="A4427" s="17" t="s">
        <v>8176</v>
      </c>
      <c r="B4427" s="52">
        <v>1</v>
      </c>
      <c r="C4427" s="53"/>
    </row>
    <row r="4428" spans="1:3" x14ac:dyDescent="0.3">
      <c r="A4428" s="17" t="s">
        <v>9717</v>
      </c>
      <c r="B4428" s="52">
        <v>3</v>
      </c>
      <c r="C4428" s="53"/>
    </row>
    <row r="4429" spans="1:3" x14ac:dyDescent="0.3">
      <c r="A4429" s="17" t="s">
        <v>10495</v>
      </c>
      <c r="B4429" s="52">
        <v>2</v>
      </c>
      <c r="C4429" s="53"/>
    </row>
    <row r="4430" spans="1:3" x14ac:dyDescent="0.3">
      <c r="A4430" s="17" t="s">
        <v>9954</v>
      </c>
      <c r="B4430" s="52">
        <v>1</v>
      </c>
      <c r="C4430" s="53"/>
    </row>
    <row r="4431" spans="1:3" x14ac:dyDescent="0.3">
      <c r="A4431" s="17" t="s">
        <v>6284</v>
      </c>
      <c r="B4431" s="52">
        <v>1</v>
      </c>
      <c r="C4431" s="53"/>
    </row>
    <row r="4432" spans="1:3" x14ac:dyDescent="0.3">
      <c r="A4432" s="17" t="s">
        <v>6196</v>
      </c>
      <c r="B4432" s="52"/>
      <c r="C4432" s="53">
        <v>2</v>
      </c>
    </row>
    <row r="4433" spans="1:3" x14ac:dyDescent="0.3">
      <c r="A4433" s="17" t="s">
        <v>6197</v>
      </c>
      <c r="B4433" s="52"/>
      <c r="C4433" s="53">
        <v>2</v>
      </c>
    </row>
    <row r="4434" spans="1:3" x14ac:dyDescent="0.3">
      <c r="A4434" s="17" t="s">
        <v>6198</v>
      </c>
      <c r="B4434" s="52"/>
      <c r="C4434" s="53">
        <v>3</v>
      </c>
    </row>
    <row r="4435" spans="1:3" x14ac:dyDescent="0.3">
      <c r="A4435" s="17" t="s">
        <v>8590</v>
      </c>
      <c r="B4435" s="52">
        <v>1</v>
      </c>
      <c r="C4435" s="53"/>
    </row>
    <row r="4436" spans="1:3" x14ac:dyDescent="0.3">
      <c r="A4436" s="17" t="s">
        <v>7260</v>
      </c>
      <c r="B4436" s="52">
        <v>1</v>
      </c>
      <c r="C4436" s="53"/>
    </row>
    <row r="4437" spans="1:3" x14ac:dyDescent="0.3">
      <c r="A4437" s="17" t="s">
        <v>8894</v>
      </c>
      <c r="B4437" s="52">
        <v>5</v>
      </c>
      <c r="C4437" s="53"/>
    </row>
    <row r="4438" spans="1:3" x14ac:dyDescent="0.3">
      <c r="A4438" s="17" t="s">
        <v>8405</v>
      </c>
      <c r="B4438" s="52">
        <v>5</v>
      </c>
      <c r="C4438" s="53"/>
    </row>
    <row r="4439" spans="1:3" x14ac:dyDescent="0.3">
      <c r="A4439" s="17" t="s">
        <v>6455</v>
      </c>
      <c r="B4439" s="52">
        <v>3</v>
      </c>
      <c r="C4439" s="53"/>
    </row>
    <row r="4440" spans="1:3" x14ac:dyDescent="0.3">
      <c r="A4440" s="17" t="s">
        <v>8105</v>
      </c>
      <c r="B4440" s="52">
        <v>1</v>
      </c>
      <c r="C4440" s="53"/>
    </row>
    <row r="4441" spans="1:3" x14ac:dyDescent="0.3">
      <c r="A4441" s="17" t="s">
        <v>7632</v>
      </c>
      <c r="B4441" s="52">
        <v>1</v>
      </c>
      <c r="C4441" s="53"/>
    </row>
    <row r="4442" spans="1:3" x14ac:dyDescent="0.3">
      <c r="A4442" s="17" t="s">
        <v>9171</v>
      </c>
      <c r="B4442" s="52">
        <v>2</v>
      </c>
      <c r="C4442" s="53"/>
    </row>
    <row r="4443" spans="1:3" x14ac:dyDescent="0.3">
      <c r="A4443" s="17" t="s">
        <v>7449</v>
      </c>
      <c r="B4443" s="52">
        <v>2</v>
      </c>
      <c r="C4443" s="53"/>
    </row>
    <row r="4444" spans="1:3" x14ac:dyDescent="0.3">
      <c r="A4444" s="17" t="s">
        <v>6651</v>
      </c>
      <c r="B4444" s="52">
        <v>1</v>
      </c>
      <c r="C4444" s="53"/>
    </row>
    <row r="4445" spans="1:3" x14ac:dyDescent="0.3">
      <c r="A4445" s="17" t="s">
        <v>7054</v>
      </c>
      <c r="B4445" s="52">
        <v>1</v>
      </c>
      <c r="C4445" s="53"/>
    </row>
    <row r="4446" spans="1:3" x14ac:dyDescent="0.3">
      <c r="A4446" s="17" t="s">
        <v>7590</v>
      </c>
      <c r="B4446" s="52">
        <v>1</v>
      </c>
      <c r="C4446" s="53"/>
    </row>
    <row r="4447" spans="1:3" x14ac:dyDescent="0.3">
      <c r="A4447" s="17" t="s">
        <v>8453</v>
      </c>
      <c r="B4447" s="52">
        <v>1</v>
      </c>
      <c r="C4447" s="53"/>
    </row>
    <row r="4448" spans="1:3" x14ac:dyDescent="0.3">
      <c r="A4448" s="17" t="s">
        <v>7784</v>
      </c>
      <c r="B4448" s="52">
        <v>2</v>
      </c>
      <c r="C4448" s="53"/>
    </row>
    <row r="4449" spans="1:3" x14ac:dyDescent="0.3">
      <c r="A4449" s="17" t="s">
        <v>9808</v>
      </c>
      <c r="B4449" s="52">
        <v>1</v>
      </c>
      <c r="C4449" s="53"/>
    </row>
    <row r="4450" spans="1:3" x14ac:dyDescent="0.3">
      <c r="A4450" s="17" t="s">
        <v>10328</v>
      </c>
      <c r="B4450" s="52">
        <v>2</v>
      </c>
      <c r="C4450" s="53"/>
    </row>
    <row r="4451" spans="1:3" x14ac:dyDescent="0.3">
      <c r="A4451" s="17" t="s">
        <v>9861</v>
      </c>
      <c r="B4451" s="52">
        <v>1</v>
      </c>
      <c r="C4451" s="53"/>
    </row>
    <row r="4452" spans="1:3" x14ac:dyDescent="0.3">
      <c r="A4452" s="17" t="s">
        <v>10313</v>
      </c>
      <c r="B4452" s="52">
        <v>1</v>
      </c>
      <c r="C4452" s="53"/>
    </row>
    <row r="4453" spans="1:3" x14ac:dyDescent="0.3">
      <c r="A4453" s="17" t="s">
        <v>6330</v>
      </c>
      <c r="B4453" s="52">
        <v>2</v>
      </c>
      <c r="C4453" s="53"/>
    </row>
    <row r="4454" spans="1:3" x14ac:dyDescent="0.3">
      <c r="A4454" s="17" t="s">
        <v>8298</v>
      </c>
      <c r="B4454" s="52">
        <v>2</v>
      </c>
      <c r="C4454" s="53"/>
    </row>
    <row r="4455" spans="1:3" x14ac:dyDescent="0.3">
      <c r="A4455" s="17" t="s">
        <v>7837</v>
      </c>
      <c r="B4455" s="52">
        <v>3</v>
      </c>
      <c r="C4455" s="53"/>
    </row>
    <row r="4456" spans="1:3" x14ac:dyDescent="0.3">
      <c r="A4456" s="17" t="s">
        <v>8240</v>
      </c>
      <c r="B4456" s="52">
        <v>5</v>
      </c>
      <c r="C4456" s="53"/>
    </row>
    <row r="4457" spans="1:3" x14ac:dyDescent="0.3">
      <c r="A4457" s="17" t="s">
        <v>7294</v>
      </c>
      <c r="B4457" s="52">
        <v>1</v>
      </c>
      <c r="C4457" s="53"/>
    </row>
    <row r="4458" spans="1:3" x14ac:dyDescent="0.3">
      <c r="A4458" s="17" t="s">
        <v>8040</v>
      </c>
      <c r="B4458" s="52">
        <v>2</v>
      </c>
      <c r="C4458" s="53"/>
    </row>
    <row r="4459" spans="1:3" x14ac:dyDescent="0.3">
      <c r="A4459" s="17" t="s">
        <v>8081</v>
      </c>
      <c r="B4459" s="52">
        <v>1</v>
      </c>
      <c r="C4459" s="53"/>
    </row>
    <row r="4460" spans="1:3" x14ac:dyDescent="0.3">
      <c r="A4460" s="17" t="s">
        <v>6787</v>
      </c>
      <c r="B4460" s="52">
        <v>1</v>
      </c>
      <c r="C4460" s="53"/>
    </row>
    <row r="4461" spans="1:3" x14ac:dyDescent="0.3">
      <c r="A4461" s="17" t="s">
        <v>6709</v>
      </c>
      <c r="B4461" s="52">
        <v>1</v>
      </c>
      <c r="C4461" s="53"/>
    </row>
    <row r="4462" spans="1:3" x14ac:dyDescent="0.3">
      <c r="A4462" s="17" t="s">
        <v>9817</v>
      </c>
      <c r="B4462" s="52">
        <v>1</v>
      </c>
      <c r="C4462" s="53"/>
    </row>
    <row r="4463" spans="1:3" x14ac:dyDescent="0.3">
      <c r="A4463" s="17" t="s">
        <v>6242</v>
      </c>
      <c r="B4463" s="52">
        <v>7</v>
      </c>
      <c r="C4463" s="53"/>
    </row>
    <row r="4464" spans="1:3" x14ac:dyDescent="0.3">
      <c r="A4464" s="17" t="s">
        <v>9948</v>
      </c>
      <c r="B4464" s="52">
        <v>1</v>
      </c>
      <c r="C4464" s="53"/>
    </row>
    <row r="4465" spans="1:3" x14ac:dyDescent="0.3">
      <c r="A4465" s="17" t="s">
        <v>10934</v>
      </c>
      <c r="B4465" s="52">
        <v>1</v>
      </c>
      <c r="C4465" s="53"/>
    </row>
    <row r="4466" spans="1:3" x14ac:dyDescent="0.3">
      <c r="A4466" s="17" t="s">
        <v>8350</v>
      </c>
      <c r="B4466" s="52">
        <v>2</v>
      </c>
      <c r="C4466" s="53"/>
    </row>
    <row r="4467" spans="1:3" x14ac:dyDescent="0.3">
      <c r="A4467" s="17" t="s">
        <v>10613</v>
      </c>
      <c r="B4467" s="52">
        <v>1</v>
      </c>
      <c r="C4467" s="53"/>
    </row>
    <row r="4468" spans="1:3" x14ac:dyDescent="0.3">
      <c r="A4468" s="17" t="s">
        <v>9530</v>
      </c>
      <c r="B4468" s="52">
        <v>1</v>
      </c>
      <c r="C4468" s="53"/>
    </row>
    <row r="4469" spans="1:3" x14ac:dyDescent="0.3">
      <c r="A4469" s="17" t="s">
        <v>6701</v>
      </c>
      <c r="B4469" s="52">
        <v>3</v>
      </c>
      <c r="C4469" s="53"/>
    </row>
    <row r="4470" spans="1:3" x14ac:dyDescent="0.3">
      <c r="A4470" s="17" t="s">
        <v>8641</v>
      </c>
      <c r="B4470" s="52">
        <v>1</v>
      </c>
      <c r="C4470" s="53"/>
    </row>
    <row r="4471" spans="1:3" x14ac:dyDescent="0.3">
      <c r="A4471" s="17" t="s">
        <v>9049</v>
      </c>
      <c r="B4471" s="52">
        <v>2</v>
      </c>
      <c r="C4471" s="53"/>
    </row>
    <row r="4472" spans="1:3" x14ac:dyDescent="0.3">
      <c r="A4472" s="17" t="s">
        <v>9317</v>
      </c>
      <c r="B4472" s="52">
        <v>3</v>
      </c>
      <c r="C4472" s="53"/>
    </row>
    <row r="4473" spans="1:3" x14ac:dyDescent="0.3">
      <c r="A4473" s="17" t="s">
        <v>9580</v>
      </c>
      <c r="B4473" s="52">
        <v>2</v>
      </c>
      <c r="C4473" s="53"/>
    </row>
    <row r="4474" spans="1:3" x14ac:dyDescent="0.3">
      <c r="A4474" s="17" t="s">
        <v>6277</v>
      </c>
      <c r="B4474" s="52">
        <v>3</v>
      </c>
      <c r="C4474" s="53"/>
    </row>
    <row r="4475" spans="1:3" x14ac:dyDescent="0.3">
      <c r="A4475" s="17" t="s">
        <v>6568</v>
      </c>
      <c r="B4475" s="52">
        <v>4</v>
      </c>
      <c r="C4475" s="53"/>
    </row>
    <row r="4476" spans="1:3" x14ac:dyDescent="0.3">
      <c r="A4476" s="17" t="s">
        <v>6977</v>
      </c>
      <c r="B4476" s="52">
        <v>1</v>
      </c>
      <c r="C4476" s="53"/>
    </row>
    <row r="4477" spans="1:3" x14ac:dyDescent="0.3">
      <c r="A4477" s="17" t="s">
        <v>10706</v>
      </c>
      <c r="B4477" s="52">
        <v>1</v>
      </c>
      <c r="C4477" s="53"/>
    </row>
    <row r="4478" spans="1:3" x14ac:dyDescent="0.3">
      <c r="A4478" s="17" t="s">
        <v>10091</v>
      </c>
      <c r="B4478" s="52">
        <v>2</v>
      </c>
      <c r="C4478" s="53"/>
    </row>
    <row r="4479" spans="1:3" x14ac:dyDescent="0.3">
      <c r="A4479" s="17" t="s">
        <v>9775</v>
      </c>
      <c r="B4479" s="52">
        <v>3</v>
      </c>
      <c r="C4479" s="53"/>
    </row>
    <row r="4480" spans="1:3" x14ac:dyDescent="0.3">
      <c r="A4480" s="17" t="s">
        <v>8937</v>
      </c>
      <c r="B4480" s="52">
        <v>1</v>
      </c>
      <c r="C4480" s="53"/>
    </row>
    <row r="4481" spans="1:3" x14ac:dyDescent="0.3">
      <c r="A4481" s="17" t="s">
        <v>6339</v>
      </c>
      <c r="B4481" s="52">
        <v>4</v>
      </c>
      <c r="C4481" s="53"/>
    </row>
    <row r="4482" spans="1:3" x14ac:dyDescent="0.3">
      <c r="A4482" s="17" t="s">
        <v>6863</v>
      </c>
      <c r="B4482" s="52">
        <v>1</v>
      </c>
      <c r="C4482" s="53"/>
    </row>
    <row r="4483" spans="1:3" x14ac:dyDescent="0.3">
      <c r="A4483" s="17" t="s">
        <v>9979</v>
      </c>
      <c r="B4483" s="52">
        <v>2</v>
      </c>
      <c r="C4483" s="53"/>
    </row>
    <row r="4484" spans="1:3" x14ac:dyDescent="0.3">
      <c r="A4484" s="17" t="s">
        <v>6199</v>
      </c>
      <c r="B4484" s="52"/>
      <c r="C4484" s="53">
        <v>5</v>
      </c>
    </row>
    <row r="4485" spans="1:3" x14ac:dyDescent="0.3">
      <c r="A4485" s="17" t="s">
        <v>9198</v>
      </c>
      <c r="B4485" s="52">
        <v>1</v>
      </c>
      <c r="C4485" s="53"/>
    </row>
    <row r="4486" spans="1:3" x14ac:dyDescent="0.3">
      <c r="A4486" s="17" t="s">
        <v>6875</v>
      </c>
      <c r="B4486" s="52">
        <v>1</v>
      </c>
      <c r="C4486" s="53"/>
    </row>
    <row r="4487" spans="1:3" x14ac:dyDescent="0.3">
      <c r="A4487" s="17" t="s">
        <v>6352</v>
      </c>
      <c r="B4487" s="52">
        <v>2</v>
      </c>
      <c r="C4487" s="53"/>
    </row>
    <row r="4488" spans="1:3" x14ac:dyDescent="0.3">
      <c r="A4488" s="17" t="s">
        <v>8948</v>
      </c>
      <c r="B4488" s="52">
        <v>3</v>
      </c>
      <c r="C4488" s="53"/>
    </row>
    <row r="4489" spans="1:3" x14ac:dyDescent="0.3">
      <c r="A4489" s="17" t="s">
        <v>10602</v>
      </c>
      <c r="B4489" s="52">
        <v>9</v>
      </c>
      <c r="C4489" s="53"/>
    </row>
    <row r="4490" spans="1:3" x14ac:dyDescent="0.3">
      <c r="A4490" s="17" t="s">
        <v>8066</v>
      </c>
      <c r="B4490" s="52">
        <v>2</v>
      </c>
      <c r="C4490" s="53"/>
    </row>
    <row r="4491" spans="1:3" x14ac:dyDescent="0.3">
      <c r="A4491" s="17" t="s">
        <v>7707</v>
      </c>
      <c r="B4491" s="52">
        <v>1</v>
      </c>
      <c r="C4491" s="53"/>
    </row>
    <row r="4492" spans="1:3" x14ac:dyDescent="0.3">
      <c r="A4492" s="17" t="s">
        <v>10331</v>
      </c>
      <c r="B4492" s="52">
        <v>2</v>
      </c>
      <c r="C4492" s="53"/>
    </row>
    <row r="4493" spans="1:3" x14ac:dyDescent="0.3">
      <c r="A4493" s="17" t="s">
        <v>6255</v>
      </c>
      <c r="B4493" s="52">
        <v>1</v>
      </c>
      <c r="C4493" s="53"/>
    </row>
    <row r="4494" spans="1:3" x14ac:dyDescent="0.3">
      <c r="A4494" s="17" t="s">
        <v>10562</v>
      </c>
      <c r="B4494" s="52">
        <v>2</v>
      </c>
      <c r="C4494" s="53"/>
    </row>
    <row r="4495" spans="1:3" x14ac:dyDescent="0.3">
      <c r="A4495" s="17" t="s">
        <v>8111</v>
      </c>
      <c r="B4495" s="52">
        <v>1</v>
      </c>
      <c r="C4495" s="53"/>
    </row>
    <row r="4496" spans="1:3" x14ac:dyDescent="0.3">
      <c r="A4496" s="17" t="s">
        <v>7176</v>
      </c>
      <c r="B4496" s="52">
        <v>1</v>
      </c>
      <c r="C4496" s="53"/>
    </row>
    <row r="4497" spans="1:3" x14ac:dyDescent="0.3">
      <c r="A4497" s="17" t="s">
        <v>6850</v>
      </c>
      <c r="B4497" s="52">
        <v>4</v>
      </c>
      <c r="C4497" s="53"/>
    </row>
    <row r="4498" spans="1:3" x14ac:dyDescent="0.3">
      <c r="A4498" s="17" t="s">
        <v>9279</v>
      </c>
      <c r="B4498" s="52">
        <v>1</v>
      </c>
      <c r="C4498" s="53"/>
    </row>
    <row r="4499" spans="1:3" x14ac:dyDescent="0.3">
      <c r="A4499" s="17" t="s">
        <v>7492</v>
      </c>
      <c r="B4499" s="52">
        <v>1</v>
      </c>
      <c r="C4499" s="53"/>
    </row>
    <row r="4500" spans="1:3" x14ac:dyDescent="0.3">
      <c r="A4500" s="17" t="s">
        <v>9432</v>
      </c>
      <c r="B4500" s="52">
        <v>2</v>
      </c>
      <c r="C4500" s="53"/>
    </row>
    <row r="4501" spans="1:3" x14ac:dyDescent="0.3">
      <c r="A4501" s="17" t="s">
        <v>9945</v>
      </c>
      <c r="B4501" s="52">
        <v>3</v>
      </c>
      <c r="C4501" s="53"/>
    </row>
    <row r="4502" spans="1:3" x14ac:dyDescent="0.3">
      <c r="A4502" s="17" t="s">
        <v>8100</v>
      </c>
      <c r="B4502" s="52">
        <v>2</v>
      </c>
      <c r="C4502" s="53"/>
    </row>
    <row r="4503" spans="1:3" x14ac:dyDescent="0.3">
      <c r="A4503" s="17" t="s">
        <v>8433</v>
      </c>
      <c r="B4503" s="52">
        <v>1</v>
      </c>
      <c r="C4503" s="53"/>
    </row>
    <row r="4504" spans="1:3" x14ac:dyDescent="0.3">
      <c r="A4504" s="17" t="s">
        <v>10416</v>
      </c>
      <c r="B4504" s="52">
        <v>3</v>
      </c>
      <c r="C4504" s="53"/>
    </row>
    <row r="4505" spans="1:3" x14ac:dyDescent="0.3">
      <c r="A4505" s="17" t="s">
        <v>8084</v>
      </c>
      <c r="B4505" s="52">
        <v>3</v>
      </c>
      <c r="C4505" s="53"/>
    </row>
    <row r="4506" spans="1:3" x14ac:dyDescent="0.3">
      <c r="A4506" s="17" t="s">
        <v>8670</v>
      </c>
      <c r="B4506" s="52">
        <v>1</v>
      </c>
      <c r="C4506" s="53"/>
    </row>
    <row r="4507" spans="1:3" x14ac:dyDescent="0.3">
      <c r="A4507" s="17" t="s">
        <v>6393</v>
      </c>
      <c r="B4507" s="52">
        <v>2</v>
      </c>
      <c r="C4507" s="53"/>
    </row>
    <row r="4508" spans="1:3" x14ac:dyDescent="0.3">
      <c r="A4508" s="17" t="s">
        <v>8359</v>
      </c>
      <c r="B4508" s="52">
        <v>1</v>
      </c>
      <c r="C4508" s="53"/>
    </row>
    <row r="4509" spans="1:3" x14ac:dyDescent="0.3">
      <c r="A4509" s="17" t="s">
        <v>6430</v>
      </c>
      <c r="B4509" s="52">
        <v>1</v>
      </c>
      <c r="C4509" s="53"/>
    </row>
    <row r="4510" spans="1:3" x14ac:dyDescent="0.3">
      <c r="A4510" s="17" t="s">
        <v>9417</v>
      </c>
      <c r="B4510" s="52">
        <v>2</v>
      </c>
      <c r="C4510" s="53"/>
    </row>
    <row r="4511" spans="1:3" x14ac:dyDescent="0.3">
      <c r="A4511" s="17" t="s">
        <v>6836</v>
      </c>
      <c r="B4511" s="52">
        <v>1</v>
      </c>
      <c r="C4511" s="53"/>
    </row>
    <row r="4512" spans="1:3" x14ac:dyDescent="0.3">
      <c r="A4512" s="17" t="s">
        <v>6488</v>
      </c>
      <c r="B4512" s="52">
        <v>3</v>
      </c>
      <c r="C4512" s="53"/>
    </row>
    <row r="4513" spans="1:3" x14ac:dyDescent="0.3">
      <c r="A4513" s="17" t="s">
        <v>7072</v>
      </c>
      <c r="B4513" s="52">
        <v>2</v>
      </c>
      <c r="C4513" s="53"/>
    </row>
    <row r="4514" spans="1:3" x14ac:dyDescent="0.3">
      <c r="A4514" s="17" t="s">
        <v>7971</v>
      </c>
      <c r="B4514" s="52">
        <v>1</v>
      </c>
      <c r="C4514" s="53"/>
    </row>
    <row r="4515" spans="1:3" x14ac:dyDescent="0.3">
      <c r="A4515" s="17" t="s">
        <v>6985</v>
      </c>
      <c r="B4515" s="52">
        <v>1</v>
      </c>
      <c r="C4515" s="53"/>
    </row>
    <row r="4516" spans="1:3" x14ac:dyDescent="0.3">
      <c r="A4516" s="17" t="s">
        <v>8727</v>
      </c>
      <c r="B4516" s="52">
        <v>1</v>
      </c>
      <c r="C4516" s="53"/>
    </row>
    <row r="4517" spans="1:3" x14ac:dyDescent="0.3">
      <c r="A4517" s="17" t="s">
        <v>10605</v>
      </c>
      <c r="B4517" s="52">
        <v>1</v>
      </c>
      <c r="C4517" s="53"/>
    </row>
    <row r="4518" spans="1:3" x14ac:dyDescent="0.3">
      <c r="A4518" s="17" t="s">
        <v>10699</v>
      </c>
      <c r="B4518" s="52">
        <v>1</v>
      </c>
      <c r="C4518" s="53"/>
    </row>
    <row r="4519" spans="1:3" x14ac:dyDescent="0.3">
      <c r="A4519" s="17" t="s">
        <v>9540</v>
      </c>
      <c r="B4519" s="52">
        <v>2</v>
      </c>
      <c r="C4519" s="53"/>
    </row>
    <row r="4520" spans="1:3" x14ac:dyDescent="0.3">
      <c r="A4520" s="17" t="s">
        <v>6781</v>
      </c>
      <c r="B4520" s="52">
        <v>3</v>
      </c>
      <c r="C4520" s="53"/>
    </row>
    <row r="4521" spans="1:3" x14ac:dyDescent="0.3">
      <c r="A4521" s="17" t="s">
        <v>10933</v>
      </c>
      <c r="B4521" s="52">
        <v>7</v>
      </c>
      <c r="C4521" s="53"/>
    </row>
    <row r="4522" spans="1:3" x14ac:dyDescent="0.3">
      <c r="A4522" s="17" t="s">
        <v>6871</v>
      </c>
      <c r="B4522" s="52">
        <v>1</v>
      </c>
      <c r="C4522" s="53"/>
    </row>
    <row r="4523" spans="1:3" x14ac:dyDescent="0.3">
      <c r="A4523" s="17" t="s">
        <v>9744</v>
      </c>
      <c r="B4523" s="52">
        <v>1</v>
      </c>
      <c r="C4523" s="53"/>
    </row>
    <row r="4524" spans="1:3" x14ac:dyDescent="0.3">
      <c r="A4524" s="17" t="s">
        <v>10754</v>
      </c>
      <c r="B4524" s="52">
        <v>2</v>
      </c>
      <c r="C4524" s="53"/>
    </row>
    <row r="4525" spans="1:3" x14ac:dyDescent="0.3">
      <c r="A4525" s="17" t="s">
        <v>6200</v>
      </c>
      <c r="B4525" s="52"/>
      <c r="C4525" s="53">
        <v>5</v>
      </c>
    </row>
    <row r="4526" spans="1:3" x14ac:dyDescent="0.3">
      <c r="A4526" s="17" t="s">
        <v>9194</v>
      </c>
      <c r="B4526" s="52">
        <v>1</v>
      </c>
      <c r="C4526" s="53"/>
    </row>
    <row r="4527" spans="1:3" x14ac:dyDescent="0.3">
      <c r="A4527" s="17" t="s">
        <v>9825</v>
      </c>
      <c r="B4527" s="52">
        <v>1</v>
      </c>
      <c r="C4527" s="53"/>
    </row>
    <row r="4528" spans="1:3" x14ac:dyDescent="0.3">
      <c r="A4528" s="17" t="s">
        <v>9100</v>
      </c>
      <c r="B4528" s="52">
        <v>1</v>
      </c>
      <c r="C4528" s="53"/>
    </row>
    <row r="4529" spans="1:3" x14ac:dyDescent="0.3">
      <c r="A4529" s="17" t="s">
        <v>7516</v>
      </c>
      <c r="B4529" s="52">
        <v>1</v>
      </c>
      <c r="C4529" s="53"/>
    </row>
    <row r="4530" spans="1:3" x14ac:dyDescent="0.3">
      <c r="A4530" s="17" t="s">
        <v>8220</v>
      </c>
      <c r="B4530" s="52">
        <v>3</v>
      </c>
      <c r="C4530" s="53"/>
    </row>
    <row r="4531" spans="1:3" x14ac:dyDescent="0.3">
      <c r="A4531" s="17" t="s">
        <v>6883</v>
      </c>
      <c r="B4531" s="52">
        <v>1</v>
      </c>
      <c r="C4531" s="53"/>
    </row>
    <row r="4532" spans="1:3" x14ac:dyDescent="0.3">
      <c r="A4532" s="17" t="s">
        <v>6201</v>
      </c>
      <c r="B4532" s="52"/>
      <c r="C4532" s="53">
        <v>3</v>
      </c>
    </row>
    <row r="4533" spans="1:3" x14ac:dyDescent="0.3">
      <c r="A4533" s="17" t="s">
        <v>8765</v>
      </c>
      <c r="B4533" s="52">
        <v>1</v>
      </c>
      <c r="C4533" s="53"/>
    </row>
    <row r="4534" spans="1:3" x14ac:dyDescent="0.3">
      <c r="A4534" s="17" t="s">
        <v>6837</v>
      </c>
      <c r="B4534" s="52">
        <v>11</v>
      </c>
      <c r="C4534" s="53"/>
    </row>
    <row r="4535" spans="1:3" x14ac:dyDescent="0.3">
      <c r="A4535" s="17" t="s">
        <v>7310</v>
      </c>
      <c r="B4535" s="52">
        <v>3</v>
      </c>
      <c r="C4535" s="53"/>
    </row>
    <row r="4536" spans="1:3" x14ac:dyDescent="0.3">
      <c r="A4536" s="17" t="s">
        <v>8095</v>
      </c>
      <c r="B4536" s="52">
        <v>2</v>
      </c>
      <c r="C4536" s="53"/>
    </row>
    <row r="4537" spans="1:3" x14ac:dyDescent="0.3">
      <c r="A4537" s="17" t="s">
        <v>9819</v>
      </c>
      <c r="B4537" s="52">
        <v>1</v>
      </c>
      <c r="C4537" s="53"/>
    </row>
    <row r="4538" spans="1:3" x14ac:dyDescent="0.3">
      <c r="A4538" s="17" t="s">
        <v>6724</v>
      </c>
      <c r="B4538" s="52">
        <v>8</v>
      </c>
      <c r="C4538" s="53"/>
    </row>
    <row r="4539" spans="1:3" x14ac:dyDescent="0.3">
      <c r="A4539" s="17" t="s">
        <v>7328</v>
      </c>
      <c r="B4539" s="52">
        <v>1</v>
      </c>
      <c r="C4539" s="53"/>
    </row>
    <row r="4540" spans="1:3" x14ac:dyDescent="0.3">
      <c r="A4540" s="17" t="s">
        <v>8294</v>
      </c>
      <c r="B4540" s="52">
        <v>4</v>
      </c>
      <c r="C4540" s="53"/>
    </row>
    <row r="4541" spans="1:3" x14ac:dyDescent="0.3">
      <c r="A4541" s="17" t="s">
        <v>6202</v>
      </c>
      <c r="B4541" s="52"/>
      <c r="C4541" s="53">
        <v>2</v>
      </c>
    </row>
    <row r="4542" spans="1:3" x14ac:dyDescent="0.3">
      <c r="A4542" s="17" t="s">
        <v>10610</v>
      </c>
      <c r="B4542" s="52">
        <v>2</v>
      </c>
      <c r="C4542" s="53"/>
    </row>
    <row r="4543" spans="1:3" x14ac:dyDescent="0.3">
      <c r="A4543" s="17" t="s">
        <v>10377</v>
      </c>
      <c r="B4543" s="52">
        <v>2</v>
      </c>
      <c r="C4543" s="53"/>
    </row>
    <row r="4544" spans="1:3" x14ac:dyDescent="0.3">
      <c r="A4544" s="17" t="s">
        <v>9044</v>
      </c>
      <c r="B4544" s="52">
        <v>1</v>
      </c>
      <c r="C4544" s="53"/>
    </row>
    <row r="4545" spans="1:3" x14ac:dyDescent="0.3">
      <c r="A4545" s="17" t="s">
        <v>7079</v>
      </c>
      <c r="B4545" s="52">
        <v>1</v>
      </c>
      <c r="C4545" s="53"/>
    </row>
    <row r="4546" spans="1:3" x14ac:dyDescent="0.3">
      <c r="A4546" s="17" t="s">
        <v>6956</v>
      </c>
      <c r="B4546" s="52">
        <v>1</v>
      </c>
      <c r="C4546" s="53"/>
    </row>
    <row r="4547" spans="1:3" x14ac:dyDescent="0.3">
      <c r="A4547" s="17" t="s">
        <v>7859</v>
      </c>
      <c r="B4547" s="52">
        <v>3</v>
      </c>
      <c r="C4547" s="53"/>
    </row>
    <row r="4548" spans="1:3" x14ac:dyDescent="0.3">
      <c r="A4548" s="17" t="s">
        <v>9080</v>
      </c>
      <c r="B4548" s="52">
        <v>2</v>
      </c>
      <c r="C4548" s="53"/>
    </row>
    <row r="4549" spans="1:3" x14ac:dyDescent="0.3">
      <c r="A4549" s="17" t="s">
        <v>8993</v>
      </c>
      <c r="B4549" s="52">
        <v>4</v>
      </c>
      <c r="C4549" s="53"/>
    </row>
    <row r="4550" spans="1:3" x14ac:dyDescent="0.3">
      <c r="A4550" s="17" t="s">
        <v>9689</v>
      </c>
      <c r="B4550" s="52">
        <v>9</v>
      </c>
      <c r="C4550" s="53"/>
    </row>
    <row r="4551" spans="1:3" x14ac:dyDescent="0.3">
      <c r="A4551" s="17" t="s">
        <v>7396</v>
      </c>
      <c r="B4551" s="52">
        <v>2</v>
      </c>
      <c r="C4551" s="53"/>
    </row>
    <row r="4552" spans="1:3" x14ac:dyDescent="0.3">
      <c r="A4552" s="17" t="s">
        <v>6203</v>
      </c>
      <c r="B4552" s="52"/>
      <c r="C4552" s="53">
        <v>1</v>
      </c>
    </row>
    <row r="4553" spans="1:3" x14ac:dyDescent="0.3">
      <c r="A4553" s="17" t="s">
        <v>6204</v>
      </c>
      <c r="B4553" s="52"/>
      <c r="C4553" s="53">
        <v>1</v>
      </c>
    </row>
    <row r="4554" spans="1:3" x14ac:dyDescent="0.3">
      <c r="A4554" s="17" t="s">
        <v>6630</v>
      </c>
      <c r="B4554" s="52">
        <v>1</v>
      </c>
      <c r="C4554" s="53"/>
    </row>
    <row r="4555" spans="1:3" x14ac:dyDescent="0.3">
      <c r="A4555" s="17" t="s">
        <v>6730</v>
      </c>
      <c r="B4555" s="52">
        <v>1</v>
      </c>
      <c r="C4555" s="53"/>
    </row>
    <row r="4556" spans="1:3" x14ac:dyDescent="0.3">
      <c r="A4556" s="17" t="s">
        <v>8444</v>
      </c>
      <c r="B4556" s="52">
        <v>2</v>
      </c>
      <c r="C4556" s="53"/>
    </row>
    <row r="4557" spans="1:3" x14ac:dyDescent="0.3">
      <c r="A4557" s="17" t="s">
        <v>10897</v>
      </c>
      <c r="B4557" s="52">
        <v>5</v>
      </c>
      <c r="C4557" s="53"/>
    </row>
    <row r="4558" spans="1:3" x14ac:dyDescent="0.3">
      <c r="A4558" s="17" t="s">
        <v>7418</v>
      </c>
      <c r="B4558" s="52">
        <v>2</v>
      </c>
      <c r="C4558" s="53"/>
    </row>
    <row r="4559" spans="1:3" x14ac:dyDescent="0.3">
      <c r="A4559" s="17" t="s">
        <v>6954</v>
      </c>
      <c r="B4559" s="52">
        <v>6</v>
      </c>
      <c r="C4559" s="53"/>
    </row>
    <row r="4560" spans="1:3" x14ac:dyDescent="0.3">
      <c r="A4560" s="17" t="s">
        <v>6205</v>
      </c>
      <c r="B4560" s="52"/>
      <c r="C4560" s="53">
        <v>1</v>
      </c>
    </row>
    <row r="4561" spans="1:3" x14ac:dyDescent="0.3">
      <c r="A4561" s="17" t="s">
        <v>10261</v>
      </c>
      <c r="B4561" s="52">
        <v>3</v>
      </c>
      <c r="C4561" s="53"/>
    </row>
    <row r="4562" spans="1:3" x14ac:dyDescent="0.3">
      <c r="A4562" s="17" t="s">
        <v>8069</v>
      </c>
      <c r="B4562" s="52">
        <v>1</v>
      </c>
      <c r="C4562" s="53"/>
    </row>
    <row r="4563" spans="1:3" x14ac:dyDescent="0.3">
      <c r="A4563" s="17" t="s">
        <v>9211</v>
      </c>
      <c r="B4563" s="52">
        <v>1</v>
      </c>
      <c r="C4563" s="53"/>
    </row>
    <row r="4564" spans="1:3" x14ac:dyDescent="0.3">
      <c r="A4564" s="17" t="s">
        <v>7042</v>
      </c>
      <c r="B4564" s="52">
        <v>3</v>
      </c>
      <c r="C4564" s="53"/>
    </row>
    <row r="4565" spans="1:3" x14ac:dyDescent="0.3">
      <c r="A4565" s="17" t="s">
        <v>9855</v>
      </c>
      <c r="B4565" s="52">
        <v>4</v>
      </c>
      <c r="C4565" s="53"/>
    </row>
    <row r="4566" spans="1:3" x14ac:dyDescent="0.3">
      <c r="A4566" s="17" t="s">
        <v>10258</v>
      </c>
      <c r="B4566" s="52">
        <v>1</v>
      </c>
      <c r="C4566" s="53"/>
    </row>
    <row r="4567" spans="1:3" x14ac:dyDescent="0.3">
      <c r="A4567" s="17" t="s">
        <v>9547</v>
      </c>
      <c r="B4567" s="52">
        <v>2</v>
      </c>
      <c r="C4567" s="53"/>
    </row>
    <row r="4568" spans="1:3" x14ac:dyDescent="0.3">
      <c r="A4568" s="17" t="s">
        <v>9943</v>
      </c>
      <c r="B4568" s="52">
        <v>4</v>
      </c>
      <c r="C4568" s="53"/>
    </row>
    <row r="4569" spans="1:3" x14ac:dyDescent="0.3">
      <c r="A4569" s="17" t="s">
        <v>6958</v>
      </c>
      <c r="B4569" s="52">
        <v>2</v>
      </c>
      <c r="C4569" s="53"/>
    </row>
    <row r="4570" spans="1:3" x14ac:dyDescent="0.3">
      <c r="A4570" s="17" t="s">
        <v>6206</v>
      </c>
      <c r="B4570" s="52"/>
      <c r="C4570" s="53">
        <v>3</v>
      </c>
    </row>
    <row r="4571" spans="1:3" x14ac:dyDescent="0.3">
      <c r="A4571" s="17" t="s">
        <v>10193</v>
      </c>
      <c r="B4571" s="52">
        <v>1</v>
      </c>
      <c r="C4571" s="53"/>
    </row>
    <row r="4572" spans="1:3" x14ac:dyDescent="0.3">
      <c r="A4572" s="17" t="s">
        <v>9477</v>
      </c>
      <c r="B4572" s="52">
        <v>1</v>
      </c>
      <c r="C4572" s="53"/>
    </row>
    <row r="4573" spans="1:3" x14ac:dyDescent="0.3">
      <c r="A4573" s="17" t="s">
        <v>7205</v>
      </c>
      <c r="B4573" s="52">
        <v>1</v>
      </c>
      <c r="C4573" s="53"/>
    </row>
    <row r="4574" spans="1:3" x14ac:dyDescent="0.3">
      <c r="A4574" s="17" t="s">
        <v>6442</v>
      </c>
      <c r="B4574" s="52">
        <v>1</v>
      </c>
      <c r="C4574" s="53"/>
    </row>
    <row r="4575" spans="1:3" x14ac:dyDescent="0.3">
      <c r="A4575" s="17" t="s">
        <v>9424</v>
      </c>
      <c r="B4575" s="52">
        <v>2</v>
      </c>
      <c r="C4575" s="53"/>
    </row>
    <row r="4576" spans="1:3" x14ac:dyDescent="0.3">
      <c r="A4576" s="17" t="s">
        <v>8106</v>
      </c>
      <c r="B4576" s="52">
        <v>1</v>
      </c>
      <c r="C4576" s="53"/>
    </row>
    <row r="4577" spans="1:3" x14ac:dyDescent="0.3">
      <c r="A4577" s="17" t="s">
        <v>6844</v>
      </c>
      <c r="B4577" s="52">
        <v>1</v>
      </c>
      <c r="C4577" s="53"/>
    </row>
    <row r="4578" spans="1:3" x14ac:dyDescent="0.3">
      <c r="A4578" s="17" t="s">
        <v>6502</v>
      </c>
      <c r="B4578" s="52">
        <v>2</v>
      </c>
      <c r="C4578" s="53"/>
    </row>
    <row r="4579" spans="1:3" x14ac:dyDescent="0.3">
      <c r="A4579" s="17" t="s">
        <v>10703</v>
      </c>
      <c r="B4579" s="52">
        <v>2</v>
      </c>
      <c r="C4579" s="53"/>
    </row>
    <row r="4580" spans="1:3" x14ac:dyDescent="0.3">
      <c r="A4580" s="17" t="s">
        <v>6417</v>
      </c>
      <c r="B4580" s="52">
        <v>4</v>
      </c>
      <c r="C4580" s="53"/>
    </row>
    <row r="4581" spans="1:3" x14ac:dyDescent="0.3">
      <c r="A4581" s="17" t="s">
        <v>8859</v>
      </c>
      <c r="B4581" s="52">
        <v>4</v>
      </c>
      <c r="C4581" s="53"/>
    </row>
    <row r="4582" spans="1:3" x14ac:dyDescent="0.3">
      <c r="A4582" s="17" t="s">
        <v>10874</v>
      </c>
      <c r="B4582" s="52">
        <v>7</v>
      </c>
      <c r="C4582" s="53"/>
    </row>
    <row r="4583" spans="1:3" x14ac:dyDescent="0.3">
      <c r="A4583" s="17" t="s">
        <v>6289</v>
      </c>
      <c r="B4583" s="52">
        <v>2</v>
      </c>
      <c r="C4583" s="53"/>
    </row>
    <row r="4584" spans="1:3" x14ac:dyDescent="0.3">
      <c r="A4584" s="17" t="s">
        <v>10405</v>
      </c>
      <c r="B4584" s="52">
        <v>3</v>
      </c>
      <c r="C4584" s="53"/>
    </row>
    <row r="4585" spans="1:3" x14ac:dyDescent="0.3">
      <c r="A4585" s="17" t="s">
        <v>9420</v>
      </c>
      <c r="B4585" s="52">
        <v>7</v>
      </c>
      <c r="C4585" s="53"/>
    </row>
    <row r="4586" spans="1:3" x14ac:dyDescent="0.3">
      <c r="A4586" s="17" t="s">
        <v>7402</v>
      </c>
      <c r="B4586" s="52">
        <v>1</v>
      </c>
      <c r="C4586" s="53"/>
    </row>
    <row r="4587" spans="1:3" x14ac:dyDescent="0.3">
      <c r="A4587" s="17" t="s">
        <v>7254</v>
      </c>
      <c r="B4587" s="52">
        <v>1</v>
      </c>
      <c r="C4587" s="53"/>
    </row>
    <row r="4588" spans="1:3" x14ac:dyDescent="0.3">
      <c r="A4588" s="17" t="s">
        <v>9318</v>
      </c>
      <c r="B4588" s="52">
        <v>2</v>
      </c>
      <c r="C4588" s="53"/>
    </row>
    <row r="4589" spans="1:3" x14ac:dyDescent="0.3">
      <c r="A4589" s="17" t="s">
        <v>6207</v>
      </c>
      <c r="B4589" s="52"/>
      <c r="C4589" s="53">
        <v>2</v>
      </c>
    </row>
    <row r="4590" spans="1:3" x14ac:dyDescent="0.3">
      <c r="A4590" s="17" t="s">
        <v>7732</v>
      </c>
      <c r="B4590" s="52">
        <v>3</v>
      </c>
      <c r="C4590" s="53"/>
    </row>
    <row r="4591" spans="1:3" x14ac:dyDescent="0.3">
      <c r="A4591" s="17" t="s">
        <v>7455</v>
      </c>
      <c r="B4591" s="52">
        <v>1</v>
      </c>
      <c r="C4591" s="53"/>
    </row>
    <row r="4592" spans="1:3" x14ac:dyDescent="0.3">
      <c r="A4592" s="17" t="s">
        <v>7548</v>
      </c>
      <c r="B4592" s="52">
        <v>1</v>
      </c>
      <c r="C4592" s="53"/>
    </row>
    <row r="4593" spans="1:3" x14ac:dyDescent="0.3">
      <c r="A4593" s="17" t="s">
        <v>8321</v>
      </c>
      <c r="B4593" s="52">
        <v>2</v>
      </c>
      <c r="C4593" s="53"/>
    </row>
    <row r="4594" spans="1:3" x14ac:dyDescent="0.3">
      <c r="A4594" s="17" t="s">
        <v>6869</v>
      </c>
      <c r="B4594" s="52">
        <v>1</v>
      </c>
      <c r="C4594" s="53"/>
    </row>
    <row r="4595" spans="1:3" x14ac:dyDescent="0.3">
      <c r="A4595" s="17" t="s">
        <v>9265</v>
      </c>
      <c r="B4595" s="52">
        <v>2</v>
      </c>
      <c r="C4595" s="53"/>
    </row>
    <row r="4596" spans="1:3" x14ac:dyDescent="0.3">
      <c r="A4596" s="17" t="s">
        <v>7313</v>
      </c>
      <c r="B4596" s="52">
        <v>2</v>
      </c>
      <c r="C4596" s="53"/>
    </row>
    <row r="4597" spans="1:3" x14ac:dyDescent="0.3">
      <c r="A4597" s="17" t="s">
        <v>10019</v>
      </c>
      <c r="B4597" s="52">
        <v>1</v>
      </c>
      <c r="C4597" s="53"/>
    </row>
    <row r="4598" spans="1:3" x14ac:dyDescent="0.3">
      <c r="A4598" s="17" t="s">
        <v>8539</v>
      </c>
      <c r="B4598" s="52">
        <v>3</v>
      </c>
      <c r="C4598" s="53"/>
    </row>
    <row r="4599" spans="1:3" x14ac:dyDescent="0.3">
      <c r="A4599" s="17" t="s">
        <v>6208</v>
      </c>
      <c r="B4599" s="52"/>
      <c r="C4599" s="53">
        <v>2</v>
      </c>
    </row>
    <row r="4600" spans="1:3" x14ac:dyDescent="0.3">
      <c r="A4600" s="17" t="s">
        <v>8212</v>
      </c>
      <c r="B4600" s="52">
        <v>5</v>
      </c>
      <c r="C4600" s="53"/>
    </row>
    <row r="4601" spans="1:3" x14ac:dyDescent="0.3">
      <c r="A4601" s="17" t="s">
        <v>7905</v>
      </c>
      <c r="B4601" s="52">
        <v>1</v>
      </c>
      <c r="C4601" s="53"/>
    </row>
    <row r="4602" spans="1:3" x14ac:dyDescent="0.3">
      <c r="A4602" s="17" t="s">
        <v>8494</v>
      </c>
      <c r="B4602" s="52">
        <v>1</v>
      </c>
      <c r="C4602" s="53"/>
    </row>
    <row r="4603" spans="1:3" x14ac:dyDescent="0.3">
      <c r="A4603" s="17" t="s">
        <v>9142</v>
      </c>
      <c r="B4603" s="52">
        <v>1</v>
      </c>
      <c r="C4603" s="53"/>
    </row>
    <row r="4604" spans="1:3" x14ac:dyDescent="0.3">
      <c r="A4604" s="17" t="s">
        <v>6944</v>
      </c>
      <c r="B4604" s="52">
        <v>2</v>
      </c>
      <c r="C4604" s="53"/>
    </row>
    <row r="4605" spans="1:3" x14ac:dyDescent="0.3">
      <c r="A4605" s="17" t="s">
        <v>9072</v>
      </c>
      <c r="B4605" s="52">
        <v>5</v>
      </c>
      <c r="C4605" s="53"/>
    </row>
    <row r="4606" spans="1:3" x14ac:dyDescent="0.3">
      <c r="A4606" s="17" t="s">
        <v>6952</v>
      </c>
      <c r="B4606" s="52">
        <v>1</v>
      </c>
      <c r="C4606" s="53"/>
    </row>
    <row r="4607" spans="1:3" x14ac:dyDescent="0.3">
      <c r="A4607" s="17" t="s">
        <v>7984</v>
      </c>
      <c r="B4607" s="52">
        <v>1</v>
      </c>
      <c r="C4607" s="53"/>
    </row>
    <row r="4608" spans="1:3" x14ac:dyDescent="0.3">
      <c r="A4608" s="17" t="s">
        <v>7699</v>
      </c>
      <c r="B4608" s="52">
        <v>3</v>
      </c>
      <c r="C4608" s="53"/>
    </row>
    <row r="4609" spans="1:3" x14ac:dyDescent="0.3">
      <c r="A4609" s="17" t="s">
        <v>9487</v>
      </c>
      <c r="B4609" s="52">
        <v>1</v>
      </c>
      <c r="C4609" s="53"/>
    </row>
    <row r="4610" spans="1:3" x14ac:dyDescent="0.3">
      <c r="A4610" s="17" t="s">
        <v>6802</v>
      </c>
      <c r="B4610" s="52">
        <v>1</v>
      </c>
      <c r="C4610" s="53"/>
    </row>
    <row r="4611" spans="1:3" x14ac:dyDescent="0.3">
      <c r="A4611" s="17" t="s">
        <v>6389</v>
      </c>
      <c r="B4611" s="52">
        <v>1</v>
      </c>
      <c r="C4611" s="53"/>
    </row>
    <row r="4612" spans="1:3" x14ac:dyDescent="0.3">
      <c r="A4612" s="17" t="s">
        <v>7848</v>
      </c>
      <c r="B4612" s="52">
        <v>1</v>
      </c>
      <c r="C4612" s="53"/>
    </row>
    <row r="4613" spans="1:3" x14ac:dyDescent="0.3">
      <c r="A4613" s="17" t="s">
        <v>6731</v>
      </c>
      <c r="B4613" s="52">
        <v>2</v>
      </c>
      <c r="C4613" s="53"/>
    </row>
    <row r="4614" spans="1:3" x14ac:dyDescent="0.3">
      <c r="A4614" s="17" t="s">
        <v>10317</v>
      </c>
      <c r="B4614" s="52">
        <v>2</v>
      </c>
      <c r="C4614" s="53"/>
    </row>
    <row r="4615" spans="1:3" x14ac:dyDescent="0.3">
      <c r="A4615" s="17" t="s">
        <v>6209</v>
      </c>
      <c r="B4615" s="52"/>
      <c r="C4615" s="53">
        <v>3</v>
      </c>
    </row>
    <row r="4616" spans="1:3" x14ac:dyDescent="0.3">
      <c r="A4616" s="17" t="s">
        <v>7360</v>
      </c>
      <c r="B4616" s="52">
        <v>3</v>
      </c>
      <c r="C4616" s="53"/>
    </row>
    <row r="4617" spans="1:3" x14ac:dyDescent="0.3">
      <c r="A4617" s="17" t="s">
        <v>10241</v>
      </c>
      <c r="B4617" s="52">
        <v>1</v>
      </c>
      <c r="C4617" s="53"/>
    </row>
    <row r="4618" spans="1:3" x14ac:dyDescent="0.3">
      <c r="A4618" s="17" t="s">
        <v>9866</v>
      </c>
      <c r="B4618" s="52">
        <v>3</v>
      </c>
      <c r="C4618" s="53"/>
    </row>
    <row r="4619" spans="1:3" x14ac:dyDescent="0.3">
      <c r="A4619" s="17" t="s">
        <v>6595</v>
      </c>
      <c r="B4619" s="52">
        <v>1</v>
      </c>
      <c r="C4619" s="53"/>
    </row>
    <row r="4620" spans="1:3" x14ac:dyDescent="0.3">
      <c r="A4620" s="17" t="s">
        <v>8809</v>
      </c>
      <c r="B4620" s="52">
        <v>1</v>
      </c>
      <c r="C4620" s="53"/>
    </row>
    <row r="4621" spans="1:3" x14ac:dyDescent="0.3">
      <c r="A4621" s="17" t="s">
        <v>9164</v>
      </c>
      <c r="B4621" s="52">
        <v>7</v>
      </c>
      <c r="C4621" s="53"/>
    </row>
    <row r="4622" spans="1:3" x14ac:dyDescent="0.3">
      <c r="A4622" s="17" t="s">
        <v>10082</v>
      </c>
      <c r="B4622" s="52">
        <v>3</v>
      </c>
      <c r="C4622" s="53"/>
    </row>
    <row r="4623" spans="1:3" x14ac:dyDescent="0.3">
      <c r="A4623" s="17" t="s">
        <v>8477</v>
      </c>
      <c r="B4623" s="52">
        <v>1</v>
      </c>
      <c r="C4623" s="53"/>
    </row>
    <row r="4624" spans="1:3" x14ac:dyDescent="0.3">
      <c r="A4624" s="17" t="s">
        <v>6452</v>
      </c>
      <c r="B4624" s="52">
        <v>2</v>
      </c>
      <c r="C4624" s="53"/>
    </row>
    <row r="4625" spans="1:3" x14ac:dyDescent="0.3">
      <c r="A4625" s="17" t="s">
        <v>7114</v>
      </c>
      <c r="B4625" s="52">
        <v>1</v>
      </c>
      <c r="C4625" s="53"/>
    </row>
    <row r="4626" spans="1:3" x14ac:dyDescent="0.3">
      <c r="A4626" s="17" t="s">
        <v>9793</v>
      </c>
      <c r="B4626" s="52">
        <v>3</v>
      </c>
      <c r="C4626" s="53"/>
    </row>
    <row r="4627" spans="1:3" x14ac:dyDescent="0.3">
      <c r="A4627" s="17" t="s">
        <v>6210</v>
      </c>
      <c r="B4627" s="52"/>
      <c r="C4627" s="53">
        <v>2</v>
      </c>
    </row>
    <row r="4628" spans="1:3" x14ac:dyDescent="0.3">
      <c r="A4628" s="17" t="s">
        <v>7733</v>
      </c>
      <c r="B4628" s="52">
        <v>1</v>
      </c>
      <c r="C4628" s="53"/>
    </row>
    <row r="4629" spans="1:3" x14ac:dyDescent="0.3">
      <c r="A4629" s="17" t="s">
        <v>10391</v>
      </c>
      <c r="B4629" s="52">
        <v>2</v>
      </c>
      <c r="C4629" s="53"/>
    </row>
    <row r="4630" spans="1:3" x14ac:dyDescent="0.3">
      <c r="A4630" s="17" t="s">
        <v>6371</v>
      </c>
      <c r="B4630" s="52">
        <v>5</v>
      </c>
      <c r="C4630" s="53"/>
    </row>
    <row r="4631" spans="1:3" x14ac:dyDescent="0.3">
      <c r="A4631" s="17" t="s">
        <v>10462</v>
      </c>
      <c r="B4631" s="52">
        <v>1</v>
      </c>
      <c r="C4631" s="53"/>
    </row>
    <row r="4632" spans="1:3" x14ac:dyDescent="0.3">
      <c r="A4632" s="17" t="s">
        <v>9091</v>
      </c>
      <c r="B4632" s="52">
        <v>1</v>
      </c>
      <c r="C4632" s="53"/>
    </row>
    <row r="4633" spans="1:3" x14ac:dyDescent="0.3">
      <c r="A4633" s="17" t="s">
        <v>8050</v>
      </c>
      <c r="B4633" s="52">
        <v>1</v>
      </c>
      <c r="C4633" s="53"/>
    </row>
    <row r="4634" spans="1:3" x14ac:dyDescent="0.3">
      <c r="A4634" s="17" t="s">
        <v>8754</v>
      </c>
      <c r="B4634" s="52">
        <v>3</v>
      </c>
      <c r="C4634" s="53"/>
    </row>
    <row r="4635" spans="1:3" x14ac:dyDescent="0.3">
      <c r="A4635" s="17" t="s">
        <v>8047</v>
      </c>
      <c r="B4635" s="52">
        <v>1</v>
      </c>
      <c r="C4635" s="53"/>
    </row>
    <row r="4636" spans="1:3" x14ac:dyDescent="0.3">
      <c r="A4636" s="17" t="s">
        <v>6716</v>
      </c>
      <c r="B4636" s="52">
        <v>4</v>
      </c>
      <c r="C4636" s="53"/>
    </row>
    <row r="4637" spans="1:3" x14ac:dyDescent="0.3">
      <c r="A4637" s="17" t="s">
        <v>6211</v>
      </c>
      <c r="B4637" s="52"/>
      <c r="C4637" s="53">
        <v>5</v>
      </c>
    </row>
    <row r="4638" spans="1:3" x14ac:dyDescent="0.3">
      <c r="A4638" s="17" t="s">
        <v>7458</v>
      </c>
      <c r="B4638" s="52">
        <v>2</v>
      </c>
      <c r="C4638" s="53"/>
    </row>
    <row r="4639" spans="1:3" x14ac:dyDescent="0.3">
      <c r="A4639" s="17" t="s">
        <v>9571</v>
      </c>
      <c r="B4639" s="52">
        <v>1</v>
      </c>
      <c r="C4639" s="53"/>
    </row>
    <row r="4640" spans="1:3" x14ac:dyDescent="0.3">
      <c r="A4640" s="17" t="s">
        <v>6774</v>
      </c>
      <c r="B4640" s="52">
        <v>1</v>
      </c>
      <c r="C4640" s="53"/>
    </row>
    <row r="4641" spans="1:3" x14ac:dyDescent="0.3">
      <c r="A4641" s="17" t="s">
        <v>10819</v>
      </c>
      <c r="B4641" s="52">
        <v>1</v>
      </c>
      <c r="C4641" s="53"/>
    </row>
    <row r="4642" spans="1:3" x14ac:dyDescent="0.3">
      <c r="A4642" s="17" t="s">
        <v>8027</v>
      </c>
      <c r="B4642" s="52">
        <v>1</v>
      </c>
      <c r="C4642" s="53"/>
    </row>
    <row r="4643" spans="1:3" x14ac:dyDescent="0.3">
      <c r="A4643" s="17" t="s">
        <v>8863</v>
      </c>
      <c r="B4643" s="52">
        <v>1</v>
      </c>
      <c r="C4643" s="53"/>
    </row>
    <row r="4644" spans="1:3" x14ac:dyDescent="0.3">
      <c r="A4644" s="17" t="s">
        <v>7177</v>
      </c>
      <c r="B4644" s="52">
        <v>3</v>
      </c>
      <c r="C4644" s="53"/>
    </row>
    <row r="4645" spans="1:3" x14ac:dyDescent="0.3">
      <c r="A4645" s="17" t="s">
        <v>6550</v>
      </c>
      <c r="B4645" s="52">
        <v>4</v>
      </c>
      <c r="C4645" s="53"/>
    </row>
    <row r="4646" spans="1:3" x14ac:dyDescent="0.3">
      <c r="A4646" s="17" t="s">
        <v>7441</v>
      </c>
      <c r="B4646" s="52">
        <v>1</v>
      </c>
      <c r="C4646" s="53"/>
    </row>
    <row r="4647" spans="1:3" x14ac:dyDescent="0.3">
      <c r="A4647" s="17" t="s">
        <v>9313</v>
      </c>
      <c r="B4647" s="52">
        <v>1</v>
      </c>
      <c r="C4647" s="53"/>
    </row>
    <row r="4648" spans="1:3" x14ac:dyDescent="0.3">
      <c r="A4648" s="17" t="s">
        <v>8749</v>
      </c>
      <c r="B4648" s="52">
        <v>1</v>
      </c>
      <c r="C4648" s="53"/>
    </row>
    <row r="4649" spans="1:3" x14ac:dyDescent="0.3">
      <c r="A4649" s="17" t="s">
        <v>9383</v>
      </c>
      <c r="B4649" s="52">
        <v>4</v>
      </c>
      <c r="C4649" s="53"/>
    </row>
    <row r="4650" spans="1:3" x14ac:dyDescent="0.3">
      <c r="A4650" s="17" t="s">
        <v>7643</v>
      </c>
      <c r="B4650" s="52">
        <v>1</v>
      </c>
      <c r="C4650" s="53"/>
    </row>
    <row r="4651" spans="1:3" x14ac:dyDescent="0.3">
      <c r="A4651" s="17" t="s">
        <v>7685</v>
      </c>
      <c r="B4651" s="52">
        <v>1</v>
      </c>
      <c r="C4651" s="53"/>
    </row>
    <row r="4652" spans="1:3" x14ac:dyDescent="0.3">
      <c r="A4652" s="17" t="s">
        <v>8126</v>
      </c>
      <c r="B4652" s="52">
        <v>1</v>
      </c>
      <c r="C4652" s="53"/>
    </row>
    <row r="4653" spans="1:3" x14ac:dyDescent="0.3">
      <c r="A4653" s="17" t="s">
        <v>6732</v>
      </c>
      <c r="B4653" s="52">
        <v>1</v>
      </c>
      <c r="C4653" s="53"/>
    </row>
    <row r="4654" spans="1:3" x14ac:dyDescent="0.3">
      <c r="A4654" s="17" t="s">
        <v>8456</v>
      </c>
      <c r="B4654" s="52">
        <v>7</v>
      </c>
      <c r="C4654" s="53"/>
    </row>
    <row r="4655" spans="1:3" x14ac:dyDescent="0.3">
      <c r="A4655" s="17" t="s">
        <v>6212</v>
      </c>
      <c r="B4655" s="52"/>
      <c r="C4655" s="53">
        <v>1</v>
      </c>
    </row>
    <row r="4656" spans="1:3" x14ac:dyDescent="0.3">
      <c r="A4656" s="17" t="s">
        <v>10104</v>
      </c>
      <c r="B4656" s="52">
        <v>1</v>
      </c>
      <c r="C4656" s="53"/>
    </row>
    <row r="4657" spans="1:3" x14ac:dyDescent="0.3">
      <c r="A4657" s="17" t="s">
        <v>7840</v>
      </c>
      <c r="B4657" s="52">
        <v>1</v>
      </c>
      <c r="C4657" s="53"/>
    </row>
    <row r="4658" spans="1:3" x14ac:dyDescent="0.3">
      <c r="A4658" s="17" t="s">
        <v>10354</v>
      </c>
      <c r="B4658" s="52">
        <v>1</v>
      </c>
      <c r="C4658" s="53"/>
    </row>
    <row r="4659" spans="1:3" x14ac:dyDescent="0.3">
      <c r="A4659" s="17" t="s">
        <v>6372</v>
      </c>
      <c r="B4659" s="52">
        <v>3</v>
      </c>
      <c r="C4659" s="53"/>
    </row>
    <row r="4660" spans="1:3" x14ac:dyDescent="0.3">
      <c r="A4660" s="17" t="s">
        <v>9611</v>
      </c>
      <c r="B4660" s="52">
        <v>2</v>
      </c>
      <c r="C4660" s="53"/>
    </row>
    <row r="4661" spans="1:3" x14ac:dyDescent="0.3">
      <c r="A4661" s="17" t="s">
        <v>7100</v>
      </c>
      <c r="B4661" s="52">
        <v>2</v>
      </c>
      <c r="C4661" s="53"/>
    </row>
    <row r="4662" spans="1:3" x14ac:dyDescent="0.3">
      <c r="A4662" s="17" t="s">
        <v>6546</v>
      </c>
      <c r="B4662" s="52">
        <v>5</v>
      </c>
      <c r="C4662" s="53"/>
    </row>
    <row r="4663" spans="1:3" x14ac:dyDescent="0.3">
      <c r="A4663" s="17" t="s">
        <v>10811</v>
      </c>
      <c r="B4663" s="52">
        <v>1</v>
      </c>
      <c r="C4663" s="53"/>
    </row>
    <row r="4664" spans="1:3" x14ac:dyDescent="0.3">
      <c r="A4664" s="17" t="s">
        <v>6213</v>
      </c>
      <c r="B4664" s="52"/>
      <c r="C4664" s="53">
        <v>2</v>
      </c>
    </row>
    <row r="4665" spans="1:3" x14ac:dyDescent="0.3">
      <c r="A4665" s="17" t="s">
        <v>8055</v>
      </c>
      <c r="B4665" s="52">
        <v>1</v>
      </c>
      <c r="C4665" s="53"/>
    </row>
    <row r="4666" spans="1:3" x14ac:dyDescent="0.3">
      <c r="A4666" s="17" t="s">
        <v>6214</v>
      </c>
      <c r="B4666" s="52"/>
      <c r="C4666" s="53">
        <v>3</v>
      </c>
    </row>
    <row r="4667" spans="1:3" x14ac:dyDescent="0.3">
      <c r="A4667" s="17" t="s">
        <v>9381</v>
      </c>
      <c r="B4667" s="52">
        <v>1</v>
      </c>
      <c r="C4667" s="53"/>
    </row>
    <row r="4668" spans="1:3" x14ac:dyDescent="0.3">
      <c r="A4668" s="17" t="s">
        <v>10465</v>
      </c>
      <c r="B4668" s="52">
        <v>2</v>
      </c>
      <c r="C4668" s="53"/>
    </row>
    <row r="4669" spans="1:3" x14ac:dyDescent="0.3">
      <c r="A4669" s="17" t="s">
        <v>7867</v>
      </c>
      <c r="B4669" s="52">
        <v>1</v>
      </c>
      <c r="C4669" s="53"/>
    </row>
    <row r="4670" spans="1:3" x14ac:dyDescent="0.3">
      <c r="A4670" s="17" t="s">
        <v>6853</v>
      </c>
      <c r="B4670" s="52">
        <v>1</v>
      </c>
      <c r="C4670" s="53"/>
    </row>
    <row r="4671" spans="1:3" x14ac:dyDescent="0.3">
      <c r="A4671" s="17" t="s">
        <v>8535</v>
      </c>
      <c r="B4671" s="52">
        <v>4</v>
      </c>
      <c r="C4671" s="53"/>
    </row>
    <row r="4672" spans="1:3" x14ac:dyDescent="0.3">
      <c r="A4672" s="17" t="s">
        <v>9498</v>
      </c>
      <c r="B4672" s="52">
        <v>1</v>
      </c>
      <c r="C4672" s="53"/>
    </row>
    <row r="4673" spans="1:3" x14ac:dyDescent="0.3">
      <c r="A4673" s="17" t="s">
        <v>6991</v>
      </c>
      <c r="B4673" s="52">
        <v>1</v>
      </c>
      <c r="C4673" s="53"/>
    </row>
    <row r="4674" spans="1:3" x14ac:dyDescent="0.3">
      <c r="A4674" s="17" t="s">
        <v>9342</v>
      </c>
      <c r="B4674" s="52">
        <v>3</v>
      </c>
      <c r="C4674" s="53"/>
    </row>
    <row r="4675" spans="1:3" x14ac:dyDescent="0.3">
      <c r="A4675" s="17" t="s">
        <v>10172</v>
      </c>
      <c r="B4675" s="52">
        <v>3</v>
      </c>
      <c r="C4675" s="53"/>
    </row>
    <row r="4676" spans="1:3" x14ac:dyDescent="0.3">
      <c r="A4676" s="17" t="s">
        <v>9141</v>
      </c>
      <c r="B4676" s="52">
        <v>1</v>
      </c>
      <c r="C4676" s="53"/>
    </row>
    <row r="4677" spans="1:3" x14ac:dyDescent="0.3">
      <c r="A4677" s="17" t="s">
        <v>9246</v>
      </c>
      <c r="B4677" s="52">
        <v>1</v>
      </c>
      <c r="C4677" s="53"/>
    </row>
    <row r="4678" spans="1:3" x14ac:dyDescent="0.3">
      <c r="A4678" s="17" t="s">
        <v>10541</v>
      </c>
      <c r="B4678" s="52">
        <v>4</v>
      </c>
      <c r="C4678" s="53"/>
    </row>
    <row r="4679" spans="1:3" x14ac:dyDescent="0.3">
      <c r="A4679" s="17" t="s">
        <v>10513</v>
      </c>
      <c r="B4679" s="52">
        <v>2</v>
      </c>
      <c r="C4679" s="53"/>
    </row>
    <row r="4680" spans="1:3" x14ac:dyDescent="0.3">
      <c r="A4680" s="17" t="s">
        <v>6513</v>
      </c>
      <c r="B4680" s="52">
        <v>2</v>
      </c>
      <c r="C4680" s="53"/>
    </row>
    <row r="4681" spans="1:3" x14ac:dyDescent="0.3">
      <c r="A4681" s="17" t="s">
        <v>9038</v>
      </c>
      <c r="B4681" s="52">
        <v>2</v>
      </c>
      <c r="C4681" s="53"/>
    </row>
    <row r="4682" spans="1:3" x14ac:dyDescent="0.3">
      <c r="A4682" s="17" t="s">
        <v>6215</v>
      </c>
      <c r="B4682" s="52"/>
      <c r="C4682" s="53">
        <v>4</v>
      </c>
    </row>
    <row r="4683" spans="1:3" x14ac:dyDescent="0.3">
      <c r="A4683" s="17" t="s">
        <v>7778</v>
      </c>
      <c r="B4683" s="52">
        <v>1</v>
      </c>
      <c r="C4683" s="53"/>
    </row>
    <row r="4684" spans="1:3" x14ac:dyDescent="0.3">
      <c r="A4684" s="17" t="s">
        <v>6216</v>
      </c>
      <c r="B4684" s="52"/>
      <c r="C4684" s="53">
        <v>4</v>
      </c>
    </row>
    <row r="4685" spans="1:3" x14ac:dyDescent="0.3">
      <c r="A4685" s="17" t="s">
        <v>10936</v>
      </c>
      <c r="B4685" s="52">
        <v>2</v>
      </c>
      <c r="C4685" s="53"/>
    </row>
    <row r="4686" spans="1:3" x14ac:dyDescent="0.3">
      <c r="A4686" s="17" t="s">
        <v>9502</v>
      </c>
      <c r="B4686" s="52">
        <v>1</v>
      </c>
      <c r="C4686" s="53"/>
    </row>
    <row r="4687" spans="1:3" x14ac:dyDescent="0.3">
      <c r="A4687" s="17" t="s">
        <v>6426</v>
      </c>
      <c r="B4687" s="52">
        <v>2</v>
      </c>
      <c r="C4687" s="53"/>
    </row>
    <row r="4688" spans="1:3" x14ac:dyDescent="0.3">
      <c r="A4688" s="17" t="s">
        <v>10515</v>
      </c>
      <c r="B4688" s="52">
        <v>1</v>
      </c>
      <c r="C4688" s="53"/>
    </row>
    <row r="4689" spans="1:3" x14ac:dyDescent="0.3">
      <c r="A4689" s="17" t="s">
        <v>8685</v>
      </c>
      <c r="B4689" s="52">
        <v>1</v>
      </c>
      <c r="C4689" s="53"/>
    </row>
    <row r="4690" spans="1:3" x14ac:dyDescent="0.3">
      <c r="A4690" s="17" t="s">
        <v>10841</v>
      </c>
      <c r="B4690" s="52">
        <v>1</v>
      </c>
      <c r="C4690" s="53"/>
    </row>
    <row r="4691" spans="1:3" x14ac:dyDescent="0.3">
      <c r="A4691" s="17" t="s">
        <v>6992</v>
      </c>
      <c r="B4691" s="52">
        <v>1</v>
      </c>
      <c r="C4691" s="53"/>
    </row>
    <row r="4692" spans="1:3" x14ac:dyDescent="0.3">
      <c r="A4692" s="17" t="s">
        <v>9413</v>
      </c>
      <c r="B4692" s="52">
        <v>1</v>
      </c>
      <c r="C4692" s="53"/>
    </row>
    <row r="4693" spans="1:3" x14ac:dyDescent="0.3">
      <c r="A4693" s="17" t="s">
        <v>8076</v>
      </c>
      <c r="B4693" s="52">
        <v>1</v>
      </c>
      <c r="C4693" s="53"/>
    </row>
    <row r="4694" spans="1:3" x14ac:dyDescent="0.3">
      <c r="A4694" s="17" t="s">
        <v>7569</v>
      </c>
      <c r="B4694" s="52">
        <v>1</v>
      </c>
      <c r="C4694" s="53"/>
    </row>
    <row r="4695" spans="1:3" x14ac:dyDescent="0.3">
      <c r="A4695" s="17" t="s">
        <v>10218</v>
      </c>
      <c r="B4695" s="52">
        <v>1</v>
      </c>
      <c r="C4695" s="53"/>
    </row>
    <row r="4696" spans="1:3" x14ac:dyDescent="0.3">
      <c r="A4696" s="17" t="s">
        <v>7633</v>
      </c>
      <c r="B4696" s="52">
        <v>3</v>
      </c>
      <c r="C4696" s="53"/>
    </row>
    <row r="4697" spans="1:3" x14ac:dyDescent="0.3">
      <c r="A4697" s="17" t="s">
        <v>6841</v>
      </c>
      <c r="B4697" s="52">
        <v>2</v>
      </c>
      <c r="C4697" s="53"/>
    </row>
    <row r="4698" spans="1:3" x14ac:dyDescent="0.3">
      <c r="A4698" s="17" t="s">
        <v>8177</v>
      </c>
      <c r="B4698" s="52">
        <v>2</v>
      </c>
      <c r="C4698" s="53"/>
    </row>
    <row r="4699" spans="1:3" x14ac:dyDescent="0.3">
      <c r="A4699" s="17" t="s">
        <v>7743</v>
      </c>
      <c r="B4699" s="52">
        <v>2</v>
      </c>
      <c r="C4699" s="53"/>
    </row>
    <row r="4700" spans="1:3" x14ac:dyDescent="0.3">
      <c r="A4700" s="17" t="s">
        <v>8803</v>
      </c>
      <c r="B4700" s="52">
        <v>1</v>
      </c>
      <c r="C4700" s="53"/>
    </row>
    <row r="4701" spans="1:3" x14ac:dyDescent="0.3">
      <c r="A4701" s="17" t="s">
        <v>7744</v>
      </c>
      <c r="B4701" s="52">
        <v>1</v>
      </c>
      <c r="C4701" s="53"/>
    </row>
    <row r="4702" spans="1:3" x14ac:dyDescent="0.3">
      <c r="A4702" s="17" t="s">
        <v>7693</v>
      </c>
      <c r="B4702" s="52">
        <v>2</v>
      </c>
      <c r="C4702" s="53"/>
    </row>
    <row r="4703" spans="1:3" x14ac:dyDescent="0.3">
      <c r="A4703" s="17" t="s">
        <v>7544</v>
      </c>
      <c r="B4703" s="52">
        <v>1</v>
      </c>
      <c r="C4703" s="53"/>
    </row>
    <row r="4704" spans="1:3" x14ac:dyDescent="0.3">
      <c r="A4704" s="17" t="s">
        <v>6766</v>
      </c>
      <c r="B4704" s="52">
        <v>2</v>
      </c>
      <c r="C4704" s="53"/>
    </row>
    <row r="4705" spans="1:3" x14ac:dyDescent="0.3">
      <c r="A4705" s="17" t="s">
        <v>8761</v>
      </c>
      <c r="B4705" s="52">
        <v>1</v>
      </c>
      <c r="C4705" s="53"/>
    </row>
    <row r="4706" spans="1:3" x14ac:dyDescent="0.3">
      <c r="A4706" s="17" t="s">
        <v>9415</v>
      </c>
      <c r="B4706" s="52">
        <v>1</v>
      </c>
      <c r="C4706" s="53"/>
    </row>
    <row r="4707" spans="1:3" x14ac:dyDescent="0.3">
      <c r="A4707" s="17" t="s">
        <v>9341</v>
      </c>
      <c r="B4707" s="52">
        <v>1</v>
      </c>
      <c r="C4707" s="53"/>
    </row>
    <row r="4708" spans="1:3" x14ac:dyDescent="0.3">
      <c r="A4708" s="17" t="s">
        <v>8026</v>
      </c>
      <c r="B4708" s="52">
        <v>3</v>
      </c>
      <c r="C4708" s="53"/>
    </row>
    <row r="4709" spans="1:3" x14ac:dyDescent="0.3">
      <c r="A4709" s="17" t="s">
        <v>7639</v>
      </c>
      <c r="B4709" s="52">
        <v>1</v>
      </c>
      <c r="C4709" s="53"/>
    </row>
    <row r="4710" spans="1:3" x14ac:dyDescent="0.3">
      <c r="A4710" s="17" t="s">
        <v>10186</v>
      </c>
      <c r="B4710" s="52">
        <v>1</v>
      </c>
      <c r="C4710" s="53"/>
    </row>
    <row r="4711" spans="1:3" x14ac:dyDescent="0.3">
      <c r="A4711" s="17" t="s">
        <v>8154</v>
      </c>
      <c r="B4711" s="52">
        <v>1</v>
      </c>
      <c r="C4711" s="53"/>
    </row>
    <row r="4712" spans="1:3" x14ac:dyDescent="0.3">
      <c r="A4712" s="17" t="s">
        <v>7575</v>
      </c>
      <c r="B4712" s="52">
        <v>1</v>
      </c>
      <c r="C4712" s="53"/>
    </row>
    <row r="4713" spans="1:3" x14ac:dyDescent="0.3">
      <c r="A4713" s="17" t="s">
        <v>9982</v>
      </c>
      <c r="B4713" s="52">
        <v>1</v>
      </c>
      <c r="C4713" s="53"/>
    </row>
    <row r="4714" spans="1:3" x14ac:dyDescent="0.3">
      <c r="A4714" s="17" t="s">
        <v>8262</v>
      </c>
      <c r="B4714" s="52">
        <v>3</v>
      </c>
      <c r="C4714" s="53"/>
    </row>
    <row r="4715" spans="1:3" x14ac:dyDescent="0.3">
      <c r="A4715" s="17" t="s">
        <v>10530</v>
      </c>
      <c r="B4715" s="52">
        <v>3</v>
      </c>
      <c r="C4715" s="53"/>
    </row>
    <row r="4716" spans="1:3" x14ac:dyDescent="0.3">
      <c r="A4716" s="17" t="s">
        <v>8369</v>
      </c>
      <c r="B4716" s="52">
        <v>2</v>
      </c>
      <c r="C4716" s="53"/>
    </row>
    <row r="4717" spans="1:3" x14ac:dyDescent="0.3">
      <c r="A4717" s="17" t="s">
        <v>9746</v>
      </c>
      <c r="B4717" s="52">
        <v>2</v>
      </c>
      <c r="C4717" s="53"/>
    </row>
    <row r="4718" spans="1:3" x14ac:dyDescent="0.3">
      <c r="A4718" s="17" t="s">
        <v>7563</v>
      </c>
      <c r="B4718" s="52">
        <v>2</v>
      </c>
      <c r="C4718" s="53"/>
    </row>
    <row r="4719" spans="1:3" x14ac:dyDescent="0.3">
      <c r="A4719" s="17" t="s">
        <v>8819</v>
      </c>
      <c r="B4719" s="52">
        <v>7</v>
      </c>
      <c r="C4719" s="53"/>
    </row>
    <row r="4720" spans="1:3" x14ac:dyDescent="0.3">
      <c r="A4720" s="17" t="s">
        <v>9927</v>
      </c>
      <c r="B4720" s="52">
        <v>2</v>
      </c>
      <c r="C4720" s="53"/>
    </row>
    <row r="4721" spans="1:3" x14ac:dyDescent="0.3">
      <c r="A4721" s="17" t="s">
        <v>8705</v>
      </c>
      <c r="B4721" s="52">
        <v>3</v>
      </c>
      <c r="C4721" s="53"/>
    </row>
    <row r="4722" spans="1:3" x14ac:dyDescent="0.3">
      <c r="A4722" s="17" t="s">
        <v>6772</v>
      </c>
      <c r="B4722" s="52">
        <v>3</v>
      </c>
      <c r="C4722" s="53"/>
    </row>
    <row r="4723" spans="1:3" x14ac:dyDescent="0.3">
      <c r="A4723" s="17" t="s">
        <v>7597</v>
      </c>
      <c r="B4723" s="52">
        <v>7</v>
      </c>
      <c r="C4723" s="53"/>
    </row>
    <row r="4724" spans="1:3" x14ac:dyDescent="0.3">
      <c r="A4724" s="17" t="s">
        <v>8673</v>
      </c>
      <c r="B4724" s="52">
        <v>2</v>
      </c>
      <c r="C4724" s="53"/>
    </row>
    <row r="4725" spans="1:3" x14ac:dyDescent="0.3">
      <c r="A4725" s="17" t="s">
        <v>6537</v>
      </c>
      <c r="B4725" s="52">
        <v>3</v>
      </c>
      <c r="C4725" s="53"/>
    </row>
    <row r="4726" spans="1:3" x14ac:dyDescent="0.3">
      <c r="A4726" s="17" t="s">
        <v>6663</v>
      </c>
      <c r="B4726" s="52">
        <v>1</v>
      </c>
      <c r="C4726" s="53"/>
    </row>
    <row r="4727" spans="1:3" x14ac:dyDescent="0.3">
      <c r="A4727" s="17" t="s">
        <v>10359</v>
      </c>
      <c r="B4727" s="52">
        <v>1</v>
      </c>
      <c r="C4727" s="53"/>
    </row>
    <row r="4728" spans="1:3" x14ac:dyDescent="0.3">
      <c r="A4728" s="17" t="s">
        <v>8253</v>
      </c>
      <c r="B4728" s="52">
        <v>2</v>
      </c>
      <c r="C4728" s="53"/>
    </row>
    <row r="4729" spans="1:3" x14ac:dyDescent="0.3">
      <c r="A4729" s="17" t="s">
        <v>6332</v>
      </c>
      <c r="B4729" s="52">
        <v>5</v>
      </c>
      <c r="C4729" s="53"/>
    </row>
    <row r="4730" spans="1:3" x14ac:dyDescent="0.3">
      <c r="A4730" s="17" t="s">
        <v>9811</v>
      </c>
      <c r="B4730" s="52">
        <v>1</v>
      </c>
      <c r="C4730" s="53"/>
    </row>
    <row r="4731" spans="1:3" x14ac:dyDescent="0.3">
      <c r="A4731" s="17" t="s">
        <v>7116</v>
      </c>
      <c r="B4731" s="52">
        <v>3</v>
      </c>
      <c r="C4731" s="53"/>
    </row>
    <row r="4732" spans="1:3" x14ac:dyDescent="0.3">
      <c r="A4732" s="17" t="s">
        <v>10040</v>
      </c>
      <c r="B4732" s="52">
        <v>1</v>
      </c>
      <c r="C4732" s="53"/>
    </row>
    <row r="4733" spans="1:3" x14ac:dyDescent="0.3">
      <c r="A4733" s="17" t="s">
        <v>9364</v>
      </c>
      <c r="B4733" s="52">
        <v>1</v>
      </c>
      <c r="C4733" s="53"/>
    </row>
    <row r="4734" spans="1:3" x14ac:dyDescent="0.3">
      <c r="A4734" s="17" t="s">
        <v>9500</v>
      </c>
      <c r="B4734" s="52">
        <v>2</v>
      </c>
      <c r="C4734" s="53"/>
    </row>
    <row r="4735" spans="1:3" x14ac:dyDescent="0.3">
      <c r="A4735" s="17" t="s">
        <v>10583</v>
      </c>
      <c r="B4735" s="52">
        <v>2</v>
      </c>
      <c r="C4735" s="53"/>
    </row>
    <row r="4736" spans="1:3" x14ac:dyDescent="0.3">
      <c r="A4736" s="17" t="s">
        <v>8124</v>
      </c>
      <c r="B4736" s="52">
        <v>3</v>
      </c>
      <c r="C4736" s="53"/>
    </row>
    <row r="4737" spans="1:3" x14ac:dyDescent="0.3">
      <c r="A4737" s="17" t="s">
        <v>7562</v>
      </c>
      <c r="B4737" s="52">
        <v>1</v>
      </c>
      <c r="C4737" s="53"/>
    </row>
    <row r="4738" spans="1:3" x14ac:dyDescent="0.3">
      <c r="A4738" s="17" t="s">
        <v>6930</v>
      </c>
      <c r="B4738" s="52">
        <v>1</v>
      </c>
      <c r="C4738" s="53"/>
    </row>
    <row r="4739" spans="1:3" x14ac:dyDescent="0.3">
      <c r="A4739" s="17" t="s">
        <v>10234</v>
      </c>
      <c r="B4739" s="52">
        <v>1</v>
      </c>
      <c r="C4739" s="53"/>
    </row>
    <row r="4740" spans="1:3" x14ac:dyDescent="0.3">
      <c r="A4740" s="17" t="s">
        <v>8288</v>
      </c>
      <c r="B4740" s="52">
        <v>1</v>
      </c>
      <c r="C4740" s="53"/>
    </row>
    <row r="4741" spans="1:3" x14ac:dyDescent="0.3">
      <c r="A4741" s="17" t="s">
        <v>6217</v>
      </c>
      <c r="B4741" s="52"/>
      <c r="C4741" s="53">
        <v>2</v>
      </c>
    </row>
    <row r="4742" spans="1:3" x14ac:dyDescent="0.3">
      <c r="A4742" s="17" t="s">
        <v>8725</v>
      </c>
      <c r="B4742" s="52">
        <v>1</v>
      </c>
      <c r="C4742" s="53"/>
    </row>
    <row r="4743" spans="1:3" x14ac:dyDescent="0.3">
      <c r="A4743" s="17" t="s">
        <v>6218</v>
      </c>
      <c r="B4743" s="52"/>
      <c r="C4743" s="53">
        <v>4</v>
      </c>
    </row>
    <row r="4744" spans="1:3" x14ac:dyDescent="0.3">
      <c r="A4744" s="17" t="s">
        <v>8690</v>
      </c>
      <c r="B4744" s="52">
        <v>1</v>
      </c>
      <c r="C4744" s="53"/>
    </row>
    <row r="4745" spans="1:3" x14ac:dyDescent="0.3">
      <c r="A4745" s="17" t="s">
        <v>9588</v>
      </c>
      <c r="B4745" s="52">
        <v>1</v>
      </c>
      <c r="C4745" s="53"/>
    </row>
    <row r="4746" spans="1:3" x14ac:dyDescent="0.3">
      <c r="A4746" s="17" t="s">
        <v>10717</v>
      </c>
      <c r="B4746" s="52">
        <v>1</v>
      </c>
      <c r="C4746" s="53"/>
    </row>
    <row r="4747" spans="1:3" x14ac:dyDescent="0.3">
      <c r="A4747" s="17" t="s">
        <v>9215</v>
      </c>
      <c r="B4747" s="52">
        <v>4</v>
      </c>
      <c r="C4747" s="53"/>
    </row>
    <row r="4748" spans="1:3" x14ac:dyDescent="0.3">
      <c r="A4748" s="17" t="s">
        <v>6879</v>
      </c>
      <c r="B4748" s="52">
        <v>1</v>
      </c>
      <c r="C4748" s="53"/>
    </row>
    <row r="4749" spans="1:3" x14ac:dyDescent="0.3">
      <c r="A4749" s="17" t="s">
        <v>6219</v>
      </c>
      <c r="B4749" s="52"/>
      <c r="C4749" s="53">
        <v>3</v>
      </c>
    </row>
    <row r="4750" spans="1:3" x14ac:dyDescent="0.3">
      <c r="A4750" s="17" t="s">
        <v>8011</v>
      </c>
      <c r="B4750" s="52">
        <v>3</v>
      </c>
      <c r="C4750" s="53"/>
    </row>
    <row r="4751" spans="1:3" x14ac:dyDescent="0.3">
      <c r="A4751" s="17" t="s">
        <v>9915</v>
      </c>
      <c r="B4751" s="52">
        <v>1</v>
      </c>
      <c r="C4751" s="53"/>
    </row>
    <row r="4752" spans="1:3" x14ac:dyDescent="0.3">
      <c r="A4752" s="17" t="s">
        <v>10099</v>
      </c>
      <c r="B4752" s="52">
        <v>2</v>
      </c>
      <c r="C4752" s="53"/>
    </row>
    <row r="4753" spans="1:3" x14ac:dyDescent="0.3">
      <c r="A4753" s="17" t="s">
        <v>9946</v>
      </c>
      <c r="B4753" s="52">
        <v>2</v>
      </c>
      <c r="C4753" s="53"/>
    </row>
    <row r="4754" spans="1:3" x14ac:dyDescent="0.3">
      <c r="A4754" s="17" t="s">
        <v>8157</v>
      </c>
      <c r="B4754" s="52">
        <v>2</v>
      </c>
      <c r="C4754" s="53"/>
    </row>
    <row r="4755" spans="1:3" x14ac:dyDescent="0.3">
      <c r="A4755" s="17" t="s">
        <v>9730</v>
      </c>
      <c r="B4755" s="52">
        <v>5</v>
      </c>
      <c r="C4755" s="53"/>
    </row>
    <row r="4756" spans="1:3" x14ac:dyDescent="0.3">
      <c r="A4756" s="17" t="s">
        <v>10004</v>
      </c>
      <c r="B4756" s="52">
        <v>1</v>
      </c>
      <c r="C4756" s="53"/>
    </row>
    <row r="4757" spans="1:3" x14ac:dyDescent="0.3">
      <c r="A4757" s="17" t="s">
        <v>9724</v>
      </c>
      <c r="B4757" s="52">
        <v>1</v>
      </c>
      <c r="C4757" s="53"/>
    </row>
    <row r="4758" spans="1:3" x14ac:dyDescent="0.3">
      <c r="A4758" s="17" t="s">
        <v>6519</v>
      </c>
      <c r="B4758" s="52">
        <v>3</v>
      </c>
      <c r="C4758" s="53"/>
    </row>
    <row r="4759" spans="1:3" x14ac:dyDescent="0.3">
      <c r="A4759" s="17" t="s">
        <v>6681</v>
      </c>
      <c r="B4759" s="52">
        <v>1</v>
      </c>
      <c r="C4759" s="53"/>
    </row>
    <row r="4760" spans="1:3" x14ac:dyDescent="0.3">
      <c r="A4760" s="17" t="s">
        <v>8944</v>
      </c>
      <c r="B4760" s="52">
        <v>1</v>
      </c>
      <c r="C4760" s="53"/>
    </row>
    <row r="4761" spans="1:3" x14ac:dyDescent="0.3">
      <c r="A4761" s="17" t="s">
        <v>6288</v>
      </c>
      <c r="B4761" s="52">
        <v>2</v>
      </c>
      <c r="C4761" s="53"/>
    </row>
    <row r="4762" spans="1:3" x14ac:dyDescent="0.3">
      <c r="A4762" s="17" t="s">
        <v>9273</v>
      </c>
      <c r="B4762" s="52">
        <v>3</v>
      </c>
      <c r="C4762" s="53"/>
    </row>
    <row r="4763" spans="1:3" x14ac:dyDescent="0.3">
      <c r="A4763" s="17" t="s">
        <v>8336</v>
      </c>
      <c r="B4763" s="52">
        <v>1</v>
      </c>
      <c r="C4763" s="53"/>
    </row>
    <row r="4764" spans="1:3" x14ac:dyDescent="0.3">
      <c r="A4764" s="17" t="s">
        <v>6220</v>
      </c>
      <c r="B4764" s="52"/>
      <c r="C4764" s="53">
        <v>4</v>
      </c>
    </row>
    <row r="4765" spans="1:3" x14ac:dyDescent="0.3">
      <c r="A4765" s="17" t="s">
        <v>10782</v>
      </c>
      <c r="B4765" s="52">
        <v>3</v>
      </c>
      <c r="C4765" s="53"/>
    </row>
    <row r="4766" spans="1:3" x14ac:dyDescent="0.3">
      <c r="A4766" s="17" t="s">
        <v>8842</v>
      </c>
      <c r="B4766" s="52">
        <v>1</v>
      </c>
      <c r="C4766" s="53"/>
    </row>
    <row r="4767" spans="1:3" x14ac:dyDescent="0.3">
      <c r="A4767" s="17" t="s">
        <v>7092</v>
      </c>
      <c r="B4767" s="52">
        <v>1</v>
      </c>
      <c r="C4767" s="53"/>
    </row>
    <row r="4768" spans="1:3" x14ac:dyDescent="0.3">
      <c r="A4768" s="17" t="s">
        <v>7719</v>
      </c>
      <c r="B4768" s="52">
        <v>2</v>
      </c>
      <c r="C4768" s="53"/>
    </row>
    <row r="4769" spans="1:3" x14ac:dyDescent="0.3">
      <c r="A4769" s="17" t="s">
        <v>10239</v>
      </c>
      <c r="B4769" s="52">
        <v>2</v>
      </c>
      <c r="C4769" s="53"/>
    </row>
    <row r="4770" spans="1:3" x14ac:dyDescent="0.3">
      <c r="A4770" s="17" t="s">
        <v>10609</v>
      </c>
      <c r="B4770" s="52">
        <v>3</v>
      </c>
      <c r="C4770" s="53"/>
    </row>
    <row r="4771" spans="1:3" x14ac:dyDescent="0.3">
      <c r="A4771" s="17" t="s">
        <v>8778</v>
      </c>
      <c r="B4771" s="52">
        <v>1</v>
      </c>
      <c r="C4771" s="53"/>
    </row>
    <row r="4772" spans="1:3" x14ac:dyDescent="0.3">
      <c r="A4772" s="17" t="s">
        <v>6221</v>
      </c>
      <c r="B4772" s="52"/>
      <c r="C4772" s="53">
        <v>7</v>
      </c>
    </row>
    <row r="4773" spans="1:3" x14ac:dyDescent="0.3">
      <c r="A4773" s="17" t="s">
        <v>9868</v>
      </c>
      <c r="B4773" s="52">
        <v>2</v>
      </c>
      <c r="C4773" s="53"/>
    </row>
    <row r="4774" spans="1:3" x14ac:dyDescent="0.3">
      <c r="A4774" s="17" t="s">
        <v>6271</v>
      </c>
      <c r="B4774" s="52">
        <v>1</v>
      </c>
      <c r="C4774" s="53"/>
    </row>
    <row r="4775" spans="1:3" x14ac:dyDescent="0.3">
      <c r="A4775" s="17" t="s">
        <v>8658</v>
      </c>
      <c r="B4775" s="52">
        <v>1</v>
      </c>
      <c r="C4775" s="53"/>
    </row>
    <row r="4776" spans="1:3" x14ac:dyDescent="0.3">
      <c r="A4776" s="17" t="s">
        <v>10685</v>
      </c>
      <c r="B4776" s="52">
        <v>1</v>
      </c>
      <c r="C4776" s="53"/>
    </row>
    <row r="4777" spans="1:3" x14ac:dyDescent="0.3">
      <c r="A4777" s="17" t="s">
        <v>10652</v>
      </c>
      <c r="B4777" s="52">
        <v>2</v>
      </c>
      <c r="C4777" s="53"/>
    </row>
    <row r="4778" spans="1:3" x14ac:dyDescent="0.3">
      <c r="A4778" s="17" t="s">
        <v>6652</v>
      </c>
      <c r="B4778" s="52">
        <v>5</v>
      </c>
      <c r="C4778" s="53"/>
    </row>
    <row r="4779" spans="1:3" x14ac:dyDescent="0.3">
      <c r="A4779" s="17" t="s">
        <v>7433</v>
      </c>
      <c r="B4779" s="52">
        <v>3</v>
      </c>
      <c r="C4779" s="53"/>
    </row>
    <row r="4780" spans="1:3" x14ac:dyDescent="0.3">
      <c r="A4780" s="17" t="s">
        <v>10361</v>
      </c>
      <c r="B4780" s="52">
        <v>3</v>
      </c>
      <c r="C4780" s="53"/>
    </row>
    <row r="4781" spans="1:3" x14ac:dyDescent="0.3">
      <c r="A4781" s="17" t="s">
        <v>8671</v>
      </c>
      <c r="B4781" s="52">
        <v>1</v>
      </c>
      <c r="C4781" s="53"/>
    </row>
    <row r="4782" spans="1:3" x14ac:dyDescent="0.3">
      <c r="A4782" s="17" t="s">
        <v>7165</v>
      </c>
      <c r="B4782" s="52">
        <v>1</v>
      </c>
      <c r="C4782" s="53"/>
    </row>
    <row r="4783" spans="1:3" x14ac:dyDescent="0.3">
      <c r="A4783" s="17" t="s">
        <v>7814</v>
      </c>
      <c r="B4783" s="52">
        <v>3</v>
      </c>
      <c r="C4783" s="53"/>
    </row>
    <row r="4784" spans="1:3" x14ac:dyDescent="0.3">
      <c r="A4784" s="17" t="s">
        <v>7148</v>
      </c>
      <c r="B4784" s="52">
        <v>1</v>
      </c>
      <c r="C4784" s="53"/>
    </row>
    <row r="4785" spans="1:3" x14ac:dyDescent="0.3">
      <c r="A4785" s="17" t="s">
        <v>7109</v>
      </c>
      <c r="B4785" s="52">
        <v>2</v>
      </c>
      <c r="C4785" s="53"/>
    </row>
    <row r="4786" spans="1:3" x14ac:dyDescent="0.3">
      <c r="A4786" s="17" t="s">
        <v>6646</v>
      </c>
      <c r="B4786" s="52">
        <v>1</v>
      </c>
      <c r="C4786" s="53"/>
    </row>
    <row r="4787" spans="1:3" x14ac:dyDescent="0.3">
      <c r="A4787" s="17" t="s">
        <v>8320</v>
      </c>
      <c r="B4787" s="52">
        <v>1</v>
      </c>
      <c r="C4787" s="53"/>
    </row>
    <row r="4788" spans="1:3" x14ac:dyDescent="0.3">
      <c r="A4788" s="17" t="s">
        <v>9736</v>
      </c>
      <c r="B4788" s="52">
        <v>7</v>
      </c>
      <c r="C4788" s="53"/>
    </row>
    <row r="4789" spans="1:3" x14ac:dyDescent="0.3">
      <c r="A4789" s="17" t="s">
        <v>7346</v>
      </c>
      <c r="B4789" s="52">
        <v>1</v>
      </c>
      <c r="C4789" s="53"/>
    </row>
    <row r="4790" spans="1:3" x14ac:dyDescent="0.3">
      <c r="A4790" s="17" t="s">
        <v>7276</v>
      </c>
      <c r="B4790" s="52">
        <v>1</v>
      </c>
      <c r="C4790" s="53"/>
    </row>
    <row r="4791" spans="1:3" x14ac:dyDescent="0.3">
      <c r="A4791" s="17" t="s">
        <v>10003</v>
      </c>
      <c r="B4791" s="52">
        <v>1</v>
      </c>
      <c r="C4791" s="53"/>
    </row>
    <row r="4792" spans="1:3" x14ac:dyDescent="0.3">
      <c r="A4792" s="17" t="s">
        <v>7063</v>
      </c>
      <c r="B4792" s="52">
        <v>1</v>
      </c>
      <c r="C4792" s="53"/>
    </row>
    <row r="4793" spans="1:3" x14ac:dyDescent="0.3">
      <c r="A4793" s="17" t="s">
        <v>9235</v>
      </c>
      <c r="B4793" s="52">
        <v>1</v>
      </c>
      <c r="C4793" s="53"/>
    </row>
    <row r="4794" spans="1:3" x14ac:dyDescent="0.3">
      <c r="A4794" s="17" t="s">
        <v>8678</v>
      </c>
      <c r="B4794" s="52">
        <v>1</v>
      </c>
      <c r="C4794" s="53"/>
    </row>
    <row r="4795" spans="1:3" x14ac:dyDescent="0.3">
      <c r="A4795" s="17" t="s">
        <v>10385</v>
      </c>
      <c r="B4795" s="52">
        <v>1</v>
      </c>
      <c r="C4795" s="53"/>
    </row>
    <row r="4796" spans="1:3" x14ac:dyDescent="0.3">
      <c r="A4796" s="17" t="s">
        <v>8682</v>
      </c>
      <c r="B4796" s="52">
        <v>1</v>
      </c>
      <c r="C4796" s="53"/>
    </row>
    <row r="4797" spans="1:3" x14ac:dyDescent="0.3">
      <c r="A4797" s="17" t="s">
        <v>10395</v>
      </c>
      <c r="B4797" s="52">
        <v>2</v>
      </c>
      <c r="C4797" s="53"/>
    </row>
    <row r="4798" spans="1:3" x14ac:dyDescent="0.3">
      <c r="A4798" s="17" t="s">
        <v>9441</v>
      </c>
      <c r="B4798" s="52">
        <v>1</v>
      </c>
      <c r="C4798" s="53"/>
    </row>
    <row r="4799" spans="1:3" x14ac:dyDescent="0.3">
      <c r="A4799" s="17" t="s">
        <v>8679</v>
      </c>
      <c r="B4799" s="52">
        <v>1</v>
      </c>
      <c r="C4799" s="53"/>
    </row>
    <row r="4800" spans="1:3" x14ac:dyDescent="0.3">
      <c r="A4800" s="17" t="s">
        <v>9399</v>
      </c>
      <c r="B4800" s="52">
        <v>1</v>
      </c>
      <c r="C4800" s="53"/>
    </row>
    <row r="4801" spans="1:3" x14ac:dyDescent="0.3">
      <c r="A4801" s="17" t="s">
        <v>10448</v>
      </c>
      <c r="B4801" s="52">
        <v>1</v>
      </c>
      <c r="C4801" s="53"/>
    </row>
    <row r="4802" spans="1:3" x14ac:dyDescent="0.3">
      <c r="A4802" s="17" t="s">
        <v>10600</v>
      </c>
      <c r="B4802" s="52">
        <v>1</v>
      </c>
      <c r="C4802" s="53"/>
    </row>
    <row r="4803" spans="1:3" x14ac:dyDescent="0.3">
      <c r="A4803" s="17" t="s">
        <v>9268</v>
      </c>
      <c r="B4803" s="52">
        <v>5</v>
      </c>
      <c r="C4803" s="53"/>
    </row>
    <row r="4804" spans="1:3" x14ac:dyDescent="0.3">
      <c r="A4804" s="17" t="s">
        <v>7073</v>
      </c>
      <c r="B4804" s="52">
        <v>1</v>
      </c>
      <c r="C4804" s="53"/>
    </row>
    <row r="4805" spans="1:3" x14ac:dyDescent="0.3">
      <c r="A4805" s="17" t="s">
        <v>6323</v>
      </c>
      <c r="B4805" s="52">
        <v>1</v>
      </c>
      <c r="C4805" s="53"/>
    </row>
    <row r="4806" spans="1:3" x14ac:dyDescent="0.3">
      <c r="A4806" s="17" t="s">
        <v>9234</v>
      </c>
      <c r="B4806" s="52">
        <v>3</v>
      </c>
      <c r="C4806" s="53"/>
    </row>
    <row r="4807" spans="1:3" x14ac:dyDescent="0.3">
      <c r="A4807" s="17" t="s">
        <v>6839</v>
      </c>
      <c r="B4807" s="52">
        <v>2</v>
      </c>
      <c r="C4807" s="53"/>
    </row>
    <row r="4808" spans="1:3" x14ac:dyDescent="0.3">
      <c r="A4808" s="17" t="s">
        <v>8341</v>
      </c>
      <c r="B4808" s="52">
        <v>1</v>
      </c>
      <c r="C4808" s="53"/>
    </row>
    <row r="4809" spans="1:3" x14ac:dyDescent="0.3">
      <c r="A4809" s="17" t="s">
        <v>9630</v>
      </c>
      <c r="B4809" s="52">
        <v>2</v>
      </c>
      <c r="C4809" s="53"/>
    </row>
    <row r="4810" spans="1:3" x14ac:dyDescent="0.3">
      <c r="A4810" s="17" t="s">
        <v>7320</v>
      </c>
      <c r="B4810" s="52">
        <v>5</v>
      </c>
      <c r="C4810" s="53"/>
    </row>
    <row r="4811" spans="1:3" x14ac:dyDescent="0.3">
      <c r="A4811" s="17" t="s">
        <v>7391</v>
      </c>
      <c r="B4811" s="52">
        <v>1</v>
      </c>
      <c r="C4811" s="53"/>
    </row>
    <row r="4812" spans="1:3" x14ac:dyDescent="0.3">
      <c r="A4812" s="17" t="s">
        <v>6261</v>
      </c>
      <c r="B4812" s="52">
        <v>3</v>
      </c>
      <c r="C4812" s="53"/>
    </row>
    <row r="4813" spans="1:3" x14ac:dyDescent="0.3">
      <c r="A4813" s="17" t="s">
        <v>6222</v>
      </c>
      <c r="B4813" s="52"/>
      <c r="C4813" s="53">
        <v>8</v>
      </c>
    </row>
    <row r="4814" spans="1:3" x14ac:dyDescent="0.3">
      <c r="A4814" s="17" t="s">
        <v>10561</v>
      </c>
      <c r="B4814" s="52">
        <v>1</v>
      </c>
      <c r="C4814" s="53"/>
    </row>
    <row r="4815" spans="1:3" x14ac:dyDescent="0.3">
      <c r="A4815" s="17" t="s">
        <v>10196</v>
      </c>
      <c r="B4815" s="52">
        <v>1</v>
      </c>
      <c r="C4815" s="53"/>
    </row>
    <row r="4816" spans="1:3" x14ac:dyDescent="0.3">
      <c r="A4816" s="17" t="s">
        <v>10177</v>
      </c>
      <c r="B4816" s="52">
        <v>2</v>
      </c>
      <c r="C4816" s="53"/>
    </row>
    <row r="4817" spans="1:3" x14ac:dyDescent="0.3">
      <c r="A4817" s="17" t="s">
        <v>9719</v>
      </c>
      <c r="B4817" s="52">
        <v>1</v>
      </c>
      <c r="C4817" s="53"/>
    </row>
    <row r="4818" spans="1:3" x14ac:dyDescent="0.3">
      <c r="A4818" s="17" t="s">
        <v>9844</v>
      </c>
      <c r="B4818" s="52">
        <v>3</v>
      </c>
      <c r="C4818" s="53"/>
    </row>
    <row r="4819" spans="1:3" x14ac:dyDescent="0.3">
      <c r="A4819" s="17" t="s">
        <v>8165</v>
      </c>
      <c r="B4819" s="52">
        <v>1</v>
      </c>
      <c r="C4819" s="53"/>
    </row>
    <row r="4820" spans="1:3" x14ac:dyDescent="0.3">
      <c r="A4820" s="17" t="s">
        <v>10269</v>
      </c>
      <c r="B4820" s="52">
        <v>1</v>
      </c>
      <c r="C4820" s="53"/>
    </row>
    <row r="4821" spans="1:3" x14ac:dyDescent="0.3">
      <c r="A4821" s="17" t="s">
        <v>6522</v>
      </c>
      <c r="B4821" s="52">
        <v>4</v>
      </c>
      <c r="C4821" s="53"/>
    </row>
    <row r="4822" spans="1:3" x14ac:dyDescent="0.3">
      <c r="A4822" s="17" t="s">
        <v>6266</v>
      </c>
      <c r="B4822" s="52">
        <v>1</v>
      </c>
      <c r="C4822" s="53"/>
    </row>
    <row r="4823" spans="1:3" x14ac:dyDescent="0.3">
      <c r="A4823" s="17" t="s">
        <v>9239</v>
      </c>
      <c r="B4823" s="52">
        <v>3</v>
      </c>
      <c r="C4823" s="53"/>
    </row>
    <row r="4824" spans="1:3" x14ac:dyDescent="0.3">
      <c r="A4824" s="17" t="s">
        <v>7656</v>
      </c>
      <c r="B4824" s="52">
        <v>1</v>
      </c>
      <c r="C4824" s="53"/>
    </row>
    <row r="4825" spans="1:3" x14ac:dyDescent="0.3">
      <c r="A4825" s="17" t="s">
        <v>9722</v>
      </c>
      <c r="B4825" s="52">
        <v>2</v>
      </c>
      <c r="C4825" s="53"/>
    </row>
    <row r="4826" spans="1:3" x14ac:dyDescent="0.3">
      <c r="A4826" s="17" t="s">
        <v>7595</v>
      </c>
      <c r="B4826" s="52">
        <v>1</v>
      </c>
      <c r="C4826" s="53"/>
    </row>
    <row r="4827" spans="1:3" x14ac:dyDescent="0.3">
      <c r="A4827" s="17" t="s">
        <v>7288</v>
      </c>
      <c r="B4827" s="52">
        <v>5</v>
      </c>
      <c r="C4827" s="53"/>
    </row>
    <row r="4828" spans="1:3" x14ac:dyDescent="0.3">
      <c r="A4828" s="17" t="s">
        <v>8576</v>
      </c>
      <c r="B4828" s="52">
        <v>1</v>
      </c>
      <c r="C4828" s="53"/>
    </row>
    <row r="4829" spans="1:3" x14ac:dyDescent="0.3">
      <c r="A4829" s="17" t="s">
        <v>8763</v>
      </c>
      <c r="B4829" s="52">
        <v>1</v>
      </c>
      <c r="C4829" s="53"/>
    </row>
    <row r="4830" spans="1:3" x14ac:dyDescent="0.3">
      <c r="A4830" s="17" t="s">
        <v>10558</v>
      </c>
      <c r="B4830" s="52">
        <v>1</v>
      </c>
      <c r="C4830" s="53"/>
    </row>
    <row r="4831" spans="1:3" x14ac:dyDescent="0.3">
      <c r="A4831" s="17" t="s">
        <v>7070</v>
      </c>
      <c r="B4831" s="52">
        <v>2</v>
      </c>
      <c r="C4831" s="53"/>
    </row>
    <row r="4832" spans="1:3" x14ac:dyDescent="0.3">
      <c r="A4832" s="17" t="s">
        <v>6460</v>
      </c>
      <c r="B4832" s="52">
        <v>1</v>
      </c>
      <c r="C4832" s="53"/>
    </row>
    <row r="4833" spans="1:3" x14ac:dyDescent="0.3">
      <c r="A4833" s="17" t="s">
        <v>10763</v>
      </c>
      <c r="B4833" s="52">
        <v>2</v>
      </c>
      <c r="C4833" s="53"/>
    </row>
    <row r="4834" spans="1:3" x14ac:dyDescent="0.3">
      <c r="A4834" s="17" t="s">
        <v>8546</v>
      </c>
      <c r="B4834" s="52">
        <v>1</v>
      </c>
      <c r="C4834" s="53"/>
    </row>
    <row r="4835" spans="1:3" x14ac:dyDescent="0.3">
      <c r="A4835" s="17" t="s">
        <v>9403</v>
      </c>
      <c r="B4835" s="52">
        <v>1</v>
      </c>
      <c r="C4835" s="53"/>
    </row>
    <row r="4836" spans="1:3" x14ac:dyDescent="0.3">
      <c r="A4836" s="17" t="s">
        <v>6817</v>
      </c>
      <c r="B4836" s="52">
        <v>1</v>
      </c>
      <c r="C4836" s="53"/>
    </row>
    <row r="4837" spans="1:3" x14ac:dyDescent="0.3">
      <c r="A4837" s="17" t="s">
        <v>6618</v>
      </c>
      <c r="B4837" s="52">
        <v>1</v>
      </c>
      <c r="C4837" s="53"/>
    </row>
    <row r="4838" spans="1:3" x14ac:dyDescent="0.3">
      <c r="A4838" s="17" t="s">
        <v>6223</v>
      </c>
      <c r="B4838" s="52"/>
      <c r="C4838" s="53">
        <v>1</v>
      </c>
    </row>
    <row r="4839" spans="1:3" x14ac:dyDescent="0.3">
      <c r="A4839" s="17" t="s">
        <v>9669</v>
      </c>
      <c r="B4839" s="52">
        <v>4</v>
      </c>
      <c r="C4839" s="53"/>
    </row>
    <row r="4840" spans="1:3" x14ac:dyDescent="0.3">
      <c r="A4840" s="17" t="s">
        <v>6321</v>
      </c>
      <c r="B4840" s="52">
        <v>2</v>
      </c>
      <c r="C4840" s="53"/>
    </row>
    <row r="4841" spans="1:3" x14ac:dyDescent="0.3">
      <c r="A4841" s="17" t="s">
        <v>9319</v>
      </c>
      <c r="B4841" s="52">
        <v>6</v>
      </c>
      <c r="C4841" s="53"/>
    </row>
    <row r="4842" spans="1:3" x14ac:dyDescent="0.3">
      <c r="A4842" s="17" t="s">
        <v>8213</v>
      </c>
      <c r="B4842" s="52">
        <v>1</v>
      </c>
      <c r="C4842" s="53"/>
    </row>
    <row r="4843" spans="1:3" x14ac:dyDescent="0.3">
      <c r="A4843" s="17" t="s">
        <v>6920</v>
      </c>
      <c r="B4843" s="52">
        <v>1</v>
      </c>
      <c r="C4843" s="53"/>
    </row>
    <row r="4844" spans="1:3" x14ac:dyDescent="0.3">
      <c r="A4844" s="17" t="s">
        <v>7000</v>
      </c>
      <c r="B4844" s="52">
        <v>1</v>
      </c>
      <c r="C4844" s="53"/>
    </row>
    <row r="4845" spans="1:3" x14ac:dyDescent="0.3">
      <c r="A4845" s="17" t="s">
        <v>10697</v>
      </c>
      <c r="B4845" s="52">
        <v>1</v>
      </c>
      <c r="C4845" s="53"/>
    </row>
    <row r="4846" spans="1:3" x14ac:dyDescent="0.3">
      <c r="A4846" s="17" t="s">
        <v>8758</v>
      </c>
      <c r="B4846" s="52">
        <v>3</v>
      </c>
      <c r="C4846" s="53"/>
    </row>
    <row r="4847" spans="1:3" x14ac:dyDescent="0.3">
      <c r="A4847" s="17" t="s">
        <v>8301</v>
      </c>
      <c r="B4847" s="52">
        <v>6</v>
      </c>
      <c r="C4847" s="53"/>
    </row>
    <row r="4848" spans="1:3" x14ac:dyDescent="0.3">
      <c r="A4848" s="17" t="s">
        <v>10779</v>
      </c>
      <c r="B4848" s="52">
        <v>1</v>
      </c>
      <c r="C4848" s="53"/>
    </row>
    <row r="4849" spans="1:3" x14ac:dyDescent="0.3">
      <c r="A4849" s="17" t="s">
        <v>9642</v>
      </c>
      <c r="B4849" s="52">
        <v>2</v>
      </c>
      <c r="C4849" s="53"/>
    </row>
    <row r="4850" spans="1:3" x14ac:dyDescent="0.3">
      <c r="A4850" s="17" t="s">
        <v>8731</v>
      </c>
      <c r="B4850" s="52">
        <v>1</v>
      </c>
      <c r="C4850" s="53"/>
    </row>
    <row r="4851" spans="1:3" x14ac:dyDescent="0.3">
      <c r="A4851" s="17" t="s">
        <v>7884</v>
      </c>
      <c r="B4851" s="52">
        <v>1</v>
      </c>
      <c r="C4851" s="53"/>
    </row>
    <row r="4852" spans="1:3" x14ac:dyDescent="0.3">
      <c r="A4852" s="17" t="s">
        <v>6798</v>
      </c>
      <c r="B4852" s="52">
        <v>2</v>
      </c>
      <c r="C4852" s="53"/>
    </row>
    <row r="4853" spans="1:3" x14ac:dyDescent="0.3">
      <c r="A4853" s="17" t="s">
        <v>10640</v>
      </c>
      <c r="B4853" s="52">
        <v>4</v>
      </c>
      <c r="C4853" s="53"/>
    </row>
    <row r="4854" spans="1:3" x14ac:dyDescent="0.3">
      <c r="A4854" s="17" t="s">
        <v>8024</v>
      </c>
      <c r="B4854" s="52">
        <v>1</v>
      </c>
      <c r="C4854" s="53"/>
    </row>
    <row r="4855" spans="1:3" x14ac:dyDescent="0.3">
      <c r="A4855" s="17" t="s">
        <v>6506</v>
      </c>
      <c r="B4855" s="52">
        <v>1</v>
      </c>
      <c r="C4855" s="53"/>
    </row>
    <row r="4856" spans="1:3" x14ac:dyDescent="0.3">
      <c r="A4856" s="17" t="s">
        <v>10580</v>
      </c>
      <c r="B4856" s="52">
        <v>2</v>
      </c>
      <c r="C4856" s="53"/>
    </row>
    <row r="4857" spans="1:3" x14ac:dyDescent="0.3">
      <c r="A4857" s="17" t="s">
        <v>9443</v>
      </c>
      <c r="B4857" s="52">
        <v>1</v>
      </c>
      <c r="C4857" s="53"/>
    </row>
    <row r="4858" spans="1:3" x14ac:dyDescent="0.3">
      <c r="A4858" s="17" t="s">
        <v>9643</v>
      </c>
      <c r="B4858" s="52">
        <v>2</v>
      </c>
      <c r="C4858" s="53"/>
    </row>
    <row r="4859" spans="1:3" x14ac:dyDescent="0.3">
      <c r="A4859" s="17" t="s">
        <v>9040</v>
      </c>
      <c r="B4859" s="52">
        <v>1</v>
      </c>
      <c r="C4859" s="53"/>
    </row>
    <row r="4860" spans="1:3" x14ac:dyDescent="0.3">
      <c r="A4860" s="17" t="s">
        <v>9801</v>
      </c>
      <c r="B4860" s="52">
        <v>3</v>
      </c>
      <c r="C4860" s="53"/>
    </row>
    <row r="4861" spans="1:3" x14ac:dyDescent="0.3">
      <c r="A4861" s="17" t="s">
        <v>10751</v>
      </c>
      <c r="B4861" s="52">
        <v>1</v>
      </c>
      <c r="C4861" s="53"/>
    </row>
    <row r="4862" spans="1:3" x14ac:dyDescent="0.3">
      <c r="A4862" s="17" t="s">
        <v>10347</v>
      </c>
      <c r="B4862" s="52">
        <v>1</v>
      </c>
      <c r="C4862" s="53"/>
    </row>
    <row r="4863" spans="1:3" x14ac:dyDescent="0.3">
      <c r="A4863" s="17" t="s">
        <v>6457</v>
      </c>
      <c r="B4863" s="52">
        <v>1</v>
      </c>
      <c r="C4863" s="53"/>
    </row>
    <row r="4864" spans="1:3" x14ac:dyDescent="0.3">
      <c r="A4864" s="17" t="s">
        <v>7926</v>
      </c>
      <c r="B4864" s="52">
        <v>2</v>
      </c>
      <c r="C4864" s="53"/>
    </row>
    <row r="4865" spans="1:3" x14ac:dyDescent="0.3">
      <c r="A4865" s="17" t="s">
        <v>10805</v>
      </c>
      <c r="B4865" s="52">
        <v>1</v>
      </c>
      <c r="C4865" s="53"/>
    </row>
    <row r="4866" spans="1:3" x14ac:dyDescent="0.3">
      <c r="A4866" s="17" t="s">
        <v>10611</v>
      </c>
      <c r="B4866" s="52">
        <v>3</v>
      </c>
      <c r="C4866" s="53"/>
    </row>
    <row r="4867" spans="1:3" x14ac:dyDescent="0.3">
      <c r="A4867" s="17" t="s">
        <v>8564</v>
      </c>
      <c r="B4867" s="52">
        <v>4</v>
      </c>
      <c r="C4867" s="53"/>
    </row>
    <row r="4868" spans="1:3" x14ac:dyDescent="0.3">
      <c r="A4868" s="17" t="s">
        <v>7801</v>
      </c>
      <c r="B4868" s="52">
        <v>1</v>
      </c>
      <c r="C4868" s="53"/>
    </row>
    <row r="4869" spans="1:3" x14ac:dyDescent="0.3">
      <c r="A4869" s="17" t="s">
        <v>8010</v>
      </c>
      <c r="B4869" s="52">
        <v>2</v>
      </c>
      <c r="C4869" s="53"/>
    </row>
    <row r="4870" spans="1:3" x14ac:dyDescent="0.3">
      <c r="A4870" s="17" t="s">
        <v>10325</v>
      </c>
      <c r="B4870" s="52">
        <v>2</v>
      </c>
      <c r="C4870" s="53"/>
    </row>
    <row r="4871" spans="1:3" x14ac:dyDescent="0.3">
      <c r="A4871" s="17" t="s">
        <v>10187</v>
      </c>
      <c r="B4871" s="52">
        <v>4</v>
      </c>
      <c r="C4871" s="53"/>
    </row>
    <row r="4872" spans="1:3" x14ac:dyDescent="0.3">
      <c r="A4872" s="17" t="s">
        <v>7701</v>
      </c>
      <c r="B4872" s="52">
        <v>2</v>
      </c>
      <c r="C4872" s="53"/>
    </row>
    <row r="4873" spans="1:3" x14ac:dyDescent="0.3">
      <c r="A4873" s="17" t="s">
        <v>8333</v>
      </c>
      <c r="B4873" s="52">
        <v>1</v>
      </c>
      <c r="C4873" s="53"/>
    </row>
    <row r="4874" spans="1:3" x14ac:dyDescent="0.3">
      <c r="A4874" s="17" t="s">
        <v>10162</v>
      </c>
      <c r="B4874" s="52">
        <v>1</v>
      </c>
      <c r="C4874" s="53"/>
    </row>
    <row r="4875" spans="1:3" x14ac:dyDescent="0.3">
      <c r="A4875" s="17" t="s">
        <v>7663</v>
      </c>
      <c r="B4875" s="52">
        <v>2</v>
      </c>
      <c r="C4875" s="53"/>
    </row>
    <row r="4876" spans="1:3" x14ac:dyDescent="0.3">
      <c r="A4876" s="17" t="s">
        <v>9075</v>
      </c>
      <c r="B4876" s="52">
        <v>1</v>
      </c>
      <c r="C4876" s="53"/>
    </row>
    <row r="4877" spans="1:3" x14ac:dyDescent="0.3">
      <c r="A4877" s="17" t="s">
        <v>6971</v>
      </c>
      <c r="B4877" s="52">
        <v>5</v>
      </c>
      <c r="C4877" s="53"/>
    </row>
    <row r="4878" spans="1:3" x14ac:dyDescent="0.3">
      <c r="A4878" s="17" t="s">
        <v>10375</v>
      </c>
      <c r="B4878" s="52">
        <v>5</v>
      </c>
      <c r="C4878" s="53"/>
    </row>
    <row r="4879" spans="1:3" x14ac:dyDescent="0.3">
      <c r="A4879" s="17" t="s">
        <v>10252</v>
      </c>
      <c r="B4879" s="52">
        <v>1</v>
      </c>
      <c r="C4879" s="53"/>
    </row>
    <row r="4880" spans="1:3" x14ac:dyDescent="0.3">
      <c r="A4880" s="17" t="s">
        <v>9968</v>
      </c>
      <c r="B4880" s="52">
        <v>2</v>
      </c>
      <c r="C4880" s="53"/>
    </row>
    <row r="4881" spans="1:3" x14ac:dyDescent="0.3">
      <c r="A4881" s="17" t="s">
        <v>8395</v>
      </c>
      <c r="B4881" s="52">
        <v>3</v>
      </c>
      <c r="C4881" s="53"/>
    </row>
    <row r="4882" spans="1:3" x14ac:dyDescent="0.3">
      <c r="A4882" s="17" t="s">
        <v>8589</v>
      </c>
      <c r="B4882" s="52">
        <v>2</v>
      </c>
      <c r="C4882" s="53"/>
    </row>
    <row r="4883" spans="1:3" x14ac:dyDescent="0.3">
      <c r="A4883" s="17" t="s">
        <v>9245</v>
      </c>
      <c r="B4883" s="52">
        <v>6</v>
      </c>
      <c r="C4883" s="53"/>
    </row>
    <row r="4884" spans="1:3" x14ac:dyDescent="0.3">
      <c r="A4884" s="17" t="s">
        <v>7375</v>
      </c>
      <c r="B4884" s="52">
        <v>1</v>
      </c>
      <c r="C4884" s="53"/>
    </row>
    <row r="4885" spans="1:3" x14ac:dyDescent="0.3">
      <c r="A4885" s="17" t="s">
        <v>6390</v>
      </c>
      <c r="B4885" s="52">
        <v>1</v>
      </c>
      <c r="C4885" s="53"/>
    </row>
    <row r="4886" spans="1:3" x14ac:dyDescent="0.3">
      <c r="A4886" s="17" t="s">
        <v>9732</v>
      </c>
      <c r="B4886" s="52">
        <v>2</v>
      </c>
      <c r="C4886" s="53"/>
    </row>
    <row r="4887" spans="1:3" x14ac:dyDescent="0.3">
      <c r="A4887" s="17" t="s">
        <v>9434</v>
      </c>
      <c r="B4887" s="52">
        <v>1</v>
      </c>
      <c r="C4887" s="53"/>
    </row>
    <row r="4888" spans="1:3" x14ac:dyDescent="0.3">
      <c r="A4888" s="17" t="s">
        <v>7542</v>
      </c>
      <c r="B4888" s="52">
        <v>1</v>
      </c>
      <c r="C4888" s="53"/>
    </row>
    <row r="4889" spans="1:3" x14ac:dyDescent="0.3">
      <c r="A4889" s="17" t="s">
        <v>8417</v>
      </c>
      <c r="B4889" s="52">
        <v>1</v>
      </c>
      <c r="C4889" s="53"/>
    </row>
    <row r="4890" spans="1:3" x14ac:dyDescent="0.3">
      <c r="A4890" s="17" t="s">
        <v>9439</v>
      </c>
      <c r="B4890" s="52">
        <v>1</v>
      </c>
      <c r="C4890" s="53"/>
    </row>
    <row r="4891" spans="1:3" x14ac:dyDescent="0.3">
      <c r="A4891" s="17" t="s">
        <v>10806</v>
      </c>
      <c r="B4891" s="52">
        <v>2</v>
      </c>
      <c r="C4891" s="53"/>
    </row>
    <row r="4892" spans="1:3" x14ac:dyDescent="0.3">
      <c r="A4892" s="17" t="s">
        <v>8239</v>
      </c>
      <c r="B4892" s="52">
        <v>1</v>
      </c>
      <c r="C4892" s="53"/>
    </row>
    <row r="4893" spans="1:3" x14ac:dyDescent="0.3">
      <c r="A4893" s="17" t="s">
        <v>6224</v>
      </c>
      <c r="B4893" s="52"/>
      <c r="C4893" s="53">
        <v>2</v>
      </c>
    </row>
    <row r="4894" spans="1:3" x14ac:dyDescent="0.3">
      <c r="A4894" s="17" t="s">
        <v>8468</v>
      </c>
      <c r="B4894" s="52">
        <v>1</v>
      </c>
      <c r="C4894" s="53"/>
    </row>
    <row r="4895" spans="1:3" x14ac:dyDescent="0.3">
      <c r="A4895" s="17" t="s">
        <v>8738</v>
      </c>
      <c r="B4895" s="52">
        <v>2</v>
      </c>
      <c r="C4895" s="53"/>
    </row>
    <row r="4896" spans="1:3" x14ac:dyDescent="0.3">
      <c r="A4896" s="17" t="s">
        <v>8694</v>
      </c>
      <c r="B4896" s="52">
        <v>1</v>
      </c>
      <c r="C4896" s="53"/>
    </row>
    <row r="4897" spans="1:3" x14ac:dyDescent="0.3">
      <c r="A4897" s="17" t="s">
        <v>8167</v>
      </c>
      <c r="B4897" s="52">
        <v>3</v>
      </c>
      <c r="C4897" s="53"/>
    </row>
    <row r="4898" spans="1:3" x14ac:dyDescent="0.3">
      <c r="A4898" s="17" t="s">
        <v>7215</v>
      </c>
      <c r="B4898" s="52">
        <v>1</v>
      </c>
      <c r="C4898" s="53"/>
    </row>
    <row r="4899" spans="1:3" x14ac:dyDescent="0.3">
      <c r="A4899" s="17" t="s">
        <v>9814</v>
      </c>
      <c r="B4899" s="52">
        <v>1</v>
      </c>
      <c r="C4899" s="53"/>
    </row>
    <row r="4900" spans="1:3" x14ac:dyDescent="0.3">
      <c r="A4900" s="17" t="s">
        <v>7037</v>
      </c>
      <c r="B4900" s="52">
        <v>3</v>
      </c>
      <c r="C4900" s="53"/>
    </row>
    <row r="4901" spans="1:3" x14ac:dyDescent="0.3">
      <c r="A4901" s="17" t="s">
        <v>10445</v>
      </c>
      <c r="B4901" s="52">
        <v>1</v>
      </c>
      <c r="C4901" s="53"/>
    </row>
    <row r="4902" spans="1:3" x14ac:dyDescent="0.3">
      <c r="A4902" s="17" t="s">
        <v>8558</v>
      </c>
      <c r="B4902" s="52">
        <v>1</v>
      </c>
      <c r="C4902" s="53"/>
    </row>
    <row r="4903" spans="1:3" x14ac:dyDescent="0.3">
      <c r="A4903" s="17" t="s">
        <v>6708</v>
      </c>
      <c r="B4903" s="52">
        <v>1</v>
      </c>
      <c r="C4903" s="53"/>
    </row>
    <row r="4904" spans="1:3" x14ac:dyDescent="0.3">
      <c r="A4904" s="17" t="s">
        <v>7201</v>
      </c>
      <c r="B4904" s="52">
        <v>1</v>
      </c>
      <c r="C4904" s="53"/>
    </row>
    <row r="4905" spans="1:3" x14ac:dyDescent="0.3">
      <c r="A4905" s="17" t="s">
        <v>7671</v>
      </c>
      <c r="B4905" s="52">
        <v>1</v>
      </c>
      <c r="C4905" s="53"/>
    </row>
    <row r="4906" spans="1:3" x14ac:dyDescent="0.3">
      <c r="A4906" s="17" t="s">
        <v>10795</v>
      </c>
      <c r="B4906" s="52">
        <v>1</v>
      </c>
      <c r="C4906" s="53"/>
    </row>
    <row r="4907" spans="1:3" x14ac:dyDescent="0.3">
      <c r="A4907" s="17" t="s">
        <v>7736</v>
      </c>
      <c r="B4907" s="52">
        <v>3</v>
      </c>
      <c r="C4907" s="53"/>
    </row>
    <row r="4908" spans="1:3" x14ac:dyDescent="0.3">
      <c r="A4908" s="17" t="s">
        <v>9790</v>
      </c>
      <c r="B4908" s="52">
        <v>1</v>
      </c>
      <c r="C4908" s="53"/>
    </row>
    <row r="4909" spans="1:3" x14ac:dyDescent="0.3">
      <c r="A4909" s="17" t="s">
        <v>9553</v>
      </c>
      <c r="B4909" s="52">
        <v>4</v>
      </c>
      <c r="C4909" s="53"/>
    </row>
    <row r="4910" spans="1:3" x14ac:dyDescent="0.3">
      <c r="A4910" s="17" t="s">
        <v>9569</v>
      </c>
      <c r="B4910" s="52">
        <v>5</v>
      </c>
      <c r="C4910" s="53"/>
    </row>
    <row r="4911" spans="1:3" x14ac:dyDescent="0.3">
      <c r="A4911" s="17" t="s">
        <v>9010</v>
      </c>
      <c r="B4911" s="52">
        <v>1</v>
      </c>
      <c r="C4911" s="53"/>
    </row>
    <row r="4912" spans="1:3" x14ac:dyDescent="0.3">
      <c r="A4912" s="17" t="s">
        <v>8367</v>
      </c>
      <c r="B4912" s="52">
        <v>1</v>
      </c>
      <c r="C4912" s="53"/>
    </row>
    <row r="4913" spans="1:3" x14ac:dyDescent="0.3">
      <c r="A4913" s="17" t="s">
        <v>8643</v>
      </c>
      <c r="B4913" s="52">
        <v>1</v>
      </c>
      <c r="C4913" s="53"/>
    </row>
    <row r="4914" spans="1:3" x14ac:dyDescent="0.3">
      <c r="A4914" s="17" t="s">
        <v>9139</v>
      </c>
      <c r="B4914" s="52">
        <v>5</v>
      </c>
      <c r="C4914" s="53"/>
    </row>
    <row r="4915" spans="1:3" x14ac:dyDescent="0.3">
      <c r="A4915" s="17" t="s">
        <v>8039</v>
      </c>
      <c r="B4915" s="52">
        <v>5</v>
      </c>
      <c r="C4915" s="53"/>
    </row>
    <row r="4916" spans="1:3" x14ac:dyDescent="0.3">
      <c r="A4916" s="17" t="s">
        <v>7141</v>
      </c>
      <c r="B4916" s="52">
        <v>1</v>
      </c>
      <c r="C4916" s="53"/>
    </row>
    <row r="4917" spans="1:3" x14ac:dyDescent="0.3">
      <c r="A4917" s="17" t="s">
        <v>9526</v>
      </c>
      <c r="B4917" s="52">
        <v>1</v>
      </c>
      <c r="C4917" s="53"/>
    </row>
    <row r="4918" spans="1:3" x14ac:dyDescent="0.3">
      <c r="A4918" s="17" t="s">
        <v>10021</v>
      </c>
      <c r="B4918" s="52">
        <v>2</v>
      </c>
      <c r="C4918" s="53"/>
    </row>
    <row r="4919" spans="1:3" x14ac:dyDescent="0.3">
      <c r="A4919" s="17" t="s">
        <v>8436</v>
      </c>
      <c r="B4919" s="52">
        <v>1</v>
      </c>
      <c r="C4919" s="53"/>
    </row>
    <row r="4920" spans="1:3" x14ac:dyDescent="0.3">
      <c r="A4920" s="17" t="s">
        <v>6347</v>
      </c>
      <c r="B4920" s="52">
        <v>2</v>
      </c>
      <c r="C4920" s="53"/>
    </row>
    <row r="4921" spans="1:3" x14ac:dyDescent="0.3">
      <c r="A4921" s="17" t="s">
        <v>9671</v>
      </c>
      <c r="B4921" s="52">
        <v>1</v>
      </c>
      <c r="C4921" s="53"/>
    </row>
    <row r="4922" spans="1:3" x14ac:dyDescent="0.3">
      <c r="A4922" s="17" t="s">
        <v>6723</v>
      </c>
      <c r="B4922" s="52">
        <v>2</v>
      </c>
      <c r="C4922" s="53"/>
    </row>
    <row r="4923" spans="1:3" x14ac:dyDescent="0.3">
      <c r="A4923" s="17" t="s">
        <v>9812</v>
      </c>
      <c r="B4923" s="52">
        <v>1</v>
      </c>
      <c r="C4923" s="53"/>
    </row>
    <row r="4924" spans="1:3" x14ac:dyDescent="0.3">
      <c r="A4924" s="17" t="s">
        <v>7706</v>
      </c>
      <c r="B4924" s="52">
        <v>2</v>
      </c>
      <c r="C4924" s="53"/>
    </row>
    <row r="4925" spans="1:3" x14ac:dyDescent="0.3">
      <c r="A4925" s="17" t="s">
        <v>10018</v>
      </c>
      <c r="B4925" s="52">
        <v>1</v>
      </c>
      <c r="C4925" s="53"/>
    </row>
    <row r="4926" spans="1:3" x14ac:dyDescent="0.3">
      <c r="A4926" s="17" t="s">
        <v>9031</v>
      </c>
      <c r="B4926" s="52">
        <v>1</v>
      </c>
      <c r="C4926" s="53"/>
    </row>
    <row r="4927" spans="1:3" x14ac:dyDescent="0.3">
      <c r="A4927" s="17" t="s">
        <v>10089</v>
      </c>
      <c r="B4927" s="52">
        <v>1</v>
      </c>
      <c r="C4927" s="53"/>
    </row>
    <row r="4928" spans="1:3" x14ac:dyDescent="0.3">
      <c r="A4928" s="17" t="s">
        <v>7137</v>
      </c>
      <c r="B4928" s="52">
        <v>2</v>
      </c>
      <c r="C4928" s="53"/>
    </row>
    <row r="4929" spans="1:3" x14ac:dyDescent="0.3">
      <c r="A4929" s="17" t="s">
        <v>10519</v>
      </c>
      <c r="B4929" s="52">
        <v>1</v>
      </c>
      <c r="C4929" s="53"/>
    </row>
    <row r="4930" spans="1:3" x14ac:dyDescent="0.3">
      <c r="A4930" s="17" t="s">
        <v>7341</v>
      </c>
      <c r="B4930" s="52">
        <v>4</v>
      </c>
      <c r="C4930" s="53"/>
    </row>
    <row r="4931" spans="1:3" x14ac:dyDescent="0.3">
      <c r="A4931" s="17" t="s">
        <v>6225</v>
      </c>
      <c r="B4931" s="52"/>
      <c r="C4931" s="53">
        <v>7</v>
      </c>
    </row>
    <row r="4932" spans="1:3" x14ac:dyDescent="0.3">
      <c r="A4932" s="17" t="s">
        <v>8451</v>
      </c>
      <c r="B4932" s="52">
        <v>1</v>
      </c>
      <c r="C4932" s="53"/>
    </row>
    <row r="4933" spans="1:3" x14ac:dyDescent="0.3">
      <c r="A4933" s="17" t="s">
        <v>6226</v>
      </c>
      <c r="B4933" s="52"/>
      <c r="C4933" s="53">
        <v>1</v>
      </c>
    </row>
    <row r="4934" spans="1:3" x14ac:dyDescent="0.3">
      <c r="A4934" s="17" t="s">
        <v>7649</v>
      </c>
      <c r="B4934" s="52">
        <v>3</v>
      </c>
      <c r="C4934" s="53"/>
    </row>
    <row r="4935" spans="1:3" x14ac:dyDescent="0.3">
      <c r="A4935" s="17" t="s">
        <v>7802</v>
      </c>
      <c r="B4935" s="52">
        <v>3</v>
      </c>
      <c r="C4935" s="53"/>
    </row>
    <row r="4936" spans="1:3" x14ac:dyDescent="0.3">
      <c r="A4936" s="17" t="s">
        <v>10280</v>
      </c>
      <c r="B4936" s="52">
        <v>1</v>
      </c>
      <c r="C4936" s="53"/>
    </row>
    <row r="4937" spans="1:3" x14ac:dyDescent="0.3">
      <c r="A4937" s="17" t="s">
        <v>7975</v>
      </c>
      <c r="B4937" s="52">
        <v>1</v>
      </c>
      <c r="C4937" s="53"/>
    </row>
    <row r="4938" spans="1:3" x14ac:dyDescent="0.3">
      <c r="A4938" s="17" t="s">
        <v>10504</v>
      </c>
      <c r="B4938" s="52">
        <v>1</v>
      </c>
      <c r="C4938" s="53"/>
    </row>
    <row r="4939" spans="1:3" x14ac:dyDescent="0.3">
      <c r="A4939" s="17" t="s">
        <v>9257</v>
      </c>
      <c r="B4939" s="52">
        <v>1</v>
      </c>
      <c r="C4939" s="53"/>
    </row>
    <row r="4940" spans="1:3" x14ac:dyDescent="0.3">
      <c r="A4940" s="17" t="s">
        <v>9436</v>
      </c>
      <c r="B4940" s="52">
        <v>1</v>
      </c>
      <c r="C4940" s="53"/>
    </row>
    <row r="4941" spans="1:3" x14ac:dyDescent="0.3">
      <c r="A4941" s="17" t="s">
        <v>8347</v>
      </c>
      <c r="B4941" s="52">
        <v>3</v>
      </c>
      <c r="C4941" s="53"/>
    </row>
    <row r="4942" spans="1:3" x14ac:dyDescent="0.3">
      <c r="A4942" s="17" t="s">
        <v>10007</v>
      </c>
      <c r="B4942" s="52">
        <v>1</v>
      </c>
      <c r="C4942" s="53"/>
    </row>
    <row r="4943" spans="1:3" x14ac:dyDescent="0.3">
      <c r="A4943" s="17" t="s">
        <v>8821</v>
      </c>
      <c r="B4943" s="52">
        <v>3</v>
      </c>
      <c r="C4943" s="53"/>
    </row>
    <row r="4944" spans="1:3" x14ac:dyDescent="0.3">
      <c r="A4944" s="17" t="s">
        <v>7808</v>
      </c>
      <c r="B4944" s="52">
        <v>1</v>
      </c>
      <c r="C4944" s="53"/>
    </row>
    <row r="4945" spans="1:3" x14ac:dyDescent="0.3">
      <c r="A4945" s="17" t="s">
        <v>6227</v>
      </c>
      <c r="B4945" s="52"/>
      <c r="C4945" s="53">
        <v>1</v>
      </c>
    </row>
    <row r="4946" spans="1:3" x14ac:dyDescent="0.3">
      <c r="A4946" s="17" t="s">
        <v>8116</v>
      </c>
      <c r="B4946" s="52">
        <v>2</v>
      </c>
      <c r="C4946" s="53"/>
    </row>
    <row r="4947" spans="1:3" x14ac:dyDescent="0.3">
      <c r="A4947" s="17" t="s">
        <v>6935</v>
      </c>
      <c r="B4947" s="52">
        <v>1</v>
      </c>
      <c r="C4947" s="53"/>
    </row>
    <row r="4948" spans="1:3" x14ac:dyDescent="0.3">
      <c r="A4948" s="17" t="s">
        <v>6309</v>
      </c>
      <c r="B4948" s="52">
        <v>1</v>
      </c>
      <c r="C4948" s="53"/>
    </row>
    <row r="4949" spans="1:3" x14ac:dyDescent="0.3">
      <c r="A4949" s="17" t="s">
        <v>6359</v>
      </c>
      <c r="B4949" s="52">
        <v>1</v>
      </c>
      <c r="C4949" s="53"/>
    </row>
    <row r="4950" spans="1:3" x14ac:dyDescent="0.3">
      <c r="A4950" s="17" t="s">
        <v>9045</v>
      </c>
      <c r="B4950" s="52">
        <v>1</v>
      </c>
      <c r="C4950" s="53"/>
    </row>
    <row r="4951" spans="1:3" x14ac:dyDescent="0.3">
      <c r="A4951" s="17" t="s">
        <v>8806</v>
      </c>
      <c r="B4951" s="52">
        <v>2</v>
      </c>
      <c r="C4951" s="53"/>
    </row>
    <row r="4952" spans="1:3" x14ac:dyDescent="0.3">
      <c r="A4952" s="17" t="s">
        <v>10869</v>
      </c>
      <c r="B4952" s="52">
        <v>1</v>
      </c>
      <c r="C4952" s="53"/>
    </row>
    <row r="4953" spans="1:3" x14ac:dyDescent="0.3">
      <c r="A4953" s="17" t="s">
        <v>10590</v>
      </c>
      <c r="B4953" s="52">
        <v>1</v>
      </c>
      <c r="C4953" s="53"/>
    </row>
    <row r="4954" spans="1:3" x14ac:dyDescent="0.3">
      <c r="A4954" s="17" t="s">
        <v>8966</v>
      </c>
      <c r="B4954" s="52">
        <v>1</v>
      </c>
      <c r="C4954" s="53"/>
    </row>
    <row r="4955" spans="1:3" x14ac:dyDescent="0.3">
      <c r="A4955" s="17" t="s">
        <v>8772</v>
      </c>
      <c r="B4955" s="52">
        <v>1</v>
      </c>
      <c r="C4955" s="53"/>
    </row>
    <row r="4956" spans="1:3" x14ac:dyDescent="0.3">
      <c r="A4956" s="17" t="s">
        <v>8992</v>
      </c>
      <c r="B4956" s="52">
        <v>5</v>
      </c>
      <c r="C4956" s="53"/>
    </row>
    <row r="4957" spans="1:3" x14ac:dyDescent="0.3">
      <c r="A4957" s="17" t="s">
        <v>8403</v>
      </c>
      <c r="B4957" s="52">
        <v>1</v>
      </c>
      <c r="C4957" s="53"/>
    </row>
    <row r="4958" spans="1:3" x14ac:dyDescent="0.3">
      <c r="A4958" s="17" t="s">
        <v>9277</v>
      </c>
      <c r="B4958" s="52">
        <v>3</v>
      </c>
      <c r="C4958" s="53"/>
    </row>
    <row r="4959" spans="1:3" x14ac:dyDescent="0.3">
      <c r="A4959" s="17" t="s">
        <v>6341</v>
      </c>
      <c r="B4959" s="52">
        <v>1</v>
      </c>
      <c r="C4959" s="53"/>
    </row>
    <row r="4960" spans="1:3" x14ac:dyDescent="0.3">
      <c r="A4960" s="17" t="s">
        <v>6830</v>
      </c>
      <c r="B4960" s="52">
        <v>5</v>
      </c>
      <c r="C4960" s="53"/>
    </row>
    <row r="4961" spans="1:3" x14ac:dyDescent="0.3">
      <c r="A4961" s="17" t="s">
        <v>10044</v>
      </c>
      <c r="B4961" s="52">
        <v>2</v>
      </c>
      <c r="C4961" s="53"/>
    </row>
    <row r="4962" spans="1:3" x14ac:dyDescent="0.3">
      <c r="A4962" s="17" t="s">
        <v>6228</v>
      </c>
      <c r="B4962" s="52"/>
      <c r="C4962" s="53">
        <v>2</v>
      </c>
    </row>
    <row r="4963" spans="1:3" x14ac:dyDescent="0.3">
      <c r="A4963" s="17" t="s">
        <v>6594</v>
      </c>
      <c r="B4963" s="52">
        <v>1</v>
      </c>
      <c r="C4963" s="53"/>
    </row>
    <row r="4964" spans="1:3" x14ac:dyDescent="0.3">
      <c r="A4964" s="17" t="s">
        <v>7728</v>
      </c>
      <c r="B4964" s="52">
        <v>3</v>
      </c>
      <c r="C4964" s="53"/>
    </row>
    <row r="4965" spans="1:3" x14ac:dyDescent="0.3">
      <c r="A4965" s="17" t="s">
        <v>6239</v>
      </c>
      <c r="B4965" s="52">
        <v>1</v>
      </c>
      <c r="C4965" s="53"/>
    </row>
    <row r="4966" spans="1:3" x14ac:dyDescent="0.3">
      <c r="A4966" s="17" t="s">
        <v>9133</v>
      </c>
      <c r="B4966" s="52">
        <v>1</v>
      </c>
      <c r="C4966" s="53"/>
    </row>
    <row r="4967" spans="1:3" x14ac:dyDescent="0.3">
      <c r="A4967" s="17" t="s">
        <v>7196</v>
      </c>
      <c r="B4967" s="52">
        <v>1</v>
      </c>
      <c r="C4967" s="53"/>
    </row>
    <row r="4968" spans="1:3" x14ac:dyDescent="0.3">
      <c r="A4968" s="17" t="s">
        <v>7068</v>
      </c>
      <c r="B4968" s="52">
        <v>2</v>
      </c>
      <c r="C4968" s="53"/>
    </row>
    <row r="4969" spans="1:3" x14ac:dyDescent="0.3">
      <c r="A4969" s="17" t="s">
        <v>8216</v>
      </c>
      <c r="B4969" s="52">
        <v>2</v>
      </c>
      <c r="C4969" s="53"/>
    </row>
    <row r="4970" spans="1:3" x14ac:dyDescent="0.3">
      <c r="A4970" s="17" t="s">
        <v>7064</v>
      </c>
      <c r="B4970" s="52">
        <v>2</v>
      </c>
      <c r="C4970" s="53"/>
    </row>
    <row r="4971" spans="1:3" x14ac:dyDescent="0.3">
      <c r="A4971" s="17" t="s">
        <v>9777</v>
      </c>
      <c r="B4971" s="52">
        <v>5</v>
      </c>
      <c r="C4971" s="53"/>
    </row>
    <row r="4972" spans="1:3" x14ac:dyDescent="0.3">
      <c r="A4972" s="17" t="s">
        <v>7156</v>
      </c>
      <c r="B4972" s="52">
        <v>1</v>
      </c>
      <c r="C4972" s="53"/>
    </row>
    <row r="4973" spans="1:3" x14ac:dyDescent="0.3">
      <c r="A4973" s="17" t="s">
        <v>7666</v>
      </c>
      <c r="B4973" s="52">
        <v>2</v>
      </c>
      <c r="C4973" s="53"/>
    </row>
    <row r="4974" spans="1:3" x14ac:dyDescent="0.3">
      <c r="A4974" s="17" t="s">
        <v>8652</v>
      </c>
      <c r="B4974" s="52">
        <v>1</v>
      </c>
      <c r="C4974" s="53"/>
    </row>
    <row r="4975" spans="1:3" x14ac:dyDescent="0.3">
      <c r="A4975" s="17" t="s">
        <v>9733</v>
      </c>
      <c r="B4975" s="52">
        <v>1</v>
      </c>
      <c r="C4975" s="53"/>
    </row>
    <row r="4976" spans="1:3" x14ac:dyDescent="0.3">
      <c r="A4976" s="17" t="s">
        <v>8559</v>
      </c>
      <c r="B4976" s="52">
        <v>3</v>
      </c>
      <c r="C4976" s="53"/>
    </row>
    <row r="4977" spans="1:3" x14ac:dyDescent="0.3">
      <c r="A4977" s="17" t="s">
        <v>6901</v>
      </c>
      <c r="B4977" s="52">
        <v>1</v>
      </c>
      <c r="C4977" s="53"/>
    </row>
    <row r="4978" spans="1:3" x14ac:dyDescent="0.3">
      <c r="A4978" s="17" t="s">
        <v>9720</v>
      </c>
      <c r="B4978" s="52">
        <v>3</v>
      </c>
      <c r="C4978" s="53"/>
    </row>
    <row r="4979" spans="1:3" x14ac:dyDescent="0.3">
      <c r="A4979" s="17" t="s">
        <v>7046</v>
      </c>
      <c r="B4979" s="52">
        <v>2</v>
      </c>
      <c r="C4979" s="53"/>
    </row>
    <row r="4980" spans="1:3" x14ac:dyDescent="0.3">
      <c r="A4980" s="17" t="s">
        <v>9726</v>
      </c>
      <c r="B4980" s="52">
        <v>6</v>
      </c>
      <c r="C4980" s="53"/>
    </row>
    <row r="4981" spans="1:3" x14ac:dyDescent="0.3">
      <c r="A4981" s="17" t="s">
        <v>9074</v>
      </c>
      <c r="B4981" s="52">
        <v>1</v>
      </c>
      <c r="C4981" s="53"/>
    </row>
    <row r="4982" spans="1:3" x14ac:dyDescent="0.3">
      <c r="A4982" s="17" t="s">
        <v>10911</v>
      </c>
      <c r="B4982" s="52">
        <v>1</v>
      </c>
      <c r="C4982" s="53"/>
    </row>
    <row r="4983" spans="1:3" x14ac:dyDescent="0.3">
      <c r="A4983" s="17" t="s">
        <v>7795</v>
      </c>
      <c r="B4983" s="52">
        <v>1</v>
      </c>
      <c r="C4983" s="53"/>
    </row>
    <row r="4984" spans="1:3" x14ac:dyDescent="0.3">
      <c r="A4984" s="17" t="s">
        <v>8710</v>
      </c>
      <c r="B4984" s="52">
        <v>7</v>
      </c>
      <c r="C4984" s="53"/>
    </row>
    <row r="4985" spans="1:3" x14ac:dyDescent="0.3">
      <c r="A4985" s="17" t="s">
        <v>9418</v>
      </c>
      <c r="B4985" s="52">
        <v>5</v>
      </c>
      <c r="C4985" s="53"/>
    </row>
    <row r="4986" spans="1:3" x14ac:dyDescent="0.3">
      <c r="A4986" s="17" t="s">
        <v>8259</v>
      </c>
      <c r="B4986" s="52">
        <v>1</v>
      </c>
      <c r="C4986" s="53"/>
    </row>
    <row r="4987" spans="1:3" x14ac:dyDescent="0.3">
      <c r="A4987" s="17" t="s">
        <v>9027</v>
      </c>
      <c r="B4987" s="52">
        <v>3</v>
      </c>
      <c r="C4987" s="53"/>
    </row>
    <row r="4988" spans="1:3" x14ac:dyDescent="0.3">
      <c r="A4988" s="17" t="s">
        <v>9696</v>
      </c>
      <c r="B4988" s="52">
        <v>2</v>
      </c>
      <c r="C4988" s="53"/>
    </row>
    <row r="4989" spans="1:3" x14ac:dyDescent="0.3">
      <c r="A4989" s="17" t="s">
        <v>8360</v>
      </c>
      <c r="B4989" s="52">
        <v>6</v>
      </c>
      <c r="C4989" s="53"/>
    </row>
    <row r="4990" spans="1:3" x14ac:dyDescent="0.3">
      <c r="A4990" s="17" t="s">
        <v>7006</v>
      </c>
      <c r="B4990" s="52">
        <v>1</v>
      </c>
      <c r="C4990" s="53"/>
    </row>
    <row r="4991" spans="1:3" x14ac:dyDescent="0.3">
      <c r="A4991" s="17" t="s">
        <v>6290</v>
      </c>
      <c r="B4991" s="52">
        <v>3</v>
      </c>
      <c r="C4991" s="53"/>
    </row>
    <row r="4992" spans="1:3" x14ac:dyDescent="0.3">
      <c r="A4992" s="17" t="s">
        <v>7431</v>
      </c>
      <c r="B4992" s="52">
        <v>3</v>
      </c>
      <c r="C4992" s="53"/>
    </row>
    <row r="4993" spans="1:3" x14ac:dyDescent="0.3">
      <c r="A4993" s="17" t="s">
        <v>9508</v>
      </c>
      <c r="B4993" s="52">
        <v>3</v>
      </c>
      <c r="C4993" s="53"/>
    </row>
    <row r="4994" spans="1:3" x14ac:dyDescent="0.3">
      <c r="A4994" s="17" t="s">
        <v>10596</v>
      </c>
      <c r="B4994" s="52">
        <v>1</v>
      </c>
      <c r="C4994" s="53"/>
    </row>
    <row r="4995" spans="1:3" x14ac:dyDescent="0.3">
      <c r="A4995" s="17" t="s">
        <v>9338</v>
      </c>
      <c r="B4995" s="52">
        <v>2</v>
      </c>
      <c r="C4995" s="53"/>
    </row>
    <row r="4996" spans="1:3" x14ac:dyDescent="0.3">
      <c r="A4996" s="17" t="s">
        <v>9382</v>
      </c>
      <c r="B4996" s="52">
        <v>1</v>
      </c>
      <c r="C4996" s="53"/>
    </row>
    <row r="4997" spans="1:3" x14ac:dyDescent="0.3">
      <c r="A4997" s="17" t="s">
        <v>9897</v>
      </c>
      <c r="B4997" s="52">
        <v>1</v>
      </c>
      <c r="C4997" s="53"/>
    </row>
    <row r="4998" spans="1:3" x14ac:dyDescent="0.3">
      <c r="A4998" s="17" t="s">
        <v>10888</v>
      </c>
      <c r="B4998" s="52">
        <v>3</v>
      </c>
      <c r="C4998" s="53"/>
    </row>
    <row r="4999" spans="1:3" x14ac:dyDescent="0.3">
      <c r="A4999" s="17" t="s">
        <v>9355</v>
      </c>
      <c r="B4999" s="52">
        <v>1</v>
      </c>
      <c r="C4999" s="53"/>
    </row>
    <row r="5000" spans="1:3" x14ac:dyDescent="0.3">
      <c r="A5000" s="17" t="s">
        <v>7082</v>
      </c>
      <c r="B5000" s="52">
        <v>1</v>
      </c>
      <c r="C5000" s="53"/>
    </row>
    <row r="5001" spans="1:3" x14ac:dyDescent="0.3">
      <c r="A5001" s="17" t="s">
        <v>10528</v>
      </c>
      <c r="B5001" s="52">
        <v>3</v>
      </c>
      <c r="C5001" s="53"/>
    </row>
    <row r="5002" spans="1:3" x14ac:dyDescent="0.3">
      <c r="A5002" s="17" t="s">
        <v>10094</v>
      </c>
      <c r="B5002" s="52">
        <v>2</v>
      </c>
      <c r="C5002" s="53"/>
    </row>
    <row r="5003" spans="1:3" x14ac:dyDescent="0.3">
      <c r="A5003" s="17" t="s">
        <v>9306</v>
      </c>
      <c r="B5003" s="52">
        <v>4</v>
      </c>
      <c r="C5003" s="53"/>
    </row>
    <row r="5004" spans="1:3" x14ac:dyDescent="0.3">
      <c r="A5004" s="17" t="s">
        <v>9997</v>
      </c>
      <c r="B5004" s="52">
        <v>1</v>
      </c>
      <c r="C5004" s="53"/>
    </row>
    <row r="5005" spans="1:3" x14ac:dyDescent="0.3">
      <c r="A5005" s="17" t="s">
        <v>9727</v>
      </c>
      <c r="B5005" s="52">
        <v>7</v>
      </c>
      <c r="C5005" s="53"/>
    </row>
    <row r="5006" spans="1:3" x14ac:dyDescent="0.3">
      <c r="A5006" s="17" t="s">
        <v>6524</v>
      </c>
      <c r="B5006" s="52">
        <v>2</v>
      </c>
      <c r="C5006" s="53"/>
    </row>
    <row r="5007" spans="1:3" x14ac:dyDescent="0.3">
      <c r="A5007" s="17" t="s">
        <v>9567</v>
      </c>
      <c r="B5007" s="52">
        <v>1</v>
      </c>
      <c r="C5007" s="53"/>
    </row>
    <row r="5008" spans="1:3" x14ac:dyDescent="0.3">
      <c r="A5008" s="17" t="s">
        <v>7186</v>
      </c>
      <c r="B5008" s="52">
        <v>1</v>
      </c>
      <c r="C5008" s="53"/>
    </row>
    <row r="5009" spans="1:3" x14ac:dyDescent="0.3">
      <c r="A5009" s="17" t="s">
        <v>10088</v>
      </c>
      <c r="B5009" s="52">
        <v>1</v>
      </c>
      <c r="C5009" s="53"/>
    </row>
    <row r="5010" spans="1:3" x14ac:dyDescent="0.3">
      <c r="A5010" s="17" t="s">
        <v>8263</v>
      </c>
      <c r="B5010" s="52">
        <v>2</v>
      </c>
      <c r="C5010" s="53"/>
    </row>
    <row r="5011" spans="1:3" x14ac:dyDescent="0.3">
      <c r="A5011" s="17" t="s">
        <v>10726</v>
      </c>
      <c r="B5011" s="52">
        <v>2</v>
      </c>
      <c r="C5011" s="53"/>
    </row>
    <row r="5012" spans="1:3" x14ac:dyDescent="0.3">
      <c r="A5012" s="17" t="s">
        <v>8363</v>
      </c>
      <c r="B5012" s="52">
        <v>2</v>
      </c>
      <c r="C5012" s="53"/>
    </row>
    <row r="5013" spans="1:3" x14ac:dyDescent="0.3">
      <c r="A5013" s="57" t="s">
        <v>9002</v>
      </c>
      <c r="B5013" s="60">
        <v>6</v>
      </c>
      <c r="C5013" s="59"/>
    </row>
  </sheetData>
  <pageMargins left="0.7" right="0.7" top="0.75" bottom="0.75" header="0.3" footer="0.3"/>
  <pageSetup orientation="portrait" r:id="rId2"/>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53"/>
  <sheetViews>
    <sheetView workbookViewId="0">
      <selection activeCell="D9" sqref="D9"/>
    </sheetView>
  </sheetViews>
  <sheetFormatPr defaultRowHeight="13" x14ac:dyDescent="0.3"/>
  <cols>
    <col min="1" max="2" width="16.08984375" bestFit="1" customWidth="1"/>
    <col min="3" max="3" width="10.7265625" bestFit="1" customWidth="1"/>
  </cols>
  <sheetData>
    <row r="3" spans="1:3" x14ac:dyDescent="0.3">
      <c r="A3" s="7" t="s">
        <v>10965</v>
      </c>
      <c r="B3" s="5"/>
      <c r="C3" s="20"/>
    </row>
    <row r="4" spans="1:3" x14ac:dyDescent="0.3">
      <c r="A4" s="7" t="s">
        <v>8</v>
      </c>
      <c r="B4" s="7" t="s">
        <v>10</v>
      </c>
      <c r="C4" s="20" t="s">
        <v>10960</v>
      </c>
    </row>
    <row r="5" spans="1:3" x14ac:dyDescent="0.3">
      <c r="A5" s="4" t="s">
        <v>25</v>
      </c>
      <c r="B5" s="4" t="s">
        <v>320</v>
      </c>
      <c r="C5" s="23">
        <v>19510.639999999992</v>
      </c>
    </row>
    <row r="6" spans="1:3" x14ac:dyDescent="0.3">
      <c r="A6" s="16" t="s">
        <v>25</v>
      </c>
      <c r="B6" s="28" t="s">
        <v>279</v>
      </c>
      <c r="C6" s="27">
        <v>35282.000999999997</v>
      </c>
    </row>
    <row r="7" spans="1:3" x14ac:dyDescent="0.3">
      <c r="A7" s="16" t="s">
        <v>25</v>
      </c>
      <c r="B7" s="28" t="s">
        <v>1481</v>
      </c>
      <c r="C7" s="27">
        <v>11678.129999999997</v>
      </c>
    </row>
    <row r="8" spans="1:3" x14ac:dyDescent="0.3">
      <c r="A8" s="16" t="s">
        <v>25</v>
      </c>
      <c r="B8" s="28" t="s">
        <v>40</v>
      </c>
      <c r="C8" s="27">
        <v>457687.63150000101</v>
      </c>
    </row>
    <row r="9" spans="1:3" x14ac:dyDescent="0.3">
      <c r="A9" s="16" t="s">
        <v>25</v>
      </c>
      <c r="B9" s="28" t="s">
        <v>404</v>
      </c>
      <c r="C9" s="27">
        <v>32108.117999999995</v>
      </c>
    </row>
    <row r="10" spans="1:3" x14ac:dyDescent="0.3">
      <c r="A10" s="16" t="s">
        <v>25</v>
      </c>
      <c r="B10" s="28" t="s">
        <v>658</v>
      </c>
      <c r="C10" s="27">
        <v>13384.356999999996</v>
      </c>
    </row>
    <row r="11" spans="1:3" x14ac:dyDescent="0.3">
      <c r="A11" s="16" t="s">
        <v>25</v>
      </c>
      <c r="B11" s="28" t="s">
        <v>220</v>
      </c>
      <c r="C11" s="27">
        <v>27451.068999999992</v>
      </c>
    </row>
    <row r="12" spans="1:3" x14ac:dyDescent="0.3">
      <c r="A12" s="16" t="s">
        <v>25</v>
      </c>
      <c r="B12" s="28" t="s">
        <v>2548</v>
      </c>
      <c r="C12" s="27">
        <v>2865.0199999999995</v>
      </c>
    </row>
    <row r="13" spans="1:3" x14ac:dyDescent="0.3">
      <c r="A13" s="16" t="s">
        <v>25</v>
      </c>
      <c r="B13" s="28" t="s">
        <v>50</v>
      </c>
      <c r="C13" s="27">
        <v>89473.707999999999</v>
      </c>
    </row>
    <row r="14" spans="1:3" x14ac:dyDescent="0.3">
      <c r="A14" s="16" t="s">
        <v>25</v>
      </c>
      <c r="B14" s="28" t="s">
        <v>1111</v>
      </c>
      <c r="C14" s="27">
        <v>49095.840000000004</v>
      </c>
    </row>
    <row r="15" spans="1:3" x14ac:dyDescent="0.3">
      <c r="A15" s="16" t="s">
        <v>25</v>
      </c>
      <c r="B15" s="28" t="s">
        <v>4748</v>
      </c>
      <c r="C15" s="27">
        <v>4382.4860000000017</v>
      </c>
    </row>
    <row r="16" spans="1:3" x14ac:dyDescent="0.3">
      <c r="A16" s="16" t="s">
        <v>25</v>
      </c>
      <c r="B16" s="28" t="s">
        <v>191</v>
      </c>
      <c r="C16" s="27">
        <v>80166.10099999985</v>
      </c>
    </row>
    <row r="17" spans="1:3" x14ac:dyDescent="0.3">
      <c r="A17" s="16" t="s">
        <v>25</v>
      </c>
      <c r="B17" s="28" t="s">
        <v>228</v>
      </c>
      <c r="C17" s="27">
        <v>53555.360000000001</v>
      </c>
    </row>
    <row r="18" spans="1:3" x14ac:dyDescent="0.3">
      <c r="A18" s="16" t="s">
        <v>25</v>
      </c>
      <c r="B18" s="28" t="s">
        <v>432</v>
      </c>
      <c r="C18" s="27">
        <v>4579.7599999999993</v>
      </c>
    </row>
    <row r="19" spans="1:3" x14ac:dyDescent="0.3">
      <c r="A19" s="16" t="s">
        <v>25</v>
      </c>
      <c r="B19" s="28" t="s">
        <v>3668</v>
      </c>
      <c r="C19" s="27">
        <v>2914.31</v>
      </c>
    </row>
    <row r="20" spans="1:3" x14ac:dyDescent="0.3">
      <c r="A20" s="16" t="s">
        <v>25</v>
      </c>
      <c r="B20" s="28" t="s">
        <v>27</v>
      </c>
      <c r="C20" s="27">
        <v>36591.749999999971</v>
      </c>
    </row>
    <row r="21" spans="1:3" x14ac:dyDescent="0.3">
      <c r="A21" s="16" t="s">
        <v>25</v>
      </c>
      <c r="B21" s="28" t="s">
        <v>648</v>
      </c>
      <c r="C21" s="27">
        <v>9217.0299999999988</v>
      </c>
    </row>
    <row r="22" spans="1:3" x14ac:dyDescent="0.3">
      <c r="A22" s="16" t="s">
        <v>25</v>
      </c>
      <c r="B22" s="28" t="s">
        <v>4136</v>
      </c>
      <c r="C22" s="27">
        <v>1270.53</v>
      </c>
    </row>
    <row r="23" spans="1:3" x14ac:dyDescent="0.3">
      <c r="A23" s="16" t="s">
        <v>25</v>
      </c>
      <c r="B23" s="28" t="s">
        <v>2320</v>
      </c>
      <c r="C23" s="27">
        <v>23705.523000000005</v>
      </c>
    </row>
    <row r="24" spans="1:3" x14ac:dyDescent="0.3">
      <c r="A24" s="16" t="s">
        <v>25</v>
      </c>
      <c r="B24" s="28" t="s">
        <v>1088</v>
      </c>
      <c r="C24" s="27">
        <v>28634.43399999999</v>
      </c>
    </row>
    <row r="25" spans="1:3" x14ac:dyDescent="0.3">
      <c r="A25" s="16" t="s">
        <v>25</v>
      </c>
      <c r="B25" s="28" t="s">
        <v>214</v>
      </c>
      <c r="C25" s="27">
        <v>76269.614000000016</v>
      </c>
    </row>
    <row r="26" spans="1:3" x14ac:dyDescent="0.3">
      <c r="A26" s="16" t="s">
        <v>25</v>
      </c>
      <c r="B26" s="28" t="s">
        <v>206</v>
      </c>
      <c r="C26" s="27">
        <v>29863.149999999994</v>
      </c>
    </row>
    <row r="27" spans="1:3" x14ac:dyDescent="0.3">
      <c r="A27" s="16" t="s">
        <v>25</v>
      </c>
      <c r="B27" s="28" t="s">
        <v>1296</v>
      </c>
      <c r="C27" s="27">
        <v>10771.34</v>
      </c>
    </row>
    <row r="28" spans="1:3" x14ac:dyDescent="0.3">
      <c r="A28" s="16" t="s">
        <v>25</v>
      </c>
      <c r="B28" s="28" t="s">
        <v>527</v>
      </c>
      <c r="C28" s="27">
        <v>22205.149999999998</v>
      </c>
    </row>
    <row r="29" spans="1:3" x14ac:dyDescent="0.3">
      <c r="A29" s="16" t="s">
        <v>25</v>
      </c>
      <c r="B29" s="28" t="s">
        <v>1528</v>
      </c>
      <c r="C29" s="27">
        <v>5589.3519999999971</v>
      </c>
    </row>
    <row r="30" spans="1:3" x14ac:dyDescent="0.3">
      <c r="A30" s="16" t="s">
        <v>25</v>
      </c>
      <c r="B30" s="28" t="s">
        <v>126</v>
      </c>
      <c r="C30" s="27">
        <v>7464.9299999999985</v>
      </c>
    </row>
    <row r="31" spans="1:3" x14ac:dyDescent="0.3">
      <c r="A31" s="16" t="s">
        <v>25</v>
      </c>
      <c r="B31" s="28" t="s">
        <v>1215</v>
      </c>
      <c r="C31" s="27">
        <v>16729.101999999999</v>
      </c>
    </row>
    <row r="32" spans="1:3" x14ac:dyDescent="0.3">
      <c r="A32" s="16" t="s">
        <v>25</v>
      </c>
      <c r="B32" s="28" t="s">
        <v>2291</v>
      </c>
      <c r="C32" s="27">
        <v>7292.5239999999994</v>
      </c>
    </row>
    <row r="33" spans="1:3" x14ac:dyDescent="0.3">
      <c r="A33" s="16" t="s">
        <v>25</v>
      </c>
      <c r="B33" s="28" t="s">
        <v>693</v>
      </c>
      <c r="C33" s="27">
        <v>35764.312000000013</v>
      </c>
    </row>
    <row r="34" spans="1:3" x14ac:dyDescent="0.3">
      <c r="A34" s="16" t="s">
        <v>25</v>
      </c>
      <c r="B34" s="28" t="s">
        <v>588</v>
      </c>
      <c r="C34" s="27">
        <v>4783.5220000000008</v>
      </c>
    </row>
    <row r="35" spans="1:3" x14ac:dyDescent="0.3">
      <c r="A35" s="16" t="s">
        <v>25</v>
      </c>
      <c r="B35" s="28" t="s">
        <v>240</v>
      </c>
      <c r="C35" s="27">
        <v>310876.27099999978</v>
      </c>
    </row>
    <row r="36" spans="1:3" x14ac:dyDescent="0.3">
      <c r="A36" s="16" t="s">
        <v>25</v>
      </c>
      <c r="B36" s="28" t="s">
        <v>82</v>
      </c>
      <c r="C36" s="27">
        <v>55603.163999999968</v>
      </c>
    </row>
    <row r="37" spans="1:3" x14ac:dyDescent="0.3">
      <c r="A37" s="16" t="s">
        <v>25</v>
      </c>
      <c r="B37" s="28" t="s">
        <v>5287</v>
      </c>
      <c r="C37" s="27">
        <v>919.91</v>
      </c>
    </row>
    <row r="38" spans="1:3" x14ac:dyDescent="0.3">
      <c r="A38" s="16" t="s">
        <v>25</v>
      </c>
      <c r="B38" s="28" t="s">
        <v>440</v>
      </c>
      <c r="C38" s="27">
        <v>78258.135999999926</v>
      </c>
    </row>
    <row r="39" spans="1:3" x14ac:dyDescent="0.3">
      <c r="A39" s="16" t="s">
        <v>25</v>
      </c>
      <c r="B39" s="28" t="s">
        <v>572</v>
      </c>
      <c r="C39" s="27">
        <v>19683.390000000003</v>
      </c>
    </row>
    <row r="40" spans="1:3" x14ac:dyDescent="0.3">
      <c r="A40" s="16" t="s">
        <v>25</v>
      </c>
      <c r="B40" s="28" t="s">
        <v>373</v>
      </c>
      <c r="C40" s="27">
        <v>17431.149999999991</v>
      </c>
    </row>
    <row r="41" spans="1:3" x14ac:dyDescent="0.3">
      <c r="A41" s="16" t="s">
        <v>25</v>
      </c>
      <c r="B41" s="28" t="s">
        <v>134</v>
      </c>
      <c r="C41" s="27">
        <v>116511.91400000003</v>
      </c>
    </row>
    <row r="42" spans="1:3" x14ac:dyDescent="0.3">
      <c r="A42" s="16" t="s">
        <v>25</v>
      </c>
      <c r="B42" s="28" t="s">
        <v>1221</v>
      </c>
      <c r="C42" s="27">
        <v>22627.955999999995</v>
      </c>
    </row>
    <row r="43" spans="1:3" x14ac:dyDescent="0.3">
      <c r="A43" s="16" t="s">
        <v>25</v>
      </c>
      <c r="B43" s="28" t="s">
        <v>341</v>
      </c>
      <c r="C43" s="27">
        <v>8481.7099999999991</v>
      </c>
    </row>
    <row r="44" spans="1:3" x14ac:dyDescent="0.3">
      <c r="A44" s="16" t="s">
        <v>25</v>
      </c>
      <c r="B44" s="28" t="s">
        <v>4194</v>
      </c>
      <c r="C44" s="27">
        <v>1315.5600000000002</v>
      </c>
    </row>
    <row r="45" spans="1:3" x14ac:dyDescent="0.3">
      <c r="A45" s="16" t="s">
        <v>25</v>
      </c>
      <c r="B45" s="28" t="s">
        <v>300</v>
      </c>
      <c r="C45" s="27">
        <v>30661.872999999981</v>
      </c>
    </row>
    <row r="46" spans="1:3" x14ac:dyDescent="0.3">
      <c r="A46" s="16" t="s">
        <v>25</v>
      </c>
      <c r="B46" s="28" t="s">
        <v>96</v>
      </c>
      <c r="C46" s="27">
        <v>170188.04580000002</v>
      </c>
    </row>
    <row r="47" spans="1:3" x14ac:dyDescent="0.3">
      <c r="A47" s="16" t="s">
        <v>25</v>
      </c>
      <c r="B47" s="28" t="s">
        <v>111</v>
      </c>
      <c r="C47" s="27">
        <v>11220.055999999999</v>
      </c>
    </row>
    <row r="48" spans="1:3" x14ac:dyDescent="0.3">
      <c r="A48" s="16" t="s">
        <v>25</v>
      </c>
      <c r="B48" s="28" t="s">
        <v>4115</v>
      </c>
      <c r="C48" s="27">
        <v>8929.369999999999</v>
      </c>
    </row>
    <row r="49" spans="1:3" x14ac:dyDescent="0.3">
      <c r="A49" s="16" t="s">
        <v>25</v>
      </c>
      <c r="B49" s="28" t="s">
        <v>287</v>
      </c>
      <c r="C49" s="27">
        <v>70636.719999999987</v>
      </c>
    </row>
    <row r="50" spans="1:3" x14ac:dyDescent="0.3">
      <c r="A50" s="16" t="s">
        <v>25</v>
      </c>
      <c r="B50" s="28" t="s">
        <v>89</v>
      </c>
      <c r="C50" s="27">
        <v>138641.26999999993</v>
      </c>
    </row>
    <row r="51" spans="1:3" x14ac:dyDescent="0.3">
      <c r="A51" s="16" t="s">
        <v>25</v>
      </c>
      <c r="B51" s="28" t="s">
        <v>5813</v>
      </c>
      <c r="C51" s="27">
        <v>1209.8240000000001</v>
      </c>
    </row>
    <row r="52" spans="1:3" x14ac:dyDescent="0.3">
      <c r="A52" s="16" t="s">
        <v>25</v>
      </c>
      <c r="B52" s="28" t="s">
        <v>105</v>
      </c>
      <c r="C52" s="27">
        <v>32114.610000000019</v>
      </c>
    </row>
    <row r="53" spans="1:3" x14ac:dyDescent="0.3">
      <c r="A53" s="29" t="s">
        <v>25</v>
      </c>
      <c r="B53" s="30" t="s">
        <v>5623</v>
      </c>
      <c r="C53" s="31">
        <v>1603.1360000000002</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F52"/>
  <sheetViews>
    <sheetView workbookViewId="0">
      <selection activeCell="G10" sqref="G10"/>
    </sheetView>
  </sheetViews>
  <sheetFormatPr defaultRowHeight="13" x14ac:dyDescent="0.3"/>
  <cols>
    <col min="1" max="1" width="12.26953125" bestFit="1" customWidth="1"/>
    <col min="2" max="2" width="8.08984375" bestFit="1" customWidth="1"/>
    <col min="3" max="3" width="11.453125" bestFit="1" customWidth="1"/>
    <col min="4" max="4" width="10.90625" bestFit="1" customWidth="1"/>
    <col min="5" max="5" width="15.453125" bestFit="1" customWidth="1"/>
    <col min="6" max="6" width="17" bestFit="1" customWidth="1"/>
    <col min="7" max="7" width="14.81640625" bestFit="1" customWidth="1"/>
    <col min="8" max="8" width="12.1796875" bestFit="1" customWidth="1"/>
    <col min="9" max="9" width="16" bestFit="1" customWidth="1"/>
    <col min="10" max="10" width="15.453125" bestFit="1" customWidth="1"/>
  </cols>
  <sheetData>
    <row r="3" spans="1:6" x14ac:dyDescent="0.3">
      <c r="A3" s="4"/>
      <c r="B3" s="5"/>
      <c r="C3" s="7" t="s">
        <v>10959</v>
      </c>
      <c r="D3" s="5"/>
      <c r="E3" s="5"/>
      <c r="F3" s="6"/>
    </row>
    <row r="4" spans="1:6" x14ac:dyDescent="0.3">
      <c r="A4" s="7" t="s">
        <v>10961</v>
      </c>
      <c r="B4" s="7" t="s">
        <v>10962</v>
      </c>
      <c r="C4" s="4" t="s">
        <v>10957</v>
      </c>
      <c r="D4" s="21" t="s">
        <v>10958</v>
      </c>
      <c r="E4" s="21" t="s">
        <v>10964</v>
      </c>
      <c r="F4" s="11" t="s">
        <v>10963</v>
      </c>
    </row>
    <row r="5" spans="1:6" x14ac:dyDescent="0.3">
      <c r="A5" s="4" t="s">
        <v>10970</v>
      </c>
      <c r="B5" s="33" t="s">
        <v>10943</v>
      </c>
      <c r="C5" s="12">
        <v>14236.894999999997</v>
      </c>
      <c r="D5" s="22">
        <v>2450.1906999999992</v>
      </c>
      <c r="E5" s="43">
        <v>0.17210147999265288</v>
      </c>
      <c r="F5" s="40">
        <v>0.12658227848101264</v>
      </c>
    </row>
    <row r="6" spans="1:6" x14ac:dyDescent="0.3">
      <c r="A6" s="16"/>
      <c r="B6" s="34" t="s">
        <v>10944</v>
      </c>
      <c r="C6" s="35">
        <v>4519.8920000000007</v>
      </c>
      <c r="D6" s="36">
        <v>862.30839999999989</v>
      </c>
      <c r="E6" s="44">
        <v>0.19078075316843848</v>
      </c>
      <c r="F6" s="41">
        <v>0.17608695652173917</v>
      </c>
    </row>
    <row r="7" spans="1:6" x14ac:dyDescent="0.3">
      <c r="A7" s="16"/>
      <c r="B7" s="34" t="s">
        <v>10945</v>
      </c>
      <c r="C7" s="35">
        <v>55691.009000000027</v>
      </c>
      <c r="D7" s="36">
        <v>498.72989999999828</v>
      </c>
      <c r="E7" s="44">
        <v>8.9553037187743902E-3</v>
      </c>
      <c r="F7" s="41">
        <v>0.16751592356687878</v>
      </c>
    </row>
    <row r="8" spans="1:6" x14ac:dyDescent="0.3">
      <c r="A8" s="16"/>
      <c r="B8" s="34" t="s">
        <v>10946</v>
      </c>
      <c r="C8" s="35">
        <v>28295.344999999994</v>
      </c>
      <c r="D8" s="36">
        <v>3488.8352000000004</v>
      </c>
      <c r="E8" s="44">
        <v>0.1233006771961961</v>
      </c>
      <c r="F8" s="41">
        <v>0.10999999999999989</v>
      </c>
    </row>
    <row r="9" spans="1:6" x14ac:dyDescent="0.3">
      <c r="A9" s="16"/>
      <c r="B9" s="34" t="s">
        <v>10947</v>
      </c>
      <c r="C9" s="35">
        <v>23648.287000000004</v>
      </c>
      <c r="D9" s="36">
        <v>2738.7095999999992</v>
      </c>
      <c r="E9" s="44">
        <v>0.11581006269079865</v>
      </c>
      <c r="F9" s="41">
        <v>0.15532786885245889</v>
      </c>
    </row>
    <row r="10" spans="1:6" x14ac:dyDescent="0.3">
      <c r="A10" s="16"/>
      <c r="B10" s="34" t="s">
        <v>10948</v>
      </c>
      <c r="C10" s="35">
        <v>34595.127600000036</v>
      </c>
      <c r="D10" s="36">
        <v>4976.5243999999984</v>
      </c>
      <c r="E10" s="44">
        <v>0.14385044210676631</v>
      </c>
      <c r="F10" s="41">
        <v>0.17199999999999985</v>
      </c>
    </row>
    <row r="11" spans="1:6" x14ac:dyDescent="0.3">
      <c r="A11" s="16"/>
      <c r="B11" s="34" t="s">
        <v>10949</v>
      </c>
      <c r="C11" s="35">
        <v>33946.392999999996</v>
      </c>
      <c r="D11" s="36">
        <v>-841.48260000000209</v>
      </c>
      <c r="E11" s="44">
        <v>-2.4788571793179975E-2</v>
      </c>
      <c r="F11" s="41">
        <v>0.17167832167832153</v>
      </c>
    </row>
    <row r="12" spans="1:6" x14ac:dyDescent="0.3">
      <c r="A12" s="16"/>
      <c r="B12" s="34" t="s">
        <v>10950</v>
      </c>
      <c r="C12" s="35">
        <v>27909.468499999992</v>
      </c>
      <c r="D12" s="36">
        <v>5318.1049999999996</v>
      </c>
      <c r="E12" s="44">
        <v>0.19054841549562296</v>
      </c>
      <c r="F12" s="41">
        <v>0.13104575163398682</v>
      </c>
    </row>
    <row r="13" spans="1:6" x14ac:dyDescent="0.3">
      <c r="A13" s="16"/>
      <c r="B13" s="34" t="s">
        <v>10951</v>
      </c>
      <c r="C13" s="35">
        <v>81777.350799999971</v>
      </c>
      <c r="D13" s="36">
        <v>8328.099400000001</v>
      </c>
      <c r="E13" s="44">
        <v>0.10183870373066675</v>
      </c>
      <c r="F13" s="41">
        <v>0.15996268656716425</v>
      </c>
    </row>
    <row r="14" spans="1:6" x14ac:dyDescent="0.3">
      <c r="A14" s="16"/>
      <c r="B14" s="34" t="s">
        <v>10952</v>
      </c>
      <c r="C14" s="35">
        <v>31453.392999999989</v>
      </c>
      <c r="D14" s="36">
        <v>3448.2572999999979</v>
      </c>
      <c r="E14" s="44">
        <v>0.10963069389683966</v>
      </c>
      <c r="F14" s="41">
        <v>0.16006289308176089</v>
      </c>
    </row>
    <row r="15" spans="1:6" x14ac:dyDescent="0.3">
      <c r="A15" s="16"/>
      <c r="B15" s="34" t="s">
        <v>10953</v>
      </c>
      <c r="C15" s="35">
        <v>78628.71669999999</v>
      </c>
      <c r="D15" s="36">
        <v>9292.1268999999938</v>
      </c>
      <c r="E15" s="44">
        <v>0.11817726766994271</v>
      </c>
      <c r="F15" s="41">
        <v>0.15116352201257877</v>
      </c>
    </row>
    <row r="16" spans="1:6" x14ac:dyDescent="0.3">
      <c r="A16" s="16"/>
      <c r="B16" s="34" t="s">
        <v>10954</v>
      </c>
      <c r="C16" s="35">
        <v>69545.62049999999</v>
      </c>
      <c r="D16" s="36">
        <v>8983.5698999999986</v>
      </c>
      <c r="E16" s="44">
        <v>0.12917520665445784</v>
      </c>
      <c r="F16" s="41">
        <v>0.19082733812949665</v>
      </c>
    </row>
    <row r="17" spans="1:6" x14ac:dyDescent="0.3">
      <c r="A17" s="4" t="s">
        <v>10971</v>
      </c>
      <c r="B17" s="33" t="s">
        <v>10943</v>
      </c>
      <c r="C17" s="12">
        <v>18174.075599999993</v>
      </c>
      <c r="D17" s="22">
        <v>-3281.0070000000014</v>
      </c>
      <c r="E17" s="43">
        <v>-0.18053226322003429</v>
      </c>
      <c r="F17" s="40">
        <v>0.17793103448275863</v>
      </c>
    </row>
    <row r="18" spans="1:6" x14ac:dyDescent="0.3">
      <c r="A18" s="16"/>
      <c r="B18" s="34" t="s">
        <v>10944</v>
      </c>
      <c r="C18" s="35">
        <v>11951.411</v>
      </c>
      <c r="D18" s="36">
        <v>2813.8508000000002</v>
      </c>
      <c r="E18" s="44">
        <v>0.23544088643591959</v>
      </c>
      <c r="F18" s="41">
        <v>0.12968750000000001</v>
      </c>
    </row>
    <row r="19" spans="1:6" x14ac:dyDescent="0.3">
      <c r="A19" s="16"/>
      <c r="B19" s="34" t="s">
        <v>10945</v>
      </c>
      <c r="C19" s="35">
        <v>38726.251999999993</v>
      </c>
      <c r="D19" s="36">
        <v>9732.0977999999996</v>
      </c>
      <c r="E19" s="44">
        <v>0.251304923595498</v>
      </c>
      <c r="F19" s="41">
        <v>0.14014492753623176</v>
      </c>
    </row>
    <row r="20" spans="1:6" x14ac:dyDescent="0.3">
      <c r="A20" s="16"/>
      <c r="B20" s="34" t="s">
        <v>10946</v>
      </c>
      <c r="C20" s="35">
        <v>34195.208499999993</v>
      </c>
      <c r="D20" s="36">
        <v>4187.4961999999969</v>
      </c>
      <c r="E20" s="44">
        <v>0.12245856608828683</v>
      </c>
      <c r="F20" s="41">
        <v>0.17593749999999986</v>
      </c>
    </row>
    <row r="21" spans="1:6" x14ac:dyDescent="0.3">
      <c r="A21" s="16"/>
      <c r="B21" s="34" t="s">
        <v>10947</v>
      </c>
      <c r="C21" s="35">
        <v>30131.686499999996</v>
      </c>
      <c r="D21" s="36">
        <v>4667.868999999997</v>
      </c>
      <c r="E21" s="44">
        <v>0.1549156234583815</v>
      </c>
      <c r="F21" s="41">
        <v>0.16609589041095876</v>
      </c>
    </row>
    <row r="22" spans="1:6" x14ac:dyDescent="0.3">
      <c r="A22" s="16"/>
      <c r="B22" s="34" t="s">
        <v>10948</v>
      </c>
      <c r="C22" s="35">
        <v>24797.292000000001</v>
      </c>
      <c r="D22" s="36">
        <v>3335.5571999999997</v>
      </c>
      <c r="E22" s="44">
        <v>0.13451296214118863</v>
      </c>
      <c r="F22" s="41">
        <v>0.17246376811594188</v>
      </c>
    </row>
    <row r="23" spans="1:6" x14ac:dyDescent="0.3">
      <c r="A23" s="16"/>
      <c r="B23" s="34" t="s">
        <v>10949</v>
      </c>
      <c r="C23" s="35">
        <v>28765.324999999993</v>
      </c>
      <c r="D23" s="36">
        <v>3288.6483000000003</v>
      </c>
      <c r="E23" s="44">
        <v>0.1143268257876454</v>
      </c>
      <c r="F23" s="41">
        <v>0.17035714285714271</v>
      </c>
    </row>
    <row r="24" spans="1:6" x14ac:dyDescent="0.3">
      <c r="A24" s="16"/>
      <c r="B24" s="34" t="s">
        <v>10950</v>
      </c>
      <c r="C24" s="35">
        <v>36898.33219999999</v>
      </c>
      <c r="D24" s="36">
        <v>5355.8083999999999</v>
      </c>
      <c r="E24" s="44">
        <v>0.14515041956286581</v>
      </c>
      <c r="F24" s="41">
        <v>0.1564150943396225</v>
      </c>
    </row>
    <row r="25" spans="1:6" x14ac:dyDescent="0.3">
      <c r="A25" s="16"/>
      <c r="B25" s="34" t="s">
        <v>10951</v>
      </c>
      <c r="C25" s="35">
        <v>64595.918000000042</v>
      </c>
      <c r="D25" s="36">
        <v>8209.1627000000008</v>
      </c>
      <c r="E25" s="44">
        <v>0.12708485232766559</v>
      </c>
      <c r="F25" s="41">
        <v>0.14095563139931755</v>
      </c>
    </row>
    <row r="26" spans="1:6" x14ac:dyDescent="0.3">
      <c r="A26" s="16"/>
      <c r="B26" s="34" t="s">
        <v>10952</v>
      </c>
      <c r="C26" s="35">
        <v>31404.923500000012</v>
      </c>
      <c r="D26" s="36">
        <v>2817.3659999999986</v>
      </c>
      <c r="E26" s="44">
        <v>8.971096522492715E-2</v>
      </c>
      <c r="F26" s="41">
        <v>0.16234939759036132</v>
      </c>
    </row>
    <row r="27" spans="1:6" x14ac:dyDescent="0.3">
      <c r="A27" s="16"/>
      <c r="B27" s="34" t="s">
        <v>10953</v>
      </c>
      <c r="C27" s="35">
        <v>75972.563500000047</v>
      </c>
      <c r="D27" s="36">
        <v>12474.788400000009</v>
      </c>
      <c r="E27" s="44">
        <v>0.16420123035600873</v>
      </c>
      <c r="F27" s="41">
        <v>0.16231481481481502</v>
      </c>
    </row>
    <row r="28" spans="1:6" x14ac:dyDescent="0.3">
      <c r="A28" s="16"/>
      <c r="B28" s="34" t="s">
        <v>10954</v>
      </c>
      <c r="C28" s="35">
        <v>74919.521200000076</v>
      </c>
      <c r="D28" s="36">
        <v>8016.9658999999974</v>
      </c>
      <c r="E28" s="44">
        <v>0.1070077033540891</v>
      </c>
      <c r="F28" s="41">
        <v>0.13724683544303809</v>
      </c>
    </row>
    <row r="29" spans="1:6" x14ac:dyDescent="0.3">
      <c r="A29" s="4" t="s">
        <v>10972</v>
      </c>
      <c r="B29" s="33" t="s">
        <v>10943</v>
      </c>
      <c r="C29" s="12">
        <v>18542.490999999995</v>
      </c>
      <c r="D29" s="22">
        <v>2824.8233000000005</v>
      </c>
      <c r="E29" s="43">
        <v>0.15234324773300423</v>
      </c>
      <c r="F29" s="40">
        <v>0.13258426966292133</v>
      </c>
    </row>
    <row r="30" spans="1:6" x14ac:dyDescent="0.3">
      <c r="A30" s="16"/>
      <c r="B30" s="34" t="s">
        <v>10944</v>
      </c>
      <c r="C30" s="35">
        <v>22978.815000000002</v>
      </c>
      <c r="D30" s="36">
        <v>5004.579499999998</v>
      </c>
      <c r="E30" s="44">
        <v>0.21779101750895324</v>
      </c>
      <c r="F30" s="41">
        <v>9.6385542168674718E-2</v>
      </c>
    </row>
    <row r="31" spans="1:6" x14ac:dyDescent="0.3">
      <c r="A31" s="16"/>
      <c r="B31" s="34" t="s">
        <v>10945</v>
      </c>
      <c r="C31" s="35">
        <v>51715.875000000022</v>
      </c>
      <c r="D31" s="36">
        <v>3611.967999999998</v>
      </c>
      <c r="E31" s="44">
        <v>6.984253867888722E-2</v>
      </c>
      <c r="F31" s="41">
        <v>0.19092024539877286</v>
      </c>
    </row>
    <row r="32" spans="1:6" x14ac:dyDescent="0.3">
      <c r="A32" s="16"/>
      <c r="B32" s="34" t="s">
        <v>10946</v>
      </c>
      <c r="C32" s="35">
        <v>38750.038999999968</v>
      </c>
      <c r="D32" s="36">
        <v>2977.814899999998</v>
      </c>
      <c r="E32" s="44">
        <v>7.6846758786487945E-2</v>
      </c>
      <c r="F32" s="41">
        <v>0.15588235294117631</v>
      </c>
    </row>
    <row r="33" spans="1:6" x14ac:dyDescent="0.3">
      <c r="A33" s="16"/>
      <c r="B33" s="34" t="s">
        <v>10947</v>
      </c>
      <c r="C33" s="35">
        <v>56987.727999999988</v>
      </c>
      <c r="D33" s="36">
        <v>8662.1463999999996</v>
      </c>
      <c r="E33" s="44">
        <v>0.1520002060794563</v>
      </c>
      <c r="F33" s="41">
        <v>0.18444444444444449</v>
      </c>
    </row>
    <row r="34" spans="1:6" x14ac:dyDescent="0.3">
      <c r="A34" s="16"/>
      <c r="B34" s="34" t="s">
        <v>10948</v>
      </c>
      <c r="C34" s="35">
        <v>40344.533999999985</v>
      </c>
      <c r="D34" s="36">
        <v>4750.3781000000017</v>
      </c>
      <c r="E34" s="44">
        <v>0.11774527126772621</v>
      </c>
      <c r="F34" s="41">
        <v>0.13869346733668331</v>
      </c>
    </row>
    <row r="35" spans="1:6" x14ac:dyDescent="0.3">
      <c r="A35" s="16"/>
      <c r="B35" s="34" t="s">
        <v>10949</v>
      </c>
      <c r="C35" s="35">
        <v>39261.962999999974</v>
      </c>
      <c r="D35" s="36">
        <v>4432.8778999999995</v>
      </c>
      <c r="E35" s="44">
        <v>0.112905151991509</v>
      </c>
      <c r="F35" s="41">
        <v>0.15945273631840781</v>
      </c>
    </row>
    <row r="36" spans="1:6" x14ac:dyDescent="0.3">
      <c r="A36" s="16"/>
      <c r="B36" s="34" t="s">
        <v>10950</v>
      </c>
      <c r="C36" s="35">
        <v>31115.374299999999</v>
      </c>
      <c r="D36" s="36">
        <v>2062.0692999999983</v>
      </c>
      <c r="E36" s="44">
        <v>6.6271717644097186E-2</v>
      </c>
      <c r="F36" s="41">
        <v>0.18562499999999985</v>
      </c>
    </row>
    <row r="37" spans="1:6" x14ac:dyDescent="0.3">
      <c r="A37" s="16"/>
      <c r="B37" s="34" t="s">
        <v>10951</v>
      </c>
      <c r="C37" s="35">
        <v>73410.024899999975</v>
      </c>
      <c r="D37" s="36">
        <v>9328.6575999999914</v>
      </c>
      <c r="E37" s="44">
        <v>0.12707607186767206</v>
      </c>
      <c r="F37" s="41">
        <v>0.14942148760330604</v>
      </c>
    </row>
    <row r="38" spans="1:6" x14ac:dyDescent="0.3">
      <c r="A38" s="16"/>
      <c r="B38" s="34" t="s">
        <v>10952</v>
      </c>
      <c r="C38" s="35">
        <v>59687.745000000017</v>
      </c>
      <c r="D38" s="36">
        <v>16243.142500000004</v>
      </c>
      <c r="E38" s="44">
        <v>0.27213530181111717</v>
      </c>
      <c r="F38" s="41">
        <v>0.14719387755102023</v>
      </c>
    </row>
    <row r="39" spans="1:6" x14ac:dyDescent="0.3">
      <c r="A39" s="16"/>
      <c r="B39" s="34" t="s">
        <v>10953</v>
      </c>
      <c r="C39" s="35">
        <v>79411.965799999991</v>
      </c>
      <c r="D39" s="36">
        <v>4011.407499999998</v>
      </c>
      <c r="E39" s="44">
        <v>5.0513892454227577E-2</v>
      </c>
      <c r="F39" s="41">
        <v>0.15762162162162205</v>
      </c>
    </row>
    <row r="40" spans="1:6" x14ac:dyDescent="0.3">
      <c r="A40" s="16"/>
      <c r="B40" s="34" t="s">
        <v>10954</v>
      </c>
      <c r="C40" s="35">
        <v>96999.04300000002</v>
      </c>
      <c r="D40" s="36">
        <v>17885.309300000001</v>
      </c>
      <c r="E40" s="44">
        <v>0.18438645111168775</v>
      </c>
      <c r="F40" s="41">
        <v>0.1354261363636366</v>
      </c>
    </row>
    <row r="41" spans="1:6" x14ac:dyDescent="0.3">
      <c r="A41" s="4" t="s">
        <v>10955</v>
      </c>
      <c r="B41" s="33" t="s">
        <v>10943</v>
      </c>
      <c r="C41" s="12">
        <v>43971.373999999996</v>
      </c>
      <c r="D41" s="22">
        <v>7140.4390999999987</v>
      </c>
      <c r="E41" s="43">
        <v>0.16238835520582093</v>
      </c>
      <c r="F41" s="40">
        <v>0.16129032258064505</v>
      </c>
    </row>
    <row r="42" spans="1:6" x14ac:dyDescent="0.3">
      <c r="A42" s="16"/>
      <c r="B42" s="34" t="s">
        <v>10944</v>
      </c>
      <c r="C42" s="35">
        <v>20301.133399999992</v>
      </c>
      <c r="D42" s="36">
        <v>1613.8719999999985</v>
      </c>
      <c r="E42" s="44">
        <v>7.9496645246417585E-2</v>
      </c>
      <c r="F42" s="41">
        <v>0.1819626168224297</v>
      </c>
    </row>
    <row r="43" spans="1:6" x14ac:dyDescent="0.3">
      <c r="A43" s="16"/>
      <c r="B43" s="34" t="s">
        <v>10945</v>
      </c>
      <c r="C43" s="35">
        <v>58872.352799999986</v>
      </c>
      <c r="D43" s="36">
        <v>14751.8915</v>
      </c>
      <c r="E43" s="44">
        <v>0.25057417953236621</v>
      </c>
      <c r="F43" s="41">
        <v>0.13084033613445364</v>
      </c>
    </row>
    <row r="44" spans="1:6" x14ac:dyDescent="0.3">
      <c r="A44" s="16"/>
      <c r="B44" s="34" t="s">
        <v>10946</v>
      </c>
      <c r="C44" s="35">
        <v>36521.536100000005</v>
      </c>
      <c r="D44" s="36">
        <v>933.28999999999621</v>
      </c>
      <c r="E44" s="44">
        <v>2.5554511109405282E-2</v>
      </c>
      <c r="F44" s="41">
        <v>0.19443349753694592</v>
      </c>
    </row>
    <row r="45" spans="1:6" x14ac:dyDescent="0.3">
      <c r="A45" s="16"/>
      <c r="B45" s="34" t="s">
        <v>10947</v>
      </c>
      <c r="C45" s="35">
        <v>44261.110199999996</v>
      </c>
      <c r="D45" s="36">
        <v>6342.5827999999965</v>
      </c>
      <c r="E45" s="44">
        <v>0.14329922524175628</v>
      </c>
      <c r="F45" s="41">
        <v>0.15243801652892566</v>
      </c>
    </row>
    <row r="46" spans="1:6" x14ac:dyDescent="0.3">
      <c r="A46" s="16"/>
      <c r="B46" s="34" t="s">
        <v>10948</v>
      </c>
      <c r="C46" s="35">
        <v>52981.725699999995</v>
      </c>
      <c r="D46" s="36">
        <v>8223.335699999996</v>
      </c>
      <c r="E46" s="44">
        <v>0.15521079374732402</v>
      </c>
      <c r="F46" s="41">
        <v>0.1719183673469388</v>
      </c>
    </row>
    <row r="47" spans="1:6" x14ac:dyDescent="0.3">
      <c r="A47" s="16"/>
      <c r="B47" s="34" t="s">
        <v>10949</v>
      </c>
      <c r="C47" s="35">
        <v>45264.416000000005</v>
      </c>
      <c r="D47" s="36">
        <v>6952.6211999999987</v>
      </c>
      <c r="E47" s="44">
        <v>0.15360015249064515</v>
      </c>
      <c r="F47" s="41">
        <v>0.14004424778761046</v>
      </c>
    </row>
    <row r="48" spans="1:6" x14ac:dyDescent="0.3">
      <c r="A48" s="16"/>
      <c r="B48" s="34" t="s">
        <v>10950</v>
      </c>
      <c r="C48" s="35">
        <v>63120.887999999977</v>
      </c>
      <c r="D48" s="36">
        <v>9040.9556999999968</v>
      </c>
      <c r="E48" s="44">
        <v>0.14323239083708708</v>
      </c>
      <c r="F48" s="41">
        <v>0.14357798165137592</v>
      </c>
    </row>
    <row r="49" spans="1:6" x14ac:dyDescent="0.3">
      <c r="A49" s="16"/>
      <c r="B49" s="34" t="s">
        <v>10951</v>
      </c>
      <c r="C49" s="35">
        <v>87866.652000000031</v>
      </c>
      <c r="D49" s="36">
        <v>10991.555600000007</v>
      </c>
      <c r="E49" s="44">
        <v>0.12509359751182966</v>
      </c>
      <c r="F49" s="41">
        <v>0.14738562091503316</v>
      </c>
    </row>
    <row r="50" spans="1:6" x14ac:dyDescent="0.3">
      <c r="A50" s="16"/>
      <c r="B50" s="34" t="s">
        <v>10952</v>
      </c>
      <c r="C50" s="35">
        <v>77776.923199999976</v>
      </c>
      <c r="D50" s="36">
        <v>9275.2754999999997</v>
      </c>
      <c r="E50" s="44">
        <v>0.11925485244703024</v>
      </c>
      <c r="F50" s="41">
        <v>0.17422818791946335</v>
      </c>
    </row>
    <row r="51" spans="1:6" x14ac:dyDescent="0.3">
      <c r="A51" s="16"/>
      <c r="B51" s="34" t="s">
        <v>10953</v>
      </c>
      <c r="C51" s="35">
        <v>118447.82500000003</v>
      </c>
      <c r="D51" s="36">
        <v>9690.1036999999942</v>
      </c>
      <c r="E51" s="44">
        <v>8.1809047147974157E-2</v>
      </c>
      <c r="F51" s="41">
        <v>0.16098039215686324</v>
      </c>
    </row>
    <row r="52" spans="1:6" x14ac:dyDescent="0.3">
      <c r="A52" s="29"/>
      <c r="B52" s="37" t="s">
        <v>10954</v>
      </c>
      <c r="C52" s="38">
        <v>83829.318799999994</v>
      </c>
      <c r="D52" s="39">
        <v>8483.3467999999921</v>
      </c>
      <c r="E52" s="45">
        <v>0.10119784964780118</v>
      </c>
      <c r="F52" s="42">
        <v>0.14658008658008698</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9"/>
  <sheetViews>
    <sheetView workbookViewId="0">
      <selection activeCell="F12" sqref="F12"/>
    </sheetView>
  </sheetViews>
  <sheetFormatPr defaultRowHeight="13" x14ac:dyDescent="0.3"/>
  <cols>
    <col min="1" max="1" width="12.26953125" bestFit="1" customWidth="1"/>
    <col min="2" max="2" width="8.08984375" bestFit="1" customWidth="1"/>
    <col min="3" max="8" width="12.1796875" bestFit="1" customWidth="1"/>
    <col min="9" max="9" width="16" bestFit="1" customWidth="1"/>
    <col min="10" max="10" width="15.453125" bestFit="1" customWidth="1"/>
  </cols>
  <sheetData>
    <row r="3" spans="1:6" x14ac:dyDescent="0.3">
      <c r="A3" s="7" t="s">
        <v>10967</v>
      </c>
      <c r="B3" s="5"/>
      <c r="C3" s="7" t="s">
        <v>7</v>
      </c>
      <c r="D3" s="5"/>
      <c r="E3" s="5"/>
      <c r="F3" s="6"/>
    </row>
    <row r="4" spans="1:6" x14ac:dyDescent="0.3">
      <c r="A4" s="7" t="s">
        <v>10961</v>
      </c>
      <c r="B4" s="7" t="s">
        <v>10962</v>
      </c>
      <c r="C4" s="4" t="s">
        <v>24</v>
      </c>
      <c r="D4" s="21" t="s">
        <v>38</v>
      </c>
      <c r="E4" s="21" t="s">
        <v>94</v>
      </c>
      <c r="F4" s="20" t="s">
        <v>10942</v>
      </c>
    </row>
    <row r="5" spans="1:6" x14ac:dyDescent="0.3">
      <c r="A5" s="4" t="s">
        <v>10970</v>
      </c>
      <c r="B5" s="5"/>
      <c r="C5" s="12">
        <v>266096.8126000003</v>
      </c>
      <c r="D5" s="22">
        <v>128434.87370000005</v>
      </c>
      <c r="E5" s="22">
        <v>89715.811800000054</v>
      </c>
      <c r="F5" s="23">
        <v>484247.49810000043</v>
      </c>
    </row>
    <row r="6" spans="1:6" x14ac:dyDescent="0.3">
      <c r="A6" s="4" t="s">
        <v>10971</v>
      </c>
      <c r="B6" s="5"/>
      <c r="C6" s="12">
        <v>266535.93329999992</v>
      </c>
      <c r="D6" s="22">
        <v>128757.30689999994</v>
      </c>
      <c r="E6" s="22">
        <v>75239.268800000005</v>
      </c>
      <c r="F6" s="23">
        <v>470532.5089999999</v>
      </c>
    </row>
    <row r="7" spans="1:6" x14ac:dyDescent="0.3">
      <c r="A7" s="4" t="s">
        <v>10972</v>
      </c>
      <c r="B7" s="5"/>
      <c r="C7" s="12">
        <v>296863.89920000033</v>
      </c>
      <c r="D7" s="22">
        <v>207106.36179999987</v>
      </c>
      <c r="E7" s="22">
        <v>105235.33699999997</v>
      </c>
      <c r="F7" s="23">
        <v>609205.59800000011</v>
      </c>
    </row>
    <row r="8" spans="1:6" x14ac:dyDescent="0.3">
      <c r="A8" s="4" t="s">
        <v>10955</v>
      </c>
      <c r="B8" s="5"/>
      <c r="C8" s="12">
        <v>331904.69990000111</v>
      </c>
      <c r="D8" s="22">
        <v>241847.82440000013</v>
      </c>
      <c r="E8" s="22">
        <v>159462.73090000002</v>
      </c>
      <c r="F8" s="23">
        <v>733215.25520000118</v>
      </c>
    </row>
    <row r="9" spans="1:6" x14ac:dyDescent="0.3">
      <c r="A9" s="8" t="s">
        <v>10942</v>
      </c>
      <c r="B9" s="26"/>
      <c r="C9" s="13">
        <v>1161401.3450000016</v>
      </c>
      <c r="D9" s="24">
        <v>706146.36679999996</v>
      </c>
      <c r="E9" s="24">
        <v>429653.14850000007</v>
      </c>
      <c r="F9" s="25">
        <v>2297200.8603000017</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8"/>
  <sheetViews>
    <sheetView workbookViewId="0">
      <selection activeCell="C12" sqref="C12"/>
    </sheetView>
  </sheetViews>
  <sheetFormatPr defaultRowHeight="13" x14ac:dyDescent="0.3"/>
  <cols>
    <col min="1" max="1" width="12.26953125" bestFit="1" customWidth="1"/>
    <col min="2" max="3" width="12.1796875" bestFit="1" customWidth="1"/>
    <col min="4" max="4" width="10.81640625" bestFit="1" customWidth="1"/>
    <col min="5" max="5" width="12.1796875" bestFit="1" customWidth="1"/>
  </cols>
  <sheetData>
    <row r="3" spans="1:2" x14ac:dyDescent="0.3">
      <c r="A3" s="7" t="s">
        <v>10957</v>
      </c>
      <c r="B3" s="20"/>
    </row>
    <row r="4" spans="1:2" x14ac:dyDescent="0.3">
      <c r="A4" s="7" t="s">
        <v>10956</v>
      </c>
      <c r="B4" s="20" t="s">
        <v>10960</v>
      </c>
    </row>
    <row r="5" spans="1:2" x14ac:dyDescent="0.3">
      <c r="A5" s="9" t="s">
        <v>94</v>
      </c>
      <c r="B5" s="23">
        <v>429653.1485000003</v>
      </c>
    </row>
    <row r="6" spans="1:2" x14ac:dyDescent="0.3">
      <c r="A6" s="17" t="s">
        <v>38</v>
      </c>
      <c r="B6" s="62">
        <v>706146.36680000008</v>
      </c>
    </row>
    <row r="7" spans="1:2" x14ac:dyDescent="0.3">
      <c r="A7" s="17" t="s">
        <v>24</v>
      </c>
      <c r="B7" s="62">
        <v>1161401.3449999888</v>
      </c>
    </row>
    <row r="8" spans="1:2" x14ac:dyDescent="0.3">
      <c r="A8" s="10" t="s">
        <v>10942</v>
      </c>
      <c r="B8" s="25">
        <v>2297200.8602999891</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9"/>
  <sheetViews>
    <sheetView topLeftCell="D1" workbookViewId="0">
      <selection activeCell="C13" sqref="C13"/>
    </sheetView>
  </sheetViews>
  <sheetFormatPr defaultRowHeight="13" x14ac:dyDescent="0.3"/>
  <cols>
    <col min="1" max="1" width="17.1796875" bestFit="1" customWidth="1"/>
    <col min="2" max="2" width="12.1796875" bestFit="1" customWidth="1"/>
    <col min="3" max="3" width="10.90625" bestFit="1" customWidth="1"/>
  </cols>
  <sheetData>
    <row r="3" spans="1:3" x14ac:dyDescent="0.3">
      <c r="A3" s="4"/>
      <c r="B3" s="7" t="s">
        <v>10959</v>
      </c>
      <c r="C3" s="6"/>
    </row>
    <row r="4" spans="1:3" x14ac:dyDescent="0.3">
      <c r="A4" s="7" t="s">
        <v>10956</v>
      </c>
      <c r="B4" s="4" t="s">
        <v>10957</v>
      </c>
      <c r="C4" s="11" t="s">
        <v>10958</v>
      </c>
    </row>
    <row r="5" spans="1:3" x14ac:dyDescent="0.3">
      <c r="A5" s="9" t="s">
        <v>5177</v>
      </c>
      <c r="B5" s="12">
        <v>725457.82450000057</v>
      </c>
      <c r="C5" s="14">
        <v>108418.44890000013</v>
      </c>
    </row>
    <row r="6" spans="1:3" x14ac:dyDescent="0.3">
      <c r="A6" s="17" t="s">
        <v>684</v>
      </c>
      <c r="B6" s="18">
        <v>391721.90500000032</v>
      </c>
      <c r="C6" s="19">
        <v>46749.430300000058</v>
      </c>
    </row>
    <row r="7" spans="1:3" x14ac:dyDescent="0.3">
      <c r="A7" s="17" t="s">
        <v>2264</v>
      </c>
      <c r="B7" s="18">
        <v>678781.2399999979</v>
      </c>
      <c r="C7" s="19">
        <v>91522.780000000261</v>
      </c>
    </row>
    <row r="8" spans="1:3" x14ac:dyDescent="0.3">
      <c r="A8" s="17" t="s">
        <v>4211</v>
      </c>
      <c r="B8" s="18">
        <v>501239.89080000052</v>
      </c>
      <c r="C8" s="19">
        <v>39706.362499999967</v>
      </c>
    </row>
    <row r="9" spans="1:3" x14ac:dyDescent="0.3">
      <c r="A9" s="10" t="s">
        <v>10942</v>
      </c>
      <c r="B9" s="13">
        <v>2297200.8602999994</v>
      </c>
      <c r="C9" s="15">
        <v>286397.02170000045</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BFC27-EA78-4BE6-BE94-9766B2B44990}">
  <dimension ref="A3:B9"/>
  <sheetViews>
    <sheetView workbookViewId="0">
      <selection activeCell="J11" sqref="J11"/>
    </sheetView>
  </sheetViews>
  <sheetFormatPr defaultRowHeight="13" x14ac:dyDescent="0.3"/>
  <cols>
    <col min="1" max="1" width="13.1796875" bestFit="1" customWidth="1"/>
    <col min="2" max="2" width="12.1796875" bestFit="1" customWidth="1"/>
    <col min="3" max="4" width="10.90625" bestFit="1" customWidth="1"/>
  </cols>
  <sheetData>
    <row r="3" spans="1:2" x14ac:dyDescent="0.3">
      <c r="A3" s="7" t="s">
        <v>10957</v>
      </c>
      <c r="B3" s="20"/>
    </row>
    <row r="4" spans="1:2" x14ac:dyDescent="0.3">
      <c r="A4" s="7" t="s">
        <v>4</v>
      </c>
      <c r="B4" s="20" t="s">
        <v>10960</v>
      </c>
    </row>
    <row r="5" spans="1:2" x14ac:dyDescent="0.3">
      <c r="A5" s="4" t="s">
        <v>170</v>
      </c>
      <c r="B5" s="23">
        <v>351428.42290000018</v>
      </c>
    </row>
    <row r="6" spans="1:2" x14ac:dyDescent="0.3">
      <c r="A6" s="28" t="s">
        <v>1126</v>
      </c>
      <c r="B6" s="27">
        <v>128363.125</v>
      </c>
    </row>
    <row r="7" spans="1:2" x14ac:dyDescent="0.3">
      <c r="A7" s="28" t="s">
        <v>21</v>
      </c>
      <c r="B7" s="27">
        <v>459193.5693999998</v>
      </c>
    </row>
    <row r="8" spans="1:2" x14ac:dyDescent="0.3">
      <c r="A8" s="28" t="s">
        <v>46</v>
      </c>
      <c r="B8" s="27">
        <v>1358215.7429999826</v>
      </c>
    </row>
    <row r="9" spans="1:2" x14ac:dyDescent="0.3">
      <c r="A9" s="8" t="s">
        <v>10942</v>
      </c>
      <c r="B9" s="25">
        <v>2297200.8602999826</v>
      </c>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3E1FC-2F2D-412A-8B4B-FDB46C36BCF2}">
  <dimension ref="A3:B22"/>
  <sheetViews>
    <sheetView workbookViewId="0">
      <selection activeCell="I13" sqref="I13"/>
    </sheetView>
  </sheetViews>
  <sheetFormatPr defaultRowHeight="13" x14ac:dyDescent="0.3"/>
  <cols>
    <col min="1" max="1" width="14.26953125" bestFit="1" customWidth="1"/>
    <col min="2" max="2" width="12.1796875" bestFit="1" customWidth="1"/>
    <col min="3" max="4" width="10.90625" bestFit="1" customWidth="1"/>
  </cols>
  <sheetData>
    <row r="3" spans="1:2" x14ac:dyDescent="0.3">
      <c r="A3" s="7" t="s">
        <v>10957</v>
      </c>
      <c r="B3" s="20"/>
    </row>
    <row r="4" spans="1:2" x14ac:dyDescent="0.3">
      <c r="A4" s="7" t="s">
        <v>15</v>
      </c>
      <c r="B4" s="20" t="s">
        <v>10960</v>
      </c>
    </row>
    <row r="5" spans="1:2" x14ac:dyDescent="0.3">
      <c r="A5" s="4" t="s">
        <v>242</v>
      </c>
      <c r="B5" s="23">
        <v>3024.2799999999997</v>
      </c>
    </row>
    <row r="6" spans="1:2" x14ac:dyDescent="0.3">
      <c r="A6" s="28" t="s">
        <v>44</v>
      </c>
      <c r="B6" s="27">
        <v>12486.312</v>
      </c>
    </row>
    <row r="7" spans="1:2" x14ac:dyDescent="0.3">
      <c r="A7" s="28" t="s">
        <v>157</v>
      </c>
      <c r="B7" s="27">
        <v>16476.401999999998</v>
      </c>
    </row>
    <row r="8" spans="1:2" x14ac:dyDescent="0.3">
      <c r="A8" s="28" t="s">
        <v>63</v>
      </c>
      <c r="B8" s="27">
        <v>27118.791999999954</v>
      </c>
    </row>
    <row r="9" spans="1:2" x14ac:dyDescent="0.3">
      <c r="A9" s="28" t="s">
        <v>512</v>
      </c>
      <c r="B9" s="27">
        <v>46673.538000000015</v>
      </c>
    </row>
    <row r="10" spans="1:2" x14ac:dyDescent="0.3">
      <c r="A10" s="28" t="s">
        <v>84</v>
      </c>
      <c r="B10" s="27">
        <v>78479.20600000002</v>
      </c>
    </row>
    <row r="11" spans="1:2" x14ac:dyDescent="0.3">
      <c r="A11" s="28" t="s">
        <v>60</v>
      </c>
      <c r="B11" s="27">
        <v>91705.164000000048</v>
      </c>
    </row>
    <row r="12" spans="1:2" x14ac:dyDescent="0.3">
      <c r="A12" s="28" t="s">
        <v>73</v>
      </c>
      <c r="B12" s="27">
        <v>107532.16099999999</v>
      </c>
    </row>
    <row r="13" spans="1:2" x14ac:dyDescent="0.3">
      <c r="A13" s="28" t="s">
        <v>31</v>
      </c>
      <c r="B13" s="27">
        <v>114879.99629999998</v>
      </c>
    </row>
    <row r="14" spans="1:2" x14ac:dyDescent="0.3">
      <c r="A14" s="28" t="s">
        <v>1065</v>
      </c>
      <c r="B14" s="27">
        <v>149528.02999999994</v>
      </c>
    </row>
    <row r="15" spans="1:2" x14ac:dyDescent="0.3">
      <c r="A15" s="28" t="s">
        <v>146</v>
      </c>
      <c r="B15" s="27">
        <v>167380.31800000009</v>
      </c>
    </row>
    <row r="16" spans="1:2" x14ac:dyDescent="0.3">
      <c r="A16" s="28" t="s">
        <v>601</v>
      </c>
      <c r="B16" s="27">
        <v>189238.63099999999</v>
      </c>
    </row>
    <row r="17" spans="1:2" x14ac:dyDescent="0.3">
      <c r="A17" s="28" t="s">
        <v>70</v>
      </c>
      <c r="B17" s="27">
        <v>203412.73300000009</v>
      </c>
    </row>
    <row r="18" spans="1:2" x14ac:dyDescent="0.3">
      <c r="A18" s="28" t="s">
        <v>52</v>
      </c>
      <c r="B18" s="27">
        <v>206965.53200000009</v>
      </c>
    </row>
    <row r="19" spans="1:2" x14ac:dyDescent="0.3">
      <c r="A19" s="28" t="s">
        <v>55</v>
      </c>
      <c r="B19" s="27">
        <v>223843.60800000012</v>
      </c>
    </row>
    <row r="20" spans="1:2" x14ac:dyDescent="0.3">
      <c r="A20" s="28" t="s">
        <v>34</v>
      </c>
      <c r="B20" s="27">
        <v>328449.1030000007</v>
      </c>
    </row>
    <row r="21" spans="1:2" x14ac:dyDescent="0.3">
      <c r="A21" s="28" t="s">
        <v>67</v>
      </c>
      <c r="B21" s="27">
        <v>330007.05400000012</v>
      </c>
    </row>
    <row r="22" spans="1:2" x14ac:dyDescent="0.3">
      <c r="A22" s="8" t="s">
        <v>10942</v>
      </c>
      <c r="B22" s="25">
        <v>2297200.8603000008</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8"/>
  <sheetViews>
    <sheetView workbookViewId="0">
      <selection activeCell="J17" sqref="J17"/>
    </sheetView>
  </sheetViews>
  <sheetFormatPr defaultRowHeight="13" x14ac:dyDescent="0.3"/>
  <cols>
    <col min="1" max="1" width="12.90625" bestFit="1" customWidth="1"/>
    <col min="2" max="2" width="12.1796875" bestFit="1" customWidth="1"/>
    <col min="3" max="4" width="10.90625" bestFit="1" customWidth="1"/>
  </cols>
  <sheetData>
    <row r="3" spans="1:2" x14ac:dyDescent="0.3">
      <c r="A3" s="7" t="s">
        <v>10957</v>
      </c>
      <c r="B3" s="20"/>
    </row>
    <row r="4" spans="1:2" x14ac:dyDescent="0.3">
      <c r="A4" s="7" t="s">
        <v>14</v>
      </c>
      <c r="B4" s="20" t="s">
        <v>10960</v>
      </c>
    </row>
    <row r="5" spans="1:2" x14ac:dyDescent="0.3">
      <c r="A5" s="4" t="s">
        <v>66</v>
      </c>
      <c r="B5" s="23">
        <v>836154.03299999656</v>
      </c>
    </row>
    <row r="6" spans="1:2" x14ac:dyDescent="0.3">
      <c r="A6" s="28" t="s">
        <v>30</v>
      </c>
      <c r="B6" s="27">
        <v>741999.79529999977</v>
      </c>
    </row>
    <row r="7" spans="1:2" x14ac:dyDescent="0.3">
      <c r="A7" s="28" t="s">
        <v>43</v>
      </c>
      <c r="B7" s="27">
        <v>719047.03200000292</v>
      </c>
    </row>
    <row r="8" spans="1:2" x14ac:dyDescent="0.3">
      <c r="A8" s="8" t="s">
        <v>10942</v>
      </c>
      <c r="B8" s="25">
        <v>2297200.8602999994</v>
      </c>
    </row>
  </sheetData>
  <pageMargins left="0.7" right="0.7" top="0.75" bottom="0.75" header="0.3" footer="0.3"/>
  <pageSetup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56"/>
  <sheetViews>
    <sheetView topLeftCell="C1" workbookViewId="0">
      <selection activeCell="P19" sqref="P19"/>
    </sheetView>
  </sheetViews>
  <sheetFormatPr defaultRowHeight="13" x14ac:dyDescent="0.3"/>
  <cols>
    <col min="1" max="1" width="12.26953125" bestFit="1" customWidth="1"/>
    <col min="2" max="2" width="11.453125" bestFit="1" customWidth="1"/>
    <col min="3" max="3" width="10.90625" bestFit="1" customWidth="1"/>
  </cols>
  <sheetData>
    <row r="1" spans="1:3" x14ac:dyDescent="0.3">
      <c r="A1" s="79" t="s">
        <v>10</v>
      </c>
      <c r="B1" s="80" t="s">
        <v>10978</v>
      </c>
    </row>
    <row r="3" spans="1:3" x14ac:dyDescent="0.3">
      <c r="A3" s="4"/>
      <c r="B3" s="7" t="s">
        <v>10959</v>
      </c>
      <c r="C3" s="6"/>
    </row>
    <row r="4" spans="1:3" x14ac:dyDescent="0.3">
      <c r="A4" s="7" t="s">
        <v>10956</v>
      </c>
      <c r="B4" s="4" t="s">
        <v>10957</v>
      </c>
      <c r="C4" s="11" t="s">
        <v>10958</v>
      </c>
    </row>
    <row r="5" spans="1:3" x14ac:dyDescent="0.3">
      <c r="A5" s="9" t="s">
        <v>10970</v>
      </c>
      <c r="B5" s="12"/>
      <c r="C5" s="14"/>
    </row>
    <row r="6" spans="1:3" x14ac:dyDescent="0.3">
      <c r="A6" s="64" t="s">
        <v>10943</v>
      </c>
      <c r="B6" s="18">
        <v>14236.894999999997</v>
      </c>
      <c r="C6" s="19">
        <v>2450.1906999999992</v>
      </c>
    </row>
    <row r="7" spans="1:3" x14ac:dyDescent="0.3">
      <c r="A7" s="64" t="s">
        <v>10944</v>
      </c>
      <c r="B7" s="18">
        <v>4519.8920000000007</v>
      </c>
      <c r="C7" s="19">
        <v>862.30839999999989</v>
      </c>
    </row>
    <row r="8" spans="1:3" x14ac:dyDescent="0.3">
      <c r="A8" s="64" t="s">
        <v>10945</v>
      </c>
      <c r="B8" s="18">
        <v>55691.009000000027</v>
      </c>
      <c r="C8" s="19">
        <v>498.72989999999828</v>
      </c>
    </row>
    <row r="9" spans="1:3" x14ac:dyDescent="0.3">
      <c r="A9" s="64" t="s">
        <v>10946</v>
      </c>
      <c r="B9" s="18">
        <v>28295.344999999994</v>
      </c>
      <c r="C9" s="19">
        <v>3488.8352000000004</v>
      </c>
    </row>
    <row r="10" spans="1:3" x14ac:dyDescent="0.3">
      <c r="A10" s="64" t="s">
        <v>10947</v>
      </c>
      <c r="B10" s="18">
        <v>23648.287000000004</v>
      </c>
      <c r="C10" s="19">
        <v>2738.7095999999992</v>
      </c>
    </row>
    <row r="11" spans="1:3" x14ac:dyDescent="0.3">
      <c r="A11" s="64" t="s">
        <v>10948</v>
      </c>
      <c r="B11" s="18">
        <v>34595.127600000036</v>
      </c>
      <c r="C11" s="19">
        <v>4976.5243999999984</v>
      </c>
    </row>
    <row r="12" spans="1:3" x14ac:dyDescent="0.3">
      <c r="A12" s="64" t="s">
        <v>10949</v>
      </c>
      <c r="B12" s="18">
        <v>33946.392999999996</v>
      </c>
      <c r="C12" s="19">
        <v>-841.48260000000209</v>
      </c>
    </row>
    <row r="13" spans="1:3" x14ac:dyDescent="0.3">
      <c r="A13" s="64" t="s">
        <v>10950</v>
      </c>
      <c r="B13" s="18">
        <v>27909.468499999992</v>
      </c>
      <c r="C13" s="19">
        <v>5318.1049999999996</v>
      </c>
    </row>
    <row r="14" spans="1:3" x14ac:dyDescent="0.3">
      <c r="A14" s="64" t="s">
        <v>10951</v>
      </c>
      <c r="B14" s="18">
        <v>81777.350799999971</v>
      </c>
      <c r="C14" s="19">
        <v>8328.099400000001</v>
      </c>
    </row>
    <row r="15" spans="1:3" x14ac:dyDescent="0.3">
      <c r="A15" s="64" t="s">
        <v>10952</v>
      </c>
      <c r="B15" s="18">
        <v>31453.392999999989</v>
      </c>
      <c r="C15" s="19">
        <v>3448.2572999999979</v>
      </c>
    </row>
    <row r="16" spans="1:3" x14ac:dyDescent="0.3">
      <c r="A16" s="64" t="s">
        <v>10953</v>
      </c>
      <c r="B16" s="18">
        <v>78628.71669999999</v>
      </c>
      <c r="C16" s="19">
        <v>9292.1268999999938</v>
      </c>
    </row>
    <row r="17" spans="1:3" x14ac:dyDescent="0.3">
      <c r="A17" s="64" t="s">
        <v>10954</v>
      </c>
      <c r="B17" s="18">
        <v>69545.62049999999</v>
      </c>
      <c r="C17" s="19">
        <v>8983.5698999999986</v>
      </c>
    </row>
    <row r="18" spans="1:3" x14ac:dyDescent="0.3">
      <c r="A18" s="17" t="s">
        <v>10971</v>
      </c>
      <c r="B18" s="18"/>
      <c r="C18" s="19"/>
    </row>
    <row r="19" spans="1:3" x14ac:dyDescent="0.3">
      <c r="A19" s="64" t="s">
        <v>10943</v>
      </c>
      <c r="B19" s="18">
        <v>18174.075599999993</v>
      </c>
      <c r="C19" s="19">
        <v>-3281.0070000000014</v>
      </c>
    </row>
    <row r="20" spans="1:3" x14ac:dyDescent="0.3">
      <c r="A20" s="64" t="s">
        <v>10944</v>
      </c>
      <c r="B20" s="18">
        <v>11951.411</v>
      </c>
      <c r="C20" s="19">
        <v>2813.8508000000002</v>
      </c>
    </row>
    <row r="21" spans="1:3" x14ac:dyDescent="0.3">
      <c r="A21" s="64" t="s">
        <v>10945</v>
      </c>
      <c r="B21" s="18">
        <v>38726.251999999993</v>
      </c>
      <c r="C21" s="19">
        <v>9732.0977999999996</v>
      </c>
    </row>
    <row r="22" spans="1:3" x14ac:dyDescent="0.3">
      <c r="A22" s="64" t="s">
        <v>10946</v>
      </c>
      <c r="B22" s="18">
        <v>34195.208499999993</v>
      </c>
      <c r="C22" s="19">
        <v>4187.4961999999969</v>
      </c>
    </row>
    <row r="23" spans="1:3" x14ac:dyDescent="0.3">
      <c r="A23" s="64" t="s">
        <v>10947</v>
      </c>
      <c r="B23" s="18">
        <v>30131.686499999996</v>
      </c>
      <c r="C23" s="19">
        <v>4667.868999999997</v>
      </c>
    </row>
    <row r="24" spans="1:3" x14ac:dyDescent="0.3">
      <c r="A24" s="64" t="s">
        <v>10948</v>
      </c>
      <c r="B24" s="18">
        <v>24797.292000000001</v>
      </c>
      <c r="C24" s="19">
        <v>3335.5571999999997</v>
      </c>
    </row>
    <row r="25" spans="1:3" x14ac:dyDescent="0.3">
      <c r="A25" s="64" t="s">
        <v>10949</v>
      </c>
      <c r="B25" s="18">
        <v>28765.324999999993</v>
      </c>
      <c r="C25" s="19">
        <v>3288.6483000000003</v>
      </c>
    </row>
    <row r="26" spans="1:3" x14ac:dyDescent="0.3">
      <c r="A26" s="64" t="s">
        <v>10950</v>
      </c>
      <c r="B26" s="18">
        <v>36898.33219999999</v>
      </c>
      <c r="C26" s="19">
        <v>5355.8083999999999</v>
      </c>
    </row>
    <row r="27" spans="1:3" x14ac:dyDescent="0.3">
      <c r="A27" s="64" t="s">
        <v>10951</v>
      </c>
      <c r="B27" s="18">
        <v>64595.918000000042</v>
      </c>
      <c r="C27" s="19">
        <v>8209.1627000000008</v>
      </c>
    </row>
    <row r="28" spans="1:3" x14ac:dyDescent="0.3">
      <c r="A28" s="64" t="s">
        <v>10952</v>
      </c>
      <c r="B28" s="18">
        <v>31404.923500000012</v>
      </c>
      <c r="C28" s="19">
        <v>2817.3659999999986</v>
      </c>
    </row>
    <row r="29" spans="1:3" x14ac:dyDescent="0.3">
      <c r="A29" s="64" t="s">
        <v>10953</v>
      </c>
      <c r="B29" s="18">
        <v>75972.563500000047</v>
      </c>
      <c r="C29" s="19">
        <v>12474.788400000009</v>
      </c>
    </row>
    <row r="30" spans="1:3" x14ac:dyDescent="0.3">
      <c r="A30" s="64" t="s">
        <v>10954</v>
      </c>
      <c r="B30" s="18">
        <v>74919.521200000076</v>
      </c>
      <c r="C30" s="19">
        <v>8016.9658999999974</v>
      </c>
    </row>
    <row r="31" spans="1:3" x14ac:dyDescent="0.3">
      <c r="A31" s="17" t="s">
        <v>10972</v>
      </c>
      <c r="B31" s="18"/>
      <c r="C31" s="19"/>
    </row>
    <row r="32" spans="1:3" x14ac:dyDescent="0.3">
      <c r="A32" s="64" t="s">
        <v>10943</v>
      </c>
      <c r="B32" s="18">
        <v>18542.490999999995</v>
      </c>
      <c r="C32" s="19">
        <v>2824.8233000000005</v>
      </c>
    </row>
    <row r="33" spans="1:3" x14ac:dyDescent="0.3">
      <c r="A33" s="64" t="s">
        <v>10944</v>
      </c>
      <c r="B33" s="18">
        <v>22978.815000000002</v>
      </c>
      <c r="C33" s="19">
        <v>5004.579499999998</v>
      </c>
    </row>
    <row r="34" spans="1:3" x14ac:dyDescent="0.3">
      <c r="A34" s="64" t="s">
        <v>10945</v>
      </c>
      <c r="B34" s="18">
        <v>51715.875000000022</v>
      </c>
      <c r="C34" s="19">
        <v>3611.967999999998</v>
      </c>
    </row>
    <row r="35" spans="1:3" x14ac:dyDescent="0.3">
      <c r="A35" s="64" t="s">
        <v>10946</v>
      </c>
      <c r="B35" s="18">
        <v>38750.038999999968</v>
      </c>
      <c r="C35" s="19">
        <v>2977.814899999998</v>
      </c>
    </row>
    <row r="36" spans="1:3" x14ac:dyDescent="0.3">
      <c r="A36" s="64" t="s">
        <v>10947</v>
      </c>
      <c r="B36" s="18">
        <v>56987.727999999988</v>
      </c>
      <c r="C36" s="19">
        <v>8662.1463999999996</v>
      </c>
    </row>
    <row r="37" spans="1:3" x14ac:dyDescent="0.3">
      <c r="A37" s="64" t="s">
        <v>10948</v>
      </c>
      <c r="B37" s="18">
        <v>40344.533999999985</v>
      </c>
      <c r="C37" s="19">
        <v>4750.3781000000017</v>
      </c>
    </row>
    <row r="38" spans="1:3" x14ac:dyDescent="0.3">
      <c r="A38" s="64" t="s">
        <v>10949</v>
      </c>
      <c r="B38" s="18">
        <v>39261.962999999974</v>
      </c>
      <c r="C38" s="19">
        <v>4432.8778999999995</v>
      </c>
    </row>
    <row r="39" spans="1:3" x14ac:dyDescent="0.3">
      <c r="A39" s="64" t="s">
        <v>10950</v>
      </c>
      <c r="B39" s="18">
        <v>31115.374299999999</v>
      </c>
      <c r="C39" s="19">
        <v>2062.0692999999983</v>
      </c>
    </row>
    <row r="40" spans="1:3" x14ac:dyDescent="0.3">
      <c r="A40" s="64" t="s">
        <v>10951</v>
      </c>
      <c r="B40" s="18">
        <v>73410.024899999975</v>
      </c>
      <c r="C40" s="19">
        <v>9328.6575999999914</v>
      </c>
    </row>
    <row r="41" spans="1:3" x14ac:dyDescent="0.3">
      <c r="A41" s="64" t="s">
        <v>10952</v>
      </c>
      <c r="B41" s="18">
        <v>59687.745000000017</v>
      </c>
      <c r="C41" s="19">
        <v>16243.142500000004</v>
      </c>
    </row>
    <row r="42" spans="1:3" x14ac:dyDescent="0.3">
      <c r="A42" s="64" t="s">
        <v>10953</v>
      </c>
      <c r="B42" s="18">
        <v>79411.965799999991</v>
      </c>
      <c r="C42" s="19">
        <v>4011.407499999998</v>
      </c>
    </row>
    <row r="43" spans="1:3" x14ac:dyDescent="0.3">
      <c r="A43" s="64" t="s">
        <v>10954</v>
      </c>
      <c r="B43" s="18">
        <v>96999.04300000002</v>
      </c>
      <c r="C43" s="19">
        <v>17885.309300000001</v>
      </c>
    </row>
    <row r="44" spans="1:3" x14ac:dyDescent="0.3">
      <c r="A44" s="17" t="s">
        <v>10955</v>
      </c>
      <c r="B44" s="18"/>
      <c r="C44" s="19"/>
    </row>
    <row r="45" spans="1:3" x14ac:dyDescent="0.3">
      <c r="A45" s="64" t="s">
        <v>10943</v>
      </c>
      <c r="B45" s="18">
        <v>43971.373999999996</v>
      </c>
      <c r="C45" s="19">
        <v>7140.4390999999987</v>
      </c>
    </row>
    <row r="46" spans="1:3" x14ac:dyDescent="0.3">
      <c r="A46" s="64" t="s">
        <v>10944</v>
      </c>
      <c r="B46" s="18">
        <v>20301.133399999992</v>
      </c>
      <c r="C46" s="19">
        <v>1613.8719999999985</v>
      </c>
    </row>
    <row r="47" spans="1:3" x14ac:dyDescent="0.3">
      <c r="A47" s="64" t="s">
        <v>10945</v>
      </c>
      <c r="B47" s="18">
        <v>58872.352799999986</v>
      </c>
      <c r="C47" s="19">
        <v>14751.8915</v>
      </c>
    </row>
    <row r="48" spans="1:3" x14ac:dyDescent="0.3">
      <c r="A48" s="64" t="s">
        <v>10946</v>
      </c>
      <c r="B48" s="18">
        <v>36521.536100000005</v>
      </c>
      <c r="C48" s="19">
        <v>933.28999999999621</v>
      </c>
    </row>
    <row r="49" spans="1:3" x14ac:dyDescent="0.3">
      <c r="A49" s="64" t="s">
        <v>10947</v>
      </c>
      <c r="B49" s="18">
        <v>44261.110199999996</v>
      </c>
      <c r="C49" s="19">
        <v>6342.5827999999965</v>
      </c>
    </row>
    <row r="50" spans="1:3" x14ac:dyDescent="0.3">
      <c r="A50" s="64" t="s">
        <v>10948</v>
      </c>
      <c r="B50" s="18">
        <v>52981.725699999995</v>
      </c>
      <c r="C50" s="19">
        <v>8223.335699999996</v>
      </c>
    </row>
    <row r="51" spans="1:3" x14ac:dyDescent="0.3">
      <c r="A51" s="64" t="s">
        <v>10949</v>
      </c>
      <c r="B51" s="18">
        <v>45264.416000000005</v>
      </c>
      <c r="C51" s="19">
        <v>6952.6211999999987</v>
      </c>
    </row>
    <row r="52" spans="1:3" x14ac:dyDescent="0.3">
      <c r="A52" s="64" t="s">
        <v>10950</v>
      </c>
      <c r="B52" s="18">
        <v>63120.887999999977</v>
      </c>
      <c r="C52" s="19">
        <v>9040.9556999999968</v>
      </c>
    </row>
    <row r="53" spans="1:3" x14ac:dyDescent="0.3">
      <c r="A53" s="64" t="s">
        <v>10951</v>
      </c>
      <c r="B53" s="18">
        <v>87866.652000000031</v>
      </c>
      <c r="C53" s="19">
        <v>10991.555600000007</v>
      </c>
    </row>
    <row r="54" spans="1:3" x14ac:dyDescent="0.3">
      <c r="A54" s="64" t="s">
        <v>10952</v>
      </c>
      <c r="B54" s="18">
        <v>77776.923199999976</v>
      </c>
      <c r="C54" s="19">
        <v>9275.2754999999997</v>
      </c>
    </row>
    <row r="55" spans="1:3" x14ac:dyDescent="0.3">
      <c r="A55" s="64" t="s">
        <v>10953</v>
      </c>
      <c r="B55" s="18">
        <v>118447.82500000003</v>
      </c>
      <c r="C55" s="19">
        <v>9690.1036999999942</v>
      </c>
    </row>
    <row r="56" spans="1:3" x14ac:dyDescent="0.3">
      <c r="A56" s="65" t="s">
        <v>10954</v>
      </c>
      <c r="B56" s="66">
        <v>83829.318799999994</v>
      </c>
      <c r="C56" s="67">
        <v>8483.3467999999921</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Orders</vt:lpstr>
      <vt:lpstr>People</vt:lpstr>
      <vt:lpstr>Returns</vt:lpstr>
      <vt:lpstr>OrdersPivot</vt:lpstr>
      <vt:lpstr>RegionSalesPivot</vt:lpstr>
      <vt:lpstr>ReturnedPivot</vt:lpstr>
      <vt:lpstr>MapPivot</vt:lpstr>
      <vt:lpstr>SparklinesPivot</vt:lpstr>
      <vt:lpstr>SegmentDynamicPivot</vt:lpstr>
      <vt:lpstr>SegmentSalesPivot</vt:lpstr>
      <vt:lpstr>ManagerPivot</vt:lpstr>
      <vt:lpstr>ShippingSalesPivot</vt:lpstr>
      <vt:lpstr>SubCategorySalesPivot</vt:lpstr>
      <vt:lpstr>CategorySalesPivot</vt:lpstr>
      <vt:lpstr>LinePivot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Maksim Skarakhod</cp:lastModifiedBy>
  <dcterms:created xsi:type="dcterms:W3CDTF">2019-07-08T16:52:48Z</dcterms:created>
  <dcterms:modified xsi:type="dcterms:W3CDTF">2023-02-24T18:50:05Z</dcterms:modified>
</cp:coreProperties>
</file>